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defaultThemeVersion="124226"/>
  <mc:AlternateContent xmlns:mc="http://schemas.openxmlformats.org/markup-compatibility/2006">
    <mc:Choice Requires="x15">
      <x15ac:absPath xmlns:x15ac="http://schemas.microsoft.com/office/spreadsheetml/2010/11/ac" url="C:\~ Work\~ Tables 2022 Items for HB Website\"/>
    </mc:Choice>
  </mc:AlternateContent>
  <xr:revisionPtr revIDLastSave="0" documentId="8_{170E3CEA-1AFB-4812-9001-5EB925DD8DF7}" xr6:coauthVersionLast="47" xr6:coauthVersionMax="47" xr10:uidLastSave="{00000000-0000-0000-0000-000000000000}"/>
  <bookViews>
    <workbookView xWindow="-98" yWindow="-98" windowWidth="20715" windowHeight="13276" firstSheet="2" activeTab="2" xr2:uid="{00000000-000D-0000-FFFF-FFFF00000000}"/>
  </bookViews>
  <sheets>
    <sheet name="Suburb Data Preparation" sheetId="5" state="hidden" r:id="rId1"/>
    <sheet name="Data Suburb" sheetId="3" state="hidden" r:id="rId2"/>
    <sheet name="Suburb" sheetId="4" r:id="rId3"/>
    <sheet name="Data" sheetId="1" state="hidden" r:id="rId4"/>
    <sheet name="Municipality" sheetId="2" r:id="rId5"/>
  </sheets>
  <definedNames>
    <definedName name="_xlnm.Print_Area" localSheetId="4">Municipality!$C$1:$Q$44</definedName>
    <definedName name="_xlnm.Print_Area" localSheetId="2">Suburb!$C$1:$Q$44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42" i="3" l="1"/>
  <c r="L1557" i="3"/>
  <c r="P1587" i="3"/>
  <c r="R1602" i="3"/>
  <c r="AI1643" i="3"/>
  <c r="D1649" i="3"/>
  <c r="D1654" i="3"/>
  <c r="AF1657" i="3"/>
  <c r="X1661" i="3"/>
  <c r="P1665" i="3"/>
  <c r="L1667" i="3"/>
  <c r="D1671" i="3"/>
  <c r="AH1672" i="3"/>
  <c r="Z1676" i="3"/>
  <c r="R1680" i="3"/>
  <c r="J1684" i="3"/>
  <c r="AJ1687" i="3"/>
  <c r="AF1689" i="3"/>
  <c r="X1693" i="3"/>
  <c r="P1697" i="3"/>
  <c r="L1699" i="3"/>
  <c r="D1703" i="3"/>
  <c r="AH1704" i="3"/>
  <c r="Z1708" i="3"/>
  <c r="R1712" i="3"/>
  <c r="J1716" i="3"/>
  <c r="AJ1719" i="3"/>
  <c r="AF1721" i="3"/>
  <c r="X1725" i="3"/>
  <c r="P1729" i="3"/>
  <c r="L1731" i="3"/>
  <c r="D1735" i="3"/>
  <c r="AJ1735" i="3"/>
  <c r="AH1736" i="3"/>
  <c r="AF1737" i="3"/>
  <c r="Z1740" i="3"/>
  <c r="X1741" i="3"/>
  <c r="R1744" i="3"/>
  <c r="P1745" i="3"/>
  <c r="L1747" i="3"/>
  <c r="J1748" i="3"/>
  <c r="D1751" i="3"/>
  <c r="AJ1751" i="3"/>
  <c r="AH1752" i="3"/>
  <c r="AF1753" i="3"/>
  <c r="Z1756" i="3"/>
  <c r="X1757" i="3"/>
  <c r="R1760" i="3"/>
  <c r="P1761" i="3"/>
  <c r="L1763" i="3"/>
  <c r="J1764" i="3"/>
  <c r="D1767" i="3"/>
  <c r="AJ1767" i="3"/>
  <c r="AH1768" i="3"/>
  <c r="AF1769" i="3"/>
  <c r="Z1772" i="3"/>
  <c r="X1773" i="3"/>
  <c r="R1776" i="3"/>
  <c r="P1777" i="3"/>
  <c r="L1779" i="3"/>
  <c r="J1780" i="3"/>
  <c r="D1783" i="3"/>
  <c r="AJ1783" i="3"/>
  <c r="AH1784" i="3"/>
  <c r="AF1785" i="3"/>
  <c r="Z1788" i="3"/>
  <c r="X1789" i="3"/>
  <c r="R1792" i="3"/>
  <c r="P1793" i="3"/>
  <c r="M1794" i="3"/>
  <c r="U1794" i="3"/>
  <c r="AC1794" i="3"/>
  <c r="AK1794" i="3"/>
  <c r="K1795" i="3"/>
  <c r="S1795" i="3"/>
  <c r="AA1795" i="3"/>
  <c r="AI1795" i="3"/>
  <c r="Q1796" i="3"/>
  <c r="Y1796" i="3"/>
  <c r="AG1796" i="3"/>
  <c r="O1797" i="3"/>
  <c r="M1798" i="3"/>
  <c r="U1798" i="3"/>
  <c r="AC1798" i="3"/>
  <c r="AK1798" i="3"/>
  <c r="K1799" i="3"/>
  <c r="S1799" i="3"/>
  <c r="AA1799" i="3"/>
  <c r="AI1799" i="3"/>
  <c r="Q1800" i="3"/>
  <c r="Y1800" i="3"/>
  <c r="AG1800" i="3"/>
  <c r="O1801" i="3"/>
  <c r="M1802" i="3"/>
  <c r="U1802" i="3"/>
  <c r="AC1802" i="3"/>
  <c r="AK1802" i="3"/>
  <c r="K1803" i="3"/>
  <c r="S1803" i="3"/>
  <c r="AA1803" i="3"/>
  <c r="AI1803" i="3"/>
  <c r="Q1804" i="3"/>
  <c r="Y1804" i="3"/>
  <c r="AG1804" i="3"/>
  <c r="O1805" i="3"/>
  <c r="M1806" i="3"/>
  <c r="U1806" i="3"/>
  <c r="AC1806" i="3"/>
  <c r="AK1806" i="3"/>
  <c r="K1807" i="3"/>
  <c r="S1807" i="3"/>
  <c r="AA1807" i="3"/>
  <c r="AI1807" i="3"/>
  <c r="Q1808" i="3"/>
  <c r="Y1808" i="3"/>
  <c r="AG1808" i="3"/>
  <c r="O1809" i="3"/>
  <c r="M1810" i="3"/>
  <c r="U1810" i="3"/>
  <c r="AC1810" i="3"/>
  <c r="AK1810" i="3"/>
  <c r="K1811" i="3"/>
  <c r="S1811" i="3"/>
  <c r="AA1811" i="3"/>
  <c r="AI1811" i="3"/>
  <c r="Q1812" i="3"/>
  <c r="Y1812" i="3"/>
  <c r="AG1812" i="3"/>
  <c r="O1813" i="3"/>
  <c r="M1814" i="3"/>
  <c r="U1814" i="3"/>
  <c r="AC1814" i="3"/>
  <c r="AK1814" i="3"/>
  <c r="K1815" i="3"/>
  <c r="S1815" i="3"/>
  <c r="AA1815" i="3"/>
  <c r="AI1815" i="3"/>
  <c r="Q1816" i="3"/>
  <c r="Y1816" i="3"/>
  <c r="AG1816" i="3"/>
  <c r="O1817" i="3"/>
  <c r="M1818" i="3"/>
  <c r="U1818" i="3"/>
  <c r="AC1818" i="3"/>
  <c r="AK1818" i="3"/>
  <c r="K1819" i="3"/>
  <c r="S1819" i="3"/>
  <c r="AA1819" i="3"/>
  <c r="AI1819" i="3"/>
  <c r="Q1820" i="3"/>
  <c r="Y1820" i="3"/>
  <c r="AG1820" i="3"/>
  <c r="O1821" i="3"/>
  <c r="M1822" i="3"/>
  <c r="U1822" i="3"/>
  <c r="AC1822" i="3"/>
  <c r="AK1822" i="3"/>
  <c r="K1823" i="3"/>
  <c r="S1823" i="3"/>
  <c r="AA1823" i="3"/>
  <c r="AI1823" i="3"/>
  <c r="Q1824" i="3"/>
  <c r="Y1824" i="3"/>
  <c r="AG1824" i="3"/>
  <c r="O1825" i="3"/>
  <c r="M1826" i="3"/>
  <c r="U1826" i="3"/>
  <c r="AC1826" i="3"/>
  <c r="AK1826" i="3"/>
  <c r="K1827" i="3"/>
  <c r="S1827" i="3"/>
  <c r="AA1827" i="3"/>
  <c r="AI1827" i="3"/>
  <c r="Q1828" i="3"/>
  <c r="Y1828" i="3"/>
  <c r="AG1828" i="3"/>
  <c r="O1829" i="3"/>
  <c r="M1830" i="3"/>
  <c r="U1830" i="3"/>
  <c r="AC1830" i="3"/>
  <c r="AK1830" i="3"/>
  <c r="K1831" i="3"/>
  <c r="S1831" i="3"/>
  <c r="AA1831" i="3"/>
  <c r="AI1831" i="3"/>
  <c r="Q1832" i="3"/>
  <c r="Y1832" i="3"/>
  <c r="AG1832" i="3"/>
  <c r="O1833" i="3"/>
  <c r="M1834" i="3"/>
  <c r="U1834" i="3"/>
  <c r="AC1834" i="3"/>
  <c r="AK1834" i="3"/>
  <c r="K1835" i="3"/>
  <c r="S1835" i="3"/>
  <c r="AA1835" i="3"/>
  <c r="AI1835" i="3"/>
  <c r="Q1836" i="3"/>
  <c r="Y1836" i="3"/>
  <c r="AG1836" i="3"/>
  <c r="O1837" i="3"/>
  <c r="M1838" i="3"/>
  <c r="U1838" i="3"/>
  <c r="AC1838" i="3"/>
  <c r="AK1838" i="3"/>
  <c r="K1839" i="3"/>
  <c r="S1839" i="3"/>
  <c r="AA1839" i="3"/>
  <c r="AI1839" i="3"/>
  <c r="Q1840" i="3"/>
  <c r="Y1840" i="3"/>
  <c r="AG1840" i="3"/>
  <c r="O1841" i="3"/>
  <c r="M1842" i="3"/>
  <c r="U1842" i="3"/>
  <c r="AC1842" i="3"/>
  <c r="AK1842" i="3"/>
  <c r="K1843" i="3"/>
  <c r="S1843" i="3"/>
  <c r="AA1843" i="3"/>
  <c r="AI1843" i="3"/>
  <c r="Q1844" i="3"/>
  <c r="Y1844" i="3"/>
  <c r="AG1844" i="3"/>
  <c r="O1845" i="3"/>
  <c r="M1846" i="3"/>
  <c r="U1846" i="3"/>
  <c r="AC1846" i="3"/>
  <c r="AK1846" i="3"/>
  <c r="K1847" i="3"/>
  <c r="S1847" i="3"/>
  <c r="AA1847" i="3"/>
  <c r="AI1847" i="3"/>
  <c r="Q1848" i="3"/>
  <c r="Y1848" i="3"/>
  <c r="AG1848" i="3"/>
  <c r="O1849" i="3"/>
  <c r="M1850" i="3"/>
  <c r="U1850" i="3"/>
  <c r="AC1850" i="3"/>
  <c r="AK1850" i="3"/>
  <c r="K1851" i="3"/>
  <c r="S1851" i="3"/>
  <c r="AA1851" i="3"/>
  <c r="AI1851" i="3"/>
  <c r="Q1852" i="3"/>
  <c r="Y1852" i="3"/>
  <c r="AG1852" i="3"/>
  <c r="O1853" i="3"/>
  <c r="M1854" i="3"/>
  <c r="U1854" i="3"/>
  <c r="AC1854" i="3"/>
  <c r="AK1854" i="3"/>
  <c r="K1855" i="3"/>
  <c r="S1855" i="3"/>
  <c r="AA1855" i="3"/>
  <c r="AI1855" i="3"/>
  <c r="Q1856" i="3"/>
  <c r="Y1856" i="3"/>
  <c r="AG1856" i="3"/>
  <c r="O1857" i="3"/>
  <c r="M1858" i="3"/>
  <c r="U1858" i="3"/>
  <c r="AC1858" i="3"/>
  <c r="AK1858" i="3"/>
  <c r="K1859" i="3"/>
  <c r="S1859" i="3"/>
  <c r="AA1859" i="3"/>
  <c r="AI1859" i="3"/>
  <c r="Q1860" i="3"/>
  <c r="Y1860" i="3"/>
  <c r="AG1860" i="3"/>
  <c r="O1861" i="3"/>
  <c r="M1862" i="3"/>
  <c r="U1862" i="3"/>
  <c r="AC1862" i="3"/>
  <c r="AK1862" i="3"/>
  <c r="K1863" i="3"/>
  <c r="S1863" i="3"/>
  <c r="AA1863" i="3"/>
  <c r="AI1863" i="3"/>
  <c r="Q1864" i="3"/>
  <c r="Y1864" i="3"/>
  <c r="AG1864" i="3"/>
  <c r="O1865" i="3"/>
  <c r="M1866" i="3"/>
  <c r="U1866" i="3"/>
  <c r="AC1866" i="3"/>
  <c r="AK1866" i="3"/>
  <c r="K1867" i="3"/>
  <c r="S1867" i="3"/>
  <c r="AA1867" i="3"/>
  <c r="AI1867" i="3"/>
  <c r="Q1868" i="3"/>
  <c r="Y1868" i="3"/>
  <c r="AG1868" i="3"/>
  <c r="O1869" i="3"/>
  <c r="M1870" i="3"/>
  <c r="U1870" i="3"/>
  <c r="AC1870" i="3"/>
  <c r="AK1870" i="3"/>
  <c r="K1871" i="3"/>
  <c r="S1871" i="3"/>
  <c r="AA1871" i="3"/>
  <c r="AI1871" i="3"/>
  <c r="Q1872" i="3"/>
  <c r="Y1872" i="3"/>
  <c r="AG1872" i="3"/>
  <c r="O1873" i="3"/>
  <c r="M1874" i="3"/>
  <c r="U1874" i="3"/>
  <c r="AC1874" i="3"/>
  <c r="AK1874" i="3"/>
  <c r="K1875" i="3"/>
  <c r="S1875" i="3"/>
  <c r="AA1875" i="3"/>
  <c r="AI1875" i="3"/>
  <c r="Q1876" i="3"/>
  <c r="Y1876" i="3"/>
  <c r="AG1876" i="3"/>
  <c r="O1877" i="3"/>
  <c r="M1878" i="3"/>
  <c r="U1878" i="3"/>
  <c r="AC1878" i="3"/>
  <c r="AK1878" i="3"/>
  <c r="K1879" i="3"/>
  <c r="S1879" i="3"/>
  <c r="AA1879" i="3"/>
  <c r="AI1879" i="3"/>
  <c r="Q1880" i="3"/>
  <c r="Y1880" i="3"/>
  <c r="AG1880" i="3"/>
  <c r="O1881" i="3"/>
  <c r="M1882" i="3"/>
  <c r="AK1007" i="3"/>
  <c r="R1007" i="3"/>
  <c r="Z1007" i="3"/>
  <c r="AH1007" i="3"/>
  <c r="J1007" i="3"/>
  <c r="H1004" i="3"/>
  <c r="I1004" i="3"/>
  <c r="J1004" i="3"/>
  <c r="J1672" i="3" s="1"/>
  <c r="K1004" i="3"/>
  <c r="K1794" i="3" s="1"/>
  <c r="L1004" i="3"/>
  <c r="L1525" i="3" s="1"/>
  <c r="M1004" i="3"/>
  <c r="N1004" i="3"/>
  <c r="O1004" i="3"/>
  <c r="O1794" i="3" s="1"/>
  <c r="P1004" i="3"/>
  <c r="P1677" i="3" s="1"/>
  <c r="Q1004" i="3"/>
  <c r="Q1794" i="3" s="1"/>
  <c r="R1004" i="3"/>
  <c r="R1668" i="3" s="1"/>
  <c r="S1004" i="3"/>
  <c r="S1794" i="3" s="1"/>
  <c r="T1004" i="3"/>
  <c r="U1004" i="3"/>
  <c r="V1004" i="3"/>
  <c r="V1656" i="3" s="1"/>
  <c r="W1004" i="3"/>
  <c r="X1004" i="3"/>
  <c r="X1673" i="3" s="1"/>
  <c r="Y1004" i="3"/>
  <c r="Y1794" i="3" s="1"/>
  <c r="Z1004" i="3"/>
  <c r="Z1566" i="3" s="1"/>
  <c r="AA1004" i="3"/>
  <c r="AA1647" i="3" s="1"/>
  <c r="AB1004" i="3"/>
  <c r="AC1004" i="3"/>
  <c r="AD1004" i="3"/>
  <c r="AD1596" i="3" s="1"/>
  <c r="AE1004" i="3"/>
  <c r="AF1004" i="3"/>
  <c r="AF1547" i="3" s="1"/>
  <c r="AG1004" i="3"/>
  <c r="AG1794" i="3" s="1"/>
  <c r="AH1004" i="3"/>
  <c r="AH1500" i="3" s="1"/>
  <c r="AI1004" i="3"/>
  <c r="AI1794" i="3" s="1"/>
  <c r="AJ1004" i="3"/>
  <c r="AJ1683" i="3" s="1"/>
  <c r="AK1004" i="3"/>
  <c r="E1004" i="3"/>
  <c r="F1004" i="3"/>
  <c r="G1004" i="3"/>
  <c r="D1004" i="3"/>
  <c r="D1625" i="3" s="1"/>
  <c r="C1004" i="3"/>
  <c r="E1001" i="3"/>
  <c r="F1001" i="3"/>
  <c r="G1001" i="3"/>
  <c r="H1001" i="3"/>
  <c r="I1001" i="3"/>
  <c r="J1001" i="3"/>
  <c r="K1001" i="3"/>
  <c r="L1001" i="3"/>
  <c r="M1001" i="3"/>
  <c r="N1001" i="3"/>
  <c r="O1001" i="3"/>
  <c r="P1001" i="3"/>
  <c r="Q1001" i="3"/>
  <c r="R1001" i="3"/>
  <c r="S1001" i="3"/>
  <c r="T1001" i="3"/>
  <c r="U1001" i="3"/>
  <c r="V1001" i="3"/>
  <c r="W1001" i="3"/>
  <c r="X1001" i="3"/>
  <c r="Y1001" i="3"/>
  <c r="Z1001" i="3"/>
  <c r="AA1001" i="3"/>
  <c r="AB1001" i="3"/>
  <c r="AC1001" i="3"/>
  <c r="AD1001" i="3"/>
  <c r="AE1001" i="3"/>
  <c r="AF1001" i="3"/>
  <c r="AG1001" i="3"/>
  <c r="AH1001" i="3"/>
  <c r="AI1001" i="3"/>
  <c r="AJ1001" i="3"/>
  <c r="AK1001" i="3"/>
  <c r="D1001" i="3"/>
  <c r="E1000" i="3"/>
  <c r="F1000" i="3"/>
  <c r="G1000" i="3"/>
  <c r="H1000" i="3"/>
  <c r="I1000" i="3"/>
  <c r="J1000" i="3"/>
  <c r="K1000" i="3"/>
  <c r="L1000" i="3"/>
  <c r="M1000" i="3"/>
  <c r="N1000" i="3"/>
  <c r="O1000" i="3"/>
  <c r="P1000" i="3"/>
  <c r="Q1000" i="3"/>
  <c r="R1000" i="3"/>
  <c r="S1000" i="3"/>
  <c r="T1000" i="3"/>
  <c r="U1000" i="3"/>
  <c r="V1000" i="3"/>
  <c r="W1000" i="3"/>
  <c r="X1000" i="3"/>
  <c r="Y1000" i="3"/>
  <c r="Z1000" i="3"/>
  <c r="AA1000" i="3"/>
  <c r="AB1000" i="3"/>
  <c r="AC1000" i="3"/>
  <c r="AD1000" i="3"/>
  <c r="AE1000" i="3"/>
  <c r="AF1000" i="3"/>
  <c r="AG1000" i="3"/>
  <c r="AH1000" i="3"/>
  <c r="AI1000" i="3"/>
  <c r="AJ1000" i="3"/>
  <c r="AK1000" i="3"/>
  <c r="D1000" i="3"/>
  <c r="U448" i="1"/>
  <c r="D452" i="1"/>
  <c r="D455" i="1" s="1"/>
  <c r="E449" i="1"/>
  <c r="F449" i="1"/>
  <c r="G449" i="1"/>
  <c r="H449" i="1"/>
  <c r="I449" i="1"/>
  <c r="J449" i="1"/>
  <c r="K449" i="1"/>
  <c r="L449" i="1"/>
  <c r="M449" i="1"/>
  <c r="N449" i="1"/>
  <c r="O449" i="1"/>
  <c r="P449" i="1"/>
  <c r="Q449" i="1"/>
  <c r="R449" i="1"/>
  <c r="S449" i="1"/>
  <c r="T449" i="1"/>
  <c r="U449" i="1"/>
  <c r="V449" i="1"/>
  <c r="W449" i="1"/>
  <c r="X449" i="1"/>
  <c r="Y449" i="1"/>
  <c r="Z449" i="1"/>
  <c r="AA449" i="1"/>
  <c r="AB449" i="1"/>
  <c r="AC449" i="1"/>
  <c r="AD449" i="1"/>
  <c r="AE449" i="1"/>
  <c r="AF449" i="1"/>
  <c r="AG449" i="1"/>
  <c r="AH449" i="1"/>
  <c r="AI449" i="1"/>
  <c r="AJ449" i="1"/>
  <c r="AK449" i="1"/>
  <c r="D449" i="1"/>
  <c r="L448" i="1"/>
  <c r="M448" i="1"/>
  <c r="N448" i="1"/>
  <c r="O448" i="1"/>
  <c r="P448" i="1"/>
  <c r="Q448" i="1"/>
  <c r="R448" i="1"/>
  <c r="S448" i="1"/>
  <c r="T448" i="1"/>
  <c r="V448" i="1"/>
  <c r="W448" i="1"/>
  <c r="X448" i="1"/>
  <c r="Y448" i="1"/>
  <c r="Z448" i="1"/>
  <c r="AA448" i="1"/>
  <c r="AB448" i="1"/>
  <c r="AC448" i="1"/>
  <c r="AD448" i="1"/>
  <c r="AE448" i="1"/>
  <c r="AF448" i="1"/>
  <c r="AG448" i="1"/>
  <c r="AH448" i="1"/>
  <c r="AI448" i="1"/>
  <c r="AJ448" i="1"/>
  <c r="AK448" i="1"/>
  <c r="E448" i="1"/>
  <c r="F448" i="1"/>
  <c r="G448" i="1"/>
  <c r="H448" i="1"/>
  <c r="I448" i="1"/>
  <c r="J448" i="1"/>
  <c r="K448" i="1"/>
  <c r="D448" i="1"/>
  <c r="N1018" i="3" l="1"/>
  <c r="N1022" i="3"/>
  <c r="N1026" i="3"/>
  <c r="N1010" i="3"/>
  <c r="N1014" i="3"/>
  <c r="N1019" i="3"/>
  <c r="N1023" i="3"/>
  <c r="N1011" i="3"/>
  <c r="N1015" i="3"/>
  <c r="N1020" i="3"/>
  <c r="N1024" i="3"/>
  <c r="N1017" i="3"/>
  <c r="N1009" i="3"/>
  <c r="N1016" i="3"/>
  <c r="N1021" i="3"/>
  <c r="N1030" i="3"/>
  <c r="N1034" i="3"/>
  <c r="N1038" i="3"/>
  <c r="N1042" i="3"/>
  <c r="N1046" i="3"/>
  <c r="N1050" i="3"/>
  <c r="N1028" i="3"/>
  <c r="N1032" i="3"/>
  <c r="N1036" i="3"/>
  <c r="N1040" i="3"/>
  <c r="N1044" i="3"/>
  <c r="N1048" i="3"/>
  <c r="N1039" i="3"/>
  <c r="N1045" i="3"/>
  <c r="N1027" i="3"/>
  <c r="N1033" i="3"/>
  <c r="N1012" i="3"/>
  <c r="N1025" i="3"/>
  <c r="N1047" i="3"/>
  <c r="N1035" i="3"/>
  <c r="N1041" i="3"/>
  <c r="N1029" i="3"/>
  <c r="N1043" i="3"/>
  <c r="N1049" i="3"/>
  <c r="N1008" i="3"/>
  <c r="N1031" i="3"/>
  <c r="N1037" i="3"/>
  <c r="N1055" i="3"/>
  <c r="N1059" i="3"/>
  <c r="N1052" i="3"/>
  <c r="N1056" i="3"/>
  <c r="N1060" i="3"/>
  <c r="N1064" i="3"/>
  <c r="N1068" i="3"/>
  <c r="N1072" i="3"/>
  <c r="N1076" i="3"/>
  <c r="N1080" i="3"/>
  <c r="N1084" i="3"/>
  <c r="N1051" i="3"/>
  <c r="N1053" i="3"/>
  <c r="N1057" i="3"/>
  <c r="N1061" i="3"/>
  <c r="N1054" i="3"/>
  <c r="N1058" i="3"/>
  <c r="N1062" i="3"/>
  <c r="N1066" i="3"/>
  <c r="N1070" i="3"/>
  <c r="N1074" i="3"/>
  <c r="N1078" i="3"/>
  <c r="N1082" i="3"/>
  <c r="N1067" i="3"/>
  <c r="N1075" i="3"/>
  <c r="N1083" i="3"/>
  <c r="N1069" i="3"/>
  <c r="N1077" i="3"/>
  <c r="N1091" i="3"/>
  <c r="N1095" i="3"/>
  <c r="N1099" i="3"/>
  <c r="N1103" i="3"/>
  <c r="N1107" i="3"/>
  <c r="N1111" i="3"/>
  <c r="N1115" i="3"/>
  <c r="N1119" i="3"/>
  <c r="N1123" i="3"/>
  <c r="N1127" i="3"/>
  <c r="N1131" i="3"/>
  <c r="N1135" i="3"/>
  <c r="N1139" i="3"/>
  <c r="N1143" i="3"/>
  <c r="N1085" i="3"/>
  <c r="N1088" i="3"/>
  <c r="N1092" i="3"/>
  <c r="N1096" i="3"/>
  <c r="N1100" i="3"/>
  <c r="N1104" i="3"/>
  <c r="N1108" i="3"/>
  <c r="N1112" i="3"/>
  <c r="N1116" i="3"/>
  <c r="N1120" i="3"/>
  <c r="N1124" i="3"/>
  <c r="N1128" i="3"/>
  <c r="N1132" i="3"/>
  <c r="N1136" i="3"/>
  <c r="N1140" i="3"/>
  <c r="N1144" i="3"/>
  <c r="N1148" i="3"/>
  <c r="N1063" i="3"/>
  <c r="N1071" i="3"/>
  <c r="N1079" i="3"/>
  <c r="N1087" i="3"/>
  <c r="N1065" i="3"/>
  <c r="N1073" i="3"/>
  <c r="N1081" i="3"/>
  <c r="N1089" i="3"/>
  <c r="N1093" i="3"/>
  <c r="N1097" i="3"/>
  <c r="N1101" i="3"/>
  <c r="N1126" i="3"/>
  <c r="N1141" i="3"/>
  <c r="N1149" i="3"/>
  <c r="N1151" i="3"/>
  <c r="N1155" i="3"/>
  <c r="N1013" i="3"/>
  <c r="N1102" i="3"/>
  <c r="N1106" i="3"/>
  <c r="N1113" i="3"/>
  <c r="N1138" i="3"/>
  <c r="N1086" i="3"/>
  <c r="N1118" i="3"/>
  <c r="N1125" i="3"/>
  <c r="N1152" i="3"/>
  <c r="N1156" i="3"/>
  <c r="N1090" i="3"/>
  <c r="N1105" i="3"/>
  <c r="N1137" i="3"/>
  <c r="N1110" i="3"/>
  <c r="N1117" i="3"/>
  <c r="N1134" i="3"/>
  <c r="N1153" i="3"/>
  <c r="N1157" i="3"/>
  <c r="N1094" i="3"/>
  <c r="N1122" i="3"/>
  <c r="N1129" i="3"/>
  <c r="N1145" i="3"/>
  <c r="N1147" i="3"/>
  <c r="N1109" i="3"/>
  <c r="N1133" i="3"/>
  <c r="N1142" i="3"/>
  <c r="N1150" i="3"/>
  <c r="N1154" i="3"/>
  <c r="N1158" i="3"/>
  <c r="N1146" i="3"/>
  <c r="N1162" i="3"/>
  <c r="N1166" i="3"/>
  <c r="N1170" i="3"/>
  <c r="N1174" i="3"/>
  <c r="N1178" i="3"/>
  <c r="N1182" i="3"/>
  <c r="N1186" i="3"/>
  <c r="N1190" i="3"/>
  <c r="N1194" i="3"/>
  <c r="N1198" i="3"/>
  <c r="N1202" i="3"/>
  <c r="N1206" i="3"/>
  <c r="N1210" i="3"/>
  <c r="N1214" i="3"/>
  <c r="N1218" i="3"/>
  <c r="N1222" i="3"/>
  <c r="N1226" i="3"/>
  <c r="N1230" i="3"/>
  <c r="N1159" i="3"/>
  <c r="N1163" i="3"/>
  <c r="N1167" i="3"/>
  <c r="N1171" i="3"/>
  <c r="N1175" i="3"/>
  <c r="N1179" i="3"/>
  <c r="N1183" i="3"/>
  <c r="N1187" i="3"/>
  <c r="N1191" i="3"/>
  <c r="N1195" i="3"/>
  <c r="N1199" i="3"/>
  <c r="N1203" i="3"/>
  <c r="N1207" i="3"/>
  <c r="N1211" i="3"/>
  <c r="N1215" i="3"/>
  <c r="N1219" i="3"/>
  <c r="N1223" i="3"/>
  <c r="N1114" i="3"/>
  <c r="N1160" i="3"/>
  <c r="N1164" i="3"/>
  <c r="N1168" i="3"/>
  <c r="N1172" i="3"/>
  <c r="N1176" i="3"/>
  <c r="N1180" i="3"/>
  <c r="N1184" i="3"/>
  <c r="N1188" i="3"/>
  <c r="N1192" i="3"/>
  <c r="N1196" i="3"/>
  <c r="N1200" i="3"/>
  <c r="N1204" i="3"/>
  <c r="N1208" i="3"/>
  <c r="N1212" i="3"/>
  <c r="N1216" i="3"/>
  <c r="N1220" i="3"/>
  <c r="N1224" i="3"/>
  <c r="N1228" i="3"/>
  <c r="N1232" i="3"/>
  <c r="N1098" i="3"/>
  <c r="N1130" i="3"/>
  <c r="N1121" i="3"/>
  <c r="N1161" i="3"/>
  <c r="N1165" i="3"/>
  <c r="N1169" i="3"/>
  <c r="N1173" i="3"/>
  <c r="N1177" i="3"/>
  <c r="N1181" i="3"/>
  <c r="N1185" i="3"/>
  <c r="N1189" i="3"/>
  <c r="N1193" i="3"/>
  <c r="N1197" i="3"/>
  <c r="N1201" i="3"/>
  <c r="N1205" i="3"/>
  <c r="N1209" i="3"/>
  <c r="N1213" i="3"/>
  <c r="N1217" i="3"/>
  <c r="N1221" i="3"/>
  <c r="N1225" i="3"/>
  <c r="N1229" i="3"/>
  <c r="N1233" i="3"/>
  <c r="N1227" i="3"/>
  <c r="N1237" i="3"/>
  <c r="N1241" i="3"/>
  <c r="N1245" i="3"/>
  <c r="N1249" i="3"/>
  <c r="N1253" i="3"/>
  <c r="N1257" i="3"/>
  <c r="N1261" i="3"/>
  <c r="N1265" i="3"/>
  <c r="N1269" i="3"/>
  <c r="N1273" i="3"/>
  <c r="N1277" i="3"/>
  <c r="N1281" i="3"/>
  <c r="N1285" i="3"/>
  <c r="N1289" i="3"/>
  <c r="N1231" i="3"/>
  <c r="N1234" i="3"/>
  <c r="N1238" i="3"/>
  <c r="N1242" i="3"/>
  <c r="N1246" i="3"/>
  <c r="N1250" i="3"/>
  <c r="N1254" i="3"/>
  <c r="N1258" i="3"/>
  <c r="N1262" i="3"/>
  <c r="N1266" i="3"/>
  <c r="N1270" i="3"/>
  <c r="N1274" i="3"/>
  <c r="N1278" i="3"/>
  <c r="N1282" i="3"/>
  <c r="N1286" i="3"/>
  <c r="N1290" i="3"/>
  <c r="N1294" i="3"/>
  <c r="N1298" i="3"/>
  <c r="N1235" i="3"/>
  <c r="N1239" i="3"/>
  <c r="N1243" i="3"/>
  <c r="N1247" i="3"/>
  <c r="N1251" i="3"/>
  <c r="N1255" i="3"/>
  <c r="N1259" i="3"/>
  <c r="N1263" i="3"/>
  <c r="N1267" i="3"/>
  <c r="N1271" i="3"/>
  <c r="N1275" i="3"/>
  <c r="N1279" i="3"/>
  <c r="N1283" i="3"/>
  <c r="N1287" i="3"/>
  <c r="N1291" i="3"/>
  <c r="N1295" i="3"/>
  <c r="N1299" i="3"/>
  <c r="N1240" i="3"/>
  <c r="N1272" i="3"/>
  <c r="N1303" i="3"/>
  <c r="N1307" i="3"/>
  <c r="N1311" i="3"/>
  <c r="N1315" i="3"/>
  <c r="N1319" i="3"/>
  <c r="N1323" i="3"/>
  <c r="N1327" i="3"/>
  <c r="N1331" i="3"/>
  <c r="N1335" i="3"/>
  <c r="N1339" i="3"/>
  <c r="N1343" i="3"/>
  <c r="N1347" i="3"/>
  <c r="N1351" i="3"/>
  <c r="N1355" i="3"/>
  <c r="N1359" i="3"/>
  <c r="N1363" i="3"/>
  <c r="N1367" i="3"/>
  <c r="N1244" i="3"/>
  <c r="N1276" i="3"/>
  <c r="N1248" i="3"/>
  <c r="N1280" i="3"/>
  <c r="N1296" i="3"/>
  <c r="N1301" i="3"/>
  <c r="N1304" i="3"/>
  <c r="N1308" i="3"/>
  <c r="N1312" i="3"/>
  <c r="N1316" i="3"/>
  <c r="N1320" i="3"/>
  <c r="N1324" i="3"/>
  <c r="N1328" i="3"/>
  <c r="N1332" i="3"/>
  <c r="N1336" i="3"/>
  <c r="N1340" i="3"/>
  <c r="N1344" i="3"/>
  <c r="N1348" i="3"/>
  <c r="N1352" i="3"/>
  <c r="N1356" i="3"/>
  <c r="N1360" i="3"/>
  <c r="N1364" i="3"/>
  <c r="N1252" i="3"/>
  <c r="N1284" i="3"/>
  <c r="N1256" i="3"/>
  <c r="N1288" i="3"/>
  <c r="N1293" i="3"/>
  <c r="N1305" i="3"/>
  <c r="N1309" i="3"/>
  <c r="N1313" i="3"/>
  <c r="N1317" i="3"/>
  <c r="N1321" i="3"/>
  <c r="N1325" i="3"/>
  <c r="N1329" i="3"/>
  <c r="N1333" i="3"/>
  <c r="N1337" i="3"/>
  <c r="N1341" i="3"/>
  <c r="N1345" i="3"/>
  <c r="N1349" i="3"/>
  <c r="N1353" i="3"/>
  <c r="N1357" i="3"/>
  <c r="N1361" i="3"/>
  <c r="N1365" i="3"/>
  <c r="N1260" i="3"/>
  <c r="N1300" i="3"/>
  <c r="N1264" i="3"/>
  <c r="N1302" i="3"/>
  <c r="N1306" i="3"/>
  <c r="N1310" i="3"/>
  <c r="N1314" i="3"/>
  <c r="N1318" i="3"/>
  <c r="N1322" i="3"/>
  <c r="N1326" i="3"/>
  <c r="N1330" i="3"/>
  <c r="N1334" i="3"/>
  <c r="N1338" i="3"/>
  <c r="N1342" i="3"/>
  <c r="N1346" i="3"/>
  <c r="N1350" i="3"/>
  <c r="N1354" i="3"/>
  <c r="N1358" i="3"/>
  <c r="N1362" i="3"/>
  <c r="N1366" i="3"/>
  <c r="N1268" i="3"/>
  <c r="N1369" i="3"/>
  <c r="N1373" i="3"/>
  <c r="N1377" i="3"/>
  <c r="N1381" i="3"/>
  <c r="N1385" i="3"/>
  <c r="N1389" i="3"/>
  <c r="N1393" i="3"/>
  <c r="N1397" i="3"/>
  <c r="N1401" i="3"/>
  <c r="N1405" i="3"/>
  <c r="N1409" i="3"/>
  <c r="N1413" i="3"/>
  <c r="N1417" i="3"/>
  <c r="N1421" i="3"/>
  <c r="N1425" i="3"/>
  <c r="N1370" i="3"/>
  <c r="N1374" i="3"/>
  <c r="N1378" i="3"/>
  <c r="N1382" i="3"/>
  <c r="N1386" i="3"/>
  <c r="N1390" i="3"/>
  <c r="N1394" i="3"/>
  <c r="N1398" i="3"/>
  <c r="N1402" i="3"/>
  <c r="N1406" i="3"/>
  <c r="N1410" i="3"/>
  <c r="N1414" i="3"/>
  <c r="N1418" i="3"/>
  <c r="N1422" i="3"/>
  <c r="N1426" i="3"/>
  <c r="N1430" i="3"/>
  <c r="N1434" i="3"/>
  <c r="N1438" i="3"/>
  <c r="N1368" i="3"/>
  <c r="N1371" i="3"/>
  <c r="N1375" i="3"/>
  <c r="N1379" i="3"/>
  <c r="N1383" i="3"/>
  <c r="N1387" i="3"/>
  <c r="N1391" i="3"/>
  <c r="N1395" i="3"/>
  <c r="N1399" i="3"/>
  <c r="N1403" i="3"/>
  <c r="N1407" i="3"/>
  <c r="N1411" i="3"/>
  <c r="N1415" i="3"/>
  <c r="N1419" i="3"/>
  <c r="N1423" i="3"/>
  <c r="N1427" i="3"/>
  <c r="N1431" i="3"/>
  <c r="N1435" i="3"/>
  <c r="N1292" i="3"/>
  <c r="N1297" i="3"/>
  <c r="N1236" i="3"/>
  <c r="N1396" i="3"/>
  <c r="N1400" i="3"/>
  <c r="N1429" i="3"/>
  <c r="N1439" i="3"/>
  <c r="N1443" i="3"/>
  <c r="N1447" i="3"/>
  <c r="N1451" i="3"/>
  <c r="N1455" i="3"/>
  <c r="N1459" i="3"/>
  <c r="N1463" i="3"/>
  <c r="N1467" i="3"/>
  <c r="N1471" i="3"/>
  <c r="N1475" i="3"/>
  <c r="N1479" i="3"/>
  <c r="N1483" i="3"/>
  <c r="N1487" i="3"/>
  <c r="N1491" i="3"/>
  <c r="N1495" i="3"/>
  <c r="N1499" i="3"/>
  <c r="N1503" i="3"/>
  <c r="N1372" i="3"/>
  <c r="N1404" i="3"/>
  <c r="N1436" i="3"/>
  <c r="N1376" i="3"/>
  <c r="N1408" i="3"/>
  <c r="N1440" i="3"/>
  <c r="N1444" i="3"/>
  <c r="N1448" i="3"/>
  <c r="N1452" i="3"/>
  <c r="N1456" i="3"/>
  <c r="N1460" i="3"/>
  <c r="N1464" i="3"/>
  <c r="N1468" i="3"/>
  <c r="N1472" i="3"/>
  <c r="N1476" i="3"/>
  <c r="N1480" i="3"/>
  <c r="N1484" i="3"/>
  <c r="N1488" i="3"/>
  <c r="N1492" i="3"/>
  <c r="N1496" i="3"/>
  <c r="N1500" i="3"/>
  <c r="N1504" i="3"/>
  <c r="N1508" i="3"/>
  <c r="N1380" i="3"/>
  <c r="N1412" i="3"/>
  <c r="N1428" i="3"/>
  <c r="N1433" i="3"/>
  <c r="N1384" i="3"/>
  <c r="N1416" i="3"/>
  <c r="N1441" i="3"/>
  <c r="N1445" i="3"/>
  <c r="N1449" i="3"/>
  <c r="N1453" i="3"/>
  <c r="N1457" i="3"/>
  <c r="N1461" i="3"/>
  <c r="N1465" i="3"/>
  <c r="N1469" i="3"/>
  <c r="N1473" i="3"/>
  <c r="N1477" i="3"/>
  <c r="N1481" i="3"/>
  <c r="N1485" i="3"/>
  <c r="N1489" i="3"/>
  <c r="N1493" i="3"/>
  <c r="N1497" i="3"/>
  <c r="N1388" i="3"/>
  <c r="N1420" i="3"/>
  <c r="N1450" i="3"/>
  <c r="N1482" i="3"/>
  <c r="N1502" i="3"/>
  <c r="N1392" i="3"/>
  <c r="N1454" i="3"/>
  <c r="N1486" i="3"/>
  <c r="N1513" i="3"/>
  <c r="N1517" i="3"/>
  <c r="N1521" i="3"/>
  <c r="N1525" i="3"/>
  <c r="N1529" i="3"/>
  <c r="N1533" i="3"/>
  <c r="N1537" i="3"/>
  <c r="N1541" i="3"/>
  <c r="N1545" i="3"/>
  <c r="N1549" i="3"/>
  <c r="N1553" i="3"/>
  <c r="N1557" i="3"/>
  <c r="N1561" i="3"/>
  <c r="N1565" i="3"/>
  <c r="N1569" i="3"/>
  <c r="N1573" i="3"/>
  <c r="N1577" i="3"/>
  <c r="N1581" i="3"/>
  <c r="N1585" i="3"/>
  <c r="N1589" i="3"/>
  <c r="N1593" i="3"/>
  <c r="N1597" i="3"/>
  <c r="N1601" i="3"/>
  <c r="N1605" i="3"/>
  <c r="N1609" i="3"/>
  <c r="N1613" i="3"/>
  <c r="N1617" i="3"/>
  <c r="N1621" i="3"/>
  <c r="N1625" i="3"/>
  <c r="N1629" i="3"/>
  <c r="N1633" i="3"/>
  <c r="N1637" i="3"/>
  <c r="N1641" i="3"/>
  <c r="N1424" i="3"/>
  <c r="N1458" i="3"/>
  <c r="N1490" i="3"/>
  <c r="N1462" i="3"/>
  <c r="N1494" i="3"/>
  <c r="N1501" i="3"/>
  <c r="N1511" i="3"/>
  <c r="N1514" i="3"/>
  <c r="N1518" i="3"/>
  <c r="N1522" i="3"/>
  <c r="N1526" i="3"/>
  <c r="N1530" i="3"/>
  <c r="N1534" i="3"/>
  <c r="N1538" i="3"/>
  <c r="N1542" i="3"/>
  <c r="N1546" i="3"/>
  <c r="N1550" i="3"/>
  <c r="N1554" i="3"/>
  <c r="N1558" i="3"/>
  <c r="N1562" i="3"/>
  <c r="N1566" i="3"/>
  <c r="N1570" i="3"/>
  <c r="N1574" i="3"/>
  <c r="N1578" i="3"/>
  <c r="N1582" i="3"/>
  <c r="N1586" i="3"/>
  <c r="N1590" i="3"/>
  <c r="N1594" i="3"/>
  <c r="N1598" i="3"/>
  <c r="N1602" i="3"/>
  <c r="N1606" i="3"/>
  <c r="N1610" i="3"/>
  <c r="N1614" i="3"/>
  <c r="N1618" i="3"/>
  <c r="N1622" i="3"/>
  <c r="N1626" i="3"/>
  <c r="N1630" i="3"/>
  <c r="N1634" i="3"/>
  <c r="N1638" i="3"/>
  <c r="N1642" i="3"/>
  <c r="N1646" i="3"/>
  <c r="N1650" i="3"/>
  <c r="N1654" i="3"/>
  <c r="N1466" i="3"/>
  <c r="N1498" i="3"/>
  <c r="N1510" i="3"/>
  <c r="N1432" i="3"/>
  <c r="N1437" i="3"/>
  <c r="N1470" i="3"/>
  <c r="N1507" i="3"/>
  <c r="N1512" i="3"/>
  <c r="N1515" i="3"/>
  <c r="N1519" i="3"/>
  <c r="N1523" i="3"/>
  <c r="N1527" i="3"/>
  <c r="N1531" i="3"/>
  <c r="N1535" i="3"/>
  <c r="N1539" i="3"/>
  <c r="N1543" i="3"/>
  <c r="N1547" i="3"/>
  <c r="N1551" i="3"/>
  <c r="N1555" i="3"/>
  <c r="N1559" i="3"/>
  <c r="N1563" i="3"/>
  <c r="N1567" i="3"/>
  <c r="N1571" i="3"/>
  <c r="N1575" i="3"/>
  <c r="N1579" i="3"/>
  <c r="N1583" i="3"/>
  <c r="N1587" i="3"/>
  <c r="N1591" i="3"/>
  <c r="N1595" i="3"/>
  <c r="N1599" i="3"/>
  <c r="N1603" i="3"/>
  <c r="N1607" i="3"/>
  <c r="N1611" i="3"/>
  <c r="N1615" i="3"/>
  <c r="N1619" i="3"/>
  <c r="N1623" i="3"/>
  <c r="N1627" i="3"/>
  <c r="N1631" i="3"/>
  <c r="N1635" i="3"/>
  <c r="N1639" i="3"/>
  <c r="N1643" i="3"/>
  <c r="N1647" i="3"/>
  <c r="N1651" i="3"/>
  <c r="N1655" i="3"/>
  <c r="N1442" i="3"/>
  <c r="N1474" i="3"/>
  <c r="N1505" i="3"/>
  <c r="N1506" i="3"/>
  <c r="N1509" i="3"/>
  <c r="N1544" i="3"/>
  <c r="N1576" i="3"/>
  <c r="N1608" i="3"/>
  <c r="N1640" i="3"/>
  <c r="N1645" i="3"/>
  <c r="N1516" i="3"/>
  <c r="N1548" i="3"/>
  <c r="N1580" i="3"/>
  <c r="N1612" i="3"/>
  <c r="N1652" i="3"/>
  <c r="N1659" i="3"/>
  <c r="N1663" i="3"/>
  <c r="N1667" i="3"/>
  <c r="N1671" i="3"/>
  <c r="N1675" i="3"/>
  <c r="N1679" i="3"/>
  <c r="N1683" i="3"/>
  <c r="N1687" i="3"/>
  <c r="N1691" i="3"/>
  <c r="N1695" i="3"/>
  <c r="N1699" i="3"/>
  <c r="N1703" i="3"/>
  <c r="N1707" i="3"/>
  <c r="N1711" i="3"/>
  <c r="N1715" i="3"/>
  <c r="N1719" i="3"/>
  <c r="N1723" i="3"/>
  <c r="N1727" i="3"/>
  <c r="N1731" i="3"/>
  <c r="N1446" i="3"/>
  <c r="N1520" i="3"/>
  <c r="N1552" i="3"/>
  <c r="N1584" i="3"/>
  <c r="N1616" i="3"/>
  <c r="N1478" i="3"/>
  <c r="N1524" i="3"/>
  <c r="N1556" i="3"/>
  <c r="N1588" i="3"/>
  <c r="N1620" i="3"/>
  <c r="N1644" i="3"/>
  <c r="N1649" i="3"/>
  <c r="N1660" i="3"/>
  <c r="N1664" i="3"/>
  <c r="N1668" i="3"/>
  <c r="N1672" i="3"/>
  <c r="N1676" i="3"/>
  <c r="N1680" i="3"/>
  <c r="N1684" i="3"/>
  <c r="N1688" i="3"/>
  <c r="N1692" i="3"/>
  <c r="N1696" i="3"/>
  <c r="N1700" i="3"/>
  <c r="N1704" i="3"/>
  <c r="N1708" i="3"/>
  <c r="N1712" i="3"/>
  <c r="N1716" i="3"/>
  <c r="N1720" i="3"/>
  <c r="N1724" i="3"/>
  <c r="N1728" i="3"/>
  <c r="N1732" i="3"/>
  <c r="N1736" i="3"/>
  <c r="N1740" i="3"/>
  <c r="N1744" i="3"/>
  <c r="N1748" i="3"/>
  <c r="N1752" i="3"/>
  <c r="N1756" i="3"/>
  <c r="N1760" i="3"/>
  <c r="N1764" i="3"/>
  <c r="N1768" i="3"/>
  <c r="N1772" i="3"/>
  <c r="N1776" i="3"/>
  <c r="N1780" i="3"/>
  <c r="N1784" i="3"/>
  <c r="N1788" i="3"/>
  <c r="N1792" i="3"/>
  <c r="N1528" i="3"/>
  <c r="N1560" i="3"/>
  <c r="N1592" i="3"/>
  <c r="N1624" i="3"/>
  <c r="N1656" i="3"/>
  <c r="N1532" i="3"/>
  <c r="N1564" i="3"/>
  <c r="N1596" i="3"/>
  <c r="N1628" i="3"/>
  <c r="N1657" i="3"/>
  <c r="N1661" i="3"/>
  <c r="N1665" i="3"/>
  <c r="N1669" i="3"/>
  <c r="N1673" i="3"/>
  <c r="N1677" i="3"/>
  <c r="N1681" i="3"/>
  <c r="N1685" i="3"/>
  <c r="N1689" i="3"/>
  <c r="N1693" i="3"/>
  <c r="N1697" i="3"/>
  <c r="N1701" i="3"/>
  <c r="N1705" i="3"/>
  <c r="N1709" i="3"/>
  <c r="N1713" i="3"/>
  <c r="N1717" i="3"/>
  <c r="N1721" i="3"/>
  <c r="N1725" i="3"/>
  <c r="N1729" i="3"/>
  <c r="N1733" i="3"/>
  <c r="N1737" i="3"/>
  <c r="N1741" i="3"/>
  <c r="N1745" i="3"/>
  <c r="N1749" i="3"/>
  <c r="N1753" i="3"/>
  <c r="N1757" i="3"/>
  <c r="N1761" i="3"/>
  <c r="N1765" i="3"/>
  <c r="N1769" i="3"/>
  <c r="N1773" i="3"/>
  <c r="N1777" i="3"/>
  <c r="N1781" i="3"/>
  <c r="N1785" i="3"/>
  <c r="N1789" i="3"/>
  <c r="N1793" i="3"/>
  <c r="N1536" i="3"/>
  <c r="N1568" i="3"/>
  <c r="N1600" i="3"/>
  <c r="N1632" i="3"/>
  <c r="N1648" i="3"/>
  <c r="N1653" i="3"/>
  <c r="AD1754" i="3"/>
  <c r="AD1511" i="3"/>
  <c r="AK1010" i="3"/>
  <c r="AK1014" i="3"/>
  <c r="AK1019" i="3"/>
  <c r="AK1023" i="3"/>
  <c r="AK1011" i="3"/>
  <c r="AK1015" i="3"/>
  <c r="AK1020" i="3"/>
  <c r="AK1008" i="3"/>
  <c r="AK1012" i="3"/>
  <c r="AK1016" i="3"/>
  <c r="AK1022" i="3"/>
  <c r="AK1026" i="3"/>
  <c r="AK1030" i="3"/>
  <c r="AK1034" i="3"/>
  <c r="AK1038" i="3"/>
  <c r="AK1042" i="3"/>
  <c r="AK1046" i="3"/>
  <c r="AK1050" i="3"/>
  <c r="AK1009" i="3"/>
  <c r="AK1021" i="3"/>
  <c r="AK1024" i="3"/>
  <c r="AK1025" i="3"/>
  <c r="AK1047" i="3"/>
  <c r="AK1035" i="3"/>
  <c r="AK1041" i="3"/>
  <c r="AK1044" i="3"/>
  <c r="AK1013" i="3"/>
  <c r="AK1018" i="3"/>
  <c r="AK1029" i="3"/>
  <c r="AK1032" i="3"/>
  <c r="AK1051" i="3"/>
  <c r="AK1043" i="3"/>
  <c r="AK1031" i="3"/>
  <c r="AK1037" i="3"/>
  <c r="AK1040" i="3"/>
  <c r="AK1017" i="3"/>
  <c r="AK1028" i="3"/>
  <c r="AK1056" i="3"/>
  <c r="AK1060" i="3"/>
  <c r="AK1064" i="3"/>
  <c r="AK1068" i="3"/>
  <c r="AK1072" i="3"/>
  <c r="AK1076" i="3"/>
  <c r="AK1080" i="3"/>
  <c r="AK1084" i="3"/>
  <c r="AK1052" i="3"/>
  <c r="AK1053" i="3"/>
  <c r="AK1057" i="3"/>
  <c r="AK1061" i="3"/>
  <c r="AK1065" i="3"/>
  <c r="AK1069" i="3"/>
  <c r="AK1073" i="3"/>
  <c r="AK1077" i="3"/>
  <c r="AK1081" i="3"/>
  <c r="AK1085" i="3"/>
  <c r="AK1039" i="3"/>
  <c r="AK1045" i="3"/>
  <c r="AK1048" i="3"/>
  <c r="AK1087" i="3"/>
  <c r="AK1091" i="3"/>
  <c r="AK1095" i="3"/>
  <c r="AK1099" i="3"/>
  <c r="AK1103" i="3"/>
  <c r="AK1107" i="3"/>
  <c r="AK1111" i="3"/>
  <c r="AK1115" i="3"/>
  <c r="AK1119" i="3"/>
  <c r="AK1123" i="3"/>
  <c r="AK1127" i="3"/>
  <c r="AK1036" i="3"/>
  <c r="AK1054" i="3"/>
  <c r="AK1066" i="3"/>
  <c r="AK1074" i="3"/>
  <c r="AK1082" i="3"/>
  <c r="AK1086" i="3"/>
  <c r="AK1088" i="3"/>
  <c r="AK1092" i="3"/>
  <c r="AK1096" i="3"/>
  <c r="AK1100" i="3"/>
  <c r="AK1104" i="3"/>
  <c r="AK1108" i="3"/>
  <c r="AK1112" i="3"/>
  <c r="AK1116" i="3"/>
  <c r="AK1120" i="3"/>
  <c r="AK1124" i="3"/>
  <c r="AK1128" i="3"/>
  <c r="AK1049" i="3"/>
  <c r="AK1055" i="3"/>
  <c r="AK1067" i="3"/>
  <c r="AK1075" i="3"/>
  <c r="AK1083" i="3"/>
  <c r="AK1058" i="3"/>
  <c r="AK1089" i="3"/>
  <c r="AK1093" i="3"/>
  <c r="AK1097" i="3"/>
  <c r="AK1101" i="3"/>
  <c r="AK1105" i="3"/>
  <c r="AK1109" i="3"/>
  <c r="AK1113" i="3"/>
  <c r="AK1117" i="3"/>
  <c r="AK1121" i="3"/>
  <c r="AK1125" i="3"/>
  <c r="AK1129" i="3"/>
  <c r="AK1133" i="3"/>
  <c r="AK1137" i="3"/>
  <c r="AK1141" i="3"/>
  <c r="AK1027" i="3"/>
  <c r="AK1033" i="3"/>
  <c r="AK1059" i="3"/>
  <c r="AK1078" i="3"/>
  <c r="AK1090" i="3"/>
  <c r="AK1126" i="3"/>
  <c r="AK1132" i="3"/>
  <c r="AK1135" i="3"/>
  <c r="AK1063" i="3"/>
  <c r="AK1106" i="3"/>
  <c r="AK1147" i="3"/>
  <c r="AK1152" i="3"/>
  <c r="AK1156" i="3"/>
  <c r="AK1094" i="3"/>
  <c r="AK1118" i="3"/>
  <c r="AK1134" i="3"/>
  <c r="AK1140" i="3"/>
  <c r="AK1143" i="3"/>
  <c r="AK1071" i="3"/>
  <c r="AK1131" i="3"/>
  <c r="AK1146" i="3"/>
  <c r="AK1153" i="3"/>
  <c r="AK1157" i="3"/>
  <c r="AK1062" i="3"/>
  <c r="AK1098" i="3"/>
  <c r="AK1110" i="3"/>
  <c r="AK1142" i="3"/>
  <c r="AK1149" i="3"/>
  <c r="AK1079" i="3"/>
  <c r="AK1122" i="3"/>
  <c r="AK1130" i="3"/>
  <c r="AK1136" i="3"/>
  <c r="AK1139" i="3"/>
  <c r="AK1145" i="3"/>
  <c r="AK1150" i="3"/>
  <c r="AK1154" i="3"/>
  <c r="AK1070" i="3"/>
  <c r="AK1102" i="3"/>
  <c r="AK1159" i="3"/>
  <c r="AK1163" i="3"/>
  <c r="AK1167" i="3"/>
  <c r="AK1171" i="3"/>
  <c r="AK1175" i="3"/>
  <c r="AK1179" i="3"/>
  <c r="AK1183" i="3"/>
  <c r="AK1187" i="3"/>
  <c r="AK1191" i="3"/>
  <c r="AK1195" i="3"/>
  <c r="AK1199" i="3"/>
  <c r="AK1203" i="3"/>
  <c r="AK1207" i="3"/>
  <c r="AK1211" i="3"/>
  <c r="AK1215" i="3"/>
  <c r="AK1219" i="3"/>
  <c r="AK1148" i="3"/>
  <c r="AK1160" i="3"/>
  <c r="AK1164" i="3"/>
  <c r="AK1168" i="3"/>
  <c r="AK1172" i="3"/>
  <c r="AK1176" i="3"/>
  <c r="AK1180" i="3"/>
  <c r="AK1184" i="3"/>
  <c r="AK1188" i="3"/>
  <c r="AK1192" i="3"/>
  <c r="AK1196" i="3"/>
  <c r="AK1200" i="3"/>
  <c r="AK1204" i="3"/>
  <c r="AK1208" i="3"/>
  <c r="AK1212" i="3"/>
  <c r="AK1216" i="3"/>
  <c r="AK1220" i="3"/>
  <c r="AK1224" i="3"/>
  <c r="AK1228" i="3"/>
  <c r="AK1232" i="3"/>
  <c r="AK1114" i="3"/>
  <c r="AK1138" i="3"/>
  <c r="AK1144" i="3"/>
  <c r="AK1161" i="3"/>
  <c r="AK1165" i="3"/>
  <c r="AK1169" i="3"/>
  <c r="AK1173" i="3"/>
  <c r="AK1177" i="3"/>
  <c r="AK1181" i="3"/>
  <c r="AK1185" i="3"/>
  <c r="AK1189" i="3"/>
  <c r="AK1193" i="3"/>
  <c r="AK1197" i="3"/>
  <c r="AK1201" i="3"/>
  <c r="AK1205" i="3"/>
  <c r="AK1209" i="3"/>
  <c r="AK1213" i="3"/>
  <c r="AK1217" i="3"/>
  <c r="AK1221" i="3"/>
  <c r="AK1225" i="3"/>
  <c r="AK1229" i="3"/>
  <c r="AK1151" i="3"/>
  <c r="AK1166" i="3"/>
  <c r="AK1198" i="3"/>
  <c r="AK1227" i="3"/>
  <c r="AK1233" i="3"/>
  <c r="AK1237" i="3"/>
  <c r="AK1241" i="3"/>
  <c r="AK1245" i="3"/>
  <c r="AK1249" i="3"/>
  <c r="AK1253" i="3"/>
  <c r="AK1257" i="3"/>
  <c r="AK1261" i="3"/>
  <c r="AK1265" i="3"/>
  <c r="AK1269" i="3"/>
  <c r="AK1273" i="3"/>
  <c r="AK1277" i="3"/>
  <c r="AK1281" i="3"/>
  <c r="AK1285" i="3"/>
  <c r="AK1289" i="3"/>
  <c r="AK1293" i="3"/>
  <c r="AK1297" i="3"/>
  <c r="AK1170" i="3"/>
  <c r="AK1202" i="3"/>
  <c r="AK1174" i="3"/>
  <c r="AK1206" i="3"/>
  <c r="AK1234" i="3"/>
  <c r="AK1238" i="3"/>
  <c r="AK1242" i="3"/>
  <c r="AK1246" i="3"/>
  <c r="AK1250" i="3"/>
  <c r="AK1254" i="3"/>
  <c r="AK1258" i="3"/>
  <c r="AK1262" i="3"/>
  <c r="AK1266" i="3"/>
  <c r="AK1270" i="3"/>
  <c r="AK1274" i="3"/>
  <c r="AK1278" i="3"/>
  <c r="AK1282" i="3"/>
  <c r="AK1286" i="3"/>
  <c r="AK1290" i="3"/>
  <c r="AK1155" i="3"/>
  <c r="AK1178" i="3"/>
  <c r="AK1210" i="3"/>
  <c r="AK1226" i="3"/>
  <c r="AK1231" i="3"/>
  <c r="AK1182" i="3"/>
  <c r="AK1214" i="3"/>
  <c r="AK1235" i="3"/>
  <c r="AK1239" i="3"/>
  <c r="AK1243" i="3"/>
  <c r="AK1247" i="3"/>
  <c r="AK1251" i="3"/>
  <c r="AK1255" i="3"/>
  <c r="AK1259" i="3"/>
  <c r="AK1263" i="3"/>
  <c r="AK1267" i="3"/>
  <c r="AK1271" i="3"/>
  <c r="AK1275" i="3"/>
  <c r="AK1279" i="3"/>
  <c r="AK1283" i="3"/>
  <c r="AK1287" i="3"/>
  <c r="AK1291" i="3"/>
  <c r="AK1295" i="3"/>
  <c r="AK1299" i="3"/>
  <c r="AK1186" i="3"/>
  <c r="AK1218" i="3"/>
  <c r="AK1223" i="3"/>
  <c r="AK1158" i="3"/>
  <c r="AK1190" i="3"/>
  <c r="AK1222" i="3"/>
  <c r="AK1230" i="3"/>
  <c r="AK1236" i="3"/>
  <c r="AK1240" i="3"/>
  <c r="AK1244" i="3"/>
  <c r="AK1248" i="3"/>
  <c r="AK1252" i="3"/>
  <c r="AK1256" i="3"/>
  <c r="AK1260" i="3"/>
  <c r="AK1264" i="3"/>
  <c r="AK1268" i="3"/>
  <c r="AK1272" i="3"/>
  <c r="AK1276" i="3"/>
  <c r="AK1280" i="3"/>
  <c r="AK1284" i="3"/>
  <c r="AK1288" i="3"/>
  <c r="AK1292" i="3"/>
  <c r="AK1296" i="3"/>
  <c r="AK1300" i="3"/>
  <c r="AK1304" i="3"/>
  <c r="AK1308" i="3"/>
  <c r="AK1312" i="3"/>
  <c r="AK1316" i="3"/>
  <c r="AK1320" i="3"/>
  <c r="AK1324" i="3"/>
  <c r="AK1328" i="3"/>
  <c r="AK1332" i="3"/>
  <c r="AK1336" i="3"/>
  <c r="AK1340" i="3"/>
  <c r="AK1344" i="3"/>
  <c r="AK1348" i="3"/>
  <c r="AK1352" i="3"/>
  <c r="AK1356" i="3"/>
  <c r="AK1360" i="3"/>
  <c r="AK1364" i="3"/>
  <c r="AK1294" i="3"/>
  <c r="AK1301" i="3"/>
  <c r="AK1305" i="3"/>
  <c r="AK1309" i="3"/>
  <c r="AK1313" i="3"/>
  <c r="AK1317" i="3"/>
  <c r="AK1321" i="3"/>
  <c r="AK1325" i="3"/>
  <c r="AK1329" i="3"/>
  <c r="AK1333" i="3"/>
  <c r="AK1337" i="3"/>
  <c r="AK1341" i="3"/>
  <c r="AK1345" i="3"/>
  <c r="AK1349" i="3"/>
  <c r="AK1353" i="3"/>
  <c r="AK1357" i="3"/>
  <c r="AK1361" i="3"/>
  <c r="AK1365" i="3"/>
  <c r="AK1162" i="3"/>
  <c r="AK1194" i="3"/>
  <c r="AK1298" i="3"/>
  <c r="AK1302" i="3"/>
  <c r="AK1306" i="3"/>
  <c r="AK1310" i="3"/>
  <c r="AK1314" i="3"/>
  <c r="AK1318" i="3"/>
  <c r="AK1322" i="3"/>
  <c r="AK1326" i="3"/>
  <c r="AK1330" i="3"/>
  <c r="AK1334" i="3"/>
  <c r="AK1338" i="3"/>
  <c r="AK1342" i="3"/>
  <c r="AK1346" i="3"/>
  <c r="AK1350" i="3"/>
  <c r="AK1354" i="3"/>
  <c r="AK1358" i="3"/>
  <c r="AK1362" i="3"/>
  <c r="AK1366" i="3"/>
  <c r="AK1307" i="3"/>
  <c r="AK1339" i="3"/>
  <c r="AK1369" i="3"/>
  <c r="AK1373" i="3"/>
  <c r="AK1377" i="3"/>
  <c r="AK1381" i="3"/>
  <c r="AK1385" i="3"/>
  <c r="AK1389" i="3"/>
  <c r="AK1393" i="3"/>
  <c r="AK1397" i="3"/>
  <c r="AK1401" i="3"/>
  <c r="AK1405" i="3"/>
  <c r="AK1409" i="3"/>
  <c r="AK1413" i="3"/>
  <c r="AK1417" i="3"/>
  <c r="AK1421" i="3"/>
  <c r="AK1425" i="3"/>
  <c r="AK1429" i="3"/>
  <c r="AK1433" i="3"/>
  <c r="AK1437" i="3"/>
  <c r="AK1311" i="3"/>
  <c r="AK1343" i="3"/>
  <c r="AK1315" i="3"/>
  <c r="AK1347" i="3"/>
  <c r="AK1370" i="3"/>
  <c r="AK1374" i="3"/>
  <c r="AK1378" i="3"/>
  <c r="AK1382" i="3"/>
  <c r="AK1386" i="3"/>
  <c r="AK1390" i="3"/>
  <c r="AK1394" i="3"/>
  <c r="AK1398" i="3"/>
  <c r="AK1402" i="3"/>
  <c r="AK1406" i="3"/>
  <c r="AK1410" i="3"/>
  <c r="AK1414" i="3"/>
  <c r="AK1418" i="3"/>
  <c r="AK1422" i="3"/>
  <c r="AK1319" i="3"/>
  <c r="AK1351" i="3"/>
  <c r="AK1323" i="3"/>
  <c r="AK1355" i="3"/>
  <c r="AK1368" i="3"/>
  <c r="AK1371" i="3"/>
  <c r="AK1375" i="3"/>
  <c r="AK1379" i="3"/>
  <c r="AK1383" i="3"/>
  <c r="AK1387" i="3"/>
  <c r="AK1391" i="3"/>
  <c r="AK1395" i="3"/>
  <c r="AK1399" i="3"/>
  <c r="AK1403" i="3"/>
  <c r="AK1407" i="3"/>
  <c r="AK1411" i="3"/>
  <c r="AK1415" i="3"/>
  <c r="AK1419" i="3"/>
  <c r="AK1423" i="3"/>
  <c r="AK1427" i="3"/>
  <c r="AK1431" i="3"/>
  <c r="AK1435" i="3"/>
  <c r="AK1327" i="3"/>
  <c r="AK1359" i="3"/>
  <c r="AK1331" i="3"/>
  <c r="AK1363" i="3"/>
  <c r="AK1372" i="3"/>
  <c r="AK1376" i="3"/>
  <c r="AK1380" i="3"/>
  <c r="AK1384" i="3"/>
  <c r="AK1388" i="3"/>
  <c r="AK1392" i="3"/>
  <c r="AK1396" i="3"/>
  <c r="AK1400" i="3"/>
  <c r="AK1404" i="3"/>
  <c r="AK1408" i="3"/>
  <c r="AK1412" i="3"/>
  <c r="AK1416" i="3"/>
  <c r="AK1420" i="3"/>
  <c r="AK1424" i="3"/>
  <c r="AK1428" i="3"/>
  <c r="AK1432" i="3"/>
  <c r="AK1436" i="3"/>
  <c r="AK1335" i="3"/>
  <c r="AK1439" i="3"/>
  <c r="AK1443" i="3"/>
  <c r="AK1447" i="3"/>
  <c r="AK1451" i="3"/>
  <c r="AK1455" i="3"/>
  <c r="AK1459" i="3"/>
  <c r="AK1463" i="3"/>
  <c r="AK1467" i="3"/>
  <c r="AK1471" i="3"/>
  <c r="AK1475" i="3"/>
  <c r="AK1479" i="3"/>
  <c r="AK1483" i="3"/>
  <c r="AK1487" i="3"/>
  <c r="AK1491" i="3"/>
  <c r="AK1495" i="3"/>
  <c r="AK1499" i="3"/>
  <c r="AK1434" i="3"/>
  <c r="AK1440" i="3"/>
  <c r="AK1444" i="3"/>
  <c r="AK1448" i="3"/>
  <c r="AK1452" i="3"/>
  <c r="AK1456" i="3"/>
  <c r="AK1460" i="3"/>
  <c r="AK1464" i="3"/>
  <c r="AK1468" i="3"/>
  <c r="AK1472" i="3"/>
  <c r="AK1476" i="3"/>
  <c r="AK1480" i="3"/>
  <c r="AK1484" i="3"/>
  <c r="AK1488" i="3"/>
  <c r="AK1492" i="3"/>
  <c r="AK1496" i="3"/>
  <c r="AK1500" i="3"/>
  <c r="AK1504" i="3"/>
  <c r="AK1367" i="3"/>
  <c r="AK1426" i="3"/>
  <c r="AK1441" i="3"/>
  <c r="AK1445" i="3"/>
  <c r="AK1449" i="3"/>
  <c r="AK1453" i="3"/>
  <c r="AK1457" i="3"/>
  <c r="AK1461" i="3"/>
  <c r="AK1465" i="3"/>
  <c r="AK1469" i="3"/>
  <c r="AK1473" i="3"/>
  <c r="AK1477" i="3"/>
  <c r="AK1481" i="3"/>
  <c r="AK1485" i="3"/>
  <c r="AK1489" i="3"/>
  <c r="AK1493" i="3"/>
  <c r="AK1497" i="3"/>
  <c r="AK1501" i="3"/>
  <c r="AK1505" i="3"/>
  <c r="AK1509" i="3"/>
  <c r="AK1438" i="3"/>
  <c r="AK1442" i="3"/>
  <c r="AK1446" i="3"/>
  <c r="AK1450" i="3"/>
  <c r="AK1454" i="3"/>
  <c r="AK1458" i="3"/>
  <c r="AK1462" i="3"/>
  <c r="AK1466" i="3"/>
  <c r="AK1470" i="3"/>
  <c r="AK1474" i="3"/>
  <c r="AK1478" i="3"/>
  <c r="AK1482" i="3"/>
  <c r="AK1486" i="3"/>
  <c r="AK1490" i="3"/>
  <c r="AK1494" i="3"/>
  <c r="AK1498" i="3"/>
  <c r="AK1502" i="3"/>
  <c r="AK1506" i="3"/>
  <c r="AK1510" i="3"/>
  <c r="AK1303" i="3"/>
  <c r="AK1513" i="3"/>
  <c r="AK1517" i="3"/>
  <c r="AK1521" i="3"/>
  <c r="AK1525" i="3"/>
  <c r="AK1529" i="3"/>
  <c r="AK1533" i="3"/>
  <c r="AK1537" i="3"/>
  <c r="AK1541" i="3"/>
  <c r="AK1545" i="3"/>
  <c r="AK1549" i="3"/>
  <c r="AK1553" i="3"/>
  <c r="AK1557" i="3"/>
  <c r="AK1561" i="3"/>
  <c r="AK1565" i="3"/>
  <c r="AK1569" i="3"/>
  <c r="AK1573" i="3"/>
  <c r="AK1577" i="3"/>
  <c r="AK1581" i="3"/>
  <c r="AK1585" i="3"/>
  <c r="AK1589" i="3"/>
  <c r="AK1593" i="3"/>
  <c r="AK1597" i="3"/>
  <c r="AK1601" i="3"/>
  <c r="AK1605" i="3"/>
  <c r="AK1609" i="3"/>
  <c r="AK1613" i="3"/>
  <c r="AK1617" i="3"/>
  <c r="AK1621" i="3"/>
  <c r="AK1625" i="3"/>
  <c r="AK1629" i="3"/>
  <c r="AK1633" i="3"/>
  <c r="AK1637" i="3"/>
  <c r="AK1641" i="3"/>
  <c r="AK1645" i="3"/>
  <c r="AK1649" i="3"/>
  <c r="AK1653" i="3"/>
  <c r="AK1508" i="3"/>
  <c r="AK1514" i="3"/>
  <c r="AK1518" i="3"/>
  <c r="AK1522" i="3"/>
  <c r="AK1526" i="3"/>
  <c r="AK1530" i="3"/>
  <c r="AK1534" i="3"/>
  <c r="AK1538" i="3"/>
  <c r="AK1542" i="3"/>
  <c r="AK1546" i="3"/>
  <c r="AK1550" i="3"/>
  <c r="AK1554" i="3"/>
  <c r="AK1558" i="3"/>
  <c r="AK1562" i="3"/>
  <c r="AK1566" i="3"/>
  <c r="AK1570" i="3"/>
  <c r="AK1574" i="3"/>
  <c r="AK1578" i="3"/>
  <c r="AK1582" i="3"/>
  <c r="AK1586" i="3"/>
  <c r="AK1590" i="3"/>
  <c r="AK1594" i="3"/>
  <c r="AK1598" i="3"/>
  <c r="AK1602" i="3"/>
  <c r="AK1606" i="3"/>
  <c r="AK1610" i="3"/>
  <c r="AK1614" i="3"/>
  <c r="AK1618" i="3"/>
  <c r="AK1622" i="3"/>
  <c r="AK1626" i="3"/>
  <c r="AK1630" i="3"/>
  <c r="AK1634" i="3"/>
  <c r="AK1638" i="3"/>
  <c r="AK1430" i="3"/>
  <c r="AK1507" i="3"/>
  <c r="AK1511" i="3"/>
  <c r="AK1515" i="3"/>
  <c r="AK1519" i="3"/>
  <c r="AK1523" i="3"/>
  <c r="AK1527" i="3"/>
  <c r="AK1531" i="3"/>
  <c r="AK1535" i="3"/>
  <c r="AK1539" i="3"/>
  <c r="AK1543" i="3"/>
  <c r="AK1547" i="3"/>
  <c r="AK1551" i="3"/>
  <c r="AK1555" i="3"/>
  <c r="AK1559" i="3"/>
  <c r="AK1563" i="3"/>
  <c r="AK1567" i="3"/>
  <c r="AK1571" i="3"/>
  <c r="AK1575" i="3"/>
  <c r="AK1579" i="3"/>
  <c r="AK1583" i="3"/>
  <c r="AK1587" i="3"/>
  <c r="AK1591" i="3"/>
  <c r="AK1595" i="3"/>
  <c r="AK1599" i="3"/>
  <c r="AK1603" i="3"/>
  <c r="AK1607" i="3"/>
  <c r="AK1611" i="3"/>
  <c r="AK1615" i="3"/>
  <c r="AK1619" i="3"/>
  <c r="AK1623" i="3"/>
  <c r="AK1627" i="3"/>
  <c r="AK1631" i="3"/>
  <c r="AK1635" i="3"/>
  <c r="AK1639" i="3"/>
  <c r="AK1643" i="3"/>
  <c r="AK1647" i="3"/>
  <c r="AK1651" i="3"/>
  <c r="AK1655" i="3"/>
  <c r="AK1503" i="3"/>
  <c r="AK1512" i="3"/>
  <c r="AK1516" i="3"/>
  <c r="AK1520" i="3"/>
  <c r="AK1524" i="3"/>
  <c r="AK1528" i="3"/>
  <c r="AK1532" i="3"/>
  <c r="AK1536" i="3"/>
  <c r="AK1540" i="3"/>
  <c r="AK1544" i="3"/>
  <c r="AK1548" i="3"/>
  <c r="AK1552" i="3"/>
  <c r="AK1556" i="3"/>
  <c r="AK1560" i="3"/>
  <c r="AK1564" i="3"/>
  <c r="AK1568" i="3"/>
  <c r="AK1572" i="3"/>
  <c r="AK1576" i="3"/>
  <c r="AK1580" i="3"/>
  <c r="AK1584" i="3"/>
  <c r="AK1588" i="3"/>
  <c r="AK1592" i="3"/>
  <c r="AK1596" i="3"/>
  <c r="AK1600" i="3"/>
  <c r="AK1604" i="3"/>
  <c r="AK1608" i="3"/>
  <c r="AK1612" i="3"/>
  <c r="AK1616" i="3"/>
  <c r="AK1620" i="3"/>
  <c r="AK1624" i="3"/>
  <c r="AK1628" i="3"/>
  <c r="AK1632" i="3"/>
  <c r="AK1636" i="3"/>
  <c r="AK1640" i="3"/>
  <c r="AK1644" i="3"/>
  <c r="AK1648" i="3"/>
  <c r="AK1652" i="3"/>
  <c r="AK1656" i="3"/>
  <c r="AK1659" i="3"/>
  <c r="AK1663" i="3"/>
  <c r="AK1667" i="3"/>
  <c r="AK1671" i="3"/>
  <c r="AK1675" i="3"/>
  <c r="AK1679" i="3"/>
  <c r="AK1683" i="3"/>
  <c r="AK1687" i="3"/>
  <c r="AK1691" i="3"/>
  <c r="AK1695" i="3"/>
  <c r="AK1699" i="3"/>
  <c r="AK1703" i="3"/>
  <c r="AK1707" i="3"/>
  <c r="AK1711" i="3"/>
  <c r="AK1715" i="3"/>
  <c r="AK1719" i="3"/>
  <c r="AK1723" i="3"/>
  <c r="AK1727" i="3"/>
  <c r="AK1731" i="3"/>
  <c r="AK1735" i="3"/>
  <c r="AK1739" i="3"/>
  <c r="AK1743" i="3"/>
  <c r="AK1747" i="3"/>
  <c r="AK1751" i="3"/>
  <c r="AK1755" i="3"/>
  <c r="AK1759" i="3"/>
  <c r="AK1763" i="3"/>
  <c r="AK1767" i="3"/>
  <c r="AK1771" i="3"/>
  <c r="AK1775" i="3"/>
  <c r="AK1779" i="3"/>
  <c r="AK1783" i="3"/>
  <c r="AK1787" i="3"/>
  <c r="AK1791" i="3"/>
  <c r="AK1650" i="3"/>
  <c r="AK1660" i="3"/>
  <c r="AK1664" i="3"/>
  <c r="AK1668" i="3"/>
  <c r="AK1672" i="3"/>
  <c r="AK1676" i="3"/>
  <c r="AK1680" i="3"/>
  <c r="AK1684" i="3"/>
  <c r="AK1688" i="3"/>
  <c r="AK1692" i="3"/>
  <c r="AK1696" i="3"/>
  <c r="AK1700" i="3"/>
  <c r="AK1704" i="3"/>
  <c r="AK1708" i="3"/>
  <c r="AK1712" i="3"/>
  <c r="AK1716" i="3"/>
  <c r="AK1720" i="3"/>
  <c r="AK1724" i="3"/>
  <c r="AK1728" i="3"/>
  <c r="AK1732" i="3"/>
  <c r="AK1736" i="3"/>
  <c r="AK1740" i="3"/>
  <c r="AK1744" i="3"/>
  <c r="AK1748" i="3"/>
  <c r="AK1752" i="3"/>
  <c r="AK1756" i="3"/>
  <c r="AK1760" i="3"/>
  <c r="AK1764" i="3"/>
  <c r="AK1768" i="3"/>
  <c r="AK1772" i="3"/>
  <c r="AK1776" i="3"/>
  <c r="AK1780" i="3"/>
  <c r="AK1784" i="3"/>
  <c r="AK1788" i="3"/>
  <c r="AK1792" i="3"/>
  <c r="AK1642" i="3"/>
  <c r="AK1654" i="3"/>
  <c r="AK1657" i="3"/>
  <c r="AK1661" i="3"/>
  <c r="AK1665" i="3"/>
  <c r="AK1669" i="3"/>
  <c r="AK1673" i="3"/>
  <c r="AK1677" i="3"/>
  <c r="AK1681" i="3"/>
  <c r="AK1685" i="3"/>
  <c r="AK1689" i="3"/>
  <c r="AK1693" i="3"/>
  <c r="AK1697" i="3"/>
  <c r="AK1701" i="3"/>
  <c r="AK1705" i="3"/>
  <c r="AK1709" i="3"/>
  <c r="AK1713" i="3"/>
  <c r="AK1717" i="3"/>
  <c r="AK1721" i="3"/>
  <c r="AK1725" i="3"/>
  <c r="AK1729" i="3"/>
  <c r="AK1733" i="3"/>
  <c r="AK1737" i="3"/>
  <c r="AK1741" i="3"/>
  <c r="AK1745" i="3"/>
  <c r="AK1749" i="3"/>
  <c r="AK1753" i="3"/>
  <c r="AK1757" i="3"/>
  <c r="AK1761" i="3"/>
  <c r="AK1765" i="3"/>
  <c r="AK1769" i="3"/>
  <c r="AK1773" i="3"/>
  <c r="AK1777" i="3"/>
  <c r="AK1781" i="3"/>
  <c r="AK1785" i="3"/>
  <c r="AK1789" i="3"/>
  <c r="AK1646" i="3"/>
  <c r="AK1658" i="3"/>
  <c r="AK1662" i="3"/>
  <c r="AK1666" i="3"/>
  <c r="AK1670" i="3"/>
  <c r="AK1674" i="3"/>
  <c r="AK1678" i="3"/>
  <c r="AK1682" i="3"/>
  <c r="AK1686" i="3"/>
  <c r="AK1690" i="3"/>
  <c r="AK1694" i="3"/>
  <c r="AK1698" i="3"/>
  <c r="AK1702" i="3"/>
  <c r="AK1706" i="3"/>
  <c r="AK1710" i="3"/>
  <c r="AK1714" i="3"/>
  <c r="AK1718" i="3"/>
  <c r="AK1722" i="3"/>
  <c r="AK1726" i="3"/>
  <c r="AK1730" i="3"/>
  <c r="AK1734" i="3"/>
  <c r="AK1738" i="3"/>
  <c r="AK1742" i="3"/>
  <c r="AK1746" i="3"/>
  <c r="AK1750" i="3"/>
  <c r="AK1754" i="3"/>
  <c r="AK1758" i="3"/>
  <c r="AK1762" i="3"/>
  <c r="AK1766" i="3"/>
  <c r="AK1770" i="3"/>
  <c r="AK1774" i="3"/>
  <c r="AK1778" i="3"/>
  <c r="AK1782" i="3"/>
  <c r="AK1786" i="3"/>
  <c r="AK1790" i="3"/>
  <c r="AC1010" i="3"/>
  <c r="AC1014" i="3"/>
  <c r="AC1019" i="3"/>
  <c r="AC1023" i="3"/>
  <c r="AC1011" i="3"/>
  <c r="AC1015" i="3"/>
  <c r="AC1020" i="3"/>
  <c r="AC1008" i="3"/>
  <c r="AC1012" i="3"/>
  <c r="AC1016" i="3"/>
  <c r="AC1024" i="3"/>
  <c r="AC1026" i="3"/>
  <c r="AC1030" i="3"/>
  <c r="AC1034" i="3"/>
  <c r="AC1038" i="3"/>
  <c r="AC1042" i="3"/>
  <c r="AC1046" i="3"/>
  <c r="AC1050" i="3"/>
  <c r="AC1013" i="3"/>
  <c r="AC1018" i="3"/>
  <c r="AC1025" i="3"/>
  <c r="AC1028" i="3"/>
  <c r="AC1039" i="3"/>
  <c r="AC1045" i="3"/>
  <c r="AC1048" i="3"/>
  <c r="AC1027" i="3"/>
  <c r="AC1033" i="3"/>
  <c r="AC1036" i="3"/>
  <c r="AC1051" i="3"/>
  <c r="AC1017" i="3"/>
  <c r="AC1047" i="3"/>
  <c r="AC1022" i="3"/>
  <c r="AC1035" i="3"/>
  <c r="AC1041" i="3"/>
  <c r="AC1044" i="3"/>
  <c r="AC1029" i="3"/>
  <c r="AC1032" i="3"/>
  <c r="AC1021" i="3"/>
  <c r="AC1056" i="3"/>
  <c r="AC1060" i="3"/>
  <c r="AC1064" i="3"/>
  <c r="AC1068" i="3"/>
  <c r="AC1072" i="3"/>
  <c r="AC1076" i="3"/>
  <c r="AC1080" i="3"/>
  <c r="AC1084" i="3"/>
  <c r="AC1009" i="3"/>
  <c r="AC1043" i="3"/>
  <c r="AC1031" i="3"/>
  <c r="AC1037" i="3"/>
  <c r="AC1040" i="3"/>
  <c r="AC1053" i="3"/>
  <c r="AC1057" i="3"/>
  <c r="AC1061" i="3"/>
  <c r="AC1065" i="3"/>
  <c r="AC1069" i="3"/>
  <c r="AC1073" i="3"/>
  <c r="AC1077" i="3"/>
  <c r="AC1081" i="3"/>
  <c r="AC1085" i="3"/>
  <c r="AC1052" i="3"/>
  <c r="AC1054" i="3"/>
  <c r="AC1091" i="3"/>
  <c r="AC1095" i="3"/>
  <c r="AC1099" i="3"/>
  <c r="AC1103" i="3"/>
  <c r="AC1107" i="3"/>
  <c r="AC1111" i="3"/>
  <c r="AC1115" i="3"/>
  <c r="AC1119" i="3"/>
  <c r="AC1123" i="3"/>
  <c r="AC1127" i="3"/>
  <c r="AC1055" i="3"/>
  <c r="AC1087" i="3"/>
  <c r="AC1049" i="3"/>
  <c r="AC1058" i="3"/>
  <c r="AC1062" i="3"/>
  <c r="AC1070" i="3"/>
  <c r="AC1078" i="3"/>
  <c r="AC1088" i="3"/>
  <c r="AC1092" i="3"/>
  <c r="AC1096" i="3"/>
  <c r="AC1100" i="3"/>
  <c r="AC1104" i="3"/>
  <c r="AC1108" i="3"/>
  <c r="AC1112" i="3"/>
  <c r="AC1116" i="3"/>
  <c r="AC1120" i="3"/>
  <c r="AC1124" i="3"/>
  <c r="AC1128" i="3"/>
  <c r="AC1059" i="3"/>
  <c r="AC1063" i="3"/>
  <c r="AC1071" i="3"/>
  <c r="AC1079" i="3"/>
  <c r="AC1086" i="3"/>
  <c r="AC1089" i="3"/>
  <c r="AC1093" i="3"/>
  <c r="AC1097" i="3"/>
  <c r="AC1101" i="3"/>
  <c r="AC1105" i="3"/>
  <c r="AC1109" i="3"/>
  <c r="AC1113" i="3"/>
  <c r="AC1117" i="3"/>
  <c r="AC1121" i="3"/>
  <c r="AC1125" i="3"/>
  <c r="AC1129" i="3"/>
  <c r="AC1133" i="3"/>
  <c r="AC1137" i="3"/>
  <c r="AC1141" i="3"/>
  <c r="AC1145" i="3"/>
  <c r="AC1082" i="3"/>
  <c r="AC1094" i="3"/>
  <c r="AC1130" i="3"/>
  <c r="AC1136" i="3"/>
  <c r="AC1139" i="3"/>
  <c r="AC1148" i="3"/>
  <c r="AC1067" i="3"/>
  <c r="AC1110" i="3"/>
  <c r="AC1152" i="3"/>
  <c r="AC1156" i="3"/>
  <c r="AC1098" i="3"/>
  <c r="AC1122" i="3"/>
  <c r="AC1138" i="3"/>
  <c r="AC1144" i="3"/>
  <c r="AC1147" i="3"/>
  <c r="AC1075" i="3"/>
  <c r="AC1132" i="3"/>
  <c r="AC1135" i="3"/>
  <c r="AC1153" i="3"/>
  <c r="AC1157" i="3"/>
  <c r="AC1066" i="3"/>
  <c r="AC1102" i="3"/>
  <c r="AC1114" i="3"/>
  <c r="AC1146" i="3"/>
  <c r="AC1083" i="3"/>
  <c r="AC1126" i="3"/>
  <c r="AC1134" i="3"/>
  <c r="AC1140" i="3"/>
  <c r="AC1143" i="3"/>
  <c r="AC1149" i="3"/>
  <c r="AC1150" i="3"/>
  <c r="AC1154" i="3"/>
  <c r="AC1074" i="3"/>
  <c r="AC1090" i="3"/>
  <c r="AC1106" i="3"/>
  <c r="AC1131" i="3"/>
  <c r="AC1159" i="3"/>
  <c r="AC1163" i="3"/>
  <c r="AC1167" i="3"/>
  <c r="AC1171" i="3"/>
  <c r="AC1175" i="3"/>
  <c r="AC1179" i="3"/>
  <c r="AC1183" i="3"/>
  <c r="AC1187" i="3"/>
  <c r="AC1191" i="3"/>
  <c r="AC1195" i="3"/>
  <c r="AC1199" i="3"/>
  <c r="AC1203" i="3"/>
  <c r="AC1207" i="3"/>
  <c r="AC1211" i="3"/>
  <c r="AC1215" i="3"/>
  <c r="AC1219" i="3"/>
  <c r="AC1118" i="3"/>
  <c r="AC1160" i="3"/>
  <c r="AC1164" i="3"/>
  <c r="AC1168" i="3"/>
  <c r="AC1172" i="3"/>
  <c r="AC1176" i="3"/>
  <c r="AC1180" i="3"/>
  <c r="AC1184" i="3"/>
  <c r="AC1188" i="3"/>
  <c r="AC1192" i="3"/>
  <c r="AC1196" i="3"/>
  <c r="AC1200" i="3"/>
  <c r="AC1204" i="3"/>
  <c r="AC1208" i="3"/>
  <c r="AC1212" i="3"/>
  <c r="AC1216" i="3"/>
  <c r="AC1220" i="3"/>
  <c r="AC1224" i="3"/>
  <c r="AC1228" i="3"/>
  <c r="AC1232" i="3"/>
  <c r="AC1151" i="3"/>
  <c r="AC1161" i="3"/>
  <c r="AC1165" i="3"/>
  <c r="AC1169" i="3"/>
  <c r="AC1173" i="3"/>
  <c r="AC1177" i="3"/>
  <c r="AC1181" i="3"/>
  <c r="AC1185" i="3"/>
  <c r="AC1189" i="3"/>
  <c r="AC1193" i="3"/>
  <c r="AC1197" i="3"/>
  <c r="AC1201" i="3"/>
  <c r="AC1205" i="3"/>
  <c r="AC1209" i="3"/>
  <c r="AC1213" i="3"/>
  <c r="AC1217" i="3"/>
  <c r="AC1221" i="3"/>
  <c r="AC1225" i="3"/>
  <c r="AC1229" i="3"/>
  <c r="AC1233" i="3"/>
  <c r="AC1142" i="3"/>
  <c r="AC1155" i="3"/>
  <c r="AC1170" i="3"/>
  <c r="AC1202" i="3"/>
  <c r="AC1226" i="3"/>
  <c r="AC1231" i="3"/>
  <c r="AC1237" i="3"/>
  <c r="AC1241" i="3"/>
  <c r="AC1245" i="3"/>
  <c r="AC1249" i="3"/>
  <c r="AC1253" i="3"/>
  <c r="AC1257" i="3"/>
  <c r="AC1261" i="3"/>
  <c r="AC1265" i="3"/>
  <c r="AC1269" i="3"/>
  <c r="AC1273" i="3"/>
  <c r="AC1277" i="3"/>
  <c r="AC1281" i="3"/>
  <c r="AC1285" i="3"/>
  <c r="AC1289" i="3"/>
  <c r="AC1293" i="3"/>
  <c r="AC1297" i="3"/>
  <c r="AC1174" i="3"/>
  <c r="AC1206" i="3"/>
  <c r="AC1178" i="3"/>
  <c r="AC1210" i="3"/>
  <c r="AC1223" i="3"/>
  <c r="AC1234" i="3"/>
  <c r="AC1238" i="3"/>
  <c r="AC1242" i="3"/>
  <c r="AC1246" i="3"/>
  <c r="AC1250" i="3"/>
  <c r="AC1254" i="3"/>
  <c r="AC1258" i="3"/>
  <c r="AC1262" i="3"/>
  <c r="AC1266" i="3"/>
  <c r="AC1270" i="3"/>
  <c r="AC1274" i="3"/>
  <c r="AC1278" i="3"/>
  <c r="AC1282" i="3"/>
  <c r="AC1286" i="3"/>
  <c r="AC1290" i="3"/>
  <c r="AC1182" i="3"/>
  <c r="AC1214" i="3"/>
  <c r="AC1230" i="3"/>
  <c r="AC1186" i="3"/>
  <c r="AC1218" i="3"/>
  <c r="AC1235" i="3"/>
  <c r="AC1239" i="3"/>
  <c r="AC1243" i="3"/>
  <c r="AC1247" i="3"/>
  <c r="AC1251" i="3"/>
  <c r="AC1255" i="3"/>
  <c r="AC1259" i="3"/>
  <c r="AC1263" i="3"/>
  <c r="AC1267" i="3"/>
  <c r="AC1271" i="3"/>
  <c r="AC1275" i="3"/>
  <c r="AC1279" i="3"/>
  <c r="AC1283" i="3"/>
  <c r="AC1287" i="3"/>
  <c r="AC1291" i="3"/>
  <c r="AC1295" i="3"/>
  <c r="AC1299" i="3"/>
  <c r="AC1158" i="3"/>
  <c r="AC1190" i="3"/>
  <c r="AC1222" i="3"/>
  <c r="AC1227" i="3"/>
  <c r="AC1162" i="3"/>
  <c r="AC1194" i="3"/>
  <c r="AC1236" i="3"/>
  <c r="AC1240" i="3"/>
  <c r="AC1244" i="3"/>
  <c r="AC1248" i="3"/>
  <c r="AC1252" i="3"/>
  <c r="AC1256" i="3"/>
  <c r="AC1260" i="3"/>
  <c r="AC1264" i="3"/>
  <c r="AC1268" i="3"/>
  <c r="AC1272" i="3"/>
  <c r="AC1276" i="3"/>
  <c r="AC1280" i="3"/>
  <c r="AC1284" i="3"/>
  <c r="AC1288" i="3"/>
  <c r="AC1292" i="3"/>
  <c r="AC1296" i="3"/>
  <c r="AC1300" i="3"/>
  <c r="AC1304" i="3"/>
  <c r="AC1308" i="3"/>
  <c r="AC1312" i="3"/>
  <c r="AC1316" i="3"/>
  <c r="AC1320" i="3"/>
  <c r="AC1324" i="3"/>
  <c r="AC1328" i="3"/>
  <c r="AC1332" i="3"/>
  <c r="AC1336" i="3"/>
  <c r="AC1340" i="3"/>
  <c r="AC1344" i="3"/>
  <c r="AC1348" i="3"/>
  <c r="AC1352" i="3"/>
  <c r="AC1356" i="3"/>
  <c r="AC1360" i="3"/>
  <c r="AC1364" i="3"/>
  <c r="AC1298" i="3"/>
  <c r="AC1301" i="3"/>
  <c r="AC1305" i="3"/>
  <c r="AC1309" i="3"/>
  <c r="AC1313" i="3"/>
  <c r="AC1317" i="3"/>
  <c r="AC1321" i="3"/>
  <c r="AC1325" i="3"/>
  <c r="AC1329" i="3"/>
  <c r="AC1333" i="3"/>
  <c r="AC1337" i="3"/>
  <c r="AC1341" i="3"/>
  <c r="AC1345" i="3"/>
  <c r="AC1349" i="3"/>
  <c r="AC1353" i="3"/>
  <c r="AC1357" i="3"/>
  <c r="AC1361" i="3"/>
  <c r="AC1365" i="3"/>
  <c r="AC1302" i="3"/>
  <c r="AC1306" i="3"/>
  <c r="AC1310" i="3"/>
  <c r="AC1314" i="3"/>
  <c r="AC1318" i="3"/>
  <c r="AC1322" i="3"/>
  <c r="AC1326" i="3"/>
  <c r="AC1330" i="3"/>
  <c r="AC1334" i="3"/>
  <c r="AC1338" i="3"/>
  <c r="AC1342" i="3"/>
  <c r="AC1346" i="3"/>
  <c r="AC1350" i="3"/>
  <c r="AC1354" i="3"/>
  <c r="AC1358" i="3"/>
  <c r="AC1362" i="3"/>
  <c r="AC1366" i="3"/>
  <c r="AC1166" i="3"/>
  <c r="AC1311" i="3"/>
  <c r="AC1343" i="3"/>
  <c r="AC1369" i="3"/>
  <c r="AC1373" i="3"/>
  <c r="AC1377" i="3"/>
  <c r="AC1381" i="3"/>
  <c r="AC1385" i="3"/>
  <c r="AC1389" i="3"/>
  <c r="AC1393" i="3"/>
  <c r="AC1397" i="3"/>
  <c r="AC1401" i="3"/>
  <c r="AC1405" i="3"/>
  <c r="AC1409" i="3"/>
  <c r="AC1413" i="3"/>
  <c r="AC1417" i="3"/>
  <c r="AC1421" i="3"/>
  <c r="AC1425" i="3"/>
  <c r="AC1429" i="3"/>
  <c r="AC1433" i="3"/>
  <c r="AC1437" i="3"/>
  <c r="AC1315" i="3"/>
  <c r="AC1347" i="3"/>
  <c r="AC1368" i="3"/>
  <c r="AC1198" i="3"/>
  <c r="AC1294" i="3"/>
  <c r="AC1319" i="3"/>
  <c r="AC1351" i="3"/>
  <c r="AC1370" i="3"/>
  <c r="AC1374" i="3"/>
  <c r="AC1378" i="3"/>
  <c r="AC1382" i="3"/>
  <c r="AC1386" i="3"/>
  <c r="AC1390" i="3"/>
  <c r="AC1394" i="3"/>
  <c r="AC1398" i="3"/>
  <c r="AC1402" i="3"/>
  <c r="AC1406" i="3"/>
  <c r="AC1410" i="3"/>
  <c r="AC1414" i="3"/>
  <c r="AC1418" i="3"/>
  <c r="AC1422" i="3"/>
  <c r="AC1323" i="3"/>
  <c r="AC1355" i="3"/>
  <c r="AC1327" i="3"/>
  <c r="AC1359" i="3"/>
  <c r="AC1367" i="3"/>
  <c r="AC1371" i="3"/>
  <c r="AC1375" i="3"/>
  <c r="AC1379" i="3"/>
  <c r="AC1383" i="3"/>
  <c r="AC1387" i="3"/>
  <c r="AC1391" i="3"/>
  <c r="AC1395" i="3"/>
  <c r="AC1399" i="3"/>
  <c r="AC1403" i="3"/>
  <c r="AC1407" i="3"/>
  <c r="AC1411" i="3"/>
  <c r="AC1415" i="3"/>
  <c r="AC1419" i="3"/>
  <c r="AC1423" i="3"/>
  <c r="AC1427" i="3"/>
  <c r="AC1431" i="3"/>
  <c r="AC1435" i="3"/>
  <c r="AC1331" i="3"/>
  <c r="AC1363" i="3"/>
  <c r="AC1303" i="3"/>
  <c r="AC1335" i="3"/>
  <c r="AC1372" i="3"/>
  <c r="AC1376" i="3"/>
  <c r="AC1380" i="3"/>
  <c r="AC1384" i="3"/>
  <c r="AC1388" i="3"/>
  <c r="AC1392" i="3"/>
  <c r="AC1396" i="3"/>
  <c r="AC1400" i="3"/>
  <c r="AC1404" i="3"/>
  <c r="AC1408" i="3"/>
  <c r="AC1412" i="3"/>
  <c r="AC1416" i="3"/>
  <c r="AC1420" i="3"/>
  <c r="AC1424" i="3"/>
  <c r="AC1428" i="3"/>
  <c r="AC1432" i="3"/>
  <c r="AC1436" i="3"/>
  <c r="AC1439" i="3"/>
  <c r="AC1443" i="3"/>
  <c r="AC1447" i="3"/>
  <c r="AC1451" i="3"/>
  <c r="AC1455" i="3"/>
  <c r="AC1459" i="3"/>
  <c r="AC1463" i="3"/>
  <c r="AC1467" i="3"/>
  <c r="AC1471" i="3"/>
  <c r="AC1475" i="3"/>
  <c r="AC1479" i="3"/>
  <c r="AC1483" i="3"/>
  <c r="AC1487" i="3"/>
  <c r="AC1491" i="3"/>
  <c r="AC1495" i="3"/>
  <c r="AC1499" i="3"/>
  <c r="AC1307" i="3"/>
  <c r="AC1426" i="3"/>
  <c r="AC1339" i="3"/>
  <c r="AC1438" i="3"/>
  <c r="AC1440" i="3"/>
  <c r="AC1444" i="3"/>
  <c r="AC1448" i="3"/>
  <c r="AC1452" i="3"/>
  <c r="AC1456" i="3"/>
  <c r="AC1460" i="3"/>
  <c r="AC1464" i="3"/>
  <c r="AC1468" i="3"/>
  <c r="AC1472" i="3"/>
  <c r="AC1476" i="3"/>
  <c r="AC1480" i="3"/>
  <c r="AC1484" i="3"/>
  <c r="AC1488" i="3"/>
  <c r="AC1492" i="3"/>
  <c r="AC1496" i="3"/>
  <c r="AC1500" i="3"/>
  <c r="AC1504" i="3"/>
  <c r="AC1430" i="3"/>
  <c r="AC1441" i="3"/>
  <c r="AC1445" i="3"/>
  <c r="AC1449" i="3"/>
  <c r="AC1453" i="3"/>
  <c r="AC1457" i="3"/>
  <c r="AC1461" i="3"/>
  <c r="AC1465" i="3"/>
  <c r="AC1469" i="3"/>
  <c r="AC1473" i="3"/>
  <c r="AC1477" i="3"/>
  <c r="AC1481" i="3"/>
  <c r="AC1485" i="3"/>
  <c r="AC1489" i="3"/>
  <c r="AC1493" i="3"/>
  <c r="AC1497" i="3"/>
  <c r="AC1501" i="3"/>
  <c r="AC1505" i="3"/>
  <c r="AC1509" i="3"/>
  <c r="AC1442" i="3"/>
  <c r="AC1446" i="3"/>
  <c r="AC1450" i="3"/>
  <c r="AC1454" i="3"/>
  <c r="AC1458" i="3"/>
  <c r="AC1462" i="3"/>
  <c r="AC1466" i="3"/>
  <c r="AC1470" i="3"/>
  <c r="AC1474" i="3"/>
  <c r="AC1478" i="3"/>
  <c r="AC1482" i="3"/>
  <c r="AC1486" i="3"/>
  <c r="AC1490" i="3"/>
  <c r="AC1494" i="3"/>
  <c r="AC1498" i="3"/>
  <c r="AC1502" i="3"/>
  <c r="AC1506" i="3"/>
  <c r="AC1510" i="3"/>
  <c r="AC1512" i="3"/>
  <c r="AC1513" i="3"/>
  <c r="AC1517" i="3"/>
  <c r="AC1521" i="3"/>
  <c r="AC1525" i="3"/>
  <c r="AC1529" i="3"/>
  <c r="AC1533" i="3"/>
  <c r="AC1537" i="3"/>
  <c r="AC1541" i="3"/>
  <c r="AC1545" i="3"/>
  <c r="AC1549" i="3"/>
  <c r="AC1553" i="3"/>
  <c r="AC1557" i="3"/>
  <c r="AC1561" i="3"/>
  <c r="AC1565" i="3"/>
  <c r="AC1569" i="3"/>
  <c r="AC1573" i="3"/>
  <c r="AC1577" i="3"/>
  <c r="AC1581" i="3"/>
  <c r="AC1585" i="3"/>
  <c r="AC1589" i="3"/>
  <c r="AC1593" i="3"/>
  <c r="AC1597" i="3"/>
  <c r="AC1601" i="3"/>
  <c r="AC1605" i="3"/>
  <c r="AC1609" i="3"/>
  <c r="AC1613" i="3"/>
  <c r="AC1617" i="3"/>
  <c r="AC1621" i="3"/>
  <c r="AC1625" i="3"/>
  <c r="AC1629" i="3"/>
  <c r="AC1633" i="3"/>
  <c r="AC1637" i="3"/>
  <c r="AC1641" i="3"/>
  <c r="AC1645" i="3"/>
  <c r="AC1649" i="3"/>
  <c r="AC1653" i="3"/>
  <c r="AC1434" i="3"/>
  <c r="AC1514" i="3"/>
  <c r="AC1518" i="3"/>
  <c r="AC1522" i="3"/>
  <c r="AC1526" i="3"/>
  <c r="AC1530" i="3"/>
  <c r="AC1534" i="3"/>
  <c r="AC1538" i="3"/>
  <c r="AC1542" i="3"/>
  <c r="AC1546" i="3"/>
  <c r="AC1550" i="3"/>
  <c r="AC1554" i="3"/>
  <c r="AC1558" i="3"/>
  <c r="AC1562" i="3"/>
  <c r="AC1566" i="3"/>
  <c r="AC1570" i="3"/>
  <c r="AC1574" i="3"/>
  <c r="AC1578" i="3"/>
  <c r="AC1582" i="3"/>
  <c r="AC1586" i="3"/>
  <c r="AC1590" i="3"/>
  <c r="AC1594" i="3"/>
  <c r="AC1598" i="3"/>
  <c r="AC1602" i="3"/>
  <c r="AC1606" i="3"/>
  <c r="AC1610" i="3"/>
  <c r="AC1614" i="3"/>
  <c r="AC1618" i="3"/>
  <c r="AC1622" i="3"/>
  <c r="AC1626" i="3"/>
  <c r="AC1630" i="3"/>
  <c r="AC1634" i="3"/>
  <c r="AC1638" i="3"/>
  <c r="AC1503" i="3"/>
  <c r="AC1508" i="3"/>
  <c r="AC1515" i="3"/>
  <c r="AC1519" i="3"/>
  <c r="AC1523" i="3"/>
  <c r="AC1527" i="3"/>
  <c r="AC1531" i="3"/>
  <c r="AC1535" i="3"/>
  <c r="AC1539" i="3"/>
  <c r="AC1543" i="3"/>
  <c r="AC1547" i="3"/>
  <c r="AC1551" i="3"/>
  <c r="AC1555" i="3"/>
  <c r="AC1559" i="3"/>
  <c r="AC1563" i="3"/>
  <c r="AC1567" i="3"/>
  <c r="AC1571" i="3"/>
  <c r="AC1575" i="3"/>
  <c r="AC1579" i="3"/>
  <c r="AC1583" i="3"/>
  <c r="AC1587" i="3"/>
  <c r="AC1591" i="3"/>
  <c r="AC1595" i="3"/>
  <c r="AC1599" i="3"/>
  <c r="AC1603" i="3"/>
  <c r="AC1607" i="3"/>
  <c r="AC1611" i="3"/>
  <c r="AC1615" i="3"/>
  <c r="AC1619" i="3"/>
  <c r="AC1623" i="3"/>
  <c r="AC1627" i="3"/>
  <c r="AC1631" i="3"/>
  <c r="AC1635" i="3"/>
  <c r="AC1639" i="3"/>
  <c r="AC1643" i="3"/>
  <c r="AC1647" i="3"/>
  <c r="AC1651" i="3"/>
  <c r="AC1655" i="3"/>
  <c r="AC1507" i="3"/>
  <c r="AC1511" i="3"/>
  <c r="AC1516" i="3"/>
  <c r="AC1520" i="3"/>
  <c r="AC1524" i="3"/>
  <c r="AC1528" i="3"/>
  <c r="AC1532" i="3"/>
  <c r="AC1536" i="3"/>
  <c r="AC1540" i="3"/>
  <c r="AC1544" i="3"/>
  <c r="AC1548" i="3"/>
  <c r="AC1552" i="3"/>
  <c r="AC1556" i="3"/>
  <c r="AC1560" i="3"/>
  <c r="AC1564" i="3"/>
  <c r="AC1568" i="3"/>
  <c r="AC1572" i="3"/>
  <c r="AC1576" i="3"/>
  <c r="AC1580" i="3"/>
  <c r="AC1584" i="3"/>
  <c r="AC1588" i="3"/>
  <c r="AC1592" i="3"/>
  <c r="AC1596" i="3"/>
  <c r="AC1600" i="3"/>
  <c r="AC1604" i="3"/>
  <c r="AC1608" i="3"/>
  <c r="AC1612" i="3"/>
  <c r="AC1616" i="3"/>
  <c r="AC1620" i="3"/>
  <c r="AC1624" i="3"/>
  <c r="AC1628" i="3"/>
  <c r="AC1632" i="3"/>
  <c r="AC1636" i="3"/>
  <c r="AC1640" i="3"/>
  <c r="AC1644" i="3"/>
  <c r="AC1648" i="3"/>
  <c r="AC1652" i="3"/>
  <c r="AC1656" i="3"/>
  <c r="AC1642" i="3"/>
  <c r="AC1659" i="3"/>
  <c r="AC1663" i="3"/>
  <c r="AC1667" i="3"/>
  <c r="AC1671" i="3"/>
  <c r="AC1675" i="3"/>
  <c r="AC1679" i="3"/>
  <c r="AC1683" i="3"/>
  <c r="AC1687" i="3"/>
  <c r="AC1691" i="3"/>
  <c r="AC1695" i="3"/>
  <c r="AC1699" i="3"/>
  <c r="AC1703" i="3"/>
  <c r="AC1707" i="3"/>
  <c r="AC1711" i="3"/>
  <c r="AC1715" i="3"/>
  <c r="AC1719" i="3"/>
  <c r="AC1723" i="3"/>
  <c r="AC1727" i="3"/>
  <c r="AC1731" i="3"/>
  <c r="AC1735" i="3"/>
  <c r="AC1739" i="3"/>
  <c r="AC1743" i="3"/>
  <c r="AC1747" i="3"/>
  <c r="AC1751" i="3"/>
  <c r="AC1755" i="3"/>
  <c r="AC1759" i="3"/>
  <c r="AC1763" i="3"/>
  <c r="AC1767" i="3"/>
  <c r="AC1771" i="3"/>
  <c r="AC1775" i="3"/>
  <c r="AC1779" i="3"/>
  <c r="AC1783" i="3"/>
  <c r="AC1787" i="3"/>
  <c r="AC1791" i="3"/>
  <c r="AC1654" i="3"/>
  <c r="AC1660" i="3"/>
  <c r="AC1664" i="3"/>
  <c r="AC1668" i="3"/>
  <c r="AC1672" i="3"/>
  <c r="AC1676" i="3"/>
  <c r="AC1680" i="3"/>
  <c r="AC1684" i="3"/>
  <c r="AC1688" i="3"/>
  <c r="AC1692" i="3"/>
  <c r="AC1696" i="3"/>
  <c r="AC1700" i="3"/>
  <c r="AC1704" i="3"/>
  <c r="AC1708" i="3"/>
  <c r="AC1712" i="3"/>
  <c r="AC1716" i="3"/>
  <c r="AC1720" i="3"/>
  <c r="AC1724" i="3"/>
  <c r="AC1728" i="3"/>
  <c r="AC1732" i="3"/>
  <c r="AC1736" i="3"/>
  <c r="AC1740" i="3"/>
  <c r="AC1744" i="3"/>
  <c r="AC1748" i="3"/>
  <c r="AC1752" i="3"/>
  <c r="AC1756" i="3"/>
  <c r="AC1760" i="3"/>
  <c r="AC1764" i="3"/>
  <c r="AC1768" i="3"/>
  <c r="AC1772" i="3"/>
  <c r="AC1776" i="3"/>
  <c r="AC1780" i="3"/>
  <c r="AC1784" i="3"/>
  <c r="AC1788" i="3"/>
  <c r="AC1792" i="3"/>
  <c r="AC1646" i="3"/>
  <c r="AC1657" i="3"/>
  <c r="AC1661" i="3"/>
  <c r="AC1665" i="3"/>
  <c r="AC1669" i="3"/>
  <c r="AC1673" i="3"/>
  <c r="AC1677" i="3"/>
  <c r="AC1681" i="3"/>
  <c r="AC1685" i="3"/>
  <c r="AC1689" i="3"/>
  <c r="AC1693" i="3"/>
  <c r="AC1697" i="3"/>
  <c r="AC1701" i="3"/>
  <c r="AC1705" i="3"/>
  <c r="AC1709" i="3"/>
  <c r="AC1713" i="3"/>
  <c r="AC1717" i="3"/>
  <c r="AC1721" i="3"/>
  <c r="AC1725" i="3"/>
  <c r="AC1729" i="3"/>
  <c r="AC1733" i="3"/>
  <c r="AC1737" i="3"/>
  <c r="AC1741" i="3"/>
  <c r="AC1745" i="3"/>
  <c r="AC1749" i="3"/>
  <c r="AC1753" i="3"/>
  <c r="AC1757" i="3"/>
  <c r="AC1761" i="3"/>
  <c r="AC1765" i="3"/>
  <c r="AC1769" i="3"/>
  <c r="AC1773" i="3"/>
  <c r="AC1777" i="3"/>
  <c r="AC1781" i="3"/>
  <c r="AC1785" i="3"/>
  <c r="AC1789" i="3"/>
  <c r="AC1650" i="3"/>
  <c r="AC1658" i="3"/>
  <c r="AC1662" i="3"/>
  <c r="AC1666" i="3"/>
  <c r="AC1670" i="3"/>
  <c r="AC1674" i="3"/>
  <c r="AC1678" i="3"/>
  <c r="AC1682" i="3"/>
  <c r="AC1686" i="3"/>
  <c r="AC1690" i="3"/>
  <c r="AC1694" i="3"/>
  <c r="AC1698" i="3"/>
  <c r="AC1702" i="3"/>
  <c r="AC1706" i="3"/>
  <c r="AC1710" i="3"/>
  <c r="AC1714" i="3"/>
  <c r="AC1718" i="3"/>
  <c r="AC1722" i="3"/>
  <c r="AC1726" i="3"/>
  <c r="AC1730" i="3"/>
  <c r="AC1734" i="3"/>
  <c r="AC1738" i="3"/>
  <c r="AC1742" i="3"/>
  <c r="AC1746" i="3"/>
  <c r="AC1750" i="3"/>
  <c r="AC1754" i="3"/>
  <c r="AC1758" i="3"/>
  <c r="AC1762" i="3"/>
  <c r="AC1766" i="3"/>
  <c r="AC1770" i="3"/>
  <c r="AC1774" i="3"/>
  <c r="AC1778" i="3"/>
  <c r="AC1782" i="3"/>
  <c r="AC1786" i="3"/>
  <c r="AC1790" i="3"/>
  <c r="U1010" i="3"/>
  <c r="U1014" i="3"/>
  <c r="U1019" i="3"/>
  <c r="U1023" i="3"/>
  <c r="U1011" i="3"/>
  <c r="U1015" i="3"/>
  <c r="U1020" i="3"/>
  <c r="U1008" i="3"/>
  <c r="U1012" i="3"/>
  <c r="U1016" i="3"/>
  <c r="U1025" i="3"/>
  <c r="U1017" i="3"/>
  <c r="U1030" i="3"/>
  <c r="U1034" i="3"/>
  <c r="U1038" i="3"/>
  <c r="U1042" i="3"/>
  <c r="U1046" i="3"/>
  <c r="U1050" i="3"/>
  <c r="U1022" i="3"/>
  <c r="U1026" i="3"/>
  <c r="U1024" i="3"/>
  <c r="U1013" i="3"/>
  <c r="U1018" i="3"/>
  <c r="U1029" i="3"/>
  <c r="U1032" i="3"/>
  <c r="U1043" i="3"/>
  <c r="U1049" i="3"/>
  <c r="U1031" i="3"/>
  <c r="U1037" i="3"/>
  <c r="U1040" i="3"/>
  <c r="U1051" i="3"/>
  <c r="U1028" i="3"/>
  <c r="U1009" i="3"/>
  <c r="U1039" i="3"/>
  <c r="U1045" i="3"/>
  <c r="U1048" i="3"/>
  <c r="U1021" i="3"/>
  <c r="U1027" i="3"/>
  <c r="U1033" i="3"/>
  <c r="U1036" i="3"/>
  <c r="U1056" i="3"/>
  <c r="U1060" i="3"/>
  <c r="U1064" i="3"/>
  <c r="U1068" i="3"/>
  <c r="U1072" i="3"/>
  <c r="U1076" i="3"/>
  <c r="U1080" i="3"/>
  <c r="U1084" i="3"/>
  <c r="U1053" i="3"/>
  <c r="U1057" i="3"/>
  <c r="U1061" i="3"/>
  <c r="U1065" i="3"/>
  <c r="U1069" i="3"/>
  <c r="U1073" i="3"/>
  <c r="U1077" i="3"/>
  <c r="U1081" i="3"/>
  <c r="U1085" i="3"/>
  <c r="U1047" i="3"/>
  <c r="U1052" i="3"/>
  <c r="U1058" i="3"/>
  <c r="U1091" i="3"/>
  <c r="U1095" i="3"/>
  <c r="U1099" i="3"/>
  <c r="U1103" i="3"/>
  <c r="U1107" i="3"/>
  <c r="U1111" i="3"/>
  <c r="U1115" i="3"/>
  <c r="U1119" i="3"/>
  <c r="U1123" i="3"/>
  <c r="U1127" i="3"/>
  <c r="U1059" i="3"/>
  <c r="U1066" i="3"/>
  <c r="U1074" i="3"/>
  <c r="U1082" i="3"/>
  <c r="U1087" i="3"/>
  <c r="U1088" i="3"/>
  <c r="U1092" i="3"/>
  <c r="U1096" i="3"/>
  <c r="U1100" i="3"/>
  <c r="U1104" i="3"/>
  <c r="U1108" i="3"/>
  <c r="U1112" i="3"/>
  <c r="U1116" i="3"/>
  <c r="U1120" i="3"/>
  <c r="U1124" i="3"/>
  <c r="U1128" i="3"/>
  <c r="U1044" i="3"/>
  <c r="U1067" i="3"/>
  <c r="U1075" i="3"/>
  <c r="U1083" i="3"/>
  <c r="U1086" i="3"/>
  <c r="U1089" i="3"/>
  <c r="U1093" i="3"/>
  <c r="U1097" i="3"/>
  <c r="U1101" i="3"/>
  <c r="U1105" i="3"/>
  <c r="U1109" i="3"/>
  <c r="U1113" i="3"/>
  <c r="U1117" i="3"/>
  <c r="U1121" i="3"/>
  <c r="U1125" i="3"/>
  <c r="U1129" i="3"/>
  <c r="U1133" i="3"/>
  <c r="U1137" i="3"/>
  <c r="U1141" i="3"/>
  <c r="U1145" i="3"/>
  <c r="U1054" i="3"/>
  <c r="U1098" i="3"/>
  <c r="U1134" i="3"/>
  <c r="U1140" i="3"/>
  <c r="U1143" i="3"/>
  <c r="U1071" i="3"/>
  <c r="U1114" i="3"/>
  <c r="U1131" i="3"/>
  <c r="U1148" i="3"/>
  <c r="U1152" i="3"/>
  <c r="U1156" i="3"/>
  <c r="U1062" i="3"/>
  <c r="U1102" i="3"/>
  <c r="U1126" i="3"/>
  <c r="U1142" i="3"/>
  <c r="U1055" i="3"/>
  <c r="U1079" i="3"/>
  <c r="U1106" i="3"/>
  <c r="U1130" i="3"/>
  <c r="U1136" i="3"/>
  <c r="U1139" i="3"/>
  <c r="U1147" i="3"/>
  <c r="U1153" i="3"/>
  <c r="U1157" i="3"/>
  <c r="U1070" i="3"/>
  <c r="U1090" i="3"/>
  <c r="U1118" i="3"/>
  <c r="U1035" i="3"/>
  <c r="U1138" i="3"/>
  <c r="U1144" i="3"/>
  <c r="U1146" i="3"/>
  <c r="U1150" i="3"/>
  <c r="U1154" i="3"/>
  <c r="U1078" i="3"/>
  <c r="U1094" i="3"/>
  <c r="U1110" i="3"/>
  <c r="U1132" i="3"/>
  <c r="U1135" i="3"/>
  <c r="U1149" i="3"/>
  <c r="U1041" i="3"/>
  <c r="U1122" i="3"/>
  <c r="U1159" i="3"/>
  <c r="U1163" i="3"/>
  <c r="U1167" i="3"/>
  <c r="U1171" i="3"/>
  <c r="U1175" i="3"/>
  <c r="U1179" i="3"/>
  <c r="U1183" i="3"/>
  <c r="U1187" i="3"/>
  <c r="U1191" i="3"/>
  <c r="U1195" i="3"/>
  <c r="U1199" i="3"/>
  <c r="U1203" i="3"/>
  <c r="U1207" i="3"/>
  <c r="U1211" i="3"/>
  <c r="U1215" i="3"/>
  <c r="U1219" i="3"/>
  <c r="U1223" i="3"/>
  <c r="U1158" i="3"/>
  <c r="U1160" i="3"/>
  <c r="U1164" i="3"/>
  <c r="U1168" i="3"/>
  <c r="U1172" i="3"/>
  <c r="U1176" i="3"/>
  <c r="U1180" i="3"/>
  <c r="U1184" i="3"/>
  <c r="U1188" i="3"/>
  <c r="U1192" i="3"/>
  <c r="U1196" i="3"/>
  <c r="U1200" i="3"/>
  <c r="U1204" i="3"/>
  <c r="U1208" i="3"/>
  <c r="U1212" i="3"/>
  <c r="U1216" i="3"/>
  <c r="U1220" i="3"/>
  <c r="U1224" i="3"/>
  <c r="U1228" i="3"/>
  <c r="U1232" i="3"/>
  <c r="U1063" i="3"/>
  <c r="U1151" i="3"/>
  <c r="U1155" i="3"/>
  <c r="U1161" i="3"/>
  <c r="U1165" i="3"/>
  <c r="U1169" i="3"/>
  <c r="U1173" i="3"/>
  <c r="U1177" i="3"/>
  <c r="U1181" i="3"/>
  <c r="U1185" i="3"/>
  <c r="U1189" i="3"/>
  <c r="U1193" i="3"/>
  <c r="U1197" i="3"/>
  <c r="U1201" i="3"/>
  <c r="U1205" i="3"/>
  <c r="U1209" i="3"/>
  <c r="U1213" i="3"/>
  <c r="U1217" i="3"/>
  <c r="U1221" i="3"/>
  <c r="U1225" i="3"/>
  <c r="U1229" i="3"/>
  <c r="U1233" i="3"/>
  <c r="U1174" i="3"/>
  <c r="U1206" i="3"/>
  <c r="U1230" i="3"/>
  <c r="U1237" i="3"/>
  <c r="U1241" i="3"/>
  <c r="U1245" i="3"/>
  <c r="U1249" i="3"/>
  <c r="U1253" i="3"/>
  <c r="U1257" i="3"/>
  <c r="U1261" i="3"/>
  <c r="U1265" i="3"/>
  <c r="U1269" i="3"/>
  <c r="U1273" i="3"/>
  <c r="U1277" i="3"/>
  <c r="U1281" i="3"/>
  <c r="U1285" i="3"/>
  <c r="U1289" i="3"/>
  <c r="U1293" i="3"/>
  <c r="U1297" i="3"/>
  <c r="U1301" i="3"/>
  <c r="U1178" i="3"/>
  <c r="U1210" i="3"/>
  <c r="U1182" i="3"/>
  <c r="U1214" i="3"/>
  <c r="U1227" i="3"/>
  <c r="U1234" i="3"/>
  <c r="U1238" i="3"/>
  <c r="U1242" i="3"/>
  <c r="U1246" i="3"/>
  <c r="U1250" i="3"/>
  <c r="U1254" i="3"/>
  <c r="U1258" i="3"/>
  <c r="U1262" i="3"/>
  <c r="U1266" i="3"/>
  <c r="U1270" i="3"/>
  <c r="U1274" i="3"/>
  <c r="U1278" i="3"/>
  <c r="U1282" i="3"/>
  <c r="U1286" i="3"/>
  <c r="U1290" i="3"/>
  <c r="U1186" i="3"/>
  <c r="U1218" i="3"/>
  <c r="U1190" i="3"/>
  <c r="U1222" i="3"/>
  <c r="U1235" i="3"/>
  <c r="U1239" i="3"/>
  <c r="U1243" i="3"/>
  <c r="U1247" i="3"/>
  <c r="U1251" i="3"/>
  <c r="U1255" i="3"/>
  <c r="U1259" i="3"/>
  <c r="U1263" i="3"/>
  <c r="U1267" i="3"/>
  <c r="U1271" i="3"/>
  <c r="U1275" i="3"/>
  <c r="U1279" i="3"/>
  <c r="U1283" i="3"/>
  <c r="U1287" i="3"/>
  <c r="U1291" i="3"/>
  <c r="U1295" i="3"/>
  <c r="U1299" i="3"/>
  <c r="U1162" i="3"/>
  <c r="U1194" i="3"/>
  <c r="U1226" i="3"/>
  <c r="U1231" i="3"/>
  <c r="U1166" i="3"/>
  <c r="U1198" i="3"/>
  <c r="U1236" i="3"/>
  <c r="U1240" i="3"/>
  <c r="U1244" i="3"/>
  <c r="U1248" i="3"/>
  <c r="U1252" i="3"/>
  <c r="U1256" i="3"/>
  <c r="U1260" i="3"/>
  <c r="U1264" i="3"/>
  <c r="U1268" i="3"/>
  <c r="U1272" i="3"/>
  <c r="U1276" i="3"/>
  <c r="U1280" i="3"/>
  <c r="U1284" i="3"/>
  <c r="U1288" i="3"/>
  <c r="U1292" i="3"/>
  <c r="U1296" i="3"/>
  <c r="U1300" i="3"/>
  <c r="U1170" i="3"/>
  <c r="U1202" i="3"/>
  <c r="U1304" i="3"/>
  <c r="U1308" i="3"/>
  <c r="U1312" i="3"/>
  <c r="U1316" i="3"/>
  <c r="U1320" i="3"/>
  <c r="U1324" i="3"/>
  <c r="U1328" i="3"/>
  <c r="U1332" i="3"/>
  <c r="U1336" i="3"/>
  <c r="U1340" i="3"/>
  <c r="U1344" i="3"/>
  <c r="U1348" i="3"/>
  <c r="U1352" i="3"/>
  <c r="U1356" i="3"/>
  <c r="U1360" i="3"/>
  <c r="U1364" i="3"/>
  <c r="U1305" i="3"/>
  <c r="U1309" i="3"/>
  <c r="U1313" i="3"/>
  <c r="U1317" i="3"/>
  <c r="U1321" i="3"/>
  <c r="U1325" i="3"/>
  <c r="U1329" i="3"/>
  <c r="U1333" i="3"/>
  <c r="U1337" i="3"/>
  <c r="U1341" i="3"/>
  <c r="U1345" i="3"/>
  <c r="U1349" i="3"/>
  <c r="U1353" i="3"/>
  <c r="U1357" i="3"/>
  <c r="U1361" i="3"/>
  <c r="U1365" i="3"/>
  <c r="U1294" i="3"/>
  <c r="U1302" i="3"/>
  <c r="U1306" i="3"/>
  <c r="U1310" i="3"/>
  <c r="U1314" i="3"/>
  <c r="U1318" i="3"/>
  <c r="U1322" i="3"/>
  <c r="U1326" i="3"/>
  <c r="U1330" i="3"/>
  <c r="U1334" i="3"/>
  <c r="U1338" i="3"/>
  <c r="U1342" i="3"/>
  <c r="U1346" i="3"/>
  <c r="U1350" i="3"/>
  <c r="U1354" i="3"/>
  <c r="U1358" i="3"/>
  <c r="U1362" i="3"/>
  <c r="U1366" i="3"/>
  <c r="U1298" i="3"/>
  <c r="U1315" i="3"/>
  <c r="U1347" i="3"/>
  <c r="U1369" i="3"/>
  <c r="U1373" i="3"/>
  <c r="U1377" i="3"/>
  <c r="U1381" i="3"/>
  <c r="U1385" i="3"/>
  <c r="U1389" i="3"/>
  <c r="U1393" i="3"/>
  <c r="U1397" i="3"/>
  <c r="U1401" i="3"/>
  <c r="U1405" i="3"/>
  <c r="U1409" i="3"/>
  <c r="U1413" i="3"/>
  <c r="U1417" i="3"/>
  <c r="U1421" i="3"/>
  <c r="U1425" i="3"/>
  <c r="U1429" i="3"/>
  <c r="U1433" i="3"/>
  <c r="U1437" i="3"/>
  <c r="U1319" i="3"/>
  <c r="U1351" i="3"/>
  <c r="U1367" i="3"/>
  <c r="U1323" i="3"/>
  <c r="U1355" i="3"/>
  <c r="U1370" i="3"/>
  <c r="U1374" i="3"/>
  <c r="U1378" i="3"/>
  <c r="U1382" i="3"/>
  <c r="U1386" i="3"/>
  <c r="U1390" i="3"/>
  <c r="U1394" i="3"/>
  <c r="U1398" i="3"/>
  <c r="U1402" i="3"/>
  <c r="U1406" i="3"/>
  <c r="U1410" i="3"/>
  <c r="U1414" i="3"/>
  <c r="U1418" i="3"/>
  <c r="U1422" i="3"/>
  <c r="U1327" i="3"/>
  <c r="U1359" i="3"/>
  <c r="U1331" i="3"/>
  <c r="U1363" i="3"/>
  <c r="U1371" i="3"/>
  <c r="U1375" i="3"/>
  <c r="U1379" i="3"/>
  <c r="U1383" i="3"/>
  <c r="U1387" i="3"/>
  <c r="U1391" i="3"/>
  <c r="U1395" i="3"/>
  <c r="U1399" i="3"/>
  <c r="U1403" i="3"/>
  <c r="U1407" i="3"/>
  <c r="U1411" i="3"/>
  <c r="U1415" i="3"/>
  <c r="U1419" i="3"/>
  <c r="U1423" i="3"/>
  <c r="U1427" i="3"/>
  <c r="U1431" i="3"/>
  <c r="U1435" i="3"/>
  <c r="U1303" i="3"/>
  <c r="U1335" i="3"/>
  <c r="U1307" i="3"/>
  <c r="U1339" i="3"/>
  <c r="U1368" i="3"/>
  <c r="U1372" i="3"/>
  <c r="U1376" i="3"/>
  <c r="U1380" i="3"/>
  <c r="U1384" i="3"/>
  <c r="U1388" i="3"/>
  <c r="U1392" i="3"/>
  <c r="U1396" i="3"/>
  <c r="U1400" i="3"/>
  <c r="U1404" i="3"/>
  <c r="U1408" i="3"/>
  <c r="U1412" i="3"/>
  <c r="U1416" i="3"/>
  <c r="U1420" i="3"/>
  <c r="U1424" i="3"/>
  <c r="U1428" i="3"/>
  <c r="U1432" i="3"/>
  <c r="U1436" i="3"/>
  <c r="U1439" i="3"/>
  <c r="U1443" i="3"/>
  <c r="U1447" i="3"/>
  <c r="U1451" i="3"/>
  <c r="U1455" i="3"/>
  <c r="U1459" i="3"/>
  <c r="U1463" i="3"/>
  <c r="U1467" i="3"/>
  <c r="U1471" i="3"/>
  <c r="U1475" i="3"/>
  <c r="U1479" i="3"/>
  <c r="U1483" i="3"/>
  <c r="U1487" i="3"/>
  <c r="U1491" i="3"/>
  <c r="U1495" i="3"/>
  <c r="U1499" i="3"/>
  <c r="U1430" i="3"/>
  <c r="U1440" i="3"/>
  <c r="U1444" i="3"/>
  <c r="U1448" i="3"/>
  <c r="U1452" i="3"/>
  <c r="U1456" i="3"/>
  <c r="U1460" i="3"/>
  <c r="U1464" i="3"/>
  <c r="U1468" i="3"/>
  <c r="U1472" i="3"/>
  <c r="U1476" i="3"/>
  <c r="U1480" i="3"/>
  <c r="U1484" i="3"/>
  <c r="U1488" i="3"/>
  <c r="U1492" i="3"/>
  <c r="U1496" i="3"/>
  <c r="U1500" i="3"/>
  <c r="U1504" i="3"/>
  <c r="U1311" i="3"/>
  <c r="U1343" i="3"/>
  <c r="U1434" i="3"/>
  <c r="U1441" i="3"/>
  <c r="U1445" i="3"/>
  <c r="U1449" i="3"/>
  <c r="U1453" i="3"/>
  <c r="U1457" i="3"/>
  <c r="U1461" i="3"/>
  <c r="U1465" i="3"/>
  <c r="U1469" i="3"/>
  <c r="U1473" i="3"/>
  <c r="U1477" i="3"/>
  <c r="U1481" i="3"/>
  <c r="U1485" i="3"/>
  <c r="U1489" i="3"/>
  <c r="U1493" i="3"/>
  <c r="U1497" i="3"/>
  <c r="U1501" i="3"/>
  <c r="U1505" i="3"/>
  <c r="U1509" i="3"/>
  <c r="U1426" i="3"/>
  <c r="U1442" i="3"/>
  <c r="U1446" i="3"/>
  <c r="U1450" i="3"/>
  <c r="U1454" i="3"/>
  <c r="U1458" i="3"/>
  <c r="U1462" i="3"/>
  <c r="U1466" i="3"/>
  <c r="U1470" i="3"/>
  <c r="U1474" i="3"/>
  <c r="U1478" i="3"/>
  <c r="U1482" i="3"/>
  <c r="U1486" i="3"/>
  <c r="U1490" i="3"/>
  <c r="U1494" i="3"/>
  <c r="U1498" i="3"/>
  <c r="U1502" i="3"/>
  <c r="U1506" i="3"/>
  <c r="U1510" i="3"/>
  <c r="U1503" i="3"/>
  <c r="U1511" i="3"/>
  <c r="U1513" i="3"/>
  <c r="U1517" i="3"/>
  <c r="U1521" i="3"/>
  <c r="U1525" i="3"/>
  <c r="U1529" i="3"/>
  <c r="U1533" i="3"/>
  <c r="U1537" i="3"/>
  <c r="U1541" i="3"/>
  <c r="U1545" i="3"/>
  <c r="U1549" i="3"/>
  <c r="U1553" i="3"/>
  <c r="U1557" i="3"/>
  <c r="U1561" i="3"/>
  <c r="U1565" i="3"/>
  <c r="U1569" i="3"/>
  <c r="U1573" i="3"/>
  <c r="U1577" i="3"/>
  <c r="U1581" i="3"/>
  <c r="U1585" i="3"/>
  <c r="U1589" i="3"/>
  <c r="U1593" i="3"/>
  <c r="U1597" i="3"/>
  <c r="U1601" i="3"/>
  <c r="U1605" i="3"/>
  <c r="U1609" i="3"/>
  <c r="U1613" i="3"/>
  <c r="U1617" i="3"/>
  <c r="U1621" i="3"/>
  <c r="U1625" i="3"/>
  <c r="U1629" i="3"/>
  <c r="U1633" i="3"/>
  <c r="U1637" i="3"/>
  <c r="U1641" i="3"/>
  <c r="U1645" i="3"/>
  <c r="U1649" i="3"/>
  <c r="U1653" i="3"/>
  <c r="U1507" i="3"/>
  <c r="U1512" i="3"/>
  <c r="U1514" i="3"/>
  <c r="U1518" i="3"/>
  <c r="U1522" i="3"/>
  <c r="U1526" i="3"/>
  <c r="U1530" i="3"/>
  <c r="U1534" i="3"/>
  <c r="U1538" i="3"/>
  <c r="U1542" i="3"/>
  <c r="U1546" i="3"/>
  <c r="U1550" i="3"/>
  <c r="U1554" i="3"/>
  <c r="U1558" i="3"/>
  <c r="U1562" i="3"/>
  <c r="U1566" i="3"/>
  <c r="U1570" i="3"/>
  <c r="U1574" i="3"/>
  <c r="U1578" i="3"/>
  <c r="U1582" i="3"/>
  <c r="U1586" i="3"/>
  <c r="U1590" i="3"/>
  <c r="U1594" i="3"/>
  <c r="U1598" i="3"/>
  <c r="U1602" i="3"/>
  <c r="U1606" i="3"/>
  <c r="U1610" i="3"/>
  <c r="U1614" i="3"/>
  <c r="U1618" i="3"/>
  <c r="U1622" i="3"/>
  <c r="U1626" i="3"/>
  <c r="U1630" i="3"/>
  <c r="U1634" i="3"/>
  <c r="U1638" i="3"/>
  <c r="U1515" i="3"/>
  <c r="U1519" i="3"/>
  <c r="U1523" i="3"/>
  <c r="U1527" i="3"/>
  <c r="U1531" i="3"/>
  <c r="U1535" i="3"/>
  <c r="U1539" i="3"/>
  <c r="U1543" i="3"/>
  <c r="U1547" i="3"/>
  <c r="U1551" i="3"/>
  <c r="U1555" i="3"/>
  <c r="U1559" i="3"/>
  <c r="U1563" i="3"/>
  <c r="U1567" i="3"/>
  <c r="U1571" i="3"/>
  <c r="U1575" i="3"/>
  <c r="U1579" i="3"/>
  <c r="U1583" i="3"/>
  <c r="U1587" i="3"/>
  <c r="U1591" i="3"/>
  <c r="U1595" i="3"/>
  <c r="U1599" i="3"/>
  <c r="U1603" i="3"/>
  <c r="U1607" i="3"/>
  <c r="U1611" i="3"/>
  <c r="U1615" i="3"/>
  <c r="U1619" i="3"/>
  <c r="U1623" i="3"/>
  <c r="U1627" i="3"/>
  <c r="U1631" i="3"/>
  <c r="U1635" i="3"/>
  <c r="U1639" i="3"/>
  <c r="U1643" i="3"/>
  <c r="U1647" i="3"/>
  <c r="U1651" i="3"/>
  <c r="U1655" i="3"/>
  <c r="U1516" i="3"/>
  <c r="U1520" i="3"/>
  <c r="U1524" i="3"/>
  <c r="U1528" i="3"/>
  <c r="U1532" i="3"/>
  <c r="U1536" i="3"/>
  <c r="U1540" i="3"/>
  <c r="U1544" i="3"/>
  <c r="U1548" i="3"/>
  <c r="U1552" i="3"/>
  <c r="U1556" i="3"/>
  <c r="U1560" i="3"/>
  <c r="U1564" i="3"/>
  <c r="U1568" i="3"/>
  <c r="U1572" i="3"/>
  <c r="U1576" i="3"/>
  <c r="U1580" i="3"/>
  <c r="U1584" i="3"/>
  <c r="U1588" i="3"/>
  <c r="U1592" i="3"/>
  <c r="U1596" i="3"/>
  <c r="U1600" i="3"/>
  <c r="U1604" i="3"/>
  <c r="U1608" i="3"/>
  <c r="U1612" i="3"/>
  <c r="U1616" i="3"/>
  <c r="U1620" i="3"/>
  <c r="U1624" i="3"/>
  <c r="U1628" i="3"/>
  <c r="U1632" i="3"/>
  <c r="U1636" i="3"/>
  <c r="U1640" i="3"/>
  <c r="U1644" i="3"/>
  <c r="U1648" i="3"/>
  <c r="U1652" i="3"/>
  <c r="U1656" i="3"/>
  <c r="U1646" i="3"/>
  <c r="U1659" i="3"/>
  <c r="U1663" i="3"/>
  <c r="U1667" i="3"/>
  <c r="U1671" i="3"/>
  <c r="U1675" i="3"/>
  <c r="U1679" i="3"/>
  <c r="U1683" i="3"/>
  <c r="U1687" i="3"/>
  <c r="U1691" i="3"/>
  <c r="U1695" i="3"/>
  <c r="U1699" i="3"/>
  <c r="U1703" i="3"/>
  <c r="U1707" i="3"/>
  <c r="U1711" i="3"/>
  <c r="U1715" i="3"/>
  <c r="U1719" i="3"/>
  <c r="U1723" i="3"/>
  <c r="U1727" i="3"/>
  <c r="U1731" i="3"/>
  <c r="U1735" i="3"/>
  <c r="U1739" i="3"/>
  <c r="U1743" i="3"/>
  <c r="U1747" i="3"/>
  <c r="U1751" i="3"/>
  <c r="U1755" i="3"/>
  <c r="U1759" i="3"/>
  <c r="U1763" i="3"/>
  <c r="U1767" i="3"/>
  <c r="U1771" i="3"/>
  <c r="U1775" i="3"/>
  <c r="U1779" i="3"/>
  <c r="U1783" i="3"/>
  <c r="U1787" i="3"/>
  <c r="U1791" i="3"/>
  <c r="U1660" i="3"/>
  <c r="U1664" i="3"/>
  <c r="U1668" i="3"/>
  <c r="U1672" i="3"/>
  <c r="U1676" i="3"/>
  <c r="U1680" i="3"/>
  <c r="U1684" i="3"/>
  <c r="U1688" i="3"/>
  <c r="U1692" i="3"/>
  <c r="U1696" i="3"/>
  <c r="U1700" i="3"/>
  <c r="U1704" i="3"/>
  <c r="U1708" i="3"/>
  <c r="U1712" i="3"/>
  <c r="U1716" i="3"/>
  <c r="U1720" i="3"/>
  <c r="U1724" i="3"/>
  <c r="U1728" i="3"/>
  <c r="U1732" i="3"/>
  <c r="U1736" i="3"/>
  <c r="U1740" i="3"/>
  <c r="U1744" i="3"/>
  <c r="U1748" i="3"/>
  <c r="U1752" i="3"/>
  <c r="U1756" i="3"/>
  <c r="U1760" i="3"/>
  <c r="U1764" i="3"/>
  <c r="U1768" i="3"/>
  <c r="U1772" i="3"/>
  <c r="U1776" i="3"/>
  <c r="U1780" i="3"/>
  <c r="U1784" i="3"/>
  <c r="U1788" i="3"/>
  <c r="U1792" i="3"/>
  <c r="U1650" i="3"/>
  <c r="U1657" i="3"/>
  <c r="U1661" i="3"/>
  <c r="U1665" i="3"/>
  <c r="U1669" i="3"/>
  <c r="U1673" i="3"/>
  <c r="U1677" i="3"/>
  <c r="U1681" i="3"/>
  <c r="U1685" i="3"/>
  <c r="U1689" i="3"/>
  <c r="U1693" i="3"/>
  <c r="U1697" i="3"/>
  <c r="U1701" i="3"/>
  <c r="U1705" i="3"/>
  <c r="U1709" i="3"/>
  <c r="U1713" i="3"/>
  <c r="U1717" i="3"/>
  <c r="U1721" i="3"/>
  <c r="U1725" i="3"/>
  <c r="U1729" i="3"/>
  <c r="U1733" i="3"/>
  <c r="U1737" i="3"/>
  <c r="U1741" i="3"/>
  <c r="U1745" i="3"/>
  <c r="U1749" i="3"/>
  <c r="U1753" i="3"/>
  <c r="U1757" i="3"/>
  <c r="U1761" i="3"/>
  <c r="U1765" i="3"/>
  <c r="U1769" i="3"/>
  <c r="U1773" i="3"/>
  <c r="U1777" i="3"/>
  <c r="U1781" i="3"/>
  <c r="U1785" i="3"/>
  <c r="U1789" i="3"/>
  <c r="U1642" i="3"/>
  <c r="U1438" i="3"/>
  <c r="U1508" i="3"/>
  <c r="U1654" i="3"/>
  <c r="U1658" i="3"/>
  <c r="U1662" i="3"/>
  <c r="U1666" i="3"/>
  <c r="U1670" i="3"/>
  <c r="U1674" i="3"/>
  <c r="U1678" i="3"/>
  <c r="U1682" i="3"/>
  <c r="U1686" i="3"/>
  <c r="U1690" i="3"/>
  <c r="U1694" i="3"/>
  <c r="U1698" i="3"/>
  <c r="U1702" i="3"/>
  <c r="U1706" i="3"/>
  <c r="U1710" i="3"/>
  <c r="U1714" i="3"/>
  <c r="U1718" i="3"/>
  <c r="U1722" i="3"/>
  <c r="U1726" i="3"/>
  <c r="U1730" i="3"/>
  <c r="U1734" i="3"/>
  <c r="U1738" i="3"/>
  <c r="U1742" i="3"/>
  <c r="U1746" i="3"/>
  <c r="U1750" i="3"/>
  <c r="U1754" i="3"/>
  <c r="U1758" i="3"/>
  <c r="U1762" i="3"/>
  <c r="U1766" i="3"/>
  <c r="U1770" i="3"/>
  <c r="U1774" i="3"/>
  <c r="U1778" i="3"/>
  <c r="U1782" i="3"/>
  <c r="U1786" i="3"/>
  <c r="U1790" i="3"/>
  <c r="M1010" i="3"/>
  <c r="M1014" i="3"/>
  <c r="M1019" i="3"/>
  <c r="M1023" i="3"/>
  <c r="M1011" i="3"/>
  <c r="M1015" i="3"/>
  <c r="M1020" i="3"/>
  <c r="M1024" i="3"/>
  <c r="M1008" i="3"/>
  <c r="M1012" i="3"/>
  <c r="M1016" i="3"/>
  <c r="M1009" i="3"/>
  <c r="M1021" i="3"/>
  <c r="M1030" i="3"/>
  <c r="M1034" i="3"/>
  <c r="M1038" i="3"/>
  <c r="M1042" i="3"/>
  <c r="M1046" i="3"/>
  <c r="M1050" i="3"/>
  <c r="M1025" i="3"/>
  <c r="M1027" i="3"/>
  <c r="M1033" i="3"/>
  <c r="M1036" i="3"/>
  <c r="M1047" i="3"/>
  <c r="M1017" i="3"/>
  <c r="M1022" i="3"/>
  <c r="M1035" i="3"/>
  <c r="M1041" i="3"/>
  <c r="M1044" i="3"/>
  <c r="M1051" i="3"/>
  <c r="M1026" i="3"/>
  <c r="M1029" i="3"/>
  <c r="M1032" i="3"/>
  <c r="M1043" i="3"/>
  <c r="M1049" i="3"/>
  <c r="M1031" i="3"/>
  <c r="M1037" i="3"/>
  <c r="M1040" i="3"/>
  <c r="M1028" i="3"/>
  <c r="M1052" i="3"/>
  <c r="M1056" i="3"/>
  <c r="M1060" i="3"/>
  <c r="M1064" i="3"/>
  <c r="M1068" i="3"/>
  <c r="M1072" i="3"/>
  <c r="M1076" i="3"/>
  <c r="M1080" i="3"/>
  <c r="M1084" i="3"/>
  <c r="M1039" i="3"/>
  <c r="M1045" i="3"/>
  <c r="M1048" i="3"/>
  <c r="M1053" i="3"/>
  <c r="M1057" i="3"/>
  <c r="M1061" i="3"/>
  <c r="M1065" i="3"/>
  <c r="M1069" i="3"/>
  <c r="M1073" i="3"/>
  <c r="M1077" i="3"/>
  <c r="M1081" i="3"/>
  <c r="M1085" i="3"/>
  <c r="M1018" i="3"/>
  <c r="M1013" i="3"/>
  <c r="M1091" i="3"/>
  <c r="M1095" i="3"/>
  <c r="M1099" i="3"/>
  <c r="M1103" i="3"/>
  <c r="M1107" i="3"/>
  <c r="M1111" i="3"/>
  <c r="M1115" i="3"/>
  <c r="M1119" i="3"/>
  <c r="M1123" i="3"/>
  <c r="M1127" i="3"/>
  <c r="M1062" i="3"/>
  <c r="M1070" i="3"/>
  <c r="M1078" i="3"/>
  <c r="M1088" i="3"/>
  <c r="M1092" i="3"/>
  <c r="M1096" i="3"/>
  <c r="M1100" i="3"/>
  <c r="M1104" i="3"/>
  <c r="M1108" i="3"/>
  <c r="M1112" i="3"/>
  <c r="M1116" i="3"/>
  <c r="M1120" i="3"/>
  <c r="M1124" i="3"/>
  <c r="M1128" i="3"/>
  <c r="M1063" i="3"/>
  <c r="M1071" i="3"/>
  <c r="M1079" i="3"/>
  <c r="M1087" i="3"/>
  <c r="M1054" i="3"/>
  <c r="M1089" i="3"/>
  <c r="M1093" i="3"/>
  <c r="M1097" i="3"/>
  <c r="M1101" i="3"/>
  <c r="M1105" i="3"/>
  <c r="M1109" i="3"/>
  <c r="M1113" i="3"/>
  <c r="M1117" i="3"/>
  <c r="M1121" i="3"/>
  <c r="M1125" i="3"/>
  <c r="M1129" i="3"/>
  <c r="M1133" i="3"/>
  <c r="M1137" i="3"/>
  <c r="M1141" i="3"/>
  <c r="M1145" i="3"/>
  <c r="M1055" i="3"/>
  <c r="M1086" i="3"/>
  <c r="M1058" i="3"/>
  <c r="M1102" i="3"/>
  <c r="M1106" i="3"/>
  <c r="M1138" i="3"/>
  <c r="M1144" i="3"/>
  <c r="M1075" i="3"/>
  <c r="M1118" i="3"/>
  <c r="M1132" i="3"/>
  <c r="M1135" i="3"/>
  <c r="M1152" i="3"/>
  <c r="M1156" i="3"/>
  <c r="M1066" i="3"/>
  <c r="M1090" i="3"/>
  <c r="M1148" i="3"/>
  <c r="M1059" i="3"/>
  <c r="M1083" i="3"/>
  <c r="M1110" i="3"/>
  <c r="M1134" i="3"/>
  <c r="M1140" i="3"/>
  <c r="M1143" i="3"/>
  <c r="M1153" i="3"/>
  <c r="M1157" i="3"/>
  <c r="M1074" i="3"/>
  <c r="M1094" i="3"/>
  <c r="M1122" i="3"/>
  <c r="M1131" i="3"/>
  <c r="M1147" i="3"/>
  <c r="M1142" i="3"/>
  <c r="M1150" i="3"/>
  <c r="M1154" i="3"/>
  <c r="M1158" i="3"/>
  <c r="M1082" i="3"/>
  <c r="M1098" i="3"/>
  <c r="M1114" i="3"/>
  <c r="M1130" i="3"/>
  <c r="M1136" i="3"/>
  <c r="M1139" i="3"/>
  <c r="M1146" i="3"/>
  <c r="M1159" i="3"/>
  <c r="M1163" i="3"/>
  <c r="M1167" i="3"/>
  <c r="M1171" i="3"/>
  <c r="M1175" i="3"/>
  <c r="M1179" i="3"/>
  <c r="M1183" i="3"/>
  <c r="M1187" i="3"/>
  <c r="M1191" i="3"/>
  <c r="M1195" i="3"/>
  <c r="M1199" i="3"/>
  <c r="M1203" i="3"/>
  <c r="M1207" i="3"/>
  <c r="M1211" i="3"/>
  <c r="M1215" i="3"/>
  <c r="M1219" i="3"/>
  <c r="M1223" i="3"/>
  <c r="M1149" i="3"/>
  <c r="M1151" i="3"/>
  <c r="M1160" i="3"/>
  <c r="M1164" i="3"/>
  <c r="M1168" i="3"/>
  <c r="M1172" i="3"/>
  <c r="M1176" i="3"/>
  <c r="M1180" i="3"/>
  <c r="M1184" i="3"/>
  <c r="M1188" i="3"/>
  <c r="M1192" i="3"/>
  <c r="M1196" i="3"/>
  <c r="M1200" i="3"/>
  <c r="M1204" i="3"/>
  <c r="M1208" i="3"/>
  <c r="M1212" i="3"/>
  <c r="M1216" i="3"/>
  <c r="M1220" i="3"/>
  <c r="M1224" i="3"/>
  <c r="M1228" i="3"/>
  <c r="M1232" i="3"/>
  <c r="M1155" i="3"/>
  <c r="M1161" i="3"/>
  <c r="M1165" i="3"/>
  <c r="M1169" i="3"/>
  <c r="M1173" i="3"/>
  <c r="M1177" i="3"/>
  <c r="M1181" i="3"/>
  <c r="M1185" i="3"/>
  <c r="M1189" i="3"/>
  <c r="M1193" i="3"/>
  <c r="M1197" i="3"/>
  <c r="M1201" i="3"/>
  <c r="M1205" i="3"/>
  <c r="M1209" i="3"/>
  <c r="M1213" i="3"/>
  <c r="M1217" i="3"/>
  <c r="M1221" i="3"/>
  <c r="M1225" i="3"/>
  <c r="M1229" i="3"/>
  <c r="M1233" i="3"/>
  <c r="M1067" i="3"/>
  <c r="M1126" i="3"/>
  <c r="M1178" i="3"/>
  <c r="M1210" i="3"/>
  <c r="M1237" i="3"/>
  <c r="M1241" i="3"/>
  <c r="M1245" i="3"/>
  <c r="M1249" i="3"/>
  <c r="M1253" i="3"/>
  <c r="M1257" i="3"/>
  <c r="M1261" i="3"/>
  <c r="M1265" i="3"/>
  <c r="M1269" i="3"/>
  <c r="M1273" i="3"/>
  <c r="M1277" i="3"/>
  <c r="M1281" i="3"/>
  <c r="M1285" i="3"/>
  <c r="M1289" i="3"/>
  <c r="M1293" i="3"/>
  <c r="M1297" i="3"/>
  <c r="M1301" i="3"/>
  <c r="M1182" i="3"/>
  <c r="M1214" i="3"/>
  <c r="M1186" i="3"/>
  <c r="M1218" i="3"/>
  <c r="M1226" i="3"/>
  <c r="M1231" i="3"/>
  <c r="M1234" i="3"/>
  <c r="M1238" i="3"/>
  <c r="M1242" i="3"/>
  <c r="M1246" i="3"/>
  <c r="M1250" i="3"/>
  <c r="M1254" i="3"/>
  <c r="M1258" i="3"/>
  <c r="M1262" i="3"/>
  <c r="M1266" i="3"/>
  <c r="M1270" i="3"/>
  <c r="M1274" i="3"/>
  <c r="M1278" i="3"/>
  <c r="M1282" i="3"/>
  <c r="M1286" i="3"/>
  <c r="M1290" i="3"/>
  <c r="M1190" i="3"/>
  <c r="M1222" i="3"/>
  <c r="M1162" i="3"/>
  <c r="M1194" i="3"/>
  <c r="M1235" i="3"/>
  <c r="M1239" i="3"/>
  <c r="M1243" i="3"/>
  <c r="M1247" i="3"/>
  <c r="M1251" i="3"/>
  <c r="M1255" i="3"/>
  <c r="M1259" i="3"/>
  <c r="M1263" i="3"/>
  <c r="M1267" i="3"/>
  <c r="M1271" i="3"/>
  <c r="M1275" i="3"/>
  <c r="M1279" i="3"/>
  <c r="M1283" i="3"/>
  <c r="M1287" i="3"/>
  <c r="M1291" i="3"/>
  <c r="M1295" i="3"/>
  <c r="M1299" i="3"/>
  <c r="M1166" i="3"/>
  <c r="M1198" i="3"/>
  <c r="M1230" i="3"/>
  <c r="M1170" i="3"/>
  <c r="M1202" i="3"/>
  <c r="M1236" i="3"/>
  <c r="M1240" i="3"/>
  <c r="M1244" i="3"/>
  <c r="M1248" i="3"/>
  <c r="M1252" i="3"/>
  <c r="M1256" i="3"/>
  <c r="M1260" i="3"/>
  <c r="M1264" i="3"/>
  <c r="M1268" i="3"/>
  <c r="M1272" i="3"/>
  <c r="M1276" i="3"/>
  <c r="M1280" i="3"/>
  <c r="M1284" i="3"/>
  <c r="M1288" i="3"/>
  <c r="M1292" i="3"/>
  <c r="M1296" i="3"/>
  <c r="M1300" i="3"/>
  <c r="M1294" i="3"/>
  <c r="M1304" i="3"/>
  <c r="M1308" i="3"/>
  <c r="M1312" i="3"/>
  <c r="M1316" i="3"/>
  <c r="M1320" i="3"/>
  <c r="M1324" i="3"/>
  <c r="M1328" i="3"/>
  <c r="M1332" i="3"/>
  <c r="M1336" i="3"/>
  <c r="M1340" i="3"/>
  <c r="M1344" i="3"/>
  <c r="M1348" i="3"/>
  <c r="M1352" i="3"/>
  <c r="M1356" i="3"/>
  <c r="M1360" i="3"/>
  <c r="M1364" i="3"/>
  <c r="M1174" i="3"/>
  <c r="M1227" i="3"/>
  <c r="M1206" i="3"/>
  <c r="M1305" i="3"/>
  <c r="M1309" i="3"/>
  <c r="M1313" i="3"/>
  <c r="M1317" i="3"/>
  <c r="M1321" i="3"/>
  <c r="M1325" i="3"/>
  <c r="M1329" i="3"/>
  <c r="M1333" i="3"/>
  <c r="M1337" i="3"/>
  <c r="M1341" i="3"/>
  <c r="M1345" i="3"/>
  <c r="M1349" i="3"/>
  <c r="M1353" i="3"/>
  <c r="M1357" i="3"/>
  <c r="M1361" i="3"/>
  <c r="M1365" i="3"/>
  <c r="M1369" i="3"/>
  <c r="M1298" i="3"/>
  <c r="M1302" i="3"/>
  <c r="M1306" i="3"/>
  <c r="M1310" i="3"/>
  <c r="M1314" i="3"/>
  <c r="M1318" i="3"/>
  <c r="M1322" i="3"/>
  <c r="M1326" i="3"/>
  <c r="M1330" i="3"/>
  <c r="M1334" i="3"/>
  <c r="M1338" i="3"/>
  <c r="M1342" i="3"/>
  <c r="M1346" i="3"/>
  <c r="M1350" i="3"/>
  <c r="M1354" i="3"/>
  <c r="M1358" i="3"/>
  <c r="M1362" i="3"/>
  <c r="M1366" i="3"/>
  <c r="M1319" i="3"/>
  <c r="M1351" i="3"/>
  <c r="M1373" i="3"/>
  <c r="M1377" i="3"/>
  <c r="M1381" i="3"/>
  <c r="M1385" i="3"/>
  <c r="M1389" i="3"/>
  <c r="M1393" i="3"/>
  <c r="M1397" i="3"/>
  <c r="M1401" i="3"/>
  <c r="M1405" i="3"/>
  <c r="M1409" i="3"/>
  <c r="M1413" i="3"/>
  <c r="M1417" i="3"/>
  <c r="M1421" i="3"/>
  <c r="M1425" i="3"/>
  <c r="M1429" i="3"/>
  <c r="M1433" i="3"/>
  <c r="M1437" i="3"/>
  <c r="M1323" i="3"/>
  <c r="M1355" i="3"/>
  <c r="M1327" i="3"/>
  <c r="M1359" i="3"/>
  <c r="M1370" i="3"/>
  <c r="M1374" i="3"/>
  <c r="M1378" i="3"/>
  <c r="M1382" i="3"/>
  <c r="M1386" i="3"/>
  <c r="M1390" i="3"/>
  <c r="M1394" i="3"/>
  <c r="M1398" i="3"/>
  <c r="M1402" i="3"/>
  <c r="M1406" i="3"/>
  <c r="M1410" i="3"/>
  <c r="M1414" i="3"/>
  <c r="M1418" i="3"/>
  <c r="M1422" i="3"/>
  <c r="M1331" i="3"/>
  <c r="M1363" i="3"/>
  <c r="M1368" i="3"/>
  <c r="M1303" i="3"/>
  <c r="M1335" i="3"/>
  <c r="M1371" i="3"/>
  <c r="M1375" i="3"/>
  <c r="M1379" i="3"/>
  <c r="M1383" i="3"/>
  <c r="M1387" i="3"/>
  <c r="M1391" i="3"/>
  <c r="M1395" i="3"/>
  <c r="M1399" i="3"/>
  <c r="M1403" i="3"/>
  <c r="M1407" i="3"/>
  <c r="M1411" i="3"/>
  <c r="M1415" i="3"/>
  <c r="M1419" i="3"/>
  <c r="M1423" i="3"/>
  <c r="M1427" i="3"/>
  <c r="M1431" i="3"/>
  <c r="M1435" i="3"/>
  <c r="M1307" i="3"/>
  <c r="M1339" i="3"/>
  <c r="M1311" i="3"/>
  <c r="M1343" i="3"/>
  <c r="M1367" i="3"/>
  <c r="M1372" i="3"/>
  <c r="M1376" i="3"/>
  <c r="M1380" i="3"/>
  <c r="M1384" i="3"/>
  <c r="M1388" i="3"/>
  <c r="M1392" i="3"/>
  <c r="M1396" i="3"/>
  <c r="M1400" i="3"/>
  <c r="M1404" i="3"/>
  <c r="M1408" i="3"/>
  <c r="M1412" i="3"/>
  <c r="M1416" i="3"/>
  <c r="M1420" i="3"/>
  <c r="M1424" i="3"/>
  <c r="M1428" i="3"/>
  <c r="M1432" i="3"/>
  <c r="M1436" i="3"/>
  <c r="M1439" i="3"/>
  <c r="M1443" i="3"/>
  <c r="M1447" i="3"/>
  <c r="M1451" i="3"/>
  <c r="M1455" i="3"/>
  <c r="M1459" i="3"/>
  <c r="M1463" i="3"/>
  <c r="M1467" i="3"/>
  <c r="M1471" i="3"/>
  <c r="M1475" i="3"/>
  <c r="M1479" i="3"/>
  <c r="M1483" i="3"/>
  <c r="M1487" i="3"/>
  <c r="M1491" i="3"/>
  <c r="M1495" i="3"/>
  <c r="M1499" i="3"/>
  <c r="M1434" i="3"/>
  <c r="M1440" i="3"/>
  <c r="M1444" i="3"/>
  <c r="M1448" i="3"/>
  <c r="M1452" i="3"/>
  <c r="M1456" i="3"/>
  <c r="M1460" i="3"/>
  <c r="M1464" i="3"/>
  <c r="M1468" i="3"/>
  <c r="M1472" i="3"/>
  <c r="M1476" i="3"/>
  <c r="M1480" i="3"/>
  <c r="M1484" i="3"/>
  <c r="M1488" i="3"/>
  <c r="M1492" i="3"/>
  <c r="M1496" i="3"/>
  <c r="M1500" i="3"/>
  <c r="M1504" i="3"/>
  <c r="M1426" i="3"/>
  <c r="M1438" i="3"/>
  <c r="M1441" i="3"/>
  <c r="M1445" i="3"/>
  <c r="M1449" i="3"/>
  <c r="M1453" i="3"/>
  <c r="M1457" i="3"/>
  <c r="M1461" i="3"/>
  <c r="M1465" i="3"/>
  <c r="M1469" i="3"/>
  <c r="M1473" i="3"/>
  <c r="M1477" i="3"/>
  <c r="M1481" i="3"/>
  <c r="M1485" i="3"/>
  <c r="M1489" i="3"/>
  <c r="M1493" i="3"/>
  <c r="M1497" i="3"/>
  <c r="M1501" i="3"/>
  <c r="M1505" i="3"/>
  <c r="M1509" i="3"/>
  <c r="M1315" i="3"/>
  <c r="M1347" i="3"/>
  <c r="M1430" i="3"/>
  <c r="M1442" i="3"/>
  <c r="M1446" i="3"/>
  <c r="M1450" i="3"/>
  <c r="M1454" i="3"/>
  <c r="M1458" i="3"/>
  <c r="M1462" i="3"/>
  <c r="M1466" i="3"/>
  <c r="M1470" i="3"/>
  <c r="M1474" i="3"/>
  <c r="M1478" i="3"/>
  <c r="M1482" i="3"/>
  <c r="M1486" i="3"/>
  <c r="M1490" i="3"/>
  <c r="M1494" i="3"/>
  <c r="M1498" i="3"/>
  <c r="M1502" i="3"/>
  <c r="M1506" i="3"/>
  <c r="M1510" i="3"/>
  <c r="M1513" i="3"/>
  <c r="M1517" i="3"/>
  <c r="M1521" i="3"/>
  <c r="M1525" i="3"/>
  <c r="M1529" i="3"/>
  <c r="M1533" i="3"/>
  <c r="M1537" i="3"/>
  <c r="M1541" i="3"/>
  <c r="M1545" i="3"/>
  <c r="M1549" i="3"/>
  <c r="M1553" i="3"/>
  <c r="M1557" i="3"/>
  <c r="M1561" i="3"/>
  <c r="M1565" i="3"/>
  <c r="M1569" i="3"/>
  <c r="M1573" i="3"/>
  <c r="M1577" i="3"/>
  <c r="M1581" i="3"/>
  <c r="M1585" i="3"/>
  <c r="M1589" i="3"/>
  <c r="M1593" i="3"/>
  <c r="M1597" i="3"/>
  <c r="M1601" i="3"/>
  <c r="M1605" i="3"/>
  <c r="M1609" i="3"/>
  <c r="M1613" i="3"/>
  <c r="M1617" i="3"/>
  <c r="M1621" i="3"/>
  <c r="M1625" i="3"/>
  <c r="M1629" i="3"/>
  <c r="M1633" i="3"/>
  <c r="M1637" i="3"/>
  <c r="M1641" i="3"/>
  <c r="M1645" i="3"/>
  <c r="M1649" i="3"/>
  <c r="M1653" i="3"/>
  <c r="M1657" i="3"/>
  <c r="M1508" i="3"/>
  <c r="M1511" i="3"/>
  <c r="M1514" i="3"/>
  <c r="M1518" i="3"/>
  <c r="M1522" i="3"/>
  <c r="M1526" i="3"/>
  <c r="M1530" i="3"/>
  <c r="M1534" i="3"/>
  <c r="M1538" i="3"/>
  <c r="M1542" i="3"/>
  <c r="M1546" i="3"/>
  <c r="M1550" i="3"/>
  <c r="M1554" i="3"/>
  <c r="M1558" i="3"/>
  <c r="M1562" i="3"/>
  <c r="M1566" i="3"/>
  <c r="M1570" i="3"/>
  <c r="M1574" i="3"/>
  <c r="M1578" i="3"/>
  <c r="M1582" i="3"/>
  <c r="M1586" i="3"/>
  <c r="M1590" i="3"/>
  <c r="M1594" i="3"/>
  <c r="M1598" i="3"/>
  <c r="M1602" i="3"/>
  <c r="M1606" i="3"/>
  <c r="M1610" i="3"/>
  <c r="M1614" i="3"/>
  <c r="M1618" i="3"/>
  <c r="M1622" i="3"/>
  <c r="M1626" i="3"/>
  <c r="M1630" i="3"/>
  <c r="M1634" i="3"/>
  <c r="M1638" i="3"/>
  <c r="M1507" i="3"/>
  <c r="M1512" i="3"/>
  <c r="M1515" i="3"/>
  <c r="M1519" i="3"/>
  <c r="M1523" i="3"/>
  <c r="M1527" i="3"/>
  <c r="M1531" i="3"/>
  <c r="M1535" i="3"/>
  <c r="M1539" i="3"/>
  <c r="M1543" i="3"/>
  <c r="M1547" i="3"/>
  <c r="M1551" i="3"/>
  <c r="M1555" i="3"/>
  <c r="M1559" i="3"/>
  <c r="M1563" i="3"/>
  <c r="M1567" i="3"/>
  <c r="M1571" i="3"/>
  <c r="M1575" i="3"/>
  <c r="M1579" i="3"/>
  <c r="M1583" i="3"/>
  <c r="M1587" i="3"/>
  <c r="M1591" i="3"/>
  <c r="M1595" i="3"/>
  <c r="M1599" i="3"/>
  <c r="M1603" i="3"/>
  <c r="M1607" i="3"/>
  <c r="M1611" i="3"/>
  <c r="M1615" i="3"/>
  <c r="M1619" i="3"/>
  <c r="M1623" i="3"/>
  <c r="M1627" i="3"/>
  <c r="M1631" i="3"/>
  <c r="M1635" i="3"/>
  <c r="M1639" i="3"/>
  <c r="M1643" i="3"/>
  <c r="M1647" i="3"/>
  <c r="M1651" i="3"/>
  <c r="M1655" i="3"/>
  <c r="M1503" i="3"/>
  <c r="M1516" i="3"/>
  <c r="M1520" i="3"/>
  <c r="M1524" i="3"/>
  <c r="M1528" i="3"/>
  <c r="M1532" i="3"/>
  <c r="M1536" i="3"/>
  <c r="M1540" i="3"/>
  <c r="M1544" i="3"/>
  <c r="M1548" i="3"/>
  <c r="M1552" i="3"/>
  <c r="M1556" i="3"/>
  <c r="M1560" i="3"/>
  <c r="M1564" i="3"/>
  <c r="M1568" i="3"/>
  <c r="M1572" i="3"/>
  <c r="M1576" i="3"/>
  <c r="M1580" i="3"/>
  <c r="M1584" i="3"/>
  <c r="M1588" i="3"/>
  <c r="M1592" i="3"/>
  <c r="M1596" i="3"/>
  <c r="M1600" i="3"/>
  <c r="M1604" i="3"/>
  <c r="M1608" i="3"/>
  <c r="M1612" i="3"/>
  <c r="M1616" i="3"/>
  <c r="M1620" i="3"/>
  <c r="M1624" i="3"/>
  <c r="M1628" i="3"/>
  <c r="M1632" i="3"/>
  <c r="M1636" i="3"/>
  <c r="M1640" i="3"/>
  <c r="M1644" i="3"/>
  <c r="M1648" i="3"/>
  <c r="M1652" i="3"/>
  <c r="M1656" i="3"/>
  <c r="M1650" i="3"/>
  <c r="M1659" i="3"/>
  <c r="M1663" i="3"/>
  <c r="M1667" i="3"/>
  <c r="M1671" i="3"/>
  <c r="M1675" i="3"/>
  <c r="M1679" i="3"/>
  <c r="M1683" i="3"/>
  <c r="M1687" i="3"/>
  <c r="M1691" i="3"/>
  <c r="M1695" i="3"/>
  <c r="M1699" i="3"/>
  <c r="M1703" i="3"/>
  <c r="M1707" i="3"/>
  <c r="M1711" i="3"/>
  <c r="M1715" i="3"/>
  <c r="M1719" i="3"/>
  <c r="M1723" i="3"/>
  <c r="M1727" i="3"/>
  <c r="M1731" i="3"/>
  <c r="M1735" i="3"/>
  <c r="M1739" i="3"/>
  <c r="M1743" i="3"/>
  <c r="M1747" i="3"/>
  <c r="M1751" i="3"/>
  <c r="M1755" i="3"/>
  <c r="M1759" i="3"/>
  <c r="M1763" i="3"/>
  <c r="M1767" i="3"/>
  <c r="M1771" i="3"/>
  <c r="M1775" i="3"/>
  <c r="M1779" i="3"/>
  <c r="M1783" i="3"/>
  <c r="M1787" i="3"/>
  <c r="M1791" i="3"/>
  <c r="M1642" i="3"/>
  <c r="M1660" i="3"/>
  <c r="M1664" i="3"/>
  <c r="M1668" i="3"/>
  <c r="M1672" i="3"/>
  <c r="M1676" i="3"/>
  <c r="M1680" i="3"/>
  <c r="M1684" i="3"/>
  <c r="M1688" i="3"/>
  <c r="M1692" i="3"/>
  <c r="M1696" i="3"/>
  <c r="M1700" i="3"/>
  <c r="M1704" i="3"/>
  <c r="M1708" i="3"/>
  <c r="M1712" i="3"/>
  <c r="M1716" i="3"/>
  <c r="M1720" i="3"/>
  <c r="M1724" i="3"/>
  <c r="M1728" i="3"/>
  <c r="M1732" i="3"/>
  <c r="M1736" i="3"/>
  <c r="M1740" i="3"/>
  <c r="M1744" i="3"/>
  <c r="M1748" i="3"/>
  <c r="M1752" i="3"/>
  <c r="M1756" i="3"/>
  <c r="M1760" i="3"/>
  <c r="M1764" i="3"/>
  <c r="M1768" i="3"/>
  <c r="M1772" i="3"/>
  <c r="M1776" i="3"/>
  <c r="M1780" i="3"/>
  <c r="M1784" i="3"/>
  <c r="M1788" i="3"/>
  <c r="M1792" i="3"/>
  <c r="M1654" i="3"/>
  <c r="M1661" i="3"/>
  <c r="M1665" i="3"/>
  <c r="M1669" i="3"/>
  <c r="M1673" i="3"/>
  <c r="M1677" i="3"/>
  <c r="M1681" i="3"/>
  <c r="M1685" i="3"/>
  <c r="M1689" i="3"/>
  <c r="M1693" i="3"/>
  <c r="M1697" i="3"/>
  <c r="M1701" i="3"/>
  <c r="M1705" i="3"/>
  <c r="M1709" i="3"/>
  <c r="M1713" i="3"/>
  <c r="M1717" i="3"/>
  <c r="M1721" i="3"/>
  <c r="M1725" i="3"/>
  <c r="M1729" i="3"/>
  <c r="M1733" i="3"/>
  <c r="M1737" i="3"/>
  <c r="M1741" i="3"/>
  <c r="M1745" i="3"/>
  <c r="M1749" i="3"/>
  <c r="M1753" i="3"/>
  <c r="M1757" i="3"/>
  <c r="M1761" i="3"/>
  <c r="M1765" i="3"/>
  <c r="M1769" i="3"/>
  <c r="M1773" i="3"/>
  <c r="M1777" i="3"/>
  <c r="M1781" i="3"/>
  <c r="M1785" i="3"/>
  <c r="M1789" i="3"/>
  <c r="M1793" i="3"/>
  <c r="M1646" i="3"/>
  <c r="M1658" i="3"/>
  <c r="M1662" i="3"/>
  <c r="M1666" i="3"/>
  <c r="M1670" i="3"/>
  <c r="M1674" i="3"/>
  <c r="M1678" i="3"/>
  <c r="M1682" i="3"/>
  <c r="M1686" i="3"/>
  <c r="M1690" i="3"/>
  <c r="M1694" i="3"/>
  <c r="M1698" i="3"/>
  <c r="M1702" i="3"/>
  <c r="M1706" i="3"/>
  <c r="M1710" i="3"/>
  <c r="M1714" i="3"/>
  <c r="M1718" i="3"/>
  <c r="M1722" i="3"/>
  <c r="M1726" i="3"/>
  <c r="M1730" i="3"/>
  <c r="M1734" i="3"/>
  <c r="M1738" i="3"/>
  <c r="M1742" i="3"/>
  <c r="M1746" i="3"/>
  <c r="M1750" i="3"/>
  <c r="M1754" i="3"/>
  <c r="M1758" i="3"/>
  <c r="M1762" i="3"/>
  <c r="M1766" i="3"/>
  <c r="M1770" i="3"/>
  <c r="M1774" i="3"/>
  <c r="M1778" i="3"/>
  <c r="M1782" i="3"/>
  <c r="M1786" i="3"/>
  <c r="M1790" i="3"/>
  <c r="AG1007" i="3"/>
  <c r="Y1007" i="3"/>
  <c r="Q1007" i="3"/>
  <c r="AK1882" i="3"/>
  <c r="AC1882" i="3"/>
  <c r="U1882" i="3"/>
  <c r="L1882" i="3"/>
  <c r="D1882" i="3"/>
  <c r="AD1881" i="3"/>
  <c r="V1881" i="3"/>
  <c r="N1881" i="3"/>
  <c r="AF1880" i="3"/>
  <c r="X1880" i="3"/>
  <c r="P1880" i="3"/>
  <c r="AH1879" i="3"/>
  <c r="Z1879" i="3"/>
  <c r="R1879" i="3"/>
  <c r="J1879" i="3"/>
  <c r="AJ1878" i="3"/>
  <c r="L1878" i="3"/>
  <c r="D1878" i="3"/>
  <c r="AD1877" i="3"/>
  <c r="V1877" i="3"/>
  <c r="N1877" i="3"/>
  <c r="AF1876" i="3"/>
  <c r="X1876" i="3"/>
  <c r="P1876" i="3"/>
  <c r="AH1875" i="3"/>
  <c r="Z1875" i="3"/>
  <c r="R1875" i="3"/>
  <c r="J1875" i="3"/>
  <c r="AJ1874" i="3"/>
  <c r="L1874" i="3"/>
  <c r="D1874" i="3"/>
  <c r="AD1873" i="3"/>
  <c r="V1873" i="3"/>
  <c r="N1873" i="3"/>
  <c r="AF1872" i="3"/>
  <c r="X1872" i="3"/>
  <c r="P1872" i="3"/>
  <c r="AH1871" i="3"/>
  <c r="Z1871" i="3"/>
  <c r="R1871" i="3"/>
  <c r="J1871" i="3"/>
  <c r="AJ1870" i="3"/>
  <c r="T1870" i="3"/>
  <c r="L1870" i="3"/>
  <c r="D1870" i="3"/>
  <c r="AD1869" i="3"/>
  <c r="V1869" i="3"/>
  <c r="N1869" i="3"/>
  <c r="AF1868" i="3"/>
  <c r="X1868" i="3"/>
  <c r="P1868" i="3"/>
  <c r="AH1867" i="3"/>
  <c r="Z1867" i="3"/>
  <c r="R1867" i="3"/>
  <c r="J1867" i="3"/>
  <c r="AJ1866" i="3"/>
  <c r="L1866" i="3"/>
  <c r="D1866" i="3"/>
  <c r="AD1865" i="3"/>
  <c r="V1865" i="3"/>
  <c r="N1865" i="3"/>
  <c r="AF1864" i="3"/>
  <c r="X1864" i="3"/>
  <c r="P1864" i="3"/>
  <c r="AH1863" i="3"/>
  <c r="Z1863" i="3"/>
  <c r="R1863" i="3"/>
  <c r="J1863" i="3"/>
  <c r="AJ1862" i="3"/>
  <c r="L1862" i="3"/>
  <c r="D1862" i="3"/>
  <c r="AD1861" i="3"/>
  <c r="V1861" i="3"/>
  <c r="N1861" i="3"/>
  <c r="AF1860" i="3"/>
  <c r="X1860" i="3"/>
  <c r="P1860" i="3"/>
  <c r="AH1859" i="3"/>
  <c r="Z1859" i="3"/>
  <c r="R1859" i="3"/>
  <c r="J1859" i="3"/>
  <c r="AJ1858" i="3"/>
  <c r="L1858" i="3"/>
  <c r="D1858" i="3"/>
  <c r="AD1857" i="3"/>
  <c r="V1857" i="3"/>
  <c r="N1857" i="3"/>
  <c r="AF1856" i="3"/>
  <c r="X1856" i="3"/>
  <c r="P1856" i="3"/>
  <c r="AH1855" i="3"/>
  <c r="Z1855" i="3"/>
  <c r="R1855" i="3"/>
  <c r="J1855" i="3"/>
  <c r="AJ1854" i="3"/>
  <c r="L1854" i="3"/>
  <c r="D1854" i="3"/>
  <c r="AD1853" i="3"/>
  <c r="V1853" i="3"/>
  <c r="N1853" i="3"/>
  <c r="AF1852" i="3"/>
  <c r="X1852" i="3"/>
  <c r="P1852" i="3"/>
  <c r="AH1851" i="3"/>
  <c r="Z1851" i="3"/>
  <c r="R1851" i="3"/>
  <c r="J1851" i="3"/>
  <c r="AJ1850" i="3"/>
  <c r="L1850" i="3"/>
  <c r="D1850" i="3"/>
  <c r="AD1849" i="3"/>
  <c r="V1849" i="3"/>
  <c r="N1849" i="3"/>
  <c r="AF1848" i="3"/>
  <c r="X1848" i="3"/>
  <c r="P1848" i="3"/>
  <c r="AH1847" i="3"/>
  <c r="Z1847" i="3"/>
  <c r="R1847" i="3"/>
  <c r="J1847" i="3"/>
  <c r="AJ1846" i="3"/>
  <c r="L1846" i="3"/>
  <c r="D1846" i="3"/>
  <c r="AD1845" i="3"/>
  <c r="V1845" i="3"/>
  <c r="N1845" i="3"/>
  <c r="AF1844" i="3"/>
  <c r="X1844" i="3"/>
  <c r="P1844" i="3"/>
  <c r="AH1843" i="3"/>
  <c r="Z1843" i="3"/>
  <c r="R1843" i="3"/>
  <c r="J1843" i="3"/>
  <c r="AJ1842" i="3"/>
  <c r="L1842" i="3"/>
  <c r="D1842" i="3"/>
  <c r="AD1841" i="3"/>
  <c r="V1841" i="3"/>
  <c r="N1841" i="3"/>
  <c r="AF1840" i="3"/>
  <c r="X1840" i="3"/>
  <c r="P1840" i="3"/>
  <c r="AH1839" i="3"/>
  <c r="Z1839" i="3"/>
  <c r="R1839" i="3"/>
  <c r="J1839" i="3"/>
  <c r="AJ1838" i="3"/>
  <c r="L1838" i="3"/>
  <c r="D1838" i="3"/>
  <c r="AD1837" i="3"/>
  <c r="V1837" i="3"/>
  <c r="N1837" i="3"/>
  <c r="AF1836" i="3"/>
  <c r="X1836" i="3"/>
  <c r="P1836" i="3"/>
  <c r="AH1835" i="3"/>
  <c r="Z1835" i="3"/>
  <c r="R1835" i="3"/>
  <c r="J1835" i="3"/>
  <c r="AJ1834" i="3"/>
  <c r="L1834" i="3"/>
  <c r="D1834" i="3"/>
  <c r="AD1833" i="3"/>
  <c r="V1833" i="3"/>
  <c r="N1833" i="3"/>
  <c r="AF1832" i="3"/>
  <c r="X1832" i="3"/>
  <c r="P1832" i="3"/>
  <c r="AH1831" i="3"/>
  <c r="Z1831" i="3"/>
  <c r="R1831" i="3"/>
  <c r="J1831" i="3"/>
  <c r="AJ1830" i="3"/>
  <c r="L1830" i="3"/>
  <c r="D1830" i="3"/>
  <c r="AD1829" i="3"/>
  <c r="V1829" i="3"/>
  <c r="N1829" i="3"/>
  <c r="AF1828" i="3"/>
  <c r="X1828" i="3"/>
  <c r="P1828" i="3"/>
  <c r="AH1827" i="3"/>
  <c r="Z1827" i="3"/>
  <c r="R1827" i="3"/>
  <c r="J1827" i="3"/>
  <c r="AJ1826" i="3"/>
  <c r="L1826" i="3"/>
  <c r="D1826" i="3"/>
  <c r="AD1825" i="3"/>
  <c r="V1825" i="3"/>
  <c r="N1825" i="3"/>
  <c r="AF1824" i="3"/>
  <c r="X1824" i="3"/>
  <c r="P1824" i="3"/>
  <c r="AH1823" i="3"/>
  <c r="Z1823" i="3"/>
  <c r="R1823" i="3"/>
  <c r="J1823" i="3"/>
  <c r="AJ1822" i="3"/>
  <c r="L1822" i="3"/>
  <c r="D1822" i="3"/>
  <c r="AD1821" i="3"/>
  <c r="V1821" i="3"/>
  <c r="N1821" i="3"/>
  <c r="AF1820" i="3"/>
  <c r="X1820" i="3"/>
  <c r="P1820" i="3"/>
  <c r="AH1819" i="3"/>
  <c r="Z1819" i="3"/>
  <c r="R1819" i="3"/>
  <c r="J1819" i="3"/>
  <c r="AJ1818" i="3"/>
  <c r="L1818" i="3"/>
  <c r="D1818" i="3"/>
  <c r="AD1817" i="3"/>
  <c r="V1817" i="3"/>
  <c r="N1817" i="3"/>
  <c r="AF1816" i="3"/>
  <c r="X1816" i="3"/>
  <c r="P1816" i="3"/>
  <c r="AH1815" i="3"/>
  <c r="Z1815" i="3"/>
  <c r="R1815" i="3"/>
  <c r="J1815" i="3"/>
  <c r="AJ1814" i="3"/>
  <c r="L1814" i="3"/>
  <c r="D1814" i="3"/>
  <c r="AD1813" i="3"/>
  <c r="V1813" i="3"/>
  <c r="N1813" i="3"/>
  <c r="AF1812" i="3"/>
  <c r="X1812" i="3"/>
  <c r="P1812" i="3"/>
  <c r="AH1811" i="3"/>
  <c r="Z1811" i="3"/>
  <c r="R1811" i="3"/>
  <c r="J1811" i="3"/>
  <c r="AJ1810" i="3"/>
  <c r="L1810" i="3"/>
  <c r="D1810" i="3"/>
  <c r="AD1809" i="3"/>
  <c r="V1809" i="3"/>
  <c r="N1809" i="3"/>
  <c r="AF1808" i="3"/>
  <c r="X1808" i="3"/>
  <c r="P1808" i="3"/>
  <c r="AH1807" i="3"/>
  <c r="Z1807" i="3"/>
  <c r="R1807" i="3"/>
  <c r="J1807" i="3"/>
  <c r="AJ1806" i="3"/>
  <c r="L1806" i="3"/>
  <c r="D1806" i="3"/>
  <c r="AD1805" i="3"/>
  <c r="V1805" i="3"/>
  <c r="N1805" i="3"/>
  <c r="AF1804" i="3"/>
  <c r="X1804" i="3"/>
  <c r="P1804" i="3"/>
  <c r="AH1803" i="3"/>
  <c r="Z1803" i="3"/>
  <c r="R1803" i="3"/>
  <c r="J1803" i="3"/>
  <c r="AJ1802" i="3"/>
  <c r="L1802" i="3"/>
  <c r="D1802" i="3"/>
  <c r="AD1801" i="3"/>
  <c r="V1801" i="3"/>
  <c r="N1801" i="3"/>
  <c r="AF1800" i="3"/>
  <c r="X1800" i="3"/>
  <c r="P1800" i="3"/>
  <c r="AH1799" i="3"/>
  <c r="Z1799" i="3"/>
  <c r="R1799" i="3"/>
  <c r="J1799" i="3"/>
  <c r="AJ1798" i="3"/>
  <c r="T1798" i="3"/>
  <c r="L1798" i="3"/>
  <c r="D1798" i="3"/>
  <c r="AD1797" i="3"/>
  <c r="V1797" i="3"/>
  <c r="N1797" i="3"/>
  <c r="AF1796" i="3"/>
  <c r="X1796" i="3"/>
  <c r="P1796" i="3"/>
  <c r="AH1795" i="3"/>
  <c r="Z1795" i="3"/>
  <c r="R1795" i="3"/>
  <c r="J1795" i="3"/>
  <c r="AJ1794" i="3"/>
  <c r="L1794" i="3"/>
  <c r="D1794" i="3"/>
  <c r="AC1793" i="3"/>
  <c r="J1793" i="3"/>
  <c r="L1792" i="3"/>
  <c r="N1791" i="3"/>
  <c r="P1790" i="3"/>
  <c r="R1789" i="3"/>
  <c r="T1788" i="3"/>
  <c r="V1787" i="3"/>
  <c r="X1786" i="3"/>
  <c r="Z1785" i="3"/>
  <c r="AD1783" i="3"/>
  <c r="AF1782" i="3"/>
  <c r="AH1781" i="3"/>
  <c r="AJ1780" i="3"/>
  <c r="D1780" i="3"/>
  <c r="J1777" i="3"/>
  <c r="L1776" i="3"/>
  <c r="N1775" i="3"/>
  <c r="P1774" i="3"/>
  <c r="R1773" i="3"/>
  <c r="V1771" i="3"/>
  <c r="X1770" i="3"/>
  <c r="Z1769" i="3"/>
  <c r="AD1767" i="3"/>
  <c r="AF1766" i="3"/>
  <c r="AH1765" i="3"/>
  <c r="AJ1764" i="3"/>
  <c r="D1764" i="3"/>
  <c r="J1761" i="3"/>
  <c r="L1760" i="3"/>
  <c r="N1759" i="3"/>
  <c r="P1758" i="3"/>
  <c r="R1757" i="3"/>
  <c r="V1755" i="3"/>
  <c r="X1754" i="3"/>
  <c r="Z1753" i="3"/>
  <c r="AD1751" i="3"/>
  <c r="AF1750" i="3"/>
  <c r="AH1749" i="3"/>
  <c r="AJ1748" i="3"/>
  <c r="D1748" i="3"/>
  <c r="J1745" i="3"/>
  <c r="L1744" i="3"/>
  <c r="N1743" i="3"/>
  <c r="P1742" i="3"/>
  <c r="R1741" i="3"/>
  <c r="V1739" i="3"/>
  <c r="X1738" i="3"/>
  <c r="Z1737" i="3"/>
  <c r="AD1735" i="3"/>
  <c r="AF1734" i="3"/>
  <c r="AH1733" i="3"/>
  <c r="AH1732" i="3"/>
  <c r="D1731" i="3"/>
  <c r="L1727" i="3"/>
  <c r="P1725" i="3"/>
  <c r="X1721" i="3"/>
  <c r="AF1717" i="3"/>
  <c r="AJ1715" i="3"/>
  <c r="J1712" i="3"/>
  <c r="N1710" i="3"/>
  <c r="R1708" i="3"/>
  <c r="V1706" i="3"/>
  <c r="Z1704" i="3"/>
  <c r="AD1702" i="3"/>
  <c r="AH1700" i="3"/>
  <c r="D1699" i="3"/>
  <c r="L1695" i="3"/>
  <c r="P1693" i="3"/>
  <c r="X1689" i="3"/>
  <c r="AF1685" i="3"/>
  <c r="J1680" i="3"/>
  <c r="N1678" i="3"/>
  <c r="R1676" i="3"/>
  <c r="V1674" i="3"/>
  <c r="Z1672" i="3"/>
  <c r="AD1670" i="3"/>
  <c r="AH1668" i="3"/>
  <c r="D1667" i="3"/>
  <c r="L1663" i="3"/>
  <c r="P1661" i="3"/>
  <c r="X1657" i="3"/>
  <c r="O1653" i="3"/>
  <c r="P1648" i="3"/>
  <c r="P1643" i="3"/>
  <c r="Z1630" i="3"/>
  <c r="X1615" i="3"/>
  <c r="V1600" i="3"/>
  <c r="R1570" i="3"/>
  <c r="P1555" i="3"/>
  <c r="N1540" i="3"/>
  <c r="AI1508" i="3"/>
  <c r="V1758" i="3"/>
  <c r="V1678" i="3"/>
  <c r="AJ1019" i="3"/>
  <c r="AJ1023" i="3"/>
  <c r="AJ1011" i="3"/>
  <c r="AJ1015" i="3"/>
  <c r="AJ1020" i="3"/>
  <c r="AJ1008" i="3"/>
  <c r="AJ1012" i="3"/>
  <c r="AJ1016" i="3"/>
  <c r="AJ1017" i="3"/>
  <c r="AJ1021" i="3"/>
  <c r="AJ1026" i="3"/>
  <c r="AJ1009" i="3"/>
  <c r="AJ1014" i="3"/>
  <c r="AJ1027" i="3"/>
  <c r="AJ1031" i="3"/>
  <c r="AJ1035" i="3"/>
  <c r="AJ1039" i="3"/>
  <c r="AJ1043" i="3"/>
  <c r="AJ1047" i="3"/>
  <c r="AJ1025" i="3"/>
  <c r="AJ1029" i="3"/>
  <c r="AJ1033" i="3"/>
  <c r="AJ1037" i="3"/>
  <c r="AJ1041" i="3"/>
  <c r="AJ1045" i="3"/>
  <c r="AJ1049" i="3"/>
  <c r="AJ1044" i="3"/>
  <c r="AJ1050" i="3"/>
  <c r="AJ1013" i="3"/>
  <c r="AJ1018" i="3"/>
  <c r="AJ1032" i="3"/>
  <c r="AJ1038" i="3"/>
  <c r="AJ1051" i="3"/>
  <c r="AJ1040" i="3"/>
  <c r="AJ1046" i="3"/>
  <c r="AJ1010" i="3"/>
  <c r="AJ1028" i="3"/>
  <c r="AJ1034" i="3"/>
  <c r="AJ1022" i="3"/>
  <c r="AJ1048" i="3"/>
  <c r="AJ1056" i="3"/>
  <c r="AJ1060" i="3"/>
  <c r="AJ1052" i="3"/>
  <c r="AJ1053" i="3"/>
  <c r="AJ1057" i="3"/>
  <c r="AJ1061" i="3"/>
  <c r="AJ1065" i="3"/>
  <c r="AJ1069" i="3"/>
  <c r="AJ1073" i="3"/>
  <c r="AJ1077" i="3"/>
  <c r="AJ1081" i="3"/>
  <c r="AJ1085" i="3"/>
  <c r="AJ1054" i="3"/>
  <c r="AJ1058" i="3"/>
  <c r="AJ1036" i="3"/>
  <c r="AJ1042" i="3"/>
  <c r="AJ1055" i="3"/>
  <c r="AJ1059" i="3"/>
  <c r="AJ1063" i="3"/>
  <c r="AJ1067" i="3"/>
  <c r="AJ1071" i="3"/>
  <c r="AJ1075" i="3"/>
  <c r="AJ1079" i="3"/>
  <c r="AJ1083" i="3"/>
  <c r="AJ1064" i="3"/>
  <c r="AJ1072" i="3"/>
  <c r="AJ1080" i="3"/>
  <c r="AJ1030" i="3"/>
  <c r="AJ1066" i="3"/>
  <c r="AJ1074" i="3"/>
  <c r="AJ1082" i="3"/>
  <c r="AJ1086" i="3"/>
  <c r="AJ1088" i="3"/>
  <c r="AJ1092" i="3"/>
  <c r="AJ1096" i="3"/>
  <c r="AJ1100" i="3"/>
  <c r="AJ1104" i="3"/>
  <c r="AJ1108" i="3"/>
  <c r="AJ1112" i="3"/>
  <c r="AJ1116" i="3"/>
  <c r="AJ1120" i="3"/>
  <c r="AJ1124" i="3"/>
  <c r="AJ1128" i="3"/>
  <c r="AJ1132" i="3"/>
  <c r="AJ1136" i="3"/>
  <c r="AJ1140" i="3"/>
  <c r="AJ1144" i="3"/>
  <c r="AJ1024" i="3"/>
  <c r="AJ1089" i="3"/>
  <c r="AJ1093" i="3"/>
  <c r="AJ1097" i="3"/>
  <c r="AJ1101" i="3"/>
  <c r="AJ1105" i="3"/>
  <c r="AJ1109" i="3"/>
  <c r="AJ1113" i="3"/>
  <c r="AJ1117" i="3"/>
  <c r="AJ1121" i="3"/>
  <c r="AJ1125" i="3"/>
  <c r="AJ1129" i="3"/>
  <c r="AJ1133" i="3"/>
  <c r="AJ1137" i="3"/>
  <c r="AJ1141" i="3"/>
  <c r="AJ1145" i="3"/>
  <c r="AJ1149" i="3"/>
  <c r="AJ1068" i="3"/>
  <c r="AJ1076" i="3"/>
  <c r="AJ1084" i="3"/>
  <c r="AJ1062" i="3"/>
  <c r="AJ1070" i="3"/>
  <c r="AJ1078" i="3"/>
  <c r="AJ1090" i="3"/>
  <c r="AJ1094" i="3"/>
  <c r="AJ1098" i="3"/>
  <c r="AJ1102" i="3"/>
  <c r="AJ1106" i="3"/>
  <c r="AJ1147" i="3"/>
  <c r="AJ1152" i="3"/>
  <c r="AJ1156" i="3"/>
  <c r="AJ1091" i="3"/>
  <c r="AJ1111" i="3"/>
  <c r="AJ1118" i="3"/>
  <c r="AJ1134" i="3"/>
  <c r="AJ1143" i="3"/>
  <c r="AJ1123" i="3"/>
  <c r="AJ1131" i="3"/>
  <c r="AJ1146" i="3"/>
  <c r="AJ1153" i="3"/>
  <c r="AJ1157" i="3"/>
  <c r="AJ1095" i="3"/>
  <c r="AJ1110" i="3"/>
  <c r="AJ1142" i="3"/>
  <c r="AJ1115" i="3"/>
  <c r="AJ1122" i="3"/>
  <c r="AJ1130" i="3"/>
  <c r="AJ1139" i="3"/>
  <c r="AJ1150" i="3"/>
  <c r="AJ1154" i="3"/>
  <c r="AJ1099" i="3"/>
  <c r="AJ1127" i="3"/>
  <c r="AJ1107" i="3"/>
  <c r="AJ1114" i="3"/>
  <c r="AJ1138" i="3"/>
  <c r="AJ1148" i="3"/>
  <c r="AJ1151" i="3"/>
  <c r="AJ1155" i="3"/>
  <c r="AJ1159" i="3"/>
  <c r="AJ1163" i="3"/>
  <c r="AJ1167" i="3"/>
  <c r="AJ1171" i="3"/>
  <c r="AJ1175" i="3"/>
  <c r="AJ1179" i="3"/>
  <c r="AJ1183" i="3"/>
  <c r="AJ1187" i="3"/>
  <c r="AJ1191" i="3"/>
  <c r="AJ1195" i="3"/>
  <c r="AJ1199" i="3"/>
  <c r="AJ1203" i="3"/>
  <c r="AJ1207" i="3"/>
  <c r="AJ1211" i="3"/>
  <c r="AJ1215" i="3"/>
  <c r="AJ1219" i="3"/>
  <c r="AJ1223" i="3"/>
  <c r="AJ1227" i="3"/>
  <c r="AJ1231" i="3"/>
  <c r="AJ1087" i="3"/>
  <c r="AJ1160" i="3"/>
  <c r="AJ1164" i="3"/>
  <c r="AJ1168" i="3"/>
  <c r="AJ1172" i="3"/>
  <c r="AJ1176" i="3"/>
  <c r="AJ1180" i="3"/>
  <c r="AJ1184" i="3"/>
  <c r="AJ1188" i="3"/>
  <c r="AJ1192" i="3"/>
  <c r="AJ1196" i="3"/>
  <c r="AJ1200" i="3"/>
  <c r="AJ1204" i="3"/>
  <c r="AJ1208" i="3"/>
  <c r="AJ1212" i="3"/>
  <c r="AJ1216" i="3"/>
  <c r="AJ1220" i="3"/>
  <c r="AJ1103" i="3"/>
  <c r="AJ1119" i="3"/>
  <c r="AJ1135" i="3"/>
  <c r="AJ1161" i="3"/>
  <c r="AJ1165" i="3"/>
  <c r="AJ1169" i="3"/>
  <c r="AJ1173" i="3"/>
  <c r="AJ1177" i="3"/>
  <c r="AJ1181" i="3"/>
  <c r="AJ1185" i="3"/>
  <c r="AJ1189" i="3"/>
  <c r="AJ1193" i="3"/>
  <c r="AJ1197" i="3"/>
  <c r="AJ1201" i="3"/>
  <c r="AJ1205" i="3"/>
  <c r="AJ1209" i="3"/>
  <c r="AJ1213" i="3"/>
  <c r="AJ1217" i="3"/>
  <c r="AJ1221" i="3"/>
  <c r="AJ1225" i="3"/>
  <c r="AJ1229" i="3"/>
  <c r="AJ1158" i="3"/>
  <c r="AJ1162" i="3"/>
  <c r="AJ1166" i="3"/>
  <c r="AJ1170" i="3"/>
  <c r="AJ1174" i="3"/>
  <c r="AJ1178" i="3"/>
  <c r="AJ1182" i="3"/>
  <c r="AJ1186" i="3"/>
  <c r="AJ1190" i="3"/>
  <c r="AJ1194" i="3"/>
  <c r="AJ1198" i="3"/>
  <c r="AJ1202" i="3"/>
  <c r="AJ1206" i="3"/>
  <c r="AJ1210" i="3"/>
  <c r="AJ1214" i="3"/>
  <c r="AJ1218" i="3"/>
  <c r="AJ1222" i="3"/>
  <c r="AJ1226" i="3"/>
  <c r="AJ1230" i="3"/>
  <c r="AJ1126" i="3"/>
  <c r="AJ1232" i="3"/>
  <c r="AJ1234" i="3"/>
  <c r="AJ1238" i="3"/>
  <c r="AJ1242" i="3"/>
  <c r="AJ1246" i="3"/>
  <c r="AJ1250" i="3"/>
  <c r="AJ1254" i="3"/>
  <c r="AJ1258" i="3"/>
  <c r="AJ1262" i="3"/>
  <c r="AJ1266" i="3"/>
  <c r="AJ1270" i="3"/>
  <c r="AJ1274" i="3"/>
  <c r="AJ1278" i="3"/>
  <c r="AJ1282" i="3"/>
  <c r="AJ1286" i="3"/>
  <c r="AJ1290" i="3"/>
  <c r="AJ1224" i="3"/>
  <c r="AJ1235" i="3"/>
  <c r="AJ1239" i="3"/>
  <c r="AJ1243" i="3"/>
  <c r="AJ1247" i="3"/>
  <c r="AJ1251" i="3"/>
  <c r="AJ1255" i="3"/>
  <c r="AJ1259" i="3"/>
  <c r="AJ1263" i="3"/>
  <c r="AJ1267" i="3"/>
  <c r="AJ1271" i="3"/>
  <c r="AJ1275" i="3"/>
  <c r="AJ1279" i="3"/>
  <c r="AJ1283" i="3"/>
  <c r="AJ1287" i="3"/>
  <c r="AJ1291" i="3"/>
  <c r="AJ1295" i="3"/>
  <c r="AJ1299" i="3"/>
  <c r="AJ1228" i="3"/>
  <c r="AJ1236" i="3"/>
  <c r="AJ1240" i="3"/>
  <c r="AJ1244" i="3"/>
  <c r="AJ1248" i="3"/>
  <c r="AJ1252" i="3"/>
  <c r="AJ1256" i="3"/>
  <c r="AJ1260" i="3"/>
  <c r="AJ1264" i="3"/>
  <c r="AJ1268" i="3"/>
  <c r="AJ1272" i="3"/>
  <c r="AJ1276" i="3"/>
  <c r="AJ1280" i="3"/>
  <c r="AJ1284" i="3"/>
  <c r="AJ1288" i="3"/>
  <c r="AJ1292" i="3"/>
  <c r="AJ1296" i="3"/>
  <c r="AJ1300" i="3"/>
  <c r="AJ1245" i="3"/>
  <c r="AJ1277" i="3"/>
  <c r="AJ1304" i="3"/>
  <c r="AJ1308" i="3"/>
  <c r="AJ1312" i="3"/>
  <c r="AJ1316" i="3"/>
  <c r="AJ1320" i="3"/>
  <c r="AJ1324" i="3"/>
  <c r="AJ1328" i="3"/>
  <c r="AJ1332" i="3"/>
  <c r="AJ1336" i="3"/>
  <c r="AJ1340" i="3"/>
  <c r="AJ1344" i="3"/>
  <c r="AJ1348" i="3"/>
  <c r="AJ1352" i="3"/>
  <c r="AJ1356" i="3"/>
  <c r="AJ1360" i="3"/>
  <c r="AJ1364" i="3"/>
  <c r="AJ1368" i="3"/>
  <c r="AJ1249" i="3"/>
  <c r="AJ1281" i="3"/>
  <c r="AJ1294" i="3"/>
  <c r="AJ1253" i="3"/>
  <c r="AJ1285" i="3"/>
  <c r="AJ1301" i="3"/>
  <c r="AJ1305" i="3"/>
  <c r="AJ1309" i="3"/>
  <c r="AJ1313" i="3"/>
  <c r="AJ1317" i="3"/>
  <c r="AJ1321" i="3"/>
  <c r="AJ1325" i="3"/>
  <c r="AJ1329" i="3"/>
  <c r="AJ1333" i="3"/>
  <c r="AJ1337" i="3"/>
  <c r="AJ1341" i="3"/>
  <c r="AJ1345" i="3"/>
  <c r="AJ1349" i="3"/>
  <c r="AJ1353" i="3"/>
  <c r="AJ1357" i="3"/>
  <c r="AJ1361" i="3"/>
  <c r="AJ1365" i="3"/>
  <c r="AJ1257" i="3"/>
  <c r="AJ1289" i="3"/>
  <c r="AJ1261" i="3"/>
  <c r="AJ1293" i="3"/>
  <c r="AJ1298" i="3"/>
  <c r="AJ1302" i="3"/>
  <c r="AJ1306" i="3"/>
  <c r="AJ1310" i="3"/>
  <c r="AJ1314" i="3"/>
  <c r="AJ1318" i="3"/>
  <c r="AJ1322" i="3"/>
  <c r="AJ1326" i="3"/>
  <c r="AJ1330" i="3"/>
  <c r="AJ1334" i="3"/>
  <c r="AJ1338" i="3"/>
  <c r="AJ1342" i="3"/>
  <c r="AJ1346" i="3"/>
  <c r="AJ1350" i="3"/>
  <c r="AJ1354" i="3"/>
  <c r="AJ1358" i="3"/>
  <c r="AJ1362" i="3"/>
  <c r="AJ1366" i="3"/>
  <c r="AJ1233" i="3"/>
  <c r="AJ1265" i="3"/>
  <c r="AJ1237" i="3"/>
  <c r="AJ1269" i="3"/>
  <c r="AJ1303" i="3"/>
  <c r="AJ1307" i="3"/>
  <c r="AJ1311" i="3"/>
  <c r="AJ1315" i="3"/>
  <c r="AJ1319" i="3"/>
  <c r="AJ1323" i="3"/>
  <c r="AJ1327" i="3"/>
  <c r="AJ1331" i="3"/>
  <c r="AJ1335" i="3"/>
  <c r="AJ1339" i="3"/>
  <c r="AJ1343" i="3"/>
  <c r="AJ1347" i="3"/>
  <c r="AJ1351" i="3"/>
  <c r="AJ1355" i="3"/>
  <c r="AJ1359" i="3"/>
  <c r="AJ1363" i="3"/>
  <c r="AJ1367" i="3"/>
  <c r="AJ1370" i="3"/>
  <c r="AJ1374" i="3"/>
  <c r="AJ1378" i="3"/>
  <c r="AJ1382" i="3"/>
  <c r="AJ1386" i="3"/>
  <c r="AJ1390" i="3"/>
  <c r="AJ1394" i="3"/>
  <c r="AJ1398" i="3"/>
  <c r="AJ1402" i="3"/>
  <c r="AJ1406" i="3"/>
  <c r="AJ1410" i="3"/>
  <c r="AJ1414" i="3"/>
  <c r="AJ1418" i="3"/>
  <c r="AJ1422" i="3"/>
  <c r="AJ1241" i="3"/>
  <c r="AJ1273" i="3"/>
  <c r="AJ1371" i="3"/>
  <c r="AJ1375" i="3"/>
  <c r="AJ1379" i="3"/>
  <c r="AJ1383" i="3"/>
  <c r="AJ1387" i="3"/>
  <c r="AJ1391" i="3"/>
  <c r="AJ1395" i="3"/>
  <c r="AJ1399" i="3"/>
  <c r="AJ1403" i="3"/>
  <c r="AJ1407" i="3"/>
  <c r="AJ1411" i="3"/>
  <c r="AJ1415" i="3"/>
  <c r="AJ1419" i="3"/>
  <c r="AJ1423" i="3"/>
  <c r="AJ1427" i="3"/>
  <c r="AJ1431" i="3"/>
  <c r="AJ1435" i="3"/>
  <c r="AJ1372" i="3"/>
  <c r="AJ1376" i="3"/>
  <c r="AJ1380" i="3"/>
  <c r="AJ1384" i="3"/>
  <c r="AJ1388" i="3"/>
  <c r="AJ1392" i="3"/>
  <c r="AJ1396" i="3"/>
  <c r="AJ1400" i="3"/>
  <c r="AJ1404" i="3"/>
  <c r="AJ1408" i="3"/>
  <c r="AJ1412" i="3"/>
  <c r="AJ1416" i="3"/>
  <c r="AJ1420" i="3"/>
  <c r="AJ1424" i="3"/>
  <c r="AJ1428" i="3"/>
  <c r="AJ1432" i="3"/>
  <c r="AJ1436" i="3"/>
  <c r="AJ1369" i="3"/>
  <c r="AJ1401" i="3"/>
  <c r="AJ1373" i="3"/>
  <c r="AJ1405" i="3"/>
  <c r="AJ1429" i="3"/>
  <c r="AJ1434" i="3"/>
  <c r="AJ1440" i="3"/>
  <c r="AJ1444" i="3"/>
  <c r="AJ1448" i="3"/>
  <c r="AJ1452" i="3"/>
  <c r="AJ1456" i="3"/>
  <c r="AJ1460" i="3"/>
  <c r="AJ1464" i="3"/>
  <c r="AJ1468" i="3"/>
  <c r="AJ1472" i="3"/>
  <c r="AJ1476" i="3"/>
  <c r="AJ1480" i="3"/>
  <c r="AJ1484" i="3"/>
  <c r="AJ1488" i="3"/>
  <c r="AJ1492" i="3"/>
  <c r="AJ1496" i="3"/>
  <c r="AJ1500" i="3"/>
  <c r="AJ1504" i="3"/>
  <c r="AJ1377" i="3"/>
  <c r="AJ1409" i="3"/>
  <c r="AJ1381" i="3"/>
  <c r="AJ1413" i="3"/>
  <c r="AJ1426" i="3"/>
  <c r="AJ1441" i="3"/>
  <c r="AJ1445" i="3"/>
  <c r="AJ1449" i="3"/>
  <c r="AJ1453" i="3"/>
  <c r="AJ1457" i="3"/>
  <c r="AJ1461" i="3"/>
  <c r="AJ1465" i="3"/>
  <c r="AJ1469" i="3"/>
  <c r="AJ1473" i="3"/>
  <c r="AJ1477" i="3"/>
  <c r="AJ1481" i="3"/>
  <c r="AJ1485" i="3"/>
  <c r="AJ1489" i="3"/>
  <c r="AJ1493" i="3"/>
  <c r="AJ1497" i="3"/>
  <c r="AJ1501" i="3"/>
  <c r="AJ1505" i="3"/>
  <c r="AJ1509" i="3"/>
  <c r="AJ1385" i="3"/>
  <c r="AJ1417" i="3"/>
  <c r="AJ1433" i="3"/>
  <c r="AJ1297" i="3"/>
  <c r="AJ1389" i="3"/>
  <c r="AJ1421" i="3"/>
  <c r="AJ1438" i="3"/>
  <c r="AJ1442" i="3"/>
  <c r="AJ1446" i="3"/>
  <c r="AJ1450" i="3"/>
  <c r="AJ1454" i="3"/>
  <c r="AJ1458" i="3"/>
  <c r="AJ1462" i="3"/>
  <c r="AJ1466" i="3"/>
  <c r="AJ1470" i="3"/>
  <c r="AJ1474" i="3"/>
  <c r="AJ1478" i="3"/>
  <c r="AJ1482" i="3"/>
  <c r="AJ1486" i="3"/>
  <c r="AJ1490" i="3"/>
  <c r="AJ1494" i="3"/>
  <c r="AJ1498" i="3"/>
  <c r="AJ1393" i="3"/>
  <c r="AJ1425" i="3"/>
  <c r="AJ1430" i="3"/>
  <c r="AJ1455" i="3"/>
  <c r="AJ1487" i="3"/>
  <c r="AJ1502" i="3"/>
  <c r="AJ1508" i="3"/>
  <c r="AJ1459" i="3"/>
  <c r="AJ1491" i="3"/>
  <c r="AJ1514" i="3"/>
  <c r="AJ1518" i="3"/>
  <c r="AJ1522" i="3"/>
  <c r="AJ1526" i="3"/>
  <c r="AJ1530" i="3"/>
  <c r="AJ1534" i="3"/>
  <c r="AJ1538" i="3"/>
  <c r="AJ1542" i="3"/>
  <c r="AJ1546" i="3"/>
  <c r="AJ1550" i="3"/>
  <c r="AJ1554" i="3"/>
  <c r="AJ1558" i="3"/>
  <c r="AJ1562" i="3"/>
  <c r="AJ1566" i="3"/>
  <c r="AJ1570" i="3"/>
  <c r="AJ1574" i="3"/>
  <c r="AJ1578" i="3"/>
  <c r="AJ1582" i="3"/>
  <c r="AJ1586" i="3"/>
  <c r="AJ1590" i="3"/>
  <c r="AJ1594" i="3"/>
  <c r="AJ1598" i="3"/>
  <c r="AJ1602" i="3"/>
  <c r="AJ1606" i="3"/>
  <c r="AJ1610" i="3"/>
  <c r="AJ1614" i="3"/>
  <c r="AJ1618" i="3"/>
  <c r="AJ1622" i="3"/>
  <c r="AJ1626" i="3"/>
  <c r="AJ1630" i="3"/>
  <c r="AJ1634" i="3"/>
  <c r="AJ1638" i="3"/>
  <c r="AJ1463" i="3"/>
  <c r="AJ1495" i="3"/>
  <c r="AJ1507" i="3"/>
  <c r="AJ1510" i="3"/>
  <c r="AJ1467" i="3"/>
  <c r="AJ1499" i="3"/>
  <c r="AJ1511" i="3"/>
  <c r="AJ1515" i="3"/>
  <c r="AJ1519" i="3"/>
  <c r="AJ1523" i="3"/>
  <c r="AJ1527" i="3"/>
  <c r="AJ1531" i="3"/>
  <c r="AJ1535" i="3"/>
  <c r="AJ1539" i="3"/>
  <c r="AJ1543" i="3"/>
  <c r="AJ1547" i="3"/>
  <c r="AJ1551" i="3"/>
  <c r="AJ1555" i="3"/>
  <c r="AJ1559" i="3"/>
  <c r="AJ1563" i="3"/>
  <c r="AJ1567" i="3"/>
  <c r="AJ1571" i="3"/>
  <c r="AJ1575" i="3"/>
  <c r="AJ1579" i="3"/>
  <c r="AJ1583" i="3"/>
  <c r="AJ1587" i="3"/>
  <c r="AJ1591" i="3"/>
  <c r="AJ1595" i="3"/>
  <c r="AJ1599" i="3"/>
  <c r="AJ1603" i="3"/>
  <c r="AJ1607" i="3"/>
  <c r="AJ1611" i="3"/>
  <c r="AJ1615" i="3"/>
  <c r="AJ1619" i="3"/>
  <c r="AJ1623" i="3"/>
  <c r="AJ1627" i="3"/>
  <c r="AJ1631" i="3"/>
  <c r="AJ1635" i="3"/>
  <c r="AJ1639" i="3"/>
  <c r="AJ1643" i="3"/>
  <c r="AJ1647" i="3"/>
  <c r="AJ1651" i="3"/>
  <c r="AJ1655" i="3"/>
  <c r="AJ1397" i="3"/>
  <c r="AJ1439" i="3"/>
  <c r="AJ1471" i="3"/>
  <c r="AJ1443" i="3"/>
  <c r="AJ1475" i="3"/>
  <c r="AJ1503" i="3"/>
  <c r="AJ1506" i="3"/>
  <c r="AJ1512" i="3"/>
  <c r="AJ1516" i="3"/>
  <c r="AJ1520" i="3"/>
  <c r="AJ1524" i="3"/>
  <c r="AJ1528" i="3"/>
  <c r="AJ1532" i="3"/>
  <c r="AJ1536" i="3"/>
  <c r="AJ1540" i="3"/>
  <c r="AJ1544" i="3"/>
  <c r="AJ1548" i="3"/>
  <c r="AJ1552" i="3"/>
  <c r="AJ1556" i="3"/>
  <c r="AJ1560" i="3"/>
  <c r="AJ1564" i="3"/>
  <c r="AJ1568" i="3"/>
  <c r="AJ1572" i="3"/>
  <c r="AJ1576" i="3"/>
  <c r="AJ1580" i="3"/>
  <c r="AJ1584" i="3"/>
  <c r="AJ1588" i="3"/>
  <c r="AJ1592" i="3"/>
  <c r="AJ1596" i="3"/>
  <c r="AJ1600" i="3"/>
  <c r="AJ1604" i="3"/>
  <c r="AJ1608" i="3"/>
  <c r="AJ1612" i="3"/>
  <c r="AJ1616" i="3"/>
  <c r="AJ1620" i="3"/>
  <c r="AJ1624" i="3"/>
  <c r="AJ1628" i="3"/>
  <c r="AJ1632" i="3"/>
  <c r="AJ1636" i="3"/>
  <c r="AJ1640" i="3"/>
  <c r="AJ1644" i="3"/>
  <c r="AJ1648" i="3"/>
  <c r="AJ1652" i="3"/>
  <c r="AJ1656" i="3"/>
  <c r="AJ1437" i="3"/>
  <c r="AJ1447" i="3"/>
  <c r="AJ1479" i="3"/>
  <c r="AJ1517" i="3"/>
  <c r="AJ1549" i="3"/>
  <c r="AJ1581" i="3"/>
  <c r="AJ1613" i="3"/>
  <c r="AJ1645" i="3"/>
  <c r="AJ1650" i="3"/>
  <c r="AJ1521" i="3"/>
  <c r="AJ1553" i="3"/>
  <c r="AJ1585" i="3"/>
  <c r="AJ1617" i="3"/>
  <c r="AJ1660" i="3"/>
  <c r="AJ1664" i="3"/>
  <c r="AJ1668" i="3"/>
  <c r="AJ1672" i="3"/>
  <c r="AJ1676" i="3"/>
  <c r="AJ1680" i="3"/>
  <c r="AJ1684" i="3"/>
  <c r="AJ1688" i="3"/>
  <c r="AJ1692" i="3"/>
  <c r="AJ1696" i="3"/>
  <c r="AJ1700" i="3"/>
  <c r="AJ1704" i="3"/>
  <c r="AJ1708" i="3"/>
  <c r="AJ1712" i="3"/>
  <c r="AJ1716" i="3"/>
  <c r="AJ1720" i="3"/>
  <c r="AJ1724" i="3"/>
  <c r="AJ1728" i="3"/>
  <c r="AJ1732" i="3"/>
  <c r="AJ1525" i="3"/>
  <c r="AJ1557" i="3"/>
  <c r="AJ1589" i="3"/>
  <c r="AJ1621" i="3"/>
  <c r="AJ1642" i="3"/>
  <c r="AJ1529" i="3"/>
  <c r="AJ1561" i="3"/>
  <c r="AJ1593" i="3"/>
  <c r="AJ1625" i="3"/>
  <c r="AJ1649" i="3"/>
  <c r="AJ1654" i="3"/>
  <c r="AJ1657" i="3"/>
  <c r="AJ1661" i="3"/>
  <c r="AJ1665" i="3"/>
  <c r="AJ1669" i="3"/>
  <c r="AJ1673" i="3"/>
  <c r="AJ1677" i="3"/>
  <c r="AJ1681" i="3"/>
  <c r="AJ1685" i="3"/>
  <c r="AJ1689" i="3"/>
  <c r="AJ1693" i="3"/>
  <c r="AJ1697" i="3"/>
  <c r="AJ1701" i="3"/>
  <c r="AJ1705" i="3"/>
  <c r="AJ1709" i="3"/>
  <c r="AJ1713" i="3"/>
  <c r="AJ1717" i="3"/>
  <c r="AJ1721" i="3"/>
  <c r="AJ1725" i="3"/>
  <c r="AJ1729" i="3"/>
  <c r="AJ1733" i="3"/>
  <c r="AJ1737" i="3"/>
  <c r="AJ1741" i="3"/>
  <c r="AJ1745" i="3"/>
  <c r="AJ1749" i="3"/>
  <c r="AJ1753" i="3"/>
  <c r="AJ1757" i="3"/>
  <c r="AJ1761" i="3"/>
  <c r="AJ1765" i="3"/>
  <c r="AJ1769" i="3"/>
  <c r="AJ1773" i="3"/>
  <c r="AJ1777" i="3"/>
  <c r="AJ1781" i="3"/>
  <c r="AJ1785" i="3"/>
  <c r="AJ1789" i="3"/>
  <c r="AJ1533" i="3"/>
  <c r="AJ1565" i="3"/>
  <c r="AJ1597" i="3"/>
  <c r="AJ1629" i="3"/>
  <c r="AJ1451" i="3"/>
  <c r="AJ1537" i="3"/>
  <c r="AJ1569" i="3"/>
  <c r="AJ1601" i="3"/>
  <c r="AJ1633" i="3"/>
  <c r="AJ1646" i="3"/>
  <c r="AJ1658" i="3"/>
  <c r="AJ1662" i="3"/>
  <c r="AJ1666" i="3"/>
  <c r="AJ1670" i="3"/>
  <c r="AJ1674" i="3"/>
  <c r="AJ1678" i="3"/>
  <c r="AJ1682" i="3"/>
  <c r="AJ1686" i="3"/>
  <c r="AJ1690" i="3"/>
  <c r="AJ1694" i="3"/>
  <c r="AJ1698" i="3"/>
  <c r="AJ1702" i="3"/>
  <c r="AJ1706" i="3"/>
  <c r="AJ1710" i="3"/>
  <c r="AJ1714" i="3"/>
  <c r="AJ1718" i="3"/>
  <c r="AJ1722" i="3"/>
  <c r="AJ1726" i="3"/>
  <c r="AJ1730" i="3"/>
  <c r="AJ1734" i="3"/>
  <c r="AJ1738" i="3"/>
  <c r="AJ1742" i="3"/>
  <c r="AJ1746" i="3"/>
  <c r="AJ1750" i="3"/>
  <c r="AJ1754" i="3"/>
  <c r="AJ1758" i="3"/>
  <c r="AJ1762" i="3"/>
  <c r="AJ1766" i="3"/>
  <c r="AJ1770" i="3"/>
  <c r="AJ1774" i="3"/>
  <c r="AJ1778" i="3"/>
  <c r="AJ1782" i="3"/>
  <c r="AJ1786" i="3"/>
  <c r="AJ1790" i="3"/>
  <c r="AJ1483" i="3"/>
  <c r="AJ1541" i="3"/>
  <c r="AJ1573" i="3"/>
  <c r="AJ1605" i="3"/>
  <c r="AJ1637" i="3"/>
  <c r="AJ1653" i="3"/>
  <c r="T1026" i="3"/>
  <c r="T1027" i="3"/>
  <c r="T1013" i="3"/>
  <c r="T1028" i="3"/>
  <c r="T1042" i="3"/>
  <c r="T1060" i="3"/>
  <c r="T1059" i="3"/>
  <c r="T1067" i="3"/>
  <c r="T1072" i="3"/>
  <c r="T1124" i="3"/>
  <c r="T1128" i="3"/>
  <c r="T1086" i="3"/>
  <c r="T1129" i="3"/>
  <c r="T1149" i="3"/>
  <c r="T1084" i="3"/>
  <c r="T1156" i="3"/>
  <c r="T1119" i="3"/>
  <c r="T1147" i="3"/>
  <c r="T1135" i="3"/>
  <c r="T1115" i="3"/>
  <c r="T1159" i="3"/>
  <c r="T1203" i="3"/>
  <c r="T1223" i="3"/>
  <c r="T1095" i="3"/>
  <c r="T1212" i="3"/>
  <c r="T1220" i="3"/>
  <c r="T1181" i="3"/>
  <c r="T1166" i="3"/>
  <c r="T1170" i="3"/>
  <c r="T1198" i="3"/>
  <c r="T1242" i="3"/>
  <c r="T1262" i="3"/>
  <c r="T1274" i="3"/>
  <c r="T1267" i="3"/>
  <c r="T1275" i="3"/>
  <c r="T1299" i="3"/>
  <c r="T1288" i="3"/>
  <c r="T1292" i="3"/>
  <c r="T1312" i="3"/>
  <c r="T1356" i="3"/>
  <c r="T1289" i="3"/>
  <c r="T1305" i="3"/>
  <c r="T1361" i="3"/>
  <c r="T1265" i="3"/>
  <c r="T1302" i="3"/>
  <c r="T1362" i="3"/>
  <c r="T1366" i="3"/>
  <c r="T1303" i="3"/>
  <c r="T1347" i="3"/>
  <c r="T1367" i="3"/>
  <c r="T1378" i="3"/>
  <c r="T1379" i="3"/>
  <c r="T1387" i="3"/>
  <c r="T1411" i="3"/>
  <c r="T1404" i="3"/>
  <c r="T1408" i="3"/>
  <c r="T1436" i="3"/>
  <c r="T1452" i="3"/>
  <c r="T1472" i="3"/>
  <c r="T1484" i="3"/>
  <c r="T1445" i="3"/>
  <c r="T1453" i="3"/>
  <c r="T1477" i="3"/>
  <c r="T1450" i="3"/>
  <c r="T1454" i="3"/>
  <c r="T1482" i="3"/>
  <c r="T1495" i="3"/>
  <c r="T1512" i="3"/>
  <c r="T1522" i="3"/>
  <c r="T1578" i="3"/>
  <c r="T1586" i="3"/>
  <c r="T1610" i="3"/>
  <c r="T1519" i="3"/>
  <c r="T1523" i="3"/>
  <c r="T1551" i="3"/>
  <c r="T1595" i="3"/>
  <c r="T1615" i="3"/>
  <c r="T1627" i="3"/>
  <c r="T1524" i="3"/>
  <c r="T1532" i="3"/>
  <c r="T1556" i="3"/>
  <c r="T1616" i="3"/>
  <c r="T1620" i="3"/>
  <c r="T1648" i="3"/>
  <c r="T1653" i="3"/>
  <c r="T1625" i="3"/>
  <c r="T1668" i="3"/>
  <c r="T1704" i="3"/>
  <c r="T1708" i="3"/>
  <c r="T1720" i="3"/>
  <c r="T1597" i="3"/>
  <c r="T1629" i="3"/>
  <c r="T1503" i="3"/>
  <c r="T1661" i="3"/>
  <c r="T1665" i="3"/>
  <c r="T1673" i="3"/>
  <c r="T1693" i="3"/>
  <c r="T1697" i="3"/>
  <c r="T1705" i="3"/>
  <c r="T1725" i="3"/>
  <c r="T1729" i="3"/>
  <c r="T1737" i="3"/>
  <c r="T1757" i="3"/>
  <c r="T1761" i="3"/>
  <c r="T1769" i="3"/>
  <c r="T1789" i="3"/>
  <c r="T1793" i="3"/>
  <c r="T1573" i="3"/>
  <c r="T1545" i="3"/>
  <c r="T1577" i="3"/>
  <c r="T1641" i="3"/>
  <c r="T1666" i="3"/>
  <c r="T1670" i="3"/>
  <c r="T1678" i="3"/>
  <c r="T1698" i="3"/>
  <c r="T1702" i="3"/>
  <c r="T1710" i="3"/>
  <c r="T1730" i="3"/>
  <c r="T1734" i="3"/>
  <c r="T1742" i="3"/>
  <c r="T1762" i="3"/>
  <c r="T1766" i="3"/>
  <c r="T1774" i="3"/>
  <c r="T1511" i="3"/>
  <c r="T1517" i="3"/>
  <c r="T1581" i="3"/>
  <c r="L1019" i="3"/>
  <c r="L1023" i="3"/>
  <c r="L1011" i="3"/>
  <c r="L1015" i="3"/>
  <c r="L1020" i="3"/>
  <c r="L1024" i="3"/>
  <c r="L1008" i="3"/>
  <c r="L1012" i="3"/>
  <c r="L1016" i="3"/>
  <c r="L1021" i="3"/>
  <c r="L1025" i="3"/>
  <c r="L1009" i="3"/>
  <c r="L1014" i="3"/>
  <c r="L1027" i="3"/>
  <c r="L1031" i="3"/>
  <c r="L1035" i="3"/>
  <c r="L1039" i="3"/>
  <c r="L1043" i="3"/>
  <c r="L1047" i="3"/>
  <c r="L1013" i="3"/>
  <c r="L1018" i="3"/>
  <c r="L1026" i="3"/>
  <c r="L1010" i="3"/>
  <c r="L1017" i="3"/>
  <c r="L1022" i="3"/>
  <c r="L1029" i="3"/>
  <c r="L1033" i="3"/>
  <c r="L1037" i="3"/>
  <c r="L1041" i="3"/>
  <c r="L1045" i="3"/>
  <c r="L1049" i="3"/>
  <c r="L1030" i="3"/>
  <c r="L1044" i="3"/>
  <c r="L1050" i="3"/>
  <c r="L1051" i="3"/>
  <c r="L1032" i="3"/>
  <c r="L1038" i="3"/>
  <c r="L1040" i="3"/>
  <c r="L1046" i="3"/>
  <c r="L1028" i="3"/>
  <c r="L1034" i="3"/>
  <c r="L1056" i="3"/>
  <c r="L1060" i="3"/>
  <c r="L1048" i="3"/>
  <c r="L1053" i="3"/>
  <c r="L1057" i="3"/>
  <c r="L1061" i="3"/>
  <c r="L1065" i="3"/>
  <c r="L1069" i="3"/>
  <c r="L1073" i="3"/>
  <c r="L1077" i="3"/>
  <c r="L1081" i="3"/>
  <c r="L1085" i="3"/>
  <c r="L1036" i="3"/>
  <c r="L1042" i="3"/>
  <c r="L1054" i="3"/>
  <c r="L1058" i="3"/>
  <c r="L1055" i="3"/>
  <c r="L1059" i="3"/>
  <c r="L1063" i="3"/>
  <c r="L1067" i="3"/>
  <c r="L1071" i="3"/>
  <c r="L1075" i="3"/>
  <c r="L1079" i="3"/>
  <c r="L1083" i="3"/>
  <c r="L1068" i="3"/>
  <c r="L1076" i="3"/>
  <c r="L1084" i="3"/>
  <c r="L1062" i="3"/>
  <c r="L1070" i="3"/>
  <c r="L1078" i="3"/>
  <c r="L1088" i="3"/>
  <c r="L1092" i="3"/>
  <c r="L1096" i="3"/>
  <c r="L1100" i="3"/>
  <c r="L1104" i="3"/>
  <c r="L1108" i="3"/>
  <c r="L1112" i="3"/>
  <c r="L1116" i="3"/>
  <c r="L1120" i="3"/>
  <c r="L1124" i="3"/>
  <c r="L1128" i="3"/>
  <c r="L1132" i="3"/>
  <c r="L1136" i="3"/>
  <c r="L1140" i="3"/>
  <c r="L1144" i="3"/>
  <c r="L1087" i="3"/>
  <c r="L1089" i="3"/>
  <c r="L1093" i="3"/>
  <c r="L1097" i="3"/>
  <c r="L1101" i="3"/>
  <c r="L1105" i="3"/>
  <c r="L1109" i="3"/>
  <c r="L1113" i="3"/>
  <c r="L1117" i="3"/>
  <c r="L1121" i="3"/>
  <c r="L1125" i="3"/>
  <c r="L1129" i="3"/>
  <c r="L1133" i="3"/>
  <c r="L1137" i="3"/>
  <c r="L1141" i="3"/>
  <c r="L1145" i="3"/>
  <c r="L1149" i="3"/>
  <c r="L1064" i="3"/>
  <c r="L1072" i="3"/>
  <c r="L1080" i="3"/>
  <c r="L1086" i="3"/>
  <c r="L1052" i="3"/>
  <c r="L1066" i="3"/>
  <c r="L1074" i="3"/>
  <c r="L1082" i="3"/>
  <c r="L1090" i="3"/>
  <c r="L1094" i="3"/>
  <c r="L1098" i="3"/>
  <c r="L1102" i="3"/>
  <c r="L1111" i="3"/>
  <c r="L1118" i="3"/>
  <c r="L1135" i="3"/>
  <c r="L1152" i="3"/>
  <c r="L1156" i="3"/>
  <c r="L1103" i="3"/>
  <c r="L1123" i="3"/>
  <c r="L1148" i="3"/>
  <c r="L1110" i="3"/>
  <c r="L1134" i="3"/>
  <c r="L1143" i="3"/>
  <c r="L1153" i="3"/>
  <c r="L1157" i="3"/>
  <c r="L1091" i="3"/>
  <c r="L1115" i="3"/>
  <c r="L1122" i="3"/>
  <c r="L1131" i="3"/>
  <c r="L1147" i="3"/>
  <c r="L1127" i="3"/>
  <c r="L1142" i="3"/>
  <c r="L1150" i="3"/>
  <c r="L1154" i="3"/>
  <c r="L1158" i="3"/>
  <c r="L1095" i="3"/>
  <c r="L1107" i="3"/>
  <c r="L1114" i="3"/>
  <c r="L1130" i="3"/>
  <c r="L1139" i="3"/>
  <c r="L1146" i="3"/>
  <c r="L1119" i="3"/>
  <c r="L1126" i="3"/>
  <c r="L1151" i="3"/>
  <c r="L1155" i="3"/>
  <c r="L1159" i="3"/>
  <c r="L1163" i="3"/>
  <c r="L1167" i="3"/>
  <c r="L1171" i="3"/>
  <c r="L1175" i="3"/>
  <c r="L1179" i="3"/>
  <c r="L1183" i="3"/>
  <c r="L1187" i="3"/>
  <c r="L1191" i="3"/>
  <c r="L1195" i="3"/>
  <c r="L1199" i="3"/>
  <c r="L1203" i="3"/>
  <c r="L1207" i="3"/>
  <c r="L1211" i="3"/>
  <c r="L1215" i="3"/>
  <c r="L1219" i="3"/>
  <c r="L1223" i="3"/>
  <c r="L1227" i="3"/>
  <c r="L1231" i="3"/>
  <c r="L1138" i="3"/>
  <c r="L1160" i="3"/>
  <c r="L1164" i="3"/>
  <c r="L1168" i="3"/>
  <c r="L1172" i="3"/>
  <c r="L1176" i="3"/>
  <c r="L1180" i="3"/>
  <c r="L1184" i="3"/>
  <c r="L1188" i="3"/>
  <c r="L1192" i="3"/>
  <c r="L1196" i="3"/>
  <c r="L1200" i="3"/>
  <c r="L1204" i="3"/>
  <c r="L1208" i="3"/>
  <c r="L1212" i="3"/>
  <c r="L1216" i="3"/>
  <c r="L1220" i="3"/>
  <c r="L1161" i="3"/>
  <c r="L1165" i="3"/>
  <c r="L1169" i="3"/>
  <c r="L1173" i="3"/>
  <c r="L1177" i="3"/>
  <c r="L1181" i="3"/>
  <c r="L1185" i="3"/>
  <c r="L1189" i="3"/>
  <c r="L1193" i="3"/>
  <c r="L1197" i="3"/>
  <c r="L1201" i="3"/>
  <c r="L1205" i="3"/>
  <c r="L1209" i="3"/>
  <c r="L1213" i="3"/>
  <c r="L1217" i="3"/>
  <c r="L1221" i="3"/>
  <c r="L1225" i="3"/>
  <c r="L1229" i="3"/>
  <c r="L1233" i="3"/>
  <c r="L1099" i="3"/>
  <c r="L1106" i="3"/>
  <c r="L1162" i="3"/>
  <c r="L1166" i="3"/>
  <c r="L1170" i="3"/>
  <c r="L1174" i="3"/>
  <c r="L1178" i="3"/>
  <c r="L1182" i="3"/>
  <c r="L1186" i="3"/>
  <c r="L1190" i="3"/>
  <c r="L1194" i="3"/>
  <c r="L1198" i="3"/>
  <c r="L1202" i="3"/>
  <c r="L1206" i="3"/>
  <c r="L1210" i="3"/>
  <c r="L1214" i="3"/>
  <c r="L1218" i="3"/>
  <c r="L1222" i="3"/>
  <c r="L1226" i="3"/>
  <c r="L1230" i="3"/>
  <c r="L1224" i="3"/>
  <c r="L1234" i="3"/>
  <c r="L1238" i="3"/>
  <c r="L1242" i="3"/>
  <c r="L1246" i="3"/>
  <c r="L1250" i="3"/>
  <c r="L1254" i="3"/>
  <c r="L1258" i="3"/>
  <c r="L1262" i="3"/>
  <c r="L1266" i="3"/>
  <c r="L1270" i="3"/>
  <c r="L1274" i="3"/>
  <c r="L1278" i="3"/>
  <c r="L1282" i="3"/>
  <c r="L1286" i="3"/>
  <c r="L1290" i="3"/>
  <c r="L1235" i="3"/>
  <c r="L1239" i="3"/>
  <c r="L1243" i="3"/>
  <c r="L1247" i="3"/>
  <c r="L1251" i="3"/>
  <c r="L1255" i="3"/>
  <c r="L1259" i="3"/>
  <c r="L1263" i="3"/>
  <c r="L1267" i="3"/>
  <c r="L1271" i="3"/>
  <c r="L1275" i="3"/>
  <c r="L1279" i="3"/>
  <c r="L1283" i="3"/>
  <c r="L1287" i="3"/>
  <c r="L1291" i="3"/>
  <c r="L1295" i="3"/>
  <c r="L1299" i="3"/>
  <c r="L1228" i="3"/>
  <c r="L1236" i="3"/>
  <c r="L1240" i="3"/>
  <c r="L1244" i="3"/>
  <c r="L1248" i="3"/>
  <c r="L1252" i="3"/>
  <c r="L1256" i="3"/>
  <c r="L1260" i="3"/>
  <c r="L1264" i="3"/>
  <c r="L1268" i="3"/>
  <c r="L1272" i="3"/>
  <c r="L1276" i="3"/>
  <c r="L1280" i="3"/>
  <c r="L1284" i="3"/>
  <c r="L1288" i="3"/>
  <c r="L1292" i="3"/>
  <c r="L1296" i="3"/>
  <c r="L1300" i="3"/>
  <c r="L1257" i="3"/>
  <c r="L1289" i="3"/>
  <c r="L1294" i="3"/>
  <c r="L1304" i="3"/>
  <c r="L1308" i="3"/>
  <c r="L1312" i="3"/>
  <c r="L1316" i="3"/>
  <c r="L1320" i="3"/>
  <c r="L1324" i="3"/>
  <c r="L1328" i="3"/>
  <c r="L1332" i="3"/>
  <c r="L1336" i="3"/>
  <c r="L1340" i="3"/>
  <c r="L1344" i="3"/>
  <c r="L1348" i="3"/>
  <c r="L1352" i="3"/>
  <c r="L1356" i="3"/>
  <c r="L1360" i="3"/>
  <c r="L1364" i="3"/>
  <c r="L1368" i="3"/>
  <c r="L1261" i="3"/>
  <c r="L1301" i="3"/>
  <c r="L1232" i="3"/>
  <c r="L1265" i="3"/>
  <c r="L1305" i="3"/>
  <c r="L1309" i="3"/>
  <c r="L1313" i="3"/>
  <c r="L1317" i="3"/>
  <c r="L1321" i="3"/>
  <c r="L1325" i="3"/>
  <c r="L1329" i="3"/>
  <c r="L1333" i="3"/>
  <c r="L1337" i="3"/>
  <c r="L1341" i="3"/>
  <c r="L1345" i="3"/>
  <c r="L1349" i="3"/>
  <c r="L1353" i="3"/>
  <c r="L1357" i="3"/>
  <c r="L1361" i="3"/>
  <c r="L1365" i="3"/>
  <c r="L1237" i="3"/>
  <c r="L1269" i="3"/>
  <c r="L1293" i="3"/>
  <c r="L1298" i="3"/>
  <c r="L1241" i="3"/>
  <c r="L1273" i="3"/>
  <c r="L1302" i="3"/>
  <c r="L1306" i="3"/>
  <c r="L1310" i="3"/>
  <c r="L1314" i="3"/>
  <c r="L1318" i="3"/>
  <c r="L1322" i="3"/>
  <c r="L1326" i="3"/>
  <c r="L1330" i="3"/>
  <c r="L1334" i="3"/>
  <c r="L1338" i="3"/>
  <c r="L1342" i="3"/>
  <c r="L1346" i="3"/>
  <c r="L1350" i="3"/>
  <c r="L1354" i="3"/>
  <c r="L1358" i="3"/>
  <c r="L1362" i="3"/>
  <c r="L1366" i="3"/>
  <c r="L1245" i="3"/>
  <c r="L1277" i="3"/>
  <c r="L1249" i="3"/>
  <c r="L1281" i="3"/>
  <c r="L1297" i="3"/>
  <c r="L1303" i="3"/>
  <c r="L1307" i="3"/>
  <c r="L1311" i="3"/>
  <c r="L1315" i="3"/>
  <c r="L1319" i="3"/>
  <c r="L1323" i="3"/>
  <c r="L1327" i="3"/>
  <c r="L1331" i="3"/>
  <c r="L1335" i="3"/>
  <c r="L1339" i="3"/>
  <c r="L1343" i="3"/>
  <c r="L1347" i="3"/>
  <c r="L1351" i="3"/>
  <c r="L1355" i="3"/>
  <c r="L1359" i="3"/>
  <c r="L1363" i="3"/>
  <c r="L1367" i="3"/>
  <c r="L1253" i="3"/>
  <c r="L1369" i="3"/>
  <c r="L1285" i="3"/>
  <c r="L1370" i="3"/>
  <c r="L1374" i="3"/>
  <c r="L1378" i="3"/>
  <c r="L1382" i="3"/>
  <c r="L1386" i="3"/>
  <c r="L1390" i="3"/>
  <c r="L1394" i="3"/>
  <c r="L1398" i="3"/>
  <c r="L1402" i="3"/>
  <c r="L1406" i="3"/>
  <c r="L1410" i="3"/>
  <c r="L1414" i="3"/>
  <c r="L1418" i="3"/>
  <c r="L1422" i="3"/>
  <c r="L1371" i="3"/>
  <c r="L1375" i="3"/>
  <c r="L1379" i="3"/>
  <c r="L1383" i="3"/>
  <c r="L1387" i="3"/>
  <c r="L1391" i="3"/>
  <c r="L1395" i="3"/>
  <c r="L1399" i="3"/>
  <c r="L1403" i="3"/>
  <c r="L1407" i="3"/>
  <c r="L1411" i="3"/>
  <c r="L1415" i="3"/>
  <c r="L1419" i="3"/>
  <c r="L1423" i="3"/>
  <c r="L1427" i="3"/>
  <c r="L1431" i="3"/>
  <c r="L1435" i="3"/>
  <c r="L1372" i="3"/>
  <c r="L1376" i="3"/>
  <c r="L1380" i="3"/>
  <c r="L1384" i="3"/>
  <c r="L1388" i="3"/>
  <c r="L1392" i="3"/>
  <c r="L1396" i="3"/>
  <c r="L1400" i="3"/>
  <c r="L1404" i="3"/>
  <c r="L1408" i="3"/>
  <c r="L1412" i="3"/>
  <c r="L1416" i="3"/>
  <c r="L1420" i="3"/>
  <c r="L1424" i="3"/>
  <c r="L1428" i="3"/>
  <c r="L1432" i="3"/>
  <c r="L1436" i="3"/>
  <c r="L1381" i="3"/>
  <c r="L1413" i="3"/>
  <c r="L1429" i="3"/>
  <c r="L1434" i="3"/>
  <c r="L1385" i="3"/>
  <c r="L1417" i="3"/>
  <c r="L1440" i="3"/>
  <c r="L1444" i="3"/>
  <c r="L1448" i="3"/>
  <c r="L1452" i="3"/>
  <c r="L1456" i="3"/>
  <c r="L1460" i="3"/>
  <c r="L1464" i="3"/>
  <c r="L1468" i="3"/>
  <c r="L1472" i="3"/>
  <c r="L1476" i="3"/>
  <c r="L1480" i="3"/>
  <c r="L1484" i="3"/>
  <c r="L1488" i="3"/>
  <c r="L1492" i="3"/>
  <c r="L1496" i="3"/>
  <c r="L1500" i="3"/>
  <c r="L1504" i="3"/>
  <c r="L1389" i="3"/>
  <c r="L1421" i="3"/>
  <c r="L1426" i="3"/>
  <c r="L1393" i="3"/>
  <c r="L1425" i="3"/>
  <c r="L1433" i="3"/>
  <c r="L1438" i="3"/>
  <c r="L1441" i="3"/>
  <c r="L1445" i="3"/>
  <c r="L1449" i="3"/>
  <c r="L1453" i="3"/>
  <c r="L1457" i="3"/>
  <c r="L1461" i="3"/>
  <c r="L1465" i="3"/>
  <c r="L1469" i="3"/>
  <c r="L1473" i="3"/>
  <c r="L1477" i="3"/>
  <c r="L1481" i="3"/>
  <c r="L1485" i="3"/>
  <c r="L1489" i="3"/>
  <c r="L1493" i="3"/>
  <c r="L1497" i="3"/>
  <c r="L1501" i="3"/>
  <c r="L1505" i="3"/>
  <c r="L1509" i="3"/>
  <c r="L1397" i="3"/>
  <c r="L1401" i="3"/>
  <c r="L1430" i="3"/>
  <c r="L1442" i="3"/>
  <c r="L1446" i="3"/>
  <c r="L1450" i="3"/>
  <c r="L1454" i="3"/>
  <c r="L1458" i="3"/>
  <c r="L1462" i="3"/>
  <c r="L1466" i="3"/>
  <c r="L1470" i="3"/>
  <c r="L1474" i="3"/>
  <c r="L1478" i="3"/>
  <c r="L1482" i="3"/>
  <c r="L1486" i="3"/>
  <c r="L1490" i="3"/>
  <c r="L1494" i="3"/>
  <c r="L1498" i="3"/>
  <c r="L1373" i="3"/>
  <c r="L1405" i="3"/>
  <c r="L1437" i="3"/>
  <c r="L1467" i="3"/>
  <c r="L1499" i="3"/>
  <c r="L1377" i="3"/>
  <c r="L1439" i="3"/>
  <c r="L1471" i="3"/>
  <c r="L1508" i="3"/>
  <c r="L1511" i="3"/>
  <c r="L1514" i="3"/>
  <c r="L1518" i="3"/>
  <c r="L1522" i="3"/>
  <c r="L1526" i="3"/>
  <c r="L1530" i="3"/>
  <c r="L1534" i="3"/>
  <c r="L1538" i="3"/>
  <c r="L1542" i="3"/>
  <c r="L1546" i="3"/>
  <c r="L1550" i="3"/>
  <c r="L1554" i="3"/>
  <c r="L1558" i="3"/>
  <c r="L1562" i="3"/>
  <c r="L1566" i="3"/>
  <c r="L1570" i="3"/>
  <c r="L1574" i="3"/>
  <c r="L1578" i="3"/>
  <c r="L1582" i="3"/>
  <c r="L1586" i="3"/>
  <c r="L1590" i="3"/>
  <c r="L1594" i="3"/>
  <c r="L1598" i="3"/>
  <c r="L1602" i="3"/>
  <c r="L1606" i="3"/>
  <c r="L1610" i="3"/>
  <c r="L1614" i="3"/>
  <c r="L1618" i="3"/>
  <c r="L1622" i="3"/>
  <c r="L1626" i="3"/>
  <c r="L1630" i="3"/>
  <c r="L1634" i="3"/>
  <c r="L1638" i="3"/>
  <c r="L1409" i="3"/>
  <c r="L1443" i="3"/>
  <c r="L1475" i="3"/>
  <c r="L1447" i="3"/>
  <c r="L1479" i="3"/>
  <c r="L1507" i="3"/>
  <c r="L1510" i="3"/>
  <c r="L1512" i="3"/>
  <c r="L1515" i="3"/>
  <c r="L1519" i="3"/>
  <c r="L1523" i="3"/>
  <c r="L1527" i="3"/>
  <c r="L1531" i="3"/>
  <c r="L1535" i="3"/>
  <c r="L1539" i="3"/>
  <c r="L1543" i="3"/>
  <c r="L1547" i="3"/>
  <c r="L1551" i="3"/>
  <c r="L1555" i="3"/>
  <c r="L1559" i="3"/>
  <c r="L1563" i="3"/>
  <c r="L1567" i="3"/>
  <c r="L1571" i="3"/>
  <c r="L1575" i="3"/>
  <c r="L1579" i="3"/>
  <c r="L1583" i="3"/>
  <c r="L1587" i="3"/>
  <c r="L1591" i="3"/>
  <c r="L1595" i="3"/>
  <c r="L1599" i="3"/>
  <c r="L1603" i="3"/>
  <c r="L1607" i="3"/>
  <c r="L1611" i="3"/>
  <c r="L1615" i="3"/>
  <c r="L1619" i="3"/>
  <c r="L1623" i="3"/>
  <c r="L1627" i="3"/>
  <c r="L1631" i="3"/>
  <c r="L1635" i="3"/>
  <c r="L1639" i="3"/>
  <c r="L1643" i="3"/>
  <c r="L1647" i="3"/>
  <c r="L1651" i="3"/>
  <c r="L1655" i="3"/>
  <c r="L1451" i="3"/>
  <c r="L1483" i="3"/>
  <c r="L1503" i="3"/>
  <c r="L1455" i="3"/>
  <c r="L1487" i="3"/>
  <c r="L1516" i="3"/>
  <c r="L1520" i="3"/>
  <c r="L1524" i="3"/>
  <c r="L1528" i="3"/>
  <c r="L1532" i="3"/>
  <c r="L1536" i="3"/>
  <c r="L1540" i="3"/>
  <c r="L1544" i="3"/>
  <c r="L1548" i="3"/>
  <c r="L1552" i="3"/>
  <c r="L1556" i="3"/>
  <c r="L1560" i="3"/>
  <c r="L1564" i="3"/>
  <c r="L1568" i="3"/>
  <c r="L1572" i="3"/>
  <c r="L1576" i="3"/>
  <c r="L1580" i="3"/>
  <c r="L1584" i="3"/>
  <c r="L1588" i="3"/>
  <c r="L1592" i="3"/>
  <c r="L1596" i="3"/>
  <c r="L1600" i="3"/>
  <c r="L1604" i="3"/>
  <c r="L1608" i="3"/>
  <c r="L1612" i="3"/>
  <c r="L1616" i="3"/>
  <c r="L1620" i="3"/>
  <c r="L1624" i="3"/>
  <c r="L1628" i="3"/>
  <c r="L1632" i="3"/>
  <c r="L1636" i="3"/>
  <c r="L1640" i="3"/>
  <c r="L1644" i="3"/>
  <c r="L1648" i="3"/>
  <c r="L1652" i="3"/>
  <c r="L1656" i="3"/>
  <c r="L1459" i="3"/>
  <c r="L1491" i="3"/>
  <c r="L1506" i="3"/>
  <c r="L1529" i="3"/>
  <c r="L1561" i="3"/>
  <c r="L1593" i="3"/>
  <c r="L1625" i="3"/>
  <c r="L1502" i="3"/>
  <c r="L1533" i="3"/>
  <c r="L1565" i="3"/>
  <c r="L1597" i="3"/>
  <c r="L1629" i="3"/>
  <c r="L1642" i="3"/>
  <c r="L1660" i="3"/>
  <c r="L1664" i="3"/>
  <c r="L1668" i="3"/>
  <c r="L1672" i="3"/>
  <c r="L1676" i="3"/>
  <c r="L1680" i="3"/>
  <c r="L1684" i="3"/>
  <c r="L1688" i="3"/>
  <c r="L1692" i="3"/>
  <c r="L1696" i="3"/>
  <c r="L1700" i="3"/>
  <c r="L1704" i="3"/>
  <c r="L1708" i="3"/>
  <c r="L1712" i="3"/>
  <c r="L1716" i="3"/>
  <c r="L1720" i="3"/>
  <c r="L1724" i="3"/>
  <c r="L1728" i="3"/>
  <c r="L1732" i="3"/>
  <c r="L1537" i="3"/>
  <c r="L1569" i="3"/>
  <c r="L1601" i="3"/>
  <c r="L1633" i="3"/>
  <c r="L1649" i="3"/>
  <c r="L1654" i="3"/>
  <c r="L1463" i="3"/>
  <c r="L1541" i="3"/>
  <c r="L1573" i="3"/>
  <c r="L1605" i="3"/>
  <c r="L1637" i="3"/>
  <c r="L1661" i="3"/>
  <c r="L1665" i="3"/>
  <c r="L1669" i="3"/>
  <c r="L1673" i="3"/>
  <c r="L1677" i="3"/>
  <c r="L1681" i="3"/>
  <c r="L1685" i="3"/>
  <c r="L1689" i="3"/>
  <c r="L1693" i="3"/>
  <c r="L1697" i="3"/>
  <c r="L1701" i="3"/>
  <c r="L1705" i="3"/>
  <c r="L1709" i="3"/>
  <c r="L1713" i="3"/>
  <c r="L1717" i="3"/>
  <c r="L1721" i="3"/>
  <c r="L1725" i="3"/>
  <c r="L1729" i="3"/>
  <c r="L1733" i="3"/>
  <c r="L1737" i="3"/>
  <c r="L1741" i="3"/>
  <c r="L1745" i="3"/>
  <c r="L1749" i="3"/>
  <c r="L1753" i="3"/>
  <c r="L1757" i="3"/>
  <c r="L1761" i="3"/>
  <c r="L1765" i="3"/>
  <c r="L1769" i="3"/>
  <c r="L1773" i="3"/>
  <c r="L1777" i="3"/>
  <c r="L1781" i="3"/>
  <c r="L1785" i="3"/>
  <c r="L1789" i="3"/>
  <c r="L1793" i="3"/>
  <c r="L1495" i="3"/>
  <c r="L1513" i="3"/>
  <c r="L1545" i="3"/>
  <c r="L1577" i="3"/>
  <c r="L1609" i="3"/>
  <c r="L1641" i="3"/>
  <c r="L1646" i="3"/>
  <c r="L1657" i="3"/>
  <c r="L1517" i="3"/>
  <c r="L1549" i="3"/>
  <c r="L1581" i="3"/>
  <c r="L1613" i="3"/>
  <c r="L1653" i="3"/>
  <c r="L1658" i="3"/>
  <c r="L1662" i="3"/>
  <c r="L1666" i="3"/>
  <c r="L1670" i="3"/>
  <c r="L1674" i="3"/>
  <c r="L1678" i="3"/>
  <c r="L1682" i="3"/>
  <c r="L1686" i="3"/>
  <c r="L1690" i="3"/>
  <c r="L1694" i="3"/>
  <c r="L1698" i="3"/>
  <c r="L1702" i="3"/>
  <c r="L1706" i="3"/>
  <c r="L1710" i="3"/>
  <c r="L1714" i="3"/>
  <c r="L1718" i="3"/>
  <c r="L1722" i="3"/>
  <c r="L1726" i="3"/>
  <c r="L1730" i="3"/>
  <c r="L1734" i="3"/>
  <c r="L1738" i="3"/>
  <c r="L1742" i="3"/>
  <c r="L1746" i="3"/>
  <c r="L1750" i="3"/>
  <c r="L1754" i="3"/>
  <c r="L1758" i="3"/>
  <c r="L1762" i="3"/>
  <c r="L1766" i="3"/>
  <c r="L1770" i="3"/>
  <c r="L1774" i="3"/>
  <c r="L1778" i="3"/>
  <c r="L1782" i="3"/>
  <c r="L1786" i="3"/>
  <c r="L1790" i="3"/>
  <c r="L1521" i="3"/>
  <c r="L1553" i="3"/>
  <c r="L1585" i="3"/>
  <c r="L1617" i="3"/>
  <c r="AF1007" i="3"/>
  <c r="X1007" i="3"/>
  <c r="P1007" i="3"/>
  <c r="AJ1882" i="3"/>
  <c r="K1882" i="3"/>
  <c r="AK1881" i="3"/>
  <c r="AC1881" i="3"/>
  <c r="U1881" i="3"/>
  <c r="M1881" i="3"/>
  <c r="O1880" i="3"/>
  <c r="AG1879" i="3"/>
  <c r="Y1879" i="3"/>
  <c r="Q1879" i="3"/>
  <c r="AI1878" i="3"/>
  <c r="AA1878" i="3"/>
  <c r="S1878" i="3"/>
  <c r="K1878" i="3"/>
  <c r="AK1877" i="3"/>
  <c r="AC1877" i="3"/>
  <c r="U1877" i="3"/>
  <c r="M1877" i="3"/>
  <c r="O1876" i="3"/>
  <c r="AG1875" i="3"/>
  <c r="Y1875" i="3"/>
  <c r="Q1875" i="3"/>
  <c r="AI1874" i="3"/>
  <c r="AA1874" i="3"/>
  <c r="S1874" i="3"/>
  <c r="K1874" i="3"/>
  <c r="AK1873" i="3"/>
  <c r="AC1873" i="3"/>
  <c r="U1873" i="3"/>
  <c r="M1873" i="3"/>
  <c r="O1872" i="3"/>
  <c r="AG1871" i="3"/>
  <c r="Y1871" i="3"/>
  <c r="Q1871" i="3"/>
  <c r="AI1870" i="3"/>
  <c r="AA1870" i="3"/>
  <c r="S1870" i="3"/>
  <c r="K1870" i="3"/>
  <c r="AK1869" i="3"/>
  <c r="AC1869" i="3"/>
  <c r="U1869" i="3"/>
  <c r="M1869" i="3"/>
  <c r="O1868" i="3"/>
  <c r="AG1867" i="3"/>
  <c r="Y1867" i="3"/>
  <c r="Q1867" i="3"/>
  <c r="AI1866" i="3"/>
  <c r="AA1866" i="3"/>
  <c r="S1866" i="3"/>
  <c r="K1866" i="3"/>
  <c r="AK1865" i="3"/>
  <c r="AC1865" i="3"/>
  <c r="U1865" i="3"/>
  <c r="M1865" i="3"/>
  <c r="O1864" i="3"/>
  <c r="AG1863" i="3"/>
  <c r="Y1863" i="3"/>
  <c r="Q1863" i="3"/>
  <c r="AI1862" i="3"/>
  <c r="AA1862" i="3"/>
  <c r="S1862" i="3"/>
  <c r="K1862" i="3"/>
  <c r="AK1861" i="3"/>
  <c r="AC1861" i="3"/>
  <c r="U1861" i="3"/>
  <c r="M1861" i="3"/>
  <c r="O1860" i="3"/>
  <c r="AG1859" i="3"/>
  <c r="Y1859" i="3"/>
  <c r="Q1859" i="3"/>
  <c r="AI1858" i="3"/>
  <c r="AA1858" i="3"/>
  <c r="S1858" i="3"/>
  <c r="K1858" i="3"/>
  <c r="AK1857" i="3"/>
  <c r="AC1857" i="3"/>
  <c r="U1857" i="3"/>
  <c r="M1857" i="3"/>
  <c r="O1856" i="3"/>
  <c r="AG1855" i="3"/>
  <c r="Y1855" i="3"/>
  <c r="Q1855" i="3"/>
  <c r="AI1854" i="3"/>
  <c r="AA1854" i="3"/>
  <c r="S1854" i="3"/>
  <c r="K1854" i="3"/>
  <c r="AK1853" i="3"/>
  <c r="AC1853" i="3"/>
  <c r="U1853" i="3"/>
  <c r="M1853" i="3"/>
  <c r="O1852" i="3"/>
  <c r="AG1851" i="3"/>
  <c r="Y1851" i="3"/>
  <c r="Q1851" i="3"/>
  <c r="AI1850" i="3"/>
  <c r="AA1850" i="3"/>
  <c r="S1850" i="3"/>
  <c r="K1850" i="3"/>
  <c r="AK1849" i="3"/>
  <c r="AC1849" i="3"/>
  <c r="U1849" i="3"/>
  <c r="M1849" i="3"/>
  <c r="O1848" i="3"/>
  <c r="AG1847" i="3"/>
  <c r="Y1847" i="3"/>
  <c r="Q1847" i="3"/>
  <c r="AI1846" i="3"/>
  <c r="AA1846" i="3"/>
  <c r="S1846" i="3"/>
  <c r="K1846" i="3"/>
  <c r="AK1845" i="3"/>
  <c r="AC1845" i="3"/>
  <c r="U1845" i="3"/>
  <c r="M1845" i="3"/>
  <c r="O1844" i="3"/>
  <c r="AG1843" i="3"/>
  <c r="Y1843" i="3"/>
  <c r="Q1843" i="3"/>
  <c r="AI1842" i="3"/>
  <c r="AA1842" i="3"/>
  <c r="S1842" i="3"/>
  <c r="K1842" i="3"/>
  <c r="AK1841" i="3"/>
  <c r="AC1841" i="3"/>
  <c r="U1841" i="3"/>
  <c r="M1841" i="3"/>
  <c r="O1840" i="3"/>
  <c r="AG1839" i="3"/>
  <c r="Y1839" i="3"/>
  <c r="Q1839" i="3"/>
  <c r="AI1838" i="3"/>
  <c r="AA1838" i="3"/>
  <c r="S1838" i="3"/>
  <c r="K1838" i="3"/>
  <c r="AK1837" i="3"/>
  <c r="AC1837" i="3"/>
  <c r="U1837" i="3"/>
  <c r="M1837" i="3"/>
  <c r="O1836" i="3"/>
  <c r="AG1835" i="3"/>
  <c r="Y1835" i="3"/>
  <c r="Q1835" i="3"/>
  <c r="AI1834" i="3"/>
  <c r="AA1834" i="3"/>
  <c r="S1834" i="3"/>
  <c r="K1834" i="3"/>
  <c r="AK1833" i="3"/>
  <c r="AC1833" i="3"/>
  <c r="U1833" i="3"/>
  <c r="M1833" i="3"/>
  <c r="O1832" i="3"/>
  <c r="AG1831" i="3"/>
  <c r="Y1831" i="3"/>
  <c r="Q1831" i="3"/>
  <c r="AI1830" i="3"/>
  <c r="AA1830" i="3"/>
  <c r="S1830" i="3"/>
  <c r="K1830" i="3"/>
  <c r="AK1829" i="3"/>
  <c r="AC1829" i="3"/>
  <c r="U1829" i="3"/>
  <c r="M1829" i="3"/>
  <c r="O1828" i="3"/>
  <c r="AG1827" i="3"/>
  <c r="Y1827" i="3"/>
  <c r="Q1827" i="3"/>
  <c r="AI1826" i="3"/>
  <c r="AA1826" i="3"/>
  <c r="S1826" i="3"/>
  <c r="K1826" i="3"/>
  <c r="AK1825" i="3"/>
  <c r="AC1825" i="3"/>
  <c r="U1825" i="3"/>
  <c r="M1825" i="3"/>
  <c r="O1824" i="3"/>
  <c r="AG1823" i="3"/>
  <c r="Y1823" i="3"/>
  <c r="Q1823" i="3"/>
  <c r="AI1822" i="3"/>
  <c r="AA1822" i="3"/>
  <c r="S1822" i="3"/>
  <c r="K1822" i="3"/>
  <c r="AK1821" i="3"/>
  <c r="AC1821" i="3"/>
  <c r="U1821" i="3"/>
  <c r="M1821" i="3"/>
  <c r="O1820" i="3"/>
  <c r="AG1819" i="3"/>
  <c r="Y1819" i="3"/>
  <c r="Q1819" i="3"/>
  <c r="AI1818" i="3"/>
  <c r="AA1818" i="3"/>
  <c r="S1818" i="3"/>
  <c r="K1818" i="3"/>
  <c r="AK1817" i="3"/>
  <c r="AC1817" i="3"/>
  <c r="U1817" i="3"/>
  <c r="M1817" i="3"/>
  <c r="O1816" i="3"/>
  <c r="AG1815" i="3"/>
  <c r="Y1815" i="3"/>
  <c r="Q1815" i="3"/>
  <c r="AI1814" i="3"/>
  <c r="AA1814" i="3"/>
  <c r="S1814" i="3"/>
  <c r="K1814" i="3"/>
  <c r="AK1813" i="3"/>
  <c r="AC1813" i="3"/>
  <c r="U1813" i="3"/>
  <c r="M1813" i="3"/>
  <c r="O1812" i="3"/>
  <c r="AG1811" i="3"/>
  <c r="Y1811" i="3"/>
  <c r="Q1811" i="3"/>
  <c r="AI1810" i="3"/>
  <c r="AA1810" i="3"/>
  <c r="S1810" i="3"/>
  <c r="K1810" i="3"/>
  <c r="AK1809" i="3"/>
  <c r="AC1809" i="3"/>
  <c r="U1809" i="3"/>
  <c r="M1809" i="3"/>
  <c r="O1808" i="3"/>
  <c r="AG1807" i="3"/>
  <c r="Y1807" i="3"/>
  <c r="Q1807" i="3"/>
  <c r="AI1806" i="3"/>
  <c r="AA1806" i="3"/>
  <c r="S1806" i="3"/>
  <c r="K1806" i="3"/>
  <c r="AK1805" i="3"/>
  <c r="AC1805" i="3"/>
  <c r="U1805" i="3"/>
  <c r="M1805" i="3"/>
  <c r="O1804" i="3"/>
  <c r="AG1803" i="3"/>
  <c r="Y1803" i="3"/>
  <c r="Q1803" i="3"/>
  <c r="AI1802" i="3"/>
  <c r="AA1802" i="3"/>
  <c r="S1802" i="3"/>
  <c r="K1802" i="3"/>
  <c r="AK1801" i="3"/>
  <c r="AC1801" i="3"/>
  <c r="U1801" i="3"/>
  <c r="M1801" i="3"/>
  <c r="O1800" i="3"/>
  <c r="AG1799" i="3"/>
  <c r="Y1799" i="3"/>
  <c r="Q1799" i="3"/>
  <c r="AI1798" i="3"/>
  <c r="AA1798" i="3"/>
  <c r="S1798" i="3"/>
  <c r="K1798" i="3"/>
  <c r="AK1797" i="3"/>
  <c r="AC1797" i="3"/>
  <c r="U1797" i="3"/>
  <c r="M1797" i="3"/>
  <c r="O1796" i="3"/>
  <c r="AG1795" i="3"/>
  <c r="Y1795" i="3"/>
  <c r="Q1795" i="3"/>
  <c r="AA1794" i="3"/>
  <c r="AK1793" i="3"/>
  <c r="Z1793" i="3"/>
  <c r="J1792" i="3"/>
  <c r="L1791" i="3"/>
  <c r="N1790" i="3"/>
  <c r="P1789" i="3"/>
  <c r="R1788" i="3"/>
  <c r="V1786" i="3"/>
  <c r="X1785" i="3"/>
  <c r="Z1784" i="3"/>
  <c r="AD1782" i="3"/>
  <c r="AF1781" i="3"/>
  <c r="AH1780" i="3"/>
  <c r="AJ1779" i="3"/>
  <c r="D1779" i="3"/>
  <c r="F1778" i="3"/>
  <c r="J1776" i="3"/>
  <c r="L1775" i="3"/>
  <c r="N1774" i="3"/>
  <c r="P1773" i="3"/>
  <c r="R1772" i="3"/>
  <c r="V1770" i="3"/>
  <c r="X1769" i="3"/>
  <c r="Z1768" i="3"/>
  <c r="AD1766" i="3"/>
  <c r="AF1765" i="3"/>
  <c r="AH1764" i="3"/>
  <c r="AJ1763" i="3"/>
  <c r="D1763" i="3"/>
  <c r="F1762" i="3"/>
  <c r="J1760" i="3"/>
  <c r="L1759" i="3"/>
  <c r="N1758" i="3"/>
  <c r="P1757" i="3"/>
  <c r="R1756" i="3"/>
  <c r="V1754" i="3"/>
  <c r="X1753" i="3"/>
  <c r="Z1752" i="3"/>
  <c r="AD1750" i="3"/>
  <c r="AF1749" i="3"/>
  <c r="AH1748" i="3"/>
  <c r="AJ1747" i="3"/>
  <c r="D1747" i="3"/>
  <c r="J1744" i="3"/>
  <c r="L1743" i="3"/>
  <c r="N1742" i="3"/>
  <c r="P1741" i="3"/>
  <c r="R1740" i="3"/>
  <c r="V1738" i="3"/>
  <c r="X1737" i="3"/>
  <c r="Z1736" i="3"/>
  <c r="AD1734" i="3"/>
  <c r="AF1733" i="3"/>
  <c r="Z1732" i="3"/>
  <c r="AD1730" i="3"/>
  <c r="AH1728" i="3"/>
  <c r="D1727" i="3"/>
  <c r="L1723" i="3"/>
  <c r="P1721" i="3"/>
  <c r="T1719" i="3"/>
  <c r="X1717" i="3"/>
  <c r="AF1713" i="3"/>
  <c r="AJ1711" i="3"/>
  <c r="J1708" i="3"/>
  <c r="N1706" i="3"/>
  <c r="R1704" i="3"/>
  <c r="V1702" i="3"/>
  <c r="Z1700" i="3"/>
  <c r="AD1698" i="3"/>
  <c r="AH1696" i="3"/>
  <c r="D1695" i="3"/>
  <c r="L1691" i="3"/>
  <c r="P1689" i="3"/>
  <c r="X1685" i="3"/>
  <c r="AF1681" i="3"/>
  <c r="AJ1679" i="3"/>
  <c r="J1676" i="3"/>
  <c r="N1674" i="3"/>
  <c r="R1672" i="3"/>
  <c r="V1670" i="3"/>
  <c r="Z1668" i="3"/>
  <c r="AD1666" i="3"/>
  <c r="AH1664" i="3"/>
  <c r="D1663" i="3"/>
  <c r="L1659" i="3"/>
  <c r="P1657" i="3"/>
  <c r="AD1652" i="3"/>
  <c r="AD1628" i="3"/>
  <c r="Z1598" i="3"/>
  <c r="X1583" i="3"/>
  <c r="V1568" i="3"/>
  <c r="T1553" i="3"/>
  <c r="R1538" i="3"/>
  <c r="P1523" i="3"/>
  <c r="AH1505" i="3"/>
  <c r="V1882" i="3"/>
  <c r="V1774" i="3"/>
  <c r="N1762" i="3"/>
  <c r="AD1706" i="3"/>
  <c r="V1632" i="3"/>
  <c r="AI1011" i="3"/>
  <c r="AI1015" i="3"/>
  <c r="AI1020" i="3"/>
  <c r="AI1024" i="3"/>
  <c r="AI1008" i="3"/>
  <c r="AI1012" i="3"/>
  <c r="AI1016" i="3"/>
  <c r="AI1017" i="3"/>
  <c r="AI1021" i="3"/>
  <c r="AI1009" i="3"/>
  <c r="AI1013" i="3"/>
  <c r="AI1014" i="3"/>
  <c r="AI1019" i="3"/>
  <c r="AI1027" i="3"/>
  <c r="AI1031" i="3"/>
  <c r="AI1035" i="3"/>
  <c r="AI1039" i="3"/>
  <c r="AI1043" i="3"/>
  <c r="AI1047" i="3"/>
  <c r="AI1025" i="3"/>
  <c r="AI1018" i="3"/>
  <c r="AI1010" i="3"/>
  <c r="AI1022" i="3"/>
  <c r="AI1032" i="3"/>
  <c r="AI1038" i="3"/>
  <c r="AI1041" i="3"/>
  <c r="AI1051" i="3"/>
  <c r="AI1023" i="3"/>
  <c r="AI1029" i="3"/>
  <c r="AI1040" i="3"/>
  <c r="AI1046" i="3"/>
  <c r="AI1049" i="3"/>
  <c r="AI1052" i="3"/>
  <c r="AI1026" i="3"/>
  <c r="AI1028" i="3"/>
  <c r="AI1034" i="3"/>
  <c r="AI1037" i="3"/>
  <c r="AI1048" i="3"/>
  <c r="AI1036" i="3"/>
  <c r="AI1042" i="3"/>
  <c r="AI1045" i="3"/>
  <c r="AI1044" i="3"/>
  <c r="AI1053" i="3"/>
  <c r="AI1057" i="3"/>
  <c r="AI1061" i="3"/>
  <c r="AI1065" i="3"/>
  <c r="AI1069" i="3"/>
  <c r="AI1073" i="3"/>
  <c r="AI1077" i="3"/>
  <c r="AI1081" i="3"/>
  <c r="AI1054" i="3"/>
  <c r="AI1058" i="3"/>
  <c r="AI1062" i="3"/>
  <c r="AI1066" i="3"/>
  <c r="AI1070" i="3"/>
  <c r="AI1074" i="3"/>
  <c r="AI1078" i="3"/>
  <c r="AI1082" i="3"/>
  <c r="AI1030" i="3"/>
  <c r="AI1033" i="3"/>
  <c r="AI1086" i="3"/>
  <c r="AI1088" i="3"/>
  <c r="AI1092" i="3"/>
  <c r="AI1096" i="3"/>
  <c r="AI1100" i="3"/>
  <c r="AI1104" i="3"/>
  <c r="AI1108" i="3"/>
  <c r="AI1112" i="3"/>
  <c r="AI1116" i="3"/>
  <c r="AI1120" i="3"/>
  <c r="AI1124" i="3"/>
  <c r="AI1128" i="3"/>
  <c r="AI1055" i="3"/>
  <c r="AI1067" i="3"/>
  <c r="AI1075" i="3"/>
  <c r="AI1083" i="3"/>
  <c r="AI1089" i="3"/>
  <c r="AI1093" i="3"/>
  <c r="AI1097" i="3"/>
  <c r="AI1101" i="3"/>
  <c r="AI1105" i="3"/>
  <c r="AI1109" i="3"/>
  <c r="AI1113" i="3"/>
  <c r="AI1117" i="3"/>
  <c r="AI1121" i="3"/>
  <c r="AI1125" i="3"/>
  <c r="AI1056" i="3"/>
  <c r="AI1068" i="3"/>
  <c r="AI1076" i="3"/>
  <c r="AI1084" i="3"/>
  <c r="AI1059" i="3"/>
  <c r="AI1085" i="3"/>
  <c r="AI1090" i="3"/>
  <c r="AI1094" i="3"/>
  <c r="AI1098" i="3"/>
  <c r="AI1102" i="3"/>
  <c r="AI1106" i="3"/>
  <c r="AI1110" i="3"/>
  <c r="AI1114" i="3"/>
  <c r="AI1118" i="3"/>
  <c r="AI1122" i="3"/>
  <c r="AI1126" i="3"/>
  <c r="AI1130" i="3"/>
  <c r="AI1134" i="3"/>
  <c r="AI1138" i="3"/>
  <c r="AI1142" i="3"/>
  <c r="AI1060" i="3"/>
  <c r="AI1063" i="3"/>
  <c r="AI1091" i="3"/>
  <c r="AI1111" i="3"/>
  <c r="AI1143" i="3"/>
  <c r="AI1080" i="3"/>
  <c r="AI1123" i="3"/>
  <c r="AI1131" i="3"/>
  <c r="AI1137" i="3"/>
  <c r="AI1140" i="3"/>
  <c r="AI1146" i="3"/>
  <c r="AI1153" i="3"/>
  <c r="AI1157" i="3"/>
  <c r="AI1050" i="3"/>
  <c r="AI1071" i="3"/>
  <c r="AI1095" i="3"/>
  <c r="AI1115" i="3"/>
  <c r="AI1139" i="3"/>
  <c r="AI1149" i="3"/>
  <c r="AI1150" i="3"/>
  <c r="AI1154" i="3"/>
  <c r="AI1079" i="3"/>
  <c r="AI1099" i="3"/>
  <c r="AI1127" i="3"/>
  <c r="AI1133" i="3"/>
  <c r="AI1136" i="3"/>
  <c r="AI1145" i="3"/>
  <c r="AI1064" i="3"/>
  <c r="AI1107" i="3"/>
  <c r="AI1148" i="3"/>
  <c r="AI1151" i="3"/>
  <c r="AI1155" i="3"/>
  <c r="AI1087" i="3"/>
  <c r="AI1103" i="3"/>
  <c r="AI1119" i="3"/>
  <c r="AI1135" i="3"/>
  <c r="AI1141" i="3"/>
  <c r="AI1144" i="3"/>
  <c r="AI1072" i="3"/>
  <c r="AI1160" i="3"/>
  <c r="AI1164" i="3"/>
  <c r="AI1168" i="3"/>
  <c r="AI1172" i="3"/>
  <c r="AI1176" i="3"/>
  <c r="AI1180" i="3"/>
  <c r="AI1184" i="3"/>
  <c r="AI1188" i="3"/>
  <c r="AI1192" i="3"/>
  <c r="AI1196" i="3"/>
  <c r="AI1200" i="3"/>
  <c r="AI1204" i="3"/>
  <c r="AI1208" i="3"/>
  <c r="AI1212" i="3"/>
  <c r="AI1216" i="3"/>
  <c r="AI1220" i="3"/>
  <c r="AI1152" i="3"/>
  <c r="AI1156" i="3"/>
  <c r="AI1161" i="3"/>
  <c r="AI1165" i="3"/>
  <c r="AI1169" i="3"/>
  <c r="AI1173" i="3"/>
  <c r="AI1177" i="3"/>
  <c r="AI1181" i="3"/>
  <c r="AI1185" i="3"/>
  <c r="AI1189" i="3"/>
  <c r="AI1193" i="3"/>
  <c r="AI1197" i="3"/>
  <c r="AI1201" i="3"/>
  <c r="AI1205" i="3"/>
  <c r="AI1209" i="3"/>
  <c r="AI1213" i="3"/>
  <c r="AI1217" i="3"/>
  <c r="AI1221" i="3"/>
  <c r="AI1225" i="3"/>
  <c r="AI1229" i="3"/>
  <c r="AI1129" i="3"/>
  <c r="AI1132" i="3"/>
  <c r="AI1158" i="3"/>
  <c r="AI1162" i="3"/>
  <c r="AI1166" i="3"/>
  <c r="AI1170" i="3"/>
  <c r="AI1174" i="3"/>
  <c r="AI1178" i="3"/>
  <c r="AI1182" i="3"/>
  <c r="AI1186" i="3"/>
  <c r="AI1190" i="3"/>
  <c r="AI1194" i="3"/>
  <c r="AI1198" i="3"/>
  <c r="AI1202" i="3"/>
  <c r="AI1206" i="3"/>
  <c r="AI1210" i="3"/>
  <c r="AI1214" i="3"/>
  <c r="AI1218" i="3"/>
  <c r="AI1222" i="3"/>
  <c r="AI1226" i="3"/>
  <c r="AI1230" i="3"/>
  <c r="AI1147" i="3"/>
  <c r="AI1183" i="3"/>
  <c r="AI1215" i="3"/>
  <c r="AI1234" i="3"/>
  <c r="AI1238" i="3"/>
  <c r="AI1242" i="3"/>
  <c r="AI1246" i="3"/>
  <c r="AI1250" i="3"/>
  <c r="AI1254" i="3"/>
  <c r="AI1258" i="3"/>
  <c r="AI1262" i="3"/>
  <c r="AI1266" i="3"/>
  <c r="AI1270" i="3"/>
  <c r="AI1274" i="3"/>
  <c r="AI1278" i="3"/>
  <c r="AI1282" i="3"/>
  <c r="AI1286" i="3"/>
  <c r="AI1290" i="3"/>
  <c r="AI1294" i="3"/>
  <c r="AI1298" i="3"/>
  <c r="AI1187" i="3"/>
  <c r="AI1219" i="3"/>
  <c r="AI1224" i="3"/>
  <c r="AI1159" i="3"/>
  <c r="AI1191" i="3"/>
  <c r="AI1231" i="3"/>
  <c r="AI1235" i="3"/>
  <c r="AI1239" i="3"/>
  <c r="AI1243" i="3"/>
  <c r="AI1247" i="3"/>
  <c r="AI1251" i="3"/>
  <c r="AI1255" i="3"/>
  <c r="AI1259" i="3"/>
  <c r="AI1263" i="3"/>
  <c r="AI1267" i="3"/>
  <c r="AI1271" i="3"/>
  <c r="AI1275" i="3"/>
  <c r="AI1279" i="3"/>
  <c r="AI1283" i="3"/>
  <c r="AI1287" i="3"/>
  <c r="AI1163" i="3"/>
  <c r="AI1195" i="3"/>
  <c r="AI1167" i="3"/>
  <c r="AI1199" i="3"/>
  <c r="AI1223" i="3"/>
  <c r="AI1228" i="3"/>
  <c r="AI1236" i="3"/>
  <c r="AI1240" i="3"/>
  <c r="AI1244" i="3"/>
  <c r="AI1248" i="3"/>
  <c r="AI1252" i="3"/>
  <c r="AI1256" i="3"/>
  <c r="AI1260" i="3"/>
  <c r="AI1264" i="3"/>
  <c r="AI1268" i="3"/>
  <c r="AI1272" i="3"/>
  <c r="AI1276" i="3"/>
  <c r="AI1280" i="3"/>
  <c r="AI1284" i="3"/>
  <c r="AI1288" i="3"/>
  <c r="AI1292" i="3"/>
  <c r="AI1296" i="3"/>
  <c r="AI1300" i="3"/>
  <c r="AI1171" i="3"/>
  <c r="AI1203" i="3"/>
  <c r="AI1175" i="3"/>
  <c r="AI1207" i="3"/>
  <c r="AI1233" i="3"/>
  <c r="AI1237" i="3"/>
  <c r="AI1241" i="3"/>
  <c r="AI1245" i="3"/>
  <c r="AI1249" i="3"/>
  <c r="AI1253" i="3"/>
  <c r="AI1257" i="3"/>
  <c r="AI1261" i="3"/>
  <c r="AI1265" i="3"/>
  <c r="AI1269" i="3"/>
  <c r="AI1273" i="3"/>
  <c r="AI1277" i="3"/>
  <c r="AI1281" i="3"/>
  <c r="AI1285" i="3"/>
  <c r="AI1289" i="3"/>
  <c r="AI1293" i="3"/>
  <c r="AI1297" i="3"/>
  <c r="AI1299" i="3"/>
  <c r="AI1301" i="3"/>
  <c r="AI1305" i="3"/>
  <c r="AI1309" i="3"/>
  <c r="AI1313" i="3"/>
  <c r="AI1317" i="3"/>
  <c r="AI1321" i="3"/>
  <c r="AI1325" i="3"/>
  <c r="AI1329" i="3"/>
  <c r="AI1333" i="3"/>
  <c r="AI1337" i="3"/>
  <c r="AI1341" i="3"/>
  <c r="AI1345" i="3"/>
  <c r="AI1349" i="3"/>
  <c r="AI1353" i="3"/>
  <c r="AI1357" i="3"/>
  <c r="AI1361" i="3"/>
  <c r="AI1365" i="3"/>
  <c r="AI1227" i="3"/>
  <c r="AI1232" i="3"/>
  <c r="AI1291" i="3"/>
  <c r="AI1302" i="3"/>
  <c r="AI1306" i="3"/>
  <c r="AI1310" i="3"/>
  <c r="AI1314" i="3"/>
  <c r="AI1318" i="3"/>
  <c r="AI1322" i="3"/>
  <c r="AI1326" i="3"/>
  <c r="AI1330" i="3"/>
  <c r="AI1334" i="3"/>
  <c r="AI1338" i="3"/>
  <c r="AI1342" i="3"/>
  <c r="AI1346" i="3"/>
  <c r="AI1350" i="3"/>
  <c r="AI1354" i="3"/>
  <c r="AI1358" i="3"/>
  <c r="AI1362" i="3"/>
  <c r="AI1366" i="3"/>
  <c r="AI1179" i="3"/>
  <c r="AI1303" i="3"/>
  <c r="AI1307" i="3"/>
  <c r="AI1311" i="3"/>
  <c r="AI1315" i="3"/>
  <c r="AI1319" i="3"/>
  <c r="AI1323" i="3"/>
  <c r="AI1327" i="3"/>
  <c r="AI1331" i="3"/>
  <c r="AI1335" i="3"/>
  <c r="AI1339" i="3"/>
  <c r="AI1343" i="3"/>
  <c r="AI1347" i="3"/>
  <c r="AI1351" i="3"/>
  <c r="AI1355" i="3"/>
  <c r="AI1359" i="3"/>
  <c r="AI1363" i="3"/>
  <c r="AI1367" i="3"/>
  <c r="AI1211" i="3"/>
  <c r="AI1295" i="3"/>
  <c r="AI1324" i="3"/>
  <c r="AI1356" i="3"/>
  <c r="AI1370" i="3"/>
  <c r="AI1374" i="3"/>
  <c r="AI1378" i="3"/>
  <c r="AI1382" i="3"/>
  <c r="AI1386" i="3"/>
  <c r="AI1390" i="3"/>
  <c r="AI1394" i="3"/>
  <c r="AI1398" i="3"/>
  <c r="AI1402" i="3"/>
  <c r="AI1406" i="3"/>
  <c r="AI1410" i="3"/>
  <c r="AI1414" i="3"/>
  <c r="AI1418" i="3"/>
  <c r="AI1422" i="3"/>
  <c r="AI1426" i="3"/>
  <c r="AI1430" i="3"/>
  <c r="AI1434" i="3"/>
  <c r="AI1438" i="3"/>
  <c r="AI1328" i="3"/>
  <c r="AI1360" i="3"/>
  <c r="AI1332" i="3"/>
  <c r="AI1364" i="3"/>
  <c r="AI1371" i="3"/>
  <c r="AI1375" i="3"/>
  <c r="AI1379" i="3"/>
  <c r="AI1383" i="3"/>
  <c r="AI1387" i="3"/>
  <c r="AI1391" i="3"/>
  <c r="AI1395" i="3"/>
  <c r="AI1399" i="3"/>
  <c r="AI1403" i="3"/>
  <c r="AI1407" i="3"/>
  <c r="AI1411" i="3"/>
  <c r="AI1415" i="3"/>
  <c r="AI1419" i="3"/>
  <c r="AI1423" i="3"/>
  <c r="AI1304" i="3"/>
  <c r="AI1336" i="3"/>
  <c r="AI1368" i="3"/>
  <c r="AI1308" i="3"/>
  <c r="AI1340" i="3"/>
  <c r="AI1372" i="3"/>
  <c r="AI1376" i="3"/>
  <c r="AI1380" i="3"/>
  <c r="AI1384" i="3"/>
  <c r="AI1388" i="3"/>
  <c r="AI1392" i="3"/>
  <c r="AI1396" i="3"/>
  <c r="AI1400" i="3"/>
  <c r="AI1404" i="3"/>
  <c r="AI1408" i="3"/>
  <c r="AI1412" i="3"/>
  <c r="AI1416" i="3"/>
  <c r="AI1420" i="3"/>
  <c r="AI1424" i="3"/>
  <c r="AI1428" i="3"/>
  <c r="AI1432" i="3"/>
  <c r="AI1436" i="3"/>
  <c r="AI1312" i="3"/>
  <c r="AI1344" i="3"/>
  <c r="AI1316" i="3"/>
  <c r="AI1348" i="3"/>
  <c r="AI1369" i="3"/>
  <c r="AI1373" i="3"/>
  <c r="AI1377" i="3"/>
  <c r="AI1381" i="3"/>
  <c r="AI1385" i="3"/>
  <c r="AI1389" i="3"/>
  <c r="AI1393" i="3"/>
  <c r="AI1397" i="3"/>
  <c r="AI1401" i="3"/>
  <c r="AI1405" i="3"/>
  <c r="AI1409" i="3"/>
  <c r="AI1413" i="3"/>
  <c r="AI1417" i="3"/>
  <c r="AI1421" i="3"/>
  <c r="AI1425" i="3"/>
  <c r="AI1429" i="3"/>
  <c r="AI1433" i="3"/>
  <c r="AI1437" i="3"/>
  <c r="AI1320" i="3"/>
  <c r="AI1427" i="3"/>
  <c r="AI1440" i="3"/>
  <c r="AI1444" i="3"/>
  <c r="AI1448" i="3"/>
  <c r="AI1452" i="3"/>
  <c r="AI1456" i="3"/>
  <c r="AI1460" i="3"/>
  <c r="AI1464" i="3"/>
  <c r="AI1468" i="3"/>
  <c r="AI1472" i="3"/>
  <c r="AI1476" i="3"/>
  <c r="AI1480" i="3"/>
  <c r="AI1484" i="3"/>
  <c r="AI1488" i="3"/>
  <c r="AI1492" i="3"/>
  <c r="AI1496" i="3"/>
  <c r="AI1500" i="3"/>
  <c r="AI1352" i="3"/>
  <c r="AI1441" i="3"/>
  <c r="AI1445" i="3"/>
  <c r="AI1449" i="3"/>
  <c r="AI1453" i="3"/>
  <c r="AI1457" i="3"/>
  <c r="AI1461" i="3"/>
  <c r="AI1465" i="3"/>
  <c r="AI1469" i="3"/>
  <c r="AI1473" i="3"/>
  <c r="AI1477" i="3"/>
  <c r="AI1481" i="3"/>
  <c r="AI1485" i="3"/>
  <c r="AI1489" i="3"/>
  <c r="AI1493" i="3"/>
  <c r="AI1497" i="3"/>
  <c r="AI1501" i="3"/>
  <c r="AI1431" i="3"/>
  <c r="AI1442" i="3"/>
  <c r="AI1446" i="3"/>
  <c r="AI1450" i="3"/>
  <c r="AI1454" i="3"/>
  <c r="AI1458" i="3"/>
  <c r="AI1462" i="3"/>
  <c r="AI1466" i="3"/>
  <c r="AI1470" i="3"/>
  <c r="AI1474" i="3"/>
  <c r="AI1478" i="3"/>
  <c r="AI1482" i="3"/>
  <c r="AI1486" i="3"/>
  <c r="AI1490" i="3"/>
  <c r="AI1494" i="3"/>
  <c r="AI1498" i="3"/>
  <c r="AI1502" i="3"/>
  <c r="AI1506" i="3"/>
  <c r="AI1510" i="3"/>
  <c r="AI1435" i="3"/>
  <c r="AI1439" i="3"/>
  <c r="AI1443" i="3"/>
  <c r="AI1447" i="3"/>
  <c r="AI1451" i="3"/>
  <c r="AI1455" i="3"/>
  <c r="AI1459" i="3"/>
  <c r="AI1463" i="3"/>
  <c r="AI1467" i="3"/>
  <c r="AI1471" i="3"/>
  <c r="AI1475" i="3"/>
  <c r="AI1479" i="3"/>
  <c r="AI1483" i="3"/>
  <c r="AI1487" i="3"/>
  <c r="AI1491" i="3"/>
  <c r="AI1495" i="3"/>
  <c r="AI1499" i="3"/>
  <c r="AI1503" i="3"/>
  <c r="AI1507" i="3"/>
  <c r="AI1511" i="3"/>
  <c r="AI1505" i="3"/>
  <c r="AI1514" i="3"/>
  <c r="AI1518" i="3"/>
  <c r="AI1522" i="3"/>
  <c r="AI1526" i="3"/>
  <c r="AI1530" i="3"/>
  <c r="AI1534" i="3"/>
  <c r="AI1538" i="3"/>
  <c r="AI1542" i="3"/>
  <c r="AI1546" i="3"/>
  <c r="AI1550" i="3"/>
  <c r="AI1554" i="3"/>
  <c r="AI1558" i="3"/>
  <c r="AI1562" i="3"/>
  <c r="AI1566" i="3"/>
  <c r="AI1570" i="3"/>
  <c r="AI1574" i="3"/>
  <c r="AI1578" i="3"/>
  <c r="AI1582" i="3"/>
  <c r="AI1586" i="3"/>
  <c r="AI1590" i="3"/>
  <c r="AI1594" i="3"/>
  <c r="AI1598" i="3"/>
  <c r="AI1602" i="3"/>
  <c r="AI1606" i="3"/>
  <c r="AI1610" i="3"/>
  <c r="AI1614" i="3"/>
  <c r="AI1618" i="3"/>
  <c r="AI1622" i="3"/>
  <c r="AI1626" i="3"/>
  <c r="AI1630" i="3"/>
  <c r="AI1634" i="3"/>
  <c r="AI1638" i="3"/>
  <c r="AI1642" i="3"/>
  <c r="AI1646" i="3"/>
  <c r="AI1650" i="3"/>
  <c r="AI1654" i="3"/>
  <c r="AI1504" i="3"/>
  <c r="AI1515" i="3"/>
  <c r="AI1519" i="3"/>
  <c r="AI1523" i="3"/>
  <c r="AI1527" i="3"/>
  <c r="AI1531" i="3"/>
  <c r="AI1535" i="3"/>
  <c r="AI1539" i="3"/>
  <c r="AI1543" i="3"/>
  <c r="AI1547" i="3"/>
  <c r="AI1551" i="3"/>
  <c r="AI1555" i="3"/>
  <c r="AI1559" i="3"/>
  <c r="AI1563" i="3"/>
  <c r="AI1567" i="3"/>
  <c r="AI1571" i="3"/>
  <c r="AI1575" i="3"/>
  <c r="AI1579" i="3"/>
  <c r="AI1583" i="3"/>
  <c r="AI1587" i="3"/>
  <c r="AI1591" i="3"/>
  <c r="AI1595" i="3"/>
  <c r="AI1599" i="3"/>
  <c r="AI1603" i="3"/>
  <c r="AI1607" i="3"/>
  <c r="AI1611" i="3"/>
  <c r="AI1615" i="3"/>
  <c r="AI1619" i="3"/>
  <c r="AI1623" i="3"/>
  <c r="AI1627" i="3"/>
  <c r="AI1631" i="3"/>
  <c r="AI1635" i="3"/>
  <c r="AI1639" i="3"/>
  <c r="AI1512" i="3"/>
  <c r="AI1516" i="3"/>
  <c r="AI1520" i="3"/>
  <c r="AI1524" i="3"/>
  <c r="AI1528" i="3"/>
  <c r="AI1532" i="3"/>
  <c r="AI1536" i="3"/>
  <c r="AI1540" i="3"/>
  <c r="AI1544" i="3"/>
  <c r="AI1548" i="3"/>
  <c r="AI1552" i="3"/>
  <c r="AI1556" i="3"/>
  <c r="AI1560" i="3"/>
  <c r="AI1564" i="3"/>
  <c r="AI1568" i="3"/>
  <c r="AI1572" i="3"/>
  <c r="AI1576" i="3"/>
  <c r="AI1580" i="3"/>
  <c r="AI1584" i="3"/>
  <c r="AI1588" i="3"/>
  <c r="AI1592" i="3"/>
  <c r="AI1596" i="3"/>
  <c r="AI1600" i="3"/>
  <c r="AI1604" i="3"/>
  <c r="AI1608" i="3"/>
  <c r="AI1612" i="3"/>
  <c r="AI1616" i="3"/>
  <c r="AI1620" i="3"/>
  <c r="AI1624" i="3"/>
  <c r="AI1628" i="3"/>
  <c r="AI1632" i="3"/>
  <c r="AI1636" i="3"/>
  <c r="AI1640" i="3"/>
  <c r="AI1644" i="3"/>
  <c r="AI1648" i="3"/>
  <c r="AI1652" i="3"/>
  <c r="AI1656" i="3"/>
  <c r="AI1509" i="3"/>
  <c r="AI1513" i="3"/>
  <c r="AI1517" i="3"/>
  <c r="AI1521" i="3"/>
  <c r="AI1525" i="3"/>
  <c r="AI1529" i="3"/>
  <c r="AI1533" i="3"/>
  <c r="AI1537" i="3"/>
  <c r="AI1541" i="3"/>
  <c r="AI1545" i="3"/>
  <c r="AI1549" i="3"/>
  <c r="AI1553" i="3"/>
  <c r="AI1557" i="3"/>
  <c r="AI1561" i="3"/>
  <c r="AI1565" i="3"/>
  <c r="AI1569" i="3"/>
  <c r="AI1573" i="3"/>
  <c r="AI1577" i="3"/>
  <c r="AI1581" i="3"/>
  <c r="AI1585" i="3"/>
  <c r="AI1589" i="3"/>
  <c r="AI1593" i="3"/>
  <c r="AI1597" i="3"/>
  <c r="AI1601" i="3"/>
  <c r="AI1605" i="3"/>
  <c r="AI1609" i="3"/>
  <c r="AI1613" i="3"/>
  <c r="AI1617" i="3"/>
  <c r="AI1621" i="3"/>
  <c r="AI1625" i="3"/>
  <c r="AI1629" i="3"/>
  <c r="AI1633" i="3"/>
  <c r="AI1637" i="3"/>
  <c r="AI1641" i="3"/>
  <c r="AI1645" i="3"/>
  <c r="AI1649" i="3"/>
  <c r="AI1653" i="3"/>
  <c r="AI1655" i="3"/>
  <c r="AI1660" i="3"/>
  <c r="AI1664" i="3"/>
  <c r="AI1668" i="3"/>
  <c r="AI1672" i="3"/>
  <c r="AI1676" i="3"/>
  <c r="AI1680" i="3"/>
  <c r="AI1684" i="3"/>
  <c r="AI1688" i="3"/>
  <c r="AI1692" i="3"/>
  <c r="AI1696" i="3"/>
  <c r="AI1700" i="3"/>
  <c r="AI1704" i="3"/>
  <c r="AI1708" i="3"/>
  <c r="AI1712" i="3"/>
  <c r="AI1716" i="3"/>
  <c r="AI1720" i="3"/>
  <c r="AI1724" i="3"/>
  <c r="AI1728" i="3"/>
  <c r="AI1732" i="3"/>
  <c r="AI1736" i="3"/>
  <c r="AI1740" i="3"/>
  <c r="AI1744" i="3"/>
  <c r="AI1748" i="3"/>
  <c r="AI1752" i="3"/>
  <c r="AI1756" i="3"/>
  <c r="AI1760" i="3"/>
  <c r="AI1764" i="3"/>
  <c r="AI1768" i="3"/>
  <c r="AI1772" i="3"/>
  <c r="AI1776" i="3"/>
  <c r="AI1780" i="3"/>
  <c r="AI1784" i="3"/>
  <c r="AI1788" i="3"/>
  <c r="AI1792" i="3"/>
  <c r="AI1647" i="3"/>
  <c r="AI1657" i="3"/>
  <c r="AI1661" i="3"/>
  <c r="AI1665" i="3"/>
  <c r="AI1669" i="3"/>
  <c r="AI1673" i="3"/>
  <c r="AI1677" i="3"/>
  <c r="AI1681" i="3"/>
  <c r="AI1685" i="3"/>
  <c r="AI1689" i="3"/>
  <c r="AI1693" i="3"/>
  <c r="AI1697" i="3"/>
  <c r="AI1701" i="3"/>
  <c r="AI1705" i="3"/>
  <c r="AI1709" i="3"/>
  <c r="AI1713" i="3"/>
  <c r="AI1717" i="3"/>
  <c r="AI1721" i="3"/>
  <c r="AI1725" i="3"/>
  <c r="AI1729" i="3"/>
  <c r="AI1733" i="3"/>
  <c r="AI1737" i="3"/>
  <c r="AI1741" i="3"/>
  <c r="AI1745" i="3"/>
  <c r="AI1749" i="3"/>
  <c r="AI1753" i="3"/>
  <c r="AI1757" i="3"/>
  <c r="AI1761" i="3"/>
  <c r="AI1765" i="3"/>
  <c r="AI1769" i="3"/>
  <c r="AI1773" i="3"/>
  <c r="AI1777" i="3"/>
  <c r="AI1781" i="3"/>
  <c r="AI1785" i="3"/>
  <c r="AI1789" i="3"/>
  <c r="AI1658" i="3"/>
  <c r="AI1662" i="3"/>
  <c r="AI1666" i="3"/>
  <c r="AI1670" i="3"/>
  <c r="AI1674" i="3"/>
  <c r="AI1678" i="3"/>
  <c r="AI1682" i="3"/>
  <c r="AI1686" i="3"/>
  <c r="AI1690" i="3"/>
  <c r="AI1694" i="3"/>
  <c r="AI1698" i="3"/>
  <c r="AI1702" i="3"/>
  <c r="AI1706" i="3"/>
  <c r="AI1710" i="3"/>
  <c r="AI1714" i="3"/>
  <c r="AI1718" i="3"/>
  <c r="AI1722" i="3"/>
  <c r="AI1726" i="3"/>
  <c r="AI1730" i="3"/>
  <c r="AI1734" i="3"/>
  <c r="AI1738" i="3"/>
  <c r="AI1742" i="3"/>
  <c r="AI1746" i="3"/>
  <c r="AI1750" i="3"/>
  <c r="AI1754" i="3"/>
  <c r="AI1758" i="3"/>
  <c r="AI1762" i="3"/>
  <c r="AI1766" i="3"/>
  <c r="AI1770" i="3"/>
  <c r="AI1774" i="3"/>
  <c r="AI1778" i="3"/>
  <c r="AI1782" i="3"/>
  <c r="AI1786" i="3"/>
  <c r="AI1790" i="3"/>
  <c r="AI1651" i="3"/>
  <c r="AI1659" i="3"/>
  <c r="AI1663" i="3"/>
  <c r="AI1667" i="3"/>
  <c r="AI1671" i="3"/>
  <c r="AI1675" i="3"/>
  <c r="AI1679" i="3"/>
  <c r="AI1683" i="3"/>
  <c r="AI1687" i="3"/>
  <c r="AI1691" i="3"/>
  <c r="AI1695" i="3"/>
  <c r="AI1699" i="3"/>
  <c r="AI1703" i="3"/>
  <c r="AI1707" i="3"/>
  <c r="AI1711" i="3"/>
  <c r="AI1715" i="3"/>
  <c r="AI1719" i="3"/>
  <c r="AI1723" i="3"/>
  <c r="AI1727" i="3"/>
  <c r="AI1731" i="3"/>
  <c r="AI1735" i="3"/>
  <c r="AI1739" i="3"/>
  <c r="AI1743" i="3"/>
  <c r="AI1747" i="3"/>
  <c r="AI1751" i="3"/>
  <c r="AI1755" i="3"/>
  <c r="AI1759" i="3"/>
  <c r="AI1763" i="3"/>
  <c r="AI1767" i="3"/>
  <c r="AI1771" i="3"/>
  <c r="AI1775" i="3"/>
  <c r="AI1779" i="3"/>
  <c r="AI1783" i="3"/>
  <c r="AI1787" i="3"/>
  <c r="AI1791" i="3"/>
  <c r="AA1011" i="3"/>
  <c r="AA1015" i="3"/>
  <c r="AA1020" i="3"/>
  <c r="AA1024" i="3"/>
  <c r="AA1008" i="3"/>
  <c r="AA1012" i="3"/>
  <c r="AA1016" i="3"/>
  <c r="AA1017" i="3"/>
  <c r="AA1021" i="3"/>
  <c r="AA1009" i="3"/>
  <c r="AA1013" i="3"/>
  <c r="AA1018" i="3"/>
  <c r="AA1023" i="3"/>
  <c r="AA1027" i="3"/>
  <c r="AA1031" i="3"/>
  <c r="AA1035" i="3"/>
  <c r="AA1039" i="3"/>
  <c r="AA1043" i="3"/>
  <c r="AA1047" i="3"/>
  <c r="AA1010" i="3"/>
  <c r="AA1022" i="3"/>
  <c r="AA1014" i="3"/>
  <c r="AA1019" i="3"/>
  <c r="AA1026" i="3"/>
  <c r="AA1036" i="3"/>
  <c r="AA1042" i="3"/>
  <c r="AA1045" i="3"/>
  <c r="AA1051" i="3"/>
  <c r="AA1030" i="3"/>
  <c r="AA1033" i="3"/>
  <c r="AA1044" i="3"/>
  <c r="AA1050" i="3"/>
  <c r="AA1052" i="3"/>
  <c r="AA1032" i="3"/>
  <c r="AA1038" i="3"/>
  <c r="AA1041" i="3"/>
  <c r="AA1029" i="3"/>
  <c r="AA1025" i="3"/>
  <c r="AA1040" i="3"/>
  <c r="AA1046" i="3"/>
  <c r="AA1053" i="3"/>
  <c r="AA1057" i="3"/>
  <c r="AA1061" i="3"/>
  <c r="AA1065" i="3"/>
  <c r="AA1069" i="3"/>
  <c r="AA1073" i="3"/>
  <c r="AA1077" i="3"/>
  <c r="AA1081" i="3"/>
  <c r="AA1028" i="3"/>
  <c r="AA1034" i="3"/>
  <c r="AA1037" i="3"/>
  <c r="AA1054" i="3"/>
  <c r="AA1058" i="3"/>
  <c r="AA1062" i="3"/>
  <c r="AA1066" i="3"/>
  <c r="AA1070" i="3"/>
  <c r="AA1074" i="3"/>
  <c r="AA1078" i="3"/>
  <c r="AA1082" i="3"/>
  <c r="AA1049" i="3"/>
  <c r="AA1048" i="3"/>
  <c r="AA1055" i="3"/>
  <c r="AA1088" i="3"/>
  <c r="AA1092" i="3"/>
  <c r="AA1096" i="3"/>
  <c r="AA1100" i="3"/>
  <c r="AA1104" i="3"/>
  <c r="AA1108" i="3"/>
  <c r="AA1112" i="3"/>
  <c r="AA1116" i="3"/>
  <c r="AA1120" i="3"/>
  <c r="AA1124" i="3"/>
  <c r="AA1128" i="3"/>
  <c r="AA1056" i="3"/>
  <c r="AA1086" i="3"/>
  <c r="AA1059" i="3"/>
  <c r="AA1063" i="3"/>
  <c r="AA1071" i="3"/>
  <c r="AA1079" i="3"/>
  <c r="AA1089" i="3"/>
  <c r="AA1093" i="3"/>
  <c r="AA1097" i="3"/>
  <c r="AA1101" i="3"/>
  <c r="AA1105" i="3"/>
  <c r="AA1109" i="3"/>
  <c r="AA1113" i="3"/>
  <c r="AA1117" i="3"/>
  <c r="AA1121" i="3"/>
  <c r="AA1125" i="3"/>
  <c r="AA1129" i="3"/>
  <c r="AA1060" i="3"/>
  <c r="AA1064" i="3"/>
  <c r="AA1072" i="3"/>
  <c r="AA1080" i="3"/>
  <c r="AA1090" i="3"/>
  <c r="AA1094" i="3"/>
  <c r="AA1098" i="3"/>
  <c r="AA1102" i="3"/>
  <c r="AA1106" i="3"/>
  <c r="AA1110" i="3"/>
  <c r="AA1114" i="3"/>
  <c r="AA1118" i="3"/>
  <c r="AA1122" i="3"/>
  <c r="AA1126" i="3"/>
  <c r="AA1130" i="3"/>
  <c r="AA1134" i="3"/>
  <c r="AA1138" i="3"/>
  <c r="AA1142" i="3"/>
  <c r="AA1067" i="3"/>
  <c r="AA1095" i="3"/>
  <c r="AA1115" i="3"/>
  <c r="AA1147" i="3"/>
  <c r="AA1084" i="3"/>
  <c r="AA1127" i="3"/>
  <c r="AA1135" i="3"/>
  <c r="AA1141" i="3"/>
  <c r="AA1144" i="3"/>
  <c r="AA1153" i="3"/>
  <c r="AA1157" i="3"/>
  <c r="AA1075" i="3"/>
  <c r="AA1099" i="3"/>
  <c r="AA1107" i="3"/>
  <c r="AA1132" i="3"/>
  <c r="AA1146" i="3"/>
  <c r="AA1119" i="3"/>
  <c r="AA1143" i="3"/>
  <c r="AA1150" i="3"/>
  <c r="AA1154" i="3"/>
  <c r="AA1083" i="3"/>
  <c r="AA1103" i="3"/>
  <c r="AA1131" i="3"/>
  <c r="AA1137" i="3"/>
  <c r="AA1140" i="3"/>
  <c r="AA1149" i="3"/>
  <c r="AA1068" i="3"/>
  <c r="AA1087" i="3"/>
  <c r="AA1111" i="3"/>
  <c r="AA1151" i="3"/>
  <c r="AA1155" i="3"/>
  <c r="AA1085" i="3"/>
  <c r="AA1091" i="3"/>
  <c r="AA1123" i="3"/>
  <c r="AA1139" i="3"/>
  <c r="AA1145" i="3"/>
  <c r="AA1148" i="3"/>
  <c r="AA1152" i="3"/>
  <c r="AA1160" i="3"/>
  <c r="AA1164" i="3"/>
  <c r="AA1168" i="3"/>
  <c r="AA1172" i="3"/>
  <c r="AA1176" i="3"/>
  <c r="AA1180" i="3"/>
  <c r="AA1184" i="3"/>
  <c r="AA1188" i="3"/>
  <c r="AA1192" i="3"/>
  <c r="AA1196" i="3"/>
  <c r="AA1200" i="3"/>
  <c r="AA1204" i="3"/>
  <c r="AA1208" i="3"/>
  <c r="AA1212" i="3"/>
  <c r="AA1216" i="3"/>
  <c r="AA1220" i="3"/>
  <c r="AA1156" i="3"/>
  <c r="AA1076" i="3"/>
  <c r="AA1161" i="3"/>
  <c r="AA1165" i="3"/>
  <c r="AA1169" i="3"/>
  <c r="AA1173" i="3"/>
  <c r="AA1177" i="3"/>
  <c r="AA1181" i="3"/>
  <c r="AA1185" i="3"/>
  <c r="AA1189" i="3"/>
  <c r="AA1193" i="3"/>
  <c r="AA1197" i="3"/>
  <c r="AA1201" i="3"/>
  <c r="AA1205" i="3"/>
  <c r="AA1209" i="3"/>
  <c r="AA1213" i="3"/>
  <c r="AA1217" i="3"/>
  <c r="AA1221" i="3"/>
  <c r="AA1225" i="3"/>
  <c r="AA1229" i="3"/>
  <c r="AA1233" i="3"/>
  <c r="AA1158" i="3"/>
  <c r="AA1162" i="3"/>
  <c r="AA1166" i="3"/>
  <c r="AA1170" i="3"/>
  <c r="AA1174" i="3"/>
  <c r="AA1178" i="3"/>
  <c r="AA1182" i="3"/>
  <c r="AA1186" i="3"/>
  <c r="AA1190" i="3"/>
  <c r="AA1194" i="3"/>
  <c r="AA1198" i="3"/>
  <c r="AA1202" i="3"/>
  <c r="AA1206" i="3"/>
  <c r="AA1210" i="3"/>
  <c r="AA1214" i="3"/>
  <c r="AA1218" i="3"/>
  <c r="AA1222" i="3"/>
  <c r="AA1226" i="3"/>
  <c r="AA1230" i="3"/>
  <c r="AA1133" i="3"/>
  <c r="AA1136" i="3"/>
  <c r="AA1187" i="3"/>
  <c r="AA1219" i="3"/>
  <c r="AA1234" i="3"/>
  <c r="AA1238" i="3"/>
  <c r="AA1242" i="3"/>
  <c r="AA1246" i="3"/>
  <c r="AA1250" i="3"/>
  <c r="AA1254" i="3"/>
  <c r="AA1258" i="3"/>
  <c r="AA1262" i="3"/>
  <c r="AA1266" i="3"/>
  <c r="AA1270" i="3"/>
  <c r="AA1274" i="3"/>
  <c r="AA1278" i="3"/>
  <c r="AA1282" i="3"/>
  <c r="AA1286" i="3"/>
  <c r="AA1290" i="3"/>
  <c r="AA1294" i="3"/>
  <c r="AA1298" i="3"/>
  <c r="AA1159" i="3"/>
  <c r="AA1191" i="3"/>
  <c r="AA1223" i="3"/>
  <c r="AA1228" i="3"/>
  <c r="AA1163" i="3"/>
  <c r="AA1195" i="3"/>
  <c r="AA1235" i="3"/>
  <c r="AA1239" i="3"/>
  <c r="AA1243" i="3"/>
  <c r="AA1247" i="3"/>
  <c r="AA1251" i="3"/>
  <c r="AA1255" i="3"/>
  <c r="AA1259" i="3"/>
  <c r="AA1263" i="3"/>
  <c r="AA1267" i="3"/>
  <c r="AA1271" i="3"/>
  <c r="AA1275" i="3"/>
  <c r="AA1279" i="3"/>
  <c r="AA1283" i="3"/>
  <c r="AA1287" i="3"/>
  <c r="AA1167" i="3"/>
  <c r="AA1199" i="3"/>
  <c r="AA1171" i="3"/>
  <c r="AA1203" i="3"/>
  <c r="AA1227" i="3"/>
  <c r="AA1232" i="3"/>
  <c r="AA1236" i="3"/>
  <c r="AA1240" i="3"/>
  <c r="AA1244" i="3"/>
  <c r="AA1248" i="3"/>
  <c r="AA1252" i="3"/>
  <c r="AA1256" i="3"/>
  <c r="AA1260" i="3"/>
  <c r="AA1264" i="3"/>
  <c r="AA1268" i="3"/>
  <c r="AA1272" i="3"/>
  <c r="AA1276" i="3"/>
  <c r="AA1280" i="3"/>
  <c r="AA1284" i="3"/>
  <c r="AA1288" i="3"/>
  <c r="AA1292" i="3"/>
  <c r="AA1296" i="3"/>
  <c r="AA1300" i="3"/>
  <c r="AA1175" i="3"/>
  <c r="AA1207" i="3"/>
  <c r="AA1179" i="3"/>
  <c r="AA1211" i="3"/>
  <c r="AA1224" i="3"/>
  <c r="AA1237" i="3"/>
  <c r="AA1241" i="3"/>
  <c r="AA1245" i="3"/>
  <c r="AA1249" i="3"/>
  <c r="AA1253" i="3"/>
  <c r="AA1257" i="3"/>
  <c r="AA1261" i="3"/>
  <c r="AA1265" i="3"/>
  <c r="AA1269" i="3"/>
  <c r="AA1273" i="3"/>
  <c r="AA1277" i="3"/>
  <c r="AA1281" i="3"/>
  <c r="AA1285" i="3"/>
  <c r="AA1289" i="3"/>
  <c r="AA1293" i="3"/>
  <c r="AA1297" i="3"/>
  <c r="AA1215" i="3"/>
  <c r="AA1291" i="3"/>
  <c r="AA1231" i="3"/>
  <c r="AA1301" i="3"/>
  <c r="AA1305" i="3"/>
  <c r="AA1309" i="3"/>
  <c r="AA1313" i="3"/>
  <c r="AA1317" i="3"/>
  <c r="AA1321" i="3"/>
  <c r="AA1325" i="3"/>
  <c r="AA1329" i="3"/>
  <c r="AA1333" i="3"/>
  <c r="AA1337" i="3"/>
  <c r="AA1341" i="3"/>
  <c r="AA1345" i="3"/>
  <c r="AA1349" i="3"/>
  <c r="AA1353" i="3"/>
  <c r="AA1357" i="3"/>
  <c r="AA1361" i="3"/>
  <c r="AA1365" i="3"/>
  <c r="AA1295" i="3"/>
  <c r="AA1302" i="3"/>
  <c r="AA1306" i="3"/>
  <c r="AA1310" i="3"/>
  <c r="AA1314" i="3"/>
  <c r="AA1318" i="3"/>
  <c r="AA1322" i="3"/>
  <c r="AA1326" i="3"/>
  <c r="AA1330" i="3"/>
  <c r="AA1334" i="3"/>
  <c r="AA1338" i="3"/>
  <c r="AA1342" i="3"/>
  <c r="AA1346" i="3"/>
  <c r="AA1350" i="3"/>
  <c r="AA1354" i="3"/>
  <c r="AA1358" i="3"/>
  <c r="AA1362" i="3"/>
  <c r="AA1366" i="3"/>
  <c r="AA1303" i="3"/>
  <c r="AA1307" i="3"/>
  <c r="AA1311" i="3"/>
  <c r="AA1315" i="3"/>
  <c r="AA1319" i="3"/>
  <c r="AA1323" i="3"/>
  <c r="AA1327" i="3"/>
  <c r="AA1331" i="3"/>
  <c r="AA1335" i="3"/>
  <c r="AA1339" i="3"/>
  <c r="AA1343" i="3"/>
  <c r="AA1347" i="3"/>
  <c r="AA1351" i="3"/>
  <c r="AA1355" i="3"/>
  <c r="AA1359" i="3"/>
  <c r="AA1363" i="3"/>
  <c r="AA1367" i="3"/>
  <c r="AA1299" i="3"/>
  <c r="AA1328" i="3"/>
  <c r="AA1360" i="3"/>
  <c r="AA1368" i="3"/>
  <c r="AA1370" i="3"/>
  <c r="AA1374" i="3"/>
  <c r="AA1378" i="3"/>
  <c r="AA1382" i="3"/>
  <c r="AA1386" i="3"/>
  <c r="AA1390" i="3"/>
  <c r="AA1394" i="3"/>
  <c r="AA1398" i="3"/>
  <c r="AA1402" i="3"/>
  <c r="AA1406" i="3"/>
  <c r="AA1410" i="3"/>
  <c r="AA1414" i="3"/>
  <c r="AA1418" i="3"/>
  <c r="AA1422" i="3"/>
  <c r="AA1426" i="3"/>
  <c r="AA1430" i="3"/>
  <c r="AA1434" i="3"/>
  <c r="AA1438" i="3"/>
  <c r="AA1183" i="3"/>
  <c r="AA1332" i="3"/>
  <c r="AA1364" i="3"/>
  <c r="AA1304" i="3"/>
  <c r="AA1336" i="3"/>
  <c r="AA1371" i="3"/>
  <c r="AA1375" i="3"/>
  <c r="AA1379" i="3"/>
  <c r="AA1383" i="3"/>
  <c r="AA1387" i="3"/>
  <c r="AA1391" i="3"/>
  <c r="AA1395" i="3"/>
  <c r="AA1399" i="3"/>
  <c r="AA1403" i="3"/>
  <c r="AA1407" i="3"/>
  <c r="AA1411" i="3"/>
  <c r="AA1415" i="3"/>
  <c r="AA1419" i="3"/>
  <c r="AA1423" i="3"/>
  <c r="AA1308" i="3"/>
  <c r="AA1340" i="3"/>
  <c r="AA1312" i="3"/>
  <c r="AA1344" i="3"/>
  <c r="AA1372" i="3"/>
  <c r="AA1376" i="3"/>
  <c r="AA1380" i="3"/>
  <c r="AA1384" i="3"/>
  <c r="AA1388" i="3"/>
  <c r="AA1392" i="3"/>
  <c r="AA1396" i="3"/>
  <c r="AA1400" i="3"/>
  <c r="AA1404" i="3"/>
  <c r="AA1408" i="3"/>
  <c r="AA1412" i="3"/>
  <c r="AA1416" i="3"/>
  <c r="AA1420" i="3"/>
  <c r="AA1424" i="3"/>
  <c r="AA1428" i="3"/>
  <c r="AA1432" i="3"/>
  <c r="AA1436" i="3"/>
  <c r="AA1316" i="3"/>
  <c r="AA1348" i="3"/>
  <c r="AA1320" i="3"/>
  <c r="AA1352" i="3"/>
  <c r="AA1369" i="3"/>
  <c r="AA1373" i="3"/>
  <c r="AA1377" i="3"/>
  <c r="AA1381" i="3"/>
  <c r="AA1385" i="3"/>
  <c r="AA1389" i="3"/>
  <c r="AA1393" i="3"/>
  <c r="AA1397" i="3"/>
  <c r="AA1401" i="3"/>
  <c r="AA1405" i="3"/>
  <c r="AA1409" i="3"/>
  <c r="AA1413" i="3"/>
  <c r="AA1417" i="3"/>
  <c r="AA1421" i="3"/>
  <c r="AA1425" i="3"/>
  <c r="AA1429" i="3"/>
  <c r="AA1433" i="3"/>
  <c r="AA1437" i="3"/>
  <c r="AA1431" i="3"/>
  <c r="AA1440" i="3"/>
  <c r="AA1444" i="3"/>
  <c r="AA1448" i="3"/>
  <c r="AA1452" i="3"/>
  <c r="AA1456" i="3"/>
  <c r="AA1460" i="3"/>
  <c r="AA1464" i="3"/>
  <c r="AA1468" i="3"/>
  <c r="AA1472" i="3"/>
  <c r="AA1476" i="3"/>
  <c r="AA1480" i="3"/>
  <c r="AA1484" i="3"/>
  <c r="AA1488" i="3"/>
  <c r="AA1492" i="3"/>
  <c r="AA1496" i="3"/>
  <c r="AA1500" i="3"/>
  <c r="AA1324" i="3"/>
  <c r="AA1441" i="3"/>
  <c r="AA1445" i="3"/>
  <c r="AA1449" i="3"/>
  <c r="AA1453" i="3"/>
  <c r="AA1457" i="3"/>
  <c r="AA1461" i="3"/>
  <c r="AA1465" i="3"/>
  <c r="AA1469" i="3"/>
  <c r="AA1473" i="3"/>
  <c r="AA1477" i="3"/>
  <c r="AA1481" i="3"/>
  <c r="AA1485" i="3"/>
  <c r="AA1489" i="3"/>
  <c r="AA1493" i="3"/>
  <c r="AA1497" i="3"/>
  <c r="AA1501" i="3"/>
  <c r="AA1505" i="3"/>
  <c r="AA1356" i="3"/>
  <c r="AA1435" i="3"/>
  <c r="AA1442" i="3"/>
  <c r="AA1446" i="3"/>
  <c r="AA1450" i="3"/>
  <c r="AA1454" i="3"/>
  <c r="AA1458" i="3"/>
  <c r="AA1462" i="3"/>
  <c r="AA1466" i="3"/>
  <c r="AA1470" i="3"/>
  <c r="AA1474" i="3"/>
  <c r="AA1478" i="3"/>
  <c r="AA1482" i="3"/>
  <c r="AA1486" i="3"/>
  <c r="AA1490" i="3"/>
  <c r="AA1494" i="3"/>
  <c r="AA1498" i="3"/>
  <c r="AA1502" i="3"/>
  <c r="AA1506" i="3"/>
  <c r="AA1510" i="3"/>
  <c r="AA1427" i="3"/>
  <c r="AA1439" i="3"/>
  <c r="AA1443" i="3"/>
  <c r="AA1447" i="3"/>
  <c r="AA1451" i="3"/>
  <c r="AA1455" i="3"/>
  <c r="AA1459" i="3"/>
  <c r="AA1463" i="3"/>
  <c r="AA1467" i="3"/>
  <c r="AA1471" i="3"/>
  <c r="AA1475" i="3"/>
  <c r="AA1479" i="3"/>
  <c r="AA1483" i="3"/>
  <c r="AA1487" i="3"/>
  <c r="AA1491" i="3"/>
  <c r="AA1495" i="3"/>
  <c r="AA1499" i="3"/>
  <c r="AA1503" i="3"/>
  <c r="AA1507" i="3"/>
  <c r="AA1511" i="3"/>
  <c r="AA1509" i="3"/>
  <c r="AA1514" i="3"/>
  <c r="AA1518" i="3"/>
  <c r="AA1522" i="3"/>
  <c r="AA1526" i="3"/>
  <c r="AA1530" i="3"/>
  <c r="AA1534" i="3"/>
  <c r="AA1538" i="3"/>
  <c r="AA1542" i="3"/>
  <c r="AA1546" i="3"/>
  <c r="AA1550" i="3"/>
  <c r="AA1554" i="3"/>
  <c r="AA1558" i="3"/>
  <c r="AA1562" i="3"/>
  <c r="AA1566" i="3"/>
  <c r="AA1570" i="3"/>
  <c r="AA1574" i="3"/>
  <c r="AA1578" i="3"/>
  <c r="AA1582" i="3"/>
  <c r="AA1586" i="3"/>
  <c r="AA1590" i="3"/>
  <c r="AA1594" i="3"/>
  <c r="AA1598" i="3"/>
  <c r="AA1602" i="3"/>
  <c r="AA1606" i="3"/>
  <c r="AA1610" i="3"/>
  <c r="AA1614" i="3"/>
  <c r="AA1618" i="3"/>
  <c r="AA1622" i="3"/>
  <c r="AA1626" i="3"/>
  <c r="AA1630" i="3"/>
  <c r="AA1634" i="3"/>
  <c r="AA1638" i="3"/>
  <c r="AA1642" i="3"/>
  <c r="AA1646" i="3"/>
  <c r="AA1650" i="3"/>
  <c r="AA1654" i="3"/>
  <c r="AA1508" i="3"/>
  <c r="AA1515" i="3"/>
  <c r="AA1519" i="3"/>
  <c r="AA1523" i="3"/>
  <c r="AA1527" i="3"/>
  <c r="AA1531" i="3"/>
  <c r="AA1535" i="3"/>
  <c r="AA1539" i="3"/>
  <c r="AA1543" i="3"/>
  <c r="AA1547" i="3"/>
  <c r="AA1551" i="3"/>
  <c r="AA1555" i="3"/>
  <c r="AA1559" i="3"/>
  <c r="AA1563" i="3"/>
  <c r="AA1567" i="3"/>
  <c r="AA1571" i="3"/>
  <c r="AA1575" i="3"/>
  <c r="AA1579" i="3"/>
  <c r="AA1583" i="3"/>
  <c r="AA1587" i="3"/>
  <c r="AA1591" i="3"/>
  <c r="AA1595" i="3"/>
  <c r="AA1599" i="3"/>
  <c r="AA1603" i="3"/>
  <c r="AA1607" i="3"/>
  <c r="AA1611" i="3"/>
  <c r="AA1615" i="3"/>
  <c r="AA1619" i="3"/>
  <c r="AA1623" i="3"/>
  <c r="AA1627" i="3"/>
  <c r="AA1631" i="3"/>
  <c r="AA1635" i="3"/>
  <c r="AA1639" i="3"/>
  <c r="AA1516" i="3"/>
  <c r="AA1520" i="3"/>
  <c r="AA1524" i="3"/>
  <c r="AA1528" i="3"/>
  <c r="AA1532" i="3"/>
  <c r="AA1536" i="3"/>
  <c r="AA1540" i="3"/>
  <c r="AA1544" i="3"/>
  <c r="AA1548" i="3"/>
  <c r="AA1552" i="3"/>
  <c r="AA1556" i="3"/>
  <c r="AA1560" i="3"/>
  <c r="AA1564" i="3"/>
  <c r="AA1568" i="3"/>
  <c r="AA1572" i="3"/>
  <c r="AA1576" i="3"/>
  <c r="AA1580" i="3"/>
  <c r="AA1584" i="3"/>
  <c r="AA1588" i="3"/>
  <c r="AA1592" i="3"/>
  <c r="AA1596" i="3"/>
  <c r="AA1600" i="3"/>
  <c r="AA1604" i="3"/>
  <c r="AA1608" i="3"/>
  <c r="AA1612" i="3"/>
  <c r="AA1616" i="3"/>
  <c r="AA1620" i="3"/>
  <c r="AA1624" i="3"/>
  <c r="AA1628" i="3"/>
  <c r="AA1632" i="3"/>
  <c r="AA1636" i="3"/>
  <c r="AA1640" i="3"/>
  <c r="AA1644" i="3"/>
  <c r="AA1648" i="3"/>
  <c r="AA1652" i="3"/>
  <c r="AA1656" i="3"/>
  <c r="AA1512" i="3"/>
  <c r="AA1513" i="3"/>
  <c r="AA1517" i="3"/>
  <c r="AA1521" i="3"/>
  <c r="AA1525" i="3"/>
  <c r="AA1529" i="3"/>
  <c r="AA1533" i="3"/>
  <c r="AA1537" i="3"/>
  <c r="AA1541" i="3"/>
  <c r="AA1545" i="3"/>
  <c r="AA1549" i="3"/>
  <c r="AA1553" i="3"/>
  <c r="AA1557" i="3"/>
  <c r="AA1561" i="3"/>
  <c r="AA1565" i="3"/>
  <c r="AA1569" i="3"/>
  <c r="AA1573" i="3"/>
  <c r="AA1577" i="3"/>
  <c r="AA1581" i="3"/>
  <c r="AA1585" i="3"/>
  <c r="AA1589" i="3"/>
  <c r="AA1593" i="3"/>
  <c r="AA1597" i="3"/>
  <c r="AA1601" i="3"/>
  <c r="AA1605" i="3"/>
  <c r="AA1609" i="3"/>
  <c r="AA1613" i="3"/>
  <c r="AA1617" i="3"/>
  <c r="AA1621" i="3"/>
  <c r="AA1625" i="3"/>
  <c r="AA1629" i="3"/>
  <c r="AA1633" i="3"/>
  <c r="AA1637" i="3"/>
  <c r="AA1641" i="3"/>
  <c r="AA1645" i="3"/>
  <c r="AA1649" i="3"/>
  <c r="AA1653" i="3"/>
  <c r="AA1660" i="3"/>
  <c r="AA1664" i="3"/>
  <c r="AA1668" i="3"/>
  <c r="AA1672" i="3"/>
  <c r="AA1676" i="3"/>
  <c r="AA1680" i="3"/>
  <c r="AA1684" i="3"/>
  <c r="AA1688" i="3"/>
  <c r="AA1692" i="3"/>
  <c r="AA1696" i="3"/>
  <c r="AA1700" i="3"/>
  <c r="AA1704" i="3"/>
  <c r="AA1708" i="3"/>
  <c r="AA1712" i="3"/>
  <c r="AA1716" i="3"/>
  <c r="AA1720" i="3"/>
  <c r="AA1724" i="3"/>
  <c r="AA1728" i="3"/>
  <c r="AA1732" i="3"/>
  <c r="AA1736" i="3"/>
  <c r="AA1740" i="3"/>
  <c r="AA1744" i="3"/>
  <c r="AA1748" i="3"/>
  <c r="AA1752" i="3"/>
  <c r="AA1756" i="3"/>
  <c r="AA1760" i="3"/>
  <c r="AA1764" i="3"/>
  <c r="AA1768" i="3"/>
  <c r="AA1772" i="3"/>
  <c r="AA1776" i="3"/>
  <c r="AA1780" i="3"/>
  <c r="AA1784" i="3"/>
  <c r="AA1788" i="3"/>
  <c r="AA1792" i="3"/>
  <c r="AA1651" i="3"/>
  <c r="AA1657" i="3"/>
  <c r="AA1661" i="3"/>
  <c r="AA1665" i="3"/>
  <c r="AA1669" i="3"/>
  <c r="AA1673" i="3"/>
  <c r="AA1677" i="3"/>
  <c r="AA1681" i="3"/>
  <c r="AA1685" i="3"/>
  <c r="AA1689" i="3"/>
  <c r="AA1693" i="3"/>
  <c r="AA1697" i="3"/>
  <c r="AA1701" i="3"/>
  <c r="AA1705" i="3"/>
  <c r="AA1709" i="3"/>
  <c r="AA1713" i="3"/>
  <c r="AA1717" i="3"/>
  <c r="AA1721" i="3"/>
  <c r="AA1725" i="3"/>
  <c r="AA1729" i="3"/>
  <c r="AA1733" i="3"/>
  <c r="AA1737" i="3"/>
  <c r="AA1741" i="3"/>
  <c r="AA1745" i="3"/>
  <c r="AA1749" i="3"/>
  <c r="AA1753" i="3"/>
  <c r="AA1757" i="3"/>
  <c r="AA1761" i="3"/>
  <c r="AA1765" i="3"/>
  <c r="AA1769" i="3"/>
  <c r="AA1773" i="3"/>
  <c r="AA1777" i="3"/>
  <c r="AA1781" i="3"/>
  <c r="AA1785" i="3"/>
  <c r="AA1789" i="3"/>
  <c r="AA1793" i="3"/>
  <c r="AA1643" i="3"/>
  <c r="AA1658" i="3"/>
  <c r="AA1662" i="3"/>
  <c r="AA1666" i="3"/>
  <c r="AA1670" i="3"/>
  <c r="AA1674" i="3"/>
  <c r="AA1678" i="3"/>
  <c r="AA1682" i="3"/>
  <c r="AA1686" i="3"/>
  <c r="AA1690" i="3"/>
  <c r="AA1694" i="3"/>
  <c r="AA1698" i="3"/>
  <c r="AA1702" i="3"/>
  <c r="AA1706" i="3"/>
  <c r="AA1710" i="3"/>
  <c r="AA1714" i="3"/>
  <c r="AA1718" i="3"/>
  <c r="AA1722" i="3"/>
  <c r="AA1726" i="3"/>
  <c r="AA1730" i="3"/>
  <c r="AA1734" i="3"/>
  <c r="AA1738" i="3"/>
  <c r="AA1742" i="3"/>
  <c r="AA1746" i="3"/>
  <c r="AA1750" i="3"/>
  <c r="AA1754" i="3"/>
  <c r="AA1758" i="3"/>
  <c r="AA1762" i="3"/>
  <c r="AA1766" i="3"/>
  <c r="AA1770" i="3"/>
  <c r="AA1774" i="3"/>
  <c r="AA1778" i="3"/>
  <c r="AA1782" i="3"/>
  <c r="AA1786" i="3"/>
  <c r="AA1790" i="3"/>
  <c r="AA1504" i="3"/>
  <c r="AA1655" i="3"/>
  <c r="AA1659" i="3"/>
  <c r="AA1663" i="3"/>
  <c r="AA1667" i="3"/>
  <c r="AA1671" i="3"/>
  <c r="AA1675" i="3"/>
  <c r="AA1679" i="3"/>
  <c r="AA1683" i="3"/>
  <c r="AA1687" i="3"/>
  <c r="AA1691" i="3"/>
  <c r="AA1695" i="3"/>
  <c r="AA1699" i="3"/>
  <c r="AA1703" i="3"/>
  <c r="AA1707" i="3"/>
  <c r="AA1711" i="3"/>
  <c r="AA1715" i="3"/>
  <c r="AA1719" i="3"/>
  <c r="AA1723" i="3"/>
  <c r="AA1727" i="3"/>
  <c r="AA1731" i="3"/>
  <c r="AA1735" i="3"/>
  <c r="AA1739" i="3"/>
  <c r="AA1743" i="3"/>
  <c r="AA1747" i="3"/>
  <c r="AA1751" i="3"/>
  <c r="AA1755" i="3"/>
  <c r="AA1759" i="3"/>
  <c r="AA1763" i="3"/>
  <c r="AA1767" i="3"/>
  <c r="AA1771" i="3"/>
  <c r="AA1775" i="3"/>
  <c r="AA1779" i="3"/>
  <c r="AA1783" i="3"/>
  <c r="AA1787" i="3"/>
  <c r="AA1791" i="3"/>
  <c r="S1011" i="3"/>
  <c r="S1015" i="3"/>
  <c r="S1020" i="3"/>
  <c r="S1024" i="3"/>
  <c r="S1008" i="3"/>
  <c r="S1012" i="3"/>
  <c r="S1016" i="3"/>
  <c r="S1017" i="3"/>
  <c r="S1021" i="3"/>
  <c r="S1009" i="3"/>
  <c r="S1013" i="3"/>
  <c r="S1010" i="3"/>
  <c r="S1022" i="3"/>
  <c r="S1026" i="3"/>
  <c r="S1027" i="3"/>
  <c r="S1031" i="3"/>
  <c r="S1035" i="3"/>
  <c r="S1039" i="3"/>
  <c r="S1043" i="3"/>
  <c r="S1047" i="3"/>
  <c r="S1014" i="3"/>
  <c r="S1019" i="3"/>
  <c r="S1023" i="3"/>
  <c r="S1040" i="3"/>
  <c r="S1046" i="3"/>
  <c r="S1049" i="3"/>
  <c r="S1051" i="3"/>
  <c r="S1028" i="3"/>
  <c r="S1034" i="3"/>
  <c r="S1037" i="3"/>
  <c r="S1048" i="3"/>
  <c r="S1052" i="3"/>
  <c r="S1036" i="3"/>
  <c r="S1042" i="3"/>
  <c r="S1045" i="3"/>
  <c r="S1025" i="3"/>
  <c r="S1030" i="3"/>
  <c r="S1033" i="3"/>
  <c r="S1044" i="3"/>
  <c r="S1053" i="3"/>
  <c r="S1057" i="3"/>
  <c r="S1061" i="3"/>
  <c r="S1065" i="3"/>
  <c r="S1069" i="3"/>
  <c r="S1073" i="3"/>
  <c r="S1077" i="3"/>
  <c r="S1081" i="3"/>
  <c r="S1054" i="3"/>
  <c r="S1058" i="3"/>
  <c r="S1062" i="3"/>
  <c r="S1066" i="3"/>
  <c r="S1070" i="3"/>
  <c r="S1074" i="3"/>
  <c r="S1078" i="3"/>
  <c r="S1082" i="3"/>
  <c r="S1032" i="3"/>
  <c r="S1038" i="3"/>
  <c r="S1041" i="3"/>
  <c r="S1050" i="3"/>
  <c r="S1018" i="3"/>
  <c r="S1059" i="3"/>
  <c r="S1085" i="3"/>
  <c r="S1087" i="3"/>
  <c r="S1088" i="3"/>
  <c r="S1092" i="3"/>
  <c r="S1096" i="3"/>
  <c r="S1100" i="3"/>
  <c r="S1104" i="3"/>
  <c r="S1108" i="3"/>
  <c r="S1112" i="3"/>
  <c r="S1116" i="3"/>
  <c r="S1120" i="3"/>
  <c r="S1124" i="3"/>
  <c r="S1128" i="3"/>
  <c r="S1060" i="3"/>
  <c r="S1067" i="3"/>
  <c r="S1075" i="3"/>
  <c r="S1083" i="3"/>
  <c r="S1086" i="3"/>
  <c r="S1089" i="3"/>
  <c r="S1093" i="3"/>
  <c r="S1097" i="3"/>
  <c r="S1101" i="3"/>
  <c r="S1105" i="3"/>
  <c r="S1109" i="3"/>
  <c r="S1113" i="3"/>
  <c r="S1117" i="3"/>
  <c r="S1121" i="3"/>
  <c r="S1125" i="3"/>
  <c r="S1129" i="3"/>
  <c r="S1068" i="3"/>
  <c r="S1076" i="3"/>
  <c r="S1084" i="3"/>
  <c r="S1090" i="3"/>
  <c r="S1094" i="3"/>
  <c r="S1098" i="3"/>
  <c r="S1102" i="3"/>
  <c r="S1106" i="3"/>
  <c r="S1110" i="3"/>
  <c r="S1114" i="3"/>
  <c r="S1118" i="3"/>
  <c r="S1122" i="3"/>
  <c r="S1126" i="3"/>
  <c r="S1130" i="3"/>
  <c r="S1134" i="3"/>
  <c r="S1138" i="3"/>
  <c r="S1142" i="3"/>
  <c r="S1071" i="3"/>
  <c r="S1099" i="3"/>
  <c r="S1119" i="3"/>
  <c r="S1139" i="3"/>
  <c r="S1145" i="3"/>
  <c r="S1147" i="3"/>
  <c r="S1153" i="3"/>
  <c r="S1157" i="3"/>
  <c r="S1055" i="3"/>
  <c r="S1079" i="3"/>
  <c r="S1103" i="3"/>
  <c r="S1111" i="3"/>
  <c r="S1133" i="3"/>
  <c r="S1136" i="3"/>
  <c r="S1029" i="3"/>
  <c r="S1064" i="3"/>
  <c r="S1123" i="3"/>
  <c r="S1146" i="3"/>
  <c r="S1150" i="3"/>
  <c r="S1154" i="3"/>
  <c r="S1158" i="3"/>
  <c r="S1091" i="3"/>
  <c r="S1135" i="3"/>
  <c r="S1141" i="3"/>
  <c r="S1144" i="3"/>
  <c r="S1056" i="3"/>
  <c r="S1072" i="3"/>
  <c r="S1115" i="3"/>
  <c r="S1132" i="3"/>
  <c r="S1149" i="3"/>
  <c r="S1151" i="3"/>
  <c r="S1155" i="3"/>
  <c r="S1063" i="3"/>
  <c r="S1095" i="3"/>
  <c r="S1127" i="3"/>
  <c r="S1143" i="3"/>
  <c r="S1107" i="3"/>
  <c r="S1131" i="3"/>
  <c r="S1137" i="3"/>
  <c r="S1140" i="3"/>
  <c r="S1148" i="3"/>
  <c r="S1152" i="3"/>
  <c r="S1156" i="3"/>
  <c r="S1160" i="3"/>
  <c r="S1164" i="3"/>
  <c r="S1168" i="3"/>
  <c r="S1172" i="3"/>
  <c r="S1176" i="3"/>
  <c r="S1180" i="3"/>
  <c r="S1184" i="3"/>
  <c r="S1188" i="3"/>
  <c r="S1192" i="3"/>
  <c r="S1196" i="3"/>
  <c r="S1200" i="3"/>
  <c r="S1204" i="3"/>
  <c r="S1208" i="3"/>
  <c r="S1212" i="3"/>
  <c r="S1216" i="3"/>
  <c r="S1220" i="3"/>
  <c r="S1161" i="3"/>
  <c r="S1165" i="3"/>
  <c r="S1169" i="3"/>
  <c r="S1173" i="3"/>
  <c r="S1177" i="3"/>
  <c r="S1181" i="3"/>
  <c r="S1185" i="3"/>
  <c r="S1189" i="3"/>
  <c r="S1193" i="3"/>
  <c r="S1197" i="3"/>
  <c r="S1201" i="3"/>
  <c r="S1205" i="3"/>
  <c r="S1209" i="3"/>
  <c r="S1213" i="3"/>
  <c r="S1217" i="3"/>
  <c r="S1221" i="3"/>
  <c r="S1225" i="3"/>
  <c r="S1229" i="3"/>
  <c r="S1233" i="3"/>
  <c r="S1080" i="3"/>
  <c r="S1162" i="3"/>
  <c r="S1166" i="3"/>
  <c r="S1170" i="3"/>
  <c r="S1174" i="3"/>
  <c r="S1178" i="3"/>
  <c r="S1182" i="3"/>
  <c r="S1186" i="3"/>
  <c r="S1190" i="3"/>
  <c r="S1194" i="3"/>
  <c r="S1198" i="3"/>
  <c r="S1202" i="3"/>
  <c r="S1206" i="3"/>
  <c r="S1210" i="3"/>
  <c r="S1214" i="3"/>
  <c r="S1218" i="3"/>
  <c r="S1222" i="3"/>
  <c r="S1226" i="3"/>
  <c r="S1230" i="3"/>
  <c r="S1159" i="3"/>
  <c r="S1191" i="3"/>
  <c r="S1223" i="3"/>
  <c r="S1234" i="3"/>
  <c r="S1238" i="3"/>
  <c r="S1242" i="3"/>
  <c r="S1246" i="3"/>
  <c r="S1250" i="3"/>
  <c r="S1254" i="3"/>
  <c r="S1258" i="3"/>
  <c r="S1262" i="3"/>
  <c r="S1266" i="3"/>
  <c r="S1270" i="3"/>
  <c r="S1274" i="3"/>
  <c r="S1278" i="3"/>
  <c r="S1282" i="3"/>
  <c r="S1286" i="3"/>
  <c r="S1290" i="3"/>
  <c r="S1294" i="3"/>
  <c r="S1298" i="3"/>
  <c r="S1163" i="3"/>
  <c r="S1195" i="3"/>
  <c r="S1227" i="3"/>
  <c r="S1232" i="3"/>
  <c r="S1167" i="3"/>
  <c r="S1199" i="3"/>
  <c r="S1235" i="3"/>
  <c r="S1239" i="3"/>
  <c r="S1243" i="3"/>
  <c r="S1247" i="3"/>
  <c r="S1251" i="3"/>
  <c r="S1255" i="3"/>
  <c r="S1259" i="3"/>
  <c r="S1263" i="3"/>
  <c r="S1267" i="3"/>
  <c r="S1271" i="3"/>
  <c r="S1275" i="3"/>
  <c r="S1279" i="3"/>
  <c r="S1283" i="3"/>
  <c r="S1287" i="3"/>
  <c r="S1171" i="3"/>
  <c r="S1203" i="3"/>
  <c r="S1224" i="3"/>
  <c r="S1175" i="3"/>
  <c r="S1207" i="3"/>
  <c r="S1231" i="3"/>
  <c r="S1236" i="3"/>
  <c r="S1240" i="3"/>
  <c r="S1244" i="3"/>
  <c r="S1248" i="3"/>
  <c r="S1252" i="3"/>
  <c r="S1256" i="3"/>
  <c r="S1260" i="3"/>
  <c r="S1264" i="3"/>
  <c r="S1268" i="3"/>
  <c r="S1272" i="3"/>
  <c r="S1276" i="3"/>
  <c r="S1280" i="3"/>
  <c r="S1284" i="3"/>
  <c r="S1288" i="3"/>
  <c r="S1292" i="3"/>
  <c r="S1296" i="3"/>
  <c r="S1300" i="3"/>
  <c r="S1179" i="3"/>
  <c r="S1211" i="3"/>
  <c r="S1183" i="3"/>
  <c r="S1215" i="3"/>
  <c r="S1228" i="3"/>
  <c r="S1237" i="3"/>
  <c r="S1241" i="3"/>
  <c r="S1245" i="3"/>
  <c r="S1249" i="3"/>
  <c r="S1253" i="3"/>
  <c r="S1257" i="3"/>
  <c r="S1261" i="3"/>
  <c r="S1265" i="3"/>
  <c r="S1269" i="3"/>
  <c r="S1273" i="3"/>
  <c r="S1277" i="3"/>
  <c r="S1281" i="3"/>
  <c r="S1285" i="3"/>
  <c r="S1289" i="3"/>
  <c r="S1293" i="3"/>
  <c r="S1297" i="3"/>
  <c r="S1301" i="3"/>
  <c r="S1295" i="3"/>
  <c r="S1187" i="3"/>
  <c r="S1305" i="3"/>
  <c r="S1309" i="3"/>
  <c r="S1313" i="3"/>
  <c r="S1317" i="3"/>
  <c r="S1321" i="3"/>
  <c r="S1325" i="3"/>
  <c r="S1329" i="3"/>
  <c r="S1333" i="3"/>
  <c r="S1337" i="3"/>
  <c r="S1341" i="3"/>
  <c r="S1345" i="3"/>
  <c r="S1349" i="3"/>
  <c r="S1353" i="3"/>
  <c r="S1357" i="3"/>
  <c r="S1361" i="3"/>
  <c r="S1365" i="3"/>
  <c r="S1219" i="3"/>
  <c r="S1299" i="3"/>
  <c r="S1302" i="3"/>
  <c r="S1306" i="3"/>
  <c r="S1310" i="3"/>
  <c r="S1314" i="3"/>
  <c r="S1318" i="3"/>
  <c r="S1322" i="3"/>
  <c r="S1326" i="3"/>
  <c r="S1330" i="3"/>
  <c r="S1334" i="3"/>
  <c r="S1338" i="3"/>
  <c r="S1342" i="3"/>
  <c r="S1346" i="3"/>
  <c r="S1350" i="3"/>
  <c r="S1354" i="3"/>
  <c r="S1358" i="3"/>
  <c r="S1362" i="3"/>
  <c r="S1366" i="3"/>
  <c r="S1291" i="3"/>
  <c r="S1303" i="3"/>
  <c r="S1307" i="3"/>
  <c r="S1311" i="3"/>
  <c r="S1315" i="3"/>
  <c r="S1319" i="3"/>
  <c r="S1323" i="3"/>
  <c r="S1327" i="3"/>
  <c r="S1331" i="3"/>
  <c r="S1335" i="3"/>
  <c r="S1339" i="3"/>
  <c r="S1343" i="3"/>
  <c r="S1347" i="3"/>
  <c r="S1351" i="3"/>
  <c r="S1355" i="3"/>
  <c r="S1359" i="3"/>
  <c r="S1363" i="3"/>
  <c r="S1367" i="3"/>
  <c r="S1332" i="3"/>
  <c r="S1364" i="3"/>
  <c r="S1370" i="3"/>
  <c r="S1374" i="3"/>
  <c r="S1378" i="3"/>
  <c r="S1382" i="3"/>
  <c r="S1386" i="3"/>
  <c r="S1390" i="3"/>
  <c r="S1394" i="3"/>
  <c r="S1398" i="3"/>
  <c r="S1402" i="3"/>
  <c r="S1406" i="3"/>
  <c r="S1410" i="3"/>
  <c r="S1414" i="3"/>
  <c r="S1418" i="3"/>
  <c r="S1422" i="3"/>
  <c r="S1426" i="3"/>
  <c r="S1430" i="3"/>
  <c r="S1434" i="3"/>
  <c r="S1438" i="3"/>
  <c r="S1304" i="3"/>
  <c r="S1336" i="3"/>
  <c r="S1308" i="3"/>
  <c r="S1340" i="3"/>
  <c r="S1371" i="3"/>
  <c r="S1375" i="3"/>
  <c r="S1379" i="3"/>
  <c r="S1383" i="3"/>
  <c r="S1387" i="3"/>
  <c r="S1391" i="3"/>
  <c r="S1395" i="3"/>
  <c r="S1399" i="3"/>
  <c r="S1403" i="3"/>
  <c r="S1407" i="3"/>
  <c r="S1411" i="3"/>
  <c r="S1415" i="3"/>
  <c r="S1419" i="3"/>
  <c r="S1423" i="3"/>
  <c r="S1312" i="3"/>
  <c r="S1344" i="3"/>
  <c r="S1316" i="3"/>
  <c r="S1348" i="3"/>
  <c r="S1372" i="3"/>
  <c r="S1376" i="3"/>
  <c r="S1380" i="3"/>
  <c r="S1384" i="3"/>
  <c r="S1388" i="3"/>
  <c r="S1392" i="3"/>
  <c r="S1396" i="3"/>
  <c r="S1400" i="3"/>
  <c r="S1404" i="3"/>
  <c r="S1408" i="3"/>
  <c r="S1412" i="3"/>
  <c r="S1416" i="3"/>
  <c r="S1420" i="3"/>
  <c r="S1424" i="3"/>
  <c r="S1428" i="3"/>
  <c r="S1432" i="3"/>
  <c r="S1436" i="3"/>
  <c r="S1320" i="3"/>
  <c r="S1352" i="3"/>
  <c r="S1368" i="3"/>
  <c r="S1324" i="3"/>
  <c r="S1356" i="3"/>
  <c r="S1369" i="3"/>
  <c r="S1373" i="3"/>
  <c r="S1377" i="3"/>
  <c r="S1381" i="3"/>
  <c r="S1385" i="3"/>
  <c r="S1389" i="3"/>
  <c r="S1393" i="3"/>
  <c r="S1397" i="3"/>
  <c r="S1401" i="3"/>
  <c r="S1405" i="3"/>
  <c r="S1409" i="3"/>
  <c r="S1413" i="3"/>
  <c r="S1417" i="3"/>
  <c r="S1421" i="3"/>
  <c r="S1425" i="3"/>
  <c r="S1429" i="3"/>
  <c r="S1433" i="3"/>
  <c r="S1437" i="3"/>
  <c r="S1435" i="3"/>
  <c r="S1440" i="3"/>
  <c r="S1444" i="3"/>
  <c r="S1448" i="3"/>
  <c r="S1452" i="3"/>
  <c r="S1456" i="3"/>
  <c r="S1460" i="3"/>
  <c r="S1464" i="3"/>
  <c r="S1468" i="3"/>
  <c r="S1472" i="3"/>
  <c r="S1476" i="3"/>
  <c r="S1480" i="3"/>
  <c r="S1484" i="3"/>
  <c r="S1488" i="3"/>
  <c r="S1492" i="3"/>
  <c r="S1496" i="3"/>
  <c r="S1500" i="3"/>
  <c r="S1427" i="3"/>
  <c r="S1441" i="3"/>
  <c r="S1445" i="3"/>
  <c r="S1449" i="3"/>
  <c r="S1453" i="3"/>
  <c r="S1457" i="3"/>
  <c r="S1461" i="3"/>
  <c r="S1465" i="3"/>
  <c r="S1469" i="3"/>
  <c r="S1473" i="3"/>
  <c r="S1477" i="3"/>
  <c r="S1481" i="3"/>
  <c r="S1485" i="3"/>
  <c r="S1489" i="3"/>
  <c r="S1493" i="3"/>
  <c r="S1497" i="3"/>
  <c r="S1501" i="3"/>
  <c r="S1505" i="3"/>
  <c r="S1328" i="3"/>
  <c r="S1442" i="3"/>
  <c r="S1446" i="3"/>
  <c r="S1450" i="3"/>
  <c r="S1454" i="3"/>
  <c r="S1458" i="3"/>
  <c r="S1462" i="3"/>
  <c r="S1466" i="3"/>
  <c r="S1470" i="3"/>
  <c r="S1474" i="3"/>
  <c r="S1478" i="3"/>
  <c r="S1482" i="3"/>
  <c r="S1486" i="3"/>
  <c r="S1490" i="3"/>
  <c r="S1494" i="3"/>
  <c r="S1498" i="3"/>
  <c r="S1502" i="3"/>
  <c r="S1506" i="3"/>
  <c r="S1510" i="3"/>
  <c r="S1360" i="3"/>
  <c r="S1431" i="3"/>
  <c r="S1439" i="3"/>
  <c r="S1443" i="3"/>
  <c r="S1447" i="3"/>
  <c r="S1451" i="3"/>
  <c r="S1455" i="3"/>
  <c r="S1459" i="3"/>
  <c r="S1463" i="3"/>
  <c r="S1467" i="3"/>
  <c r="S1471" i="3"/>
  <c r="S1475" i="3"/>
  <c r="S1479" i="3"/>
  <c r="S1483" i="3"/>
  <c r="S1487" i="3"/>
  <c r="S1491" i="3"/>
  <c r="S1495" i="3"/>
  <c r="S1499" i="3"/>
  <c r="S1503" i="3"/>
  <c r="S1507" i="3"/>
  <c r="S1511" i="3"/>
  <c r="S1512" i="3"/>
  <c r="S1514" i="3"/>
  <c r="S1518" i="3"/>
  <c r="S1522" i="3"/>
  <c r="S1526" i="3"/>
  <c r="S1530" i="3"/>
  <c r="S1534" i="3"/>
  <c r="S1538" i="3"/>
  <c r="S1542" i="3"/>
  <c r="S1546" i="3"/>
  <c r="S1550" i="3"/>
  <c r="S1554" i="3"/>
  <c r="S1558" i="3"/>
  <c r="S1562" i="3"/>
  <c r="S1566" i="3"/>
  <c r="S1570" i="3"/>
  <c r="S1574" i="3"/>
  <c r="S1578" i="3"/>
  <c r="S1582" i="3"/>
  <c r="S1586" i="3"/>
  <c r="S1590" i="3"/>
  <c r="S1594" i="3"/>
  <c r="S1598" i="3"/>
  <c r="S1602" i="3"/>
  <c r="S1606" i="3"/>
  <c r="S1610" i="3"/>
  <c r="S1614" i="3"/>
  <c r="S1618" i="3"/>
  <c r="S1622" i="3"/>
  <c r="S1626" i="3"/>
  <c r="S1630" i="3"/>
  <c r="S1634" i="3"/>
  <c r="S1638" i="3"/>
  <c r="S1642" i="3"/>
  <c r="S1646" i="3"/>
  <c r="S1650" i="3"/>
  <c r="S1654" i="3"/>
  <c r="S1515" i="3"/>
  <c r="S1519" i="3"/>
  <c r="S1523" i="3"/>
  <c r="S1527" i="3"/>
  <c r="S1531" i="3"/>
  <c r="S1535" i="3"/>
  <c r="S1539" i="3"/>
  <c r="S1543" i="3"/>
  <c r="S1547" i="3"/>
  <c r="S1551" i="3"/>
  <c r="S1555" i="3"/>
  <c r="S1559" i="3"/>
  <c r="S1563" i="3"/>
  <c r="S1567" i="3"/>
  <c r="S1571" i="3"/>
  <c r="S1575" i="3"/>
  <c r="S1579" i="3"/>
  <c r="S1583" i="3"/>
  <c r="S1587" i="3"/>
  <c r="S1591" i="3"/>
  <c r="S1595" i="3"/>
  <c r="S1599" i="3"/>
  <c r="S1603" i="3"/>
  <c r="S1607" i="3"/>
  <c r="S1611" i="3"/>
  <c r="S1615" i="3"/>
  <c r="S1619" i="3"/>
  <c r="S1623" i="3"/>
  <c r="S1627" i="3"/>
  <c r="S1631" i="3"/>
  <c r="S1635" i="3"/>
  <c r="S1639" i="3"/>
  <c r="S1509" i="3"/>
  <c r="S1504" i="3"/>
  <c r="S1516" i="3"/>
  <c r="S1520" i="3"/>
  <c r="S1524" i="3"/>
  <c r="S1528" i="3"/>
  <c r="S1532" i="3"/>
  <c r="S1536" i="3"/>
  <c r="S1540" i="3"/>
  <c r="S1544" i="3"/>
  <c r="S1548" i="3"/>
  <c r="S1552" i="3"/>
  <c r="S1556" i="3"/>
  <c r="S1560" i="3"/>
  <c r="S1564" i="3"/>
  <c r="S1568" i="3"/>
  <c r="S1572" i="3"/>
  <c r="S1576" i="3"/>
  <c r="S1580" i="3"/>
  <c r="S1584" i="3"/>
  <c r="S1588" i="3"/>
  <c r="S1592" i="3"/>
  <c r="S1596" i="3"/>
  <c r="S1600" i="3"/>
  <c r="S1604" i="3"/>
  <c r="S1608" i="3"/>
  <c r="S1612" i="3"/>
  <c r="S1616" i="3"/>
  <c r="S1620" i="3"/>
  <c r="S1624" i="3"/>
  <c r="S1628" i="3"/>
  <c r="S1632" i="3"/>
  <c r="S1636" i="3"/>
  <c r="S1640" i="3"/>
  <c r="S1644" i="3"/>
  <c r="S1648" i="3"/>
  <c r="S1652" i="3"/>
  <c r="S1656" i="3"/>
  <c r="S1508" i="3"/>
  <c r="S1513" i="3"/>
  <c r="S1517" i="3"/>
  <c r="S1521" i="3"/>
  <c r="S1525" i="3"/>
  <c r="S1529" i="3"/>
  <c r="S1533" i="3"/>
  <c r="S1537" i="3"/>
  <c r="S1541" i="3"/>
  <c r="S1545" i="3"/>
  <c r="S1549" i="3"/>
  <c r="S1553" i="3"/>
  <c r="S1557" i="3"/>
  <c r="S1561" i="3"/>
  <c r="S1565" i="3"/>
  <c r="S1569" i="3"/>
  <c r="S1573" i="3"/>
  <c r="S1577" i="3"/>
  <c r="S1581" i="3"/>
  <c r="S1585" i="3"/>
  <c r="S1589" i="3"/>
  <c r="S1593" i="3"/>
  <c r="S1597" i="3"/>
  <c r="S1601" i="3"/>
  <c r="S1605" i="3"/>
  <c r="S1609" i="3"/>
  <c r="S1613" i="3"/>
  <c r="S1617" i="3"/>
  <c r="S1621" i="3"/>
  <c r="S1625" i="3"/>
  <c r="S1629" i="3"/>
  <c r="S1633" i="3"/>
  <c r="S1637" i="3"/>
  <c r="S1641" i="3"/>
  <c r="S1645" i="3"/>
  <c r="S1649" i="3"/>
  <c r="S1653" i="3"/>
  <c r="S1660" i="3"/>
  <c r="S1664" i="3"/>
  <c r="S1668" i="3"/>
  <c r="S1672" i="3"/>
  <c r="S1676" i="3"/>
  <c r="S1680" i="3"/>
  <c r="S1684" i="3"/>
  <c r="S1688" i="3"/>
  <c r="S1692" i="3"/>
  <c r="S1696" i="3"/>
  <c r="S1700" i="3"/>
  <c r="S1704" i="3"/>
  <c r="S1708" i="3"/>
  <c r="S1712" i="3"/>
  <c r="S1716" i="3"/>
  <c r="S1720" i="3"/>
  <c r="S1724" i="3"/>
  <c r="S1728" i="3"/>
  <c r="S1732" i="3"/>
  <c r="S1736" i="3"/>
  <c r="S1740" i="3"/>
  <c r="S1744" i="3"/>
  <c r="S1748" i="3"/>
  <c r="S1752" i="3"/>
  <c r="S1756" i="3"/>
  <c r="S1760" i="3"/>
  <c r="S1764" i="3"/>
  <c r="S1768" i="3"/>
  <c r="S1772" i="3"/>
  <c r="S1776" i="3"/>
  <c r="S1780" i="3"/>
  <c r="S1784" i="3"/>
  <c r="S1788" i="3"/>
  <c r="S1792" i="3"/>
  <c r="S1643" i="3"/>
  <c r="S1655" i="3"/>
  <c r="S1657" i="3"/>
  <c r="S1661" i="3"/>
  <c r="S1665" i="3"/>
  <c r="S1669" i="3"/>
  <c r="S1673" i="3"/>
  <c r="S1677" i="3"/>
  <c r="S1681" i="3"/>
  <c r="S1685" i="3"/>
  <c r="S1689" i="3"/>
  <c r="S1693" i="3"/>
  <c r="S1697" i="3"/>
  <c r="S1701" i="3"/>
  <c r="S1705" i="3"/>
  <c r="S1709" i="3"/>
  <c r="S1713" i="3"/>
  <c r="S1717" i="3"/>
  <c r="S1721" i="3"/>
  <c r="S1725" i="3"/>
  <c r="S1729" i="3"/>
  <c r="S1733" i="3"/>
  <c r="S1737" i="3"/>
  <c r="S1741" i="3"/>
  <c r="S1745" i="3"/>
  <c r="S1749" i="3"/>
  <c r="S1753" i="3"/>
  <c r="S1757" i="3"/>
  <c r="S1761" i="3"/>
  <c r="S1765" i="3"/>
  <c r="S1769" i="3"/>
  <c r="S1773" i="3"/>
  <c r="S1777" i="3"/>
  <c r="S1781" i="3"/>
  <c r="S1785" i="3"/>
  <c r="S1789" i="3"/>
  <c r="S1793" i="3"/>
  <c r="S1647" i="3"/>
  <c r="S1658" i="3"/>
  <c r="S1662" i="3"/>
  <c r="S1666" i="3"/>
  <c r="S1670" i="3"/>
  <c r="S1674" i="3"/>
  <c r="S1678" i="3"/>
  <c r="S1682" i="3"/>
  <c r="S1686" i="3"/>
  <c r="S1690" i="3"/>
  <c r="S1694" i="3"/>
  <c r="S1698" i="3"/>
  <c r="S1702" i="3"/>
  <c r="S1706" i="3"/>
  <c r="S1710" i="3"/>
  <c r="S1714" i="3"/>
  <c r="S1718" i="3"/>
  <c r="S1722" i="3"/>
  <c r="S1726" i="3"/>
  <c r="S1730" i="3"/>
  <c r="S1734" i="3"/>
  <c r="S1738" i="3"/>
  <c r="S1742" i="3"/>
  <c r="S1746" i="3"/>
  <c r="S1750" i="3"/>
  <c r="S1754" i="3"/>
  <c r="S1758" i="3"/>
  <c r="S1762" i="3"/>
  <c r="S1766" i="3"/>
  <c r="S1770" i="3"/>
  <c r="S1774" i="3"/>
  <c r="S1778" i="3"/>
  <c r="S1782" i="3"/>
  <c r="S1786" i="3"/>
  <c r="S1790" i="3"/>
  <c r="S1659" i="3"/>
  <c r="S1663" i="3"/>
  <c r="S1667" i="3"/>
  <c r="S1671" i="3"/>
  <c r="S1675" i="3"/>
  <c r="S1679" i="3"/>
  <c r="S1683" i="3"/>
  <c r="S1687" i="3"/>
  <c r="S1691" i="3"/>
  <c r="S1695" i="3"/>
  <c r="S1699" i="3"/>
  <c r="S1703" i="3"/>
  <c r="S1707" i="3"/>
  <c r="S1711" i="3"/>
  <c r="S1715" i="3"/>
  <c r="S1719" i="3"/>
  <c r="S1723" i="3"/>
  <c r="S1727" i="3"/>
  <c r="S1731" i="3"/>
  <c r="S1735" i="3"/>
  <c r="S1739" i="3"/>
  <c r="S1743" i="3"/>
  <c r="S1747" i="3"/>
  <c r="S1751" i="3"/>
  <c r="S1755" i="3"/>
  <c r="S1759" i="3"/>
  <c r="S1763" i="3"/>
  <c r="S1767" i="3"/>
  <c r="S1771" i="3"/>
  <c r="S1775" i="3"/>
  <c r="S1779" i="3"/>
  <c r="S1783" i="3"/>
  <c r="S1787" i="3"/>
  <c r="S1791" i="3"/>
  <c r="K1011" i="3"/>
  <c r="K1015" i="3"/>
  <c r="K1020" i="3"/>
  <c r="K1024" i="3"/>
  <c r="K1008" i="3"/>
  <c r="K1012" i="3"/>
  <c r="K1016" i="3"/>
  <c r="K1021" i="3"/>
  <c r="K1009" i="3"/>
  <c r="K1013" i="3"/>
  <c r="K1017" i="3"/>
  <c r="K1014" i="3"/>
  <c r="K1019" i="3"/>
  <c r="K1027" i="3"/>
  <c r="K1031" i="3"/>
  <c r="K1035" i="3"/>
  <c r="K1039" i="3"/>
  <c r="K1043" i="3"/>
  <c r="K1047" i="3"/>
  <c r="K1018" i="3"/>
  <c r="K1025" i="3"/>
  <c r="K1026" i="3"/>
  <c r="K1023" i="3"/>
  <c r="K1010" i="3"/>
  <c r="K1044" i="3"/>
  <c r="K1050" i="3"/>
  <c r="K1051" i="3"/>
  <c r="K1022" i="3"/>
  <c r="K1032" i="3"/>
  <c r="K1038" i="3"/>
  <c r="K1041" i="3"/>
  <c r="K1029" i="3"/>
  <c r="K1052" i="3"/>
  <c r="K1040" i="3"/>
  <c r="K1046" i="3"/>
  <c r="K1028" i="3"/>
  <c r="K1034" i="3"/>
  <c r="K1037" i="3"/>
  <c r="K1048" i="3"/>
  <c r="K1049" i="3"/>
  <c r="K1053" i="3"/>
  <c r="K1057" i="3"/>
  <c r="K1061" i="3"/>
  <c r="K1065" i="3"/>
  <c r="K1069" i="3"/>
  <c r="K1073" i="3"/>
  <c r="K1077" i="3"/>
  <c r="K1081" i="3"/>
  <c r="K1036" i="3"/>
  <c r="K1042" i="3"/>
  <c r="K1045" i="3"/>
  <c r="K1030" i="3"/>
  <c r="K1033" i="3"/>
  <c r="K1054" i="3"/>
  <c r="K1058" i="3"/>
  <c r="K1062" i="3"/>
  <c r="K1066" i="3"/>
  <c r="K1070" i="3"/>
  <c r="K1074" i="3"/>
  <c r="K1078" i="3"/>
  <c r="K1082" i="3"/>
  <c r="K1088" i="3"/>
  <c r="K1092" i="3"/>
  <c r="K1096" i="3"/>
  <c r="K1100" i="3"/>
  <c r="K1104" i="3"/>
  <c r="K1108" i="3"/>
  <c r="K1112" i="3"/>
  <c r="K1116" i="3"/>
  <c r="K1120" i="3"/>
  <c r="K1124" i="3"/>
  <c r="K1128" i="3"/>
  <c r="K1087" i="3"/>
  <c r="K1063" i="3"/>
  <c r="K1071" i="3"/>
  <c r="K1079" i="3"/>
  <c r="K1085" i="3"/>
  <c r="K1089" i="3"/>
  <c r="K1093" i="3"/>
  <c r="K1097" i="3"/>
  <c r="K1101" i="3"/>
  <c r="K1105" i="3"/>
  <c r="K1109" i="3"/>
  <c r="K1113" i="3"/>
  <c r="K1117" i="3"/>
  <c r="K1121" i="3"/>
  <c r="K1125" i="3"/>
  <c r="K1129" i="3"/>
  <c r="K1064" i="3"/>
  <c r="K1072" i="3"/>
  <c r="K1080" i="3"/>
  <c r="K1086" i="3"/>
  <c r="K1055" i="3"/>
  <c r="K1090" i="3"/>
  <c r="K1094" i="3"/>
  <c r="K1098" i="3"/>
  <c r="K1102" i="3"/>
  <c r="K1106" i="3"/>
  <c r="K1110" i="3"/>
  <c r="K1114" i="3"/>
  <c r="K1118" i="3"/>
  <c r="K1122" i="3"/>
  <c r="K1126" i="3"/>
  <c r="K1130" i="3"/>
  <c r="K1134" i="3"/>
  <c r="K1138" i="3"/>
  <c r="K1142" i="3"/>
  <c r="K1056" i="3"/>
  <c r="K1075" i="3"/>
  <c r="K1103" i="3"/>
  <c r="K1123" i="3"/>
  <c r="K1132" i="3"/>
  <c r="K1148" i="3"/>
  <c r="K1143" i="3"/>
  <c r="K1153" i="3"/>
  <c r="K1157" i="3"/>
  <c r="K1059" i="3"/>
  <c r="K1083" i="3"/>
  <c r="K1091" i="3"/>
  <c r="K1115" i="3"/>
  <c r="K1131" i="3"/>
  <c r="K1137" i="3"/>
  <c r="K1140" i="3"/>
  <c r="K1147" i="3"/>
  <c r="K1068" i="3"/>
  <c r="K1127" i="3"/>
  <c r="K1150" i="3"/>
  <c r="K1154" i="3"/>
  <c r="K1158" i="3"/>
  <c r="K1095" i="3"/>
  <c r="K1107" i="3"/>
  <c r="K1139" i="3"/>
  <c r="K1145" i="3"/>
  <c r="K1146" i="3"/>
  <c r="K1060" i="3"/>
  <c r="K1076" i="3"/>
  <c r="K1119" i="3"/>
  <c r="K1133" i="3"/>
  <c r="K1136" i="3"/>
  <c r="K1151" i="3"/>
  <c r="K1155" i="3"/>
  <c r="K1067" i="3"/>
  <c r="K1099" i="3"/>
  <c r="K1149" i="3"/>
  <c r="K1156" i="3"/>
  <c r="K1160" i="3"/>
  <c r="K1164" i="3"/>
  <c r="K1168" i="3"/>
  <c r="K1172" i="3"/>
  <c r="K1176" i="3"/>
  <c r="K1180" i="3"/>
  <c r="K1184" i="3"/>
  <c r="K1188" i="3"/>
  <c r="K1192" i="3"/>
  <c r="K1196" i="3"/>
  <c r="K1200" i="3"/>
  <c r="K1204" i="3"/>
  <c r="K1208" i="3"/>
  <c r="K1212" i="3"/>
  <c r="K1216" i="3"/>
  <c r="K1220" i="3"/>
  <c r="K1135" i="3"/>
  <c r="K1141" i="3"/>
  <c r="K1144" i="3"/>
  <c r="K1161" i="3"/>
  <c r="K1165" i="3"/>
  <c r="K1169" i="3"/>
  <c r="K1173" i="3"/>
  <c r="K1177" i="3"/>
  <c r="K1181" i="3"/>
  <c r="K1185" i="3"/>
  <c r="K1189" i="3"/>
  <c r="K1193" i="3"/>
  <c r="K1197" i="3"/>
  <c r="K1201" i="3"/>
  <c r="K1205" i="3"/>
  <c r="K1209" i="3"/>
  <c r="K1213" i="3"/>
  <c r="K1217" i="3"/>
  <c r="K1221" i="3"/>
  <c r="K1225" i="3"/>
  <c r="K1229" i="3"/>
  <c r="K1233" i="3"/>
  <c r="K1162" i="3"/>
  <c r="K1166" i="3"/>
  <c r="K1170" i="3"/>
  <c r="K1174" i="3"/>
  <c r="K1178" i="3"/>
  <c r="K1182" i="3"/>
  <c r="K1186" i="3"/>
  <c r="K1190" i="3"/>
  <c r="K1194" i="3"/>
  <c r="K1198" i="3"/>
  <c r="K1202" i="3"/>
  <c r="K1206" i="3"/>
  <c r="K1210" i="3"/>
  <c r="K1214" i="3"/>
  <c r="K1218" i="3"/>
  <c r="K1222" i="3"/>
  <c r="K1226" i="3"/>
  <c r="K1230" i="3"/>
  <c r="K1111" i="3"/>
  <c r="K1163" i="3"/>
  <c r="K1195" i="3"/>
  <c r="K1224" i="3"/>
  <c r="K1234" i="3"/>
  <c r="K1238" i="3"/>
  <c r="K1242" i="3"/>
  <c r="K1246" i="3"/>
  <c r="K1250" i="3"/>
  <c r="K1254" i="3"/>
  <c r="K1258" i="3"/>
  <c r="K1262" i="3"/>
  <c r="K1266" i="3"/>
  <c r="K1270" i="3"/>
  <c r="K1274" i="3"/>
  <c r="K1278" i="3"/>
  <c r="K1282" i="3"/>
  <c r="K1286" i="3"/>
  <c r="K1290" i="3"/>
  <c r="K1294" i="3"/>
  <c r="K1298" i="3"/>
  <c r="K1084" i="3"/>
  <c r="K1152" i="3"/>
  <c r="K1167" i="3"/>
  <c r="K1199" i="3"/>
  <c r="K1231" i="3"/>
  <c r="K1171" i="3"/>
  <c r="K1203" i="3"/>
  <c r="K1235" i="3"/>
  <c r="K1239" i="3"/>
  <c r="K1243" i="3"/>
  <c r="K1247" i="3"/>
  <c r="K1251" i="3"/>
  <c r="K1255" i="3"/>
  <c r="K1259" i="3"/>
  <c r="K1263" i="3"/>
  <c r="K1267" i="3"/>
  <c r="K1271" i="3"/>
  <c r="K1275" i="3"/>
  <c r="K1279" i="3"/>
  <c r="K1283" i="3"/>
  <c r="K1287" i="3"/>
  <c r="K1175" i="3"/>
  <c r="K1207" i="3"/>
  <c r="K1228" i="3"/>
  <c r="K1179" i="3"/>
  <c r="K1211" i="3"/>
  <c r="K1236" i="3"/>
  <c r="K1240" i="3"/>
  <c r="K1244" i="3"/>
  <c r="K1248" i="3"/>
  <c r="K1252" i="3"/>
  <c r="K1256" i="3"/>
  <c r="K1260" i="3"/>
  <c r="K1264" i="3"/>
  <c r="K1268" i="3"/>
  <c r="K1272" i="3"/>
  <c r="K1276" i="3"/>
  <c r="K1280" i="3"/>
  <c r="K1284" i="3"/>
  <c r="K1288" i="3"/>
  <c r="K1292" i="3"/>
  <c r="K1296" i="3"/>
  <c r="K1300" i="3"/>
  <c r="K1183" i="3"/>
  <c r="K1215" i="3"/>
  <c r="K1187" i="3"/>
  <c r="K1219" i="3"/>
  <c r="K1227" i="3"/>
  <c r="K1232" i="3"/>
  <c r="K1237" i="3"/>
  <c r="K1241" i="3"/>
  <c r="K1245" i="3"/>
  <c r="K1249" i="3"/>
  <c r="K1253" i="3"/>
  <c r="K1257" i="3"/>
  <c r="K1261" i="3"/>
  <c r="K1265" i="3"/>
  <c r="K1269" i="3"/>
  <c r="K1273" i="3"/>
  <c r="K1277" i="3"/>
  <c r="K1281" i="3"/>
  <c r="K1285" i="3"/>
  <c r="K1289" i="3"/>
  <c r="K1293" i="3"/>
  <c r="K1297" i="3"/>
  <c r="K1301" i="3"/>
  <c r="K1299" i="3"/>
  <c r="K1305" i="3"/>
  <c r="K1309" i="3"/>
  <c r="K1313" i="3"/>
  <c r="K1317" i="3"/>
  <c r="K1321" i="3"/>
  <c r="K1325" i="3"/>
  <c r="K1329" i="3"/>
  <c r="K1333" i="3"/>
  <c r="K1337" i="3"/>
  <c r="K1341" i="3"/>
  <c r="K1345" i="3"/>
  <c r="K1349" i="3"/>
  <c r="K1353" i="3"/>
  <c r="K1357" i="3"/>
  <c r="K1361" i="3"/>
  <c r="K1365" i="3"/>
  <c r="K1159" i="3"/>
  <c r="K1291" i="3"/>
  <c r="K1191" i="3"/>
  <c r="K1302" i="3"/>
  <c r="K1306" i="3"/>
  <c r="K1310" i="3"/>
  <c r="K1314" i="3"/>
  <c r="K1318" i="3"/>
  <c r="K1322" i="3"/>
  <c r="K1326" i="3"/>
  <c r="K1330" i="3"/>
  <c r="K1334" i="3"/>
  <c r="K1338" i="3"/>
  <c r="K1342" i="3"/>
  <c r="K1346" i="3"/>
  <c r="K1350" i="3"/>
  <c r="K1354" i="3"/>
  <c r="K1358" i="3"/>
  <c r="K1362" i="3"/>
  <c r="K1366" i="3"/>
  <c r="K1223" i="3"/>
  <c r="K1295" i="3"/>
  <c r="K1303" i="3"/>
  <c r="K1307" i="3"/>
  <c r="K1311" i="3"/>
  <c r="K1315" i="3"/>
  <c r="K1319" i="3"/>
  <c r="K1323" i="3"/>
  <c r="K1327" i="3"/>
  <c r="K1331" i="3"/>
  <c r="K1335" i="3"/>
  <c r="K1339" i="3"/>
  <c r="K1343" i="3"/>
  <c r="K1347" i="3"/>
  <c r="K1351" i="3"/>
  <c r="K1355" i="3"/>
  <c r="K1359" i="3"/>
  <c r="K1363" i="3"/>
  <c r="K1367" i="3"/>
  <c r="K1304" i="3"/>
  <c r="K1336" i="3"/>
  <c r="K1370" i="3"/>
  <c r="K1374" i="3"/>
  <c r="K1378" i="3"/>
  <c r="K1382" i="3"/>
  <c r="K1386" i="3"/>
  <c r="K1390" i="3"/>
  <c r="K1394" i="3"/>
  <c r="K1398" i="3"/>
  <c r="K1402" i="3"/>
  <c r="K1406" i="3"/>
  <c r="K1410" i="3"/>
  <c r="K1414" i="3"/>
  <c r="K1418" i="3"/>
  <c r="K1422" i="3"/>
  <c r="K1426" i="3"/>
  <c r="K1430" i="3"/>
  <c r="K1434" i="3"/>
  <c r="K1438" i="3"/>
  <c r="K1308" i="3"/>
  <c r="K1340" i="3"/>
  <c r="K1312" i="3"/>
  <c r="K1344" i="3"/>
  <c r="K1368" i="3"/>
  <c r="K1371" i="3"/>
  <c r="K1375" i="3"/>
  <c r="K1379" i="3"/>
  <c r="K1383" i="3"/>
  <c r="K1387" i="3"/>
  <c r="K1391" i="3"/>
  <c r="K1395" i="3"/>
  <c r="K1399" i="3"/>
  <c r="K1403" i="3"/>
  <c r="K1407" i="3"/>
  <c r="K1411" i="3"/>
  <c r="K1415" i="3"/>
  <c r="K1419" i="3"/>
  <c r="K1423" i="3"/>
  <c r="K1316" i="3"/>
  <c r="K1348" i="3"/>
  <c r="K1320" i="3"/>
  <c r="K1352" i="3"/>
  <c r="K1372" i="3"/>
  <c r="K1376" i="3"/>
  <c r="K1380" i="3"/>
  <c r="K1384" i="3"/>
  <c r="K1388" i="3"/>
  <c r="K1392" i="3"/>
  <c r="K1396" i="3"/>
  <c r="K1400" i="3"/>
  <c r="K1404" i="3"/>
  <c r="K1408" i="3"/>
  <c r="K1412" i="3"/>
  <c r="K1416" i="3"/>
  <c r="K1420" i="3"/>
  <c r="K1424" i="3"/>
  <c r="K1428" i="3"/>
  <c r="K1432" i="3"/>
  <c r="K1436" i="3"/>
  <c r="K1324" i="3"/>
  <c r="K1356" i="3"/>
  <c r="K1328" i="3"/>
  <c r="K1360" i="3"/>
  <c r="K1373" i="3"/>
  <c r="K1377" i="3"/>
  <c r="K1381" i="3"/>
  <c r="K1385" i="3"/>
  <c r="K1389" i="3"/>
  <c r="K1393" i="3"/>
  <c r="K1397" i="3"/>
  <c r="K1401" i="3"/>
  <c r="K1405" i="3"/>
  <c r="K1409" i="3"/>
  <c r="K1413" i="3"/>
  <c r="K1417" i="3"/>
  <c r="K1421" i="3"/>
  <c r="K1425" i="3"/>
  <c r="K1429" i="3"/>
  <c r="K1433" i="3"/>
  <c r="K1437" i="3"/>
  <c r="K1440" i="3"/>
  <c r="K1444" i="3"/>
  <c r="K1448" i="3"/>
  <c r="K1452" i="3"/>
  <c r="K1456" i="3"/>
  <c r="K1460" i="3"/>
  <c r="K1464" i="3"/>
  <c r="K1468" i="3"/>
  <c r="K1472" i="3"/>
  <c r="K1476" i="3"/>
  <c r="K1480" i="3"/>
  <c r="K1484" i="3"/>
  <c r="K1488" i="3"/>
  <c r="K1492" i="3"/>
  <c r="K1496" i="3"/>
  <c r="K1500" i="3"/>
  <c r="K1431" i="3"/>
  <c r="K1441" i="3"/>
  <c r="K1445" i="3"/>
  <c r="K1449" i="3"/>
  <c r="K1453" i="3"/>
  <c r="K1457" i="3"/>
  <c r="K1461" i="3"/>
  <c r="K1465" i="3"/>
  <c r="K1469" i="3"/>
  <c r="K1473" i="3"/>
  <c r="K1477" i="3"/>
  <c r="K1481" i="3"/>
  <c r="K1485" i="3"/>
  <c r="K1489" i="3"/>
  <c r="K1493" i="3"/>
  <c r="K1497" i="3"/>
  <c r="K1501" i="3"/>
  <c r="K1505" i="3"/>
  <c r="K1442" i="3"/>
  <c r="K1446" i="3"/>
  <c r="K1450" i="3"/>
  <c r="K1454" i="3"/>
  <c r="K1458" i="3"/>
  <c r="K1462" i="3"/>
  <c r="K1466" i="3"/>
  <c r="K1470" i="3"/>
  <c r="K1474" i="3"/>
  <c r="K1478" i="3"/>
  <c r="K1482" i="3"/>
  <c r="K1486" i="3"/>
  <c r="K1490" i="3"/>
  <c r="K1494" i="3"/>
  <c r="K1498" i="3"/>
  <c r="K1502" i="3"/>
  <c r="K1506" i="3"/>
  <c r="K1510" i="3"/>
  <c r="K1369" i="3"/>
  <c r="K1435" i="3"/>
  <c r="K1332" i="3"/>
  <c r="K1439" i="3"/>
  <c r="K1443" i="3"/>
  <c r="K1447" i="3"/>
  <c r="K1451" i="3"/>
  <c r="K1455" i="3"/>
  <c r="K1459" i="3"/>
  <c r="K1463" i="3"/>
  <c r="K1467" i="3"/>
  <c r="K1471" i="3"/>
  <c r="K1475" i="3"/>
  <c r="K1479" i="3"/>
  <c r="K1483" i="3"/>
  <c r="K1487" i="3"/>
  <c r="K1491" i="3"/>
  <c r="K1495" i="3"/>
  <c r="K1499" i="3"/>
  <c r="K1503" i="3"/>
  <c r="K1507" i="3"/>
  <c r="K1511" i="3"/>
  <c r="K1508" i="3"/>
  <c r="K1514" i="3"/>
  <c r="K1518" i="3"/>
  <c r="K1522" i="3"/>
  <c r="K1526" i="3"/>
  <c r="K1530" i="3"/>
  <c r="K1534" i="3"/>
  <c r="K1538" i="3"/>
  <c r="K1542" i="3"/>
  <c r="K1546" i="3"/>
  <c r="K1550" i="3"/>
  <c r="K1554" i="3"/>
  <c r="K1558" i="3"/>
  <c r="K1562" i="3"/>
  <c r="K1566" i="3"/>
  <c r="K1570" i="3"/>
  <c r="K1574" i="3"/>
  <c r="K1578" i="3"/>
  <c r="K1582" i="3"/>
  <c r="K1586" i="3"/>
  <c r="K1590" i="3"/>
  <c r="K1594" i="3"/>
  <c r="K1598" i="3"/>
  <c r="K1602" i="3"/>
  <c r="K1606" i="3"/>
  <c r="K1610" i="3"/>
  <c r="K1614" i="3"/>
  <c r="K1618" i="3"/>
  <c r="K1622" i="3"/>
  <c r="K1626" i="3"/>
  <c r="K1630" i="3"/>
  <c r="K1634" i="3"/>
  <c r="K1638" i="3"/>
  <c r="K1642" i="3"/>
  <c r="K1646" i="3"/>
  <c r="K1650" i="3"/>
  <c r="K1654" i="3"/>
  <c r="K1504" i="3"/>
  <c r="K1512" i="3"/>
  <c r="K1515" i="3"/>
  <c r="K1519" i="3"/>
  <c r="K1523" i="3"/>
  <c r="K1527" i="3"/>
  <c r="K1531" i="3"/>
  <c r="K1535" i="3"/>
  <c r="K1539" i="3"/>
  <c r="K1543" i="3"/>
  <c r="K1547" i="3"/>
  <c r="K1551" i="3"/>
  <c r="K1555" i="3"/>
  <c r="K1559" i="3"/>
  <c r="K1563" i="3"/>
  <c r="K1567" i="3"/>
  <c r="K1571" i="3"/>
  <c r="K1575" i="3"/>
  <c r="K1579" i="3"/>
  <c r="K1583" i="3"/>
  <c r="K1587" i="3"/>
  <c r="K1591" i="3"/>
  <c r="K1595" i="3"/>
  <c r="K1599" i="3"/>
  <c r="K1603" i="3"/>
  <c r="K1607" i="3"/>
  <c r="K1611" i="3"/>
  <c r="K1615" i="3"/>
  <c r="K1619" i="3"/>
  <c r="K1623" i="3"/>
  <c r="K1627" i="3"/>
  <c r="K1631" i="3"/>
  <c r="K1635" i="3"/>
  <c r="K1639" i="3"/>
  <c r="K1364" i="3"/>
  <c r="K1516" i="3"/>
  <c r="K1520" i="3"/>
  <c r="K1524" i="3"/>
  <c r="K1528" i="3"/>
  <c r="K1532" i="3"/>
  <c r="K1536" i="3"/>
  <c r="K1540" i="3"/>
  <c r="K1544" i="3"/>
  <c r="K1548" i="3"/>
  <c r="K1552" i="3"/>
  <c r="K1556" i="3"/>
  <c r="K1560" i="3"/>
  <c r="K1564" i="3"/>
  <c r="K1568" i="3"/>
  <c r="K1572" i="3"/>
  <c r="K1576" i="3"/>
  <c r="K1580" i="3"/>
  <c r="K1584" i="3"/>
  <c r="K1588" i="3"/>
  <c r="K1592" i="3"/>
  <c r="K1596" i="3"/>
  <c r="K1600" i="3"/>
  <c r="K1604" i="3"/>
  <c r="K1608" i="3"/>
  <c r="K1612" i="3"/>
  <c r="K1616" i="3"/>
  <c r="K1620" i="3"/>
  <c r="K1624" i="3"/>
  <c r="K1628" i="3"/>
  <c r="K1632" i="3"/>
  <c r="K1636" i="3"/>
  <c r="K1640" i="3"/>
  <c r="K1644" i="3"/>
  <c r="K1648" i="3"/>
  <c r="K1652" i="3"/>
  <c r="K1656" i="3"/>
  <c r="K1427" i="3"/>
  <c r="K1509" i="3"/>
  <c r="K1513" i="3"/>
  <c r="K1517" i="3"/>
  <c r="K1521" i="3"/>
  <c r="K1525" i="3"/>
  <c r="K1529" i="3"/>
  <c r="K1533" i="3"/>
  <c r="K1537" i="3"/>
  <c r="K1541" i="3"/>
  <c r="K1545" i="3"/>
  <c r="K1549" i="3"/>
  <c r="K1553" i="3"/>
  <c r="K1557" i="3"/>
  <c r="K1561" i="3"/>
  <c r="K1565" i="3"/>
  <c r="K1569" i="3"/>
  <c r="K1573" i="3"/>
  <c r="K1577" i="3"/>
  <c r="K1581" i="3"/>
  <c r="K1585" i="3"/>
  <c r="K1589" i="3"/>
  <c r="K1593" i="3"/>
  <c r="K1597" i="3"/>
  <c r="K1601" i="3"/>
  <c r="K1605" i="3"/>
  <c r="K1609" i="3"/>
  <c r="K1613" i="3"/>
  <c r="K1617" i="3"/>
  <c r="K1621" i="3"/>
  <c r="K1625" i="3"/>
  <c r="K1629" i="3"/>
  <c r="K1633" i="3"/>
  <c r="K1637" i="3"/>
  <c r="K1641" i="3"/>
  <c r="K1645" i="3"/>
  <c r="K1649" i="3"/>
  <c r="K1653" i="3"/>
  <c r="K1660" i="3"/>
  <c r="K1664" i="3"/>
  <c r="K1668" i="3"/>
  <c r="K1672" i="3"/>
  <c r="K1676" i="3"/>
  <c r="K1680" i="3"/>
  <c r="K1684" i="3"/>
  <c r="K1688" i="3"/>
  <c r="K1692" i="3"/>
  <c r="K1696" i="3"/>
  <c r="K1700" i="3"/>
  <c r="K1704" i="3"/>
  <c r="K1708" i="3"/>
  <c r="K1712" i="3"/>
  <c r="K1716" i="3"/>
  <c r="K1720" i="3"/>
  <c r="K1724" i="3"/>
  <c r="K1728" i="3"/>
  <c r="K1732" i="3"/>
  <c r="K1736" i="3"/>
  <c r="K1740" i="3"/>
  <c r="K1744" i="3"/>
  <c r="K1748" i="3"/>
  <c r="K1752" i="3"/>
  <c r="K1756" i="3"/>
  <c r="K1760" i="3"/>
  <c r="K1764" i="3"/>
  <c r="K1768" i="3"/>
  <c r="K1772" i="3"/>
  <c r="K1776" i="3"/>
  <c r="K1780" i="3"/>
  <c r="K1784" i="3"/>
  <c r="K1788" i="3"/>
  <c r="K1792" i="3"/>
  <c r="K1647" i="3"/>
  <c r="K1661" i="3"/>
  <c r="K1665" i="3"/>
  <c r="K1669" i="3"/>
  <c r="K1673" i="3"/>
  <c r="K1677" i="3"/>
  <c r="K1681" i="3"/>
  <c r="K1685" i="3"/>
  <c r="K1689" i="3"/>
  <c r="K1693" i="3"/>
  <c r="K1697" i="3"/>
  <c r="K1701" i="3"/>
  <c r="K1705" i="3"/>
  <c r="K1709" i="3"/>
  <c r="K1713" i="3"/>
  <c r="K1717" i="3"/>
  <c r="K1721" i="3"/>
  <c r="K1725" i="3"/>
  <c r="K1729" i="3"/>
  <c r="K1733" i="3"/>
  <c r="K1737" i="3"/>
  <c r="K1741" i="3"/>
  <c r="K1745" i="3"/>
  <c r="K1749" i="3"/>
  <c r="K1753" i="3"/>
  <c r="K1757" i="3"/>
  <c r="K1761" i="3"/>
  <c r="K1765" i="3"/>
  <c r="K1769" i="3"/>
  <c r="K1773" i="3"/>
  <c r="K1777" i="3"/>
  <c r="K1781" i="3"/>
  <c r="K1785" i="3"/>
  <c r="K1789" i="3"/>
  <c r="K1793" i="3"/>
  <c r="K1657" i="3"/>
  <c r="K1651" i="3"/>
  <c r="K1658" i="3"/>
  <c r="K1662" i="3"/>
  <c r="K1666" i="3"/>
  <c r="K1670" i="3"/>
  <c r="K1674" i="3"/>
  <c r="K1678" i="3"/>
  <c r="K1682" i="3"/>
  <c r="K1686" i="3"/>
  <c r="K1690" i="3"/>
  <c r="K1694" i="3"/>
  <c r="K1698" i="3"/>
  <c r="K1702" i="3"/>
  <c r="K1706" i="3"/>
  <c r="K1710" i="3"/>
  <c r="K1714" i="3"/>
  <c r="K1718" i="3"/>
  <c r="K1722" i="3"/>
  <c r="K1726" i="3"/>
  <c r="K1730" i="3"/>
  <c r="K1734" i="3"/>
  <c r="K1738" i="3"/>
  <c r="K1742" i="3"/>
  <c r="K1746" i="3"/>
  <c r="K1750" i="3"/>
  <c r="K1754" i="3"/>
  <c r="K1758" i="3"/>
  <c r="K1762" i="3"/>
  <c r="K1766" i="3"/>
  <c r="K1770" i="3"/>
  <c r="K1774" i="3"/>
  <c r="K1778" i="3"/>
  <c r="K1782" i="3"/>
  <c r="K1786" i="3"/>
  <c r="K1790" i="3"/>
  <c r="K1643" i="3"/>
  <c r="K1659" i="3"/>
  <c r="K1663" i="3"/>
  <c r="K1667" i="3"/>
  <c r="K1671" i="3"/>
  <c r="K1675" i="3"/>
  <c r="K1679" i="3"/>
  <c r="K1683" i="3"/>
  <c r="K1687" i="3"/>
  <c r="K1691" i="3"/>
  <c r="K1695" i="3"/>
  <c r="K1699" i="3"/>
  <c r="K1703" i="3"/>
  <c r="K1707" i="3"/>
  <c r="K1711" i="3"/>
  <c r="K1715" i="3"/>
  <c r="K1719" i="3"/>
  <c r="K1723" i="3"/>
  <c r="K1727" i="3"/>
  <c r="K1731" i="3"/>
  <c r="K1735" i="3"/>
  <c r="K1739" i="3"/>
  <c r="K1743" i="3"/>
  <c r="K1747" i="3"/>
  <c r="K1751" i="3"/>
  <c r="K1755" i="3"/>
  <c r="K1759" i="3"/>
  <c r="K1763" i="3"/>
  <c r="K1767" i="3"/>
  <c r="K1771" i="3"/>
  <c r="K1775" i="3"/>
  <c r="K1779" i="3"/>
  <c r="K1783" i="3"/>
  <c r="K1787" i="3"/>
  <c r="K1791" i="3"/>
  <c r="O1007" i="3"/>
  <c r="AI1882" i="3"/>
  <c r="AA1882" i="3"/>
  <c r="S1882" i="3"/>
  <c r="J1882" i="3"/>
  <c r="AJ1881" i="3"/>
  <c r="L1881" i="3"/>
  <c r="D1881" i="3"/>
  <c r="AD1880" i="3"/>
  <c r="V1880" i="3"/>
  <c r="N1880" i="3"/>
  <c r="AF1879" i="3"/>
  <c r="X1879" i="3"/>
  <c r="P1879" i="3"/>
  <c r="AH1878" i="3"/>
  <c r="Z1878" i="3"/>
  <c r="R1878" i="3"/>
  <c r="J1878" i="3"/>
  <c r="AJ1877" i="3"/>
  <c r="T1877" i="3"/>
  <c r="L1877" i="3"/>
  <c r="D1877" i="3"/>
  <c r="AD1876" i="3"/>
  <c r="V1876" i="3"/>
  <c r="N1876" i="3"/>
  <c r="AF1875" i="3"/>
  <c r="X1875" i="3"/>
  <c r="P1875" i="3"/>
  <c r="AH1874" i="3"/>
  <c r="Z1874" i="3"/>
  <c r="R1874" i="3"/>
  <c r="J1874" i="3"/>
  <c r="AJ1873" i="3"/>
  <c r="L1873" i="3"/>
  <c r="D1873" i="3"/>
  <c r="AD1872" i="3"/>
  <c r="V1872" i="3"/>
  <c r="N1872" i="3"/>
  <c r="AF1871" i="3"/>
  <c r="X1871" i="3"/>
  <c r="P1871" i="3"/>
  <c r="AH1870" i="3"/>
  <c r="Z1870" i="3"/>
  <c r="R1870" i="3"/>
  <c r="J1870" i="3"/>
  <c r="AJ1869" i="3"/>
  <c r="T1869" i="3"/>
  <c r="L1869" i="3"/>
  <c r="D1869" i="3"/>
  <c r="AD1868" i="3"/>
  <c r="V1868" i="3"/>
  <c r="N1868" i="3"/>
  <c r="AF1867" i="3"/>
  <c r="X1867" i="3"/>
  <c r="P1867" i="3"/>
  <c r="AH1866" i="3"/>
  <c r="Z1866" i="3"/>
  <c r="R1866" i="3"/>
  <c r="J1866" i="3"/>
  <c r="AJ1865" i="3"/>
  <c r="T1865" i="3"/>
  <c r="L1865" i="3"/>
  <c r="D1865" i="3"/>
  <c r="AD1864" i="3"/>
  <c r="V1864" i="3"/>
  <c r="N1864" i="3"/>
  <c r="AF1863" i="3"/>
  <c r="X1863" i="3"/>
  <c r="P1863" i="3"/>
  <c r="AH1862" i="3"/>
  <c r="Z1862" i="3"/>
  <c r="R1862" i="3"/>
  <c r="J1862" i="3"/>
  <c r="AJ1861" i="3"/>
  <c r="L1861" i="3"/>
  <c r="D1861" i="3"/>
  <c r="AD1860" i="3"/>
  <c r="V1860" i="3"/>
  <c r="N1860" i="3"/>
  <c r="F1860" i="3"/>
  <c r="AF1859" i="3"/>
  <c r="X1859" i="3"/>
  <c r="P1859" i="3"/>
  <c r="AH1858" i="3"/>
  <c r="Z1858" i="3"/>
  <c r="R1858" i="3"/>
  <c r="J1858" i="3"/>
  <c r="AJ1857" i="3"/>
  <c r="L1857" i="3"/>
  <c r="D1857" i="3"/>
  <c r="AD1856" i="3"/>
  <c r="V1856" i="3"/>
  <c r="N1856" i="3"/>
  <c r="F1856" i="3"/>
  <c r="AF1855" i="3"/>
  <c r="X1855" i="3"/>
  <c r="P1855" i="3"/>
  <c r="AH1854" i="3"/>
  <c r="Z1854" i="3"/>
  <c r="R1854" i="3"/>
  <c r="J1854" i="3"/>
  <c r="AJ1853" i="3"/>
  <c r="L1853" i="3"/>
  <c r="D1853" i="3"/>
  <c r="AD1852" i="3"/>
  <c r="V1852" i="3"/>
  <c r="N1852" i="3"/>
  <c r="AF1851" i="3"/>
  <c r="X1851" i="3"/>
  <c r="P1851" i="3"/>
  <c r="AH1850" i="3"/>
  <c r="Z1850" i="3"/>
  <c r="R1850" i="3"/>
  <c r="J1850" i="3"/>
  <c r="AJ1849" i="3"/>
  <c r="L1849" i="3"/>
  <c r="D1849" i="3"/>
  <c r="AD1848" i="3"/>
  <c r="V1848" i="3"/>
  <c r="N1848" i="3"/>
  <c r="AF1847" i="3"/>
  <c r="X1847" i="3"/>
  <c r="P1847" i="3"/>
  <c r="AH1846" i="3"/>
  <c r="Z1846" i="3"/>
  <c r="R1846" i="3"/>
  <c r="J1846" i="3"/>
  <c r="AJ1845" i="3"/>
  <c r="L1845" i="3"/>
  <c r="D1845" i="3"/>
  <c r="AD1844" i="3"/>
  <c r="V1844" i="3"/>
  <c r="N1844" i="3"/>
  <c r="AF1843" i="3"/>
  <c r="X1843" i="3"/>
  <c r="P1843" i="3"/>
  <c r="AH1842" i="3"/>
  <c r="Z1842" i="3"/>
  <c r="R1842" i="3"/>
  <c r="J1842" i="3"/>
  <c r="AJ1841" i="3"/>
  <c r="L1841" i="3"/>
  <c r="D1841" i="3"/>
  <c r="AD1840" i="3"/>
  <c r="V1840" i="3"/>
  <c r="N1840" i="3"/>
  <c r="AF1839" i="3"/>
  <c r="X1839" i="3"/>
  <c r="P1839" i="3"/>
  <c r="AH1838" i="3"/>
  <c r="Z1838" i="3"/>
  <c r="R1838" i="3"/>
  <c r="J1838" i="3"/>
  <c r="AJ1837" i="3"/>
  <c r="T1837" i="3"/>
  <c r="L1837" i="3"/>
  <c r="D1837" i="3"/>
  <c r="AD1836" i="3"/>
  <c r="V1836" i="3"/>
  <c r="N1836" i="3"/>
  <c r="AF1835" i="3"/>
  <c r="X1835" i="3"/>
  <c r="P1835" i="3"/>
  <c r="AH1834" i="3"/>
  <c r="Z1834" i="3"/>
  <c r="R1834" i="3"/>
  <c r="J1834" i="3"/>
  <c r="AJ1833" i="3"/>
  <c r="L1833" i="3"/>
  <c r="D1833" i="3"/>
  <c r="AD1832" i="3"/>
  <c r="V1832" i="3"/>
  <c r="N1832" i="3"/>
  <c r="AF1831" i="3"/>
  <c r="X1831" i="3"/>
  <c r="P1831" i="3"/>
  <c r="AH1830" i="3"/>
  <c r="Z1830" i="3"/>
  <c r="R1830" i="3"/>
  <c r="J1830" i="3"/>
  <c r="AJ1829" i="3"/>
  <c r="T1829" i="3"/>
  <c r="L1829" i="3"/>
  <c r="D1829" i="3"/>
  <c r="AD1828" i="3"/>
  <c r="V1828" i="3"/>
  <c r="N1828" i="3"/>
  <c r="AF1827" i="3"/>
  <c r="X1827" i="3"/>
  <c r="P1827" i="3"/>
  <c r="AH1826" i="3"/>
  <c r="Z1826" i="3"/>
  <c r="R1826" i="3"/>
  <c r="J1826" i="3"/>
  <c r="AJ1825" i="3"/>
  <c r="T1825" i="3"/>
  <c r="L1825" i="3"/>
  <c r="D1825" i="3"/>
  <c r="AD1824" i="3"/>
  <c r="V1824" i="3"/>
  <c r="N1824" i="3"/>
  <c r="AF1823" i="3"/>
  <c r="X1823" i="3"/>
  <c r="P1823" i="3"/>
  <c r="AH1822" i="3"/>
  <c r="Z1822" i="3"/>
  <c r="R1822" i="3"/>
  <c r="J1822" i="3"/>
  <c r="AJ1821" i="3"/>
  <c r="L1821" i="3"/>
  <c r="D1821" i="3"/>
  <c r="AD1820" i="3"/>
  <c r="V1820" i="3"/>
  <c r="N1820" i="3"/>
  <c r="AF1819" i="3"/>
  <c r="X1819" i="3"/>
  <c r="P1819" i="3"/>
  <c r="AH1818" i="3"/>
  <c r="Z1818" i="3"/>
  <c r="R1818" i="3"/>
  <c r="J1818" i="3"/>
  <c r="AJ1817" i="3"/>
  <c r="L1817" i="3"/>
  <c r="D1817" i="3"/>
  <c r="AD1816" i="3"/>
  <c r="V1816" i="3"/>
  <c r="N1816" i="3"/>
  <c r="AF1815" i="3"/>
  <c r="X1815" i="3"/>
  <c r="P1815" i="3"/>
  <c r="AH1814" i="3"/>
  <c r="Z1814" i="3"/>
  <c r="R1814" i="3"/>
  <c r="J1814" i="3"/>
  <c r="AJ1813" i="3"/>
  <c r="L1813" i="3"/>
  <c r="D1813" i="3"/>
  <c r="AD1812" i="3"/>
  <c r="V1812" i="3"/>
  <c r="N1812" i="3"/>
  <c r="AF1811" i="3"/>
  <c r="X1811" i="3"/>
  <c r="P1811" i="3"/>
  <c r="AH1810" i="3"/>
  <c r="Z1810" i="3"/>
  <c r="R1810" i="3"/>
  <c r="J1810" i="3"/>
  <c r="AJ1809" i="3"/>
  <c r="L1809" i="3"/>
  <c r="D1809" i="3"/>
  <c r="AD1808" i="3"/>
  <c r="V1808" i="3"/>
  <c r="N1808" i="3"/>
  <c r="AF1807" i="3"/>
  <c r="X1807" i="3"/>
  <c r="P1807" i="3"/>
  <c r="AH1806" i="3"/>
  <c r="Z1806" i="3"/>
  <c r="R1806" i="3"/>
  <c r="J1806" i="3"/>
  <c r="AJ1805" i="3"/>
  <c r="T1805" i="3"/>
  <c r="L1805" i="3"/>
  <c r="D1805" i="3"/>
  <c r="AD1804" i="3"/>
  <c r="V1804" i="3"/>
  <c r="N1804" i="3"/>
  <c r="AF1803" i="3"/>
  <c r="X1803" i="3"/>
  <c r="P1803" i="3"/>
  <c r="AH1802" i="3"/>
  <c r="Z1802" i="3"/>
  <c r="R1802" i="3"/>
  <c r="J1802" i="3"/>
  <c r="AJ1801" i="3"/>
  <c r="L1801" i="3"/>
  <c r="D1801" i="3"/>
  <c r="AD1800" i="3"/>
  <c r="V1800" i="3"/>
  <c r="N1800" i="3"/>
  <c r="AF1799" i="3"/>
  <c r="X1799" i="3"/>
  <c r="P1799" i="3"/>
  <c r="AH1798" i="3"/>
  <c r="Z1798" i="3"/>
  <c r="R1798" i="3"/>
  <c r="J1798" i="3"/>
  <c r="AJ1797" i="3"/>
  <c r="T1797" i="3"/>
  <c r="L1797" i="3"/>
  <c r="D1797" i="3"/>
  <c r="AD1796" i="3"/>
  <c r="V1796" i="3"/>
  <c r="N1796" i="3"/>
  <c r="AF1795" i="3"/>
  <c r="X1795" i="3"/>
  <c r="P1795" i="3"/>
  <c r="AH1794" i="3"/>
  <c r="Z1794" i="3"/>
  <c r="R1794" i="3"/>
  <c r="J1794" i="3"/>
  <c r="AJ1793" i="3"/>
  <c r="X1793" i="3"/>
  <c r="AJ1792" i="3"/>
  <c r="D1792" i="3"/>
  <c r="J1789" i="3"/>
  <c r="L1788" i="3"/>
  <c r="N1787" i="3"/>
  <c r="P1786" i="3"/>
  <c r="R1785" i="3"/>
  <c r="V1783" i="3"/>
  <c r="X1782" i="3"/>
  <c r="Z1781" i="3"/>
  <c r="AD1779" i="3"/>
  <c r="AF1778" i="3"/>
  <c r="AH1777" i="3"/>
  <c r="AJ1776" i="3"/>
  <c r="D1776" i="3"/>
  <c r="J1773" i="3"/>
  <c r="L1772" i="3"/>
  <c r="N1771" i="3"/>
  <c r="P1770" i="3"/>
  <c r="R1769" i="3"/>
  <c r="V1767" i="3"/>
  <c r="X1766" i="3"/>
  <c r="Z1765" i="3"/>
  <c r="AD1763" i="3"/>
  <c r="AF1762" i="3"/>
  <c r="AH1761" i="3"/>
  <c r="AJ1760" i="3"/>
  <c r="D1760" i="3"/>
  <c r="J1757" i="3"/>
  <c r="L1756" i="3"/>
  <c r="N1755" i="3"/>
  <c r="P1754" i="3"/>
  <c r="R1753" i="3"/>
  <c r="V1751" i="3"/>
  <c r="X1750" i="3"/>
  <c r="Z1749" i="3"/>
  <c r="AD1747" i="3"/>
  <c r="AF1746" i="3"/>
  <c r="AH1745" i="3"/>
  <c r="AJ1744" i="3"/>
  <c r="D1744" i="3"/>
  <c r="F1743" i="3"/>
  <c r="J1741" i="3"/>
  <c r="L1740" i="3"/>
  <c r="N1739" i="3"/>
  <c r="P1738" i="3"/>
  <c r="R1737" i="3"/>
  <c r="V1735" i="3"/>
  <c r="X1734" i="3"/>
  <c r="Z1733" i="3"/>
  <c r="R1732" i="3"/>
  <c r="V1730" i="3"/>
  <c r="Z1728" i="3"/>
  <c r="AD1726" i="3"/>
  <c r="AH1724" i="3"/>
  <c r="D1723" i="3"/>
  <c r="L1719" i="3"/>
  <c r="P1717" i="3"/>
  <c r="T1715" i="3"/>
  <c r="X1713" i="3"/>
  <c r="AF1709" i="3"/>
  <c r="AJ1707" i="3"/>
  <c r="J1704" i="3"/>
  <c r="N1702" i="3"/>
  <c r="R1700" i="3"/>
  <c r="V1698" i="3"/>
  <c r="Z1696" i="3"/>
  <c r="AD1694" i="3"/>
  <c r="AH1692" i="3"/>
  <c r="D1691" i="3"/>
  <c r="L1687" i="3"/>
  <c r="P1685" i="3"/>
  <c r="T1683" i="3"/>
  <c r="X1681" i="3"/>
  <c r="AF1677" i="3"/>
  <c r="AJ1675" i="3"/>
  <c r="N1670" i="3"/>
  <c r="V1666" i="3"/>
  <c r="Z1664" i="3"/>
  <c r="AD1662" i="3"/>
  <c r="AH1660" i="3"/>
  <c r="D1659" i="3"/>
  <c r="F1657" i="3"/>
  <c r="AJ1641" i="3"/>
  <c r="AH1626" i="3"/>
  <c r="AF1611" i="3"/>
  <c r="X1551" i="3"/>
  <c r="V1536" i="3"/>
  <c r="AD1018" i="3"/>
  <c r="AD1022" i="3"/>
  <c r="AD1010" i="3"/>
  <c r="AD1014" i="3"/>
  <c r="AD1019" i="3"/>
  <c r="AD1023" i="3"/>
  <c r="AD1011" i="3"/>
  <c r="AD1015" i="3"/>
  <c r="AD1020" i="3"/>
  <c r="AD1024" i="3"/>
  <c r="AD1009" i="3"/>
  <c r="AD1016" i="3"/>
  <c r="AD1021" i="3"/>
  <c r="AD1008" i="3"/>
  <c r="AD1026" i="3"/>
  <c r="AD1030" i="3"/>
  <c r="AD1034" i="3"/>
  <c r="AD1038" i="3"/>
  <c r="AD1042" i="3"/>
  <c r="AD1046" i="3"/>
  <c r="AD1050" i="3"/>
  <c r="AD1013" i="3"/>
  <c r="AD1028" i="3"/>
  <c r="AD1032" i="3"/>
  <c r="AD1036" i="3"/>
  <c r="AD1040" i="3"/>
  <c r="AD1044" i="3"/>
  <c r="AD1048" i="3"/>
  <c r="AD1031" i="3"/>
  <c r="AD1037" i="3"/>
  <c r="AD1039" i="3"/>
  <c r="AD1045" i="3"/>
  <c r="AD1027" i="3"/>
  <c r="AD1033" i="3"/>
  <c r="AD1012" i="3"/>
  <c r="AD1017" i="3"/>
  <c r="AD1047" i="3"/>
  <c r="AD1035" i="3"/>
  <c r="AD1041" i="3"/>
  <c r="AD1029" i="3"/>
  <c r="AD1055" i="3"/>
  <c r="AD1059" i="3"/>
  <c r="AD1056" i="3"/>
  <c r="AD1060" i="3"/>
  <c r="AD1064" i="3"/>
  <c r="AD1068" i="3"/>
  <c r="AD1072" i="3"/>
  <c r="AD1076" i="3"/>
  <c r="AD1080" i="3"/>
  <c r="AD1084" i="3"/>
  <c r="AD1043" i="3"/>
  <c r="AD1053" i="3"/>
  <c r="AD1057" i="3"/>
  <c r="AD1061" i="3"/>
  <c r="AD1049" i="3"/>
  <c r="AD1054" i="3"/>
  <c r="AD1058" i="3"/>
  <c r="AD1062" i="3"/>
  <c r="AD1066" i="3"/>
  <c r="AD1070" i="3"/>
  <c r="AD1074" i="3"/>
  <c r="AD1078" i="3"/>
  <c r="AD1082" i="3"/>
  <c r="AD1052" i="3"/>
  <c r="AD1067" i="3"/>
  <c r="AD1075" i="3"/>
  <c r="AD1083" i="3"/>
  <c r="AD1069" i="3"/>
  <c r="AD1077" i="3"/>
  <c r="AD1091" i="3"/>
  <c r="AD1095" i="3"/>
  <c r="AD1099" i="3"/>
  <c r="AD1103" i="3"/>
  <c r="AD1107" i="3"/>
  <c r="AD1111" i="3"/>
  <c r="AD1115" i="3"/>
  <c r="AD1119" i="3"/>
  <c r="AD1123" i="3"/>
  <c r="AD1127" i="3"/>
  <c r="AD1131" i="3"/>
  <c r="AD1135" i="3"/>
  <c r="AD1139" i="3"/>
  <c r="AD1143" i="3"/>
  <c r="AD1051" i="3"/>
  <c r="AD1087" i="3"/>
  <c r="AD1025" i="3"/>
  <c r="AD1088" i="3"/>
  <c r="AD1092" i="3"/>
  <c r="AD1096" i="3"/>
  <c r="AD1100" i="3"/>
  <c r="AD1104" i="3"/>
  <c r="AD1108" i="3"/>
  <c r="AD1112" i="3"/>
  <c r="AD1116" i="3"/>
  <c r="AD1120" i="3"/>
  <c r="AD1124" i="3"/>
  <c r="AD1128" i="3"/>
  <c r="AD1132" i="3"/>
  <c r="AD1136" i="3"/>
  <c r="AD1140" i="3"/>
  <c r="AD1144" i="3"/>
  <c r="AD1148" i="3"/>
  <c r="AD1063" i="3"/>
  <c r="AD1071" i="3"/>
  <c r="AD1079" i="3"/>
  <c r="AD1086" i="3"/>
  <c r="AD1065" i="3"/>
  <c r="AD1073" i="3"/>
  <c r="AD1081" i="3"/>
  <c r="AD1089" i="3"/>
  <c r="AD1093" i="3"/>
  <c r="AD1097" i="3"/>
  <c r="AD1101" i="3"/>
  <c r="AD1118" i="3"/>
  <c r="AD1125" i="3"/>
  <c r="AD1133" i="3"/>
  <c r="AD1142" i="3"/>
  <c r="AD1151" i="3"/>
  <c r="AD1155" i="3"/>
  <c r="AD1094" i="3"/>
  <c r="AD1105" i="3"/>
  <c r="AD1130" i="3"/>
  <c r="AD1110" i="3"/>
  <c r="AD1117" i="3"/>
  <c r="AD1141" i="3"/>
  <c r="AD1152" i="3"/>
  <c r="AD1156" i="3"/>
  <c r="AD1098" i="3"/>
  <c r="AD1122" i="3"/>
  <c r="AD1129" i="3"/>
  <c r="AD1138" i="3"/>
  <c r="AD1147" i="3"/>
  <c r="AD1109" i="3"/>
  <c r="AD1153" i="3"/>
  <c r="AD1157" i="3"/>
  <c r="AD1102" i="3"/>
  <c r="AD1114" i="3"/>
  <c r="AD1121" i="3"/>
  <c r="AD1137" i="3"/>
  <c r="AD1146" i="3"/>
  <c r="AD1126" i="3"/>
  <c r="AD1134" i="3"/>
  <c r="AD1149" i="3"/>
  <c r="AD1150" i="3"/>
  <c r="AD1154" i="3"/>
  <c r="AD1085" i="3"/>
  <c r="AD1158" i="3"/>
  <c r="AD1162" i="3"/>
  <c r="AD1166" i="3"/>
  <c r="AD1170" i="3"/>
  <c r="AD1174" i="3"/>
  <c r="AD1178" i="3"/>
  <c r="AD1182" i="3"/>
  <c r="AD1186" i="3"/>
  <c r="AD1190" i="3"/>
  <c r="AD1194" i="3"/>
  <c r="AD1198" i="3"/>
  <c r="AD1202" i="3"/>
  <c r="AD1206" i="3"/>
  <c r="AD1210" i="3"/>
  <c r="AD1214" i="3"/>
  <c r="AD1218" i="3"/>
  <c r="AD1222" i="3"/>
  <c r="AD1226" i="3"/>
  <c r="AD1230" i="3"/>
  <c r="AD1113" i="3"/>
  <c r="AD1159" i="3"/>
  <c r="AD1163" i="3"/>
  <c r="AD1167" i="3"/>
  <c r="AD1171" i="3"/>
  <c r="AD1175" i="3"/>
  <c r="AD1179" i="3"/>
  <c r="AD1183" i="3"/>
  <c r="AD1187" i="3"/>
  <c r="AD1191" i="3"/>
  <c r="AD1195" i="3"/>
  <c r="AD1199" i="3"/>
  <c r="AD1203" i="3"/>
  <c r="AD1207" i="3"/>
  <c r="AD1211" i="3"/>
  <c r="AD1215" i="3"/>
  <c r="AD1219" i="3"/>
  <c r="AD1160" i="3"/>
  <c r="AD1164" i="3"/>
  <c r="AD1168" i="3"/>
  <c r="AD1172" i="3"/>
  <c r="AD1176" i="3"/>
  <c r="AD1180" i="3"/>
  <c r="AD1184" i="3"/>
  <c r="AD1188" i="3"/>
  <c r="AD1192" i="3"/>
  <c r="AD1196" i="3"/>
  <c r="AD1200" i="3"/>
  <c r="AD1204" i="3"/>
  <c r="AD1208" i="3"/>
  <c r="AD1212" i="3"/>
  <c r="AD1216" i="3"/>
  <c r="AD1220" i="3"/>
  <c r="AD1224" i="3"/>
  <c r="AD1228" i="3"/>
  <c r="AD1232" i="3"/>
  <c r="AD1090" i="3"/>
  <c r="AD1145" i="3"/>
  <c r="AD1161" i="3"/>
  <c r="AD1165" i="3"/>
  <c r="AD1169" i="3"/>
  <c r="AD1173" i="3"/>
  <c r="AD1177" i="3"/>
  <c r="AD1181" i="3"/>
  <c r="AD1185" i="3"/>
  <c r="AD1189" i="3"/>
  <c r="AD1193" i="3"/>
  <c r="AD1197" i="3"/>
  <c r="AD1201" i="3"/>
  <c r="AD1205" i="3"/>
  <c r="AD1209" i="3"/>
  <c r="AD1213" i="3"/>
  <c r="AD1217" i="3"/>
  <c r="AD1221" i="3"/>
  <c r="AD1225" i="3"/>
  <c r="AD1229" i="3"/>
  <c r="AD1233" i="3"/>
  <c r="AD1231" i="3"/>
  <c r="AD1237" i="3"/>
  <c r="AD1241" i="3"/>
  <c r="AD1245" i="3"/>
  <c r="AD1249" i="3"/>
  <c r="AD1253" i="3"/>
  <c r="AD1257" i="3"/>
  <c r="AD1261" i="3"/>
  <c r="AD1265" i="3"/>
  <c r="AD1269" i="3"/>
  <c r="AD1273" i="3"/>
  <c r="AD1277" i="3"/>
  <c r="AD1281" i="3"/>
  <c r="AD1285" i="3"/>
  <c r="AD1289" i="3"/>
  <c r="AD1223" i="3"/>
  <c r="AD1234" i="3"/>
  <c r="AD1238" i="3"/>
  <c r="AD1242" i="3"/>
  <c r="AD1246" i="3"/>
  <c r="AD1250" i="3"/>
  <c r="AD1254" i="3"/>
  <c r="AD1258" i="3"/>
  <c r="AD1262" i="3"/>
  <c r="AD1266" i="3"/>
  <c r="AD1270" i="3"/>
  <c r="AD1274" i="3"/>
  <c r="AD1278" i="3"/>
  <c r="AD1282" i="3"/>
  <c r="AD1286" i="3"/>
  <c r="AD1290" i="3"/>
  <c r="AD1294" i="3"/>
  <c r="AD1298" i="3"/>
  <c r="AD1106" i="3"/>
  <c r="AD1235" i="3"/>
  <c r="AD1239" i="3"/>
  <c r="AD1243" i="3"/>
  <c r="AD1247" i="3"/>
  <c r="AD1251" i="3"/>
  <c r="AD1255" i="3"/>
  <c r="AD1259" i="3"/>
  <c r="AD1263" i="3"/>
  <c r="AD1267" i="3"/>
  <c r="AD1271" i="3"/>
  <c r="AD1275" i="3"/>
  <c r="AD1279" i="3"/>
  <c r="AD1283" i="3"/>
  <c r="AD1287" i="3"/>
  <c r="AD1291" i="3"/>
  <c r="AD1295" i="3"/>
  <c r="AD1299" i="3"/>
  <c r="AD1227" i="3"/>
  <c r="AD1264" i="3"/>
  <c r="AD1296" i="3"/>
  <c r="AD1303" i="3"/>
  <c r="AD1307" i="3"/>
  <c r="AD1311" i="3"/>
  <c r="AD1315" i="3"/>
  <c r="AD1319" i="3"/>
  <c r="AD1323" i="3"/>
  <c r="AD1327" i="3"/>
  <c r="AD1331" i="3"/>
  <c r="AD1335" i="3"/>
  <c r="AD1339" i="3"/>
  <c r="AD1343" i="3"/>
  <c r="AD1347" i="3"/>
  <c r="AD1351" i="3"/>
  <c r="AD1355" i="3"/>
  <c r="AD1359" i="3"/>
  <c r="AD1363" i="3"/>
  <c r="AD1367" i="3"/>
  <c r="AD1236" i="3"/>
  <c r="AD1268" i="3"/>
  <c r="AD1240" i="3"/>
  <c r="AD1272" i="3"/>
  <c r="AD1293" i="3"/>
  <c r="AD1304" i="3"/>
  <c r="AD1308" i="3"/>
  <c r="AD1312" i="3"/>
  <c r="AD1316" i="3"/>
  <c r="AD1320" i="3"/>
  <c r="AD1324" i="3"/>
  <c r="AD1328" i="3"/>
  <c r="AD1332" i="3"/>
  <c r="AD1336" i="3"/>
  <c r="AD1340" i="3"/>
  <c r="AD1344" i="3"/>
  <c r="AD1348" i="3"/>
  <c r="AD1352" i="3"/>
  <c r="AD1356" i="3"/>
  <c r="AD1360" i="3"/>
  <c r="AD1364" i="3"/>
  <c r="AD1244" i="3"/>
  <c r="AD1276" i="3"/>
  <c r="AD1300" i="3"/>
  <c r="AD1248" i="3"/>
  <c r="AD1280" i="3"/>
  <c r="AD1301" i="3"/>
  <c r="AD1305" i="3"/>
  <c r="AD1309" i="3"/>
  <c r="AD1313" i="3"/>
  <c r="AD1317" i="3"/>
  <c r="AD1321" i="3"/>
  <c r="AD1325" i="3"/>
  <c r="AD1329" i="3"/>
  <c r="AD1333" i="3"/>
  <c r="AD1337" i="3"/>
  <c r="AD1341" i="3"/>
  <c r="AD1345" i="3"/>
  <c r="AD1349" i="3"/>
  <c r="AD1353" i="3"/>
  <c r="AD1357" i="3"/>
  <c r="AD1361" i="3"/>
  <c r="AD1365" i="3"/>
  <c r="AD1252" i="3"/>
  <c r="AD1284" i="3"/>
  <c r="AD1292" i="3"/>
  <c r="AD1297" i="3"/>
  <c r="AD1256" i="3"/>
  <c r="AD1288" i="3"/>
  <c r="AD1302" i="3"/>
  <c r="AD1306" i="3"/>
  <c r="AD1310" i="3"/>
  <c r="AD1314" i="3"/>
  <c r="AD1318" i="3"/>
  <c r="AD1322" i="3"/>
  <c r="AD1326" i="3"/>
  <c r="AD1330" i="3"/>
  <c r="AD1334" i="3"/>
  <c r="AD1338" i="3"/>
  <c r="AD1342" i="3"/>
  <c r="AD1346" i="3"/>
  <c r="AD1350" i="3"/>
  <c r="AD1354" i="3"/>
  <c r="AD1358" i="3"/>
  <c r="AD1362" i="3"/>
  <c r="AD1366" i="3"/>
  <c r="AD1369" i="3"/>
  <c r="AD1373" i="3"/>
  <c r="AD1377" i="3"/>
  <c r="AD1381" i="3"/>
  <c r="AD1385" i="3"/>
  <c r="AD1389" i="3"/>
  <c r="AD1393" i="3"/>
  <c r="AD1397" i="3"/>
  <c r="AD1401" i="3"/>
  <c r="AD1405" i="3"/>
  <c r="AD1409" i="3"/>
  <c r="AD1413" i="3"/>
  <c r="AD1417" i="3"/>
  <c r="AD1421" i="3"/>
  <c r="AD1425" i="3"/>
  <c r="AD1368" i="3"/>
  <c r="AD1370" i="3"/>
  <c r="AD1374" i="3"/>
  <c r="AD1378" i="3"/>
  <c r="AD1382" i="3"/>
  <c r="AD1386" i="3"/>
  <c r="AD1390" i="3"/>
  <c r="AD1394" i="3"/>
  <c r="AD1398" i="3"/>
  <c r="AD1402" i="3"/>
  <c r="AD1406" i="3"/>
  <c r="AD1410" i="3"/>
  <c r="AD1414" i="3"/>
  <c r="AD1418" i="3"/>
  <c r="AD1422" i="3"/>
  <c r="AD1426" i="3"/>
  <c r="AD1430" i="3"/>
  <c r="AD1434" i="3"/>
  <c r="AD1438" i="3"/>
  <c r="AD1260" i="3"/>
  <c r="AD1371" i="3"/>
  <c r="AD1375" i="3"/>
  <c r="AD1379" i="3"/>
  <c r="AD1383" i="3"/>
  <c r="AD1387" i="3"/>
  <c r="AD1391" i="3"/>
  <c r="AD1395" i="3"/>
  <c r="AD1399" i="3"/>
  <c r="AD1403" i="3"/>
  <c r="AD1407" i="3"/>
  <c r="AD1411" i="3"/>
  <c r="AD1415" i="3"/>
  <c r="AD1419" i="3"/>
  <c r="AD1423" i="3"/>
  <c r="AD1427" i="3"/>
  <c r="AD1431" i="3"/>
  <c r="AD1435" i="3"/>
  <c r="AD1388" i="3"/>
  <c r="AD1420" i="3"/>
  <c r="AD1436" i="3"/>
  <c r="AD1392" i="3"/>
  <c r="AD1424" i="3"/>
  <c r="AD1439" i="3"/>
  <c r="AD1443" i="3"/>
  <c r="AD1447" i="3"/>
  <c r="AD1451" i="3"/>
  <c r="AD1455" i="3"/>
  <c r="AD1459" i="3"/>
  <c r="AD1463" i="3"/>
  <c r="AD1467" i="3"/>
  <c r="AD1471" i="3"/>
  <c r="AD1475" i="3"/>
  <c r="AD1479" i="3"/>
  <c r="AD1483" i="3"/>
  <c r="AD1487" i="3"/>
  <c r="AD1491" i="3"/>
  <c r="AD1495" i="3"/>
  <c r="AD1499" i="3"/>
  <c r="AD1503" i="3"/>
  <c r="AD1396" i="3"/>
  <c r="AD1428" i="3"/>
  <c r="AD1433" i="3"/>
  <c r="AD1400" i="3"/>
  <c r="AD1440" i="3"/>
  <c r="AD1444" i="3"/>
  <c r="AD1448" i="3"/>
  <c r="AD1452" i="3"/>
  <c r="AD1456" i="3"/>
  <c r="AD1460" i="3"/>
  <c r="AD1464" i="3"/>
  <c r="AD1468" i="3"/>
  <c r="AD1472" i="3"/>
  <c r="AD1476" i="3"/>
  <c r="AD1480" i="3"/>
  <c r="AD1484" i="3"/>
  <c r="AD1488" i="3"/>
  <c r="AD1492" i="3"/>
  <c r="AD1496" i="3"/>
  <c r="AD1500" i="3"/>
  <c r="AD1504" i="3"/>
  <c r="AD1508" i="3"/>
  <c r="AD1372" i="3"/>
  <c r="AD1404" i="3"/>
  <c r="AD1376" i="3"/>
  <c r="AD1408" i="3"/>
  <c r="AD1432" i="3"/>
  <c r="AD1437" i="3"/>
  <c r="AD1441" i="3"/>
  <c r="AD1445" i="3"/>
  <c r="AD1449" i="3"/>
  <c r="AD1453" i="3"/>
  <c r="AD1457" i="3"/>
  <c r="AD1461" i="3"/>
  <c r="AD1465" i="3"/>
  <c r="AD1469" i="3"/>
  <c r="AD1473" i="3"/>
  <c r="AD1477" i="3"/>
  <c r="AD1481" i="3"/>
  <c r="AD1485" i="3"/>
  <c r="AD1489" i="3"/>
  <c r="AD1493" i="3"/>
  <c r="AD1497" i="3"/>
  <c r="AD1380" i="3"/>
  <c r="AD1412" i="3"/>
  <c r="AD1442" i="3"/>
  <c r="AD1474" i="3"/>
  <c r="AD1429" i="3"/>
  <c r="AD1446" i="3"/>
  <c r="AD1478" i="3"/>
  <c r="AD1501" i="3"/>
  <c r="AD1506" i="3"/>
  <c r="AD1509" i="3"/>
  <c r="AD1512" i="3"/>
  <c r="AD1513" i="3"/>
  <c r="AD1517" i="3"/>
  <c r="AD1521" i="3"/>
  <c r="AD1525" i="3"/>
  <c r="AD1529" i="3"/>
  <c r="AD1533" i="3"/>
  <c r="AD1537" i="3"/>
  <c r="AD1541" i="3"/>
  <c r="AD1545" i="3"/>
  <c r="AD1549" i="3"/>
  <c r="AD1553" i="3"/>
  <c r="AD1557" i="3"/>
  <c r="AD1561" i="3"/>
  <c r="AD1565" i="3"/>
  <c r="AD1569" i="3"/>
  <c r="AD1573" i="3"/>
  <c r="AD1577" i="3"/>
  <c r="AD1581" i="3"/>
  <c r="AD1585" i="3"/>
  <c r="AD1589" i="3"/>
  <c r="AD1593" i="3"/>
  <c r="AD1597" i="3"/>
  <c r="AD1601" i="3"/>
  <c r="AD1605" i="3"/>
  <c r="AD1609" i="3"/>
  <c r="AD1613" i="3"/>
  <c r="AD1617" i="3"/>
  <c r="AD1621" i="3"/>
  <c r="AD1625" i="3"/>
  <c r="AD1629" i="3"/>
  <c r="AD1633" i="3"/>
  <c r="AD1637" i="3"/>
  <c r="AD1641" i="3"/>
  <c r="AD1450" i="3"/>
  <c r="AD1482" i="3"/>
  <c r="AD1454" i="3"/>
  <c r="AD1486" i="3"/>
  <c r="AD1514" i="3"/>
  <c r="AD1518" i="3"/>
  <c r="AD1522" i="3"/>
  <c r="AD1526" i="3"/>
  <c r="AD1530" i="3"/>
  <c r="AD1534" i="3"/>
  <c r="AD1538" i="3"/>
  <c r="AD1542" i="3"/>
  <c r="AD1546" i="3"/>
  <c r="AD1550" i="3"/>
  <c r="AD1554" i="3"/>
  <c r="AD1558" i="3"/>
  <c r="AD1562" i="3"/>
  <c r="AD1566" i="3"/>
  <c r="AD1570" i="3"/>
  <c r="AD1574" i="3"/>
  <c r="AD1578" i="3"/>
  <c r="AD1582" i="3"/>
  <c r="AD1586" i="3"/>
  <c r="AD1590" i="3"/>
  <c r="AD1594" i="3"/>
  <c r="AD1598" i="3"/>
  <c r="AD1602" i="3"/>
  <c r="AD1606" i="3"/>
  <c r="AD1610" i="3"/>
  <c r="AD1614" i="3"/>
  <c r="AD1618" i="3"/>
  <c r="AD1622" i="3"/>
  <c r="AD1626" i="3"/>
  <c r="AD1630" i="3"/>
  <c r="AD1634" i="3"/>
  <c r="AD1638" i="3"/>
  <c r="AD1642" i="3"/>
  <c r="AD1646" i="3"/>
  <c r="AD1650" i="3"/>
  <c r="AD1654" i="3"/>
  <c r="AD1458" i="3"/>
  <c r="AD1490" i="3"/>
  <c r="AD1505" i="3"/>
  <c r="AD1384" i="3"/>
  <c r="AD1462" i="3"/>
  <c r="AD1494" i="3"/>
  <c r="AD1515" i="3"/>
  <c r="AD1519" i="3"/>
  <c r="AD1523" i="3"/>
  <c r="AD1527" i="3"/>
  <c r="AD1531" i="3"/>
  <c r="AD1535" i="3"/>
  <c r="AD1539" i="3"/>
  <c r="AD1543" i="3"/>
  <c r="AD1547" i="3"/>
  <c r="AD1551" i="3"/>
  <c r="AD1555" i="3"/>
  <c r="AD1559" i="3"/>
  <c r="AD1563" i="3"/>
  <c r="AD1567" i="3"/>
  <c r="AD1571" i="3"/>
  <c r="AD1575" i="3"/>
  <c r="AD1579" i="3"/>
  <c r="AD1583" i="3"/>
  <c r="AD1587" i="3"/>
  <c r="AD1591" i="3"/>
  <c r="AD1595" i="3"/>
  <c r="AD1599" i="3"/>
  <c r="AD1603" i="3"/>
  <c r="AD1607" i="3"/>
  <c r="AD1611" i="3"/>
  <c r="AD1615" i="3"/>
  <c r="AD1619" i="3"/>
  <c r="AD1623" i="3"/>
  <c r="AD1627" i="3"/>
  <c r="AD1631" i="3"/>
  <c r="AD1635" i="3"/>
  <c r="AD1639" i="3"/>
  <c r="AD1643" i="3"/>
  <c r="AD1647" i="3"/>
  <c r="AD1651" i="3"/>
  <c r="AD1655" i="3"/>
  <c r="AD1416" i="3"/>
  <c r="AD1466" i="3"/>
  <c r="AD1498" i="3"/>
  <c r="AD1502" i="3"/>
  <c r="AD1510" i="3"/>
  <c r="AD1536" i="3"/>
  <c r="AD1568" i="3"/>
  <c r="AD1600" i="3"/>
  <c r="AD1632" i="3"/>
  <c r="AD1540" i="3"/>
  <c r="AD1572" i="3"/>
  <c r="AD1604" i="3"/>
  <c r="AD1636" i="3"/>
  <c r="AD1644" i="3"/>
  <c r="AD1649" i="3"/>
  <c r="AD1659" i="3"/>
  <c r="AD1663" i="3"/>
  <c r="AD1667" i="3"/>
  <c r="AD1671" i="3"/>
  <c r="AD1675" i="3"/>
  <c r="AD1679" i="3"/>
  <c r="AD1683" i="3"/>
  <c r="AD1687" i="3"/>
  <c r="AD1691" i="3"/>
  <c r="AD1695" i="3"/>
  <c r="AD1699" i="3"/>
  <c r="AD1703" i="3"/>
  <c r="AD1707" i="3"/>
  <c r="AD1711" i="3"/>
  <c r="AD1715" i="3"/>
  <c r="AD1719" i="3"/>
  <c r="AD1723" i="3"/>
  <c r="AD1727" i="3"/>
  <c r="AD1731" i="3"/>
  <c r="AD1544" i="3"/>
  <c r="AD1576" i="3"/>
  <c r="AD1608" i="3"/>
  <c r="AD1640" i="3"/>
  <c r="AD1656" i="3"/>
  <c r="AD1516" i="3"/>
  <c r="AD1548" i="3"/>
  <c r="AD1580" i="3"/>
  <c r="AD1612" i="3"/>
  <c r="AD1660" i="3"/>
  <c r="AD1664" i="3"/>
  <c r="AD1668" i="3"/>
  <c r="AD1672" i="3"/>
  <c r="AD1676" i="3"/>
  <c r="AD1680" i="3"/>
  <c r="AD1684" i="3"/>
  <c r="AD1688" i="3"/>
  <c r="AD1692" i="3"/>
  <c r="AD1696" i="3"/>
  <c r="AD1700" i="3"/>
  <c r="AD1704" i="3"/>
  <c r="AD1708" i="3"/>
  <c r="AD1712" i="3"/>
  <c r="AD1716" i="3"/>
  <c r="AD1720" i="3"/>
  <c r="AD1724" i="3"/>
  <c r="AD1728" i="3"/>
  <c r="AD1732" i="3"/>
  <c r="AD1736" i="3"/>
  <c r="AD1740" i="3"/>
  <c r="AD1744" i="3"/>
  <c r="AD1748" i="3"/>
  <c r="AD1752" i="3"/>
  <c r="AD1756" i="3"/>
  <c r="AD1760" i="3"/>
  <c r="AD1764" i="3"/>
  <c r="AD1768" i="3"/>
  <c r="AD1772" i="3"/>
  <c r="AD1776" i="3"/>
  <c r="AD1780" i="3"/>
  <c r="AD1784" i="3"/>
  <c r="AD1788" i="3"/>
  <c r="AD1792" i="3"/>
  <c r="AD1507" i="3"/>
  <c r="AD1520" i="3"/>
  <c r="AD1552" i="3"/>
  <c r="AD1584" i="3"/>
  <c r="AD1616" i="3"/>
  <c r="AD1648" i="3"/>
  <c r="AD1653" i="3"/>
  <c r="AD1524" i="3"/>
  <c r="AD1556" i="3"/>
  <c r="AD1588" i="3"/>
  <c r="AD1620" i="3"/>
  <c r="AD1657" i="3"/>
  <c r="AD1661" i="3"/>
  <c r="AD1665" i="3"/>
  <c r="AD1669" i="3"/>
  <c r="AD1673" i="3"/>
  <c r="AD1677" i="3"/>
  <c r="AD1681" i="3"/>
  <c r="AD1685" i="3"/>
  <c r="AD1689" i="3"/>
  <c r="AD1693" i="3"/>
  <c r="AD1697" i="3"/>
  <c r="AD1701" i="3"/>
  <c r="AD1705" i="3"/>
  <c r="AD1709" i="3"/>
  <c r="AD1713" i="3"/>
  <c r="AD1717" i="3"/>
  <c r="AD1721" i="3"/>
  <c r="AD1725" i="3"/>
  <c r="AD1729" i="3"/>
  <c r="AD1733" i="3"/>
  <c r="AD1737" i="3"/>
  <c r="AD1741" i="3"/>
  <c r="AD1745" i="3"/>
  <c r="AD1749" i="3"/>
  <c r="AD1753" i="3"/>
  <c r="AD1757" i="3"/>
  <c r="AD1761" i="3"/>
  <c r="AD1765" i="3"/>
  <c r="AD1769" i="3"/>
  <c r="AD1773" i="3"/>
  <c r="AD1777" i="3"/>
  <c r="AD1781" i="3"/>
  <c r="AD1785" i="3"/>
  <c r="AD1789" i="3"/>
  <c r="AD1528" i="3"/>
  <c r="AD1560" i="3"/>
  <c r="AD1592" i="3"/>
  <c r="AD1624" i="3"/>
  <c r="AD1645" i="3"/>
  <c r="AD1786" i="3"/>
  <c r="AH1020" i="3"/>
  <c r="AH1024" i="3"/>
  <c r="AH1008" i="3"/>
  <c r="AH1012" i="3"/>
  <c r="AH1016" i="3"/>
  <c r="AH1017" i="3"/>
  <c r="AH1021" i="3"/>
  <c r="AH1009" i="3"/>
  <c r="AH1013" i="3"/>
  <c r="AH1018" i="3"/>
  <c r="AH1022" i="3"/>
  <c r="AH1014" i="3"/>
  <c r="AH1019" i="3"/>
  <c r="AH1025" i="3"/>
  <c r="AH1028" i="3"/>
  <c r="AH1032" i="3"/>
  <c r="AH1036" i="3"/>
  <c r="AH1040" i="3"/>
  <c r="AH1044" i="3"/>
  <c r="AH1048" i="3"/>
  <c r="AH1011" i="3"/>
  <c r="AH1023" i="3"/>
  <c r="AH1015" i="3"/>
  <c r="AH1026" i="3"/>
  <c r="AH1030" i="3"/>
  <c r="AH1034" i="3"/>
  <c r="AH1038" i="3"/>
  <c r="AH1042" i="3"/>
  <c r="AH1046" i="3"/>
  <c r="AH1050" i="3"/>
  <c r="AH1029" i="3"/>
  <c r="AH1035" i="3"/>
  <c r="AH1049" i="3"/>
  <c r="AH1037" i="3"/>
  <c r="AH1043" i="3"/>
  <c r="AH1010" i="3"/>
  <c r="AH1031" i="3"/>
  <c r="AH1045" i="3"/>
  <c r="AH1033" i="3"/>
  <c r="AH1039" i="3"/>
  <c r="AH1052" i="3"/>
  <c r="AH1053" i="3"/>
  <c r="AH1057" i="3"/>
  <c r="AH1061" i="3"/>
  <c r="AH1041" i="3"/>
  <c r="AH1047" i="3"/>
  <c r="AH1051" i="3"/>
  <c r="AH1054" i="3"/>
  <c r="AH1058" i="3"/>
  <c r="AH1062" i="3"/>
  <c r="AH1066" i="3"/>
  <c r="AH1070" i="3"/>
  <c r="AH1074" i="3"/>
  <c r="AH1078" i="3"/>
  <c r="AH1082" i="3"/>
  <c r="AH1086" i="3"/>
  <c r="AH1055" i="3"/>
  <c r="AH1059" i="3"/>
  <c r="AH1027" i="3"/>
  <c r="AH1056" i="3"/>
  <c r="AH1060" i="3"/>
  <c r="AH1064" i="3"/>
  <c r="AH1068" i="3"/>
  <c r="AH1072" i="3"/>
  <c r="AH1076" i="3"/>
  <c r="AH1080" i="3"/>
  <c r="AH1084" i="3"/>
  <c r="AH1065" i="3"/>
  <c r="AH1073" i="3"/>
  <c r="AH1081" i="3"/>
  <c r="AH1067" i="3"/>
  <c r="AH1075" i="3"/>
  <c r="AH1083" i="3"/>
  <c r="AH1089" i="3"/>
  <c r="AH1093" i="3"/>
  <c r="AH1097" i="3"/>
  <c r="AH1101" i="3"/>
  <c r="AH1105" i="3"/>
  <c r="AH1109" i="3"/>
  <c r="AH1113" i="3"/>
  <c r="AH1117" i="3"/>
  <c r="AH1121" i="3"/>
  <c r="AH1125" i="3"/>
  <c r="AH1129" i="3"/>
  <c r="AH1133" i="3"/>
  <c r="AH1137" i="3"/>
  <c r="AH1141" i="3"/>
  <c r="AH1085" i="3"/>
  <c r="AH1090" i="3"/>
  <c r="AH1094" i="3"/>
  <c r="AH1098" i="3"/>
  <c r="AH1102" i="3"/>
  <c r="AH1106" i="3"/>
  <c r="AH1110" i="3"/>
  <c r="AH1114" i="3"/>
  <c r="AH1118" i="3"/>
  <c r="AH1122" i="3"/>
  <c r="AH1126" i="3"/>
  <c r="AH1130" i="3"/>
  <c r="AH1134" i="3"/>
  <c r="AH1138" i="3"/>
  <c r="AH1142" i="3"/>
  <c r="AH1146" i="3"/>
  <c r="AH1069" i="3"/>
  <c r="AH1077" i="3"/>
  <c r="AH1063" i="3"/>
  <c r="AH1071" i="3"/>
  <c r="AH1079" i="3"/>
  <c r="AH1087" i="3"/>
  <c r="AH1091" i="3"/>
  <c r="AH1095" i="3"/>
  <c r="AH1099" i="3"/>
  <c r="AH1103" i="3"/>
  <c r="AH1116" i="3"/>
  <c r="AH1123" i="3"/>
  <c r="AH1131" i="3"/>
  <c r="AH1140" i="3"/>
  <c r="AH1153" i="3"/>
  <c r="AH1157" i="3"/>
  <c r="AH1092" i="3"/>
  <c r="AH1128" i="3"/>
  <c r="AH1108" i="3"/>
  <c r="AH1115" i="3"/>
  <c r="AH1139" i="3"/>
  <c r="AH1149" i="3"/>
  <c r="AH1150" i="3"/>
  <c r="AH1154" i="3"/>
  <c r="AH1096" i="3"/>
  <c r="AH1120" i="3"/>
  <c r="AH1127" i="3"/>
  <c r="AH1136" i="3"/>
  <c r="AH1145" i="3"/>
  <c r="AH1107" i="3"/>
  <c r="AH1148" i="3"/>
  <c r="AH1151" i="3"/>
  <c r="AH1155" i="3"/>
  <c r="AH1100" i="3"/>
  <c r="AH1112" i="3"/>
  <c r="AH1119" i="3"/>
  <c r="AH1135" i="3"/>
  <c r="AH1144" i="3"/>
  <c r="AH1124" i="3"/>
  <c r="AH1132" i="3"/>
  <c r="AH1147" i="3"/>
  <c r="AH1152" i="3"/>
  <c r="AH1156" i="3"/>
  <c r="AH1160" i="3"/>
  <c r="AH1164" i="3"/>
  <c r="AH1168" i="3"/>
  <c r="AH1172" i="3"/>
  <c r="AH1176" i="3"/>
  <c r="AH1180" i="3"/>
  <c r="AH1184" i="3"/>
  <c r="AH1188" i="3"/>
  <c r="AH1192" i="3"/>
  <c r="AH1196" i="3"/>
  <c r="AH1200" i="3"/>
  <c r="AH1204" i="3"/>
  <c r="AH1208" i="3"/>
  <c r="AH1212" i="3"/>
  <c r="AH1216" i="3"/>
  <c r="AH1220" i="3"/>
  <c r="AH1224" i="3"/>
  <c r="AH1228" i="3"/>
  <c r="AH1232" i="3"/>
  <c r="AH1143" i="3"/>
  <c r="AH1161" i="3"/>
  <c r="AH1165" i="3"/>
  <c r="AH1169" i="3"/>
  <c r="AH1173" i="3"/>
  <c r="AH1177" i="3"/>
  <c r="AH1181" i="3"/>
  <c r="AH1185" i="3"/>
  <c r="AH1189" i="3"/>
  <c r="AH1193" i="3"/>
  <c r="AH1197" i="3"/>
  <c r="AH1201" i="3"/>
  <c r="AH1205" i="3"/>
  <c r="AH1209" i="3"/>
  <c r="AH1213" i="3"/>
  <c r="AH1217" i="3"/>
  <c r="AH1221" i="3"/>
  <c r="AH1088" i="3"/>
  <c r="AH1104" i="3"/>
  <c r="AH1158" i="3"/>
  <c r="AH1162" i="3"/>
  <c r="AH1166" i="3"/>
  <c r="AH1170" i="3"/>
  <c r="AH1174" i="3"/>
  <c r="AH1178" i="3"/>
  <c r="AH1182" i="3"/>
  <c r="AH1186" i="3"/>
  <c r="AH1190" i="3"/>
  <c r="AH1194" i="3"/>
  <c r="AH1198" i="3"/>
  <c r="AH1202" i="3"/>
  <c r="AH1206" i="3"/>
  <c r="AH1210" i="3"/>
  <c r="AH1214" i="3"/>
  <c r="AH1218" i="3"/>
  <c r="AH1222" i="3"/>
  <c r="AH1226" i="3"/>
  <c r="AH1230" i="3"/>
  <c r="AH1159" i="3"/>
  <c r="AH1163" i="3"/>
  <c r="AH1167" i="3"/>
  <c r="AH1171" i="3"/>
  <c r="AH1175" i="3"/>
  <c r="AH1179" i="3"/>
  <c r="AH1183" i="3"/>
  <c r="AH1187" i="3"/>
  <c r="AH1191" i="3"/>
  <c r="AH1195" i="3"/>
  <c r="AH1199" i="3"/>
  <c r="AH1203" i="3"/>
  <c r="AH1207" i="3"/>
  <c r="AH1211" i="3"/>
  <c r="AH1215" i="3"/>
  <c r="AH1219" i="3"/>
  <c r="AH1223" i="3"/>
  <c r="AH1227" i="3"/>
  <c r="AH1231" i="3"/>
  <c r="AH1229" i="3"/>
  <c r="AH1235" i="3"/>
  <c r="AH1239" i="3"/>
  <c r="AH1243" i="3"/>
  <c r="AH1247" i="3"/>
  <c r="AH1251" i="3"/>
  <c r="AH1255" i="3"/>
  <c r="AH1259" i="3"/>
  <c r="AH1263" i="3"/>
  <c r="AH1267" i="3"/>
  <c r="AH1271" i="3"/>
  <c r="AH1275" i="3"/>
  <c r="AH1279" i="3"/>
  <c r="AH1283" i="3"/>
  <c r="AH1287" i="3"/>
  <c r="AH1236" i="3"/>
  <c r="AH1240" i="3"/>
  <c r="AH1244" i="3"/>
  <c r="AH1248" i="3"/>
  <c r="AH1252" i="3"/>
  <c r="AH1256" i="3"/>
  <c r="AH1260" i="3"/>
  <c r="AH1264" i="3"/>
  <c r="AH1268" i="3"/>
  <c r="AH1272" i="3"/>
  <c r="AH1276" i="3"/>
  <c r="AH1280" i="3"/>
  <c r="AH1284" i="3"/>
  <c r="AH1288" i="3"/>
  <c r="AH1292" i="3"/>
  <c r="AH1296" i="3"/>
  <c r="AH1300" i="3"/>
  <c r="AH1111" i="3"/>
  <c r="AH1233" i="3"/>
  <c r="AH1237" i="3"/>
  <c r="AH1241" i="3"/>
  <c r="AH1245" i="3"/>
  <c r="AH1249" i="3"/>
  <c r="AH1253" i="3"/>
  <c r="AH1257" i="3"/>
  <c r="AH1261" i="3"/>
  <c r="AH1265" i="3"/>
  <c r="AH1269" i="3"/>
  <c r="AH1273" i="3"/>
  <c r="AH1277" i="3"/>
  <c r="AH1281" i="3"/>
  <c r="AH1285" i="3"/>
  <c r="AH1289" i="3"/>
  <c r="AH1293" i="3"/>
  <c r="AH1297" i="3"/>
  <c r="AH1225" i="3"/>
  <c r="AH1262" i="3"/>
  <c r="AH1294" i="3"/>
  <c r="AH1299" i="3"/>
  <c r="AH1301" i="3"/>
  <c r="AH1305" i="3"/>
  <c r="AH1309" i="3"/>
  <c r="AH1313" i="3"/>
  <c r="AH1317" i="3"/>
  <c r="AH1321" i="3"/>
  <c r="AH1325" i="3"/>
  <c r="AH1329" i="3"/>
  <c r="AH1333" i="3"/>
  <c r="AH1337" i="3"/>
  <c r="AH1341" i="3"/>
  <c r="AH1345" i="3"/>
  <c r="AH1349" i="3"/>
  <c r="AH1353" i="3"/>
  <c r="AH1357" i="3"/>
  <c r="AH1361" i="3"/>
  <c r="AH1365" i="3"/>
  <c r="AH1234" i="3"/>
  <c r="AH1266" i="3"/>
  <c r="AH1238" i="3"/>
  <c r="AH1270" i="3"/>
  <c r="AH1291" i="3"/>
  <c r="AH1302" i="3"/>
  <c r="AH1306" i="3"/>
  <c r="AH1310" i="3"/>
  <c r="AH1314" i="3"/>
  <c r="AH1318" i="3"/>
  <c r="AH1322" i="3"/>
  <c r="AH1326" i="3"/>
  <c r="AH1330" i="3"/>
  <c r="AH1334" i="3"/>
  <c r="AH1338" i="3"/>
  <c r="AH1342" i="3"/>
  <c r="AH1346" i="3"/>
  <c r="AH1350" i="3"/>
  <c r="AH1354" i="3"/>
  <c r="AH1358" i="3"/>
  <c r="AH1362" i="3"/>
  <c r="AH1242" i="3"/>
  <c r="AH1274" i="3"/>
  <c r="AH1298" i="3"/>
  <c r="AH1246" i="3"/>
  <c r="AH1278" i="3"/>
  <c r="AH1303" i="3"/>
  <c r="AH1307" i="3"/>
  <c r="AH1311" i="3"/>
  <c r="AH1315" i="3"/>
  <c r="AH1319" i="3"/>
  <c r="AH1323" i="3"/>
  <c r="AH1327" i="3"/>
  <c r="AH1331" i="3"/>
  <c r="AH1335" i="3"/>
  <c r="AH1339" i="3"/>
  <c r="AH1343" i="3"/>
  <c r="AH1347" i="3"/>
  <c r="AH1351" i="3"/>
  <c r="AH1355" i="3"/>
  <c r="AH1359" i="3"/>
  <c r="AH1363" i="3"/>
  <c r="AH1367" i="3"/>
  <c r="AH1250" i="3"/>
  <c r="AH1282" i="3"/>
  <c r="AH1295" i="3"/>
  <c r="AH1254" i="3"/>
  <c r="AH1286" i="3"/>
  <c r="AH1304" i="3"/>
  <c r="AH1308" i="3"/>
  <c r="AH1312" i="3"/>
  <c r="AH1316" i="3"/>
  <c r="AH1320" i="3"/>
  <c r="AH1324" i="3"/>
  <c r="AH1328" i="3"/>
  <c r="AH1332" i="3"/>
  <c r="AH1336" i="3"/>
  <c r="AH1340" i="3"/>
  <c r="AH1344" i="3"/>
  <c r="AH1348" i="3"/>
  <c r="AH1352" i="3"/>
  <c r="AH1356" i="3"/>
  <c r="AH1360" i="3"/>
  <c r="AH1364" i="3"/>
  <c r="AH1368" i="3"/>
  <c r="AH1371" i="3"/>
  <c r="AH1375" i="3"/>
  <c r="AH1379" i="3"/>
  <c r="AH1383" i="3"/>
  <c r="AH1387" i="3"/>
  <c r="AH1391" i="3"/>
  <c r="AH1395" i="3"/>
  <c r="AH1399" i="3"/>
  <c r="AH1403" i="3"/>
  <c r="AH1407" i="3"/>
  <c r="AH1411" i="3"/>
  <c r="AH1415" i="3"/>
  <c r="AH1419" i="3"/>
  <c r="AH1423" i="3"/>
  <c r="AH1366" i="3"/>
  <c r="AH1258" i="3"/>
  <c r="AH1372" i="3"/>
  <c r="AH1376" i="3"/>
  <c r="AH1380" i="3"/>
  <c r="AH1384" i="3"/>
  <c r="AH1388" i="3"/>
  <c r="AH1392" i="3"/>
  <c r="AH1396" i="3"/>
  <c r="AH1400" i="3"/>
  <c r="AH1404" i="3"/>
  <c r="AH1408" i="3"/>
  <c r="AH1412" i="3"/>
  <c r="AH1416" i="3"/>
  <c r="AH1420" i="3"/>
  <c r="AH1424" i="3"/>
  <c r="AH1428" i="3"/>
  <c r="AH1432" i="3"/>
  <c r="AH1436" i="3"/>
  <c r="AH1290" i="3"/>
  <c r="AH1369" i="3"/>
  <c r="AH1373" i="3"/>
  <c r="AH1377" i="3"/>
  <c r="AH1381" i="3"/>
  <c r="AH1385" i="3"/>
  <c r="AH1389" i="3"/>
  <c r="AH1393" i="3"/>
  <c r="AH1397" i="3"/>
  <c r="AH1401" i="3"/>
  <c r="AH1405" i="3"/>
  <c r="AH1409" i="3"/>
  <c r="AH1413" i="3"/>
  <c r="AH1417" i="3"/>
  <c r="AH1421" i="3"/>
  <c r="AH1425" i="3"/>
  <c r="AH1429" i="3"/>
  <c r="AH1433" i="3"/>
  <c r="AH1437" i="3"/>
  <c r="AH1386" i="3"/>
  <c r="AH1418" i="3"/>
  <c r="AH1434" i="3"/>
  <c r="AH1390" i="3"/>
  <c r="AH1422" i="3"/>
  <c r="AH1441" i="3"/>
  <c r="AH1445" i="3"/>
  <c r="AH1449" i="3"/>
  <c r="AH1453" i="3"/>
  <c r="AH1457" i="3"/>
  <c r="AH1461" i="3"/>
  <c r="AH1465" i="3"/>
  <c r="AH1469" i="3"/>
  <c r="AH1473" i="3"/>
  <c r="AH1477" i="3"/>
  <c r="AH1481" i="3"/>
  <c r="AH1485" i="3"/>
  <c r="AH1489" i="3"/>
  <c r="AH1493" i="3"/>
  <c r="AH1497" i="3"/>
  <c r="AH1501" i="3"/>
  <c r="AH1394" i="3"/>
  <c r="AH1426" i="3"/>
  <c r="AH1431" i="3"/>
  <c r="AH1398" i="3"/>
  <c r="AH1442" i="3"/>
  <c r="AH1446" i="3"/>
  <c r="AH1450" i="3"/>
  <c r="AH1454" i="3"/>
  <c r="AH1458" i="3"/>
  <c r="AH1462" i="3"/>
  <c r="AH1466" i="3"/>
  <c r="AH1470" i="3"/>
  <c r="AH1474" i="3"/>
  <c r="AH1478" i="3"/>
  <c r="AH1482" i="3"/>
  <c r="AH1486" i="3"/>
  <c r="AH1490" i="3"/>
  <c r="AH1494" i="3"/>
  <c r="AH1498" i="3"/>
  <c r="AH1502" i="3"/>
  <c r="AH1506" i="3"/>
  <c r="AH1510" i="3"/>
  <c r="AH1370" i="3"/>
  <c r="AH1402" i="3"/>
  <c r="AH1438" i="3"/>
  <c r="AH1374" i="3"/>
  <c r="AH1406" i="3"/>
  <c r="AH1430" i="3"/>
  <c r="AH1435" i="3"/>
  <c r="AH1439" i="3"/>
  <c r="AH1443" i="3"/>
  <c r="AH1447" i="3"/>
  <c r="AH1451" i="3"/>
  <c r="AH1455" i="3"/>
  <c r="AH1459" i="3"/>
  <c r="AH1463" i="3"/>
  <c r="AH1467" i="3"/>
  <c r="AH1471" i="3"/>
  <c r="AH1475" i="3"/>
  <c r="AH1479" i="3"/>
  <c r="AH1483" i="3"/>
  <c r="AH1487" i="3"/>
  <c r="AH1491" i="3"/>
  <c r="AH1495" i="3"/>
  <c r="AH1499" i="3"/>
  <c r="AH1378" i="3"/>
  <c r="AH1410" i="3"/>
  <c r="AH1440" i="3"/>
  <c r="AH1472" i="3"/>
  <c r="AH1444" i="3"/>
  <c r="AH1476" i="3"/>
  <c r="AH1504" i="3"/>
  <c r="AH1507" i="3"/>
  <c r="AH1515" i="3"/>
  <c r="AH1519" i="3"/>
  <c r="AH1523" i="3"/>
  <c r="AH1527" i="3"/>
  <c r="AH1531" i="3"/>
  <c r="AH1535" i="3"/>
  <c r="AH1539" i="3"/>
  <c r="AH1543" i="3"/>
  <c r="AH1547" i="3"/>
  <c r="AH1551" i="3"/>
  <c r="AH1555" i="3"/>
  <c r="AH1559" i="3"/>
  <c r="AH1563" i="3"/>
  <c r="AH1567" i="3"/>
  <c r="AH1571" i="3"/>
  <c r="AH1575" i="3"/>
  <c r="AH1579" i="3"/>
  <c r="AH1583" i="3"/>
  <c r="AH1587" i="3"/>
  <c r="AH1591" i="3"/>
  <c r="AH1595" i="3"/>
  <c r="AH1599" i="3"/>
  <c r="AH1603" i="3"/>
  <c r="AH1607" i="3"/>
  <c r="AH1611" i="3"/>
  <c r="AH1615" i="3"/>
  <c r="AH1619" i="3"/>
  <c r="AH1623" i="3"/>
  <c r="AH1627" i="3"/>
  <c r="AH1631" i="3"/>
  <c r="AH1635" i="3"/>
  <c r="AH1639" i="3"/>
  <c r="AH1448" i="3"/>
  <c r="AH1480" i="3"/>
  <c r="AH1511" i="3"/>
  <c r="AH1452" i="3"/>
  <c r="AH1484" i="3"/>
  <c r="AH1512" i="3"/>
  <c r="AH1516" i="3"/>
  <c r="AH1520" i="3"/>
  <c r="AH1524" i="3"/>
  <c r="AH1528" i="3"/>
  <c r="AH1532" i="3"/>
  <c r="AH1536" i="3"/>
  <c r="AH1540" i="3"/>
  <c r="AH1544" i="3"/>
  <c r="AH1548" i="3"/>
  <c r="AH1552" i="3"/>
  <c r="AH1556" i="3"/>
  <c r="AH1560" i="3"/>
  <c r="AH1564" i="3"/>
  <c r="AH1568" i="3"/>
  <c r="AH1572" i="3"/>
  <c r="AH1576" i="3"/>
  <c r="AH1580" i="3"/>
  <c r="AH1584" i="3"/>
  <c r="AH1588" i="3"/>
  <c r="AH1592" i="3"/>
  <c r="AH1596" i="3"/>
  <c r="AH1600" i="3"/>
  <c r="AH1604" i="3"/>
  <c r="AH1608" i="3"/>
  <c r="AH1612" i="3"/>
  <c r="AH1616" i="3"/>
  <c r="AH1620" i="3"/>
  <c r="AH1624" i="3"/>
  <c r="AH1628" i="3"/>
  <c r="AH1632" i="3"/>
  <c r="AH1636" i="3"/>
  <c r="AH1640" i="3"/>
  <c r="AH1644" i="3"/>
  <c r="AH1648" i="3"/>
  <c r="AH1652" i="3"/>
  <c r="AH1382" i="3"/>
  <c r="AH1456" i="3"/>
  <c r="AH1488" i="3"/>
  <c r="AH1503" i="3"/>
  <c r="AH1509" i="3"/>
  <c r="AH1414" i="3"/>
  <c r="AH1460" i="3"/>
  <c r="AH1492" i="3"/>
  <c r="AH1513" i="3"/>
  <c r="AH1517" i="3"/>
  <c r="AH1521" i="3"/>
  <c r="AH1525" i="3"/>
  <c r="AH1529" i="3"/>
  <c r="AH1533" i="3"/>
  <c r="AH1537" i="3"/>
  <c r="AH1541" i="3"/>
  <c r="AH1545" i="3"/>
  <c r="AH1549" i="3"/>
  <c r="AH1553" i="3"/>
  <c r="AH1557" i="3"/>
  <c r="AH1561" i="3"/>
  <c r="AH1565" i="3"/>
  <c r="AH1569" i="3"/>
  <c r="AH1573" i="3"/>
  <c r="AH1577" i="3"/>
  <c r="AH1581" i="3"/>
  <c r="AH1585" i="3"/>
  <c r="AH1589" i="3"/>
  <c r="AH1593" i="3"/>
  <c r="AH1597" i="3"/>
  <c r="AH1601" i="3"/>
  <c r="AH1605" i="3"/>
  <c r="AH1609" i="3"/>
  <c r="AH1613" i="3"/>
  <c r="AH1617" i="3"/>
  <c r="AH1621" i="3"/>
  <c r="AH1625" i="3"/>
  <c r="AH1629" i="3"/>
  <c r="AH1633" i="3"/>
  <c r="AH1637" i="3"/>
  <c r="AH1641" i="3"/>
  <c r="AH1645" i="3"/>
  <c r="AH1649" i="3"/>
  <c r="AH1653" i="3"/>
  <c r="AH1427" i="3"/>
  <c r="AH1464" i="3"/>
  <c r="AH1496" i="3"/>
  <c r="AH1508" i="3"/>
  <c r="AH1534" i="3"/>
  <c r="AH1566" i="3"/>
  <c r="AH1598" i="3"/>
  <c r="AH1630" i="3"/>
  <c r="AH1538" i="3"/>
  <c r="AH1570" i="3"/>
  <c r="AH1602" i="3"/>
  <c r="AH1634" i="3"/>
  <c r="AH1642" i="3"/>
  <c r="AH1647" i="3"/>
  <c r="AH1657" i="3"/>
  <c r="AH1661" i="3"/>
  <c r="AH1665" i="3"/>
  <c r="AH1669" i="3"/>
  <c r="AH1673" i="3"/>
  <c r="AH1677" i="3"/>
  <c r="AH1681" i="3"/>
  <c r="AH1685" i="3"/>
  <c r="AH1689" i="3"/>
  <c r="AH1693" i="3"/>
  <c r="AH1697" i="3"/>
  <c r="AH1701" i="3"/>
  <c r="AH1705" i="3"/>
  <c r="AH1709" i="3"/>
  <c r="AH1713" i="3"/>
  <c r="AH1717" i="3"/>
  <c r="AH1721" i="3"/>
  <c r="AH1725" i="3"/>
  <c r="AH1729" i="3"/>
  <c r="AH1542" i="3"/>
  <c r="AH1574" i="3"/>
  <c r="AH1606" i="3"/>
  <c r="AH1638" i="3"/>
  <c r="AH1654" i="3"/>
  <c r="AH1514" i="3"/>
  <c r="AH1546" i="3"/>
  <c r="AH1578" i="3"/>
  <c r="AH1610" i="3"/>
  <c r="AH1658" i="3"/>
  <c r="AH1662" i="3"/>
  <c r="AH1666" i="3"/>
  <c r="AH1670" i="3"/>
  <c r="AH1674" i="3"/>
  <c r="AH1678" i="3"/>
  <c r="AH1682" i="3"/>
  <c r="AH1686" i="3"/>
  <c r="AH1690" i="3"/>
  <c r="AH1694" i="3"/>
  <c r="AH1698" i="3"/>
  <c r="AH1702" i="3"/>
  <c r="AH1706" i="3"/>
  <c r="AH1710" i="3"/>
  <c r="AH1714" i="3"/>
  <c r="AH1718" i="3"/>
  <c r="AH1722" i="3"/>
  <c r="AH1726" i="3"/>
  <c r="AH1730" i="3"/>
  <c r="AH1734" i="3"/>
  <c r="AH1738" i="3"/>
  <c r="AH1742" i="3"/>
  <c r="AH1746" i="3"/>
  <c r="AH1750" i="3"/>
  <c r="AH1754" i="3"/>
  <c r="AH1758" i="3"/>
  <c r="AH1762" i="3"/>
  <c r="AH1766" i="3"/>
  <c r="AH1770" i="3"/>
  <c r="AH1774" i="3"/>
  <c r="AH1778" i="3"/>
  <c r="AH1782" i="3"/>
  <c r="AH1786" i="3"/>
  <c r="AH1790" i="3"/>
  <c r="AH1518" i="3"/>
  <c r="AH1550" i="3"/>
  <c r="AH1582" i="3"/>
  <c r="AH1614" i="3"/>
  <c r="AH1646" i="3"/>
  <c r="AH1651" i="3"/>
  <c r="AH1522" i="3"/>
  <c r="AH1554" i="3"/>
  <c r="AH1586" i="3"/>
  <c r="AH1618" i="3"/>
  <c r="AH1656" i="3"/>
  <c r="AH1659" i="3"/>
  <c r="AH1663" i="3"/>
  <c r="AH1667" i="3"/>
  <c r="AH1671" i="3"/>
  <c r="AH1675" i="3"/>
  <c r="AH1679" i="3"/>
  <c r="AH1683" i="3"/>
  <c r="AH1687" i="3"/>
  <c r="AH1691" i="3"/>
  <c r="AH1695" i="3"/>
  <c r="AH1699" i="3"/>
  <c r="AH1703" i="3"/>
  <c r="AH1707" i="3"/>
  <c r="AH1711" i="3"/>
  <c r="AH1715" i="3"/>
  <c r="AH1719" i="3"/>
  <c r="AH1723" i="3"/>
  <c r="AH1727" i="3"/>
  <c r="AH1731" i="3"/>
  <c r="AH1735" i="3"/>
  <c r="AH1739" i="3"/>
  <c r="AH1743" i="3"/>
  <c r="AH1747" i="3"/>
  <c r="AH1751" i="3"/>
  <c r="AH1755" i="3"/>
  <c r="AH1759" i="3"/>
  <c r="AH1763" i="3"/>
  <c r="AH1767" i="3"/>
  <c r="AH1771" i="3"/>
  <c r="AH1775" i="3"/>
  <c r="AH1779" i="3"/>
  <c r="AH1783" i="3"/>
  <c r="AH1787" i="3"/>
  <c r="AH1791" i="3"/>
  <c r="AH1468" i="3"/>
  <c r="AH1526" i="3"/>
  <c r="AH1558" i="3"/>
  <c r="AH1590" i="3"/>
  <c r="AH1622" i="3"/>
  <c r="AH1643" i="3"/>
  <c r="Z1020" i="3"/>
  <c r="Z1024" i="3"/>
  <c r="Z1008" i="3"/>
  <c r="Z1012" i="3"/>
  <c r="Z1016" i="3"/>
  <c r="Z1017" i="3"/>
  <c r="Z1021" i="3"/>
  <c r="Z1009" i="3"/>
  <c r="Z1013" i="3"/>
  <c r="Z1018" i="3"/>
  <c r="Z1022" i="3"/>
  <c r="Z1011" i="3"/>
  <c r="Z1023" i="3"/>
  <c r="Z1010" i="3"/>
  <c r="Z1028" i="3"/>
  <c r="Z1032" i="3"/>
  <c r="Z1036" i="3"/>
  <c r="Z1040" i="3"/>
  <c r="Z1044" i="3"/>
  <c r="Z1048" i="3"/>
  <c r="Z1015" i="3"/>
  <c r="Z1025" i="3"/>
  <c r="Z1026" i="3"/>
  <c r="Z1030" i="3"/>
  <c r="Z1034" i="3"/>
  <c r="Z1038" i="3"/>
  <c r="Z1042" i="3"/>
  <c r="Z1046" i="3"/>
  <c r="Z1050" i="3"/>
  <c r="Z1033" i="3"/>
  <c r="Z1039" i="3"/>
  <c r="Z1027" i="3"/>
  <c r="Z1041" i="3"/>
  <c r="Z1047" i="3"/>
  <c r="Z1029" i="3"/>
  <c r="Z1035" i="3"/>
  <c r="Z1049" i="3"/>
  <c r="Z1014" i="3"/>
  <c r="Z1019" i="3"/>
  <c r="Z1037" i="3"/>
  <c r="Z1043" i="3"/>
  <c r="Z1053" i="3"/>
  <c r="Z1057" i="3"/>
  <c r="Z1061" i="3"/>
  <c r="Z1031" i="3"/>
  <c r="Z1052" i="3"/>
  <c r="Z1054" i="3"/>
  <c r="Z1058" i="3"/>
  <c r="Z1062" i="3"/>
  <c r="Z1066" i="3"/>
  <c r="Z1070" i="3"/>
  <c r="Z1074" i="3"/>
  <c r="Z1078" i="3"/>
  <c r="Z1082" i="3"/>
  <c r="Z1086" i="3"/>
  <c r="Z1051" i="3"/>
  <c r="Z1055" i="3"/>
  <c r="Z1059" i="3"/>
  <c r="Z1056" i="3"/>
  <c r="Z1060" i="3"/>
  <c r="Z1064" i="3"/>
  <c r="Z1068" i="3"/>
  <c r="Z1072" i="3"/>
  <c r="Z1076" i="3"/>
  <c r="Z1080" i="3"/>
  <c r="Z1084" i="3"/>
  <c r="Z1069" i="3"/>
  <c r="Z1077" i="3"/>
  <c r="Z1063" i="3"/>
  <c r="Z1071" i="3"/>
  <c r="Z1079" i="3"/>
  <c r="Z1089" i="3"/>
  <c r="Z1093" i="3"/>
  <c r="Z1097" i="3"/>
  <c r="Z1101" i="3"/>
  <c r="Z1105" i="3"/>
  <c r="Z1109" i="3"/>
  <c r="Z1113" i="3"/>
  <c r="Z1117" i="3"/>
  <c r="Z1121" i="3"/>
  <c r="Z1125" i="3"/>
  <c r="Z1129" i="3"/>
  <c r="Z1133" i="3"/>
  <c r="Z1137" i="3"/>
  <c r="Z1141" i="3"/>
  <c r="Z1145" i="3"/>
  <c r="Z1090" i="3"/>
  <c r="Z1094" i="3"/>
  <c r="Z1098" i="3"/>
  <c r="Z1102" i="3"/>
  <c r="Z1106" i="3"/>
  <c r="Z1110" i="3"/>
  <c r="Z1114" i="3"/>
  <c r="Z1118" i="3"/>
  <c r="Z1122" i="3"/>
  <c r="Z1126" i="3"/>
  <c r="Z1130" i="3"/>
  <c r="Z1134" i="3"/>
  <c r="Z1138" i="3"/>
  <c r="Z1142" i="3"/>
  <c r="Z1146" i="3"/>
  <c r="Z1045" i="3"/>
  <c r="Z1065" i="3"/>
  <c r="Z1073" i="3"/>
  <c r="Z1081" i="3"/>
  <c r="Z1067" i="3"/>
  <c r="Z1075" i="3"/>
  <c r="Z1083" i="3"/>
  <c r="Z1085" i="3"/>
  <c r="Z1091" i="3"/>
  <c r="Z1095" i="3"/>
  <c r="Z1099" i="3"/>
  <c r="Z1103" i="3"/>
  <c r="Z1120" i="3"/>
  <c r="Z1127" i="3"/>
  <c r="Z1135" i="3"/>
  <c r="Z1144" i="3"/>
  <c r="Z1153" i="3"/>
  <c r="Z1157" i="3"/>
  <c r="Z1096" i="3"/>
  <c r="Z1107" i="3"/>
  <c r="Z1132" i="3"/>
  <c r="Z1112" i="3"/>
  <c r="Z1119" i="3"/>
  <c r="Z1143" i="3"/>
  <c r="Z1150" i="3"/>
  <c r="Z1154" i="3"/>
  <c r="Z1158" i="3"/>
  <c r="Z1100" i="3"/>
  <c r="Z1124" i="3"/>
  <c r="Z1131" i="3"/>
  <c r="Z1140" i="3"/>
  <c r="Z1149" i="3"/>
  <c r="Z1087" i="3"/>
  <c r="Z1111" i="3"/>
  <c r="Z1151" i="3"/>
  <c r="Z1155" i="3"/>
  <c r="Z1088" i="3"/>
  <c r="Z1104" i="3"/>
  <c r="Z1116" i="3"/>
  <c r="Z1123" i="3"/>
  <c r="Z1139" i="3"/>
  <c r="Z1148" i="3"/>
  <c r="Z1128" i="3"/>
  <c r="Z1136" i="3"/>
  <c r="Z1152" i="3"/>
  <c r="Z1156" i="3"/>
  <c r="Z1160" i="3"/>
  <c r="Z1164" i="3"/>
  <c r="Z1168" i="3"/>
  <c r="Z1172" i="3"/>
  <c r="Z1176" i="3"/>
  <c r="Z1180" i="3"/>
  <c r="Z1184" i="3"/>
  <c r="Z1188" i="3"/>
  <c r="Z1192" i="3"/>
  <c r="Z1196" i="3"/>
  <c r="Z1200" i="3"/>
  <c r="Z1204" i="3"/>
  <c r="Z1208" i="3"/>
  <c r="Z1212" i="3"/>
  <c r="Z1216" i="3"/>
  <c r="Z1220" i="3"/>
  <c r="Z1224" i="3"/>
  <c r="Z1228" i="3"/>
  <c r="Z1232" i="3"/>
  <c r="Z1108" i="3"/>
  <c r="Z1161" i="3"/>
  <c r="Z1165" i="3"/>
  <c r="Z1169" i="3"/>
  <c r="Z1173" i="3"/>
  <c r="Z1177" i="3"/>
  <c r="Z1181" i="3"/>
  <c r="Z1185" i="3"/>
  <c r="Z1189" i="3"/>
  <c r="Z1193" i="3"/>
  <c r="Z1197" i="3"/>
  <c r="Z1201" i="3"/>
  <c r="Z1205" i="3"/>
  <c r="Z1209" i="3"/>
  <c r="Z1213" i="3"/>
  <c r="Z1217" i="3"/>
  <c r="Z1221" i="3"/>
  <c r="Z1162" i="3"/>
  <c r="Z1166" i="3"/>
  <c r="Z1170" i="3"/>
  <c r="Z1174" i="3"/>
  <c r="Z1178" i="3"/>
  <c r="Z1182" i="3"/>
  <c r="Z1186" i="3"/>
  <c r="Z1190" i="3"/>
  <c r="Z1194" i="3"/>
  <c r="Z1198" i="3"/>
  <c r="Z1202" i="3"/>
  <c r="Z1206" i="3"/>
  <c r="Z1210" i="3"/>
  <c r="Z1214" i="3"/>
  <c r="Z1218" i="3"/>
  <c r="Z1222" i="3"/>
  <c r="Z1226" i="3"/>
  <c r="Z1230" i="3"/>
  <c r="Z1115" i="3"/>
  <c r="Z1147" i="3"/>
  <c r="Z1159" i="3"/>
  <c r="Z1163" i="3"/>
  <c r="Z1167" i="3"/>
  <c r="Z1171" i="3"/>
  <c r="Z1175" i="3"/>
  <c r="Z1179" i="3"/>
  <c r="Z1183" i="3"/>
  <c r="Z1187" i="3"/>
  <c r="Z1191" i="3"/>
  <c r="Z1195" i="3"/>
  <c r="Z1199" i="3"/>
  <c r="Z1203" i="3"/>
  <c r="Z1207" i="3"/>
  <c r="Z1211" i="3"/>
  <c r="Z1215" i="3"/>
  <c r="Z1219" i="3"/>
  <c r="Z1223" i="3"/>
  <c r="Z1227" i="3"/>
  <c r="Z1231" i="3"/>
  <c r="Z1233" i="3"/>
  <c r="Z1235" i="3"/>
  <c r="Z1239" i="3"/>
  <c r="Z1243" i="3"/>
  <c r="Z1247" i="3"/>
  <c r="Z1251" i="3"/>
  <c r="Z1255" i="3"/>
  <c r="Z1259" i="3"/>
  <c r="Z1263" i="3"/>
  <c r="Z1267" i="3"/>
  <c r="Z1271" i="3"/>
  <c r="Z1275" i="3"/>
  <c r="Z1279" i="3"/>
  <c r="Z1283" i="3"/>
  <c r="Z1287" i="3"/>
  <c r="Z1092" i="3"/>
  <c r="Z1225" i="3"/>
  <c r="Z1236" i="3"/>
  <c r="Z1240" i="3"/>
  <c r="Z1244" i="3"/>
  <c r="Z1248" i="3"/>
  <c r="Z1252" i="3"/>
  <c r="Z1256" i="3"/>
  <c r="Z1260" i="3"/>
  <c r="Z1264" i="3"/>
  <c r="Z1268" i="3"/>
  <c r="Z1272" i="3"/>
  <c r="Z1276" i="3"/>
  <c r="Z1280" i="3"/>
  <c r="Z1284" i="3"/>
  <c r="Z1288" i="3"/>
  <c r="Z1292" i="3"/>
  <c r="Z1296" i="3"/>
  <c r="Z1300" i="3"/>
  <c r="Z1237" i="3"/>
  <c r="Z1241" i="3"/>
  <c r="Z1245" i="3"/>
  <c r="Z1249" i="3"/>
  <c r="Z1253" i="3"/>
  <c r="Z1257" i="3"/>
  <c r="Z1261" i="3"/>
  <c r="Z1265" i="3"/>
  <c r="Z1269" i="3"/>
  <c r="Z1273" i="3"/>
  <c r="Z1277" i="3"/>
  <c r="Z1281" i="3"/>
  <c r="Z1285" i="3"/>
  <c r="Z1289" i="3"/>
  <c r="Z1293" i="3"/>
  <c r="Z1297" i="3"/>
  <c r="Z1229" i="3"/>
  <c r="Z1234" i="3"/>
  <c r="Z1266" i="3"/>
  <c r="Z1298" i="3"/>
  <c r="Z1301" i="3"/>
  <c r="Z1305" i="3"/>
  <c r="Z1309" i="3"/>
  <c r="Z1313" i="3"/>
  <c r="Z1317" i="3"/>
  <c r="Z1321" i="3"/>
  <c r="Z1325" i="3"/>
  <c r="Z1329" i="3"/>
  <c r="Z1333" i="3"/>
  <c r="Z1337" i="3"/>
  <c r="Z1341" i="3"/>
  <c r="Z1345" i="3"/>
  <c r="Z1349" i="3"/>
  <c r="Z1353" i="3"/>
  <c r="Z1357" i="3"/>
  <c r="Z1361" i="3"/>
  <c r="Z1365" i="3"/>
  <c r="Z1238" i="3"/>
  <c r="Z1270" i="3"/>
  <c r="Z1242" i="3"/>
  <c r="Z1274" i="3"/>
  <c r="Z1295" i="3"/>
  <c r="Z1302" i="3"/>
  <c r="Z1306" i="3"/>
  <c r="Z1310" i="3"/>
  <c r="Z1314" i="3"/>
  <c r="Z1318" i="3"/>
  <c r="Z1322" i="3"/>
  <c r="Z1326" i="3"/>
  <c r="Z1330" i="3"/>
  <c r="Z1334" i="3"/>
  <c r="Z1338" i="3"/>
  <c r="Z1342" i="3"/>
  <c r="Z1346" i="3"/>
  <c r="Z1350" i="3"/>
  <c r="Z1354" i="3"/>
  <c r="Z1358" i="3"/>
  <c r="Z1362" i="3"/>
  <c r="Z1246" i="3"/>
  <c r="Z1278" i="3"/>
  <c r="Z1250" i="3"/>
  <c r="Z1282" i="3"/>
  <c r="Z1303" i="3"/>
  <c r="Z1307" i="3"/>
  <c r="Z1311" i="3"/>
  <c r="Z1315" i="3"/>
  <c r="Z1319" i="3"/>
  <c r="Z1323" i="3"/>
  <c r="Z1327" i="3"/>
  <c r="Z1331" i="3"/>
  <c r="Z1335" i="3"/>
  <c r="Z1339" i="3"/>
  <c r="Z1343" i="3"/>
  <c r="Z1347" i="3"/>
  <c r="Z1351" i="3"/>
  <c r="Z1355" i="3"/>
  <c r="Z1359" i="3"/>
  <c r="Z1363" i="3"/>
  <c r="Z1367" i="3"/>
  <c r="Z1254" i="3"/>
  <c r="Z1286" i="3"/>
  <c r="Z1294" i="3"/>
  <c r="Z1299" i="3"/>
  <c r="Z1258" i="3"/>
  <c r="Z1290" i="3"/>
  <c r="Z1304" i="3"/>
  <c r="Z1308" i="3"/>
  <c r="Z1312" i="3"/>
  <c r="Z1316" i="3"/>
  <c r="Z1320" i="3"/>
  <c r="Z1324" i="3"/>
  <c r="Z1328" i="3"/>
  <c r="Z1332" i="3"/>
  <c r="Z1336" i="3"/>
  <c r="Z1340" i="3"/>
  <c r="Z1344" i="3"/>
  <c r="Z1348" i="3"/>
  <c r="Z1352" i="3"/>
  <c r="Z1356" i="3"/>
  <c r="Z1360" i="3"/>
  <c r="Z1364" i="3"/>
  <c r="Z1368" i="3"/>
  <c r="Z1371" i="3"/>
  <c r="Z1375" i="3"/>
  <c r="Z1379" i="3"/>
  <c r="Z1383" i="3"/>
  <c r="Z1387" i="3"/>
  <c r="Z1391" i="3"/>
  <c r="Z1395" i="3"/>
  <c r="Z1399" i="3"/>
  <c r="Z1403" i="3"/>
  <c r="Z1407" i="3"/>
  <c r="Z1411" i="3"/>
  <c r="Z1415" i="3"/>
  <c r="Z1419" i="3"/>
  <c r="Z1423" i="3"/>
  <c r="Z1372" i="3"/>
  <c r="Z1376" i="3"/>
  <c r="Z1380" i="3"/>
  <c r="Z1384" i="3"/>
  <c r="Z1388" i="3"/>
  <c r="Z1392" i="3"/>
  <c r="Z1396" i="3"/>
  <c r="Z1400" i="3"/>
  <c r="Z1404" i="3"/>
  <c r="Z1408" i="3"/>
  <c r="Z1412" i="3"/>
  <c r="Z1416" i="3"/>
  <c r="Z1420" i="3"/>
  <c r="Z1424" i="3"/>
  <c r="Z1428" i="3"/>
  <c r="Z1432" i="3"/>
  <c r="Z1436" i="3"/>
  <c r="Z1262" i="3"/>
  <c r="Z1291" i="3"/>
  <c r="Z1369" i="3"/>
  <c r="Z1373" i="3"/>
  <c r="Z1377" i="3"/>
  <c r="Z1381" i="3"/>
  <c r="Z1385" i="3"/>
  <c r="Z1389" i="3"/>
  <c r="Z1393" i="3"/>
  <c r="Z1397" i="3"/>
  <c r="Z1401" i="3"/>
  <c r="Z1405" i="3"/>
  <c r="Z1409" i="3"/>
  <c r="Z1413" i="3"/>
  <c r="Z1417" i="3"/>
  <c r="Z1421" i="3"/>
  <c r="Z1425" i="3"/>
  <c r="Z1429" i="3"/>
  <c r="Z1433" i="3"/>
  <c r="Z1437" i="3"/>
  <c r="Z1390" i="3"/>
  <c r="Z1422" i="3"/>
  <c r="Z1438" i="3"/>
  <c r="Z1366" i="3"/>
  <c r="Z1394" i="3"/>
  <c r="Z1441" i="3"/>
  <c r="Z1445" i="3"/>
  <c r="Z1449" i="3"/>
  <c r="Z1453" i="3"/>
  <c r="Z1457" i="3"/>
  <c r="Z1461" i="3"/>
  <c r="Z1465" i="3"/>
  <c r="Z1469" i="3"/>
  <c r="Z1473" i="3"/>
  <c r="Z1477" i="3"/>
  <c r="Z1481" i="3"/>
  <c r="Z1485" i="3"/>
  <c r="Z1489" i="3"/>
  <c r="Z1493" i="3"/>
  <c r="Z1497" i="3"/>
  <c r="Z1501" i="3"/>
  <c r="Z1505" i="3"/>
  <c r="Z1398" i="3"/>
  <c r="Z1430" i="3"/>
  <c r="Z1435" i="3"/>
  <c r="Z1370" i="3"/>
  <c r="Z1402" i="3"/>
  <c r="Z1442" i="3"/>
  <c r="Z1446" i="3"/>
  <c r="Z1450" i="3"/>
  <c r="Z1454" i="3"/>
  <c r="Z1458" i="3"/>
  <c r="Z1462" i="3"/>
  <c r="Z1466" i="3"/>
  <c r="Z1470" i="3"/>
  <c r="Z1474" i="3"/>
  <c r="Z1478" i="3"/>
  <c r="Z1482" i="3"/>
  <c r="Z1486" i="3"/>
  <c r="Z1490" i="3"/>
  <c r="Z1494" i="3"/>
  <c r="Z1498" i="3"/>
  <c r="Z1502" i="3"/>
  <c r="Z1506" i="3"/>
  <c r="Z1510" i="3"/>
  <c r="Z1374" i="3"/>
  <c r="Z1406" i="3"/>
  <c r="Z1427" i="3"/>
  <c r="Z1378" i="3"/>
  <c r="Z1410" i="3"/>
  <c r="Z1434" i="3"/>
  <c r="Z1439" i="3"/>
  <c r="Z1443" i="3"/>
  <c r="Z1447" i="3"/>
  <c r="Z1451" i="3"/>
  <c r="Z1455" i="3"/>
  <c r="Z1459" i="3"/>
  <c r="Z1463" i="3"/>
  <c r="Z1467" i="3"/>
  <c r="Z1471" i="3"/>
  <c r="Z1475" i="3"/>
  <c r="Z1479" i="3"/>
  <c r="Z1483" i="3"/>
  <c r="Z1487" i="3"/>
  <c r="Z1491" i="3"/>
  <c r="Z1495" i="3"/>
  <c r="Z1499" i="3"/>
  <c r="Z1382" i="3"/>
  <c r="Z1414" i="3"/>
  <c r="Z1444" i="3"/>
  <c r="Z1476" i="3"/>
  <c r="Z1448" i="3"/>
  <c r="Z1480" i="3"/>
  <c r="Z1503" i="3"/>
  <c r="Z1508" i="3"/>
  <c r="Z1515" i="3"/>
  <c r="Z1519" i="3"/>
  <c r="Z1523" i="3"/>
  <c r="Z1527" i="3"/>
  <c r="Z1531" i="3"/>
  <c r="Z1535" i="3"/>
  <c r="Z1539" i="3"/>
  <c r="Z1543" i="3"/>
  <c r="Z1547" i="3"/>
  <c r="Z1551" i="3"/>
  <c r="Z1555" i="3"/>
  <c r="Z1559" i="3"/>
  <c r="Z1563" i="3"/>
  <c r="Z1567" i="3"/>
  <c r="Z1571" i="3"/>
  <c r="Z1575" i="3"/>
  <c r="Z1579" i="3"/>
  <c r="Z1583" i="3"/>
  <c r="Z1587" i="3"/>
  <c r="Z1591" i="3"/>
  <c r="Z1595" i="3"/>
  <c r="Z1599" i="3"/>
  <c r="Z1603" i="3"/>
  <c r="Z1607" i="3"/>
  <c r="Z1611" i="3"/>
  <c r="Z1615" i="3"/>
  <c r="Z1619" i="3"/>
  <c r="Z1623" i="3"/>
  <c r="Z1627" i="3"/>
  <c r="Z1631" i="3"/>
  <c r="Z1635" i="3"/>
  <c r="Z1639" i="3"/>
  <c r="Z1452" i="3"/>
  <c r="Z1484" i="3"/>
  <c r="Z1456" i="3"/>
  <c r="Z1488" i="3"/>
  <c r="Z1516" i="3"/>
  <c r="Z1520" i="3"/>
  <c r="Z1524" i="3"/>
  <c r="Z1528" i="3"/>
  <c r="Z1532" i="3"/>
  <c r="Z1536" i="3"/>
  <c r="Z1540" i="3"/>
  <c r="Z1544" i="3"/>
  <c r="Z1548" i="3"/>
  <c r="Z1552" i="3"/>
  <c r="Z1556" i="3"/>
  <c r="Z1560" i="3"/>
  <c r="Z1564" i="3"/>
  <c r="Z1568" i="3"/>
  <c r="Z1572" i="3"/>
  <c r="Z1576" i="3"/>
  <c r="Z1580" i="3"/>
  <c r="Z1584" i="3"/>
  <c r="Z1588" i="3"/>
  <c r="Z1592" i="3"/>
  <c r="Z1596" i="3"/>
  <c r="Z1600" i="3"/>
  <c r="Z1604" i="3"/>
  <c r="Z1608" i="3"/>
  <c r="Z1612" i="3"/>
  <c r="Z1616" i="3"/>
  <c r="Z1620" i="3"/>
  <c r="Z1624" i="3"/>
  <c r="Z1628" i="3"/>
  <c r="Z1632" i="3"/>
  <c r="Z1636" i="3"/>
  <c r="Z1640" i="3"/>
  <c r="Z1644" i="3"/>
  <c r="Z1648" i="3"/>
  <c r="Z1652" i="3"/>
  <c r="Z1656" i="3"/>
  <c r="Z1426" i="3"/>
  <c r="Z1431" i="3"/>
  <c r="Z1460" i="3"/>
  <c r="Z1492" i="3"/>
  <c r="Z1507" i="3"/>
  <c r="Z1511" i="3"/>
  <c r="Z1464" i="3"/>
  <c r="Z1496" i="3"/>
  <c r="Z1512" i="3"/>
  <c r="Z1513" i="3"/>
  <c r="Z1517" i="3"/>
  <c r="Z1521" i="3"/>
  <c r="Z1525" i="3"/>
  <c r="Z1529" i="3"/>
  <c r="Z1533" i="3"/>
  <c r="Z1537" i="3"/>
  <c r="Z1541" i="3"/>
  <c r="Z1545" i="3"/>
  <c r="Z1549" i="3"/>
  <c r="Z1553" i="3"/>
  <c r="Z1557" i="3"/>
  <c r="Z1561" i="3"/>
  <c r="Z1565" i="3"/>
  <c r="Z1569" i="3"/>
  <c r="Z1573" i="3"/>
  <c r="Z1577" i="3"/>
  <c r="Z1581" i="3"/>
  <c r="Z1585" i="3"/>
  <c r="Z1589" i="3"/>
  <c r="Z1593" i="3"/>
  <c r="Z1597" i="3"/>
  <c r="Z1601" i="3"/>
  <c r="Z1605" i="3"/>
  <c r="Z1609" i="3"/>
  <c r="Z1613" i="3"/>
  <c r="Z1617" i="3"/>
  <c r="Z1621" i="3"/>
  <c r="Z1625" i="3"/>
  <c r="Z1629" i="3"/>
  <c r="Z1633" i="3"/>
  <c r="Z1637" i="3"/>
  <c r="Z1641" i="3"/>
  <c r="Z1645" i="3"/>
  <c r="Z1649" i="3"/>
  <c r="Z1653" i="3"/>
  <c r="Z1386" i="3"/>
  <c r="Z1468" i="3"/>
  <c r="Z1500" i="3"/>
  <c r="Z1504" i="3"/>
  <c r="Z1472" i="3"/>
  <c r="Z1538" i="3"/>
  <c r="Z1570" i="3"/>
  <c r="Z1602" i="3"/>
  <c r="Z1634" i="3"/>
  <c r="Z1509" i="3"/>
  <c r="Z1542" i="3"/>
  <c r="Z1574" i="3"/>
  <c r="Z1606" i="3"/>
  <c r="Z1638" i="3"/>
  <c r="Z1646" i="3"/>
  <c r="Z1651" i="3"/>
  <c r="Z1657" i="3"/>
  <c r="Z1661" i="3"/>
  <c r="Z1665" i="3"/>
  <c r="Z1669" i="3"/>
  <c r="Z1673" i="3"/>
  <c r="Z1677" i="3"/>
  <c r="Z1681" i="3"/>
  <c r="Z1685" i="3"/>
  <c r="Z1689" i="3"/>
  <c r="Z1693" i="3"/>
  <c r="Z1697" i="3"/>
  <c r="Z1701" i="3"/>
  <c r="Z1705" i="3"/>
  <c r="Z1709" i="3"/>
  <c r="Z1713" i="3"/>
  <c r="Z1717" i="3"/>
  <c r="Z1721" i="3"/>
  <c r="Z1725" i="3"/>
  <c r="Z1729" i="3"/>
  <c r="Z1514" i="3"/>
  <c r="Z1546" i="3"/>
  <c r="Z1578" i="3"/>
  <c r="Z1610" i="3"/>
  <c r="Z1418" i="3"/>
  <c r="Z1518" i="3"/>
  <c r="Z1550" i="3"/>
  <c r="Z1582" i="3"/>
  <c r="Z1614" i="3"/>
  <c r="Z1643" i="3"/>
  <c r="Z1658" i="3"/>
  <c r="Z1662" i="3"/>
  <c r="Z1666" i="3"/>
  <c r="Z1670" i="3"/>
  <c r="Z1674" i="3"/>
  <c r="Z1678" i="3"/>
  <c r="Z1682" i="3"/>
  <c r="Z1686" i="3"/>
  <c r="Z1690" i="3"/>
  <c r="Z1694" i="3"/>
  <c r="Z1698" i="3"/>
  <c r="Z1702" i="3"/>
  <c r="Z1706" i="3"/>
  <c r="Z1710" i="3"/>
  <c r="Z1714" i="3"/>
  <c r="Z1718" i="3"/>
  <c r="Z1722" i="3"/>
  <c r="Z1726" i="3"/>
  <c r="Z1730" i="3"/>
  <c r="Z1734" i="3"/>
  <c r="Z1738" i="3"/>
  <c r="Z1742" i="3"/>
  <c r="Z1746" i="3"/>
  <c r="Z1750" i="3"/>
  <c r="Z1754" i="3"/>
  <c r="Z1758" i="3"/>
  <c r="Z1762" i="3"/>
  <c r="Z1766" i="3"/>
  <c r="Z1770" i="3"/>
  <c r="Z1774" i="3"/>
  <c r="Z1778" i="3"/>
  <c r="Z1782" i="3"/>
  <c r="Z1786" i="3"/>
  <c r="Z1790" i="3"/>
  <c r="Z1522" i="3"/>
  <c r="Z1554" i="3"/>
  <c r="Z1586" i="3"/>
  <c r="Z1618" i="3"/>
  <c r="Z1650" i="3"/>
  <c r="Z1655" i="3"/>
  <c r="Z1526" i="3"/>
  <c r="Z1558" i="3"/>
  <c r="Z1590" i="3"/>
  <c r="Z1622" i="3"/>
  <c r="Z1659" i="3"/>
  <c r="Z1663" i="3"/>
  <c r="Z1667" i="3"/>
  <c r="Z1671" i="3"/>
  <c r="Z1675" i="3"/>
  <c r="Z1679" i="3"/>
  <c r="Z1683" i="3"/>
  <c r="Z1687" i="3"/>
  <c r="Z1691" i="3"/>
  <c r="Z1695" i="3"/>
  <c r="Z1699" i="3"/>
  <c r="Z1703" i="3"/>
  <c r="Z1707" i="3"/>
  <c r="Z1711" i="3"/>
  <c r="Z1715" i="3"/>
  <c r="Z1719" i="3"/>
  <c r="Z1723" i="3"/>
  <c r="Z1727" i="3"/>
  <c r="Z1731" i="3"/>
  <c r="Z1735" i="3"/>
  <c r="Z1739" i="3"/>
  <c r="Z1743" i="3"/>
  <c r="Z1747" i="3"/>
  <c r="Z1751" i="3"/>
  <c r="Z1755" i="3"/>
  <c r="Z1759" i="3"/>
  <c r="Z1763" i="3"/>
  <c r="Z1767" i="3"/>
  <c r="Z1771" i="3"/>
  <c r="Z1775" i="3"/>
  <c r="Z1779" i="3"/>
  <c r="Z1783" i="3"/>
  <c r="Z1787" i="3"/>
  <c r="Z1791" i="3"/>
  <c r="Z1530" i="3"/>
  <c r="Z1562" i="3"/>
  <c r="Z1594" i="3"/>
  <c r="Z1626" i="3"/>
  <c r="Z1642" i="3"/>
  <c r="Z1647" i="3"/>
  <c r="R1020" i="3"/>
  <c r="R1024" i="3"/>
  <c r="R1008" i="3"/>
  <c r="R1012" i="3"/>
  <c r="R1016" i="3"/>
  <c r="R1017" i="3"/>
  <c r="R1021" i="3"/>
  <c r="R1009" i="3"/>
  <c r="R1013" i="3"/>
  <c r="R1018" i="3"/>
  <c r="R1022" i="3"/>
  <c r="R1015" i="3"/>
  <c r="R1014" i="3"/>
  <c r="R1019" i="3"/>
  <c r="R1028" i="3"/>
  <c r="R1032" i="3"/>
  <c r="R1036" i="3"/>
  <c r="R1040" i="3"/>
  <c r="R1044" i="3"/>
  <c r="R1048" i="3"/>
  <c r="R1025" i="3"/>
  <c r="R1030" i="3"/>
  <c r="R1034" i="3"/>
  <c r="R1038" i="3"/>
  <c r="R1042" i="3"/>
  <c r="R1046" i="3"/>
  <c r="R1050" i="3"/>
  <c r="R1037" i="3"/>
  <c r="R1043" i="3"/>
  <c r="R1010" i="3"/>
  <c r="R1031" i="3"/>
  <c r="R1045" i="3"/>
  <c r="R1033" i="3"/>
  <c r="R1039" i="3"/>
  <c r="R1027" i="3"/>
  <c r="R1026" i="3"/>
  <c r="R1041" i="3"/>
  <c r="R1047" i="3"/>
  <c r="R1053" i="3"/>
  <c r="R1057" i="3"/>
  <c r="R1061" i="3"/>
  <c r="R1049" i="3"/>
  <c r="R1054" i="3"/>
  <c r="R1058" i="3"/>
  <c r="R1062" i="3"/>
  <c r="R1066" i="3"/>
  <c r="R1070" i="3"/>
  <c r="R1074" i="3"/>
  <c r="R1078" i="3"/>
  <c r="R1082" i="3"/>
  <c r="R1086" i="3"/>
  <c r="R1023" i="3"/>
  <c r="R1011" i="3"/>
  <c r="R1052" i="3"/>
  <c r="R1055" i="3"/>
  <c r="R1059" i="3"/>
  <c r="R1029" i="3"/>
  <c r="R1035" i="3"/>
  <c r="R1056" i="3"/>
  <c r="R1060" i="3"/>
  <c r="R1064" i="3"/>
  <c r="R1068" i="3"/>
  <c r="R1072" i="3"/>
  <c r="R1076" i="3"/>
  <c r="R1080" i="3"/>
  <c r="R1084" i="3"/>
  <c r="R1065" i="3"/>
  <c r="R1073" i="3"/>
  <c r="R1081" i="3"/>
  <c r="R1051" i="3"/>
  <c r="R1067" i="3"/>
  <c r="R1075" i="3"/>
  <c r="R1083" i="3"/>
  <c r="R1089" i="3"/>
  <c r="R1093" i="3"/>
  <c r="R1097" i="3"/>
  <c r="R1101" i="3"/>
  <c r="R1105" i="3"/>
  <c r="R1109" i="3"/>
  <c r="R1113" i="3"/>
  <c r="R1117" i="3"/>
  <c r="R1121" i="3"/>
  <c r="R1125" i="3"/>
  <c r="R1129" i="3"/>
  <c r="R1133" i="3"/>
  <c r="R1137" i="3"/>
  <c r="R1141" i="3"/>
  <c r="R1145" i="3"/>
  <c r="R1090" i="3"/>
  <c r="R1094" i="3"/>
  <c r="R1098" i="3"/>
  <c r="R1102" i="3"/>
  <c r="R1106" i="3"/>
  <c r="R1110" i="3"/>
  <c r="R1114" i="3"/>
  <c r="R1118" i="3"/>
  <c r="R1122" i="3"/>
  <c r="R1126" i="3"/>
  <c r="R1130" i="3"/>
  <c r="R1134" i="3"/>
  <c r="R1138" i="3"/>
  <c r="R1142" i="3"/>
  <c r="R1146" i="3"/>
  <c r="R1069" i="3"/>
  <c r="R1077" i="3"/>
  <c r="R1063" i="3"/>
  <c r="R1071" i="3"/>
  <c r="R1079" i="3"/>
  <c r="R1091" i="3"/>
  <c r="R1095" i="3"/>
  <c r="R1099" i="3"/>
  <c r="R1103" i="3"/>
  <c r="R1124" i="3"/>
  <c r="R1139" i="3"/>
  <c r="R1147" i="3"/>
  <c r="R1153" i="3"/>
  <c r="R1157" i="3"/>
  <c r="R1100" i="3"/>
  <c r="R1111" i="3"/>
  <c r="R1136" i="3"/>
  <c r="R1116" i="3"/>
  <c r="R1123" i="3"/>
  <c r="R1150" i="3"/>
  <c r="R1154" i="3"/>
  <c r="R1158" i="3"/>
  <c r="R1087" i="3"/>
  <c r="R1088" i="3"/>
  <c r="R1104" i="3"/>
  <c r="R1128" i="3"/>
  <c r="R1135" i="3"/>
  <c r="R1144" i="3"/>
  <c r="R1108" i="3"/>
  <c r="R1115" i="3"/>
  <c r="R1132" i="3"/>
  <c r="R1149" i="3"/>
  <c r="R1151" i="3"/>
  <c r="R1155" i="3"/>
  <c r="R1085" i="3"/>
  <c r="R1092" i="3"/>
  <c r="R1120" i="3"/>
  <c r="R1127" i="3"/>
  <c r="R1143" i="3"/>
  <c r="R1107" i="3"/>
  <c r="R1131" i="3"/>
  <c r="R1140" i="3"/>
  <c r="R1148" i="3"/>
  <c r="R1152" i="3"/>
  <c r="R1156" i="3"/>
  <c r="R1112" i="3"/>
  <c r="R1160" i="3"/>
  <c r="R1164" i="3"/>
  <c r="R1168" i="3"/>
  <c r="R1172" i="3"/>
  <c r="R1176" i="3"/>
  <c r="R1180" i="3"/>
  <c r="R1184" i="3"/>
  <c r="R1188" i="3"/>
  <c r="R1192" i="3"/>
  <c r="R1196" i="3"/>
  <c r="R1200" i="3"/>
  <c r="R1204" i="3"/>
  <c r="R1208" i="3"/>
  <c r="R1212" i="3"/>
  <c r="R1216" i="3"/>
  <c r="R1220" i="3"/>
  <c r="R1224" i="3"/>
  <c r="R1228" i="3"/>
  <c r="R1232" i="3"/>
  <c r="R1161" i="3"/>
  <c r="R1165" i="3"/>
  <c r="R1169" i="3"/>
  <c r="R1173" i="3"/>
  <c r="R1177" i="3"/>
  <c r="R1181" i="3"/>
  <c r="R1185" i="3"/>
  <c r="R1189" i="3"/>
  <c r="R1193" i="3"/>
  <c r="R1197" i="3"/>
  <c r="R1201" i="3"/>
  <c r="R1205" i="3"/>
  <c r="R1209" i="3"/>
  <c r="R1213" i="3"/>
  <c r="R1217" i="3"/>
  <c r="R1221" i="3"/>
  <c r="R1096" i="3"/>
  <c r="R1119" i="3"/>
  <c r="R1162" i="3"/>
  <c r="R1166" i="3"/>
  <c r="R1170" i="3"/>
  <c r="R1174" i="3"/>
  <c r="R1178" i="3"/>
  <c r="R1182" i="3"/>
  <c r="R1186" i="3"/>
  <c r="R1190" i="3"/>
  <c r="R1194" i="3"/>
  <c r="R1198" i="3"/>
  <c r="R1202" i="3"/>
  <c r="R1206" i="3"/>
  <c r="R1210" i="3"/>
  <c r="R1214" i="3"/>
  <c r="R1218" i="3"/>
  <c r="R1222" i="3"/>
  <c r="R1226" i="3"/>
  <c r="R1230" i="3"/>
  <c r="R1159" i="3"/>
  <c r="R1163" i="3"/>
  <c r="R1167" i="3"/>
  <c r="R1171" i="3"/>
  <c r="R1175" i="3"/>
  <c r="R1179" i="3"/>
  <c r="R1183" i="3"/>
  <c r="R1187" i="3"/>
  <c r="R1191" i="3"/>
  <c r="R1195" i="3"/>
  <c r="R1199" i="3"/>
  <c r="R1203" i="3"/>
  <c r="R1207" i="3"/>
  <c r="R1211" i="3"/>
  <c r="R1215" i="3"/>
  <c r="R1219" i="3"/>
  <c r="R1223" i="3"/>
  <c r="R1227" i="3"/>
  <c r="R1231" i="3"/>
  <c r="R1225" i="3"/>
  <c r="R1235" i="3"/>
  <c r="R1239" i="3"/>
  <c r="R1243" i="3"/>
  <c r="R1247" i="3"/>
  <c r="R1251" i="3"/>
  <c r="R1255" i="3"/>
  <c r="R1259" i="3"/>
  <c r="R1263" i="3"/>
  <c r="R1267" i="3"/>
  <c r="R1271" i="3"/>
  <c r="R1275" i="3"/>
  <c r="R1279" i="3"/>
  <c r="R1283" i="3"/>
  <c r="R1287" i="3"/>
  <c r="R1229" i="3"/>
  <c r="R1236" i="3"/>
  <c r="R1240" i="3"/>
  <c r="R1244" i="3"/>
  <c r="R1248" i="3"/>
  <c r="R1252" i="3"/>
  <c r="R1256" i="3"/>
  <c r="R1260" i="3"/>
  <c r="R1264" i="3"/>
  <c r="R1268" i="3"/>
  <c r="R1272" i="3"/>
  <c r="R1276" i="3"/>
  <c r="R1280" i="3"/>
  <c r="R1284" i="3"/>
  <c r="R1288" i="3"/>
  <c r="R1292" i="3"/>
  <c r="R1296" i="3"/>
  <c r="R1300" i="3"/>
  <c r="R1237" i="3"/>
  <c r="R1241" i="3"/>
  <c r="R1245" i="3"/>
  <c r="R1249" i="3"/>
  <c r="R1253" i="3"/>
  <c r="R1257" i="3"/>
  <c r="R1261" i="3"/>
  <c r="R1265" i="3"/>
  <c r="R1269" i="3"/>
  <c r="R1273" i="3"/>
  <c r="R1277" i="3"/>
  <c r="R1281" i="3"/>
  <c r="R1285" i="3"/>
  <c r="R1289" i="3"/>
  <c r="R1293" i="3"/>
  <c r="R1297" i="3"/>
  <c r="R1301" i="3"/>
  <c r="R1233" i="3"/>
  <c r="R1238" i="3"/>
  <c r="R1270" i="3"/>
  <c r="R1305" i="3"/>
  <c r="R1309" i="3"/>
  <c r="R1313" i="3"/>
  <c r="R1317" i="3"/>
  <c r="R1321" i="3"/>
  <c r="R1325" i="3"/>
  <c r="R1329" i="3"/>
  <c r="R1333" i="3"/>
  <c r="R1337" i="3"/>
  <c r="R1341" i="3"/>
  <c r="R1345" i="3"/>
  <c r="R1349" i="3"/>
  <c r="R1353" i="3"/>
  <c r="R1357" i="3"/>
  <c r="R1361" i="3"/>
  <c r="R1365" i="3"/>
  <c r="R1242" i="3"/>
  <c r="R1274" i="3"/>
  <c r="R1246" i="3"/>
  <c r="R1278" i="3"/>
  <c r="R1294" i="3"/>
  <c r="R1299" i="3"/>
  <c r="R1302" i="3"/>
  <c r="R1306" i="3"/>
  <c r="R1310" i="3"/>
  <c r="R1314" i="3"/>
  <c r="R1318" i="3"/>
  <c r="R1322" i="3"/>
  <c r="R1326" i="3"/>
  <c r="R1330" i="3"/>
  <c r="R1334" i="3"/>
  <c r="R1338" i="3"/>
  <c r="R1342" i="3"/>
  <c r="R1346" i="3"/>
  <c r="R1350" i="3"/>
  <c r="R1354" i="3"/>
  <c r="R1358" i="3"/>
  <c r="R1362" i="3"/>
  <c r="R1250" i="3"/>
  <c r="R1282" i="3"/>
  <c r="R1254" i="3"/>
  <c r="R1286" i="3"/>
  <c r="R1291" i="3"/>
  <c r="R1303" i="3"/>
  <c r="R1307" i="3"/>
  <c r="R1311" i="3"/>
  <c r="R1315" i="3"/>
  <c r="R1319" i="3"/>
  <c r="R1323" i="3"/>
  <c r="R1327" i="3"/>
  <c r="R1331" i="3"/>
  <c r="R1335" i="3"/>
  <c r="R1339" i="3"/>
  <c r="R1343" i="3"/>
  <c r="R1347" i="3"/>
  <c r="R1351" i="3"/>
  <c r="R1355" i="3"/>
  <c r="R1359" i="3"/>
  <c r="R1363" i="3"/>
  <c r="R1367" i="3"/>
  <c r="R1258" i="3"/>
  <c r="R1290" i="3"/>
  <c r="R1298" i="3"/>
  <c r="R1262" i="3"/>
  <c r="R1304" i="3"/>
  <c r="R1308" i="3"/>
  <c r="R1312" i="3"/>
  <c r="R1316" i="3"/>
  <c r="R1320" i="3"/>
  <c r="R1324" i="3"/>
  <c r="R1328" i="3"/>
  <c r="R1332" i="3"/>
  <c r="R1336" i="3"/>
  <c r="R1340" i="3"/>
  <c r="R1344" i="3"/>
  <c r="R1348" i="3"/>
  <c r="R1352" i="3"/>
  <c r="R1356" i="3"/>
  <c r="R1360" i="3"/>
  <c r="R1364" i="3"/>
  <c r="R1368" i="3"/>
  <c r="R1371" i="3"/>
  <c r="R1375" i="3"/>
  <c r="R1379" i="3"/>
  <c r="R1383" i="3"/>
  <c r="R1387" i="3"/>
  <c r="R1391" i="3"/>
  <c r="R1395" i="3"/>
  <c r="R1399" i="3"/>
  <c r="R1403" i="3"/>
  <c r="R1407" i="3"/>
  <c r="R1411" i="3"/>
  <c r="R1415" i="3"/>
  <c r="R1419" i="3"/>
  <c r="R1423" i="3"/>
  <c r="R1295" i="3"/>
  <c r="R1372" i="3"/>
  <c r="R1376" i="3"/>
  <c r="R1380" i="3"/>
  <c r="R1384" i="3"/>
  <c r="R1388" i="3"/>
  <c r="R1392" i="3"/>
  <c r="R1396" i="3"/>
  <c r="R1400" i="3"/>
  <c r="R1404" i="3"/>
  <c r="R1408" i="3"/>
  <c r="R1412" i="3"/>
  <c r="R1416" i="3"/>
  <c r="R1420" i="3"/>
  <c r="R1424" i="3"/>
  <c r="R1428" i="3"/>
  <c r="R1432" i="3"/>
  <c r="R1436" i="3"/>
  <c r="R1366" i="3"/>
  <c r="R1369" i="3"/>
  <c r="R1373" i="3"/>
  <c r="R1377" i="3"/>
  <c r="R1381" i="3"/>
  <c r="R1385" i="3"/>
  <c r="R1389" i="3"/>
  <c r="R1393" i="3"/>
  <c r="R1397" i="3"/>
  <c r="R1401" i="3"/>
  <c r="R1405" i="3"/>
  <c r="R1409" i="3"/>
  <c r="R1413" i="3"/>
  <c r="R1417" i="3"/>
  <c r="R1421" i="3"/>
  <c r="R1425" i="3"/>
  <c r="R1429" i="3"/>
  <c r="R1433" i="3"/>
  <c r="R1437" i="3"/>
  <c r="R1234" i="3"/>
  <c r="R1394" i="3"/>
  <c r="R1398" i="3"/>
  <c r="R1427" i="3"/>
  <c r="R1441" i="3"/>
  <c r="R1445" i="3"/>
  <c r="R1449" i="3"/>
  <c r="R1453" i="3"/>
  <c r="R1457" i="3"/>
  <c r="R1461" i="3"/>
  <c r="R1465" i="3"/>
  <c r="R1469" i="3"/>
  <c r="R1473" i="3"/>
  <c r="R1477" i="3"/>
  <c r="R1481" i="3"/>
  <c r="R1485" i="3"/>
  <c r="R1489" i="3"/>
  <c r="R1493" i="3"/>
  <c r="R1497" i="3"/>
  <c r="R1501" i="3"/>
  <c r="R1505" i="3"/>
  <c r="R1266" i="3"/>
  <c r="R1370" i="3"/>
  <c r="R1402" i="3"/>
  <c r="R1434" i="3"/>
  <c r="R1374" i="3"/>
  <c r="R1406" i="3"/>
  <c r="R1442" i="3"/>
  <c r="R1446" i="3"/>
  <c r="R1450" i="3"/>
  <c r="R1454" i="3"/>
  <c r="R1458" i="3"/>
  <c r="R1462" i="3"/>
  <c r="R1466" i="3"/>
  <c r="R1470" i="3"/>
  <c r="R1474" i="3"/>
  <c r="R1478" i="3"/>
  <c r="R1482" i="3"/>
  <c r="R1486" i="3"/>
  <c r="R1490" i="3"/>
  <c r="R1494" i="3"/>
  <c r="R1498" i="3"/>
  <c r="R1502" i="3"/>
  <c r="R1506" i="3"/>
  <c r="R1510" i="3"/>
  <c r="R1378" i="3"/>
  <c r="R1410" i="3"/>
  <c r="R1426" i="3"/>
  <c r="R1431" i="3"/>
  <c r="R1382" i="3"/>
  <c r="R1414" i="3"/>
  <c r="R1438" i="3"/>
  <c r="R1439" i="3"/>
  <c r="R1443" i="3"/>
  <c r="R1447" i="3"/>
  <c r="R1451" i="3"/>
  <c r="R1455" i="3"/>
  <c r="R1459" i="3"/>
  <c r="R1463" i="3"/>
  <c r="R1467" i="3"/>
  <c r="R1471" i="3"/>
  <c r="R1475" i="3"/>
  <c r="R1479" i="3"/>
  <c r="R1483" i="3"/>
  <c r="R1487" i="3"/>
  <c r="R1491" i="3"/>
  <c r="R1495" i="3"/>
  <c r="R1499" i="3"/>
  <c r="R1386" i="3"/>
  <c r="R1418" i="3"/>
  <c r="R1390" i="3"/>
  <c r="R1448" i="3"/>
  <c r="R1480" i="3"/>
  <c r="R1422" i="3"/>
  <c r="R1452" i="3"/>
  <c r="R1484" i="3"/>
  <c r="R1515" i="3"/>
  <c r="R1519" i="3"/>
  <c r="R1523" i="3"/>
  <c r="R1527" i="3"/>
  <c r="R1531" i="3"/>
  <c r="R1535" i="3"/>
  <c r="R1539" i="3"/>
  <c r="R1543" i="3"/>
  <c r="R1547" i="3"/>
  <c r="R1551" i="3"/>
  <c r="R1555" i="3"/>
  <c r="R1559" i="3"/>
  <c r="R1563" i="3"/>
  <c r="R1567" i="3"/>
  <c r="R1571" i="3"/>
  <c r="R1575" i="3"/>
  <c r="R1579" i="3"/>
  <c r="R1583" i="3"/>
  <c r="R1587" i="3"/>
  <c r="R1591" i="3"/>
  <c r="R1595" i="3"/>
  <c r="R1599" i="3"/>
  <c r="R1603" i="3"/>
  <c r="R1607" i="3"/>
  <c r="R1611" i="3"/>
  <c r="R1615" i="3"/>
  <c r="R1619" i="3"/>
  <c r="R1623" i="3"/>
  <c r="R1627" i="3"/>
  <c r="R1631" i="3"/>
  <c r="R1635" i="3"/>
  <c r="R1639" i="3"/>
  <c r="R1430" i="3"/>
  <c r="R1435" i="3"/>
  <c r="R1456" i="3"/>
  <c r="R1488" i="3"/>
  <c r="R1509" i="3"/>
  <c r="R1460" i="3"/>
  <c r="R1492" i="3"/>
  <c r="R1504" i="3"/>
  <c r="R1516" i="3"/>
  <c r="R1520" i="3"/>
  <c r="R1524" i="3"/>
  <c r="R1528" i="3"/>
  <c r="R1532" i="3"/>
  <c r="R1536" i="3"/>
  <c r="R1540" i="3"/>
  <c r="R1544" i="3"/>
  <c r="R1548" i="3"/>
  <c r="R1552" i="3"/>
  <c r="R1556" i="3"/>
  <c r="R1560" i="3"/>
  <c r="R1564" i="3"/>
  <c r="R1568" i="3"/>
  <c r="R1572" i="3"/>
  <c r="R1576" i="3"/>
  <c r="R1580" i="3"/>
  <c r="R1584" i="3"/>
  <c r="R1588" i="3"/>
  <c r="R1592" i="3"/>
  <c r="R1596" i="3"/>
  <c r="R1600" i="3"/>
  <c r="R1604" i="3"/>
  <c r="R1608" i="3"/>
  <c r="R1612" i="3"/>
  <c r="R1616" i="3"/>
  <c r="R1620" i="3"/>
  <c r="R1624" i="3"/>
  <c r="R1628" i="3"/>
  <c r="R1632" i="3"/>
  <c r="R1636" i="3"/>
  <c r="R1640" i="3"/>
  <c r="R1644" i="3"/>
  <c r="R1648" i="3"/>
  <c r="R1652" i="3"/>
  <c r="R1656" i="3"/>
  <c r="R1464" i="3"/>
  <c r="R1496" i="3"/>
  <c r="R1508" i="3"/>
  <c r="R1468" i="3"/>
  <c r="R1500" i="3"/>
  <c r="R1513" i="3"/>
  <c r="R1517" i="3"/>
  <c r="R1521" i="3"/>
  <c r="R1525" i="3"/>
  <c r="R1529" i="3"/>
  <c r="R1533" i="3"/>
  <c r="R1537" i="3"/>
  <c r="R1541" i="3"/>
  <c r="R1545" i="3"/>
  <c r="R1549" i="3"/>
  <c r="R1553" i="3"/>
  <c r="R1557" i="3"/>
  <c r="R1561" i="3"/>
  <c r="R1565" i="3"/>
  <c r="R1569" i="3"/>
  <c r="R1573" i="3"/>
  <c r="R1577" i="3"/>
  <c r="R1581" i="3"/>
  <c r="R1585" i="3"/>
  <c r="R1589" i="3"/>
  <c r="R1593" i="3"/>
  <c r="R1597" i="3"/>
  <c r="R1601" i="3"/>
  <c r="R1605" i="3"/>
  <c r="R1609" i="3"/>
  <c r="R1613" i="3"/>
  <c r="R1617" i="3"/>
  <c r="R1621" i="3"/>
  <c r="R1625" i="3"/>
  <c r="R1629" i="3"/>
  <c r="R1633" i="3"/>
  <c r="R1637" i="3"/>
  <c r="R1641" i="3"/>
  <c r="R1645" i="3"/>
  <c r="R1649" i="3"/>
  <c r="R1653" i="3"/>
  <c r="R1440" i="3"/>
  <c r="R1472" i="3"/>
  <c r="R1503" i="3"/>
  <c r="R1511" i="3"/>
  <c r="R1542" i="3"/>
  <c r="R1574" i="3"/>
  <c r="R1606" i="3"/>
  <c r="R1638" i="3"/>
  <c r="R1643" i="3"/>
  <c r="R1444" i="3"/>
  <c r="R1512" i="3"/>
  <c r="R1514" i="3"/>
  <c r="R1546" i="3"/>
  <c r="R1578" i="3"/>
  <c r="R1610" i="3"/>
  <c r="R1650" i="3"/>
  <c r="R1655" i="3"/>
  <c r="R1657" i="3"/>
  <c r="R1661" i="3"/>
  <c r="R1665" i="3"/>
  <c r="R1669" i="3"/>
  <c r="R1673" i="3"/>
  <c r="R1677" i="3"/>
  <c r="R1681" i="3"/>
  <c r="R1685" i="3"/>
  <c r="R1689" i="3"/>
  <c r="R1693" i="3"/>
  <c r="R1697" i="3"/>
  <c r="R1701" i="3"/>
  <c r="R1705" i="3"/>
  <c r="R1709" i="3"/>
  <c r="R1713" i="3"/>
  <c r="R1717" i="3"/>
  <c r="R1721" i="3"/>
  <c r="R1725" i="3"/>
  <c r="R1729" i="3"/>
  <c r="R1476" i="3"/>
  <c r="R1518" i="3"/>
  <c r="R1550" i="3"/>
  <c r="R1582" i="3"/>
  <c r="R1614" i="3"/>
  <c r="R1507" i="3"/>
  <c r="R1522" i="3"/>
  <c r="R1554" i="3"/>
  <c r="R1586" i="3"/>
  <c r="R1618" i="3"/>
  <c r="R1642" i="3"/>
  <c r="R1647" i="3"/>
  <c r="R1658" i="3"/>
  <c r="R1662" i="3"/>
  <c r="R1666" i="3"/>
  <c r="R1670" i="3"/>
  <c r="R1674" i="3"/>
  <c r="R1678" i="3"/>
  <c r="R1682" i="3"/>
  <c r="R1686" i="3"/>
  <c r="R1690" i="3"/>
  <c r="R1694" i="3"/>
  <c r="R1698" i="3"/>
  <c r="R1702" i="3"/>
  <c r="R1706" i="3"/>
  <c r="R1710" i="3"/>
  <c r="R1714" i="3"/>
  <c r="R1718" i="3"/>
  <c r="R1722" i="3"/>
  <c r="R1726" i="3"/>
  <c r="R1730" i="3"/>
  <c r="R1734" i="3"/>
  <c r="R1738" i="3"/>
  <c r="R1742" i="3"/>
  <c r="R1746" i="3"/>
  <c r="R1750" i="3"/>
  <c r="R1754" i="3"/>
  <c r="R1758" i="3"/>
  <c r="R1762" i="3"/>
  <c r="R1766" i="3"/>
  <c r="R1770" i="3"/>
  <c r="R1774" i="3"/>
  <c r="R1778" i="3"/>
  <c r="R1782" i="3"/>
  <c r="R1786" i="3"/>
  <c r="R1790" i="3"/>
  <c r="R1526" i="3"/>
  <c r="R1558" i="3"/>
  <c r="R1590" i="3"/>
  <c r="R1622" i="3"/>
  <c r="R1654" i="3"/>
  <c r="R1530" i="3"/>
  <c r="R1562" i="3"/>
  <c r="R1594" i="3"/>
  <c r="R1626" i="3"/>
  <c r="R1659" i="3"/>
  <c r="R1663" i="3"/>
  <c r="R1667" i="3"/>
  <c r="R1671" i="3"/>
  <c r="R1675" i="3"/>
  <c r="R1679" i="3"/>
  <c r="R1683" i="3"/>
  <c r="R1687" i="3"/>
  <c r="R1691" i="3"/>
  <c r="R1695" i="3"/>
  <c r="R1699" i="3"/>
  <c r="R1703" i="3"/>
  <c r="R1707" i="3"/>
  <c r="R1711" i="3"/>
  <c r="R1715" i="3"/>
  <c r="R1719" i="3"/>
  <c r="R1723" i="3"/>
  <c r="R1727" i="3"/>
  <c r="R1731" i="3"/>
  <c r="R1735" i="3"/>
  <c r="R1739" i="3"/>
  <c r="R1743" i="3"/>
  <c r="R1747" i="3"/>
  <c r="R1751" i="3"/>
  <c r="R1755" i="3"/>
  <c r="R1759" i="3"/>
  <c r="R1763" i="3"/>
  <c r="R1767" i="3"/>
  <c r="R1771" i="3"/>
  <c r="R1775" i="3"/>
  <c r="R1779" i="3"/>
  <c r="R1783" i="3"/>
  <c r="R1787" i="3"/>
  <c r="R1791" i="3"/>
  <c r="R1534" i="3"/>
  <c r="R1566" i="3"/>
  <c r="R1598" i="3"/>
  <c r="R1630" i="3"/>
  <c r="R1646" i="3"/>
  <c r="R1651" i="3"/>
  <c r="J1020" i="3"/>
  <c r="J1024" i="3"/>
  <c r="J1008" i="3"/>
  <c r="J1012" i="3"/>
  <c r="J1016" i="3"/>
  <c r="J1021" i="3"/>
  <c r="J1009" i="3"/>
  <c r="J1013" i="3"/>
  <c r="J1017" i="3"/>
  <c r="J1018" i="3"/>
  <c r="J1022" i="3"/>
  <c r="J1025" i="3"/>
  <c r="J1026" i="3"/>
  <c r="J1011" i="3"/>
  <c r="J1023" i="3"/>
  <c r="J1028" i="3"/>
  <c r="J1032" i="3"/>
  <c r="J1036" i="3"/>
  <c r="J1040" i="3"/>
  <c r="J1044" i="3"/>
  <c r="J1048" i="3"/>
  <c r="J1030" i="3"/>
  <c r="J1034" i="3"/>
  <c r="J1038" i="3"/>
  <c r="J1042" i="3"/>
  <c r="J1046" i="3"/>
  <c r="J1050" i="3"/>
  <c r="J1015" i="3"/>
  <c r="J1041" i="3"/>
  <c r="J1047" i="3"/>
  <c r="J1029" i="3"/>
  <c r="J1035" i="3"/>
  <c r="J1052" i="3"/>
  <c r="J1049" i="3"/>
  <c r="J1014" i="3"/>
  <c r="J1019" i="3"/>
  <c r="J1037" i="3"/>
  <c r="J1043" i="3"/>
  <c r="J1031" i="3"/>
  <c r="J1045" i="3"/>
  <c r="J1053" i="3"/>
  <c r="J1057" i="3"/>
  <c r="J1061" i="3"/>
  <c r="J1033" i="3"/>
  <c r="J1039" i="3"/>
  <c r="J1051" i="3"/>
  <c r="J1054" i="3"/>
  <c r="J1058" i="3"/>
  <c r="J1062" i="3"/>
  <c r="J1066" i="3"/>
  <c r="J1070" i="3"/>
  <c r="J1074" i="3"/>
  <c r="J1078" i="3"/>
  <c r="J1082" i="3"/>
  <c r="J1086" i="3"/>
  <c r="J1010" i="3"/>
  <c r="J1027" i="3"/>
  <c r="J1055" i="3"/>
  <c r="J1059" i="3"/>
  <c r="J1056" i="3"/>
  <c r="J1060" i="3"/>
  <c r="J1064" i="3"/>
  <c r="J1068" i="3"/>
  <c r="J1072" i="3"/>
  <c r="J1076" i="3"/>
  <c r="J1080" i="3"/>
  <c r="J1084" i="3"/>
  <c r="J1069" i="3"/>
  <c r="J1077" i="3"/>
  <c r="J1087" i="3"/>
  <c r="J1063" i="3"/>
  <c r="J1071" i="3"/>
  <c r="J1079" i="3"/>
  <c r="J1085" i="3"/>
  <c r="J1089" i="3"/>
  <c r="J1093" i="3"/>
  <c r="J1097" i="3"/>
  <c r="J1101" i="3"/>
  <c r="J1105" i="3"/>
  <c r="J1109" i="3"/>
  <c r="J1113" i="3"/>
  <c r="J1117" i="3"/>
  <c r="J1121" i="3"/>
  <c r="J1125" i="3"/>
  <c r="J1129" i="3"/>
  <c r="J1133" i="3"/>
  <c r="J1137" i="3"/>
  <c r="J1141" i="3"/>
  <c r="J1145" i="3"/>
  <c r="J1090" i="3"/>
  <c r="J1094" i="3"/>
  <c r="J1098" i="3"/>
  <c r="J1102" i="3"/>
  <c r="J1106" i="3"/>
  <c r="J1110" i="3"/>
  <c r="J1114" i="3"/>
  <c r="J1118" i="3"/>
  <c r="J1122" i="3"/>
  <c r="J1126" i="3"/>
  <c r="J1130" i="3"/>
  <c r="J1134" i="3"/>
  <c r="J1138" i="3"/>
  <c r="J1142" i="3"/>
  <c r="J1146" i="3"/>
  <c r="J1150" i="3"/>
  <c r="J1065" i="3"/>
  <c r="J1073" i="3"/>
  <c r="J1081" i="3"/>
  <c r="J1067" i="3"/>
  <c r="J1075" i="3"/>
  <c r="J1083" i="3"/>
  <c r="J1091" i="3"/>
  <c r="J1095" i="3"/>
  <c r="J1099" i="3"/>
  <c r="J1103" i="3"/>
  <c r="J1128" i="3"/>
  <c r="J1143" i="3"/>
  <c r="J1153" i="3"/>
  <c r="J1157" i="3"/>
  <c r="J1088" i="3"/>
  <c r="J1104" i="3"/>
  <c r="J1108" i="3"/>
  <c r="J1115" i="3"/>
  <c r="J1131" i="3"/>
  <c r="J1140" i="3"/>
  <c r="J1147" i="3"/>
  <c r="J1120" i="3"/>
  <c r="J1127" i="3"/>
  <c r="J1154" i="3"/>
  <c r="J1158" i="3"/>
  <c r="J1092" i="3"/>
  <c r="J1107" i="3"/>
  <c r="J1139" i="3"/>
  <c r="J1112" i="3"/>
  <c r="J1119" i="3"/>
  <c r="J1136" i="3"/>
  <c r="J1151" i="3"/>
  <c r="J1155" i="3"/>
  <c r="J1096" i="3"/>
  <c r="J1124" i="3"/>
  <c r="J1149" i="3"/>
  <c r="J1111" i="3"/>
  <c r="J1135" i="3"/>
  <c r="J1144" i="3"/>
  <c r="J1152" i="3"/>
  <c r="J1156" i="3"/>
  <c r="J1160" i="3"/>
  <c r="J1164" i="3"/>
  <c r="J1168" i="3"/>
  <c r="J1172" i="3"/>
  <c r="J1176" i="3"/>
  <c r="J1180" i="3"/>
  <c r="J1184" i="3"/>
  <c r="J1188" i="3"/>
  <c r="J1192" i="3"/>
  <c r="J1196" i="3"/>
  <c r="J1200" i="3"/>
  <c r="J1204" i="3"/>
  <c r="J1208" i="3"/>
  <c r="J1212" i="3"/>
  <c r="J1216" i="3"/>
  <c r="J1220" i="3"/>
  <c r="J1224" i="3"/>
  <c r="J1228" i="3"/>
  <c r="J1232" i="3"/>
  <c r="J1123" i="3"/>
  <c r="J1132" i="3"/>
  <c r="J1161" i="3"/>
  <c r="J1165" i="3"/>
  <c r="J1169" i="3"/>
  <c r="J1173" i="3"/>
  <c r="J1177" i="3"/>
  <c r="J1181" i="3"/>
  <c r="J1185" i="3"/>
  <c r="J1189" i="3"/>
  <c r="J1193" i="3"/>
  <c r="J1197" i="3"/>
  <c r="J1201" i="3"/>
  <c r="J1205" i="3"/>
  <c r="J1209" i="3"/>
  <c r="J1213" i="3"/>
  <c r="J1217" i="3"/>
  <c r="J1221" i="3"/>
  <c r="J1162" i="3"/>
  <c r="J1166" i="3"/>
  <c r="J1170" i="3"/>
  <c r="J1174" i="3"/>
  <c r="J1178" i="3"/>
  <c r="J1182" i="3"/>
  <c r="J1186" i="3"/>
  <c r="J1190" i="3"/>
  <c r="J1194" i="3"/>
  <c r="J1198" i="3"/>
  <c r="J1202" i="3"/>
  <c r="J1206" i="3"/>
  <c r="J1210" i="3"/>
  <c r="J1214" i="3"/>
  <c r="J1218" i="3"/>
  <c r="J1222" i="3"/>
  <c r="J1226" i="3"/>
  <c r="J1230" i="3"/>
  <c r="J1116" i="3"/>
  <c r="J1159" i="3"/>
  <c r="J1163" i="3"/>
  <c r="J1167" i="3"/>
  <c r="J1171" i="3"/>
  <c r="J1175" i="3"/>
  <c r="J1179" i="3"/>
  <c r="J1183" i="3"/>
  <c r="J1187" i="3"/>
  <c r="J1191" i="3"/>
  <c r="J1195" i="3"/>
  <c r="J1199" i="3"/>
  <c r="J1203" i="3"/>
  <c r="J1207" i="3"/>
  <c r="J1211" i="3"/>
  <c r="J1215" i="3"/>
  <c r="J1219" i="3"/>
  <c r="J1223" i="3"/>
  <c r="J1227" i="3"/>
  <c r="J1231" i="3"/>
  <c r="J1229" i="3"/>
  <c r="J1235" i="3"/>
  <c r="J1239" i="3"/>
  <c r="J1243" i="3"/>
  <c r="J1247" i="3"/>
  <c r="J1251" i="3"/>
  <c r="J1255" i="3"/>
  <c r="J1259" i="3"/>
  <c r="J1263" i="3"/>
  <c r="J1267" i="3"/>
  <c r="J1271" i="3"/>
  <c r="J1275" i="3"/>
  <c r="J1279" i="3"/>
  <c r="J1283" i="3"/>
  <c r="J1287" i="3"/>
  <c r="J1100" i="3"/>
  <c r="J1233" i="3"/>
  <c r="J1236" i="3"/>
  <c r="J1240" i="3"/>
  <c r="J1244" i="3"/>
  <c r="J1248" i="3"/>
  <c r="J1252" i="3"/>
  <c r="J1256" i="3"/>
  <c r="J1260" i="3"/>
  <c r="J1264" i="3"/>
  <c r="J1268" i="3"/>
  <c r="J1272" i="3"/>
  <c r="J1276" i="3"/>
  <c r="J1280" i="3"/>
  <c r="J1284" i="3"/>
  <c r="J1288" i="3"/>
  <c r="J1292" i="3"/>
  <c r="J1296" i="3"/>
  <c r="J1300" i="3"/>
  <c r="J1225" i="3"/>
  <c r="J1237" i="3"/>
  <c r="J1241" i="3"/>
  <c r="J1245" i="3"/>
  <c r="J1249" i="3"/>
  <c r="J1253" i="3"/>
  <c r="J1257" i="3"/>
  <c r="J1261" i="3"/>
  <c r="J1265" i="3"/>
  <c r="J1269" i="3"/>
  <c r="J1273" i="3"/>
  <c r="J1277" i="3"/>
  <c r="J1281" i="3"/>
  <c r="J1285" i="3"/>
  <c r="J1289" i="3"/>
  <c r="J1293" i="3"/>
  <c r="J1297" i="3"/>
  <c r="J1301" i="3"/>
  <c r="J1242" i="3"/>
  <c r="J1274" i="3"/>
  <c r="J1305" i="3"/>
  <c r="J1309" i="3"/>
  <c r="J1313" i="3"/>
  <c r="J1317" i="3"/>
  <c r="J1321" i="3"/>
  <c r="J1325" i="3"/>
  <c r="J1329" i="3"/>
  <c r="J1333" i="3"/>
  <c r="J1337" i="3"/>
  <c r="J1341" i="3"/>
  <c r="J1345" i="3"/>
  <c r="J1349" i="3"/>
  <c r="J1353" i="3"/>
  <c r="J1357" i="3"/>
  <c r="J1361" i="3"/>
  <c r="J1365" i="3"/>
  <c r="J1369" i="3"/>
  <c r="J1148" i="3"/>
  <c r="J1246" i="3"/>
  <c r="J1278" i="3"/>
  <c r="J1291" i="3"/>
  <c r="J1250" i="3"/>
  <c r="J1282" i="3"/>
  <c r="J1298" i="3"/>
  <c r="J1302" i="3"/>
  <c r="J1306" i="3"/>
  <c r="J1310" i="3"/>
  <c r="J1314" i="3"/>
  <c r="J1318" i="3"/>
  <c r="J1322" i="3"/>
  <c r="J1326" i="3"/>
  <c r="J1330" i="3"/>
  <c r="J1334" i="3"/>
  <c r="J1338" i="3"/>
  <c r="J1342" i="3"/>
  <c r="J1346" i="3"/>
  <c r="J1350" i="3"/>
  <c r="J1354" i="3"/>
  <c r="J1358" i="3"/>
  <c r="J1362" i="3"/>
  <c r="J1254" i="3"/>
  <c r="J1286" i="3"/>
  <c r="J1258" i="3"/>
  <c r="J1290" i="3"/>
  <c r="J1295" i="3"/>
  <c r="J1303" i="3"/>
  <c r="J1307" i="3"/>
  <c r="J1311" i="3"/>
  <c r="J1315" i="3"/>
  <c r="J1319" i="3"/>
  <c r="J1323" i="3"/>
  <c r="J1327" i="3"/>
  <c r="J1331" i="3"/>
  <c r="J1335" i="3"/>
  <c r="J1339" i="3"/>
  <c r="J1343" i="3"/>
  <c r="J1347" i="3"/>
  <c r="J1351" i="3"/>
  <c r="J1355" i="3"/>
  <c r="J1359" i="3"/>
  <c r="J1363" i="3"/>
  <c r="J1367" i="3"/>
  <c r="J1262" i="3"/>
  <c r="J1234" i="3"/>
  <c r="J1266" i="3"/>
  <c r="J1304" i="3"/>
  <c r="J1308" i="3"/>
  <c r="J1312" i="3"/>
  <c r="J1316" i="3"/>
  <c r="J1320" i="3"/>
  <c r="J1324" i="3"/>
  <c r="J1328" i="3"/>
  <c r="J1332" i="3"/>
  <c r="J1336" i="3"/>
  <c r="J1340" i="3"/>
  <c r="J1344" i="3"/>
  <c r="J1348" i="3"/>
  <c r="J1352" i="3"/>
  <c r="J1356" i="3"/>
  <c r="J1360" i="3"/>
  <c r="J1364" i="3"/>
  <c r="J1368" i="3"/>
  <c r="J1238" i="3"/>
  <c r="J1270" i="3"/>
  <c r="J1294" i="3"/>
  <c r="J1299" i="3"/>
  <c r="J1366" i="3"/>
  <c r="J1371" i="3"/>
  <c r="J1375" i="3"/>
  <c r="J1379" i="3"/>
  <c r="J1383" i="3"/>
  <c r="J1387" i="3"/>
  <c r="J1391" i="3"/>
  <c r="J1395" i="3"/>
  <c r="J1399" i="3"/>
  <c r="J1403" i="3"/>
  <c r="J1407" i="3"/>
  <c r="J1411" i="3"/>
  <c r="J1415" i="3"/>
  <c r="J1419" i="3"/>
  <c r="J1423" i="3"/>
  <c r="J1372" i="3"/>
  <c r="J1376" i="3"/>
  <c r="J1380" i="3"/>
  <c r="J1384" i="3"/>
  <c r="J1388" i="3"/>
  <c r="J1392" i="3"/>
  <c r="J1396" i="3"/>
  <c r="J1400" i="3"/>
  <c r="J1404" i="3"/>
  <c r="J1408" i="3"/>
  <c r="J1412" i="3"/>
  <c r="J1416" i="3"/>
  <c r="J1420" i="3"/>
  <c r="J1424" i="3"/>
  <c r="J1428" i="3"/>
  <c r="J1432" i="3"/>
  <c r="J1436" i="3"/>
  <c r="J1373" i="3"/>
  <c r="J1377" i="3"/>
  <c r="J1381" i="3"/>
  <c r="J1385" i="3"/>
  <c r="J1389" i="3"/>
  <c r="J1393" i="3"/>
  <c r="J1397" i="3"/>
  <c r="J1401" i="3"/>
  <c r="J1405" i="3"/>
  <c r="J1409" i="3"/>
  <c r="J1413" i="3"/>
  <c r="J1417" i="3"/>
  <c r="J1421" i="3"/>
  <c r="J1425" i="3"/>
  <c r="J1429" i="3"/>
  <c r="J1433" i="3"/>
  <c r="J1437" i="3"/>
  <c r="J1398" i="3"/>
  <c r="J1370" i="3"/>
  <c r="J1402" i="3"/>
  <c r="J1426" i="3"/>
  <c r="J1431" i="3"/>
  <c r="J1441" i="3"/>
  <c r="J1445" i="3"/>
  <c r="J1449" i="3"/>
  <c r="J1453" i="3"/>
  <c r="J1457" i="3"/>
  <c r="J1461" i="3"/>
  <c r="J1465" i="3"/>
  <c r="J1469" i="3"/>
  <c r="J1473" i="3"/>
  <c r="J1477" i="3"/>
  <c r="J1481" i="3"/>
  <c r="J1485" i="3"/>
  <c r="J1489" i="3"/>
  <c r="J1493" i="3"/>
  <c r="J1497" i="3"/>
  <c r="J1501" i="3"/>
  <c r="J1505" i="3"/>
  <c r="J1374" i="3"/>
  <c r="J1406" i="3"/>
  <c r="J1438" i="3"/>
  <c r="J1378" i="3"/>
  <c r="J1410" i="3"/>
  <c r="J1442" i="3"/>
  <c r="J1446" i="3"/>
  <c r="J1450" i="3"/>
  <c r="J1454" i="3"/>
  <c r="J1458" i="3"/>
  <c r="J1462" i="3"/>
  <c r="J1466" i="3"/>
  <c r="J1470" i="3"/>
  <c r="J1474" i="3"/>
  <c r="J1478" i="3"/>
  <c r="J1482" i="3"/>
  <c r="J1486" i="3"/>
  <c r="J1490" i="3"/>
  <c r="J1494" i="3"/>
  <c r="J1498" i="3"/>
  <c r="J1502" i="3"/>
  <c r="J1506" i="3"/>
  <c r="J1510" i="3"/>
  <c r="J1382" i="3"/>
  <c r="J1414" i="3"/>
  <c r="J1430" i="3"/>
  <c r="J1435" i="3"/>
  <c r="J1386" i="3"/>
  <c r="J1418" i="3"/>
  <c r="J1439" i="3"/>
  <c r="J1443" i="3"/>
  <c r="J1447" i="3"/>
  <c r="J1451" i="3"/>
  <c r="J1455" i="3"/>
  <c r="J1459" i="3"/>
  <c r="J1463" i="3"/>
  <c r="J1467" i="3"/>
  <c r="J1471" i="3"/>
  <c r="J1475" i="3"/>
  <c r="J1479" i="3"/>
  <c r="J1483" i="3"/>
  <c r="J1487" i="3"/>
  <c r="J1491" i="3"/>
  <c r="J1495" i="3"/>
  <c r="J1499" i="3"/>
  <c r="J1390" i="3"/>
  <c r="J1422" i="3"/>
  <c r="J1427" i="3"/>
  <c r="J1434" i="3"/>
  <c r="J1452" i="3"/>
  <c r="J1484" i="3"/>
  <c r="J1504" i="3"/>
  <c r="J1511" i="3"/>
  <c r="J1456" i="3"/>
  <c r="J1488" i="3"/>
  <c r="J1512" i="3"/>
  <c r="J1515" i="3"/>
  <c r="J1519" i="3"/>
  <c r="J1523" i="3"/>
  <c r="J1527" i="3"/>
  <c r="J1531" i="3"/>
  <c r="J1535" i="3"/>
  <c r="J1539" i="3"/>
  <c r="J1543" i="3"/>
  <c r="J1547" i="3"/>
  <c r="J1551" i="3"/>
  <c r="J1555" i="3"/>
  <c r="J1559" i="3"/>
  <c r="J1563" i="3"/>
  <c r="J1567" i="3"/>
  <c r="J1571" i="3"/>
  <c r="J1575" i="3"/>
  <c r="J1579" i="3"/>
  <c r="J1583" i="3"/>
  <c r="J1587" i="3"/>
  <c r="J1591" i="3"/>
  <c r="J1595" i="3"/>
  <c r="J1599" i="3"/>
  <c r="J1603" i="3"/>
  <c r="J1607" i="3"/>
  <c r="J1611" i="3"/>
  <c r="J1615" i="3"/>
  <c r="J1619" i="3"/>
  <c r="J1623" i="3"/>
  <c r="J1627" i="3"/>
  <c r="J1631" i="3"/>
  <c r="J1635" i="3"/>
  <c r="J1639" i="3"/>
  <c r="J1394" i="3"/>
  <c r="J1460" i="3"/>
  <c r="J1492" i="3"/>
  <c r="J1507" i="3"/>
  <c r="J1464" i="3"/>
  <c r="J1496" i="3"/>
  <c r="J1503" i="3"/>
  <c r="J1516" i="3"/>
  <c r="J1520" i="3"/>
  <c r="J1524" i="3"/>
  <c r="J1528" i="3"/>
  <c r="J1532" i="3"/>
  <c r="J1536" i="3"/>
  <c r="J1540" i="3"/>
  <c r="J1544" i="3"/>
  <c r="J1548" i="3"/>
  <c r="J1552" i="3"/>
  <c r="J1556" i="3"/>
  <c r="J1560" i="3"/>
  <c r="J1564" i="3"/>
  <c r="J1568" i="3"/>
  <c r="J1572" i="3"/>
  <c r="J1576" i="3"/>
  <c r="J1580" i="3"/>
  <c r="J1584" i="3"/>
  <c r="J1588" i="3"/>
  <c r="J1592" i="3"/>
  <c r="J1596" i="3"/>
  <c r="J1600" i="3"/>
  <c r="J1604" i="3"/>
  <c r="J1608" i="3"/>
  <c r="J1612" i="3"/>
  <c r="J1616" i="3"/>
  <c r="J1620" i="3"/>
  <c r="J1624" i="3"/>
  <c r="J1628" i="3"/>
  <c r="J1632" i="3"/>
  <c r="J1636" i="3"/>
  <c r="J1640" i="3"/>
  <c r="J1644" i="3"/>
  <c r="J1648" i="3"/>
  <c r="J1652" i="3"/>
  <c r="J1656" i="3"/>
  <c r="J1468" i="3"/>
  <c r="J1500" i="3"/>
  <c r="J1440" i="3"/>
  <c r="J1472" i="3"/>
  <c r="J1509" i="3"/>
  <c r="J1513" i="3"/>
  <c r="J1517" i="3"/>
  <c r="J1521" i="3"/>
  <c r="J1525" i="3"/>
  <c r="J1529" i="3"/>
  <c r="J1533" i="3"/>
  <c r="J1537" i="3"/>
  <c r="J1541" i="3"/>
  <c r="J1545" i="3"/>
  <c r="J1549" i="3"/>
  <c r="J1553" i="3"/>
  <c r="J1557" i="3"/>
  <c r="J1561" i="3"/>
  <c r="J1565" i="3"/>
  <c r="J1569" i="3"/>
  <c r="J1573" i="3"/>
  <c r="J1577" i="3"/>
  <c r="J1581" i="3"/>
  <c r="J1585" i="3"/>
  <c r="J1589" i="3"/>
  <c r="J1593" i="3"/>
  <c r="J1597" i="3"/>
  <c r="J1601" i="3"/>
  <c r="J1605" i="3"/>
  <c r="J1609" i="3"/>
  <c r="J1613" i="3"/>
  <c r="J1617" i="3"/>
  <c r="J1621" i="3"/>
  <c r="J1625" i="3"/>
  <c r="J1629" i="3"/>
  <c r="J1633" i="3"/>
  <c r="J1637" i="3"/>
  <c r="J1641" i="3"/>
  <c r="J1645" i="3"/>
  <c r="J1649" i="3"/>
  <c r="J1653" i="3"/>
  <c r="J1657" i="3"/>
  <c r="J1444" i="3"/>
  <c r="J1476" i="3"/>
  <c r="J1514" i="3"/>
  <c r="J1546" i="3"/>
  <c r="J1578" i="3"/>
  <c r="J1610" i="3"/>
  <c r="J1642" i="3"/>
  <c r="J1647" i="3"/>
  <c r="J1518" i="3"/>
  <c r="J1550" i="3"/>
  <c r="J1582" i="3"/>
  <c r="J1614" i="3"/>
  <c r="J1654" i="3"/>
  <c r="J1661" i="3"/>
  <c r="J1665" i="3"/>
  <c r="J1669" i="3"/>
  <c r="J1673" i="3"/>
  <c r="J1677" i="3"/>
  <c r="J1681" i="3"/>
  <c r="J1685" i="3"/>
  <c r="J1689" i="3"/>
  <c r="J1693" i="3"/>
  <c r="J1697" i="3"/>
  <c r="J1701" i="3"/>
  <c r="J1705" i="3"/>
  <c r="J1709" i="3"/>
  <c r="J1713" i="3"/>
  <c r="J1717" i="3"/>
  <c r="J1721" i="3"/>
  <c r="J1725" i="3"/>
  <c r="J1729" i="3"/>
  <c r="J1522" i="3"/>
  <c r="J1554" i="3"/>
  <c r="J1586" i="3"/>
  <c r="J1618" i="3"/>
  <c r="J1448" i="3"/>
  <c r="J1526" i="3"/>
  <c r="J1558" i="3"/>
  <c r="J1590" i="3"/>
  <c r="J1622" i="3"/>
  <c r="J1646" i="3"/>
  <c r="J1651" i="3"/>
  <c r="J1658" i="3"/>
  <c r="J1662" i="3"/>
  <c r="J1666" i="3"/>
  <c r="J1670" i="3"/>
  <c r="J1674" i="3"/>
  <c r="J1678" i="3"/>
  <c r="J1682" i="3"/>
  <c r="J1686" i="3"/>
  <c r="J1690" i="3"/>
  <c r="J1694" i="3"/>
  <c r="J1698" i="3"/>
  <c r="J1702" i="3"/>
  <c r="J1706" i="3"/>
  <c r="J1710" i="3"/>
  <c r="J1714" i="3"/>
  <c r="J1718" i="3"/>
  <c r="J1722" i="3"/>
  <c r="J1726" i="3"/>
  <c r="J1730" i="3"/>
  <c r="J1734" i="3"/>
  <c r="J1738" i="3"/>
  <c r="J1742" i="3"/>
  <c r="J1746" i="3"/>
  <c r="J1750" i="3"/>
  <c r="J1754" i="3"/>
  <c r="J1758" i="3"/>
  <c r="J1762" i="3"/>
  <c r="J1766" i="3"/>
  <c r="J1770" i="3"/>
  <c r="J1774" i="3"/>
  <c r="J1778" i="3"/>
  <c r="J1782" i="3"/>
  <c r="J1786" i="3"/>
  <c r="J1790" i="3"/>
  <c r="J1480" i="3"/>
  <c r="J1530" i="3"/>
  <c r="J1562" i="3"/>
  <c r="J1594" i="3"/>
  <c r="J1626" i="3"/>
  <c r="J1508" i="3"/>
  <c r="J1534" i="3"/>
  <c r="J1566" i="3"/>
  <c r="J1598" i="3"/>
  <c r="J1630" i="3"/>
  <c r="J1643" i="3"/>
  <c r="J1659" i="3"/>
  <c r="J1663" i="3"/>
  <c r="J1667" i="3"/>
  <c r="J1671" i="3"/>
  <c r="J1675" i="3"/>
  <c r="J1679" i="3"/>
  <c r="J1683" i="3"/>
  <c r="J1687" i="3"/>
  <c r="J1691" i="3"/>
  <c r="J1695" i="3"/>
  <c r="J1699" i="3"/>
  <c r="J1703" i="3"/>
  <c r="J1707" i="3"/>
  <c r="J1711" i="3"/>
  <c r="J1715" i="3"/>
  <c r="J1719" i="3"/>
  <c r="J1723" i="3"/>
  <c r="J1727" i="3"/>
  <c r="J1731" i="3"/>
  <c r="J1735" i="3"/>
  <c r="J1739" i="3"/>
  <c r="J1743" i="3"/>
  <c r="J1747" i="3"/>
  <c r="J1751" i="3"/>
  <c r="J1755" i="3"/>
  <c r="J1759" i="3"/>
  <c r="J1763" i="3"/>
  <c r="J1767" i="3"/>
  <c r="J1771" i="3"/>
  <c r="J1775" i="3"/>
  <c r="J1779" i="3"/>
  <c r="J1783" i="3"/>
  <c r="J1787" i="3"/>
  <c r="J1791" i="3"/>
  <c r="J1538" i="3"/>
  <c r="J1570" i="3"/>
  <c r="J1602" i="3"/>
  <c r="J1634" i="3"/>
  <c r="J1650" i="3"/>
  <c r="J1655" i="3"/>
  <c r="AD1007" i="3"/>
  <c r="V1007" i="3"/>
  <c r="N1007" i="3"/>
  <c r="AH1882" i="3"/>
  <c r="Z1882" i="3"/>
  <c r="R1882" i="3"/>
  <c r="AI1881" i="3"/>
  <c r="AA1881" i="3"/>
  <c r="S1881" i="3"/>
  <c r="K1881" i="3"/>
  <c r="AK1880" i="3"/>
  <c r="AC1880" i="3"/>
  <c r="U1880" i="3"/>
  <c r="M1880" i="3"/>
  <c r="O1879" i="3"/>
  <c r="AG1878" i="3"/>
  <c r="Y1878" i="3"/>
  <c r="Q1878" i="3"/>
  <c r="AI1877" i="3"/>
  <c r="AA1877" i="3"/>
  <c r="S1877" i="3"/>
  <c r="K1877" i="3"/>
  <c r="AK1876" i="3"/>
  <c r="AC1876" i="3"/>
  <c r="U1876" i="3"/>
  <c r="M1876" i="3"/>
  <c r="O1875" i="3"/>
  <c r="AG1874" i="3"/>
  <c r="Y1874" i="3"/>
  <c r="Q1874" i="3"/>
  <c r="AI1873" i="3"/>
  <c r="AA1873" i="3"/>
  <c r="S1873" i="3"/>
  <c r="K1873" i="3"/>
  <c r="AK1872" i="3"/>
  <c r="AC1872" i="3"/>
  <c r="U1872" i="3"/>
  <c r="M1872" i="3"/>
  <c r="O1871" i="3"/>
  <c r="AG1870" i="3"/>
  <c r="Y1870" i="3"/>
  <c r="Q1870" i="3"/>
  <c r="AI1869" i="3"/>
  <c r="AA1869" i="3"/>
  <c r="S1869" i="3"/>
  <c r="K1869" i="3"/>
  <c r="AK1868" i="3"/>
  <c r="AC1868" i="3"/>
  <c r="U1868" i="3"/>
  <c r="M1868" i="3"/>
  <c r="O1867" i="3"/>
  <c r="AG1866" i="3"/>
  <c r="Y1866" i="3"/>
  <c r="Q1866" i="3"/>
  <c r="AI1865" i="3"/>
  <c r="AA1865" i="3"/>
  <c r="S1865" i="3"/>
  <c r="K1865" i="3"/>
  <c r="AK1864" i="3"/>
  <c r="AC1864" i="3"/>
  <c r="U1864" i="3"/>
  <c r="M1864" i="3"/>
  <c r="O1863" i="3"/>
  <c r="AG1862" i="3"/>
  <c r="Y1862" i="3"/>
  <c r="Q1862" i="3"/>
  <c r="AI1861" i="3"/>
  <c r="AA1861" i="3"/>
  <c r="S1861" i="3"/>
  <c r="K1861" i="3"/>
  <c r="AK1860" i="3"/>
  <c r="AC1860" i="3"/>
  <c r="U1860" i="3"/>
  <c r="M1860" i="3"/>
  <c r="O1859" i="3"/>
  <c r="AG1858" i="3"/>
  <c r="Y1858" i="3"/>
  <c r="Q1858" i="3"/>
  <c r="AI1857" i="3"/>
  <c r="AA1857" i="3"/>
  <c r="S1857" i="3"/>
  <c r="K1857" i="3"/>
  <c r="AK1856" i="3"/>
  <c r="AC1856" i="3"/>
  <c r="U1856" i="3"/>
  <c r="M1856" i="3"/>
  <c r="O1855" i="3"/>
  <c r="AG1854" i="3"/>
  <c r="Y1854" i="3"/>
  <c r="Q1854" i="3"/>
  <c r="AI1853" i="3"/>
  <c r="AA1853" i="3"/>
  <c r="S1853" i="3"/>
  <c r="K1853" i="3"/>
  <c r="AK1852" i="3"/>
  <c r="AC1852" i="3"/>
  <c r="U1852" i="3"/>
  <c r="M1852" i="3"/>
  <c r="O1851" i="3"/>
  <c r="AG1850" i="3"/>
  <c r="Y1850" i="3"/>
  <c r="Q1850" i="3"/>
  <c r="AI1849" i="3"/>
  <c r="AA1849" i="3"/>
  <c r="S1849" i="3"/>
  <c r="K1849" i="3"/>
  <c r="AK1848" i="3"/>
  <c r="AC1848" i="3"/>
  <c r="U1848" i="3"/>
  <c r="M1848" i="3"/>
  <c r="O1847" i="3"/>
  <c r="AG1846" i="3"/>
  <c r="Y1846" i="3"/>
  <c r="Q1846" i="3"/>
  <c r="AI1845" i="3"/>
  <c r="AA1845" i="3"/>
  <c r="S1845" i="3"/>
  <c r="K1845" i="3"/>
  <c r="AK1844" i="3"/>
  <c r="AC1844" i="3"/>
  <c r="U1844" i="3"/>
  <c r="M1844" i="3"/>
  <c r="O1843" i="3"/>
  <c r="AG1842" i="3"/>
  <c r="Y1842" i="3"/>
  <c r="Q1842" i="3"/>
  <c r="AI1841" i="3"/>
  <c r="AA1841" i="3"/>
  <c r="S1841" i="3"/>
  <c r="K1841" i="3"/>
  <c r="AK1840" i="3"/>
  <c r="AC1840" i="3"/>
  <c r="U1840" i="3"/>
  <c r="M1840" i="3"/>
  <c r="O1839" i="3"/>
  <c r="AG1838" i="3"/>
  <c r="Y1838" i="3"/>
  <c r="Q1838" i="3"/>
  <c r="AI1837" i="3"/>
  <c r="AA1837" i="3"/>
  <c r="S1837" i="3"/>
  <c r="K1837" i="3"/>
  <c r="AK1836" i="3"/>
  <c r="AC1836" i="3"/>
  <c r="U1836" i="3"/>
  <c r="M1836" i="3"/>
  <c r="O1835" i="3"/>
  <c r="AG1834" i="3"/>
  <c r="Y1834" i="3"/>
  <c r="Q1834" i="3"/>
  <c r="AI1833" i="3"/>
  <c r="AA1833" i="3"/>
  <c r="S1833" i="3"/>
  <c r="K1833" i="3"/>
  <c r="AK1832" i="3"/>
  <c r="AC1832" i="3"/>
  <c r="U1832" i="3"/>
  <c r="M1832" i="3"/>
  <c r="O1831" i="3"/>
  <c r="AG1830" i="3"/>
  <c r="Y1830" i="3"/>
  <c r="Q1830" i="3"/>
  <c r="AI1829" i="3"/>
  <c r="AA1829" i="3"/>
  <c r="S1829" i="3"/>
  <c r="K1829" i="3"/>
  <c r="AK1828" i="3"/>
  <c r="AC1828" i="3"/>
  <c r="U1828" i="3"/>
  <c r="M1828" i="3"/>
  <c r="O1827" i="3"/>
  <c r="AG1826" i="3"/>
  <c r="Y1826" i="3"/>
  <c r="Q1826" i="3"/>
  <c r="AI1825" i="3"/>
  <c r="AA1825" i="3"/>
  <c r="S1825" i="3"/>
  <c r="K1825" i="3"/>
  <c r="AK1824" i="3"/>
  <c r="AC1824" i="3"/>
  <c r="U1824" i="3"/>
  <c r="M1824" i="3"/>
  <c r="O1823" i="3"/>
  <c r="AG1822" i="3"/>
  <c r="Y1822" i="3"/>
  <c r="Q1822" i="3"/>
  <c r="AI1821" i="3"/>
  <c r="AA1821" i="3"/>
  <c r="S1821" i="3"/>
  <c r="K1821" i="3"/>
  <c r="AK1820" i="3"/>
  <c r="AC1820" i="3"/>
  <c r="U1820" i="3"/>
  <c r="M1820" i="3"/>
  <c r="O1819" i="3"/>
  <c r="AG1818" i="3"/>
  <c r="Y1818" i="3"/>
  <c r="Q1818" i="3"/>
  <c r="AI1817" i="3"/>
  <c r="AA1817" i="3"/>
  <c r="S1817" i="3"/>
  <c r="K1817" i="3"/>
  <c r="AK1816" i="3"/>
  <c r="AC1816" i="3"/>
  <c r="U1816" i="3"/>
  <c r="M1816" i="3"/>
  <c r="O1815" i="3"/>
  <c r="AG1814" i="3"/>
  <c r="Y1814" i="3"/>
  <c r="Q1814" i="3"/>
  <c r="AI1813" i="3"/>
  <c r="AA1813" i="3"/>
  <c r="S1813" i="3"/>
  <c r="K1813" i="3"/>
  <c r="AK1812" i="3"/>
  <c r="AC1812" i="3"/>
  <c r="U1812" i="3"/>
  <c r="M1812" i="3"/>
  <c r="O1811" i="3"/>
  <c r="AG1810" i="3"/>
  <c r="Y1810" i="3"/>
  <c r="Q1810" i="3"/>
  <c r="AI1809" i="3"/>
  <c r="AA1809" i="3"/>
  <c r="S1809" i="3"/>
  <c r="K1809" i="3"/>
  <c r="AK1808" i="3"/>
  <c r="AC1808" i="3"/>
  <c r="U1808" i="3"/>
  <c r="M1808" i="3"/>
  <c r="O1807" i="3"/>
  <c r="AG1806" i="3"/>
  <c r="Y1806" i="3"/>
  <c r="Q1806" i="3"/>
  <c r="AI1805" i="3"/>
  <c r="AA1805" i="3"/>
  <c r="S1805" i="3"/>
  <c r="K1805" i="3"/>
  <c r="AK1804" i="3"/>
  <c r="AC1804" i="3"/>
  <c r="U1804" i="3"/>
  <c r="M1804" i="3"/>
  <c r="O1803" i="3"/>
  <c r="AG1802" i="3"/>
  <c r="Y1802" i="3"/>
  <c r="Q1802" i="3"/>
  <c r="AI1801" i="3"/>
  <c r="AA1801" i="3"/>
  <c r="S1801" i="3"/>
  <c r="K1801" i="3"/>
  <c r="AK1800" i="3"/>
  <c r="AC1800" i="3"/>
  <c r="U1800" i="3"/>
  <c r="M1800" i="3"/>
  <c r="O1799" i="3"/>
  <c r="AG1798" i="3"/>
  <c r="Y1798" i="3"/>
  <c r="Q1798" i="3"/>
  <c r="AI1797" i="3"/>
  <c r="AA1797" i="3"/>
  <c r="S1797" i="3"/>
  <c r="K1797" i="3"/>
  <c r="AK1796" i="3"/>
  <c r="AC1796" i="3"/>
  <c r="U1796" i="3"/>
  <c r="M1796" i="3"/>
  <c r="O1795" i="3"/>
  <c r="AI1793" i="3"/>
  <c r="AH1792" i="3"/>
  <c r="AJ1791" i="3"/>
  <c r="D1791" i="3"/>
  <c r="J1788" i="3"/>
  <c r="L1787" i="3"/>
  <c r="N1786" i="3"/>
  <c r="P1785" i="3"/>
  <c r="R1784" i="3"/>
  <c r="T1783" i="3"/>
  <c r="V1782" i="3"/>
  <c r="X1781" i="3"/>
  <c r="Z1780" i="3"/>
  <c r="AD1778" i="3"/>
  <c r="AF1777" i="3"/>
  <c r="AH1776" i="3"/>
  <c r="AJ1775" i="3"/>
  <c r="D1775" i="3"/>
  <c r="J1772" i="3"/>
  <c r="L1771" i="3"/>
  <c r="N1770" i="3"/>
  <c r="P1769" i="3"/>
  <c r="R1768" i="3"/>
  <c r="V1766" i="3"/>
  <c r="X1765" i="3"/>
  <c r="Z1764" i="3"/>
  <c r="AD1762" i="3"/>
  <c r="AF1761" i="3"/>
  <c r="AH1760" i="3"/>
  <c r="AJ1759" i="3"/>
  <c r="D1759" i="3"/>
  <c r="J1756" i="3"/>
  <c r="L1755" i="3"/>
  <c r="N1754" i="3"/>
  <c r="P1753" i="3"/>
  <c r="R1752" i="3"/>
  <c r="V1750" i="3"/>
  <c r="X1749" i="3"/>
  <c r="Z1748" i="3"/>
  <c r="AD1746" i="3"/>
  <c r="AF1745" i="3"/>
  <c r="AH1744" i="3"/>
  <c r="AJ1743" i="3"/>
  <c r="D1743" i="3"/>
  <c r="J1740" i="3"/>
  <c r="L1739" i="3"/>
  <c r="N1738" i="3"/>
  <c r="P1737" i="3"/>
  <c r="R1736" i="3"/>
  <c r="V1734" i="3"/>
  <c r="X1733" i="3"/>
  <c r="J1732" i="3"/>
  <c r="N1730" i="3"/>
  <c r="R1728" i="3"/>
  <c r="V1726" i="3"/>
  <c r="Z1724" i="3"/>
  <c r="AD1722" i="3"/>
  <c r="AH1720" i="3"/>
  <c r="D1719" i="3"/>
  <c r="L1715" i="3"/>
  <c r="P1713" i="3"/>
  <c r="X1709" i="3"/>
  <c r="AF1705" i="3"/>
  <c r="AJ1703" i="3"/>
  <c r="J1700" i="3"/>
  <c r="N1698" i="3"/>
  <c r="R1696" i="3"/>
  <c r="V1694" i="3"/>
  <c r="Z1692" i="3"/>
  <c r="AD1690" i="3"/>
  <c r="AH1688" i="3"/>
  <c r="D1687" i="3"/>
  <c r="L1683" i="3"/>
  <c r="P1681" i="3"/>
  <c r="T1679" i="3"/>
  <c r="X1677" i="3"/>
  <c r="AF1673" i="3"/>
  <c r="AJ1671" i="3"/>
  <c r="J1668" i="3"/>
  <c r="N1666" i="3"/>
  <c r="R1664" i="3"/>
  <c r="V1662" i="3"/>
  <c r="Z1660" i="3"/>
  <c r="AD1658" i="3"/>
  <c r="S1651" i="3"/>
  <c r="AJ1609" i="3"/>
  <c r="AH1594" i="3"/>
  <c r="AF1579" i="3"/>
  <c r="AD1564" i="3"/>
  <c r="Z1534" i="3"/>
  <c r="X1519" i="3"/>
  <c r="AF1485" i="3"/>
  <c r="V1018" i="3"/>
  <c r="V1022" i="3"/>
  <c r="V1010" i="3"/>
  <c r="V1014" i="3"/>
  <c r="V1019" i="3"/>
  <c r="V1023" i="3"/>
  <c r="V1011" i="3"/>
  <c r="V1015" i="3"/>
  <c r="V1020" i="3"/>
  <c r="V1024" i="3"/>
  <c r="V1013" i="3"/>
  <c r="V1025" i="3"/>
  <c r="V1012" i="3"/>
  <c r="V1017" i="3"/>
  <c r="V1030" i="3"/>
  <c r="V1034" i="3"/>
  <c r="V1038" i="3"/>
  <c r="V1042" i="3"/>
  <c r="V1046" i="3"/>
  <c r="V1050" i="3"/>
  <c r="V1026" i="3"/>
  <c r="V1028" i="3"/>
  <c r="V1032" i="3"/>
  <c r="V1036" i="3"/>
  <c r="V1040" i="3"/>
  <c r="V1044" i="3"/>
  <c r="V1048" i="3"/>
  <c r="V1008" i="3"/>
  <c r="V1035" i="3"/>
  <c r="V1041" i="3"/>
  <c r="V1029" i="3"/>
  <c r="V1043" i="3"/>
  <c r="V1049" i="3"/>
  <c r="V1031" i="3"/>
  <c r="V1037" i="3"/>
  <c r="V1009" i="3"/>
  <c r="V1039" i="3"/>
  <c r="V1045" i="3"/>
  <c r="V1021" i="3"/>
  <c r="V1051" i="3"/>
  <c r="V1055" i="3"/>
  <c r="V1059" i="3"/>
  <c r="V1016" i="3"/>
  <c r="V1056" i="3"/>
  <c r="V1060" i="3"/>
  <c r="V1064" i="3"/>
  <c r="V1068" i="3"/>
  <c r="V1072" i="3"/>
  <c r="V1076" i="3"/>
  <c r="V1080" i="3"/>
  <c r="V1084" i="3"/>
  <c r="V1027" i="3"/>
  <c r="V1033" i="3"/>
  <c r="V1053" i="3"/>
  <c r="V1057" i="3"/>
  <c r="V1061" i="3"/>
  <c r="V1054" i="3"/>
  <c r="V1058" i="3"/>
  <c r="V1062" i="3"/>
  <c r="V1066" i="3"/>
  <c r="V1070" i="3"/>
  <c r="V1074" i="3"/>
  <c r="V1078" i="3"/>
  <c r="V1082" i="3"/>
  <c r="V1063" i="3"/>
  <c r="V1071" i="3"/>
  <c r="V1079" i="3"/>
  <c r="V1065" i="3"/>
  <c r="V1073" i="3"/>
  <c r="V1081" i="3"/>
  <c r="V1085" i="3"/>
  <c r="V1091" i="3"/>
  <c r="V1095" i="3"/>
  <c r="V1099" i="3"/>
  <c r="V1103" i="3"/>
  <c r="V1107" i="3"/>
  <c r="V1111" i="3"/>
  <c r="V1115" i="3"/>
  <c r="V1119" i="3"/>
  <c r="V1123" i="3"/>
  <c r="V1127" i="3"/>
  <c r="V1131" i="3"/>
  <c r="V1135" i="3"/>
  <c r="V1139" i="3"/>
  <c r="V1143" i="3"/>
  <c r="V1087" i="3"/>
  <c r="V1088" i="3"/>
  <c r="V1092" i="3"/>
  <c r="V1096" i="3"/>
  <c r="V1100" i="3"/>
  <c r="V1104" i="3"/>
  <c r="V1108" i="3"/>
  <c r="V1112" i="3"/>
  <c r="V1116" i="3"/>
  <c r="V1120" i="3"/>
  <c r="V1124" i="3"/>
  <c r="V1128" i="3"/>
  <c r="V1132" i="3"/>
  <c r="V1136" i="3"/>
  <c r="V1140" i="3"/>
  <c r="V1144" i="3"/>
  <c r="V1148" i="3"/>
  <c r="V1067" i="3"/>
  <c r="V1075" i="3"/>
  <c r="V1083" i="3"/>
  <c r="V1069" i="3"/>
  <c r="V1077" i="3"/>
  <c r="V1086" i="3"/>
  <c r="V1089" i="3"/>
  <c r="V1093" i="3"/>
  <c r="V1097" i="3"/>
  <c r="V1101" i="3"/>
  <c r="V1122" i="3"/>
  <c r="V1129" i="3"/>
  <c r="V1137" i="3"/>
  <c r="V1151" i="3"/>
  <c r="V1155" i="3"/>
  <c r="V1047" i="3"/>
  <c r="V1098" i="3"/>
  <c r="V1109" i="3"/>
  <c r="V1134" i="3"/>
  <c r="V1114" i="3"/>
  <c r="V1121" i="3"/>
  <c r="V1145" i="3"/>
  <c r="V1152" i="3"/>
  <c r="V1156" i="3"/>
  <c r="V1102" i="3"/>
  <c r="V1126" i="3"/>
  <c r="V1133" i="3"/>
  <c r="V1142" i="3"/>
  <c r="V1106" i="3"/>
  <c r="V1113" i="3"/>
  <c r="V1130" i="3"/>
  <c r="V1147" i="3"/>
  <c r="V1153" i="3"/>
  <c r="V1157" i="3"/>
  <c r="V1052" i="3"/>
  <c r="V1090" i="3"/>
  <c r="V1118" i="3"/>
  <c r="V1125" i="3"/>
  <c r="V1141" i="3"/>
  <c r="V1105" i="3"/>
  <c r="V1138" i="3"/>
  <c r="V1146" i="3"/>
  <c r="V1150" i="3"/>
  <c r="V1154" i="3"/>
  <c r="V1158" i="3"/>
  <c r="V1117" i="3"/>
  <c r="V1162" i="3"/>
  <c r="V1166" i="3"/>
  <c r="V1170" i="3"/>
  <c r="V1174" i="3"/>
  <c r="V1178" i="3"/>
  <c r="V1182" i="3"/>
  <c r="V1186" i="3"/>
  <c r="V1190" i="3"/>
  <c r="V1194" i="3"/>
  <c r="V1198" i="3"/>
  <c r="V1202" i="3"/>
  <c r="V1206" i="3"/>
  <c r="V1210" i="3"/>
  <c r="V1214" i="3"/>
  <c r="V1218" i="3"/>
  <c r="V1222" i="3"/>
  <c r="V1226" i="3"/>
  <c r="V1230" i="3"/>
  <c r="V1094" i="3"/>
  <c r="V1159" i="3"/>
  <c r="V1163" i="3"/>
  <c r="V1167" i="3"/>
  <c r="V1171" i="3"/>
  <c r="V1175" i="3"/>
  <c r="V1179" i="3"/>
  <c r="V1183" i="3"/>
  <c r="V1187" i="3"/>
  <c r="V1191" i="3"/>
  <c r="V1195" i="3"/>
  <c r="V1199" i="3"/>
  <c r="V1203" i="3"/>
  <c r="V1207" i="3"/>
  <c r="V1211" i="3"/>
  <c r="V1215" i="3"/>
  <c r="V1219" i="3"/>
  <c r="V1223" i="3"/>
  <c r="V1149" i="3"/>
  <c r="V1160" i="3"/>
  <c r="V1164" i="3"/>
  <c r="V1168" i="3"/>
  <c r="V1172" i="3"/>
  <c r="V1176" i="3"/>
  <c r="V1180" i="3"/>
  <c r="V1184" i="3"/>
  <c r="V1188" i="3"/>
  <c r="V1192" i="3"/>
  <c r="V1196" i="3"/>
  <c r="V1200" i="3"/>
  <c r="V1204" i="3"/>
  <c r="V1208" i="3"/>
  <c r="V1212" i="3"/>
  <c r="V1216" i="3"/>
  <c r="V1220" i="3"/>
  <c r="V1224" i="3"/>
  <c r="V1228" i="3"/>
  <c r="V1232" i="3"/>
  <c r="V1110" i="3"/>
  <c r="V1161" i="3"/>
  <c r="V1165" i="3"/>
  <c r="V1169" i="3"/>
  <c r="V1173" i="3"/>
  <c r="V1177" i="3"/>
  <c r="V1181" i="3"/>
  <c r="V1185" i="3"/>
  <c r="V1189" i="3"/>
  <c r="V1193" i="3"/>
  <c r="V1197" i="3"/>
  <c r="V1201" i="3"/>
  <c r="V1205" i="3"/>
  <c r="V1209" i="3"/>
  <c r="V1213" i="3"/>
  <c r="V1217" i="3"/>
  <c r="V1221" i="3"/>
  <c r="V1225" i="3"/>
  <c r="V1229" i="3"/>
  <c r="V1233" i="3"/>
  <c r="V1237" i="3"/>
  <c r="V1241" i="3"/>
  <c r="V1245" i="3"/>
  <c r="V1249" i="3"/>
  <c r="V1253" i="3"/>
  <c r="V1257" i="3"/>
  <c r="V1261" i="3"/>
  <c r="V1265" i="3"/>
  <c r="V1269" i="3"/>
  <c r="V1273" i="3"/>
  <c r="V1277" i="3"/>
  <c r="V1281" i="3"/>
  <c r="V1285" i="3"/>
  <c r="V1289" i="3"/>
  <c r="V1227" i="3"/>
  <c r="V1234" i="3"/>
  <c r="V1238" i="3"/>
  <c r="V1242" i="3"/>
  <c r="V1246" i="3"/>
  <c r="V1250" i="3"/>
  <c r="V1254" i="3"/>
  <c r="V1258" i="3"/>
  <c r="V1262" i="3"/>
  <c r="V1266" i="3"/>
  <c r="V1270" i="3"/>
  <c r="V1274" i="3"/>
  <c r="V1278" i="3"/>
  <c r="V1282" i="3"/>
  <c r="V1286" i="3"/>
  <c r="V1290" i="3"/>
  <c r="V1294" i="3"/>
  <c r="V1298" i="3"/>
  <c r="V1235" i="3"/>
  <c r="V1239" i="3"/>
  <c r="V1243" i="3"/>
  <c r="V1247" i="3"/>
  <c r="V1251" i="3"/>
  <c r="V1255" i="3"/>
  <c r="V1259" i="3"/>
  <c r="V1263" i="3"/>
  <c r="V1267" i="3"/>
  <c r="V1271" i="3"/>
  <c r="V1275" i="3"/>
  <c r="V1279" i="3"/>
  <c r="V1283" i="3"/>
  <c r="V1287" i="3"/>
  <c r="V1291" i="3"/>
  <c r="V1295" i="3"/>
  <c r="V1299" i="3"/>
  <c r="V1231" i="3"/>
  <c r="V1236" i="3"/>
  <c r="V1268" i="3"/>
  <c r="V1300" i="3"/>
  <c r="V1303" i="3"/>
  <c r="V1307" i="3"/>
  <c r="V1311" i="3"/>
  <c r="V1315" i="3"/>
  <c r="V1319" i="3"/>
  <c r="V1323" i="3"/>
  <c r="V1327" i="3"/>
  <c r="V1331" i="3"/>
  <c r="V1335" i="3"/>
  <c r="V1339" i="3"/>
  <c r="V1343" i="3"/>
  <c r="V1347" i="3"/>
  <c r="V1351" i="3"/>
  <c r="V1355" i="3"/>
  <c r="V1359" i="3"/>
  <c r="V1363" i="3"/>
  <c r="V1367" i="3"/>
  <c r="V1240" i="3"/>
  <c r="V1272" i="3"/>
  <c r="V1244" i="3"/>
  <c r="V1276" i="3"/>
  <c r="V1292" i="3"/>
  <c r="V1297" i="3"/>
  <c r="V1304" i="3"/>
  <c r="V1308" i="3"/>
  <c r="V1312" i="3"/>
  <c r="V1316" i="3"/>
  <c r="V1320" i="3"/>
  <c r="V1324" i="3"/>
  <c r="V1328" i="3"/>
  <c r="V1332" i="3"/>
  <c r="V1336" i="3"/>
  <c r="V1340" i="3"/>
  <c r="V1344" i="3"/>
  <c r="V1348" i="3"/>
  <c r="V1352" i="3"/>
  <c r="V1356" i="3"/>
  <c r="V1360" i="3"/>
  <c r="V1364" i="3"/>
  <c r="V1248" i="3"/>
  <c r="V1280" i="3"/>
  <c r="V1252" i="3"/>
  <c r="V1284" i="3"/>
  <c r="V1305" i="3"/>
  <c r="V1309" i="3"/>
  <c r="V1313" i="3"/>
  <c r="V1317" i="3"/>
  <c r="V1321" i="3"/>
  <c r="V1325" i="3"/>
  <c r="V1329" i="3"/>
  <c r="V1333" i="3"/>
  <c r="V1337" i="3"/>
  <c r="V1341" i="3"/>
  <c r="V1345" i="3"/>
  <c r="V1349" i="3"/>
  <c r="V1353" i="3"/>
  <c r="V1357" i="3"/>
  <c r="V1361" i="3"/>
  <c r="V1365" i="3"/>
  <c r="V1256" i="3"/>
  <c r="V1288" i="3"/>
  <c r="V1296" i="3"/>
  <c r="V1301" i="3"/>
  <c r="V1260" i="3"/>
  <c r="V1302" i="3"/>
  <c r="V1306" i="3"/>
  <c r="V1310" i="3"/>
  <c r="V1314" i="3"/>
  <c r="V1318" i="3"/>
  <c r="V1322" i="3"/>
  <c r="V1326" i="3"/>
  <c r="V1330" i="3"/>
  <c r="V1334" i="3"/>
  <c r="V1338" i="3"/>
  <c r="V1342" i="3"/>
  <c r="V1346" i="3"/>
  <c r="V1350" i="3"/>
  <c r="V1354" i="3"/>
  <c r="V1358" i="3"/>
  <c r="V1362" i="3"/>
  <c r="V1366" i="3"/>
  <c r="V1293" i="3"/>
  <c r="V1369" i="3"/>
  <c r="V1373" i="3"/>
  <c r="V1377" i="3"/>
  <c r="V1381" i="3"/>
  <c r="V1385" i="3"/>
  <c r="V1389" i="3"/>
  <c r="V1393" i="3"/>
  <c r="V1397" i="3"/>
  <c r="V1401" i="3"/>
  <c r="V1405" i="3"/>
  <c r="V1409" i="3"/>
  <c r="V1413" i="3"/>
  <c r="V1417" i="3"/>
  <c r="V1421" i="3"/>
  <c r="V1425" i="3"/>
  <c r="V1370" i="3"/>
  <c r="V1374" i="3"/>
  <c r="V1378" i="3"/>
  <c r="V1382" i="3"/>
  <c r="V1386" i="3"/>
  <c r="V1390" i="3"/>
  <c r="V1394" i="3"/>
  <c r="V1398" i="3"/>
  <c r="V1402" i="3"/>
  <c r="V1406" i="3"/>
  <c r="V1410" i="3"/>
  <c r="V1414" i="3"/>
  <c r="V1418" i="3"/>
  <c r="V1422" i="3"/>
  <c r="V1426" i="3"/>
  <c r="V1430" i="3"/>
  <c r="V1434" i="3"/>
  <c r="V1438" i="3"/>
  <c r="V1371" i="3"/>
  <c r="V1375" i="3"/>
  <c r="V1379" i="3"/>
  <c r="V1383" i="3"/>
  <c r="V1387" i="3"/>
  <c r="V1391" i="3"/>
  <c r="V1395" i="3"/>
  <c r="V1399" i="3"/>
  <c r="V1403" i="3"/>
  <c r="V1407" i="3"/>
  <c r="V1411" i="3"/>
  <c r="V1415" i="3"/>
  <c r="V1419" i="3"/>
  <c r="V1423" i="3"/>
  <c r="V1427" i="3"/>
  <c r="V1431" i="3"/>
  <c r="V1435" i="3"/>
  <c r="V1264" i="3"/>
  <c r="V1392" i="3"/>
  <c r="V1424" i="3"/>
  <c r="V1396" i="3"/>
  <c r="V1439" i="3"/>
  <c r="V1443" i="3"/>
  <c r="V1447" i="3"/>
  <c r="V1451" i="3"/>
  <c r="V1455" i="3"/>
  <c r="V1459" i="3"/>
  <c r="V1463" i="3"/>
  <c r="V1467" i="3"/>
  <c r="V1471" i="3"/>
  <c r="V1475" i="3"/>
  <c r="V1479" i="3"/>
  <c r="V1483" i="3"/>
  <c r="V1487" i="3"/>
  <c r="V1491" i="3"/>
  <c r="V1495" i="3"/>
  <c r="V1499" i="3"/>
  <c r="V1503" i="3"/>
  <c r="V1400" i="3"/>
  <c r="V1432" i="3"/>
  <c r="V1437" i="3"/>
  <c r="V1372" i="3"/>
  <c r="V1404" i="3"/>
  <c r="V1440" i="3"/>
  <c r="V1444" i="3"/>
  <c r="V1448" i="3"/>
  <c r="V1452" i="3"/>
  <c r="V1456" i="3"/>
  <c r="V1460" i="3"/>
  <c r="V1464" i="3"/>
  <c r="V1468" i="3"/>
  <c r="V1472" i="3"/>
  <c r="V1476" i="3"/>
  <c r="V1480" i="3"/>
  <c r="V1484" i="3"/>
  <c r="V1488" i="3"/>
  <c r="V1492" i="3"/>
  <c r="V1496" i="3"/>
  <c r="V1500" i="3"/>
  <c r="V1504" i="3"/>
  <c r="V1508" i="3"/>
  <c r="V1368" i="3"/>
  <c r="V1376" i="3"/>
  <c r="V1408" i="3"/>
  <c r="V1429" i="3"/>
  <c r="V1380" i="3"/>
  <c r="V1412" i="3"/>
  <c r="V1436" i="3"/>
  <c r="V1441" i="3"/>
  <c r="V1445" i="3"/>
  <c r="V1449" i="3"/>
  <c r="V1453" i="3"/>
  <c r="V1457" i="3"/>
  <c r="V1461" i="3"/>
  <c r="V1465" i="3"/>
  <c r="V1469" i="3"/>
  <c r="V1473" i="3"/>
  <c r="V1477" i="3"/>
  <c r="V1481" i="3"/>
  <c r="V1485" i="3"/>
  <c r="V1489" i="3"/>
  <c r="V1493" i="3"/>
  <c r="V1497" i="3"/>
  <c r="V1384" i="3"/>
  <c r="V1416" i="3"/>
  <c r="V1420" i="3"/>
  <c r="V1446" i="3"/>
  <c r="V1478" i="3"/>
  <c r="V1450" i="3"/>
  <c r="V1482" i="3"/>
  <c r="V1505" i="3"/>
  <c r="V1510" i="3"/>
  <c r="V1511" i="3"/>
  <c r="V1513" i="3"/>
  <c r="V1517" i="3"/>
  <c r="V1521" i="3"/>
  <c r="V1525" i="3"/>
  <c r="V1529" i="3"/>
  <c r="V1533" i="3"/>
  <c r="V1537" i="3"/>
  <c r="V1541" i="3"/>
  <c r="V1545" i="3"/>
  <c r="V1549" i="3"/>
  <c r="V1553" i="3"/>
  <c r="V1557" i="3"/>
  <c r="V1561" i="3"/>
  <c r="V1565" i="3"/>
  <c r="V1569" i="3"/>
  <c r="V1573" i="3"/>
  <c r="V1577" i="3"/>
  <c r="V1581" i="3"/>
  <c r="V1585" i="3"/>
  <c r="V1589" i="3"/>
  <c r="V1593" i="3"/>
  <c r="V1597" i="3"/>
  <c r="V1601" i="3"/>
  <c r="V1605" i="3"/>
  <c r="V1609" i="3"/>
  <c r="V1613" i="3"/>
  <c r="V1617" i="3"/>
  <c r="V1621" i="3"/>
  <c r="V1625" i="3"/>
  <c r="V1629" i="3"/>
  <c r="V1633" i="3"/>
  <c r="V1637" i="3"/>
  <c r="V1641" i="3"/>
  <c r="V1454" i="3"/>
  <c r="V1486" i="3"/>
  <c r="V1507" i="3"/>
  <c r="V1458" i="3"/>
  <c r="V1490" i="3"/>
  <c r="V1502" i="3"/>
  <c r="V1512" i="3"/>
  <c r="V1514" i="3"/>
  <c r="V1518" i="3"/>
  <c r="V1522" i="3"/>
  <c r="V1526" i="3"/>
  <c r="V1530" i="3"/>
  <c r="V1534" i="3"/>
  <c r="V1538" i="3"/>
  <c r="V1542" i="3"/>
  <c r="V1546" i="3"/>
  <c r="V1550" i="3"/>
  <c r="V1554" i="3"/>
  <c r="V1558" i="3"/>
  <c r="V1562" i="3"/>
  <c r="V1566" i="3"/>
  <c r="V1570" i="3"/>
  <c r="V1574" i="3"/>
  <c r="V1578" i="3"/>
  <c r="V1582" i="3"/>
  <c r="V1586" i="3"/>
  <c r="V1590" i="3"/>
  <c r="V1594" i="3"/>
  <c r="V1598" i="3"/>
  <c r="V1602" i="3"/>
  <c r="V1606" i="3"/>
  <c r="V1610" i="3"/>
  <c r="V1614" i="3"/>
  <c r="V1618" i="3"/>
  <c r="V1622" i="3"/>
  <c r="V1626" i="3"/>
  <c r="V1630" i="3"/>
  <c r="V1634" i="3"/>
  <c r="V1638" i="3"/>
  <c r="V1642" i="3"/>
  <c r="V1646" i="3"/>
  <c r="V1650" i="3"/>
  <c r="V1654" i="3"/>
  <c r="V1462" i="3"/>
  <c r="V1494" i="3"/>
  <c r="V1506" i="3"/>
  <c r="V1509" i="3"/>
  <c r="V1466" i="3"/>
  <c r="V1498" i="3"/>
  <c r="V1515" i="3"/>
  <c r="V1519" i="3"/>
  <c r="V1523" i="3"/>
  <c r="V1527" i="3"/>
  <c r="V1531" i="3"/>
  <c r="V1535" i="3"/>
  <c r="V1539" i="3"/>
  <c r="V1543" i="3"/>
  <c r="V1547" i="3"/>
  <c r="V1551" i="3"/>
  <c r="V1555" i="3"/>
  <c r="V1559" i="3"/>
  <c r="V1563" i="3"/>
  <c r="V1567" i="3"/>
  <c r="V1571" i="3"/>
  <c r="V1575" i="3"/>
  <c r="V1579" i="3"/>
  <c r="V1583" i="3"/>
  <c r="V1587" i="3"/>
  <c r="V1591" i="3"/>
  <c r="V1595" i="3"/>
  <c r="V1599" i="3"/>
  <c r="V1603" i="3"/>
  <c r="V1607" i="3"/>
  <c r="V1611" i="3"/>
  <c r="V1615" i="3"/>
  <c r="V1619" i="3"/>
  <c r="V1623" i="3"/>
  <c r="V1627" i="3"/>
  <c r="V1631" i="3"/>
  <c r="V1635" i="3"/>
  <c r="V1639" i="3"/>
  <c r="V1643" i="3"/>
  <c r="V1647" i="3"/>
  <c r="V1651" i="3"/>
  <c r="V1655" i="3"/>
  <c r="V1470" i="3"/>
  <c r="V1501" i="3"/>
  <c r="V1442" i="3"/>
  <c r="V1540" i="3"/>
  <c r="V1572" i="3"/>
  <c r="V1604" i="3"/>
  <c r="V1636" i="3"/>
  <c r="V1388" i="3"/>
  <c r="V1474" i="3"/>
  <c r="V1544" i="3"/>
  <c r="V1576" i="3"/>
  <c r="V1608" i="3"/>
  <c r="V1640" i="3"/>
  <c r="V1648" i="3"/>
  <c r="V1653" i="3"/>
  <c r="V1659" i="3"/>
  <c r="V1663" i="3"/>
  <c r="V1667" i="3"/>
  <c r="V1671" i="3"/>
  <c r="V1675" i="3"/>
  <c r="V1679" i="3"/>
  <c r="V1683" i="3"/>
  <c r="V1687" i="3"/>
  <c r="V1691" i="3"/>
  <c r="V1695" i="3"/>
  <c r="V1699" i="3"/>
  <c r="V1703" i="3"/>
  <c r="V1707" i="3"/>
  <c r="V1711" i="3"/>
  <c r="V1715" i="3"/>
  <c r="V1719" i="3"/>
  <c r="V1723" i="3"/>
  <c r="V1727" i="3"/>
  <c r="V1731" i="3"/>
  <c r="V1516" i="3"/>
  <c r="V1548" i="3"/>
  <c r="V1580" i="3"/>
  <c r="V1612" i="3"/>
  <c r="V1520" i="3"/>
  <c r="V1552" i="3"/>
  <c r="V1584" i="3"/>
  <c r="V1616" i="3"/>
  <c r="V1645" i="3"/>
  <c r="V1660" i="3"/>
  <c r="V1664" i="3"/>
  <c r="V1668" i="3"/>
  <c r="V1672" i="3"/>
  <c r="V1676" i="3"/>
  <c r="V1680" i="3"/>
  <c r="V1684" i="3"/>
  <c r="V1688" i="3"/>
  <c r="V1692" i="3"/>
  <c r="V1696" i="3"/>
  <c r="V1700" i="3"/>
  <c r="V1704" i="3"/>
  <c r="V1708" i="3"/>
  <c r="V1712" i="3"/>
  <c r="V1716" i="3"/>
  <c r="V1720" i="3"/>
  <c r="V1724" i="3"/>
  <c r="V1728" i="3"/>
  <c r="V1732" i="3"/>
  <c r="V1736" i="3"/>
  <c r="V1740" i="3"/>
  <c r="V1744" i="3"/>
  <c r="V1748" i="3"/>
  <c r="V1752" i="3"/>
  <c r="V1756" i="3"/>
  <c r="V1760" i="3"/>
  <c r="V1764" i="3"/>
  <c r="V1768" i="3"/>
  <c r="V1772" i="3"/>
  <c r="V1776" i="3"/>
  <c r="V1780" i="3"/>
  <c r="V1784" i="3"/>
  <c r="V1788" i="3"/>
  <c r="V1792" i="3"/>
  <c r="V1428" i="3"/>
  <c r="V1524" i="3"/>
  <c r="V1556" i="3"/>
  <c r="V1588" i="3"/>
  <c r="V1620" i="3"/>
  <c r="V1652" i="3"/>
  <c r="V1433" i="3"/>
  <c r="V1528" i="3"/>
  <c r="V1560" i="3"/>
  <c r="V1592" i="3"/>
  <c r="V1624" i="3"/>
  <c r="V1657" i="3"/>
  <c r="V1661" i="3"/>
  <c r="V1665" i="3"/>
  <c r="V1669" i="3"/>
  <c r="V1673" i="3"/>
  <c r="V1677" i="3"/>
  <c r="V1681" i="3"/>
  <c r="V1685" i="3"/>
  <c r="V1689" i="3"/>
  <c r="V1693" i="3"/>
  <c r="V1697" i="3"/>
  <c r="V1701" i="3"/>
  <c r="V1705" i="3"/>
  <c r="V1709" i="3"/>
  <c r="V1713" i="3"/>
  <c r="V1717" i="3"/>
  <c r="V1721" i="3"/>
  <c r="V1725" i="3"/>
  <c r="V1729" i="3"/>
  <c r="V1733" i="3"/>
  <c r="V1737" i="3"/>
  <c r="V1741" i="3"/>
  <c r="V1745" i="3"/>
  <c r="V1749" i="3"/>
  <c r="V1753" i="3"/>
  <c r="V1757" i="3"/>
  <c r="V1761" i="3"/>
  <c r="V1765" i="3"/>
  <c r="V1769" i="3"/>
  <c r="V1773" i="3"/>
  <c r="V1777" i="3"/>
  <c r="V1781" i="3"/>
  <c r="V1785" i="3"/>
  <c r="V1789" i="3"/>
  <c r="V1532" i="3"/>
  <c r="V1564" i="3"/>
  <c r="V1596" i="3"/>
  <c r="V1628" i="3"/>
  <c r="V1644" i="3"/>
  <c r="V1649" i="3"/>
  <c r="AD1882" i="3"/>
  <c r="AD1793" i="3"/>
  <c r="V1790" i="3"/>
  <c r="V1710" i="3"/>
  <c r="N1572" i="3"/>
  <c r="D1019" i="3"/>
  <c r="D1023" i="3"/>
  <c r="D1011" i="3"/>
  <c r="D1015" i="3"/>
  <c r="D1020" i="3"/>
  <c r="D1024" i="3"/>
  <c r="D1008" i="3"/>
  <c r="D1012" i="3"/>
  <c r="D1016" i="3"/>
  <c r="D1021" i="3"/>
  <c r="D1025" i="3"/>
  <c r="D1013" i="3"/>
  <c r="D1018" i="3"/>
  <c r="D1027" i="3"/>
  <c r="D1031" i="3"/>
  <c r="D1035" i="3"/>
  <c r="D1039" i="3"/>
  <c r="D1043" i="3"/>
  <c r="D1047" i="3"/>
  <c r="D1010" i="3"/>
  <c r="D1017" i="3"/>
  <c r="D1022" i="3"/>
  <c r="D1014" i="3"/>
  <c r="D1029" i="3"/>
  <c r="D1033" i="3"/>
  <c r="D1037" i="3"/>
  <c r="D1041" i="3"/>
  <c r="D1045" i="3"/>
  <c r="D1049" i="3"/>
  <c r="D1028" i="3"/>
  <c r="D1034" i="3"/>
  <c r="D1026" i="3"/>
  <c r="D1048" i="3"/>
  <c r="D1051" i="3"/>
  <c r="D1009" i="3"/>
  <c r="D1036" i="3"/>
  <c r="D1042" i="3"/>
  <c r="D1030" i="3"/>
  <c r="D1044" i="3"/>
  <c r="D1032" i="3"/>
  <c r="D1038" i="3"/>
  <c r="D1050" i="3"/>
  <c r="D1056" i="3"/>
  <c r="D1060" i="3"/>
  <c r="D1052" i="3"/>
  <c r="D1057" i="3"/>
  <c r="D1061" i="3"/>
  <c r="D1065" i="3"/>
  <c r="D1069" i="3"/>
  <c r="D1073" i="3"/>
  <c r="D1077" i="3"/>
  <c r="D1081" i="3"/>
  <c r="D1085" i="3"/>
  <c r="D1053" i="3"/>
  <c r="D1054" i="3"/>
  <c r="D1058" i="3"/>
  <c r="D1055" i="3"/>
  <c r="D1059" i="3"/>
  <c r="D1063" i="3"/>
  <c r="D1067" i="3"/>
  <c r="D1071" i="3"/>
  <c r="D1075" i="3"/>
  <c r="D1079" i="3"/>
  <c r="D1083" i="3"/>
  <c r="D1064" i="3"/>
  <c r="D1072" i="3"/>
  <c r="D1080" i="3"/>
  <c r="D1066" i="3"/>
  <c r="D1074" i="3"/>
  <c r="D1082" i="3"/>
  <c r="D1088" i="3"/>
  <c r="D1092" i="3"/>
  <c r="D1096" i="3"/>
  <c r="D1100" i="3"/>
  <c r="D1104" i="3"/>
  <c r="D1108" i="3"/>
  <c r="D1112" i="3"/>
  <c r="D1116" i="3"/>
  <c r="D1120" i="3"/>
  <c r="D1124" i="3"/>
  <c r="D1128" i="3"/>
  <c r="D1132" i="3"/>
  <c r="D1136" i="3"/>
  <c r="D1140" i="3"/>
  <c r="D1144" i="3"/>
  <c r="D1087" i="3"/>
  <c r="D1089" i="3"/>
  <c r="D1093" i="3"/>
  <c r="D1097" i="3"/>
  <c r="D1101" i="3"/>
  <c r="D1105" i="3"/>
  <c r="D1109" i="3"/>
  <c r="D1113" i="3"/>
  <c r="D1117" i="3"/>
  <c r="D1121" i="3"/>
  <c r="D1125" i="3"/>
  <c r="D1129" i="3"/>
  <c r="D1133" i="3"/>
  <c r="D1137" i="3"/>
  <c r="D1141" i="3"/>
  <c r="D1145" i="3"/>
  <c r="D1149" i="3"/>
  <c r="D1068" i="3"/>
  <c r="D1076" i="3"/>
  <c r="D1084" i="3"/>
  <c r="D1040" i="3"/>
  <c r="D1046" i="3"/>
  <c r="D1070" i="3"/>
  <c r="D1078" i="3"/>
  <c r="D1086" i="3"/>
  <c r="D1090" i="3"/>
  <c r="D1094" i="3"/>
  <c r="D1098" i="3"/>
  <c r="D1102" i="3"/>
  <c r="D1062" i="3"/>
  <c r="D1115" i="3"/>
  <c r="D1122" i="3"/>
  <c r="D1130" i="3"/>
  <c r="D1139" i="3"/>
  <c r="D1152" i="3"/>
  <c r="D1156" i="3"/>
  <c r="D1091" i="3"/>
  <c r="D1127" i="3"/>
  <c r="D1107" i="3"/>
  <c r="D1114" i="3"/>
  <c r="D1138" i="3"/>
  <c r="D1148" i="3"/>
  <c r="D1153" i="3"/>
  <c r="D1157" i="3"/>
  <c r="D1095" i="3"/>
  <c r="D1119" i="3"/>
  <c r="D1126" i="3"/>
  <c r="D1135" i="3"/>
  <c r="D1106" i="3"/>
  <c r="D1147" i="3"/>
  <c r="D1154" i="3"/>
  <c r="D1158" i="3"/>
  <c r="D1099" i="3"/>
  <c r="D1111" i="3"/>
  <c r="D1118" i="3"/>
  <c r="D1134" i="3"/>
  <c r="D1143" i="3"/>
  <c r="D1150" i="3"/>
  <c r="D1123" i="3"/>
  <c r="D1131" i="3"/>
  <c r="D1146" i="3"/>
  <c r="D1151" i="3"/>
  <c r="D1155" i="3"/>
  <c r="D1159" i="3"/>
  <c r="D1163" i="3"/>
  <c r="D1167" i="3"/>
  <c r="D1171" i="3"/>
  <c r="D1175" i="3"/>
  <c r="D1179" i="3"/>
  <c r="D1183" i="3"/>
  <c r="D1187" i="3"/>
  <c r="D1191" i="3"/>
  <c r="D1195" i="3"/>
  <c r="D1199" i="3"/>
  <c r="D1203" i="3"/>
  <c r="D1207" i="3"/>
  <c r="D1211" i="3"/>
  <c r="D1215" i="3"/>
  <c r="D1219" i="3"/>
  <c r="D1223" i="3"/>
  <c r="D1227" i="3"/>
  <c r="D1231" i="3"/>
  <c r="D1103" i="3"/>
  <c r="D1160" i="3"/>
  <c r="D1164" i="3"/>
  <c r="D1168" i="3"/>
  <c r="D1172" i="3"/>
  <c r="D1176" i="3"/>
  <c r="D1180" i="3"/>
  <c r="D1184" i="3"/>
  <c r="D1188" i="3"/>
  <c r="D1192" i="3"/>
  <c r="D1196" i="3"/>
  <c r="D1200" i="3"/>
  <c r="D1204" i="3"/>
  <c r="D1208" i="3"/>
  <c r="D1212" i="3"/>
  <c r="D1216" i="3"/>
  <c r="D1220" i="3"/>
  <c r="D1110" i="3"/>
  <c r="D1142" i="3"/>
  <c r="D1161" i="3"/>
  <c r="D1165" i="3"/>
  <c r="D1169" i="3"/>
  <c r="D1173" i="3"/>
  <c r="D1177" i="3"/>
  <c r="D1181" i="3"/>
  <c r="D1185" i="3"/>
  <c r="D1189" i="3"/>
  <c r="D1193" i="3"/>
  <c r="D1197" i="3"/>
  <c r="D1201" i="3"/>
  <c r="D1205" i="3"/>
  <c r="D1209" i="3"/>
  <c r="D1213" i="3"/>
  <c r="D1217" i="3"/>
  <c r="D1221" i="3"/>
  <c r="D1225" i="3"/>
  <c r="D1229" i="3"/>
  <c r="D1233" i="3"/>
  <c r="D1162" i="3"/>
  <c r="D1166" i="3"/>
  <c r="D1170" i="3"/>
  <c r="D1174" i="3"/>
  <c r="D1178" i="3"/>
  <c r="D1182" i="3"/>
  <c r="D1186" i="3"/>
  <c r="D1190" i="3"/>
  <c r="D1194" i="3"/>
  <c r="D1198" i="3"/>
  <c r="D1202" i="3"/>
  <c r="D1206" i="3"/>
  <c r="D1210" i="3"/>
  <c r="D1214" i="3"/>
  <c r="D1218" i="3"/>
  <c r="D1222" i="3"/>
  <c r="D1226" i="3"/>
  <c r="D1230" i="3"/>
  <c r="D1228" i="3"/>
  <c r="D1234" i="3"/>
  <c r="D1238" i="3"/>
  <c r="D1242" i="3"/>
  <c r="D1246" i="3"/>
  <c r="D1250" i="3"/>
  <c r="D1254" i="3"/>
  <c r="D1258" i="3"/>
  <c r="D1262" i="3"/>
  <c r="D1266" i="3"/>
  <c r="D1270" i="3"/>
  <c r="D1274" i="3"/>
  <c r="D1278" i="3"/>
  <c r="D1282" i="3"/>
  <c r="D1286" i="3"/>
  <c r="D1290" i="3"/>
  <c r="D1235" i="3"/>
  <c r="D1239" i="3"/>
  <c r="D1243" i="3"/>
  <c r="D1247" i="3"/>
  <c r="D1251" i="3"/>
  <c r="D1255" i="3"/>
  <c r="D1259" i="3"/>
  <c r="D1263" i="3"/>
  <c r="D1267" i="3"/>
  <c r="D1271" i="3"/>
  <c r="D1275" i="3"/>
  <c r="D1279" i="3"/>
  <c r="D1283" i="3"/>
  <c r="D1287" i="3"/>
  <c r="D1291" i="3"/>
  <c r="D1295" i="3"/>
  <c r="D1299" i="3"/>
  <c r="D1232" i="3"/>
  <c r="D1236" i="3"/>
  <c r="D1240" i="3"/>
  <c r="D1244" i="3"/>
  <c r="D1248" i="3"/>
  <c r="D1252" i="3"/>
  <c r="D1256" i="3"/>
  <c r="D1260" i="3"/>
  <c r="D1264" i="3"/>
  <c r="D1268" i="3"/>
  <c r="D1272" i="3"/>
  <c r="D1276" i="3"/>
  <c r="D1280" i="3"/>
  <c r="D1284" i="3"/>
  <c r="D1288" i="3"/>
  <c r="D1292" i="3"/>
  <c r="D1296" i="3"/>
  <c r="D1300" i="3"/>
  <c r="D1224" i="3"/>
  <c r="D1261" i="3"/>
  <c r="D1293" i="3"/>
  <c r="D1298" i="3"/>
  <c r="D1304" i="3"/>
  <c r="D1308" i="3"/>
  <c r="D1312" i="3"/>
  <c r="D1316" i="3"/>
  <c r="D1320" i="3"/>
  <c r="D1324" i="3"/>
  <c r="D1328" i="3"/>
  <c r="D1332" i="3"/>
  <c r="D1336" i="3"/>
  <c r="D1340" i="3"/>
  <c r="D1344" i="3"/>
  <c r="D1348" i="3"/>
  <c r="D1352" i="3"/>
  <c r="D1356" i="3"/>
  <c r="D1360" i="3"/>
  <c r="D1364" i="3"/>
  <c r="D1368" i="3"/>
  <c r="D1265" i="3"/>
  <c r="D1237" i="3"/>
  <c r="D1269" i="3"/>
  <c r="D1305" i="3"/>
  <c r="D1309" i="3"/>
  <c r="D1313" i="3"/>
  <c r="D1317" i="3"/>
  <c r="D1321" i="3"/>
  <c r="D1325" i="3"/>
  <c r="D1329" i="3"/>
  <c r="D1333" i="3"/>
  <c r="D1337" i="3"/>
  <c r="D1341" i="3"/>
  <c r="D1345" i="3"/>
  <c r="D1349" i="3"/>
  <c r="D1353" i="3"/>
  <c r="D1357" i="3"/>
  <c r="D1361" i="3"/>
  <c r="D1365" i="3"/>
  <c r="D1241" i="3"/>
  <c r="D1273" i="3"/>
  <c r="D1297" i="3"/>
  <c r="D1245" i="3"/>
  <c r="D1277" i="3"/>
  <c r="D1302" i="3"/>
  <c r="D1306" i="3"/>
  <c r="D1310" i="3"/>
  <c r="D1314" i="3"/>
  <c r="D1318" i="3"/>
  <c r="D1322" i="3"/>
  <c r="D1326" i="3"/>
  <c r="D1330" i="3"/>
  <c r="D1334" i="3"/>
  <c r="D1338" i="3"/>
  <c r="D1342" i="3"/>
  <c r="D1346" i="3"/>
  <c r="D1350" i="3"/>
  <c r="D1354" i="3"/>
  <c r="D1358" i="3"/>
  <c r="D1362" i="3"/>
  <c r="D1366" i="3"/>
  <c r="D1249" i="3"/>
  <c r="D1281" i="3"/>
  <c r="D1294" i="3"/>
  <c r="D1253" i="3"/>
  <c r="D1285" i="3"/>
  <c r="D1301" i="3"/>
  <c r="D1303" i="3"/>
  <c r="D1307" i="3"/>
  <c r="D1311" i="3"/>
  <c r="D1315" i="3"/>
  <c r="D1319" i="3"/>
  <c r="D1323" i="3"/>
  <c r="D1327" i="3"/>
  <c r="D1331" i="3"/>
  <c r="D1335" i="3"/>
  <c r="D1339" i="3"/>
  <c r="D1343" i="3"/>
  <c r="D1347" i="3"/>
  <c r="D1351" i="3"/>
  <c r="D1355" i="3"/>
  <c r="D1359" i="3"/>
  <c r="D1363" i="3"/>
  <c r="D1367" i="3"/>
  <c r="D1370" i="3"/>
  <c r="D1374" i="3"/>
  <c r="D1378" i="3"/>
  <c r="D1382" i="3"/>
  <c r="D1386" i="3"/>
  <c r="D1390" i="3"/>
  <c r="D1394" i="3"/>
  <c r="D1398" i="3"/>
  <c r="D1402" i="3"/>
  <c r="D1406" i="3"/>
  <c r="D1410" i="3"/>
  <c r="D1414" i="3"/>
  <c r="D1418" i="3"/>
  <c r="D1422" i="3"/>
  <c r="D1257" i="3"/>
  <c r="D1289" i="3"/>
  <c r="D1371" i="3"/>
  <c r="D1375" i="3"/>
  <c r="D1379" i="3"/>
  <c r="D1383" i="3"/>
  <c r="D1387" i="3"/>
  <c r="D1391" i="3"/>
  <c r="D1395" i="3"/>
  <c r="D1399" i="3"/>
  <c r="D1403" i="3"/>
  <c r="D1407" i="3"/>
  <c r="D1411" i="3"/>
  <c r="D1415" i="3"/>
  <c r="D1419" i="3"/>
  <c r="D1423" i="3"/>
  <c r="D1427" i="3"/>
  <c r="D1431" i="3"/>
  <c r="D1435" i="3"/>
  <c r="D1369" i="3"/>
  <c r="D1372" i="3"/>
  <c r="D1376" i="3"/>
  <c r="D1380" i="3"/>
  <c r="D1384" i="3"/>
  <c r="D1388" i="3"/>
  <c r="D1392" i="3"/>
  <c r="D1396" i="3"/>
  <c r="D1400" i="3"/>
  <c r="D1404" i="3"/>
  <c r="D1408" i="3"/>
  <c r="D1412" i="3"/>
  <c r="D1416" i="3"/>
  <c r="D1420" i="3"/>
  <c r="D1424" i="3"/>
  <c r="D1428" i="3"/>
  <c r="D1432" i="3"/>
  <c r="D1436" i="3"/>
  <c r="D1385" i="3"/>
  <c r="D1417" i="3"/>
  <c r="D1433" i="3"/>
  <c r="D1438" i="3"/>
  <c r="D1389" i="3"/>
  <c r="D1421" i="3"/>
  <c r="D1440" i="3"/>
  <c r="D1444" i="3"/>
  <c r="D1448" i="3"/>
  <c r="D1452" i="3"/>
  <c r="D1456" i="3"/>
  <c r="D1460" i="3"/>
  <c r="D1464" i="3"/>
  <c r="D1468" i="3"/>
  <c r="D1472" i="3"/>
  <c r="D1476" i="3"/>
  <c r="D1480" i="3"/>
  <c r="D1484" i="3"/>
  <c r="D1488" i="3"/>
  <c r="D1492" i="3"/>
  <c r="D1496" i="3"/>
  <c r="D1500" i="3"/>
  <c r="D1504" i="3"/>
  <c r="D1393" i="3"/>
  <c r="D1425" i="3"/>
  <c r="D1430" i="3"/>
  <c r="D1397" i="3"/>
  <c r="D1437" i="3"/>
  <c r="D1441" i="3"/>
  <c r="D1445" i="3"/>
  <c r="D1449" i="3"/>
  <c r="D1453" i="3"/>
  <c r="D1457" i="3"/>
  <c r="D1461" i="3"/>
  <c r="D1465" i="3"/>
  <c r="D1469" i="3"/>
  <c r="D1473" i="3"/>
  <c r="D1477" i="3"/>
  <c r="D1481" i="3"/>
  <c r="D1485" i="3"/>
  <c r="D1489" i="3"/>
  <c r="D1493" i="3"/>
  <c r="D1497" i="3"/>
  <c r="D1501" i="3"/>
  <c r="D1505" i="3"/>
  <c r="D1509" i="3"/>
  <c r="D1401" i="3"/>
  <c r="D1373" i="3"/>
  <c r="D1405" i="3"/>
  <c r="D1429" i="3"/>
  <c r="D1434" i="3"/>
  <c r="D1442" i="3"/>
  <c r="D1446" i="3"/>
  <c r="D1450" i="3"/>
  <c r="D1454" i="3"/>
  <c r="D1458" i="3"/>
  <c r="D1462" i="3"/>
  <c r="D1466" i="3"/>
  <c r="D1470" i="3"/>
  <c r="D1474" i="3"/>
  <c r="D1478" i="3"/>
  <c r="D1482" i="3"/>
  <c r="D1486" i="3"/>
  <c r="D1490" i="3"/>
  <c r="D1494" i="3"/>
  <c r="D1498" i="3"/>
  <c r="D1377" i="3"/>
  <c r="D1409" i="3"/>
  <c r="D1439" i="3"/>
  <c r="D1471" i="3"/>
  <c r="D1443" i="3"/>
  <c r="D1475" i="3"/>
  <c r="D1503" i="3"/>
  <c r="D1506" i="3"/>
  <c r="D1514" i="3"/>
  <c r="D1518" i="3"/>
  <c r="D1522" i="3"/>
  <c r="D1526" i="3"/>
  <c r="D1530" i="3"/>
  <c r="D1534" i="3"/>
  <c r="D1538" i="3"/>
  <c r="D1542" i="3"/>
  <c r="D1546" i="3"/>
  <c r="D1550" i="3"/>
  <c r="D1554" i="3"/>
  <c r="D1558" i="3"/>
  <c r="D1562" i="3"/>
  <c r="D1566" i="3"/>
  <c r="D1570" i="3"/>
  <c r="D1574" i="3"/>
  <c r="D1578" i="3"/>
  <c r="D1582" i="3"/>
  <c r="D1586" i="3"/>
  <c r="D1590" i="3"/>
  <c r="D1594" i="3"/>
  <c r="D1598" i="3"/>
  <c r="D1602" i="3"/>
  <c r="D1606" i="3"/>
  <c r="D1610" i="3"/>
  <c r="D1614" i="3"/>
  <c r="D1618" i="3"/>
  <c r="D1622" i="3"/>
  <c r="D1626" i="3"/>
  <c r="D1630" i="3"/>
  <c r="D1634" i="3"/>
  <c r="D1638" i="3"/>
  <c r="D1642" i="3"/>
  <c r="D1447" i="3"/>
  <c r="D1479" i="3"/>
  <c r="D1381" i="3"/>
  <c r="D1426" i="3"/>
  <c r="D1451" i="3"/>
  <c r="D1483" i="3"/>
  <c r="D1511" i="3"/>
  <c r="D1515" i="3"/>
  <c r="D1519" i="3"/>
  <c r="D1523" i="3"/>
  <c r="D1527" i="3"/>
  <c r="D1531" i="3"/>
  <c r="D1535" i="3"/>
  <c r="D1539" i="3"/>
  <c r="D1543" i="3"/>
  <c r="D1547" i="3"/>
  <c r="D1551" i="3"/>
  <c r="D1555" i="3"/>
  <c r="D1559" i="3"/>
  <c r="D1563" i="3"/>
  <c r="D1567" i="3"/>
  <c r="D1571" i="3"/>
  <c r="D1575" i="3"/>
  <c r="D1579" i="3"/>
  <c r="D1583" i="3"/>
  <c r="D1587" i="3"/>
  <c r="D1591" i="3"/>
  <c r="D1595" i="3"/>
  <c r="D1599" i="3"/>
  <c r="D1603" i="3"/>
  <c r="D1607" i="3"/>
  <c r="D1611" i="3"/>
  <c r="D1615" i="3"/>
  <c r="D1619" i="3"/>
  <c r="D1623" i="3"/>
  <c r="D1627" i="3"/>
  <c r="D1631" i="3"/>
  <c r="D1635" i="3"/>
  <c r="D1639" i="3"/>
  <c r="D1643" i="3"/>
  <c r="D1647" i="3"/>
  <c r="D1651" i="3"/>
  <c r="D1655" i="3"/>
  <c r="D1413" i="3"/>
  <c r="D1455" i="3"/>
  <c r="D1487" i="3"/>
  <c r="D1502" i="3"/>
  <c r="D1508" i="3"/>
  <c r="D1459" i="3"/>
  <c r="D1491" i="3"/>
  <c r="D1512" i="3"/>
  <c r="D1516" i="3"/>
  <c r="D1520" i="3"/>
  <c r="D1524" i="3"/>
  <c r="D1528" i="3"/>
  <c r="D1532" i="3"/>
  <c r="D1536" i="3"/>
  <c r="D1540" i="3"/>
  <c r="D1544" i="3"/>
  <c r="D1548" i="3"/>
  <c r="D1552" i="3"/>
  <c r="D1556" i="3"/>
  <c r="D1560" i="3"/>
  <c r="D1564" i="3"/>
  <c r="D1568" i="3"/>
  <c r="D1572" i="3"/>
  <c r="D1576" i="3"/>
  <c r="D1580" i="3"/>
  <c r="D1584" i="3"/>
  <c r="D1588" i="3"/>
  <c r="D1592" i="3"/>
  <c r="D1596" i="3"/>
  <c r="D1600" i="3"/>
  <c r="D1604" i="3"/>
  <c r="D1608" i="3"/>
  <c r="D1612" i="3"/>
  <c r="D1616" i="3"/>
  <c r="D1620" i="3"/>
  <c r="D1624" i="3"/>
  <c r="D1628" i="3"/>
  <c r="D1632" i="3"/>
  <c r="D1636" i="3"/>
  <c r="D1640" i="3"/>
  <c r="D1644" i="3"/>
  <c r="D1648" i="3"/>
  <c r="D1652" i="3"/>
  <c r="D1656" i="3"/>
  <c r="D1463" i="3"/>
  <c r="D1495" i="3"/>
  <c r="D1507" i="3"/>
  <c r="D1510" i="3"/>
  <c r="D1533" i="3"/>
  <c r="D1565" i="3"/>
  <c r="D1597" i="3"/>
  <c r="D1629" i="3"/>
  <c r="D1537" i="3"/>
  <c r="D1569" i="3"/>
  <c r="D1601" i="3"/>
  <c r="D1633" i="3"/>
  <c r="D1646" i="3"/>
  <c r="D1660" i="3"/>
  <c r="D1664" i="3"/>
  <c r="D1668" i="3"/>
  <c r="D1672" i="3"/>
  <c r="D1676" i="3"/>
  <c r="D1680" i="3"/>
  <c r="D1684" i="3"/>
  <c r="D1688" i="3"/>
  <c r="D1692" i="3"/>
  <c r="D1696" i="3"/>
  <c r="D1700" i="3"/>
  <c r="D1704" i="3"/>
  <c r="D1708" i="3"/>
  <c r="D1712" i="3"/>
  <c r="D1716" i="3"/>
  <c r="D1720" i="3"/>
  <c r="D1724" i="3"/>
  <c r="D1728" i="3"/>
  <c r="D1732" i="3"/>
  <c r="D1541" i="3"/>
  <c r="D1573" i="3"/>
  <c r="D1605" i="3"/>
  <c r="D1637" i="3"/>
  <c r="D1653" i="3"/>
  <c r="D1513" i="3"/>
  <c r="D1545" i="3"/>
  <c r="D1577" i="3"/>
  <c r="D1609" i="3"/>
  <c r="D1641" i="3"/>
  <c r="D1661" i="3"/>
  <c r="D1665" i="3"/>
  <c r="D1669" i="3"/>
  <c r="D1673" i="3"/>
  <c r="D1677" i="3"/>
  <c r="D1681" i="3"/>
  <c r="D1685" i="3"/>
  <c r="D1689" i="3"/>
  <c r="D1693" i="3"/>
  <c r="D1697" i="3"/>
  <c r="D1701" i="3"/>
  <c r="D1705" i="3"/>
  <c r="D1709" i="3"/>
  <c r="D1713" i="3"/>
  <c r="D1717" i="3"/>
  <c r="D1721" i="3"/>
  <c r="D1725" i="3"/>
  <c r="D1729" i="3"/>
  <c r="D1733" i="3"/>
  <c r="D1737" i="3"/>
  <c r="D1741" i="3"/>
  <c r="D1745" i="3"/>
  <c r="D1749" i="3"/>
  <c r="D1753" i="3"/>
  <c r="D1757" i="3"/>
  <c r="D1761" i="3"/>
  <c r="D1765" i="3"/>
  <c r="D1769" i="3"/>
  <c r="D1773" i="3"/>
  <c r="D1777" i="3"/>
  <c r="D1781" i="3"/>
  <c r="D1785" i="3"/>
  <c r="D1789" i="3"/>
  <c r="D1793" i="3"/>
  <c r="D1517" i="3"/>
  <c r="D1549" i="3"/>
  <c r="D1581" i="3"/>
  <c r="D1613" i="3"/>
  <c r="D1645" i="3"/>
  <c r="D1650" i="3"/>
  <c r="D1467" i="3"/>
  <c r="D1521" i="3"/>
  <c r="D1553" i="3"/>
  <c r="D1585" i="3"/>
  <c r="D1617" i="3"/>
  <c r="D1658" i="3"/>
  <c r="D1662" i="3"/>
  <c r="D1666" i="3"/>
  <c r="D1670" i="3"/>
  <c r="D1674" i="3"/>
  <c r="D1678" i="3"/>
  <c r="D1682" i="3"/>
  <c r="D1686" i="3"/>
  <c r="D1690" i="3"/>
  <c r="D1694" i="3"/>
  <c r="D1698" i="3"/>
  <c r="D1702" i="3"/>
  <c r="D1706" i="3"/>
  <c r="D1710" i="3"/>
  <c r="D1714" i="3"/>
  <c r="D1718" i="3"/>
  <c r="D1722" i="3"/>
  <c r="D1726" i="3"/>
  <c r="D1730" i="3"/>
  <c r="D1734" i="3"/>
  <c r="D1738" i="3"/>
  <c r="D1742" i="3"/>
  <c r="D1746" i="3"/>
  <c r="D1750" i="3"/>
  <c r="D1754" i="3"/>
  <c r="D1758" i="3"/>
  <c r="D1762" i="3"/>
  <c r="D1766" i="3"/>
  <c r="D1770" i="3"/>
  <c r="D1774" i="3"/>
  <c r="D1778" i="3"/>
  <c r="D1782" i="3"/>
  <c r="D1786" i="3"/>
  <c r="D1790" i="3"/>
  <c r="D1499" i="3"/>
  <c r="D1525" i="3"/>
  <c r="D1557" i="3"/>
  <c r="D1589" i="3"/>
  <c r="D1621" i="3"/>
  <c r="D1657" i="3"/>
  <c r="AG1008" i="3"/>
  <c r="AG1012" i="3"/>
  <c r="AG1016" i="3"/>
  <c r="AG1017" i="3"/>
  <c r="AG1021" i="3"/>
  <c r="AG1025" i="3"/>
  <c r="AG1009" i="3"/>
  <c r="AG1013" i="3"/>
  <c r="AG1018" i="3"/>
  <c r="AG1022" i="3"/>
  <c r="AG1010" i="3"/>
  <c r="AG1014" i="3"/>
  <c r="AG1028" i="3"/>
  <c r="AG1032" i="3"/>
  <c r="AG1036" i="3"/>
  <c r="AG1040" i="3"/>
  <c r="AG1044" i="3"/>
  <c r="AG1048" i="3"/>
  <c r="AG1011" i="3"/>
  <c r="AG1023" i="3"/>
  <c r="AG1024" i="3"/>
  <c r="AG1049" i="3"/>
  <c r="AG1052" i="3"/>
  <c r="AG1037" i="3"/>
  <c r="AG1043" i="3"/>
  <c r="AG1046" i="3"/>
  <c r="AG1026" i="3"/>
  <c r="AG1031" i="3"/>
  <c r="AG1034" i="3"/>
  <c r="AG1015" i="3"/>
  <c r="AG1020" i="3"/>
  <c r="AG1045" i="3"/>
  <c r="AG1033" i="3"/>
  <c r="AG1039" i="3"/>
  <c r="AG1042" i="3"/>
  <c r="AG1027" i="3"/>
  <c r="AG1030" i="3"/>
  <c r="AG1041" i="3"/>
  <c r="AG1047" i="3"/>
  <c r="AG1051" i="3"/>
  <c r="AG1029" i="3"/>
  <c r="AG1035" i="3"/>
  <c r="AG1038" i="3"/>
  <c r="AG1054" i="3"/>
  <c r="AG1058" i="3"/>
  <c r="AG1062" i="3"/>
  <c r="AG1066" i="3"/>
  <c r="AG1070" i="3"/>
  <c r="AG1074" i="3"/>
  <c r="AG1078" i="3"/>
  <c r="AG1082" i="3"/>
  <c r="AG1055" i="3"/>
  <c r="AG1059" i="3"/>
  <c r="AG1063" i="3"/>
  <c r="AG1067" i="3"/>
  <c r="AG1071" i="3"/>
  <c r="AG1075" i="3"/>
  <c r="AG1079" i="3"/>
  <c r="AG1083" i="3"/>
  <c r="AG1050" i="3"/>
  <c r="AG1019" i="3"/>
  <c r="AG1089" i="3"/>
  <c r="AG1093" i="3"/>
  <c r="AG1097" i="3"/>
  <c r="AG1101" i="3"/>
  <c r="AG1105" i="3"/>
  <c r="AG1109" i="3"/>
  <c r="AG1113" i="3"/>
  <c r="AG1117" i="3"/>
  <c r="AG1121" i="3"/>
  <c r="AG1125" i="3"/>
  <c r="AG1053" i="3"/>
  <c r="AG1056" i="3"/>
  <c r="AG1068" i="3"/>
  <c r="AG1076" i="3"/>
  <c r="AG1084" i="3"/>
  <c r="AG1085" i="3"/>
  <c r="AG1090" i="3"/>
  <c r="AG1094" i="3"/>
  <c r="AG1098" i="3"/>
  <c r="AG1102" i="3"/>
  <c r="AG1106" i="3"/>
  <c r="AG1110" i="3"/>
  <c r="AG1114" i="3"/>
  <c r="AG1118" i="3"/>
  <c r="AG1122" i="3"/>
  <c r="AG1126" i="3"/>
  <c r="AG1057" i="3"/>
  <c r="AG1069" i="3"/>
  <c r="AG1077" i="3"/>
  <c r="AG1060" i="3"/>
  <c r="AG1087" i="3"/>
  <c r="AG1091" i="3"/>
  <c r="AG1095" i="3"/>
  <c r="AG1099" i="3"/>
  <c r="AG1103" i="3"/>
  <c r="AG1107" i="3"/>
  <c r="AG1111" i="3"/>
  <c r="AG1115" i="3"/>
  <c r="AG1119" i="3"/>
  <c r="AG1123" i="3"/>
  <c r="AG1127" i="3"/>
  <c r="AG1131" i="3"/>
  <c r="AG1135" i="3"/>
  <c r="AG1139" i="3"/>
  <c r="AG1143" i="3"/>
  <c r="AG1061" i="3"/>
  <c r="AG1080" i="3"/>
  <c r="AG1092" i="3"/>
  <c r="AG1128" i="3"/>
  <c r="AG1134" i="3"/>
  <c r="AG1137" i="3"/>
  <c r="AG1146" i="3"/>
  <c r="AG1065" i="3"/>
  <c r="AG1108" i="3"/>
  <c r="AG1149" i="3"/>
  <c r="AG1150" i="3"/>
  <c r="AG1154" i="3"/>
  <c r="AG1096" i="3"/>
  <c r="AG1120" i="3"/>
  <c r="AG1136" i="3"/>
  <c r="AG1142" i="3"/>
  <c r="AG1145" i="3"/>
  <c r="AG1073" i="3"/>
  <c r="AG1130" i="3"/>
  <c r="AG1133" i="3"/>
  <c r="AG1148" i="3"/>
  <c r="AG1151" i="3"/>
  <c r="AG1155" i="3"/>
  <c r="AG1064" i="3"/>
  <c r="AG1100" i="3"/>
  <c r="AG1112" i="3"/>
  <c r="AG1144" i="3"/>
  <c r="AG1081" i="3"/>
  <c r="AG1124" i="3"/>
  <c r="AG1132" i="3"/>
  <c r="AG1138" i="3"/>
  <c r="AG1141" i="3"/>
  <c r="AG1147" i="3"/>
  <c r="AG1152" i="3"/>
  <c r="AG1156" i="3"/>
  <c r="AG1072" i="3"/>
  <c r="AG1088" i="3"/>
  <c r="AG1104" i="3"/>
  <c r="AG1129" i="3"/>
  <c r="AG1086" i="3"/>
  <c r="AG1140" i="3"/>
  <c r="AG1161" i="3"/>
  <c r="AG1165" i="3"/>
  <c r="AG1169" i="3"/>
  <c r="AG1173" i="3"/>
  <c r="AG1177" i="3"/>
  <c r="AG1181" i="3"/>
  <c r="AG1185" i="3"/>
  <c r="AG1189" i="3"/>
  <c r="AG1193" i="3"/>
  <c r="AG1197" i="3"/>
  <c r="AG1201" i="3"/>
  <c r="AG1205" i="3"/>
  <c r="AG1209" i="3"/>
  <c r="AG1213" i="3"/>
  <c r="AG1217" i="3"/>
  <c r="AG1221" i="3"/>
  <c r="AG1158" i="3"/>
  <c r="AG1162" i="3"/>
  <c r="AG1166" i="3"/>
  <c r="AG1170" i="3"/>
  <c r="AG1174" i="3"/>
  <c r="AG1178" i="3"/>
  <c r="AG1182" i="3"/>
  <c r="AG1186" i="3"/>
  <c r="AG1190" i="3"/>
  <c r="AG1194" i="3"/>
  <c r="AG1198" i="3"/>
  <c r="AG1202" i="3"/>
  <c r="AG1206" i="3"/>
  <c r="AG1210" i="3"/>
  <c r="AG1214" i="3"/>
  <c r="AG1218" i="3"/>
  <c r="AG1222" i="3"/>
  <c r="AG1226" i="3"/>
  <c r="AG1230" i="3"/>
  <c r="AG1159" i="3"/>
  <c r="AG1163" i="3"/>
  <c r="AG1167" i="3"/>
  <c r="AG1171" i="3"/>
  <c r="AG1175" i="3"/>
  <c r="AG1179" i="3"/>
  <c r="AG1183" i="3"/>
  <c r="AG1187" i="3"/>
  <c r="AG1191" i="3"/>
  <c r="AG1195" i="3"/>
  <c r="AG1199" i="3"/>
  <c r="AG1203" i="3"/>
  <c r="AG1207" i="3"/>
  <c r="AG1211" i="3"/>
  <c r="AG1215" i="3"/>
  <c r="AG1219" i="3"/>
  <c r="AG1223" i="3"/>
  <c r="AG1227" i="3"/>
  <c r="AG1231" i="3"/>
  <c r="AG1153" i="3"/>
  <c r="AG1168" i="3"/>
  <c r="AG1200" i="3"/>
  <c r="AG1224" i="3"/>
  <c r="AG1229" i="3"/>
  <c r="AG1235" i="3"/>
  <c r="AG1239" i="3"/>
  <c r="AG1243" i="3"/>
  <c r="AG1247" i="3"/>
  <c r="AG1251" i="3"/>
  <c r="AG1255" i="3"/>
  <c r="AG1259" i="3"/>
  <c r="AG1263" i="3"/>
  <c r="AG1267" i="3"/>
  <c r="AG1271" i="3"/>
  <c r="AG1275" i="3"/>
  <c r="AG1279" i="3"/>
  <c r="AG1283" i="3"/>
  <c r="AG1287" i="3"/>
  <c r="AG1291" i="3"/>
  <c r="AG1295" i="3"/>
  <c r="AG1299" i="3"/>
  <c r="AG1172" i="3"/>
  <c r="AG1204" i="3"/>
  <c r="AG1176" i="3"/>
  <c r="AG1208" i="3"/>
  <c r="AG1236" i="3"/>
  <c r="AG1240" i="3"/>
  <c r="AG1244" i="3"/>
  <c r="AG1248" i="3"/>
  <c r="AG1252" i="3"/>
  <c r="AG1256" i="3"/>
  <c r="AG1260" i="3"/>
  <c r="AG1264" i="3"/>
  <c r="AG1268" i="3"/>
  <c r="AG1272" i="3"/>
  <c r="AG1276" i="3"/>
  <c r="AG1280" i="3"/>
  <c r="AG1284" i="3"/>
  <c r="AG1288" i="3"/>
  <c r="AG1180" i="3"/>
  <c r="AG1212" i="3"/>
  <c r="AG1228" i="3"/>
  <c r="AG1157" i="3"/>
  <c r="AG1184" i="3"/>
  <c r="AG1216" i="3"/>
  <c r="AG1233" i="3"/>
  <c r="AG1237" i="3"/>
  <c r="AG1241" i="3"/>
  <c r="AG1245" i="3"/>
  <c r="AG1249" i="3"/>
  <c r="AG1253" i="3"/>
  <c r="AG1257" i="3"/>
  <c r="AG1261" i="3"/>
  <c r="AG1265" i="3"/>
  <c r="AG1269" i="3"/>
  <c r="AG1273" i="3"/>
  <c r="AG1277" i="3"/>
  <c r="AG1281" i="3"/>
  <c r="AG1285" i="3"/>
  <c r="AG1289" i="3"/>
  <c r="AG1293" i="3"/>
  <c r="AG1297" i="3"/>
  <c r="AG1188" i="3"/>
  <c r="AG1220" i="3"/>
  <c r="AG1225" i="3"/>
  <c r="AG1116" i="3"/>
  <c r="AG1160" i="3"/>
  <c r="AG1192" i="3"/>
  <c r="AG1232" i="3"/>
  <c r="AG1234" i="3"/>
  <c r="AG1238" i="3"/>
  <c r="AG1242" i="3"/>
  <c r="AG1246" i="3"/>
  <c r="AG1250" i="3"/>
  <c r="AG1254" i="3"/>
  <c r="AG1258" i="3"/>
  <c r="AG1262" i="3"/>
  <c r="AG1266" i="3"/>
  <c r="AG1270" i="3"/>
  <c r="AG1274" i="3"/>
  <c r="AG1278" i="3"/>
  <c r="AG1282" i="3"/>
  <c r="AG1286" i="3"/>
  <c r="AG1290" i="3"/>
  <c r="AG1294" i="3"/>
  <c r="AG1298" i="3"/>
  <c r="AG1302" i="3"/>
  <c r="AG1306" i="3"/>
  <c r="AG1310" i="3"/>
  <c r="AG1314" i="3"/>
  <c r="AG1318" i="3"/>
  <c r="AG1322" i="3"/>
  <c r="AG1326" i="3"/>
  <c r="AG1330" i="3"/>
  <c r="AG1334" i="3"/>
  <c r="AG1338" i="3"/>
  <c r="AG1342" i="3"/>
  <c r="AG1346" i="3"/>
  <c r="AG1350" i="3"/>
  <c r="AG1354" i="3"/>
  <c r="AG1358" i="3"/>
  <c r="AG1362" i="3"/>
  <c r="AG1296" i="3"/>
  <c r="AG1303" i="3"/>
  <c r="AG1307" i="3"/>
  <c r="AG1311" i="3"/>
  <c r="AG1315" i="3"/>
  <c r="AG1319" i="3"/>
  <c r="AG1323" i="3"/>
  <c r="AG1327" i="3"/>
  <c r="AG1331" i="3"/>
  <c r="AG1335" i="3"/>
  <c r="AG1339" i="3"/>
  <c r="AG1343" i="3"/>
  <c r="AG1347" i="3"/>
  <c r="AG1351" i="3"/>
  <c r="AG1355" i="3"/>
  <c r="AG1359" i="3"/>
  <c r="AG1363" i="3"/>
  <c r="AG1367" i="3"/>
  <c r="AG1164" i="3"/>
  <c r="AG1300" i="3"/>
  <c r="AG1304" i="3"/>
  <c r="AG1308" i="3"/>
  <c r="AG1312" i="3"/>
  <c r="AG1316" i="3"/>
  <c r="AG1320" i="3"/>
  <c r="AG1324" i="3"/>
  <c r="AG1328" i="3"/>
  <c r="AG1332" i="3"/>
  <c r="AG1336" i="3"/>
  <c r="AG1340" i="3"/>
  <c r="AG1344" i="3"/>
  <c r="AG1348" i="3"/>
  <c r="AG1352" i="3"/>
  <c r="AG1356" i="3"/>
  <c r="AG1360" i="3"/>
  <c r="AG1364" i="3"/>
  <c r="AG1368" i="3"/>
  <c r="AG1196" i="3"/>
  <c r="AG1309" i="3"/>
  <c r="AG1341" i="3"/>
  <c r="AG1371" i="3"/>
  <c r="AG1375" i="3"/>
  <c r="AG1379" i="3"/>
  <c r="AG1383" i="3"/>
  <c r="AG1387" i="3"/>
  <c r="AG1391" i="3"/>
  <c r="AG1395" i="3"/>
  <c r="AG1399" i="3"/>
  <c r="AG1403" i="3"/>
  <c r="AG1407" i="3"/>
  <c r="AG1411" i="3"/>
  <c r="AG1415" i="3"/>
  <c r="AG1419" i="3"/>
  <c r="AG1423" i="3"/>
  <c r="AG1427" i="3"/>
  <c r="AG1431" i="3"/>
  <c r="AG1435" i="3"/>
  <c r="AG1313" i="3"/>
  <c r="AG1345" i="3"/>
  <c r="AG1366" i="3"/>
  <c r="AG1317" i="3"/>
  <c r="AG1349" i="3"/>
  <c r="AG1372" i="3"/>
  <c r="AG1376" i="3"/>
  <c r="AG1380" i="3"/>
  <c r="AG1384" i="3"/>
  <c r="AG1388" i="3"/>
  <c r="AG1392" i="3"/>
  <c r="AG1396" i="3"/>
  <c r="AG1400" i="3"/>
  <c r="AG1404" i="3"/>
  <c r="AG1408" i="3"/>
  <c r="AG1412" i="3"/>
  <c r="AG1416" i="3"/>
  <c r="AG1420" i="3"/>
  <c r="AG1424" i="3"/>
  <c r="AG1321" i="3"/>
  <c r="AG1353" i="3"/>
  <c r="AG1325" i="3"/>
  <c r="AG1357" i="3"/>
  <c r="AG1369" i="3"/>
  <c r="AG1373" i="3"/>
  <c r="AG1377" i="3"/>
  <c r="AG1381" i="3"/>
  <c r="AG1385" i="3"/>
  <c r="AG1389" i="3"/>
  <c r="AG1393" i="3"/>
  <c r="AG1397" i="3"/>
  <c r="AG1401" i="3"/>
  <c r="AG1405" i="3"/>
  <c r="AG1409" i="3"/>
  <c r="AG1413" i="3"/>
  <c r="AG1417" i="3"/>
  <c r="AG1421" i="3"/>
  <c r="AG1425" i="3"/>
  <c r="AG1429" i="3"/>
  <c r="AG1433" i="3"/>
  <c r="AG1437" i="3"/>
  <c r="AG1329" i="3"/>
  <c r="AG1361" i="3"/>
  <c r="AG1301" i="3"/>
  <c r="AG1333" i="3"/>
  <c r="AG1365" i="3"/>
  <c r="AG1370" i="3"/>
  <c r="AG1374" i="3"/>
  <c r="AG1378" i="3"/>
  <c r="AG1382" i="3"/>
  <c r="AG1386" i="3"/>
  <c r="AG1390" i="3"/>
  <c r="AG1394" i="3"/>
  <c r="AG1398" i="3"/>
  <c r="AG1402" i="3"/>
  <c r="AG1406" i="3"/>
  <c r="AG1410" i="3"/>
  <c r="AG1414" i="3"/>
  <c r="AG1418" i="3"/>
  <c r="AG1422" i="3"/>
  <c r="AG1426" i="3"/>
  <c r="AG1430" i="3"/>
  <c r="AG1434" i="3"/>
  <c r="AG1305" i="3"/>
  <c r="AG1441" i="3"/>
  <c r="AG1445" i="3"/>
  <c r="AG1449" i="3"/>
  <c r="AG1453" i="3"/>
  <c r="AG1457" i="3"/>
  <c r="AG1461" i="3"/>
  <c r="AG1465" i="3"/>
  <c r="AG1469" i="3"/>
  <c r="AG1473" i="3"/>
  <c r="AG1477" i="3"/>
  <c r="AG1481" i="3"/>
  <c r="AG1485" i="3"/>
  <c r="AG1489" i="3"/>
  <c r="AG1493" i="3"/>
  <c r="AG1497" i="3"/>
  <c r="AG1337" i="3"/>
  <c r="AG1436" i="3"/>
  <c r="AG1442" i="3"/>
  <c r="AG1446" i="3"/>
  <c r="AG1450" i="3"/>
  <c r="AG1454" i="3"/>
  <c r="AG1458" i="3"/>
  <c r="AG1462" i="3"/>
  <c r="AG1466" i="3"/>
  <c r="AG1470" i="3"/>
  <c r="AG1474" i="3"/>
  <c r="AG1478" i="3"/>
  <c r="AG1482" i="3"/>
  <c r="AG1486" i="3"/>
  <c r="AG1490" i="3"/>
  <c r="AG1494" i="3"/>
  <c r="AG1498" i="3"/>
  <c r="AG1502" i="3"/>
  <c r="AG1438" i="3"/>
  <c r="AG1292" i="3"/>
  <c r="AG1428" i="3"/>
  <c r="AG1439" i="3"/>
  <c r="AG1443" i="3"/>
  <c r="AG1447" i="3"/>
  <c r="AG1451" i="3"/>
  <c r="AG1455" i="3"/>
  <c r="AG1459" i="3"/>
  <c r="AG1463" i="3"/>
  <c r="AG1467" i="3"/>
  <c r="AG1471" i="3"/>
  <c r="AG1475" i="3"/>
  <c r="AG1479" i="3"/>
  <c r="AG1483" i="3"/>
  <c r="AG1487" i="3"/>
  <c r="AG1491" i="3"/>
  <c r="AG1495" i="3"/>
  <c r="AG1499" i="3"/>
  <c r="AG1503" i="3"/>
  <c r="AG1507" i="3"/>
  <c r="AG1511" i="3"/>
  <c r="AG1440" i="3"/>
  <c r="AG1444" i="3"/>
  <c r="AG1448" i="3"/>
  <c r="AG1452" i="3"/>
  <c r="AG1456" i="3"/>
  <c r="AG1460" i="3"/>
  <c r="AG1464" i="3"/>
  <c r="AG1468" i="3"/>
  <c r="AG1472" i="3"/>
  <c r="AG1476" i="3"/>
  <c r="AG1480" i="3"/>
  <c r="AG1484" i="3"/>
  <c r="AG1488" i="3"/>
  <c r="AG1492" i="3"/>
  <c r="AG1496" i="3"/>
  <c r="AG1500" i="3"/>
  <c r="AG1504" i="3"/>
  <c r="AG1508" i="3"/>
  <c r="AG1512" i="3"/>
  <c r="AG1515" i="3"/>
  <c r="AG1519" i="3"/>
  <c r="AG1523" i="3"/>
  <c r="AG1527" i="3"/>
  <c r="AG1531" i="3"/>
  <c r="AG1535" i="3"/>
  <c r="AG1539" i="3"/>
  <c r="AG1543" i="3"/>
  <c r="AG1547" i="3"/>
  <c r="AG1551" i="3"/>
  <c r="AG1555" i="3"/>
  <c r="AG1559" i="3"/>
  <c r="AG1563" i="3"/>
  <c r="AG1567" i="3"/>
  <c r="AG1571" i="3"/>
  <c r="AG1575" i="3"/>
  <c r="AG1579" i="3"/>
  <c r="AG1583" i="3"/>
  <c r="AG1587" i="3"/>
  <c r="AG1591" i="3"/>
  <c r="AG1595" i="3"/>
  <c r="AG1599" i="3"/>
  <c r="AG1603" i="3"/>
  <c r="AG1607" i="3"/>
  <c r="AG1611" i="3"/>
  <c r="AG1615" i="3"/>
  <c r="AG1619" i="3"/>
  <c r="AG1623" i="3"/>
  <c r="AG1627" i="3"/>
  <c r="AG1631" i="3"/>
  <c r="AG1635" i="3"/>
  <c r="AG1639" i="3"/>
  <c r="AG1643" i="3"/>
  <c r="AG1647" i="3"/>
  <c r="AG1651" i="3"/>
  <c r="AG1655" i="3"/>
  <c r="AG1510" i="3"/>
  <c r="AG1516" i="3"/>
  <c r="AG1520" i="3"/>
  <c r="AG1524" i="3"/>
  <c r="AG1528" i="3"/>
  <c r="AG1532" i="3"/>
  <c r="AG1536" i="3"/>
  <c r="AG1540" i="3"/>
  <c r="AG1544" i="3"/>
  <c r="AG1548" i="3"/>
  <c r="AG1552" i="3"/>
  <c r="AG1556" i="3"/>
  <c r="AG1560" i="3"/>
  <c r="AG1564" i="3"/>
  <c r="AG1568" i="3"/>
  <c r="AG1572" i="3"/>
  <c r="AG1576" i="3"/>
  <c r="AG1580" i="3"/>
  <c r="AG1584" i="3"/>
  <c r="AG1588" i="3"/>
  <c r="AG1592" i="3"/>
  <c r="AG1596" i="3"/>
  <c r="AG1600" i="3"/>
  <c r="AG1604" i="3"/>
  <c r="AG1608" i="3"/>
  <c r="AG1612" i="3"/>
  <c r="AG1616" i="3"/>
  <c r="AG1620" i="3"/>
  <c r="AG1624" i="3"/>
  <c r="AG1628" i="3"/>
  <c r="AG1632" i="3"/>
  <c r="AG1636" i="3"/>
  <c r="AG1640" i="3"/>
  <c r="AG1501" i="3"/>
  <c r="AG1509" i="3"/>
  <c r="AG1506" i="3"/>
  <c r="AG1513" i="3"/>
  <c r="AG1517" i="3"/>
  <c r="AG1521" i="3"/>
  <c r="AG1525" i="3"/>
  <c r="AG1529" i="3"/>
  <c r="AG1533" i="3"/>
  <c r="AG1537" i="3"/>
  <c r="AG1541" i="3"/>
  <c r="AG1545" i="3"/>
  <c r="AG1549" i="3"/>
  <c r="AG1553" i="3"/>
  <c r="AG1557" i="3"/>
  <c r="AG1561" i="3"/>
  <c r="AG1565" i="3"/>
  <c r="AG1569" i="3"/>
  <c r="AG1573" i="3"/>
  <c r="AG1577" i="3"/>
  <c r="AG1581" i="3"/>
  <c r="AG1585" i="3"/>
  <c r="AG1589" i="3"/>
  <c r="AG1593" i="3"/>
  <c r="AG1597" i="3"/>
  <c r="AG1601" i="3"/>
  <c r="AG1605" i="3"/>
  <c r="AG1609" i="3"/>
  <c r="AG1613" i="3"/>
  <c r="AG1617" i="3"/>
  <c r="AG1621" i="3"/>
  <c r="AG1625" i="3"/>
  <c r="AG1629" i="3"/>
  <c r="AG1633" i="3"/>
  <c r="AG1637" i="3"/>
  <c r="AG1641" i="3"/>
  <c r="AG1645" i="3"/>
  <c r="AG1649" i="3"/>
  <c r="AG1653" i="3"/>
  <c r="AG1432" i="3"/>
  <c r="AG1505" i="3"/>
  <c r="AG1514" i="3"/>
  <c r="AG1518" i="3"/>
  <c r="AG1522" i="3"/>
  <c r="AG1526" i="3"/>
  <c r="AG1530" i="3"/>
  <c r="AG1534" i="3"/>
  <c r="AG1538" i="3"/>
  <c r="AG1542" i="3"/>
  <c r="AG1546" i="3"/>
  <c r="AG1550" i="3"/>
  <c r="AG1554" i="3"/>
  <c r="AG1558" i="3"/>
  <c r="AG1562" i="3"/>
  <c r="AG1566" i="3"/>
  <c r="AG1570" i="3"/>
  <c r="AG1574" i="3"/>
  <c r="AG1578" i="3"/>
  <c r="AG1582" i="3"/>
  <c r="AG1586" i="3"/>
  <c r="AG1590" i="3"/>
  <c r="AG1594" i="3"/>
  <c r="AG1598" i="3"/>
  <c r="AG1602" i="3"/>
  <c r="AG1606" i="3"/>
  <c r="AG1610" i="3"/>
  <c r="AG1614" i="3"/>
  <c r="AG1618" i="3"/>
  <c r="AG1622" i="3"/>
  <c r="AG1626" i="3"/>
  <c r="AG1630" i="3"/>
  <c r="AG1634" i="3"/>
  <c r="AG1638" i="3"/>
  <c r="AG1642" i="3"/>
  <c r="AG1646" i="3"/>
  <c r="AG1650" i="3"/>
  <c r="AG1654" i="3"/>
  <c r="AG1657" i="3"/>
  <c r="AG1661" i="3"/>
  <c r="AG1665" i="3"/>
  <c r="AG1669" i="3"/>
  <c r="AG1673" i="3"/>
  <c r="AG1677" i="3"/>
  <c r="AG1681" i="3"/>
  <c r="AG1685" i="3"/>
  <c r="AG1689" i="3"/>
  <c r="AG1693" i="3"/>
  <c r="AG1697" i="3"/>
  <c r="AG1701" i="3"/>
  <c r="AG1705" i="3"/>
  <c r="AG1709" i="3"/>
  <c r="AG1713" i="3"/>
  <c r="AG1717" i="3"/>
  <c r="AG1721" i="3"/>
  <c r="AG1725" i="3"/>
  <c r="AG1729" i="3"/>
  <c r="AG1733" i="3"/>
  <c r="AG1737" i="3"/>
  <c r="AG1741" i="3"/>
  <c r="AG1745" i="3"/>
  <c r="AG1749" i="3"/>
  <c r="AG1753" i="3"/>
  <c r="AG1757" i="3"/>
  <c r="AG1761" i="3"/>
  <c r="AG1765" i="3"/>
  <c r="AG1769" i="3"/>
  <c r="AG1773" i="3"/>
  <c r="AG1777" i="3"/>
  <c r="AG1781" i="3"/>
  <c r="AG1785" i="3"/>
  <c r="AG1789" i="3"/>
  <c r="AG1793" i="3"/>
  <c r="AG1652" i="3"/>
  <c r="AG1658" i="3"/>
  <c r="AG1662" i="3"/>
  <c r="AG1666" i="3"/>
  <c r="AG1670" i="3"/>
  <c r="AG1674" i="3"/>
  <c r="AG1678" i="3"/>
  <c r="AG1682" i="3"/>
  <c r="AG1686" i="3"/>
  <c r="AG1690" i="3"/>
  <c r="AG1694" i="3"/>
  <c r="AG1698" i="3"/>
  <c r="AG1702" i="3"/>
  <c r="AG1706" i="3"/>
  <c r="AG1710" i="3"/>
  <c r="AG1714" i="3"/>
  <c r="AG1718" i="3"/>
  <c r="AG1722" i="3"/>
  <c r="AG1726" i="3"/>
  <c r="AG1730" i="3"/>
  <c r="AG1734" i="3"/>
  <c r="AG1738" i="3"/>
  <c r="AG1742" i="3"/>
  <c r="AG1746" i="3"/>
  <c r="AG1750" i="3"/>
  <c r="AG1754" i="3"/>
  <c r="AG1758" i="3"/>
  <c r="AG1762" i="3"/>
  <c r="AG1766" i="3"/>
  <c r="AG1770" i="3"/>
  <c r="AG1774" i="3"/>
  <c r="AG1778" i="3"/>
  <c r="AG1782" i="3"/>
  <c r="AG1786" i="3"/>
  <c r="AG1790" i="3"/>
  <c r="AG1644" i="3"/>
  <c r="AG1656" i="3"/>
  <c r="AG1659" i="3"/>
  <c r="AG1663" i="3"/>
  <c r="AG1667" i="3"/>
  <c r="AG1671" i="3"/>
  <c r="AG1675" i="3"/>
  <c r="AG1679" i="3"/>
  <c r="AG1683" i="3"/>
  <c r="AG1687" i="3"/>
  <c r="AG1691" i="3"/>
  <c r="AG1695" i="3"/>
  <c r="AG1699" i="3"/>
  <c r="AG1703" i="3"/>
  <c r="AG1707" i="3"/>
  <c r="AG1711" i="3"/>
  <c r="AG1715" i="3"/>
  <c r="AG1719" i="3"/>
  <c r="AG1723" i="3"/>
  <c r="AG1727" i="3"/>
  <c r="AG1731" i="3"/>
  <c r="AG1735" i="3"/>
  <c r="AG1739" i="3"/>
  <c r="AG1743" i="3"/>
  <c r="AG1747" i="3"/>
  <c r="AG1751" i="3"/>
  <c r="AG1755" i="3"/>
  <c r="AG1759" i="3"/>
  <c r="AG1763" i="3"/>
  <c r="AG1767" i="3"/>
  <c r="AG1771" i="3"/>
  <c r="AG1775" i="3"/>
  <c r="AG1779" i="3"/>
  <c r="AG1783" i="3"/>
  <c r="AG1787" i="3"/>
  <c r="AG1791" i="3"/>
  <c r="AG1648" i="3"/>
  <c r="AG1660" i="3"/>
  <c r="AG1664" i="3"/>
  <c r="AG1668" i="3"/>
  <c r="AG1672" i="3"/>
  <c r="AG1676" i="3"/>
  <c r="AG1680" i="3"/>
  <c r="AG1684" i="3"/>
  <c r="AG1688" i="3"/>
  <c r="AG1692" i="3"/>
  <c r="AG1696" i="3"/>
  <c r="AG1700" i="3"/>
  <c r="AG1704" i="3"/>
  <c r="AG1708" i="3"/>
  <c r="AG1712" i="3"/>
  <c r="AG1716" i="3"/>
  <c r="AG1720" i="3"/>
  <c r="AG1724" i="3"/>
  <c r="AG1728" i="3"/>
  <c r="AG1732" i="3"/>
  <c r="AG1736" i="3"/>
  <c r="AG1740" i="3"/>
  <c r="AG1744" i="3"/>
  <c r="AG1748" i="3"/>
  <c r="AG1752" i="3"/>
  <c r="AG1756" i="3"/>
  <c r="AG1760" i="3"/>
  <c r="AG1764" i="3"/>
  <c r="AG1768" i="3"/>
  <c r="AG1772" i="3"/>
  <c r="AG1776" i="3"/>
  <c r="AG1780" i="3"/>
  <c r="AG1784" i="3"/>
  <c r="AG1788" i="3"/>
  <c r="AG1792" i="3"/>
  <c r="Y1008" i="3"/>
  <c r="Y1012" i="3"/>
  <c r="Y1016" i="3"/>
  <c r="Y1017" i="3"/>
  <c r="Y1021" i="3"/>
  <c r="Y1025" i="3"/>
  <c r="Y1009" i="3"/>
  <c r="Y1013" i="3"/>
  <c r="Y1018" i="3"/>
  <c r="Y1022" i="3"/>
  <c r="Y1010" i="3"/>
  <c r="Y1014" i="3"/>
  <c r="Y1028" i="3"/>
  <c r="Y1032" i="3"/>
  <c r="Y1036" i="3"/>
  <c r="Y1040" i="3"/>
  <c r="Y1044" i="3"/>
  <c r="Y1048" i="3"/>
  <c r="Y1015" i="3"/>
  <c r="Y1020" i="3"/>
  <c r="Y1024" i="3"/>
  <c r="Y1023" i="3"/>
  <c r="Y1027" i="3"/>
  <c r="Y1030" i="3"/>
  <c r="Y1052" i="3"/>
  <c r="Y1041" i="3"/>
  <c r="Y1047" i="3"/>
  <c r="Y1050" i="3"/>
  <c r="Y1029" i="3"/>
  <c r="Y1035" i="3"/>
  <c r="Y1038" i="3"/>
  <c r="Y1019" i="3"/>
  <c r="Y1037" i="3"/>
  <c r="Y1043" i="3"/>
  <c r="Y1046" i="3"/>
  <c r="Y1031" i="3"/>
  <c r="Y1034" i="3"/>
  <c r="Y1026" i="3"/>
  <c r="Y1054" i="3"/>
  <c r="Y1058" i="3"/>
  <c r="Y1062" i="3"/>
  <c r="Y1066" i="3"/>
  <c r="Y1070" i="3"/>
  <c r="Y1074" i="3"/>
  <c r="Y1078" i="3"/>
  <c r="Y1082" i="3"/>
  <c r="Y1049" i="3"/>
  <c r="Y1051" i="3"/>
  <c r="Y1055" i="3"/>
  <c r="Y1059" i="3"/>
  <c r="Y1063" i="3"/>
  <c r="Y1067" i="3"/>
  <c r="Y1071" i="3"/>
  <c r="Y1075" i="3"/>
  <c r="Y1079" i="3"/>
  <c r="Y1083" i="3"/>
  <c r="Y1045" i="3"/>
  <c r="Y1042" i="3"/>
  <c r="Y1056" i="3"/>
  <c r="Y1086" i="3"/>
  <c r="Y1089" i="3"/>
  <c r="Y1093" i="3"/>
  <c r="Y1097" i="3"/>
  <c r="Y1101" i="3"/>
  <c r="Y1105" i="3"/>
  <c r="Y1109" i="3"/>
  <c r="Y1113" i="3"/>
  <c r="Y1117" i="3"/>
  <c r="Y1121" i="3"/>
  <c r="Y1125" i="3"/>
  <c r="Y1129" i="3"/>
  <c r="Y1057" i="3"/>
  <c r="Y1060" i="3"/>
  <c r="Y1064" i="3"/>
  <c r="Y1072" i="3"/>
  <c r="Y1080" i="3"/>
  <c r="Y1090" i="3"/>
  <c r="Y1094" i="3"/>
  <c r="Y1098" i="3"/>
  <c r="Y1102" i="3"/>
  <c r="Y1106" i="3"/>
  <c r="Y1110" i="3"/>
  <c r="Y1114" i="3"/>
  <c r="Y1118" i="3"/>
  <c r="Y1122" i="3"/>
  <c r="Y1126" i="3"/>
  <c r="Y1061" i="3"/>
  <c r="Y1065" i="3"/>
  <c r="Y1073" i="3"/>
  <c r="Y1081" i="3"/>
  <c r="Y1033" i="3"/>
  <c r="Y1039" i="3"/>
  <c r="Y1085" i="3"/>
  <c r="Y1091" i="3"/>
  <c r="Y1095" i="3"/>
  <c r="Y1099" i="3"/>
  <c r="Y1103" i="3"/>
  <c r="Y1107" i="3"/>
  <c r="Y1111" i="3"/>
  <c r="Y1115" i="3"/>
  <c r="Y1119" i="3"/>
  <c r="Y1123" i="3"/>
  <c r="Y1127" i="3"/>
  <c r="Y1131" i="3"/>
  <c r="Y1135" i="3"/>
  <c r="Y1139" i="3"/>
  <c r="Y1143" i="3"/>
  <c r="Y1087" i="3"/>
  <c r="Y1011" i="3"/>
  <c r="Y1084" i="3"/>
  <c r="Y1096" i="3"/>
  <c r="Y1132" i="3"/>
  <c r="Y1138" i="3"/>
  <c r="Y1141" i="3"/>
  <c r="Y1069" i="3"/>
  <c r="Y1112" i="3"/>
  <c r="Y1146" i="3"/>
  <c r="Y1150" i="3"/>
  <c r="Y1154" i="3"/>
  <c r="Y1158" i="3"/>
  <c r="Y1100" i="3"/>
  <c r="Y1124" i="3"/>
  <c r="Y1140" i="3"/>
  <c r="Y1149" i="3"/>
  <c r="Y1077" i="3"/>
  <c r="Y1134" i="3"/>
  <c r="Y1137" i="3"/>
  <c r="Y1151" i="3"/>
  <c r="Y1155" i="3"/>
  <c r="Y1068" i="3"/>
  <c r="Y1088" i="3"/>
  <c r="Y1104" i="3"/>
  <c r="Y1116" i="3"/>
  <c r="Y1148" i="3"/>
  <c r="Y1128" i="3"/>
  <c r="Y1136" i="3"/>
  <c r="Y1142" i="3"/>
  <c r="Y1145" i="3"/>
  <c r="Y1152" i="3"/>
  <c r="Y1156" i="3"/>
  <c r="Y1076" i="3"/>
  <c r="Y1092" i="3"/>
  <c r="Y1108" i="3"/>
  <c r="Y1130" i="3"/>
  <c r="Y1133" i="3"/>
  <c r="Y1147" i="3"/>
  <c r="Y1053" i="3"/>
  <c r="Y1161" i="3"/>
  <c r="Y1165" i="3"/>
  <c r="Y1169" i="3"/>
  <c r="Y1173" i="3"/>
  <c r="Y1177" i="3"/>
  <c r="Y1181" i="3"/>
  <c r="Y1185" i="3"/>
  <c r="Y1189" i="3"/>
  <c r="Y1193" i="3"/>
  <c r="Y1197" i="3"/>
  <c r="Y1201" i="3"/>
  <c r="Y1205" i="3"/>
  <c r="Y1209" i="3"/>
  <c r="Y1213" i="3"/>
  <c r="Y1217" i="3"/>
  <c r="Y1221" i="3"/>
  <c r="Y1144" i="3"/>
  <c r="Y1162" i="3"/>
  <c r="Y1166" i="3"/>
  <c r="Y1170" i="3"/>
  <c r="Y1174" i="3"/>
  <c r="Y1178" i="3"/>
  <c r="Y1182" i="3"/>
  <c r="Y1186" i="3"/>
  <c r="Y1190" i="3"/>
  <c r="Y1194" i="3"/>
  <c r="Y1198" i="3"/>
  <c r="Y1202" i="3"/>
  <c r="Y1206" i="3"/>
  <c r="Y1210" i="3"/>
  <c r="Y1214" i="3"/>
  <c r="Y1218" i="3"/>
  <c r="Y1222" i="3"/>
  <c r="Y1226" i="3"/>
  <c r="Y1230" i="3"/>
  <c r="Y1120" i="3"/>
  <c r="Y1153" i="3"/>
  <c r="Y1159" i="3"/>
  <c r="Y1163" i="3"/>
  <c r="Y1167" i="3"/>
  <c r="Y1171" i="3"/>
  <c r="Y1175" i="3"/>
  <c r="Y1179" i="3"/>
  <c r="Y1183" i="3"/>
  <c r="Y1187" i="3"/>
  <c r="Y1191" i="3"/>
  <c r="Y1195" i="3"/>
  <c r="Y1199" i="3"/>
  <c r="Y1203" i="3"/>
  <c r="Y1207" i="3"/>
  <c r="Y1211" i="3"/>
  <c r="Y1215" i="3"/>
  <c r="Y1219" i="3"/>
  <c r="Y1223" i="3"/>
  <c r="Y1227" i="3"/>
  <c r="Y1231" i="3"/>
  <c r="Y1157" i="3"/>
  <c r="Y1172" i="3"/>
  <c r="Y1204" i="3"/>
  <c r="Y1228" i="3"/>
  <c r="Y1233" i="3"/>
  <c r="Y1235" i="3"/>
  <c r="Y1239" i="3"/>
  <c r="Y1243" i="3"/>
  <c r="Y1247" i="3"/>
  <c r="Y1251" i="3"/>
  <c r="Y1255" i="3"/>
  <c r="Y1259" i="3"/>
  <c r="Y1263" i="3"/>
  <c r="Y1267" i="3"/>
  <c r="Y1271" i="3"/>
  <c r="Y1275" i="3"/>
  <c r="Y1279" i="3"/>
  <c r="Y1283" i="3"/>
  <c r="Y1287" i="3"/>
  <c r="Y1291" i="3"/>
  <c r="Y1295" i="3"/>
  <c r="Y1299" i="3"/>
  <c r="Y1176" i="3"/>
  <c r="Y1208" i="3"/>
  <c r="Y1180" i="3"/>
  <c r="Y1212" i="3"/>
  <c r="Y1225" i="3"/>
  <c r="Y1236" i="3"/>
  <c r="Y1240" i="3"/>
  <c r="Y1244" i="3"/>
  <c r="Y1248" i="3"/>
  <c r="Y1252" i="3"/>
  <c r="Y1256" i="3"/>
  <c r="Y1260" i="3"/>
  <c r="Y1264" i="3"/>
  <c r="Y1268" i="3"/>
  <c r="Y1272" i="3"/>
  <c r="Y1276" i="3"/>
  <c r="Y1280" i="3"/>
  <c r="Y1284" i="3"/>
  <c r="Y1288" i="3"/>
  <c r="Y1184" i="3"/>
  <c r="Y1216" i="3"/>
  <c r="Y1232" i="3"/>
  <c r="Y1188" i="3"/>
  <c r="Y1220" i="3"/>
  <c r="Y1237" i="3"/>
  <c r="Y1241" i="3"/>
  <c r="Y1245" i="3"/>
  <c r="Y1249" i="3"/>
  <c r="Y1253" i="3"/>
  <c r="Y1257" i="3"/>
  <c r="Y1261" i="3"/>
  <c r="Y1265" i="3"/>
  <c r="Y1269" i="3"/>
  <c r="Y1273" i="3"/>
  <c r="Y1277" i="3"/>
  <c r="Y1281" i="3"/>
  <c r="Y1285" i="3"/>
  <c r="Y1289" i="3"/>
  <c r="Y1293" i="3"/>
  <c r="Y1297" i="3"/>
  <c r="Y1160" i="3"/>
  <c r="Y1192" i="3"/>
  <c r="Y1224" i="3"/>
  <c r="Y1229" i="3"/>
  <c r="Y1164" i="3"/>
  <c r="Y1196" i="3"/>
  <c r="Y1234" i="3"/>
  <c r="Y1238" i="3"/>
  <c r="Y1242" i="3"/>
  <c r="Y1246" i="3"/>
  <c r="Y1250" i="3"/>
  <c r="Y1254" i="3"/>
  <c r="Y1258" i="3"/>
  <c r="Y1262" i="3"/>
  <c r="Y1266" i="3"/>
  <c r="Y1270" i="3"/>
  <c r="Y1274" i="3"/>
  <c r="Y1278" i="3"/>
  <c r="Y1282" i="3"/>
  <c r="Y1286" i="3"/>
  <c r="Y1290" i="3"/>
  <c r="Y1294" i="3"/>
  <c r="Y1298" i="3"/>
  <c r="Y1200" i="3"/>
  <c r="Y1302" i="3"/>
  <c r="Y1306" i="3"/>
  <c r="Y1310" i="3"/>
  <c r="Y1314" i="3"/>
  <c r="Y1318" i="3"/>
  <c r="Y1322" i="3"/>
  <c r="Y1326" i="3"/>
  <c r="Y1330" i="3"/>
  <c r="Y1334" i="3"/>
  <c r="Y1338" i="3"/>
  <c r="Y1342" i="3"/>
  <c r="Y1346" i="3"/>
  <c r="Y1350" i="3"/>
  <c r="Y1354" i="3"/>
  <c r="Y1358" i="3"/>
  <c r="Y1362" i="3"/>
  <c r="Y1300" i="3"/>
  <c r="Y1303" i="3"/>
  <c r="Y1307" i="3"/>
  <c r="Y1311" i="3"/>
  <c r="Y1315" i="3"/>
  <c r="Y1319" i="3"/>
  <c r="Y1323" i="3"/>
  <c r="Y1327" i="3"/>
  <c r="Y1331" i="3"/>
  <c r="Y1335" i="3"/>
  <c r="Y1339" i="3"/>
  <c r="Y1343" i="3"/>
  <c r="Y1347" i="3"/>
  <c r="Y1351" i="3"/>
  <c r="Y1355" i="3"/>
  <c r="Y1359" i="3"/>
  <c r="Y1363" i="3"/>
  <c r="Y1367" i="3"/>
  <c r="Y1292" i="3"/>
  <c r="Y1304" i="3"/>
  <c r="Y1308" i="3"/>
  <c r="Y1312" i="3"/>
  <c r="Y1316" i="3"/>
  <c r="Y1320" i="3"/>
  <c r="Y1324" i="3"/>
  <c r="Y1328" i="3"/>
  <c r="Y1332" i="3"/>
  <c r="Y1336" i="3"/>
  <c r="Y1340" i="3"/>
  <c r="Y1344" i="3"/>
  <c r="Y1348" i="3"/>
  <c r="Y1352" i="3"/>
  <c r="Y1356" i="3"/>
  <c r="Y1360" i="3"/>
  <c r="Y1364" i="3"/>
  <c r="Y1368" i="3"/>
  <c r="Y1168" i="3"/>
  <c r="Y1313" i="3"/>
  <c r="Y1345" i="3"/>
  <c r="Y1371" i="3"/>
  <c r="Y1375" i="3"/>
  <c r="Y1379" i="3"/>
  <c r="Y1383" i="3"/>
  <c r="Y1387" i="3"/>
  <c r="Y1391" i="3"/>
  <c r="Y1395" i="3"/>
  <c r="Y1399" i="3"/>
  <c r="Y1403" i="3"/>
  <c r="Y1407" i="3"/>
  <c r="Y1411" i="3"/>
  <c r="Y1415" i="3"/>
  <c r="Y1419" i="3"/>
  <c r="Y1423" i="3"/>
  <c r="Y1427" i="3"/>
  <c r="Y1431" i="3"/>
  <c r="Y1435" i="3"/>
  <c r="Y1317" i="3"/>
  <c r="Y1349" i="3"/>
  <c r="Y1321" i="3"/>
  <c r="Y1353" i="3"/>
  <c r="Y1372" i="3"/>
  <c r="Y1376" i="3"/>
  <c r="Y1380" i="3"/>
  <c r="Y1384" i="3"/>
  <c r="Y1388" i="3"/>
  <c r="Y1392" i="3"/>
  <c r="Y1396" i="3"/>
  <c r="Y1400" i="3"/>
  <c r="Y1404" i="3"/>
  <c r="Y1408" i="3"/>
  <c r="Y1412" i="3"/>
  <c r="Y1416" i="3"/>
  <c r="Y1420" i="3"/>
  <c r="Y1424" i="3"/>
  <c r="Y1325" i="3"/>
  <c r="Y1357" i="3"/>
  <c r="Y1329" i="3"/>
  <c r="Y1361" i="3"/>
  <c r="Y1369" i="3"/>
  <c r="Y1373" i="3"/>
  <c r="Y1377" i="3"/>
  <c r="Y1381" i="3"/>
  <c r="Y1385" i="3"/>
  <c r="Y1389" i="3"/>
  <c r="Y1393" i="3"/>
  <c r="Y1397" i="3"/>
  <c r="Y1401" i="3"/>
  <c r="Y1405" i="3"/>
  <c r="Y1409" i="3"/>
  <c r="Y1413" i="3"/>
  <c r="Y1417" i="3"/>
  <c r="Y1421" i="3"/>
  <c r="Y1425" i="3"/>
  <c r="Y1429" i="3"/>
  <c r="Y1433" i="3"/>
  <c r="Y1437" i="3"/>
  <c r="Y1296" i="3"/>
  <c r="Y1301" i="3"/>
  <c r="Y1333" i="3"/>
  <c r="Y1365" i="3"/>
  <c r="Y1305" i="3"/>
  <c r="Y1337" i="3"/>
  <c r="Y1366" i="3"/>
  <c r="Y1370" i="3"/>
  <c r="Y1374" i="3"/>
  <c r="Y1378" i="3"/>
  <c r="Y1382" i="3"/>
  <c r="Y1386" i="3"/>
  <c r="Y1390" i="3"/>
  <c r="Y1394" i="3"/>
  <c r="Y1398" i="3"/>
  <c r="Y1402" i="3"/>
  <c r="Y1406" i="3"/>
  <c r="Y1410" i="3"/>
  <c r="Y1414" i="3"/>
  <c r="Y1418" i="3"/>
  <c r="Y1422" i="3"/>
  <c r="Y1426" i="3"/>
  <c r="Y1430" i="3"/>
  <c r="Y1434" i="3"/>
  <c r="Y1438" i="3"/>
  <c r="Y1441" i="3"/>
  <c r="Y1445" i="3"/>
  <c r="Y1449" i="3"/>
  <c r="Y1453" i="3"/>
  <c r="Y1457" i="3"/>
  <c r="Y1461" i="3"/>
  <c r="Y1465" i="3"/>
  <c r="Y1469" i="3"/>
  <c r="Y1473" i="3"/>
  <c r="Y1477" i="3"/>
  <c r="Y1481" i="3"/>
  <c r="Y1485" i="3"/>
  <c r="Y1489" i="3"/>
  <c r="Y1493" i="3"/>
  <c r="Y1497" i="3"/>
  <c r="Y1428" i="3"/>
  <c r="Y1309" i="3"/>
  <c r="Y1442" i="3"/>
  <c r="Y1446" i="3"/>
  <c r="Y1450" i="3"/>
  <c r="Y1454" i="3"/>
  <c r="Y1458" i="3"/>
  <c r="Y1462" i="3"/>
  <c r="Y1466" i="3"/>
  <c r="Y1470" i="3"/>
  <c r="Y1474" i="3"/>
  <c r="Y1478" i="3"/>
  <c r="Y1482" i="3"/>
  <c r="Y1486" i="3"/>
  <c r="Y1490" i="3"/>
  <c r="Y1494" i="3"/>
  <c r="Y1498" i="3"/>
  <c r="Y1502" i="3"/>
  <c r="Y1341" i="3"/>
  <c r="Y1432" i="3"/>
  <c r="Y1439" i="3"/>
  <c r="Y1443" i="3"/>
  <c r="Y1447" i="3"/>
  <c r="Y1451" i="3"/>
  <c r="Y1455" i="3"/>
  <c r="Y1459" i="3"/>
  <c r="Y1463" i="3"/>
  <c r="Y1467" i="3"/>
  <c r="Y1471" i="3"/>
  <c r="Y1475" i="3"/>
  <c r="Y1479" i="3"/>
  <c r="Y1483" i="3"/>
  <c r="Y1487" i="3"/>
  <c r="Y1491" i="3"/>
  <c r="Y1495" i="3"/>
  <c r="Y1499" i="3"/>
  <c r="Y1503" i="3"/>
  <c r="Y1507" i="3"/>
  <c r="Y1511" i="3"/>
  <c r="Y1440" i="3"/>
  <c r="Y1444" i="3"/>
  <c r="Y1448" i="3"/>
  <c r="Y1452" i="3"/>
  <c r="Y1456" i="3"/>
  <c r="Y1460" i="3"/>
  <c r="Y1464" i="3"/>
  <c r="Y1468" i="3"/>
  <c r="Y1472" i="3"/>
  <c r="Y1476" i="3"/>
  <c r="Y1480" i="3"/>
  <c r="Y1484" i="3"/>
  <c r="Y1488" i="3"/>
  <c r="Y1492" i="3"/>
  <c r="Y1496" i="3"/>
  <c r="Y1500" i="3"/>
  <c r="Y1504" i="3"/>
  <c r="Y1508" i="3"/>
  <c r="Y1512" i="3"/>
  <c r="Y1501" i="3"/>
  <c r="Y1515" i="3"/>
  <c r="Y1519" i="3"/>
  <c r="Y1523" i="3"/>
  <c r="Y1527" i="3"/>
  <c r="Y1531" i="3"/>
  <c r="Y1535" i="3"/>
  <c r="Y1539" i="3"/>
  <c r="Y1543" i="3"/>
  <c r="Y1547" i="3"/>
  <c r="Y1551" i="3"/>
  <c r="Y1555" i="3"/>
  <c r="Y1559" i="3"/>
  <c r="Y1563" i="3"/>
  <c r="Y1567" i="3"/>
  <c r="Y1571" i="3"/>
  <c r="Y1575" i="3"/>
  <c r="Y1579" i="3"/>
  <c r="Y1583" i="3"/>
  <c r="Y1587" i="3"/>
  <c r="Y1591" i="3"/>
  <c r="Y1595" i="3"/>
  <c r="Y1599" i="3"/>
  <c r="Y1603" i="3"/>
  <c r="Y1607" i="3"/>
  <c r="Y1611" i="3"/>
  <c r="Y1615" i="3"/>
  <c r="Y1619" i="3"/>
  <c r="Y1623" i="3"/>
  <c r="Y1627" i="3"/>
  <c r="Y1631" i="3"/>
  <c r="Y1635" i="3"/>
  <c r="Y1639" i="3"/>
  <c r="Y1643" i="3"/>
  <c r="Y1647" i="3"/>
  <c r="Y1651" i="3"/>
  <c r="Y1655" i="3"/>
  <c r="Y1516" i="3"/>
  <c r="Y1520" i="3"/>
  <c r="Y1524" i="3"/>
  <c r="Y1528" i="3"/>
  <c r="Y1532" i="3"/>
  <c r="Y1536" i="3"/>
  <c r="Y1540" i="3"/>
  <c r="Y1544" i="3"/>
  <c r="Y1548" i="3"/>
  <c r="Y1552" i="3"/>
  <c r="Y1556" i="3"/>
  <c r="Y1560" i="3"/>
  <c r="Y1564" i="3"/>
  <c r="Y1568" i="3"/>
  <c r="Y1572" i="3"/>
  <c r="Y1576" i="3"/>
  <c r="Y1580" i="3"/>
  <c r="Y1584" i="3"/>
  <c r="Y1588" i="3"/>
  <c r="Y1592" i="3"/>
  <c r="Y1596" i="3"/>
  <c r="Y1600" i="3"/>
  <c r="Y1604" i="3"/>
  <c r="Y1608" i="3"/>
  <c r="Y1612" i="3"/>
  <c r="Y1616" i="3"/>
  <c r="Y1620" i="3"/>
  <c r="Y1624" i="3"/>
  <c r="Y1628" i="3"/>
  <c r="Y1632" i="3"/>
  <c r="Y1636" i="3"/>
  <c r="Y1640" i="3"/>
  <c r="Y1505" i="3"/>
  <c r="Y1436" i="3"/>
  <c r="Y1510" i="3"/>
  <c r="Y1513" i="3"/>
  <c r="Y1517" i="3"/>
  <c r="Y1521" i="3"/>
  <c r="Y1525" i="3"/>
  <c r="Y1529" i="3"/>
  <c r="Y1533" i="3"/>
  <c r="Y1537" i="3"/>
  <c r="Y1541" i="3"/>
  <c r="Y1545" i="3"/>
  <c r="Y1549" i="3"/>
  <c r="Y1553" i="3"/>
  <c r="Y1557" i="3"/>
  <c r="Y1561" i="3"/>
  <c r="Y1565" i="3"/>
  <c r="Y1569" i="3"/>
  <c r="Y1573" i="3"/>
  <c r="Y1577" i="3"/>
  <c r="Y1581" i="3"/>
  <c r="Y1585" i="3"/>
  <c r="Y1589" i="3"/>
  <c r="Y1593" i="3"/>
  <c r="Y1597" i="3"/>
  <c r="Y1601" i="3"/>
  <c r="Y1605" i="3"/>
  <c r="Y1609" i="3"/>
  <c r="Y1613" i="3"/>
  <c r="Y1617" i="3"/>
  <c r="Y1621" i="3"/>
  <c r="Y1625" i="3"/>
  <c r="Y1629" i="3"/>
  <c r="Y1633" i="3"/>
  <c r="Y1637" i="3"/>
  <c r="Y1641" i="3"/>
  <c r="Y1645" i="3"/>
  <c r="Y1649" i="3"/>
  <c r="Y1653" i="3"/>
  <c r="Y1509" i="3"/>
  <c r="Y1514" i="3"/>
  <c r="Y1518" i="3"/>
  <c r="Y1522" i="3"/>
  <c r="Y1526" i="3"/>
  <c r="Y1530" i="3"/>
  <c r="Y1534" i="3"/>
  <c r="Y1538" i="3"/>
  <c r="Y1542" i="3"/>
  <c r="Y1546" i="3"/>
  <c r="Y1550" i="3"/>
  <c r="Y1554" i="3"/>
  <c r="Y1558" i="3"/>
  <c r="Y1562" i="3"/>
  <c r="Y1566" i="3"/>
  <c r="Y1570" i="3"/>
  <c r="Y1574" i="3"/>
  <c r="Y1578" i="3"/>
  <c r="Y1582" i="3"/>
  <c r="Y1586" i="3"/>
  <c r="Y1590" i="3"/>
  <c r="Y1594" i="3"/>
  <c r="Y1598" i="3"/>
  <c r="Y1602" i="3"/>
  <c r="Y1606" i="3"/>
  <c r="Y1610" i="3"/>
  <c r="Y1614" i="3"/>
  <c r="Y1618" i="3"/>
  <c r="Y1622" i="3"/>
  <c r="Y1626" i="3"/>
  <c r="Y1630" i="3"/>
  <c r="Y1634" i="3"/>
  <c r="Y1638" i="3"/>
  <c r="Y1642" i="3"/>
  <c r="Y1646" i="3"/>
  <c r="Y1650" i="3"/>
  <c r="Y1654" i="3"/>
  <c r="Y1644" i="3"/>
  <c r="Y1657" i="3"/>
  <c r="Y1661" i="3"/>
  <c r="Y1665" i="3"/>
  <c r="Y1669" i="3"/>
  <c r="Y1673" i="3"/>
  <c r="Y1677" i="3"/>
  <c r="Y1681" i="3"/>
  <c r="Y1685" i="3"/>
  <c r="Y1689" i="3"/>
  <c r="Y1693" i="3"/>
  <c r="Y1697" i="3"/>
  <c r="Y1701" i="3"/>
  <c r="Y1705" i="3"/>
  <c r="Y1709" i="3"/>
  <c r="Y1713" i="3"/>
  <c r="Y1717" i="3"/>
  <c r="Y1721" i="3"/>
  <c r="Y1725" i="3"/>
  <c r="Y1729" i="3"/>
  <c r="Y1733" i="3"/>
  <c r="Y1737" i="3"/>
  <c r="Y1741" i="3"/>
  <c r="Y1745" i="3"/>
  <c r="Y1749" i="3"/>
  <c r="Y1753" i="3"/>
  <c r="Y1757" i="3"/>
  <c r="Y1761" i="3"/>
  <c r="Y1765" i="3"/>
  <c r="Y1769" i="3"/>
  <c r="Y1773" i="3"/>
  <c r="Y1777" i="3"/>
  <c r="Y1781" i="3"/>
  <c r="Y1785" i="3"/>
  <c r="Y1789" i="3"/>
  <c r="Y1793" i="3"/>
  <c r="Y1506" i="3"/>
  <c r="Y1656" i="3"/>
  <c r="Y1658" i="3"/>
  <c r="Y1662" i="3"/>
  <c r="Y1666" i="3"/>
  <c r="Y1670" i="3"/>
  <c r="Y1674" i="3"/>
  <c r="Y1678" i="3"/>
  <c r="Y1682" i="3"/>
  <c r="Y1686" i="3"/>
  <c r="Y1690" i="3"/>
  <c r="Y1694" i="3"/>
  <c r="Y1698" i="3"/>
  <c r="Y1702" i="3"/>
  <c r="Y1706" i="3"/>
  <c r="Y1710" i="3"/>
  <c r="Y1714" i="3"/>
  <c r="Y1718" i="3"/>
  <c r="Y1722" i="3"/>
  <c r="Y1726" i="3"/>
  <c r="Y1730" i="3"/>
  <c r="Y1734" i="3"/>
  <c r="Y1738" i="3"/>
  <c r="Y1742" i="3"/>
  <c r="Y1746" i="3"/>
  <c r="Y1750" i="3"/>
  <c r="Y1754" i="3"/>
  <c r="Y1758" i="3"/>
  <c r="Y1762" i="3"/>
  <c r="Y1766" i="3"/>
  <c r="Y1770" i="3"/>
  <c r="Y1774" i="3"/>
  <c r="Y1778" i="3"/>
  <c r="Y1782" i="3"/>
  <c r="Y1786" i="3"/>
  <c r="Y1790" i="3"/>
  <c r="Y1648" i="3"/>
  <c r="Y1659" i="3"/>
  <c r="Y1663" i="3"/>
  <c r="Y1667" i="3"/>
  <c r="Y1671" i="3"/>
  <c r="Y1675" i="3"/>
  <c r="Y1679" i="3"/>
  <c r="Y1683" i="3"/>
  <c r="Y1687" i="3"/>
  <c r="Y1691" i="3"/>
  <c r="Y1695" i="3"/>
  <c r="Y1699" i="3"/>
  <c r="Y1703" i="3"/>
  <c r="Y1707" i="3"/>
  <c r="Y1711" i="3"/>
  <c r="Y1715" i="3"/>
  <c r="Y1719" i="3"/>
  <c r="Y1723" i="3"/>
  <c r="Y1727" i="3"/>
  <c r="Y1731" i="3"/>
  <c r="Y1735" i="3"/>
  <c r="Y1739" i="3"/>
  <c r="Y1743" i="3"/>
  <c r="Y1747" i="3"/>
  <c r="Y1751" i="3"/>
  <c r="Y1755" i="3"/>
  <c r="Y1759" i="3"/>
  <c r="Y1763" i="3"/>
  <c r="Y1767" i="3"/>
  <c r="Y1771" i="3"/>
  <c r="Y1775" i="3"/>
  <c r="Y1779" i="3"/>
  <c r="Y1783" i="3"/>
  <c r="Y1787" i="3"/>
  <c r="Y1791" i="3"/>
  <c r="Y1652" i="3"/>
  <c r="Y1660" i="3"/>
  <c r="Y1664" i="3"/>
  <c r="Y1668" i="3"/>
  <c r="Y1672" i="3"/>
  <c r="Y1676" i="3"/>
  <c r="Y1680" i="3"/>
  <c r="Y1684" i="3"/>
  <c r="Y1688" i="3"/>
  <c r="Y1692" i="3"/>
  <c r="Y1696" i="3"/>
  <c r="Y1700" i="3"/>
  <c r="Y1704" i="3"/>
  <c r="Y1708" i="3"/>
  <c r="Y1712" i="3"/>
  <c r="Y1716" i="3"/>
  <c r="Y1720" i="3"/>
  <c r="Y1724" i="3"/>
  <c r="Y1728" i="3"/>
  <c r="Y1732" i="3"/>
  <c r="Y1736" i="3"/>
  <c r="Y1740" i="3"/>
  <c r="Y1744" i="3"/>
  <c r="Y1748" i="3"/>
  <c r="Y1752" i="3"/>
  <c r="Y1756" i="3"/>
  <c r="Y1760" i="3"/>
  <c r="Y1764" i="3"/>
  <c r="Y1768" i="3"/>
  <c r="Y1772" i="3"/>
  <c r="Y1776" i="3"/>
  <c r="Y1780" i="3"/>
  <c r="Y1784" i="3"/>
  <c r="Y1788" i="3"/>
  <c r="Y1792" i="3"/>
  <c r="Q1008" i="3"/>
  <c r="Q1012" i="3"/>
  <c r="Q1016" i="3"/>
  <c r="Q1017" i="3"/>
  <c r="Q1021" i="3"/>
  <c r="Q1025" i="3"/>
  <c r="Q1882" i="3"/>
  <c r="Q1009" i="3"/>
  <c r="Q1013" i="3"/>
  <c r="Q1018" i="3"/>
  <c r="Q1022" i="3"/>
  <c r="Q1010" i="3"/>
  <c r="Q1014" i="3"/>
  <c r="Q1019" i="3"/>
  <c r="Q1028" i="3"/>
  <c r="Q1032" i="3"/>
  <c r="Q1036" i="3"/>
  <c r="Q1040" i="3"/>
  <c r="Q1044" i="3"/>
  <c r="Q1048" i="3"/>
  <c r="Q1024" i="3"/>
  <c r="Q1026" i="3"/>
  <c r="Q1031" i="3"/>
  <c r="Q1034" i="3"/>
  <c r="Q1052" i="3"/>
  <c r="Q1015" i="3"/>
  <c r="Q1020" i="3"/>
  <c r="Q1045" i="3"/>
  <c r="Q1033" i="3"/>
  <c r="Q1039" i="3"/>
  <c r="Q1042" i="3"/>
  <c r="Q1027" i="3"/>
  <c r="Q1030" i="3"/>
  <c r="Q1041" i="3"/>
  <c r="Q1047" i="3"/>
  <c r="Q1011" i="3"/>
  <c r="Q1029" i="3"/>
  <c r="Q1035" i="3"/>
  <c r="Q1038" i="3"/>
  <c r="Q1037" i="3"/>
  <c r="Q1043" i="3"/>
  <c r="Q1046" i="3"/>
  <c r="Q1049" i="3"/>
  <c r="Q1054" i="3"/>
  <c r="Q1058" i="3"/>
  <c r="Q1062" i="3"/>
  <c r="Q1066" i="3"/>
  <c r="Q1070" i="3"/>
  <c r="Q1074" i="3"/>
  <c r="Q1078" i="3"/>
  <c r="Q1082" i="3"/>
  <c r="Q1023" i="3"/>
  <c r="Q1055" i="3"/>
  <c r="Q1059" i="3"/>
  <c r="Q1063" i="3"/>
  <c r="Q1067" i="3"/>
  <c r="Q1071" i="3"/>
  <c r="Q1075" i="3"/>
  <c r="Q1079" i="3"/>
  <c r="Q1083" i="3"/>
  <c r="Q1051" i="3"/>
  <c r="Q1060" i="3"/>
  <c r="Q1089" i="3"/>
  <c r="Q1093" i="3"/>
  <c r="Q1097" i="3"/>
  <c r="Q1101" i="3"/>
  <c r="Q1105" i="3"/>
  <c r="Q1109" i="3"/>
  <c r="Q1113" i="3"/>
  <c r="Q1117" i="3"/>
  <c r="Q1121" i="3"/>
  <c r="Q1125" i="3"/>
  <c r="Q1129" i="3"/>
  <c r="Q1061" i="3"/>
  <c r="Q1086" i="3"/>
  <c r="Q1068" i="3"/>
  <c r="Q1076" i="3"/>
  <c r="Q1084" i="3"/>
  <c r="Q1090" i="3"/>
  <c r="Q1094" i="3"/>
  <c r="Q1098" i="3"/>
  <c r="Q1102" i="3"/>
  <c r="Q1106" i="3"/>
  <c r="Q1110" i="3"/>
  <c r="Q1114" i="3"/>
  <c r="Q1118" i="3"/>
  <c r="Q1122" i="3"/>
  <c r="Q1126" i="3"/>
  <c r="Q1069" i="3"/>
  <c r="Q1077" i="3"/>
  <c r="Q1050" i="3"/>
  <c r="Q1091" i="3"/>
  <c r="Q1095" i="3"/>
  <c r="Q1099" i="3"/>
  <c r="Q1103" i="3"/>
  <c r="Q1107" i="3"/>
  <c r="Q1111" i="3"/>
  <c r="Q1115" i="3"/>
  <c r="Q1119" i="3"/>
  <c r="Q1123" i="3"/>
  <c r="Q1127" i="3"/>
  <c r="Q1131" i="3"/>
  <c r="Q1135" i="3"/>
  <c r="Q1139" i="3"/>
  <c r="Q1143" i="3"/>
  <c r="Q1053" i="3"/>
  <c r="Q1100" i="3"/>
  <c r="Q1136" i="3"/>
  <c r="Q1142" i="3"/>
  <c r="Q1145" i="3"/>
  <c r="Q1073" i="3"/>
  <c r="Q1116" i="3"/>
  <c r="Q1130" i="3"/>
  <c r="Q1133" i="3"/>
  <c r="Q1150" i="3"/>
  <c r="Q1154" i="3"/>
  <c r="Q1158" i="3"/>
  <c r="Q1064" i="3"/>
  <c r="Q1087" i="3"/>
  <c r="Q1088" i="3"/>
  <c r="Q1104" i="3"/>
  <c r="Q1128" i="3"/>
  <c r="Q1144" i="3"/>
  <c r="Q1146" i="3"/>
  <c r="Q1081" i="3"/>
  <c r="Q1108" i="3"/>
  <c r="Q1132" i="3"/>
  <c r="Q1138" i="3"/>
  <c r="Q1141" i="3"/>
  <c r="Q1149" i="3"/>
  <c r="Q1151" i="3"/>
  <c r="Q1155" i="3"/>
  <c r="Q1056" i="3"/>
  <c r="Q1072" i="3"/>
  <c r="Q1085" i="3"/>
  <c r="Q1092" i="3"/>
  <c r="Q1120" i="3"/>
  <c r="Q1140" i="3"/>
  <c r="Q1148" i="3"/>
  <c r="Q1152" i="3"/>
  <c r="Q1156" i="3"/>
  <c r="Q1080" i="3"/>
  <c r="Q1096" i="3"/>
  <c r="Q1112" i="3"/>
  <c r="Q1134" i="3"/>
  <c r="Q1137" i="3"/>
  <c r="Q1161" i="3"/>
  <c r="Q1165" i="3"/>
  <c r="Q1169" i="3"/>
  <c r="Q1173" i="3"/>
  <c r="Q1177" i="3"/>
  <c r="Q1181" i="3"/>
  <c r="Q1185" i="3"/>
  <c r="Q1189" i="3"/>
  <c r="Q1193" i="3"/>
  <c r="Q1197" i="3"/>
  <c r="Q1201" i="3"/>
  <c r="Q1205" i="3"/>
  <c r="Q1209" i="3"/>
  <c r="Q1213" i="3"/>
  <c r="Q1217" i="3"/>
  <c r="Q1221" i="3"/>
  <c r="Q1057" i="3"/>
  <c r="Q1124" i="3"/>
  <c r="Q1162" i="3"/>
  <c r="Q1166" i="3"/>
  <c r="Q1170" i="3"/>
  <c r="Q1174" i="3"/>
  <c r="Q1178" i="3"/>
  <c r="Q1182" i="3"/>
  <c r="Q1186" i="3"/>
  <c r="Q1190" i="3"/>
  <c r="Q1194" i="3"/>
  <c r="Q1198" i="3"/>
  <c r="Q1202" i="3"/>
  <c r="Q1206" i="3"/>
  <c r="Q1210" i="3"/>
  <c r="Q1214" i="3"/>
  <c r="Q1218" i="3"/>
  <c r="Q1222" i="3"/>
  <c r="Q1226" i="3"/>
  <c r="Q1230" i="3"/>
  <c r="Q1147" i="3"/>
  <c r="Q1153" i="3"/>
  <c r="Q1065" i="3"/>
  <c r="Q1157" i="3"/>
  <c r="Q1159" i="3"/>
  <c r="Q1163" i="3"/>
  <c r="Q1167" i="3"/>
  <c r="Q1171" i="3"/>
  <c r="Q1175" i="3"/>
  <c r="Q1179" i="3"/>
  <c r="Q1183" i="3"/>
  <c r="Q1187" i="3"/>
  <c r="Q1191" i="3"/>
  <c r="Q1195" i="3"/>
  <c r="Q1199" i="3"/>
  <c r="Q1203" i="3"/>
  <c r="Q1207" i="3"/>
  <c r="Q1211" i="3"/>
  <c r="Q1215" i="3"/>
  <c r="Q1219" i="3"/>
  <c r="Q1223" i="3"/>
  <c r="Q1227" i="3"/>
  <c r="Q1231" i="3"/>
  <c r="Q1176" i="3"/>
  <c r="Q1208" i="3"/>
  <c r="Q1232" i="3"/>
  <c r="Q1235" i="3"/>
  <c r="Q1239" i="3"/>
  <c r="Q1243" i="3"/>
  <c r="Q1247" i="3"/>
  <c r="Q1251" i="3"/>
  <c r="Q1255" i="3"/>
  <c r="Q1259" i="3"/>
  <c r="Q1263" i="3"/>
  <c r="Q1267" i="3"/>
  <c r="Q1271" i="3"/>
  <c r="Q1275" i="3"/>
  <c r="Q1279" i="3"/>
  <c r="Q1283" i="3"/>
  <c r="Q1287" i="3"/>
  <c r="Q1291" i="3"/>
  <c r="Q1295" i="3"/>
  <c r="Q1299" i="3"/>
  <c r="Q1180" i="3"/>
  <c r="Q1212" i="3"/>
  <c r="Q1184" i="3"/>
  <c r="Q1216" i="3"/>
  <c r="Q1224" i="3"/>
  <c r="Q1229" i="3"/>
  <c r="Q1236" i="3"/>
  <c r="Q1240" i="3"/>
  <c r="Q1244" i="3"/>
  <c r="Q1248" i="3"/>
  <c r="Q1252" i="3"/>
  <c r="Q1256" i="3"/>
  <c r="Q1260" i="3"/>
  <c r="Q1264" i="3"/>
  <c r="Q1268" i="3"/>
  <c r="Q1272" i="3"/>
  <c r="Q1276" i="3"/>
  <c r="Q1280" i="3"/>
  <c r="Q1284" i="3"/>
  <c r="Q1288" i="3"/>
  <c r="Q1188" i="3"/>
  <c r="Q1220" i="3"/>
  <c r="Q1160" i="3"/>
  <c r="Q1192" i="3"/>
  <c r="Q1237" i="3"/>
  <c r="Q1241" i="3"/>
  <c r="Q1245" i="3"/>
  <c r="Q1249" i="3"/>
  <c r="Q1253" i="3"/>
  <c r="Q1257" i="3"/>
  <c r="Q1261" i="3"/>
  <c r="Q1265" i="3"/>
  <c r="Q1269" i="3"/>
  <c r="Q1273" i="3"/>
  <c r="Q1277" i="3"/>
  <c r="Q1281" i="3"/>
  <c r="Q1285" i="3"/>
  <c r="Q1289" i="3"/>
  <c r="Q1293" i="3"/>
  <c r="Q1297" i="3"/>
  <c r="Q1301" i="3"/>
  <c r="Q1164" i="3"/>
  <c r="Q1196" i="3"/>
  <c r="Q1228" i="3"/>
  <c r="Q1233" i="3"/>
  <c r="Q1168" i="3"/>
  <c r="Q1200" i="3"/>
  <c r="Q1234" i="3"/>
  <c r="Q1238" i="3"/>
  <c r="Q1242" i="3"/>
  <c r="Q1246" i="3"/>
  <c r="Q1250" i="3"/>
  <c r="Q1254" i="3"/>
  <c r="Q1258" i="3"/>
  <c r="Q1262" i="3"/>
  <c r="Q1266" i="3"/>
  <c r="Q1270" i="3"/>
  <c r="Q1274" i="3"/>
  <c r="Q1278" i="3"/>
  <c r="Q1282" i="3"/>
  <c r="Q1286" i="3"/>
  <c r="Q1290" i="3"/>
  <c r="Q1294" i="3"/>
  <c r="Q1298" i="3"/>
  <c r="Q1172" i="3"/>
  <c r="Q1292" i="3"/>
  <c r="Q1302" i="3"/>
  <c r="Q1306" i="3"/>
  <c r="Q1310" i="3"/>
  <c r="Q1314" i="3"/>
  <c r="Q1318" i="3"/>
  <c r="Q1322" i="3"/>
  <c r="Q1326" i="3"/>
  <c r="Q1330" i="3"/>
  <c r="Q1334" i="3"/>
  <c r="Q1338" i="3"/>
  <c r="Q1342" i="3"/>
  <c r="Q1346" i="3"/>
  <c r="Q1350" i="3"/>
  <c r="Q1354" i="3"/>
  <c r="Q1358" i="3"/>
  <c r="Q1362" i="3"/>
  <c r="Q1204" i="3"/>
  <c r="Q1303" i="3"/>
  <c r="Q1307" i="3"/>
  <c r="Q1311" i="3"/>
  <c r="Q1315" i="3"/>
  <c r="Q1319" i="3"/>
  <c r="Q1323" i="3"/>
  <c r="Q1327" i="3"/>
  <c r="Q1331" i="3"/>
  <c r="Q1335" i="3"/>
  <c r="Q1339" i="3"/>
  <c r="Q1343" i="3"/>
  <c r="Q1347" i="3"/>
  <c r="Q1351" i="3"/>
  <c r="Q1355" i="3"/>
  <c r="Q1359" i="3"/>
  <c r="Q1363" i="3"/>
  <c r="Q1367" i="3"/>
  <c r="Q1296" i="3"/>
  <c r="Q1304" i="3"/>
  <c r="Q1308" i="3"/>
  <c r="Q1312" i="3"/>
  <c r="Q1316" i="3"/>
  <c r="Q1320" i="3"/>
  <c r="Q1324" i="3"/>
  <c r="Q1328" i="3"/>
  <c r="Q1332" i="3"/>
  <c r="Q1336" i="3"/>
  <c r="Q1340" i="3"/>
  <c r="Q1344" i="3"/>
  <c r="Q1348" i="3"/>
  <c r="Q1352" i="3"/>
  <c r="Q1356" i="3"/>
  <c r="Q1360" i="3"/>
  <c r="Q1364" i="3"/>
  <c r="Q1368" i="3"/>
  <c r="Q1317" i="3"/>
  <c r="Q1349" i="3"/>
  <c r="Q1371" i="3"/>
  <c r="Q1375" i="3"/>
  <c r="Q1379" i="3"/>
  <c r="Q1383" i="3"/>
  <c r="Q1387" i="3"/>
  <c r="Q1391" i="3"/>
  <c r="Q1395" i="3"/>
  <c r="Q1399" i="3"/>
  <c r="Q1403" i="3"/>
  <c r="Q1407" i="3"/>
  <c r="Q1411" i="3"/>
  <c r="Q1415" i="3"/>
  <c r="Q1419" i="3"/>
  <c r="Q1423" i="3"/>
  <c r="Q1427" i="3"/>
  <c r="Q1431" i="3"/>
  <c r="Q1435" i="3"/>
  <c r="Q1321" i="3"/>
  <c r="Q1353" i="3"/>
  <c r="Q1325" i="3"/>
  <c r="Q1357" i="3"/>
  <c r="Q1372" i="3"/>
  <c r="Q1376" i="3"/>
  <c r="Q1380" i="3"/>
  <c r="Q1384" i="3"/>
  <c r="Q1388" i="3"/>
  <c r="Q1392" i="3"/>
  <c r="Q1396" i="3"/>
  <c r="Q1400" i="3"/>
  <c r="Q1404" i="3"/>
  <c r="Q1408" i="3"/>
  <c r="Q1412" i="3"/>
  <c r="Q1416" i="3"/>
  <c r="Q1420" i="3"/>
  <c r="Q1424" i="3"/>
  <c r="Q1300" i="3"/>
  <c r="Q1329" i="3"/>
  <c r="Q1361" i="3"/>
  <c r="Q1366" i="3"/>
  <c r="Q1225" i="3"/>
  <c r="Q1333" i="3"/>
  <c r="Q1365" i="3"/>
  <c r="Q1369" i="3"/>
  <c r="Q1373" i="3"/>
  <c r="Q1377" i="3"/>
  <c r="Q1381" i="3"/>
  <c r="Q1385" i="3"/>
  <c r="Q1389" i="3"/>
  <c r="Q1393" i="3"/>
  <c r="Q1397" i="3"/>
  <c r="Q1401" i="3"/>
  <c r="Q1405" i="3"/>
  <c r="Q1409" i="3"/>
  <c r="Q1413" i="3"/>
  <c r="Q1417" i="3"/>
  <c r="Q1421" i="3"/>
  <c r="Q1425" i="3"/>
  <c r="Q1429" i="3"/>
  <c r="Q1433" i="3"/>
  <c r="Q1437" i="3"/>
  <c r="Q1305" i="3"/>
  <c r="Q1337" i="3"/>
  <c r="Q1309" i="3"/>
  <c r="Q1341" i="3"/>
  <c r="Q1370" i="3"/>
  <c r="Q1374" i="3"/>
  <c r="Q1378" i="3"/>
  <c r="Q1382" i="3"/>
  <c r="Q1386" i="3"/>
  <c r="Q1390" i="3"/>
  <c r="Q1394" i="3"/>
  <c r="Q1398" i="3"/>
  <c r="Q1402" i="3"/>
  <c r="Q1406" i="3"/>
  <c r="Q1410" i="3"/>
  <c r="Q1414" i="3"/>
  <c r="Q1418" i="3"/>
  <c r="Q1422" i="3"/>
  <c r="Q1426" i="3"/>
  <c r="Q1430" i="3"/>
  <c r="Q1434" i="3"/>
  <c r="Q1438" i="3"/>
  <c r="Q1441" i="3"/>
  <c r="Q1445" i="3"/>
  <c r="Q1449" i="3"/>
  <c r="Q1453" i="3"/>
  <c r="Q1457" i="3"/>
  <c r="Q1461" i="3"/>
  <c r="Q1465" i="3"/>
  <c r="Q1469" i="3"/>
  <c r="Q1473" i="3"/>
  <c r="Q1477" i="3"/>
  <c r="Q1481" i="3"/>
  <c r="Q1485" i="3"/>
  <c r="Q1489" i="3"/>
  <c r="Q1493" i="3"/>
  <c r="Q1497" i="3"/>
  <c r="Q1432" i="3"/>
  <c r="Q1442" i="3"/>
  <c r="Q1446" i="3"/>
  <c r="Q1450" i="3"/>
  <c r="Q1454" i="3"/>
  <c r="Q1458" i="3"/>
  <c r="Q1462" i="3"/>
  <c r="Q1466" i="3"/>
  <c r="Q1470" i="3"/>
  <c r="Q1474" i="3"/>
  <c r="Q1478" i="3"/>
  <c r="Q1482" i="3"/>
  <c r="Q1486" i="3"/>
  <c r="Q1490" i="3"/>
  <c r="Q1494" i="3"/>
  <c r="Q1498" i="3"/>
  <c r="Q1502" i="3"/>
  <c r="Q1313" i="3"/>
  <c r="Q1436" i="3"/>
  <c r="Q1439" i="3"/>
  <c r="Q1443" i="3"/>
  <c r="Q1447" i="3"/>
  <c r="Q1451" i="3"/>
  <c r="Q1455" i="3"/>
  <c r="Q1459" i="3"/>
  <c r="Q1463" i="3"/>
  <c r="Q1467" i="3"/>
  <c r="Q1471" i="3"/>
  <c r="Q1475" i="3"/>
  <c r="Q1479" i="3"/>
  <c r="Q1483" i="3"/>
  <c r="Q1487" i="3"/>
  <c r="Q1491" i="3"/>
  <c r="Q1495" i="3"/>
  <c r="Q1499" i="3"/>
  <c r="Q1503" i="3"/>
  <c r="Q1507" i="3"/>
  <c r="Q1511" i="3"/>
  <c r="Q1345" i="3"/>
  <c r="Q1428" i="3"/>
  <c r="Q1440" i="3"/>
  <c r="Q1444" i="3"/>
  <c r="Q1448" i="3"/>
  <c r="Q1452" i="3"/>
  <c r="Q1456" i="3"/>
  <c r="Q1460" i="3"/>
  <c r="Q1464" i="3"/>
  <c r="Q1468" i="3"/>
  <c r="Q1472" i="3"/>
  <c r="Q1476" i="3"/>
  <c r="Q1480" i="3"/>
  <c r="Q1484" i="3"/>
  <c r="Q1488" i="3"/>
  <c r="Q1492" i="3"/>
  <c r="Q1496" i="3"/>
  <c r="Q1500" i="3"/>
  <c r="Q1504" i="3"/>
  <c r="Q1508" i="3"/>
  <c r="Q1512" i="3"/>
  <c r="Q1505" i="3"/>
  <c r="Q1515" i="3"/>
  <c r="Q1519" i="3"/>
  <c r="Q1523" i="3"/>
  <c r="Q1527" i="3"/>
  <c r="Q1531" i="3"/>
  <c r="Q1535" i="3"/>
  <c r="Q1539" i="3"/>
  <c r="Q1543" i="3"/>
  <c r="Q1547" i="3"/>
  <c r="Q1551" i="3"/>
  <c r="Q1555" i="3"/>
  <c r="Q1559" i="3"/>
  <c r="Q1563" i="3"/>
  <c r="Q1567" i="3"/>
  <c r="Q1571" i="3"/>
  <c r="Q1575" i="3"/>
  <c r="Q1579" i="3"/>
  <c r="Q1583" i="3"/>
  <c r="Q1587" i="3"/>
  <c r="Q1591" i="3"/>
  <c r="Q1595" i="3"/>
  <c r="Q1599" i="3"/>
  <c r="Q1603" i="3"/>
  <c r="Q1607" i="3"/>
  <c r="Q1611" i="3"/>
  <c r="Q1615" i="3"/>
  <c r="Q1619" i="3"/>
  <c r="Q1623" i="3"/>
  <c r="Q1627" i="3"/>
  <c r="Q1631" i="3"/>
  <c r="Q1635" i="3"/>
  <c r="Q1639" i="3"/>
  <c r="Q1643" i="3"/>
  <c r="Q1647" i="3"/>
  <c r="Q1651" i="3"/>
  <c r="Q1655" i="3"/>
  <c r="Q1509" i="3"/>
  <c r="Q1506" i="3"/>
  <c r="Q1516" i="3"/>
  <c r="Q1520" i="3"/>
  <c r="Q1524" i="3"/>
  <c r="Q1528" i="3"/>
  <c r="Q1532" i="3"/>
  <c r="Q1536" i="3"/>
  <c r="Q1540" i="3"/>
  <c r="Q1544" i="3"/>
  <c r="Q1548" i="3"/>
  <c r="Q1552" i="3"/>
  <c r="Q1556" i="3"/>
  <c r="Q1560" i="3"/>
  <c r="Q1564" i="3"/>
  <c r="Q1568" i="3"/>
  <c r="Q1572" i="3"/>
  <c r="Q1576" i="3"/>
  <c r="Q1580" i="3"/>
  <c r="Q1584" i="3"/>
  <c r="Q1588" i="3"/>
  <c r="Q1592" i="3"/>
  <c r="Q1596" i="3"/>
  <c r="Q1600" i="3"/>
  <c r="Q1604" i="3"/>
  <c r="Q1608" i="3"/>
  <c r="Q1612" i="3"/>
  <c r="Q1616" i="3"/>
  <c r="Q1620" i="3"/>
  <c r="Q1624" i="3"/>
  <c r="Q1628" i="3"/>
  <c r="Q1632" i="3"/>
  <c r="Q1636" i="3"/>
  <c r="Q1640" i="3"/>
  <c r="Q1513" i="3"/>
  <c r="Q1517" i="3"/>
  <c r="Q1521" i="3"/>
  <c r="Q1525" i="3"/>
  <c r="Q1529" i="3"/>
  <c r="Q1533" i="3"/>
  <c r="Q1537" i="3"/>
  <c r="Q1541" i="3"/>
  <c r="Q1545" i="3"/>
  <c r="Q1549" i="3"/>
  <c r="Q1553" i="3"/>
  <c r="Q1557" i="3"/>
  <c r="Q1561" i="3"/>
  <c r="Q1565" i="3"/>
  <c r="Q1569" i="3"/>
  <c r="Q1573" i="3"/>
  <c r="Q1577" i="3"/>
  <c r="Q1581" i="3"/>
  <c r="Q1585" i="3"/>
  <c r="Q1589" i="3"/>
  <c r="Q1593" i="3"/>
  <c r="Q1597" i="3"/>
  <c r="Q1601" i="3"/>
  <c r="Q1605" i="3"/>
  <c r="Q1609" i="3"/>
  <c r="Q1613" i="3"/>
  <c r="Q1617" i="3"/>
  <c r="Q1621" i="3"/>
  <c r="Q1625" i="3"/>
  <c r="Q1629" i="3"/>
  <c r="Q1633" i="3"/>
  <c r="Q1637" i="3"/>
  <c r="Q1641" i="3"/>
  <c r="Q1645" i="3"/>
  <c r="Q1649" i="3"/>
  <c r="Q1653" i="3"/>
  <c r="Q1501" i="3"/>
  <c r="Q1514" i="3"/>
  <c r="Q1518" i="3"/>
  <c r="Q1522" i="3"/>
  <c r="Q1526" i="3"/>
  <c r="Q1530" i="3"/>
  <c r="Q1534" i="3"/>
  <c r="Q1538" i="3"/>
  <c r="Q1542" i="3"/>
  <c r="Q1546" i="3"/>
  <c r="Q1550" i="3"/>
  <c r="Q1554" i="3"/>
  <c r="Q1558" i="3"/>
  <c r="Q1562" i="3"/>
  <c r="Q1566" i="3"/>
  <c r="Q1570" i="3"/>
  <c r="Q1574" i="3"/>
  <c r="Q1578" i="3"/>
  <c r="Q1582" i="3"/>
  <c r="Q1586" i="3"/>
  <c r="Q1590" i="3"/>
  <c r="Q1594" i="3"/>
  <c r="Q1598" i="3"/>
  <c r="Q1602" i="3"/>
  <c r="Q1606" i="3"/>
  <c r="Q1610" i="3"/>
  <c r="Q1614" i="3"/>
  <c r="Q1618" i="3"/>
  <c r="Q1622" i="3"/>
  <c r="Q1626" i="3"/>
  <c r="Q1630" i="3"/>
  <c r="Q1634" i="3"/>
  <c r="Q1638" i="3"/>
  <c r="Q1642" i="3"/>
  <c r="Q1646" i="3"/>
  <c r="Q1650" i="3"/>
  <c r="Q1654" i="3"/>
  <c r="Q1648" i="3"/>
  <c r="Q1657" i="3"/>
  <c r="Q1661" i="3"/>
  <c r="Q1665" i="3"/>
  <c r="Q1669" i="3"/>
  <c r="Q1673" i="3"/>
  <c r="Q1677" i="3"/>
  <c r="Q1681" i="3"/>
  <c r="Q1685" i="3"/>
  <c r="Q1689" i="3"/>
  <c r="Q1693" i="3"/>
  <c r="Q1697" i="3"/>
  <c r="Q1701" i="3"/>
  <c r="Q1705" i="3"/>
  <c r="Q1709" i="3"/>
  <c r="Q1713" i="3"/>
  <c r="Q1717" i="3"/>
  <c r="Q1721" i="3"/>
  <c r="Q1725" i="3"/>
  <c r="Q1729" i="3"/>
  <c r="Q1733" i="3"/>
  <c r="Q1737" i="3"/>
  <c r="Q1741" i="3"/>
  <c r="Q1745" i="3"/>
  <c r="Q1749" i="3"/>
  <c r="Q1753" i="3"/>
  <c r="Q1757" i="3"/>
  <c r="Q1761" i="3"/>
  <c r="Q1765" i="3"/>
  <c r="Q1769" i="3"/>
  <c r="Q1773" i="3"/>
  <c r="Q1777" i="3"/>
  <c r="Q1781" i="3"/>
  <c r="Q1785" i="3"/>
  <c r="Q1789" i="3"/>
  <c r="Q1793" i="3"/>
  <c r="Q1658" i="3"/>
  <c r="Q1662" i="3"/>
  <c r="Q1666" i="3"/>
  <c r="Q1670" i="3"/>
  <c r="Q1674" i="3"/>
  <c r="Q1678" i="3"/>
  <c r="Q1682" i="3"/>
  <c r="Q1686" i="3"/>
  <c r="Q1690" i="3"/>
  <c r="Q1694" i="3"/>
  <c r="Q1698" i="3"/>
  <c r="Q1702" i="3"/>
  <c r="Q1706" i="3"/>
  <c r="Q1710" i="3"/>
  <c r="Q1714" i="3"/>
  <c r="Q1718" i="3"/>
  <c r="Q1722" i="3"/>
  <c r="Q1726" i="3"/>
  <c r="Q1730" i="3"/>
  <c r="Q1734" i="3"/>
  <c r="Q1738" i="3"/>
  <c r="Q1742" i="3"/>
  <c r="Q1746" i="3"/>
  <c r="Q1750" i="3"/>
  <c r="Q1754" i="3"/>
  <c r="Q1758" i="3"/>
  <c r="Q1762" i="3"/>
  <c r="Q1766" i="3"/>
  <c r="Q1770" i="3"/>
  <c r="Q1774" i="3"/>
  <c r="Q1778" i="3"/>
  <c r="Q1782" i="3"/>
  <c r="Q1786" i="3"/>
  <c r="Q1790" i="3"/>
  <c r="Q1510" i="3"/>
  <c r="Q1652" i="3"/>
  <c r="Q1659" i="3"/>
  <c r="Q1663" i="3"/>
  <c r="Q1667" i="3"/>
  <c r="Q1671" i="3"/>
  <c r="Q1675" i="3"/>
  <c r="Q1679" i="3"/>
  <c r="Q1683" i="3"/>
  <c r="Q1687" i="3"/>
  <c r="Q1691" i="3"/>
  <c r="Q1695" i="3"/>
  <c r="Q1699" i="3"/>
  <c r="Q1703" i="3"/>
  <c r="Q1707" i="3"/>
  <c r="Q1711" i="3"/>
  <c r="Q1715" i="3"/>
  <c r="Q1719" i="3"/>
  <c r="Q1723" i="3"/>
  <c r="Q1727" i="3"/>
  <c r="Q1731" i="3"/>
  <c r="Q1735" i="3"/>
  <c r="Q1739" i="3"/>
  <c r="Q1743" i="3"/>
  <c r="Q1747" i="3"/>
  <c r="Q1751" i="3"/>
  <c r="Q1755" i="3"/>
  <c r="Q1759" i="3"/>
  <c r="Q1763" i="3"/>
  <c r="Q1767" i="3"/>
  <c r="Q1771" i="3"/>
  <c r="Q1775" i="3"/>
  <c r="Q1779" i="3"/>
  <c r="Q1783" i="3"/>
  <c r="Q1787" i="3"/>
  <c r="Q1791" i="3"/>
  <c r="Q1644" i="3"/>
  <c r="Q1656" i="3"/>
  <c r="Q1660" i="3"/>
  <c r="Q1664" i="3"/>
  <c r="Q1668" i="3"/>
  <c r="Q1672" i="3"/>
  <c r="Q1676" i="3"/>
  <c r="Q1680" i="3"/>
  <c r="Q1684" i="3"/>
  <c r="Q1688" i="3"/>
  <c r="Q1692" i="3"/>
  <c r="Q1696" i="3"/>
  <c r="Q1700" i="3"/>
  <c r="Q1704" i="3"/>
  <c r="Q1708" i="3"/>
  <c r="Q1712" i="3"/>
  <c r="Q1716" i="3"/>
  <c r="Q1720" i="3"/>
  <c r="Q1724" i="3"/>
  <c r="Q1728" i="3"/>
  <c r="Q1732" i="3"/>
  <c r="Q1736" i="3"/>
  <c r="Q1740" i="3"/>
  <c r="Q1744" i="3"/>
  <c r="Q1748" i="3"/>
  <c r="Q1752" i="3"/>
  <c r="Q1756" i="3"/>
  <c r="Q1760" i="3"/>
  <c r="Q1764" i="3"/>
  <c r="Q1768" i="3"/>
  <c r="Q1772" i="3"/>
  <c r="Q1776" i="3"/>
  <c r="Q1780" i="3"/>
  <c r="Q1784" i="3"/>
  <c r="Q1788" i="3"/>
  <c r="Q1792" i="3"/>
  <c r="AC1007" i="3"/>
  <c r="U1007" i="3"/>
  <c r="M1007" i="3"/>
  <c r="AG1882" i="3"/>
  <c r="Y1882" i="3"/>
  <c r="P1882" i="3"/>
  <c r="AH1881" i="3"/>
  <c r="Z1881" i="3"/>
  <c r="R1881" i="3"/>
  <c r="J1881" i="3"/>
  <c r="AJ1880" i="3"/>
  <c r="L1880" i="3"/>
  <c r="D1880" i="3"/>
  <c r="AD1879" i="3"/>
  <c r="V1879" i="3"/>
  <c r="N1879" i="3"/>
  <c r="AF1878" i="3"/>
  <c r="X1878" i="3"/>
  <c r="P1878" i="3"/>
  <c r="AH1877" i="3"/>
  <c r="Z1877" i="3"/>
  <c r="R1877" i="3"/>
  <c r="J1877" i="3"/>
  <c r="AJ1876" i="3"/>
  <c r="T1876" i="3"/>
  <c r="L1876" i="3"/>
  <c r="D1876" i="3"/>
  <c r="AD1875" i="3"/>
  <c r="V1875" i="3"/>
  <c r="N1875" i="3"/>
  <c r="AF1874" i="3"/>
  <c r="X1874" i="3"/>
  <c r="P1874" i="3"/>
  <c r="AH1873" i="3"/>
  <c r="Z1873" i="3"/>
  <c r="R1873" i="3"/>
  <c r="J1873" i="3"/>
  <c r="AJ1872" i="3"/>
  <c r="L1872" i="3"/>
  <c r="D1872" i="3"/>
  <c r="AD1871" i="3"/>
  <c r="V1871" i="3"/>
  <c r="N1871" i="3"/>
  <c r="F1871" i="3"/>
  <c r="AF1870" i="3"/>
  <c r="X1870" i="3"/>
  <c r="P1870" i="3"/>
  <c r="AH1869" i="3"/>
  <c r="Z1869" i="3"/>
  <c r="R1869" i="3"/>
  <c r="J1869" i="3"/>
  <c r="AJ1868" i="3"/>
  <c r="L1868" i="3"/>
  <c r="D1868" i="3"/>
  <c r="AD1867" i="3"/>
  <c r="V1867" i="3"/>
  <c r="N1867" i="3"/>
  <c r="F1867" i="3"/>
  <c r="AF1866" i="3"/>
  <c r="X1866" i="3"/>
  <c r="P1866" i="3"/>
  <c r="AH1865" i="3"/>
  <c r="Z1865" i="3"/>
  <c r="R1865" i="3"/>
  <c r="J1865" i="3"/>
  <c r="AJ1864" i="3"/>
  <c r="L1864" i="3"/>
  <c r="D1864" i="3"/>
  <c r="AD1863" i="3"/>
  <c r="V1863" i="3"/>
  <c r="N1863" i="3"/>
  <c r="AF1862" i="3"/>
  <c r="X1862" i="3"/>
  <c r="P1862" i="3"/>
  <c r="AH1861" i="3"/>
  <c r="Z1861" i="3"/>
  <c r="R1861" i="3"/>
  <c r="J1861" i="3"/>
  <c r="AJ1860" i="3"/>
  <c r="T1860" i="3"/>
  <c r="L1860" i="3"/>
  <c r="D1860" i="3"/>
  <c r="AD1859" i="3"/>
  <c r="V1859" i="3"/>
  <c r="N1859" i="3"/>
  <c r="AF1858" i="3"/>
  <c r="X1858" i="3"/>
  <c r="P1858" i="3"/>
  <c r="AH1857" i="3"/>
  <c r="Z1857" i="3"/>
  <c r="R1857" i="3"/>
  <c r="J1857" i="3"/>
  <c r="AJ1856" i="3"/>
  <c r="T1856" i="3"/>
  <c r="L1856" i="3"/>
  <c r="D1856" i="3"/>
  <c r="AD1855" i="3"/>
  <c r="V1855" i="3"/>
  <c r="N1855" i="3"/>
  <c r="AF1854" i="3"/>
  <c r="X1854" i="3"/>
  <c r="P1854" i="3"/>
  <c r="AH1853" i="3"/>
  <c r="Z1853" i="3"/>
  <c r="R1853" i="3"/>
  <c r="J1853" i="3"/>
  <c r="AJ1852" i="3"/>
  <c r="L1852" i="3"/>
  <c r="D1852" i="3"/>
  <c r="AD1851" i="3"/>
  <c r="V1851" i="3"/>
  <c r="N1851" i="3"/>
  <c r="AF1850" i="3"/>
  <c r="X1850" i="3"/>
  <c r="P1850" i="3"/>
  <c r="AH1849" i="3"/>
  <c r="Z1849" i="3"/>
  <c r="R1849" i="3"/>
  <c r="J1849" i="3"/>
  <c r="AJ1848" i="3"/>
  <c r="L1848" i="3"/>
  <c r="D1848" i="3"/>
  <c r="AD1847" i="3"/>
  <c r="V1847" i="3"/>
  <c r="N1847" i="3"/>
  <c r="AF1846" i="3"/>
  <c r="X1846" i="3"/>
  <c r="P1846" i="3"/>
  <c r="AH1845" i="3"/>
  <c r="Z1845" i="3"/>
  <c r="R1845" i="3"/>
  <c r="J1845" i="3"/>
  <c r="AJ1844" i="3"/>
  <c r="L1844" i="3"/>
  <c r="D1844" i="3"/>
  <c r="AD1843" i="3"/>
  <c r="V1843" i="3"/>
  <c r="N1843" i="3"/>
  <c r="AF1842" i="3"/>
  <c r="X1842" i="3"/>
  <c r="P1842" i="3"/>
  <c r="AH1841" i="3"/>
  <c r="Z1841" i="3"/>
  <c r="R1841" i="3"/>
  <c r="J1841" i="3"/>
  <c r="AJ1840" i="3"/>
  <c r="L1840" i="3"/>
  <c r="D1840" i="3"/>
  <c r="AD1839" i="3"/>
  <c r="V1839" i="3"/>
  <c r="N1839" i="3"/>
  <c r="AF1838" i="3"/>
  <c r="X1838" i="3"/>
  <c r="P1838" i="3"/>
  <c r="AH1837" i="3"/>
  <c r="Z1837" i="3"/>
  <c r="R1837" i="3"/>
  <c r="J1837" i="3"/>
  <c r="AJ1836" i="3"/>
  <c r="T1836" i="3"/>
  <c r="L1836" i="3"/>
  <c r="D1836" i="3"/>
  <c r="AD1835" i="3"/>
  <c r="V1835" i="3"/>
  <c r="N1835" i="3"/>
  <c r="AF1834" i="3"/>
  <c r="X1834" i="3"/>
  <c r="P1834" i="3"/>
  <c r="AH1833" i="3"/>
  <c r="Z1833" i="3"/>
  <c r="R1833" i="3"/>
  <c r="J1833" i="3"/>
  <c r="AJ1832" i="3"/>
  <c r="L1832" i="3"/>
  <c r="D1832" i="3"/>
  <c r="AD1831" i="3"/>
  <c r="V1831" i="3"/>
  <c r="N1831" i="3"/>
  <c r="AF1830" i="3"/>
  <c r="X1830" i="3"/>
  <c r="P1830" i="3"/>
  <c r="AH1829" i="3"/>
  <c r="Z1829" i="3"/>
  <c r="R1829" i="3"/>
  <c r="J1829" i="3"/>
  <c r="AJ1828" i="3"/>
  <c r="T1828" i="3"/>
  <c r="L1828" i="3"/>
  <c r="D1828" i="3"/>
  <c r="AD1827" i="3"/>
  <c r="V1827" i="3"/>
  <c r="N1827" i="3"/>
  <c r="AF1826" i="3"/>
  <c r="X1826" i="3"/>
  <c r="P1826" i="3"/>
  <c r="AH1825" i="3"/>
  <c r="Z1825" i="3"/>
  <c r="R1825" i="3"/>
  <c r="J1825" i="3"/>
  <c r="AJ1824" i="3"/>
  <c r="T1824" i="3"/>
  <c r="L1824" i="3"/>
  <c r="D1824" i="3"/>
  <c r="AD1823" i="3"/>
  <c r="V1823" i="3"/>
  <c r="N1823" i="3"/>
  <c r="AF1822" i="3"/>
  <c r="X1822" i="3"/>
  <c r="P1822" i="3"/>
  <c r="AH1821" i="3"/>
  <c r="Z1821" i="3"/>
  <c r="R1821" i="3"/>
  <c r="J1821" i="3"/>
  <c r="AJ1820" i="3"/>
  <c r="L1820" i="3"/>
  <c r="D1820" i="3"/>
  <c r="AD1819" i="3"/>
  <c r="V1819" i="3"/>
  <c r="N1819" i="3"/>
  <c r="AF1818" i="3"/>
  <c r="X1818" i="3"/>
  <c r="P1818" i="3"/>
  <c r="AH1817" i="3"/>
  <c r="Z1817" i="3"/>
  <c r="R1817" i="3"/>
  <c r="J1817" i="3"/>
  <c r="AJ1816" i="3"/>
  <c r="L1816" i="3"/>
  <c r="D1816" i="3"/>
  <c r="AD1815" i="3"/>
  <c r="V1815" i="3"/>
  <c r="N1815" i="3"/>
  <c r="AF1814" i="3"/>
  <c r="X1814" i="3"/>
  <c r="P1814" i="3"/>
  <c r="AH1813" i="3"/>
  <c r="Z1813" i="3"/>
  <c r="R1813" i="3"/>
  <c r="J1813" i="3"/>
  <c r="AJ1812" i="3"/>
  <c r="L1812" i="3"/>
  <c r="D1812" i="3"/>
  <c r="AD1811" i="3"/>
  <c r="V1811" i="3"/>
  <c r="N1811" i="3"/>
  <c r="AF1810" i="3"/>
  <c r="X1810" i="3"/>
  <c r="P1810" i="3"/>
  <c r="AH1809" i="3"/>
  <c r="Z1809" i="3"/>
  <c r="R1809" i="3"/>
  <c r="J1809" i="3"/>
  <c r="AJ1808" i="3"/>
  <c r="L1808" i="3"/>
  <c r="D1808" i="3"/>
  <c r="AD1807" i="3"/>
  <c r="V1807" i="3"/>
  <c r="N1807" i="3"/>
  <c r="AF1806" i="3"/>
  <c r="X1806" i="3"/>
  <c r="P1806" i="3"/>
  <c r="AH1805" i="3"/>
  <c r="Z1805" i="3"/>
  <c r="R1805" i="3"/>
  <c r="J1805" i="3"/>
  <c r="AJ1804" i="3"/>
  <c r="T1804" i="3"/>
  <c r="L1804" i="3"/>
  <c r="D1804" i="3"/>
  <c r="AD1803" i="3"/>
  <c r="V1803" i="3"/>
  <c r="N1803" i="3"/>
  <c r="AF1802" i="3"/>
  <c r="X1802" i="3"/>
  <c r="P1802" i="3"/>
  <c r="AH1801" i="3"/>
  <c r="Z1801" i="3"/>
  <c r="R1801" i="3"/>
  <c r="J1801" i="3"/>
  <c r="AJ1800" i="3"/>
  <c r="L1800" i="3"/>
  <c r="D1800" i="3"/>
  <c r="AD1799" i="3"/>
  <c r="V1799" i="3"/>
  <c r="N1799" i="3"/>
  <c r="AF1798" i="3"/>
  <c r="X1798" i="3"/>
  <c r="P1798" i="3"/>
  <c r="AH1797" i="3"/>
  <c r="Z1797" i="3"/>
  <c r="R1797" i="3"/>
  <c r="J1797" i="3"/>
  <c r="AJ1796" i="3"/>
  <c r="T1796" i="3"/>
  <c r="L1796" i="3"/>
  <c r="D1796" i="3"/>
  <c r="AD1795" i="3"/>
  <c r="V1795" i="3"/>
  <c r="N1795" i="3"/>
  <c r="AF1794" i="3"/>
  <c r="X1794" i="3"/>
  <c r="P1794" i="3"/>
  <c r="AH1793" i="3"/>
  <c r="V1793" i="3"/>
  <c r="AD1791" i="3"/>
  <c r="AF1790" i="3"/>
  <c r="AH1789" i="3"/>
  <c r="AJ1788" i="3"/>
  <c r="D1788" i="3"/>
  <c r="J1785" i="3"/>
  <c r="L1784" i="3"/>
  <c r="N1783" i="3"/>
  <c r="P1782" i="3"/>
  <c r="R1781" i="3"/>
  <c r="V1779" i="3"/>
  <c r="X1778" i="3"/>
  <c r="Z1777" i="3"/>
  <c r="AD1775" i="3"/>
  <c r="AF1774" i="3"/>
  <c r="AH1773" i="3"/>
  <c r="AJ1772" i="3"/>
  <c r="D1772" i="3"/>
  <c r="J1769" i="3"/>
  <c r="L1768" i="3"/>
  <c r="N1767" i="3"/>
  <c r="P1766" i="3"/>
  <c r="R1765" i="3"/>
  <c r="V1763" i="3"/>
  <c r="X1762" i="3"/>
  <c r="Z1761" i="3"/>
  <c r="AD1759" i="3"/>
  <c r="AF1758" i="3"/>
  <c r="AH1757" i="3"/>
  <c r="AJ1756" i="3"/>
  <c r="D1756" i="3"/>
  <c r="J1753" i="3"/>
  <c r="L1752" i="3"/>
  <c r="N1751" i="3"/>
  <c r="P1750" i="3"/>
  <c r="R1749" i="3"/>
  <c r="V1747" i="3"/>
  <c r="X1746" i="3"/>
  <c r="Z1745" i="3"/>
  <c r="AD1743" i="3"/>
  <c r="AF1742" i="3"/>
  <c r="AH1741" i="3"/>
  <c r="AJ1740" i="3"/>
  <c r="D1740" i="3"/>
  <c r="J1737" i="3"/>
  <c r="L1736" i="3"/>
  <c r="N1735" i="3"/>
  <c r="P1734" i="3"/>
  <c r="R1733" i="3"/>
  <c r="AJ1731" i="3"/>
  <c r="J1728" i="3"/>
  <c r="N1726" i="3"/>
  <c r="R1724" i="3"/>
  <c r="V1722" i="3"/>
  <c r="Z1720" i="3"/>
  <c r="AD1718" i="3"/>
  <c r="AH1716" i="3"/>
  <c r="D1715" i="3"/>
  <c r="L1711" i="3"/>
  <c r="P1709" i="3"/>
  <c r="X1705" i="3"/>
  <c r="AF1701" i="3"/>
  <c r="AJ1699" i="3"/>
  <c r="J1696" i="3"/>
  <c r="N1694" i="3"/>
  <c r="R1692" i="3"/>
  <c r="V1690" i="3"/>
  <c r="Z1688" i="3"/>
  <c r="AD1686" i="3"/>
  <c r="AH1684" i="3"/>
  <c r="D1683" i="3"/>
  <c r="L1679" i="3"/>
  <c r="AF1669" i="3"/>
  <c r="AJ1667" i="3"/>
  <c r="J1664" i="3"/>
  <c r="N1662" i="3"/>
  <c r="R1660" i="3"/>
  <c r="V1658" i="3"/>
  <c r="AH1655" i="3"/>
  <c r="AH1650" i="3"/>
  <c r="J1638" i="3"/>
  <c r="D1593" i="3"/>
  <c r="AJ1577" i="3"/>
  <c r="AH1562" i="3"/>
  <c r="AD1532" i="3"/>
  <c r="AD1470" i="3"/>
  <c r="N1778" i="3"/>
  <c r="AD1770" i="3"/>
  <c r="N1682" i="3"/>
  <c r="AD1674" i="3"/>
  <c r="G1031" i="3"/>
  <c r="G1055" i="3"/>
  <c r="G1108" i="3"/>
  <c r="G1140" i="3"/>
  <c r="G1210" i="3"/>
  <c r="G1171" i="3"/>
  <c r="G1201" i="3"/>
  <c r="G1249" i="3"/>
  <c r="G1295" i="3"/>
  <c r="G1323" i="3"/>
  <c r="G1392" i="3"/>
  <c r="G1424" i="3"/>
  <c r="G1399" i="3"/>
  <c r="G1431" i="3"/>
  <c r="G1302" i="3"/>
  <c r="G1469" i="3"/>
  <c r="G1524" i="3"/>
  <c r="G1528" i="3"/>
  <c r="G1556" i="3"/>
  <c r="G1560" i="3"/>
  <c r="G1588" i="3"/>
  <c r="G1592" i="3"/>
  <c r="G1620" i="3"/>
  <c r="G1624" i="3"/>
  <c r="G1652" i="3"/>
  <c r="G1656" i="3"/>
  <c r="G1529" i="3"/>
  <c r="G1533" i="3"/>
  <c r="G1561" i="3"/>
  <c r="G1565" i="3"/>
  <c r="G1593" i="3"/>
  <c r="G1597" i="3"/>
  <c r="G1625" i="3"/>
  <c r="G1629" i="3"/>
  <c r="G1522" i="3"/>
  <c r="G1526" i="3"/>
  <c r="G1554" i="3"/>
  <c r="G1558" i="3"/>
  <c r="G1586" i="3"/>
  <c r="G1590" i="3"/>
  <c r="G1618" i="3"/>
  <c r="G1622" i="3"/>
  <c r="G1650" i="3"/>
  <c r="G1654" i="3"/>
  <c r="G1531" i="3"/>
  <c r="G1535" i="3"/>
  <c r="G1563" i="3"/>
  <c r="G1567" i="3"/>
  <c r="G1595" i="3"/>
  <c r="G1599" i="3"/>
  <c r="G1627" i="3"/>
  <c r="G1631" i="3"/>
  <c r="G1657" i="3"/>
  <c r="G1658" i="3"/>
  <c r="G1686" i="3"/>
  <c r="G1690" i="3"/>
  <c r="G1718" i="3"/>
  <c r="G1722" i="3"/>
  <c r="G1750" i="3"/>
  <c r="G1754" i="3"/>
  <c r="G1782" i="3"/>
  <c r="G1786" i="3"/>
  <c r="G1675" i="3"/>
  <c r="G1679" i="3"/>
  <c r="G1707" i="3"/>
  <c r="G1711" i="3"/>
  <c r="G1739" i="3"/>
  <c r="G1743" i="3"/>
  <c r="G1771" i="3"/>
  <c r="G1775" i="3"/>
  <c r="G1664" i="3"/>
  <c r="G1668" i="3"/>
  <c r="G1696" i="3"/>
  <c r="G1700" i="3"/>
  <c r="G1728" i="3"/>
  <c r="G1732" i="3"/>
  <c r="G1760" i="3"/>
  <c r="G1764" i="3"/>
  <c r="G1792" i="3"/>
  <c r="G1645" i="3"/>
  <c r="G1685" i="3"/>
  <c r="G1689" i="3"/>
  <c r="G1717" i="3"/>
  <c r="G1721" i="3"/>
  <c r="G1749" i="3"/>
  <c r="G1753" i="3"/>
  <c r="G1781" i="3"/>
  <c r="G1785" i="3"/>
  <c r="AF1017" i="3"/>
  <c r="AF1021" i="3"/>
  <c r="AF1025" i="3"/>
  <c r="AF1009" i="3"/>
  <c r="AF1013" i="3"/>
  <c r="AF1018" i="3"/>
  <c r="AF1022" i="3"/>
  <c r="AF1010" i="3"/>
  <c r="AF1014" i="3"/>
  <c r="AF1019" i="3"/>
  <c r="AF1023" i="3"/>
  <c r="AF1011" i="3"/>
  <c r="AF1016" i="3"/>
  <c r="AF1024" i="3"/>
  <c r="AF1029" i="3"/>
  <c r="AF1033" i="3"/>
  <c r="AF1037" i="3"/>
  <c r="AF1041" i="3"/>
  <c r="AF1045" i="3"/>
  <c r="AF1049" i="3"/>
  <c r="AF1027" i="3"/>
  <c r="AF1031" i="3"/>
  <c r="AF1035" i="3"/>
  <c r="AF1039" i="3"/>
  <c r="AF1043" i="3"/>
  <c r="AF1047" i="3"/>
  <c r="AF1046" i="3"/>
  <c r="AF1008" i="3"/>
  <c r="AF1026" i="3"/>
  <c r="AF1034" i="3"/>
  <c r="AF1040" i="3"/>
  <c r="AF1015" i="3"/>
  <c r="AF1020" i="3"/>
  <c r="AF1028" i="3"/>
  <c r="AF1042" i="3"/>
  <c r="AF1048" i="3"/>
  <c r="AF1030" i="3"/>
  <c r="AF1036" i="3"/>
  <c r="AF1012" i="3"/>
  <c r="AF1038" i="3"/>
  <c r="AF1044" i="3"/>
  <c r="AF1054" i="3"/>
  <c r="AF1058" i="3"/>
  <c r="AF1032" i="3"/>
  <c r="AF1055" i="3"/>
  <c r="AF1059" i="3"/>
  <c r="AF1063" i="3"/>
  <c r="AF1067" i="3"/>
  <c r="AF1071" i="3"/>
  <c r="AF1075" i="3"/>
  <c r="AF1079" i="3"/>
  <c r="AF1083" i="3"/>
  <c r="AF1087" i="3"/>
  <c r="AF1050" i="3"/>
  <c r="AF1056" i="3"/>
  <c r="AF1060" i="3"/>
  <c r="AF1053" i="3"/>
  <c r="AF1057" i="3"/>
  <c r="AF1061" i="3"/>
  <c r="AF1065" i="3"/>
  <c r="AF1069" i="3"/>
  <c r="AF1073" i="3"/>
  <c r="AF1077" i="3"/>
  <c r="AF1081" i="3"/>
  <c r="AF1066" i="3"/>
  <c r="AF1074" i="3"/>
  <c r="AF1082" i="3"/>
  <c r="AF1052" i="3"/>
  <c r="AF1068" i="3"/>
  <c r="AF1076" i="3"/>
  <c r="AF1084" i="3"/>
  <c r="AF1085" i="3"/>
  <c r="AF1090" i="3"/>
  <c r="AF1094" i="3"/>
  <c r="AF1098" i="3"/>
  <c r="AF1102" i="3"/>
  <c r="AF1106" i="3"/>
  <c r="AF1110" i="3"/>
  <c r="AF1114" i="3"/>
  <c r="AF1118" i="3"/>
  <c r="AF1122" i="3"/>
  <c r="AF1126" i="3"/>
  <c r="AF1130" i="3"/>
  <c r="AF1134" i="3"/>
  <c r="AF1138" i="3"/>
  <c r="AF1142" i="3"/>
  <c r="AF1051" i="3"/>
  <c r="AF1091" i="3"/>
  <c r="AF1095" i="3"/>
  <c r="AF1099" i="3"/>
  <c r="AF1103" i="3"/>
  <c r="AF1107" i="3"/>
  <c r="AF1111" i="3"/>
  <c r="AF1115" i="3"/>
  <c r="AF1119" i="3"/>
  <c r="AF1123" i="3"/>
  <c r="AF1127" i="3"/>
  <c r="AF1131" i="3"/>
  <c r="AF1135" i="3"/>
  <c r="AF1139" i="3"/>
  <c r="AF1143" i="3"/>
  <c r="AF1147" i="3"/>
  <c r="AF1062" i="3"/>
  <c r="AF1070" i="3"/>
  <c r="AF1078" i="3"/>
  <c r="AF1064" i="3"/>
  <c r="AF1072" i="3"/>
  <c r="AF1080" i="3"/>
  <c r="AF1088" i="3"/>
  <c r="AF1092" i="3"/>
  <c r="AF1096" i="3"/>
  <c r="AF1100" i="3"/>
  <c r="AF1104" i="3"/>
  <c r="AF1108" i="3"/>
  <c r="AF1149" i="3"/>
  <c r="AF1150" i="3"/>
  <c r="AF1154" i="3"/>
  <c r="AF1093" i="3"/>
  <c r="AF1113" i="3"/>
  <c r="AF1120" i="3"/>
  <c r="AF1136" i="3"/>
  <c r="AF1145" i="3"/>
  <c r="AF1125" i="3"/>
  <c r="AF1133" i="3"/>
  <c r="AF1148" i="3"/>
  <c r="AF1151" i="3"/>
  <c r="AF1155" i="3"/>
  <c r="AF1097" i="3"/>
  <c r="AF1105" i="3"/>
  <c r="AF1112" i="3"/>
  <c r="AF1144" i="3"/>
  <c r="AF1117" i="3"/>
  <c r="AF1124" i="3"/>
  <c r="AF1132" i="3"/>
  <c r="AF1141" i="3"/>
  <c r="AF1152" i="3"/>
  <c r="AF1156" i="3"/>
  <c r="AF1101" i="3"/>
  <c r="AF1129" i="3"/>
  <c r="AF1086" i="3"/>
  <c r="AF1109" i="3"/>
  <c r="AF1116" i="3"/>
  <c r="AF1140" i="3"/>
  <c r="AF1153" i="3"/>
  <c r="AF1157" i="3"/>
  <c r="AF1161" i="3"/>
  <c r="AF1165" i="3"/>
  <c r="AF1169" i="3"/>
  <c r="AF1173" i="3"/>
  <c r="AF1177" i="3"/>
  <c r="AF1181" i="3"/>
  <c r="AF1185" i="3"/>
  <c r="AF1189" i="3"/>
  <c r="AF1193" i="3"/>
  <c r="AF1197" i="3"/>
  <c r="AF1201" i="3"/>
  <c r="AF1205" i="3"/>
  <c r="AF1209" i="3"/>
  <c r="AF1213" i="3"/>
  <c r="AF1217" i="3"/>
  <c r="AF1221" i="3"/>
  <c r="AF1225" i="3"/>
  <c r="AF1229" i="3"/>
  <c r="AF1137" i="3"/>
  <c r="AF1128" i="3"/>
  <c r="AF1146" i="3"/>
  <c r="AF1158" i="3"/>
  <c r="AF1162" i="3"/>
  <c r="AF1166" i="3"/>
  <c r="AF1170" i="3"/>
  <c r="AF1174" i="3"/>
  <c r="AF1178" i="3"/>
  <c r="AF1182" i="3"/>
  <c r="AF1186" i="3"/>
  <c r="AF1190" i="3"/>
  <c r="AF1194" i="3"/>
  <c r="AF1198" i="3"/>
  <c r="AF1202" i="3"/>
  <c r="AF1206" i="3"/>
  <c r="AF1210" i="3"/>
  <c r="AF1214" i="3"/>
  <c r="AF1218" i="3"/>
  <c r="AF1222" i="3"/>
  <c r="AF1089" i="3"/>
  <c r="AF1159" i="3"/>
  <c r="AF1163" i="3"/>
  <c r="AF1167" i="3"/>
  <c r="AF1171" i="3"/>
  <c r="AF1175" i="3"/>
  <c r="AF1179" i="3"/>
  <c r="AF1183" i="3"/>
  <c r="AF1187" i="3"/>
  <c r="AF1191" i="3"/>
  <c r="AF1195" i="3"/>
  <c r="AF1199" i="3"/>
  <c r="AF1203" i="3"/>
  <c r="AF1207" i="3"/>
  <c r="AF1211" i="3"/>
  <c r="AF1215" i="3"/>
  <c r="AF1219" i="3"/>
  <c r="AF1223" i="3"/>
  <c r="AF1227" i="3"/>
  <c r="AF1231" i="3"/>
  <c r="AF1160" i="3"/>
  <c r="AF1164" i="3"/>
  <c r="AF1168" i="3"/>
  <c r="AF1172" i="3"/>
  <c r="AF1176" i="3"/>
  <c r="AF1180" i="3"/>
  <c r="AF1184" i="3"/>
  <c r="AF1188" i="3"/>
  <c r="AF1192" i="3"/>
  <c r="AF1196" i="3"/>
  <c r="AF1200" i="3"/>
  <c r="AF1204" i="3"/>
  <c r="AF1208" i="3"/>
  <c r="AF1212" i="3"/>
  <c r="AF1216" i="3"/>
  <c r="AF1220" i="3"/>
  <c r="AF1224" i="3"/>
  <c r="AF1228" i="3"/>
  <c r="AF1232" i="3"/>
  <c r="AF1236" i="3"/>
  <c r="AF1240" i="3"/>
  <c r="AF1244" i="3"/>
  <c r="AF1248" i="3"/>
  <c r="AF1252" i="3"/>
  <c r="AF1256" i="3"/>
  <c r="AF1260" i="3"/>
  <c r="AF1264" i="3"/>
  <c r="AF1268" i="3"/>
  <c r="AF1272" i="3"/>
  <c r="AF1276" i="3"/>
  <c r="AF1280" i="3"/>
  <c r="AF1284" i="3"/>
  <c r="AF1288" i="3"/>
  <c r="AF1226" i="3"/>
  <c r="AF1233" i="3"/>
  <c r="AF1237" i="3"/>
  <c r="AF1241" i="3"/>
  <c r="AF1245" i="3"/>
  <c r="AF1249" i="3"/>
  <c r="AF1253" i="3"/>
  <c r="AF1257" i="3"/>
  <c r="AF1261" i="3"/>
  <c r="AF1265" i="3"/>
  <c r="AF1269" i="3"/>
  <c r="AF1273" i="3"/>
  <c r="AF1277" i="3"/>
  <c r="AF1281" i="3"/>
  <c r="AF1285" i="3"/>
  <c r="AF1289" i="3"/>
  <c r="AF1293" i="3"/>
  <c r="AF1297" i="3"/>
  <c r="AF1230" i="3"/>
  <c r="AF1234" i="3"/>
  <c r="AF1238" i="3"/>
  <c r="AF1242" i="3"/>
  <c r="AF1246" i="3"/>
  <c r="AF1250" i="3"/>
  <c r="AF1254" i="3"/>
  <c r="AF1258" i="3"/>
  <c r="AF1262" i="3"/>
  <c r="AF1266" i="3"/>
  <c r="AF1270" i="3"/>
  <c r="AF1274" i="3"/>
  <c r="AF1278" i="3"/>
  <c r="AF1282" i="3"/>
  <c r="AF1286" i="3"/>
  <c r="AF1290" i="3"/>
  <c r="AF1294" i="3"/>
  <c r="AF1298" i="3"/>
  <c r="AF1121" i="3"/>
  <c r="AF1247" i="3"/>
  <c r="AF1279" i="3"/>
  <c r="AF1302" i="3"/>
  <c r="AF1306" i="3"/>
  <c r="AF1310" i="3"/>
  <c r="AF1314" i="3"/>
  <c r="AF1318" i="3"/>
  <c r="AF1322" i="3"/>
  <c r="AF1326" i="3"/>
  <c r="AF1330" i="3"/>
  <c r="AF1334" i="3"/>
  <c r="AF1338" i="3"/>
  <c r="AF1342" i="3"/>
  <c r="AF1346" i="3"/>
  <c r="AF1350" i="3"/>
  <c r="AF1354" i="3"/>
  <c r="AF1358" i="3"/>
  <c r="AF1362" i="3"/>
  <c r="AF1366" i="3"/>
  <c r="AF1251" i="3"/>
  <c r="AF1283" i="3"/>
  <c r="AF1291" i="3"/>
  <c r="AF1296" i="3"/>
  <c r="AF1255" i="3"/>
  <c r="AF1287" i="3"/>
  <c r="AF1303" i="3"/>
  <c r="AF1307" i="3"/>
  <c r="AF1311" i="3"/>
  <c r="AF1315" i="3"/>
  <c r="AF1319" i="3"/>
  <c r="AF1323" i="3"/>
  <c r="AF1327" i="3"/>
  <c r="AF1331" i="3"/>
  <c r="AF1335" i="3"/>
  <c r="AF1339" i="3"/>
  <c r="AF1343" i="3"/>
  <c r="AF1347" i="3"/>
  <c r="AF1351" i="3"/>
  <c r="AF1355" i="3"/>
  <c r="AF1359" i="3"/>
  <c r="AF1363" i="3"/>
  <c r="AF1259" i="3"/>
  <c r="AF1263" i="3"/>
  <c r="AF1295" i="3"/>
  <c r="AF1300" i="3"/>
  <c r="AF1304" i="3"/>
  <c r="AF1308" i="3"/>
  <c r="AF1312" i="3"/>
  <c r="AF1316" i="3"/>
  <c r="AF1320" i="3"/>
  <c r="AF1324" i="3"/>
  <c r="AF1328" i="3"/>
  <c r="AF1332" i="3"/>
  <c r="AF1336" i="3"/>
  <c r="AF1340" i="3"/>
  <c r="AF1344" i="3"/>
  <c r="AF1348" i="3"/>
  <c r="AF1352" i="3"/>
  <c r="AF1356" i="3"/>
  <c r="AF1360" i="3"/>
  <c r="AF1364" i="3"/>
  <c r="AF1368" i="3"/>
  <c r="AF1235" i="3"/>
  <c r="AF1267" i="3"/>
  <c r="AF1239" i="3"/>
  <c r="AF1271" i="3"/>
  <c r="AF1292" i="3"/>
  <c r="AF1301" i="3"/>
  <c r="AF1305" i="3"/>
  <c r="AF1309" i="3"/>
  <c r="AF1313" i="3"/>
  <c r="AF1317" i="3"/>
  <c r="AF1321" i="3"/>
  <c r="AF1325" i="3"/>
  <c r="AF1329" i="3"/>
  <c r="AF1333" i="3"/>
  <c r="AF1337" i="3"/>
  <c r="AF1341" i="3"/>
  <c r="AF1345" i="3"/>
  <c r="AF1349" i="3"/>
  <c r="AF1353" i="3"/>
  <c r="AF1357" i="3"/>
  <c r="AF1361" i="3"/>
  <c r="AF1365" i="3"/>
  <c r="AF1372" i="3"/>
  <c r="AF1376" i="3"/>
  <c r="AF1380" i="3"/>
  <c r="AF1384" i="3"/>
  <c r="AF1388" i="3"/>
  <c r="AF1392" i="3"/>
  <c r="AF1396" i="3"/>
  <c r="AF1400" i="3"/>
  <c r="AF1404" i="3"/>
  <c r="AF1408" i="3"/>
  <c r="AF1412" i="3"/>
  <c r="AF1416" i="3"/>
  <c r="AF1420" i="3"/>
  <c r="AF1424" i="3"/>
  <c r="AF1299" i="3"/>
  <c r="AF1243" i="3"/>
  <c r="AF1369" i="3"/>
  <c r="AF1373" i="3"/>
  <c r="AF1377" i="3"/>
  <c r="AF1381" i="3"/>
  <c r="AF1385" i="3"/>
  <c r="AF1389" i="3"/>
  <c r="AF1393" i="3"/>
  <c r="AF1397" i="3"/>
  <c r="AF1401" i="3"/>
  <c r="AF1405" i="3"/>
  <c r="AF1409" i="3"/>
  <c r="AF1413" i="3"/>
  <c r="AF1417" i="3"/>
  <c r="AF1421" i="3"/>
  <c r="AF1425" i="3"/>
  <c r="AF1429" i="3"/>
  <c r="AF1433" i="3"/>
  <c r="AF1437" i="3"/>
  <c r="AF1275" i="3"/>
  <c r="AF1370" i="3"/>
  <c r="AF1374" i="3"/>
  <c r="AF1378" i="3"/>
  <c r="AF1382" i="3"/>
  <c r="AF1386" i="3"/>
  <c r="AF1390" i="3"/>
  <c r="AF1394" i="3"/>
  <c r="AF1398" i="3"/>
  <c r="AF1402" i="3"/>
  <c r="AF1406" i="3"/>
  <c r="AF1410" i="3"/>
  <c r="AF1414" i="3"/>
  <c r="AF1418" i="3"/>
  <c r="AF1422" i="3"/>
  <c r="AF1426" i="3"/>
  <c r="AF1430" i="3"/>
  <c r="AF1434" i="3"/>
  <c r="AF1438" i="3"/>
  <c r="AF1367" i="3"/>
  <c r="AF1371" i="3"/>
  <c r="AF1403" i="3"/>
  <c r="AF1375" i="3"/>
  <c r="AF1407" i="3"/>
  <c r="AF1431" i="3"/>
  <c r="AF1436" i="3"/>
  <c r="AF1442" i="3"/>
  <c r="AF1446" i="3"/>
  <c r="AF1450" i="3"/>
  <c r="AF1454" i="3"/>
  <c r="AF1458" i="3"/>
  <c r="AF1462" i="3"/>
  <c r="AF1466" i="3"/>
  <c r="AF1470" i="3"/>
  <c r="AF1474" i="3"/>
  <c r="AF1478" i="3"/>
  <c r="AF1482" i="3"/>
  <c r="AF1486" i="3"/>
  <c r="AF1490" i="3"/>
  <c r="AF1494" i="3"/>
  <c r="AF1498" i="3"/>
  <c r="AF1502" i="3"/>
  <c r="AF1379" i="3"/>
  <c r="AF1411" i="3"/>
  <c r="AF1383" i="3"/>
  <c r="AF1415" i="3"/>
  <c r="AF1428" i="3"/>
  <c r="AF1439" i="3"/>
  <c r="AF1443" i="3"/>
  <c r="AF1447" i="3"/>
  <c r="AF1451" i="3"/>
  <c r="AF1455" i="3"/>
  <c r="AF1459" i="3"/>
  <c r="AF1463" i="3"/>
  <c r="AF1467" i="3"/>
  <c r="AF1471" i="3"/>
  <c r="AF1475" i="3"/>
  <c r="AF1479" i="3"/>
  <c r="AF1483" i="3"/>
  <c r="AF1487" i="3"/>
  <c r="AF1491" i="3"/>
  <c r="AF1495" i="3"/>
  <c r="AF1499" i="3"/>
  <c r="AF1503" i="3"/>
  <c r="AF1507" i="3"/>
  <c r="AF1387" i="3"/>
  <c r="AF1419" i="3"/>
  <c r="AF1435" i="3"/>
  <c r="AF1391" i="3"/>
  <c r="AF1423" i="3"/>
  <c r="AF1440" i="3"/>
  <c r="AF1444" i="3"/>
  <c r="AF1448" i="3"/>
  <c r="AF1452" i="3"/>
  <c r="AF1456" i="3"/>
  <c r="AF1460" i="3"/>
  <c r="AF1464" i="3"/>
  <c r="AF1468" i="3"/>
  <c r="AF1472" i="3"/>
  <c r="AF1476" i="3"/>
  <c r="AF1480" i="3"/>
  <c r="AF1484" i="3"/>
  <c r="AF1488" i="3"/>
  <c r="AF1492" i="3"/>
  <c r="AF1496" i="3"/>
  <c r="AF1500" i="3"/>
  <c r="AF1395" i="3"/>
  <c r="AF1427" i="3"/>
  <c r="AF1432" i="3"/>
  <c r="AF1457" i="3"/>
  <c r="AF1489" i="3"/>
  <c r="AF1504" i="3"/>
  <c r="AF1510" i="3"/>
  <c r="AF1461" i="3"/>
  <c r="AF1493" i="3"/>
  <c r="AF1511" i="3"/>
  <c r="AF1516" i="3"/>
  <c r="AF1520" i="3"/>
  <c r="AF1524" i="3"/>
  <c r="AF1528" i="3"/>
  <c r="AF1532" i="3"/>
  <c r="AF1536" i="3"/>
  <c r="AF1540" i="3"/>
  <c r="AF1544" i="3"/>
  <c r="AF1548" i="3"/>
  <c r="AF1552" i="3"/>
  <c r="AF1556" i="3"/>
  <c r="AF1560" i="3"/>
  <c r="AF1564" i="3"/>
  <c r="AF1568" i="3"/>
  <c r="AF1572" i="3"/>
  <c r="AF1576" i="3"/>
  <c r="AF1580" i="3"/>
  <c r="AF1584" i="3"/>
  <c r="AF1588" i="3"/>
  <c r="AF1592" i="3"/>
  <c r="AF1596" i="3"/>
  <c r="AF1600" i="3"/>
  <c r="AF1604" i="3"/>
  <c r="AF1608" i="3"/>
  <c r="AF1612" i="3"/>
  <c r="AF1616" i="3"/>
  <c r="AF1620" i="3"/>
  <c r="AF1624" i="3"/>
  <c r="AF1628" i="3"/>
  <c r="AF1632" i="3"/>
  <c r="AF1636" i="3"/>
  <c r="AF1640" i="3"/>
  <c r="AF1465" i="3"/>
  <c r="AF1497" i="3"/>
  <c r="AF1501" i="3"/>
  <c r="AF1509" i="3"/>
  <c r="AF1512" i="3"/>
  <c r="AF1469" i="3"/>
  <c r="AF1506" i="3"/>
  <c r="AF1513" i="3"/>
  <c r="AF1517" i="3"/>
  <c r="AF1521" i="3"/>
  <c r="AF1525" i="3"/>
  <c r="AF1529" i="3"/>
  <c r="AF1533" i="3"/>
  <c r="AF1537" i="3"/>
  <c r="AF1541" i="3"/>
  <c r="AF1545" i="3"/>
  <c r="AF1549" i="3"/>
  <c r="AF1553" i="3"/>
  <c r="AF1557" i="3"/>
  <c r="AF1561" i="3"/>
  <c r="AF1565" i="3"/>
  <c r="AF1569" i="3"/>
  <c r="AF1573" i="3"/>
  <c r="AF1577" i="3"/>
  <c r="AF1581" i="3"/>
  <c r="AF1585" i="3"/>
  <c r="AF1589" i="3"/>
  <c r="AF1593" i="3"/>
  <c r="AF1597" i="3"/>
  <c r="AF1601" i="3"/>
  <c r="AF1605" i="3"/>
  <c r="AF1609" i="3"/>
  <c r="AF1613" i="3"/>
  <c r="AF1617" i="3"/>
  <c r="AF1621" i="3"/>
  <c r="AF1625" i="3"/>
  <c r="AF1629" i="3"/>
  <c r="AF1633" i="3"/>
  <c r="AF1637" i="3"/>
  <c r="AF1641" i="3"/>
  <c r="AF1645" i="3"/>
  <c r="AF1649" i="3"/>
  <c r="AF1653" i="3"/>
  <c r="AF1441" i="3"/>
  <c r="AF1473" i="3"/>
  <c r="AF1399" i="3"/>
  <c r="AF1445" i="3"/>
  <c r="AF1477" i="3"/>
  <c r="AF1505" i="3"/>
  <c r="AF1508" i="3"/>
  <c r="AF1514" i="3"/>
  <c r="AF1518" i="3"/>
  <c r="AF1522" i="3"/>
  <c r="AF1526" i="3"/>
  <c r="AF1530" i="3"/>
  <c r="AF1534" i="3"/>
  <c r="AF1538" i="3"/>
  <c r="AF1542" i="3"/>
  <c r="AF1546" i="3"/>
  <c r="AF1550" i="3"/>
  <c r="AF1554" i="3"/>
  <c r="AF1558" i="3"/>
  <c r="AF1562" i="3"/>
  <c r="AF1566" i="3"/>
  <c r="AF1570" i="3"/>
  <c r="AF1574" i="3"/>
  <c r="AF1578" i="3"/>
  <c r="AF1582" i="3"/>
  <c r="AF1586" i="3"/>
  <c r="AF1590" i="3"/>
  <c r="AF1594" i="3"/>
  <c r="AF1598" i="3"/>
  <c r="AF1602" i="3"/>
  <c r="AF1606" i="3"/>
  <c r="AF1610" i="3"/>
  <c r="AF1614" i="3"/>
  <c r="AF1618" i="3"/>
  <c r="AF1622" i="3"/>
  <c r="AF1626" i="3"/>
  <c r="AF1630" i="3"/>
  <c r="AF1634" i="3"/>
  <c r="AF1638" i="3"/>
  <c r="AF1642" i="3"/>
  <c r="AF1646" i="3"/>
  <c r="AF1650" i="3"/>
  <c r="AF1654" i="3"/>
  <c r="AF1449" i="3"/>
  <c r="AF1481" i="3"/>
  <c r="AF1519" i="3"/>
  <c r="AF1551" i="3"/>
  <c r="AF1583" i="3"/>
  <c r="AF1615" i="3"/>
  <c r="AF1647" i="3"/>
  <c r="AF1652" i="3"/>
  <c r="AF1523" i="3"/>
  <c r="AF1555" i="3"/>
  <c r="AF1587" i="3"/>
  <c r="AF1619" i="3"/>
  <c r="AF1658" i="3"/>
  <c r="AF1662" i="3"/>
  <c r="AF1666" i="3"/>
  <c r="AF1670" i="3"/>
  <c r="AF1674" i="3"/>
  <c r="AF1678" i="3"/>
  <c r="AF1682" i="3"/>
  <c r="AF1686" i="3"/>
  <c r="AF1690" i="3"/>
  <c r="AF1694" i="3"/>
  <c r="AF1698" i="3"/>
  <c r="AF1702" i="3"/>
  <c r="AF1706" i="3"/>
  <c r="AF1710" i="3"/>
  <c r="AF1714" i="3"/>
  <c r="AF1718" i="3"/>
  <c r="AF1722" i="3"/>
  <c r="AF1726" i="3"/>
  <c r="AF1730" i="3"/>
  <c r="AF1527" i="3"/>
  <c r="AF1559" i="3"/>
  <c r="AF1591" i="3"/>
  <c r="AF1623" i="3"/>
  <c r="AF1644" i="3"/>
  <c r="AF1531" i="3"/>
  <c r="AF1563" i="3"/>
  <c r="AF1595" i="3"/>
  <c r="AF1627" i="3"/>
  <c r="AF1651" i="3"/>
  <c r="AF1656" i="3"/>
  <c r="AF1659" i="3"/>
  <c r="AF1663" i="3"/>
  <c r="AF1667" i="3"/>
  <c r="AF1671" i="3"/>
  <c r="AF1675" i="3"/>
  <c r="AF1679" i="3"/>
  <c r="AF1683" i="3"/>
  <c r="AF1687" i="3"/>
  <c r="AF1691" i="3"/>
  <c r="AF1695" i="3"/>
  <c r="AF1699" i="3"/>
  <c r="AF1703" i="3"/>
  <c r="AF1707" i="3"/>
  <c r="AF1711" i="3"/>
  <c r="AF1715" i="3"/>
  <c r="AF1719" i="3"/>
  <c r="AF1723" i="3"/>
  <c r="AF1727" i="3"/>
  <c r="AF1731" i="3"/>
  <c r="AF1735" i="3"/>
  <c r="AF1739" i="3"/>
  <c r="AF1743" i="3"/>
  <c r="AF1747" i="3"/>
  <c r="AF1751" i="3"/>
  <c r="AF1755" i="3"/>
  <c r="AF1759" i="3"/>
  <c r="AF1763" i="3"/>
  <c r="AF1767" i="3"/>
  <c r="AF1771" i="3"/>
  <c r="AF1775" i="3"/>
  <c r="AF1779" i="3"/>
  <c r="AF1783" i="3"/>
  <c r="AF1787" i="3"/>
  <c r="AF1791" i="3"/>
  <c r="AF1535" i="3"/>
  <c r="AF1567" i="3"/>
  <c r="AF1599" i="3"/>
  <c r="AF1631" i="3"/>
  <c r="AF1539" i="3"/>
  <c r="AF1571" i="3"/>
  <c r="AF1603" i="3"/>
  <c r="AF1635" i="3"/>
  <c r="AF1643" i="3"/>
  <c r="AF1648" i="3"/>
  <c r="AF1660" i="3"/>
  <c r="AF1664" i="3"/>
  <c r="AF1668" i="3"/>
  <c r="AF1672" i="3"/>
  <c r="AF1676" i="3"/>
  <c r="AF1680" i="3"/>
  <c r="AF1684" i="3"/>
  <c r="AF1688" i="3"/>
  <c r="AF1692" i="3"/>
  <c r="AF1696" i="3"/>
  <c r="AF1700" i="3"/>
  <c r="AF1704" i="3"/>
  <c r="AF1708" i="3"/>
  <c r="AF1712" i="3"/>
  <c r="AF1716" i="3"/>
  <c r="AF1720" i="3"/>
  <c r="AF1724" i="3"/>
  <c r="AF1728" i="3"/>
  <c r="AF1732" i="3"/>
  <c r="AF1736" i="3"/>
  <c r="AF1740" i="3"/>
  <c r="AF1744" i="3"/>
  <c r="AF1748" i="3"/>
  <c r="AF1752" i="3"/>
  <c r="AF1756" i="3"/>
  <c r="AF1760" i="3"/>
  <c r="AF1764" i="3"/>
  <c r="AF1768" i="3"/>
  <c r="AF1772" i="3"/>
  <c r="AF1776" i="3"/>
  <c r="AF1780" i="3"/>
  <c r="AF1784" i="3"/>
  <c r="AF1788" i="3"/>
  <c r="AF1792" i="3"/>
  <c r="AF1453" i="3"/>
  <c r="AF1543" i="3"/>
  <c r="AF1575" i="3"/>
  <c r="AF1607" i="3"/>
  <c r="AF1639" i="3"/>
  <c r="AF1655" i="3"/>
  <c r="X1017" i="3"/>
  <c r="X1021" i="3"/>
  <c r="X1025" i="3"/>
  <c r="X1009" i="3"/>
  <c r="X1013" i="3"/>
  <c r="X1018" i="3"/>
  <c r="X1022" i="3"/>
  <c r="X1010" i="3"/>
  <c r="X1014" i="3"/>
  <c r="X1019" i="3"/>
  <c r="X1023" i="3"/>
  <c r="X1008" i="3"/>
  <c r="X1015" i="3"/>
  <c r="X1020" i="3"/>
  <c r="X1029" i="3"/>
  <c r="X1033" i="3"/>
  <c r="X1037" i="3"/>
  <c r="X1041" i="3"/>
  <c r="X1045" i="3"/>
  <c r="X1049" i="3"/>
  <c r="X1011" i="3"/>
  <c r="X1027" i="3"/>
  <c r="X1031" i="3"/>
  <c r="X1035" i="3"/>
  <c r="X1039" i="3"/>
  <c r="X1043" i="3"/>
  <c r="X1047" i="3"/>
  <c r="X1050" i="3"/>
  <c r="X1038" i="3"/>
  <c r="X1044" i="3"/>
  <c r="X1032" i="3"/>
  <c r="X1012" i="3"/>
  <c r="X1046" i="3"/>
  <c r="X1034" i="3"/>
  <c r="X1040" i="3"/>
  <c r="X1024" i="3"/>
  <c r="X1028" i="3"/>
  <c r="X1026" i="3"/>
  <c r="X1054" i="3"/>
  <c r="X1058" i="3"/>
  <c r="X1052" i="3"/>
  <c r="X1051" i="3"/>
  <c r="X1055" i="3"/>
  <c r="X1059" i="3"/>
  <c r="X1063" i="3"/>
  <c r="X1067" i="3"/>
  <c r="X1071" i="3"/>
  <c r="X1075" i="3"/>
  <c r="X1079" i="3"/>
  <c r="X1083" i="3"/>
  <c r="X1087" i="3"/>
  <c r="X1016" i="3"/>
  <c r="X1042" i="3"/>
  <c r="X1048" i="3"/>
  <c r="X1056" i="3"/>
  <c r="X1060" i="3"/>
  <c r="X1053" i="3"/>
  <c r="X1057" i="3"/>
  <c r="X1061" i="3"/>
  <c r="X1065" i="3"/>
  <c r="X1069" i="3"/>
  <c r="X1073" i="3"/>
  <c r="X1077" i="3"/>
  <c r="X1081" i="3"/>
  <c r="X1030" i="3"/>
  <c r="X1036" i="3"/>
  <c r="X1062" i="3"/>
  <c r="X1070" i="3"/>
  <c r="X1078" i="3"/>
  <c r="X1064" i="3"/>
  <c r="X1072" i="3"/>
  <c r="X1080" i="3"/>
  <c r="X1090" i="3"/>
  <c r="X1094" i="3"/>
  <c r="X1098" i="3"/>
  <c r="X1102" i="3"/>
  <c r="X1106" i="3"/>
  <c r="X1110" i="3"/>
  <c r="X1114" i="3"/>
  <c r="X1118" i="3"/>
  <c r="X1122" i="3"/>
  <c r="X1126" i="3"/>
  <c r="X1130" i="3"/>
  <c r="X1134" i="3"/>
  <c r="X1138" i="3"/>
  <c r="X1142" i="3"/>
  <c r="X1085" i="3"/>
  <c r="X1091" i="3"/>
  <c r="X1095" i="3"/>
  <c r="X1099" i="3"/>
  <c r="X1103" i="3"/>
  <c r="X1107" i="3"/>
  <c r="X1111" i="3"/>
  <c r="X1115" i="3"/>
  <c r="X1119" i="3"/>
  <c r="X1123" i="3"/>
  <c r="X1127" i="3"/>
  <c r="X1131" i="3"/>
  <c r="X1135" i="3"/>
  <c r="X1139" i="3"/>
  <c r="X1143" i="3"/>
  <c r="X1147" i="3"/>
  <c r="X1066" i="3"/>
  <c r="X1074" i="3"/>
  <c r="X1082" i="3"/>
  <c r="X1068" i="3"/>
  <c r="X1076" i="3"/>
  <c r="X1084" i="3"/>
  <c r="X1088" i="3"/>
  <c r="X1092" i="3"/>
  <c r="X1096" i="3"/>
  <c r="X1100" i="3"/>
  <c r="X1104" i="3"/>
  <c r="X1105" i="3"/>
  <c r="X1112" i="3"/>
  <c r="X1146" i="3"/>
  <c r="X1150" i="3"/>
  <c r="X1154" i="3"/>
  <c r="X1097" i="3"/>
  <c r="X1117" i="3"/>
  <c r="X1124" i="3"/>
  <c r="X1140" i="3"/>
  <c r="X1149" i="3"/>
  <c r="X1129" i="3"/>
  <c r="X1137" i="3"/>
  <c r="X1151" i="3"/>
  <c r="X1155" i="3"/>
  <c r="X1101" i="3"/>
  <c r="X1109" i="3"/>
  <c r="X1116" i="3"/>
  <c r="X1148" i="3"/>
  <c r="X1121" i="3"/>
  <c r="X1128" i="3"/>
  <c r="X1136" i="3"/>
  <c r="X1145" i="3"/>
  <c r="X1152" i="3"/>
  <c r="X1156" i="3"/>
  <c r="X1086" i="3"/>
  <c r="X1089" i="3"/>
  <c r="X1108" i="3"/>
  <c r="X1133" i="3"/>
  <c r="X1113" i="3"/>
  <c r="X1120" i="3"/>
  <c r="X1144" i="3"/>
  <c r="X1153" i="3"/>
  <c r="X1157" i="3"/>
  <c r="X1093" i="3"/>
  <c r="X1161" i="3"/>
  <c r="X1165" i="3"/>
  <c r="X1169" i="3"/>
  <c r="X1173" i="3"/>
  <c r="X1177" i="3"/>
  <c r="X1181" i="3"/>
  <c r="X1185" i="3"/>
  <c r="X1189" i="3"/>
  <c r="X1193" i="3"/>
  <c r="X1197" i="3"/>
  <c r="X1201" i="3"/>
  <c r="X1205" i="3"/>
  <c r="X1209" i="3"/>
  <c r="X1213" i="3"/>
  <c r="X1217" i="3"/>
  <c r="X1221" i="3"/>
  <c r="X1225" i="3"/>
  <c r="X1229" i="3"/>
  <c r="X1233" i="3"/>
  <c r="X1162" i="3"/>
  <c r="X1166" i="3"/>
  <c r="X1170" i="3"/>
  <c r="X1174" i="3"/>
  <c r="X1178" i="3"/>
  <c r="X1182" i="3"/>
  <c r="X1186" i="3"/>
  <c r="X1190" i="3"/>
  <c r="X1194" i="3"/>
  <c r="X1198" i="3"/>
  <c r="X1202" i="3"/>
  <c r="X1206" i="3"/>
  <c r="X1210" i="3"/>
  <c r="X1214" i="3"/>
  <c r="X1218" i="3"/>
  <c r="X1222" i="3"/>
  <c r="X1132" i="3"/>
  <c r="X1141" i="3"/>
  <c r="X1158" i="3"/>
  <c r="X1159" i="3"/>
  <c r="X1163" i="3"/>
  <c r="X1167" i="3"/>
  <c r="X1171" i="3"/>
  <c r="X1175" i="3"/>
  <c r="X1179" i="3"/>
  <c r="X1183" i="3"/>
  <c r="X1187" i="3"/>
  <c r="X1191" i="3"/>
  <c r="X1195" i="3"/>
  <c r="X1199" i="3"/>
  <c r="X1203" i="3"/>
  <c r="X1207" i="3"/>
  <c r="X1211" i="3"/>
  <c r="X1215" i="3"/>
  <c r="X1219" i="3"/>
  <c r="X1223" i="3"/>
  <c r="X1227" i="3"/>
  <c r="X1231" i="3"/>
  <c r="X1125" i="3"/>
  <c r="X1160" i="3"/>
  <c r="X1164" i="3"/>
  <c r="X1168" i="3"/>
  <c r="X1172" i="3"/>
  <c r="X1176" i="3"/>
  <c r="X1180" i="3"/>
  <c r="X1184" i="3"/>
  <c r="X1188" i="3"/>
  <c r="X1192" i="3"/>
  <c r="X1196" i="3"/>
  <c r="X1200" i="3"/>
  <c r="X1204" i="3"/>
  <c r="X1208" i="3"/>
  <c r="X1212" i="3"/>
  <c r="X1216" i="3"/>
  <c r="X1220" i="3"/>
  <c r="X1224" i="3"/>
  <c r="X1228" i="3"/>
  <c r="X1232" i="3"/>
  <c r="X1236" i="3"/>
  <c r="X1240" i="3"/>
  <c r="X1244" i="3"/>
  <c r="X1248" i="3"/>
  <c r="X1252" i="3"/>
  <c r="X1256" i="3"/>
  <c r="X1260" i="3"/>
  <c r="X1264" i="3"/>
  <c r="X1268" i="3"/>
  <c r="X1272" i="3"/>
  <c r="X1276" i="3"/>
  <c r="X1280" i="3"/>
  <c r="X1284" i="3"/>
  <c r="X1288" i="3"/>
  <c r="X1230" i="3"/>
  <c r="X1237" i="3"/>
  <c r="X1241" i="3"/>
  <c r="X1245" i="3"/>
  <c r="X1249" i="3"/>
  <c r="X1253" i="3"/>
  <c r="X1257" i="3"/>
  <c r="X1261" i="3"/>
  <c r="X1265" i="3"/>
  <c r="X1269" i="3"/>
  <c r="X1273" i="3"/>
  <c r="X1277" i="3"/>
  <c r="X1281" i="3"/>
  <c r="X1285" i="3"/>
  <c r="X1289" i="3"/>
  <c r="X1293" i="3"/>
  <c r="X1297" i="3"/>
  <c r="X1301" i="3"/>
  <c r="X1234" i="3"/>
  <c r="X1238" i="3"/>
  <c r="X1242" i="3"/>
  <c r="X1246" i="3"/>
  <c r="X1250" i="3"/>
  <c r="X1254" i="3"/>
  <c r="X1258" i="3"/>
  <c r="X1262" i="3"/>
  <c r="X1266" i="3"/>
  <c r="X1270" i="3"/>
  <c r="X1274" i="3"/>
  <c r="X1278" i="3"/>
  <c r="X1282" i="3"/>
  <c r="X1286" i="3"/>
  <c r="X1290" i="3"/>
  <c r="X1294" i="3"/>
  <c r="X1298" i="3"/>
  <c r="X1251" i="3"/>
  <c r="X1283" i="3"/>
  <c r="X1302" i="3"/>
  <c r="X1306" i="3"/>
  <c r="X1310" i="3"/>
  <c r="X1314" i="3"/>
  <c r="X1318" i="3"/>
  <c r="X1322" i="3"/>
  <c r="X1326" i="3"/>
  <c r="X1330" i="3"/>
  <c r="X1334" i="3"/>
  <c r="X1338" i="3"/>
  <c r="X1342" i="3"/>
  <c r="X1346" i="3"/>
  <c r="X1350" i="3"/>
  <c r="X1354" i="3"/>
  <c r="X1358" i="3"/>
  <c r="X1362" i="3"/>
  <c r="X1366" i="3"/>
  <c r="X1226" i="3"/>
  <c r="X1255" i="3"/>
  <c r="X1287" i="3"/>
  <c r="X1295" i="3"/>
  <c r="X1300" i="3"/>
  <c r="X1259" i="3"/>
  <c r="X1303" i="3"/>
  <c r="X1307" i="3"/>
  <c r="X1311" i="3"/>
  <c r="X1315" i="3"/>
  <c r="X1319" i="3"/>
  <c r="X1323" i="3"/>
  <c r="X1327" i="3"/>
  <c r="X1331" i="3"/>
  <c r="X1335" i="3"/>
  <c r="X1339" i="3"/>
  <c r="X1343" i="3"/>
  <c r="X1347" i="3"/>
  <c r="X1351" i="3"/>
  <c r="X1355" i="3"/>
  <c r="X1359" i="3"/>
  <c r="X1363" i="3"/>
  <c r="X1263" i="3"/>
  <c r="X1292" i="3"/>
  <c r="X1235" i="3"/>
  <c r="X1267" i="3"/>
  <c r="X1299" i="3"/>
  <c r="X1304" i="3"/>
  <c r="X1308" i="3"/>
  <c r="X1312" i="3"/>
  <c r="X1316" i="3"/>
  <c r="X1320" i="3"/>
  <c r="X1324" i="3"/>
  <c r="X1328" i="3"/>
  <c r="X1332" i="3"/>
  <c r="X1336" i="3"/>
  <c r="X1340" i="3"/>
  <c r="X1344" i="3"/>
  <c r="X1348" i="3"/>
  <c r="X1352" i="3"/>
  <c r="X1356" i="3"/>
  <c r="X1360" i="3"/>
  <c r="X1364" i="3"/>
  <c r="X1368" i="3"/>
  <c r="X1239" i="3"/>
  <c r="X1271" i="3"/>
  <c r="X1243" i="3"/>
  <c r="X1275" i="3"/>
  <c r="X1291" i="3"/>
  <c r="X1296" i="3"/>
  <c r="X1305" i="3"/>
  <c r="X1309" i="3"/>
  <c r="X1313" i="3"/>
  <c r="X1317" i="3"/>
  <c r="X1321" i="3"/>
  <c r="X1325" i="3"/>
  <c r="X1329" i="3"/>
  <c r="X1333" i="3"/>
  <c r="X1337" i="3"/>
  <c r="X1341" i="3"/>
  <c r="X1345" i="3"/>
  <c r="X1349" i="3"/>
  <c r="X1353" i="3"/>
  <c r="X1357" i="3"/>
  <c r="X1361" i="3"/>
  <c r="X1365" i="3"/>
  <c r="X1372" i="3"/>
  <c r="X1376" i="3"/>
  <c r="X1380" i="3"/>
  <c r="X1384" i="3"/>
  <c r="X1388" i="3"/>
  <c r="X1392" i="3"/>
  <c r="X1396" i="3"/>
  <c r="X1400" i="3"/>
  <c r="X1404" i="3"/>
  <c r="X1408" i="3"/>
  <c r="X1412" i="3"/>
  <c r="X1416" i="3"/>
  <c r="X1420" i="3"/>
  <c r="X1424" i="3"/>
  <c r="X1367" i="3"/>
  <c r="X1369" i="3"/>
  <c r="X1373" i="3"/>
  <c r="X1377" i="3"/>
  <c r="X1381" i="3"/>
  <c r="X1385" i="3"/>
  <c r="X1389" i="3"/>
  <c r="X1393" i="3"/>
  <c r="X1397" i="3"/>
  <c r="X1401" i="3"/>
  <c r="X1405" i="3"/>
  <c r="X1409" i="3"/>
  <c r="X1413" i="3"/>
  <c r="X1417" i="3"/>
  <c r="X1421" i="3"/>
  <c r="X1425" i="3"/>
  <c r="X1429" i="3"/>
  <c r="X1433" i="3"/>
  <c r="X1437" i="3"/>
  <c r="X1247" i="3"/>
  <c r="X1370" i="3"/>
  <c r="X1374" i="3"/>
  <c r="X1378" i="3"/>
  <c r="X1382" i="3"/>
  <c r="X1386" i="3"/>
  <c r="X1390" i="3"/>
  <c r="X1394" i="3"/>
  <c r="X1398" i="3"/>
  <c r="X1402" i="3"/>
  <c r="X1406" i="3"/>
  <c r="X1410" i="3"/>
  <c r="X1414" i="3"/>
  <c r="X1418" i="3"/>
  <c r="X1422" i="3"/>
  <c r="X1426" i="3"/>
  <c r="X1430" i="3"/>
  <c r="X1434" i="3"/>
  <c r="X1438" i="3"/>
  <c r="X1279" i="3"/>
  <c r="X1375" i="3"/>
  <c r="X1407" i="3"/>
  <c r="X1428" i="3"/>
  <c r="X1379" i="3"/>
  <c r="X1411" i="3"/>
  <c r="X1435" i="3"/>
  <c r="X1442" i="3"/>
  <c r="X1446" i="3"/>
  <c r="X1450" i="3"/>
  <c r="X1454" i="3"/>
  <c r="X1458" i="3"/>
  <c r="X1462" i="3"/>
  <c r="X1466" i="3"/>
  <c r="X1470" i="3"/>
  <c r="X1474" i="3"/>
  <c r="X1478" i="3"/>
  <c r="X1482" i="3"/>
  <c r="X1486" i="3"/>
  <c r="X1490" i="3"/>
  <c r="X1494" i="3"/>
  <c r="X1498" i="3"/>
  <c r="X1502" i="3"/>
  <c r="X1383" i="3"/>
  <c r="X1415" i="3"/>
  <c r="X1387" i="3"/>
  <c r="X1419" i="3"/>
  <c r="X1427" i="3"/>
  <c r="X1432" i="3"/>
  <c r="X1439" i="3"/>
  <c r="X1443" i="3"/>
  <c r="X1447" i="3"/>
  <c r="X1451" i="3"/>
  <c r="X1455" i="3"/>
  <c r="X1459" i="3"/>
  <c r="X1463" i="3"/>
  <c r="X1467" i="3"/>
  <c r="X1471" i="3"/>
  <c r="X1475" i="3"/>
  <c r="X1479" i="3"/>
  <c r="X1483" i="3"/>
  <c r="X1487" i="3"/>
  <c r="X1491" i="3"/>
  <c r="X1495" i="3"/>
  <c r="X1499" i="3"/>
  <c r="X1503" i="3"/>
  <c r="X1507" i="3"/>
  <c r="X1391" i="3"/>
  <c r="X1423" i="3"/>
  <c r="X1395" i="3"/>
  <c r="X1440" i="3"/>
  <c r="X1444" i="3"/>
  <c r="X1448" i="3"/>
  <c r="X1452" i="3"/>
  <c r="X1456" i="3"/>
  <c r="X1460" i="3"/>
  <c r="X1464" i="3"/>
  <c r="X1468" i="3"/>
  <c r="X1472" i="3"/>
  <c r="X1476" i="3"/>
  <c r="X1480" i="3"/>
  <c r="X1484" i="3"/>
  <c r="X1488" i="3"/>
  <c r="X1492" i="3"/>
  <c r="X1496" i="3"/>
  <c r="X1500" i="3"/>
  <c r="X1399" i="3"/>
  <c r="X1431" i="3"/>
  <c r="X1436" i="3"/>
  <c r="X1461" i="3"/>
  <c r="X1493" i="3"/>
  <c r="X1508" i="3"/>
  <c r="X1465" i="3"/>
  <c r="X1497" i="3"/>
  <c r="X1516" i="3"/>
  <c r="X1520" i="3"/>
  <c r="X1524" i="3"/>
  <c r="X1528" i="3"/>
  <c r="X1532" i="3"/>
  <c r="X1536" i="3"/>
  <c r="X1540" i="3"/>
  <c r="X1544" i="3"/>
  <c r="X1548" i="3"/>
  <c r="X1552" i="3"/>
  <c r="X1556" i="3"/>
  <c r="X1560" i="3"/>
  <c r="X1564" i="3"/>
  <c r="X1568" i="3"/>
  <c r="X1572" i="3"/>
  <c r="X1576" i="3"/>
  <c r="X1580" i="3"/>
  <c r="X1584" i="3"/>
  <c r="X1588" i="3"/>
  <c r="X1592" i="3"/>
  <c r="X1596" i="3"/>
  <c r="X1600" i="3"/>
  <c r="X1604" i="3"/>
  <c r="X1608" i="3"/>
  <c r="X1612" i="3"/>
  <c r="X1616" i="3"/>
  <c r="X1620" i="3"/>
  <c r="X1624" i="3"/>
  <c r="X1628" i="3"/>
  <c r="X1632" i="3"/>
  <c r="X1636" i="3"/>
  <c r="X1640" i="3"/>
  <c r="X1469" i="3"/>
  <c r="X1505" i="3"/>
  <c r="X1441" i="3"/>
  <c r="X1473" i="3"/>
  <c r="X1510" i="3"/>
  <c r="X1511" i="3"/>
  <c r="X1513" i="3"/>
  <c r="X1517" i="3"/>
  <c r="X1521" i="3"/>
  <c r="X1525" i="3"/>
  <c r="X1529" i="3"/>
  <c r="X1533" i="3"/>
  <c r="X1537" i="3"/>
  <c r="X1541" i="3"/>
  <c r="X1545" i="3"/>
  <c r="X1549" i="3"/>
  <c r="X1553" i="3"/>
  <c r="X1557" i="3"/>
  <c r="X1561" i="3"/>
  <c r="X1565" i="3"/>
  <c r="X1569" i="3"/>
  <c r="X1573" i="3"/>
  <c r="X1577" i="3"/>
  <c r="X1581" i="3"/>
  <c r="X1585" i="3"/>
  <c r="X1589" i="3"/>
  <c r="X1593" i="3"/>
  <c r="X1597" i="3"/>
  <c r="X1601" i="3"/>
  <c r="X1605" i="3"/>
  <c r="X1609" i="3"/>
  <c r="X1613" i="3"/>
  <c r="X1617" i="3"/>
  <c r="X1621" i="3"/>
  <c r="X1625" i="3"/>
  <c r="X1629" i="3"/>
  <c r="X1633" i="3"/>
  <c r="X1637" i="3"/>
  <c r="X1641" i="3"/>
  <c r="X1645" i="3"/>
  <c r="X1649" i="3"/>
  <c r="X1653" i="3"/>
  <c r="X1445" i="3"/>
  <c r="X1477" i="3"/>
  <c r="X1512" i="3"/>
  <c r="X1449" i="3"/>
  <c r="X1481" i="3"/>
  <c r="X1504" i="3"/>
  <c r="X1509" i="3"/>
  <c r="X1514" i="3"/>
  <c r="X1518" i="3"/>
  <c r="X1522" i="3"/>
  <c r="X1526" i="3"/>
  <c r="X1530" i="3"/>
  <c r="X1534" i="3"/>
  <c r="X1538" i="3"/>
  <c r="X1542" i="3"/>
  <c r="X1546" i="3"/>
  <c r="X1550" i="3"/>
  <c r="X1554" i="3"/>
  <c r="X1558" i="3"/>
  <c r="X1562" i="3"/>
  <c r="X1566" i="3"/>
  <c r="X1570" i="3"/>
  <c r="X1574" i="3"/>
  <c r="X1578" i="3"/>
  <c r="X1582" i="3"/>
  <c r="X1586" i="3"/>
  <c r="X1590" i="3"/>
  <c r="X1594" i="3"/>
  <c r="X1598" i="3"/>
  <c r="X1602" i="3"/>
  <c r="X1606" i="3"/>
  <c r="X1610" i="3"/>
  <c r="X1614" i="3"/>
  <c r="X1618" i="3"/>
  <c r="X1622" i="3"/>
  <c r="X1626" i="3"/>
  <c r="X1630" i="3"/>
  <c r="X1634" i="3"/>
  <c r="X1638" i="3"/>
  <c r="X1642" i="3"/>
  <c r="X1646" i="3"/>
  <c r="X1650" i="3"/>
  <c r="X1654" i="3"/>
  <c r="X1371" i="3"/>
  <c r="X1453" i="3"/>
  <c r="X1485" i="3"/>
  <c r="X1506" i="3"/>
  <c r="X1457" i="3"/>
  <c r="X1501" i="3"/>
  <c r="X1523" i="3"/>
  <c r="X1555" i="3"/>
  <c r="X1587" i="3"/>
  <c r="X1619" i="3"/>
  <c r="X1651" i="3"/>
  <c r="X1656" i="3"/>
  <c r="X1489" i="3"/>
  <c r="X1527" i="3"/>
  <c r="X1559" i="3"/>
  <c r="X1591" i="3"/>
  <c r="X1623" i="3"/>
  <c r="X1658" i="3"/>
  <c r="X1662" i="3"/>
  <c r="X1666" i="3"/>
  <c r="X1670" i="3"/>
  <c r="X1674" i="3"/>
  <c r="X1678" i="3"/>
  <c r="X1682" i="3"/>
  <c r="X1686" i="3"/>
  <c r="X1690" i="3"/>
  <c r="X1694" i="3"/>
  <c r="X1698" i="3"/>
  <c r="X1702" i="3"/>
  <c r="X1706" i="3"/>
  <c r="X1710" i="3"/>
  <c r="X1714" i="3"/>
  <c r="X1718" i="3"/>
  <c r="X1722" i="3"/>
  <c r="X1726" i="3"/>
  <c r="X1730" i="3"/>
  <c r="X1403" i="3"/>
  <c r="X1531" i="3"/>
  <c r="X1563" i="3"/>
  <c r="X1595" i="3"/>
  <c r="X1627" i="3"/>
  <c r="X1643" i="3"/>
  <c r="X1648" i="3"/>
  <c r="X1535" i="3"/>
  <c r="X1567" i="3"/>
  <c r="X1599" i="3"/>
  <c r="X1631" i="3"/>
  <c r="X1655" i="3"/>
  <c r="X1659" i="3"/>
  <c r="X1663" i="3"/>
  <c r="X1667" i="3"/>
  <c r="X1671" i="3"/>
  <c r="X1675" i="3"/>
  <c r="X1679" i="3"/>
  <c r="X1683" i="3"/>
  <c r="X1687" i="3"/>
  <c r="X1691" i="3"/>
  <c r="X1695" i="3"/>
  <c r="X1699" i="3"/>
  <c r="X1703" i="3"/>
  <c r="X1707" i="3"/>
  <c r="X1711" i="3"/>
  <c r="X1715" i="3"/>
  <c r="X1719" i="3"/>
  <c r="X1723" i="3"/>
  <c r="X1727" i="3"/>
  <c r="X1731" i="3"/>
  <c r="X1735" i="3"/>
  <c r="X1739" i="3"/>
  <c r="X1743" i="3"/>
  <c r="X1747" i="3"/>
  <c r="X1751" i="3"/>
  <c r="X1755" i="3"/>
  <c r="X1759" i="3"/>
  <c r="X1763" i="3"/>
  <c r="X1767" i="3"/>
  <c r="X1771" i="3"/>
  <c r="X1775" i="3"/>
  <c r="X1779" i="3"/>
  <c r="X1783" i="3"/>
  <c r="X1787" i="3"/>
  <c r="X1791" i="3"/>
  <c r="X1539" i="3"/>
  <c r="X1571" i="3"/>
  <c r="X1603" i="3"/>
  <c r="X1635" i="3"/>
  <c r="X1543" i="3"/>
  <c r="X1575" i="3"/>
  <c r="X1607" i="3"/>
  <c r="X1639" i="3"/>
  <c r="X1647" i="3"/>
  <c r="X1652" i="3"/>
  <c r="X1660" i="3"/>
  <c r="X1664" i="3"/>
  <c r="X1668" i="3"/>
  <c r="X1672" i="3"/>
  <c r="X1676" i="3"/>
  <c r="X1680" i="3"/>
  <c r="X1684" i="3"/>
  <c r="X1688" i="3"/>
  <c r="X1692" i="3"/>
  <c r="X1696" i="3"/>
  <c r="X1700" i="3"/>
  <c r="X1704" i="3"/>
  <c r="X1708" i="3"/>
  <c r="X1712" i="3"/>
  <c r="X1716" i="3"/>
  <c r="X1720" i="3"/>
  <c r="X1724" i="3"/>
  <c r="X1728" i="3"/>
  <c r="X1732" i="3"/>
  <c r="X1736" i="3"/>
  <c r="X1740" i="3"/>
  <c r="X1744" i="3"/>
  <c r="X1748" i="3"/>
  <c r="X1752" i="3"/>
  <c r="X1756" i="3"/>
  <c r="X1760" i="3"/>
  <c r="X1764" i="3"/>
  <c r="X1768" i="3"/>
  <c r="X1772" i="3"/>
  <c r="X1776" i="3"/>
  <c r="X1780" i="3"/>
  <c r="X1784" i="3"/>
  <c r="X1788" i="3"/>
  <c r="X1792" i="3"/>
  <c r="X1515" i="3"/>
  <c r="X1547" i="3"/>
  <c r="X1579" i="3"/>
  <c r="X1611" i="3"/>
  <c r="P1021" i="3"/>
  <c r="P1025" i="3"/>
  <c r="P1009" i="3"/>
  <c r="P1013" i="3"/>
  <c r="P1017" i="3"/>
  <c r="P1018" i="3"/>
  <c r="P1022" i="3"/>
  <c r="P1010" i="3"/>
  <c r="P1014" i="3"/>
  <c r="P1019" i="3"/>
  <c r="P1023" i="3"/>
  <c r="P1012" i="3"/>
  <c r="P1024" i="3"/>
  <c r="P1029" i="3"/>
  <c r="P1033" i="3"/>
  <c r="P1037" i="3"/>
  <c r="P1041" i="3"/>
  <c r="P1045" i="3"/>
  <c r="P1049" i="3"/>
  <c r="P1011" i="3"/>
  <c r="P1008" i="3"/>
  <c r="P1015" i="3"/>
  <c r="P1020" i="3"/>
  <c r="P1027" i="3"/>
  <c r="P1031" i="3"/>
  <c r="P1035" i="3"/>
  <c r="P1039" i="3"/>
  <c r="P1043" i="3"/>
  <c r="P1047" i="3"/>
  <c r="P1028" i="3"/>
  <c r="P1042" i="3"/>
  <c r="P1048" i="3"/>
  <c r="P1030" i="3"/>
  <c r="P1036" i="3"/>
  <c r="P1026" i="3"/>
  <c r="P1038" i="3"/>
  <c r="P1044" i="3"/>
  <c r="P1016" i="3"/>
  <c r="P1032" i="3"/>
  <c r="P1046" i="3"/>
  <c r="P1054" i="3"/>
  <c r="P1058" i="3"/>
  <c r="P1034" i="3"/>
  <c r="P1040" i="3"/>
  <c r="P1055" i="3"/>
  <c r="P1059" i="3"/>
  <c r="P1063" i="3"/>
  <c r="P1067" i="3"/>
  <c r="P1071" i="3"/>
  <c r="P1075" i="3"/>
  <c r="P1079" i="3"/>
  <c r="P1083" i="3"/>
  <c r="P1087" i="3"/>
  <c r="P1052" i="3"/>
  <c r="P1050" i="3"/>
  <c r="P1056" i="3"/>
  <c r="P1060" i="3"/>
  <c r="P1053" i="3"/>
  <c r="P1057" i="3"/>
  <c r="P1061" i="3"/>
  <c r="P1065" i="3"/>
  <c r="P1069" i="3"/>
  <c r="P1073" i="3"/>
  <c r="P1077" i="3"/>
  <c r="P1081" i="3"/>
  <c r="P1051" i="3"/>
  <c r="P1066" i="3"/>
  <c r="P1074" i="3"/>
  <c r="P1082" i="3"/>
  <c r="P1086" i="3"/>
  <c r="P1068" i="3"/>
  <c r="P1076" i="3"/>
  <c r="P1084" i="3"/>
  <c r="P1090" i="3"/>
  <c r="P1094" i="3"/>
  <c r="P1098" i="3"/>
  <c r="P1102" i="3"/>
  <c r="P1106" i="3"/>
  <c r="P1110" i="3"/>
  <c r="P1114" i="3"/>
  <c r="P1118" i="3"/>
  <c r="P1122" i="3"/>
  <c r="P1126" i="3"/>
  <c r="P1130" i="3"/>
  <c r="P1134" i="3"/>
  <c r="P1138" i="3"/>
  <c r="P1142" i="3"/>
  <c r="P1091" i="3"/>
  <c r="P1095" i="3"/>
  <c r="P1099" i="3"/>
  <c r="P1103" i="3"/>
  <c r="P1107" i="3"/>
  <c r="P1111" i="3"/>
  <c r="P1115" i="3"/>
  <c r="P1119" i="3"/>
  <c r="P1123" i="3"/>
  <c r="P1127" i="3"/>
  <c r="P1131" i="3"/>
  <c r="P1135" i="3"/>
  <c r="P1139" i="3"/>
  <c r="P1143" i="3"/>
  <c r="P1147" i="3"/>
  <c r="P1062" i="3"/>
  <c r="P1070" i="3"/>
  <c r="P1078" i="3"/>
  <c r="P1064" i="3"/>
  <c r="P1072" i="3"/>
  <c r="P1080" i="3"/>
  <c r="P1085" i="3"/>
  <c r="P1088" i="3"/>
  <c r="P1092" i="3"/>
  <c r="P1096" i="3"/>
  <c r="P1100" i="3"/>
  <c r="P1104" i="3"/>
  <c r="P1109" i="3"/>
  <c r="P1116" i="3"/>
  <c r="P1133" i="3"/>
  <c r="P1150" i="3"/>
  <c r="P1154" i="3"/>
  <c r="P1158" i="3"/>
  <c r="P1101" i="3"/>
  <c r="P1121" i="3"/>
  <c r="P1128" i="3"/>
  <c r="P1144" i="3"/>
  <c r="P1146" i="3"/>
  <c r="P1108" i="3"/>
  <c r="P1132" i="3"/>
  <c r="P1141" i="3"/>
  <c r="P1149" i="3"/>
  <c r="P1151" i="3"/>
  <c r="P1155" i="3"/>
  <c r="P1089" i="3"/>
  <c r="P1113" i="3"/>
  <c r="P1120" i="3"/>
  <c r="P1125" i="3"/>
  <c r="P1140" i="3"/>
  <c r="P1148" i="3"/>
  <c r="P1152" i="3"/>
  <c r="P1156" i="3"/>
  <c r="P1093" i="3"/>
  <c r="P1105" i="3"/>
  <c r="P1112" i="3"/>
  <c r="P1137" i="3"/>
  <c r="P1117" i="3"/>
  <c r="P1124" i="3"/>
  <c r="P1153" i="3"/>
  <c r="P1157" i="3"/>
  <c r="P1161" i="3"/>
  <c r="P1165" i="3"/>
  <c r="P1169" i="3"/>
  <c r="P1173" i="3"/>
  <c r="P1177" i="3"/>
  <c r="P1181" i="3"/>
  <c r="P1185" i="3"/>
  <c r="P1189" i="3"/>
  <c r="P1193" i="3"/>
  <c r="P1197" i="3"/>
  <c r="P1201" i="3"/>
  <c r="P1205" i="3"/>
  <c r="P1209" i="3"/>
  <c r="P1213" i="3"/>
  <c r="P1217" i="3"/>
  <c r="P1221" i="3"/>
  <c r="P1225" i="3"/>
  <c r="P1229" i="3"/>
  <c r="P1233" i="3"/>
  <c r="P1162" i="3"/>
  <c r="P1166" i="3"/>
  <c r="P1170" i="3"/>
  <c r="P1174" i="3"/>
  <c r="P1178" i="3"/>
  <c r="P1182" i="3"/>
  <c r="P1186" i="3"/>
  <c r="P1190" i="3"/>
  <c r="P1194" i="3"/>
  <c r="P1198" i="3"/>
  <c r="P1202" i="3"/>
  <c r="P1206" i="3"/>
  <c r="P1210" i="3"/>
  <c r="P1214" i="3"/>
  <c r="P1218" i="3"/>
  <c r="P1222" i="3"/>
  <c r="P1129" i="3"/>
  <c r="P1097" i="3"/>
  <c r="P1159" i="3"/>
  <c r="P1163" i="3"/>
  <c r="P1167" i="3"/>
  <c r="P1171" i="3"/>
  <c r="P1175" i="3"/>
  <c r="P1179" i="3"/>
  <c r="P1183" i="3"/>
  <c r="P1187" i="3"/>
  <c r="P1191" i="3"/>
  <c r="P1195" i="3"/>
  <c r="P1199" i="3"/>
  <c r="P1203" i="3"/>
  <c r="P1207" i="3"/>
  <c r="P1211" i="3"/>
  <c r="P1215" i="3"/>
  <c r="P1219" i="3"/>
  <c r="P1223" i="3"/>
  <c r="P1227" i="3"/>
  <c r="P1231" i="3"/>
  <c r="P1136" i="3"/>
  <c r="P1145" i="3"/>
  <c r="P1160" i="3"/>
  <c r="P1164" i="3"/>
  <c r="P1168" i="3"/>
  <c r="P1172" i="3"/>
  <c r="P1176" i="3"/>
  <c r="P1180" i="3"/>
  <c r="P1184" i="3"/>
  <c r="P1188" i="3"/>
  <c r="P1192" i="3"/>
  <c r="P1196" i="3"/>
  <c r="P1200" i="3"/>
  <c r="P1204" i="3"/>
  <c r="P1208" i="3"/>
  <c r="P1212" i="3"/>
  <c r="P1216" i="3"/>
  <c r="P1220" i="3"/>
  <c r="P1224" i="3"/>
  <c r="P1228" i="3"/>
  <c r="P1232" i="3"/>
  <c r="P1236" i="3"/>
  <c r="P1240" i="3"/>
  <c r="P1244" i="3"/>
  <c r="P1248" i="3"/>
  <c r="P1252" i="3"/>
  <c r="P1256" i="3"/>
  <c r="P1260" i="3"/>
  <c r="P1264" i="3"/>
  <c r="P1268" i="3"/>
  <c r="P1272" i="3"/>
  <c r="P1276" i="3"/>
  <c r="P1280" i="3"/>
  <c r="P1284" i="3"/>
  <c r="P1288" i="3"/>
  <c r="P1237" i="3"/>
  <c r="P1241" i="3"/>
  <c r="P1245" i="3"/>
  <c r="P1249" i="3"/>
  <c r="P1253" i="3"/>
  <c r="P1257" i="3"/>
  <c r="P1261" i="3"/>
  <c r="P1265" i="3"/>
  <c r="P1269" i="3"/>
  <c r="P1273" i="3"/>
  <c r="P1277" i="3"/>
  <c r="P1281" i="3"/>
  <c r="P1285" i="3"/>
  <c r="P1289" i="3"/>
  <c r="P1293" i="3"/>
  <c r="P1297" i="3"/>
  <c r="P1301" i="3"/>
  <c r="P1226" i="3"/>
  <c r="P1234" i="3"/>
  <c r="P1238" i="3"/>
  <c r="P1242" i="3"/>
  <c r="P1246" i="3"/>
  <c r="P1250" i="3"/>
  <c r="P1254" i="3"/>
  <c r="P1258" i="3"/>
  <c r="P1262" i="3"/>
  <c r="P1266" i="3"/>
  <c r="P1270" i="3"/>
  <c r="P1274" i="3"/>
  <c r="P1278" i="3"/>
  <c r="P1282" i="3"/>
  <c r="P1286" i="3"/>
  <c r="P1290" i="3"/>
  <c r="P1294" i="3"/>
  <c r="P1298" i="3"/>
  <c r="P1255" i="3"/>
  <c r="P1287" i="3"/>
  <c r="P1292" i="3"/>
  <c r="P1302" i="3"/>
  <c r="P1306" i="3"/>
  <c r="P1310" i="3"/>
  <c r="P1314" i="3"/>
  <c r="P1318" i="3"/>
  <c r="P1322" i="3"/>
  <c r="P1326" i="3"/>
  <c r="P1330" i="3"/>
  <c r="P1334" i="3"/>
  <c r="P1338" i="3"/>
  <c r="P1342" i="3"/>
  <c r="P1346" i="3"/>
  <c r="P1350" i="3"/>
  <c r="P1354" i="3"/>
  <c r="P1358" i="3"/>
  <c r="P1362" i="3"/>
  <c r="P1366" i="3"/>
  <c r="P1259" i="3"/>
  <c r="P1299" i="3"/>
  <c r="P1263" i="3"/>
  <c r="P1303" i="3"/>
  <c r="P1307" i="3"/>
  <c r="P1311" i="3"/>
  <c r="P1315" i="3"/>
  <c r="P1319" i="3"/>
  <c r="P1323" i="3"/>
  <c r="P1327" i="3"/>
  <c r="P1331" i="3"/>
  <c r="P1335" i="3"/>
  <c r="P1339" i="3"/>
  <c r="P1343" i="3"/>
  <c r="P1347" i="3"/>
  <c r="P1351" i="3"/>
  <c r="P1355" i="3"/>
  <c r="P1359" i="3"/>
  <c r="P1363" i="3"/>
  <c r="P1235" i="3"/>
  <c r="P1267" i="3"/>
  <c r="P1291" i="3"/>
  <c r="P1296" i="3"/>
  <c r="P1239" i="3"/>
  <c r="P1271" i="3"/>
  <c r="P1304" i="3"/>
  <c r="P1308" i="3"/>
  <c r="P1312" i="3"/>
  <c r="P1316" i="3"/>
  <c r="P1320" i="3"/>
  <c r="P1324" i="3"/>
  <c r="P1328" i="3"/>
  <c r="P1332" i="3"/>
  <c r="P1336" i="3"/>
  <c r="P1340" i="3"/>
  <c r="P1344" i="3"/>
  <c r="P1348" i="3"/>
  <c r="P1352" i="3"/>
  <c r="P1356" i="3"/>
  <c r="P1360" i="3"/>
  <c r="P1364" i="3"/>
  <c r="P1368" i="3"/>
  <c r="P1243" i="3"/>
  <c r="P1275" i="3"/>
  <c r="P1247" i="3"/>
  <c r="P1279" i="3"/>
  <c r="P1295" i="3"/>
  <c r="P1300" i="3"/>
  <c r="P1305" i="3"/>
  <c r="P1309" i="3"/>
  <c r="P1313" i="3"/>
  <c r="P1317" i="3"/>
  <c r="P1321" i="3"/>
  <c r="P1325" i="3"/>
  <c r="P1329" i="3"/>
  <c r="P1333" i="3"/>
  <c r="P1337" i="3"/>
  <c r="P1341" i="3"/>
  <c r="P1345" i="3"/>
  <c r="P1349" i="3"/>
  <c r="P1353" i="3"/>
  <c r="P1357" i="3"/>
  <c r="P1361" i="3"/>
  <c r="P1365" i="3"/>
  <c r="P1283" i="3"/>
  <c r="P1367" i="3"/>
  <c r="P1372" i="3"/>
  <c r="P1376" i="3"/>
  <c r="P1380" i="3"/>
  <c r="P1384" i="3"/>
  <c r="P1388" i="3"/>
  <c r="P1392" i="3"/>
  <c r="P1396" i="3"/>
  <c r="P1400" i="3"/>
  <c r="P1404" i="3"/>
  <c r="P1408" i="3"/>
  <c r="P1412" i="3"/>
  <c r="P1416" i="3"/>
  <c r="P1420" i="3"/>
  <c r="P1424" i="3"/>
  <c r="P1369" i="3"/>
  <c r="P1373" i="3"/>
  <c r="P1377" i="3"/>
  <c r="P1381" i="3"/>
  <c r="P1385" i="3"/>
  <c r="P1389" i="3"/>
  <c r="P1393" i="3"/>
  <c r="P1397" i="3"/>
  <c r="P1401" i="3"/>
  <c r="P1405" i="3"/>
  <c r="P1409" i="3"/>
  <c r="P1413" i="3"/>
  <c r="P1417" i="3"/>
  <c r="P1421" i="3"/>
  <c r="P1425" i="3"/>
  <c r="P1429" i="3"/>
  <c r="P1433" i="3"/>
  <c r="P1437" i="3"/>
  <c r="P1230" i="3"/>
  <c r="P1370" i="3"/>
  <c r="P1374" i="3"/>
  <c r="P1378" i="3"/>
  <c r="P1382" i="3"/>
  <c r="P1386" i="3"/>
  <c r="P1390" i="3"/>
  <c r="P1394" i="3"/>
  <c r="P1398" i="3"/>
  <c r="P1402" i="3"/>
  <c r="P1406" i="3"/>
  <c r="P1410" i="3"/>
  <c r="P1414" i="3"/>
  <c r="P1418" i="3"/>
  <c r="P1422" i="3"/>
  <c r="P1426" i="3"/>
  <c r="P1430" i="3"/>
  <c r="P1434" i="3"/>
  <c r="P1438" i="3"/>
  <c r="P1379" i="3"/>
  <c r="P1411" i="3"/>
  <c r="P1427" i="3"/>
  <c r="P1432" i="3"/>
  <c r="P1251" i="3"/>
  <c r="P1383" i="3"/>
  <c r="P1415" i="3"/>
  <c r="P1442" i="3"/>
  <c r="P1446" i="3"/>
  <c r="P1450" i="3"/>
  <c r="P1454" i="3"/>
  <c r="P1458" i="3"/>
  <c r="P1462" i="3"/>
  <c r="P1466" i="3"/>
  <c r="P1470" i="3"/>
  <c r="P1474" i="3"/>
  <c r="P1478" i="3"/>
  <c r="P1482" i="3"/>
  <c r="P1486" i="3"/>
  <c r="P1490" i="3"/>
  <c r="P1494" i="3"/>
  <c r="P1498" i="3"/>
  <c r="P1502" i="3"/>
  <c r="P1387" i="3"/>
  <c r="P1419" i="3"/>
  <c r="P1391" i="3"/>
  <c r="P1423" i="3"/>
  <c r="P1431" i="3"/>
  <c r="P1436" i="3"/>
  <c r="P1439" i="3"/>
  <c r="P1443" i="3"/>
  <c r="P1447" i="3"/>
  <c r="P1451" i="3"/>
  <c r="P1455" i="3"/>
  <c r="P1459" i="3"/>
  <c r="P1463" i="3"/>
  <c r="P1467" i="3"/>
  <c r="P1471" i="3"/>
  <c r="P1475" i="3"/>
  <c r="P1479" i="3"/>
  <c r="P1483" i="3"/>
  <c r="P1487" i="3"/>
  <c r="P1491" i="3"/>
  <c r="P1495" i="3"/>
  <c r="P1499" i="3"/>
  <c r="P1503" i="3"/>
  <c r="P1507" i="3"/>
  <c r="P1395" i="3"/>
  <c r="P1399" i="3"/>
  <c r="P1428" i="3"/>
  <c r="P1440" i="3"/>
  <c r="P1444" i="3"/>
  <c r="P1448" i="3"/>
  <c r="P1452" i="3"/>
  <c r="P1456" i="3"/>
  <c r="P1460" i="3"/>
  <c r="P1464" i="3"/>
  <c r="P1468" i="3"/>
  <c r="P1472" i="3"/>
  <c r="P1476" i="3"/>
  <c r="P1480" i="3"/>
  <c r="P1484" i="3"/>
  <c r="P1488" i="3"/>
  <c r="P1492" i="3"/>
  <c r="P1496" i="3"/>
  <c r="P1500" i="3"/>
  <c r="P1371" i="3"/>
  <c r="P1403" i="3"/>
  <c r="P1435" i="3"/>
  <c r="P1375" i="3"/>
  <c r="P1465" i="3"/>
  <c r="P1497" i="3"/>
  <c r="P1509" i="3"/>
  <c r="P1407" i="3"/>
  <c r="P1469" i="3"/>
  <c r="P1506" i="3"/>
  <c r="P1516" i="3"/>
  <c r="P1520" i="3"/>
  <c r="P1524" i="3"/>
  <c r="P1528" i="3"/>
  <c r="P1532" i="3"/>
  <c r="P1536" i="3"/>
  <c r="P1540" i="3"/>
  <c r="P1544" i="3"/>
  <c r="P1548" i="3"/>
  <c r="P1552" i="3"/>
  <c r="P1556" i="3"/>
  <c r="P1560" i="3"/>
  <c r="P1564" i="3"/>
  <c r="P1568" i="3"/>
  <c r="P1572" i="3"/>
  <c r="P1576" i="3"/>
  <c r="P1580" i="3"/>
  <c r="P1584" i="3"/>
  <c r="P1588" i="3"/>
  <c r="P1592" i="3"/>
  <c r="P1596" i="3"/>
  <c r="P1600" i="3"/>
  <c r="P1604" i="3"/>
  <c r="P1608" i="3"/>
  <c r="P1612" i="3"/>
  <c r="P1616" i="3"/>
  <c r="P1620" i="3"/>
  <c r="P1624" i="3"/>
  <c r="P1628" i="3"/>
  <c r="P1632" i="3"/>
  <c r="P1636" i="3"/>
  <c r="P1640" i="3"/>
  <c r="P1441" i="3"/>
  <c r="P1473" i="3"/>
  <c r="P1504" i="3"/>
  <c r="P1445" i="3"/>
  <c r="P1477" i="3"/>
  <c r="P1508" i="3"/>
  <c r="P1513" i="3"/>
  <c r="P1517" i="3"/>
  <c r="P1521" i="3"/>
  <c r="P1525" i="3"/>
  <c r="P1529" i="3"/>
  <c r="P1533" i="3"/>
  <c r="P1537" i="3"/>
  <c r="P1541" i="3"/>
  <c r="P1545" i="3"/>
  <c r="P1549" i="3"/>
  <c r="P1553" i="3"/>
  <c r="P1557" i="3"/>
  <c r="P1561" i="3"/>
  <c r="P1565" i="3"/>
  <c r="P1569" i="3"/>
  <c r="P1573" i="3"/>
  <c r="P1577" i="3"/>
  <c r="P1581" i="3"/>
  <c r="P1585" i="3"/>
  <c r="P1589" i="3"/>
  <c r="P1593" i="3"/>
  <c r="P1597" i="3"/>
  <c r="P1601" i="3"/>
  <c r="P1605" i="3"/>
  <c r="P1609" i="3"/>
  <c r="P1613" i="3"/>
  <c r="P1617" i="3"/>
  <c r="P1621" i="3"/>
  <c r="P1625" i="3"/>
  <c r="P1629" i="3"/>
  <c r="P1633" i="3"/>
  <c r="P1637" i="3"/>
  <c r="P1641" i="3"/>
  <c r="P1645" i="3"/>
  <c r="P1649" i="3"/>
  <c r="P1653" i="3"/>
  <c r="P1449" i="3"/>
  <c r="P1481" i="3"/>
  <c r="P1501" i="3"/>
  <c r="P1453" i="3"/>
  <c r="P1485" i="3"/>
  <c r="P1511" i="3"/>
  <c r="P1514" i="3"/>
  <c r="P1518" i="3"/>
  <c r="P1522" i="3"/>
  <c r="P1526" i="3"/>
  <c r="P1530" i="3"/>
  <c r="P1534" i="3"/>
  <c r="P1538" i="3"/>
  <c r="P1542" i="3"/>
  <c r="P1546" i="3"/>
  <c r="P1550" i="3"/>
  <c r="P1554" i="3"/>
  <c r="P1558" i="3"/>
  <c r="P1562" i="3"/>
  <c r="P1566" i="3"/>
  <c r="P1570" i="3"/>
  <c r="P1574" i="3"/>
  <c r="P1578" i="3"/>
  <c r="P1582" i="3"/>
  <c r="P1586" i="3"/>
  <c r="P1590" i="3"/>
  <c r="P1594" i="3"/>
  <c r="P1598" i="3"/>
  <c r="P1602" i="3"/>
  <c r="P1606" i="3"/>
  <c r="P1610" i="3"/>
  <c r="P1614" i="3"/>
  <c r="P1618" i="3"/>
  <c r="P1622" i="3"/>
  <c r="P1626" i="3"/>
  <c r="P1630" i="3"/>
  <c r="P1634" i="3"/>
  <c r="P1638" i="3"/>
  <c r="P1642" i="3"/>
  <c r="P1646" i="3"/>
  <c r="P1650" i="3"/>
  <c r="P1654" i="3"/>
  <c r="P1457" i="3"/>
  <c r="P1489" i="3"/>
  <c r="P1510" i="3"/>
  <c r="P1512" i="3"/>
  <c r="P1527" i="3"/>
  <c r="P1559" i="3"/>
  <c r="P1591" i="3"/>
  <c r="P1623" i="3"/>
  <c r="P1655" i="3"/>
  <c r="P1531" i="3"/>
  <c r="P1563" i="3"/>
  <c r="P1595" i="3"/>
  <c r="P1627" i="3"/>
  <c r="P1658" i="3"/>
  <c r="P1662" i="3"/>
  <c r="P1666" i="3"/>
  <c r="P1670" i="3"/>
  <c r="P1674" i="3"/>
  <c r="P1678" i="3"/>
  <c r="P1682" i="3"/>
  <c r="P1686" i="3"/>
  <c r="P1690" i="3"/>
  <c r="P1694" i="3"/>
  <c r="P1698" i="3"/>
  <c r="P1702" i="3"/>
  <c r="P1706" i="3"/>
  <c r="P1710" i="3"/>
  <c r="P1714" i="3"/>
  <c r="P1718" i="3"/>
  <c r="P1722" i="3"/>
  <c r="P1726" i="3"/>
  <c r="P1730" i="3"/>
  <c r="P1461" i="3"/>
  <c r="P1535" i="3"/>
  <c r="P1567" i="3"/>
  <c r="P1599" i="3"/>
  <c r="P1631" i="3"/>
  <c r="P1647" i="3"/>
  <c r="P1652" i="3"/>
  <c r="P1493" i="3"/>
  <c r="P1539" i="3"/>
  <c r="P1571" i="3"/>
  <c r="P1603" i="3"/>
  <c r="P1635" i="3"/>
  <c r="P1659" i="3"/>
  <c r="P1663" i="3"/>
  <c r="P1667" i="3"/>
  <c r="P1671" i="3"/>
  <c r="P1675" i="3"/>
  <c r="P1679" i="3"/>
  <c r="P1683" i="3"/>
  <c r="P1687" i="3"/>
  <c r="P1691" i="3"/>
  <c r="P1695" i="3"/>
  <c r="P1699" i="3"/>
  <c r="P1703" i="3"/>
  <c r="P1707" i="3"/>
  <c r="P1711" i="3"/>
  <c r="P1715" i="3"/>
  <c r="P1719" i="3"/>
  <c r="P1723" i="3"/>
  <c r="P1727" i="3"/>
  <c r="P1731" i="3"/>
  <c r="P1735" i="3"/>
  <c r="P1739" i="3"/>
  <c r="P1743" i="3"/>
  <c r="P1747" i="3"/>
  <c r="P1751" i="3"/>
  <c r="P1755" i="3"/>
  <c r="P1759" i="3"/>
  <c r="P1763" i="3"/>
  <c r="P1767" i="3"/>
  <c r="P1771" i="3"/>
  <c r="P1775" i="3"/>
  <c r="P1779" i="3"/>
  <c r="P1783" i="3"/>
  <c r="P1787" i="3"/>
  <c r="P1791" i="3"/>
  <c r="P1543" i="3"/>
  <c r="P1575" i="3"/>
  <c r="P1607" i="3"/>
  <c r="P1639" i="3"/>
  <c r="P1644" i="3"/>
  <c r="P1515" i="3"/>
  <c r="P1547" i="3"/>
  <c r="P1579" i="3"/>
  <c r="P1611" i="3"/>
  <c r="P1651" i="3"/>
  <c r="P1656" i="3"/>
  <c r="P1660" i="3"/>
  <c r="P1664" i="3"/>
  <c r="P1668" i="3"/>
  <c r="P1672" i="3"/>
  <c r="P1676" i="3"/>
  <c r="P1680" i="3"/>
  <c r="P1684" i="3"/>
  <c r="P1688" i="3"/>
  <c r="P1692" i="3"/>
  <c r="P1696" i="3"/>
  <c r="P1700" i="3"/>
  <c r="P1704" i="3"/>
  <c r="P1708" i="3"/>
  <c r="P1712" i="3"/>
  <c r="P1716" i="3"/>
  <c r="P1720" i="3"/>
  <c r="P1724" i="3"/>
  <c r="P1728" i="3"/>
  <c r="P1732" i="3"/>
  <c r="P1736" i="3"/>
  <c r="P1740" i="3"/>
  <c r="P1744" i="3"/>
  <c r="P1748" i="3"/>
  <c r="P1752" i="3"/>
  <c r="P1756" i="3"/>
  <c r="P1760" i="3"/>
  <c r="P1764" i="3"/>
  <c r="P1768" i="3"/>
  <c r="P1772" i="3"/>
  <c r="P1776" i="3"/>
  <c r="P1780" i="3"/>
  <c r="P1784" i="3"/>
  <c r="P1788" i="3"/>
  <c r="P1792" i="3"/>
  <c r="P1505" i="3"/>
  <c r="P1519" i="3"/>
  <c r="P1551" i="3"/>
  <c r="P1583" i="3"/>
  <c r="P1615" i="3"/>
  <c r="H1054" i="3"/>
  <c r="H1334" i="3"/>
  <c r="H1416" i="3"/>
  <c r="H1428" i="3"/>
  <c r="H1572" i="3"/>
  <c r="H1605" i="3"/>
  <c r="H1514" i="3"/>
  <c r="H1606" i="3"/>
  <c r="H1599" i="3"/>
  <c r="H1718" i="3"/>
  <c r="H1695" i="3"/>
  <c r="H1783" i="3"/>
  <c r="H1664" i="3"/>
  <c r="H1748" i="3"/>
  <c r="AJ1007" i="3"/>
  <c r="T1007" i="3"/>
  <c r="L1007" i="3"/>
  <c r="AF1882" i="3"/>
  <c r="X1882" i="3"/>
  <c r="O1882" i="3"/>
  <c r="AG1881" i="3"/>
  <c r="Y1881" i="3"/>
  <c r="Q1881" i="3"/>
  <c r="AI1880" i="3"/>
  <c r="AA1880" i="3"/>
  <c r="S1880" i="3"/>
  <c r="K1880" i="3"/>
  <c r="AK1879" i="3"/>
  <c r="AC1879" i="3"/>
  <c r="U1879" i="3"/>
  <c r="M1879" i="3"/>
  <c r="O1878" i="3"/>
  <c r="AG1877" i="3"/>
  <c r="Y1877" i="3"/>
  <c r="Q1877" i="3"/>
  <c r="AI1876" i="3"/>
  <c r="AA1876" i="3"/>
  <c r="S1876" i="3"/>
  <c r="K1876" i="3"/>
  <c r="AK1875" i="3"/>
  <c r="AC1875" i="3"/>
  <c r="U1875" i="3"/>
  <c r="M1875" i="3"/>
  <c r="O1874" i="3"/>
  <c r="AG1873" i="3"/>
  <c r="Y1873" i="3"/>
  <c r="Q1873" i="3"/>
  <c r="AI1872" i="3"/>
  <c r="AA1872" i="3"/>
  <c r="S1872" i="3"/>
  <c r="K1872" i="3"/>
  <c r="AK1871" i="3"/>
  <c r="AC1871" i="3"/>
  <c r="U1871" i="3"/>
  <c r="M1871" i="3"/>
  <c r="O1870" i="3"/>
  <c r="AG1869" i="3"/>
  <c r="Y1869" i="3"/>
  <c r="Q1869" i="3"/>
  <c r="AI1868" i="3"/>
  <c r="AA1868" i="3"/>
  <c r="S1868" i="3"/>
  <c r="K1868" i="3"/>
  <c r="AK1867" i="3"/>
  <c r="AC1867" i="3"/>
  <c r="U1867" i="3"/>
  <c r="M1867" i="3"/>
  <c r="O1866" i="3"/>
  <c r="AG1865" i="3"/>
  <c r="Y1865" i="3"/>
  <c r="Q1865" i="3"/>
  <c r="AI1864" i="3"/>
  <c r="AA1864" i="3"/>
  <c r="S1864" i="3"/>
  <c r="K1864" i="3"/>
  <c r="AK1863" i="3"/>
  <c r="AC1863" i="3"/>
  <c r="U1863" i="3"/>
  <c r="M1863" i="3"/>
  <c r="O1862" i="3"/>
  <c r="AG1861" i="3"/>
  <c r="Y1861" i="3"/>
  <c r="Q1861" i="3"/>
  <c r="AI1860" i="3"/>
  <c r="AA1860" i="3"/>
  <c r="S1860" i="3"/>
  <c r="K1860" i="3"/>
  <c r="AK1859" i="3"/>
  <c r="AC1859" i="3"/>
  <c r="U1859" i="3"/>
  <c r="M1859" i="3"/>
  <c r="O1858" i="3"/>
  <c r="AG1857" i="3"/>
  <c r="Y1857" i="3"/>
  <c r="Q1857" i="3"/>
  <c r="AI1856" i="3"/>
  <c r="AA1856" i="3"/>
  <c r="S1856" i="3"/>
  <c r="K1856" i="3"/>
  <c r="AK1855" i="3"/>
  <c r="AC1855" i="3"/>
  <c r="U1855" i="3"/>
  <c r="M1855" i="3"/>
  <c r="O1854" i="3"/>
  <c r="AG1853" i="3"/>
  <c r="Y1853" i="3"/>
  <c r="Q1853" i="3"/>
  <c r="AI1852" i="3"/>
  <c r="AA1852" i="3"/>
  <c r="S1852" i="3"/>
  <c r="K1852" i="3"/>
  <c r="AK1851" i="3"/>
  <c r="AC1851" i="3"/>
  <c r="U1851" i="3"/>
  <c r="M1851" i="3"/>
  <c r="O1850" i="3"/>
  <c r="AG1849" i="3"/>
  <c r="Y1849" i="3"/>
  <c r="Q1849" i="3"/>
  <c r="AI1848" i="3"/>
  <c r="AA1848" i="3"/>
  <c r="S1848" i="3"/>
  <c r="K1848" i="3"/>
  <c r="AK1847" i="3"/>
  <c r="AC1847" i="3"/>
  <c r="U1847" i="3"/>
  <c r="M1847" i="3"/>
  <c r="O1846" i="3"/>
  <c r="AG1845" i="3"/>
  <c r="Y1845" i="3"/>
  <c r="Q1845" i="3"/>
  <c r="AI1844" i="3"/>
  <c r="AA1844" i="3"/>
  <c r="S1844" i="3"/>
  <c r="K1844" i="3"/>
  <c r="AK1843" i="3"/>
  <c r="AC1843" i="3"/>
  <c r="U1843" i="3"/>
  <c r="M1843" i="3"/>
  <c r="O1842" i="3"/>
  <c r="AG1841" i="3"/>
  <c r="Y1841" i="3"/>
  <c r="Q1841" i="3"/>
  <c r="AI1840" i="3"/>
  <c r="AA1840" i="3"/>
  <c r="S1840" i="3"/>
  <c r="K1840" i="3"/>
  <c r="AK1839" i="3"/>
  <c r="AC1839" i="3"/>
  <c r="U1839" i="3"/>
  <c r="M1839" i="3"/>
  <c r="W1838" i="3"/>
  <c r="O1838" i="3"/>
  <c r="AG1837" i="3"/>
  <c r="Y1837" i="3"/>
  <c r="Q1837" i="3"/>
  <c r="AI1836" i="3"/>
  <c r="AA1836" i="3"/>
  <c r="S1836" i="3"/>
  <c r="K1836" i="3"/>
  <c r="AK1835" i="3"/>
  <c r="AC1835" i="3"/>
  <c r="U1835" i="3"/>
  <c r="M1835" i="3"/>
  <c r="O1834" i="3"/>
  <c r="AG1833" i="3"/>
  <c r="Y1833" i="3"/>
  <c r="Q1833" i="3"/>
  <c r="AI1832" i="3"/>
  <c r="AA1832" i="3"/>
  <c r="S1832" i="3"/>
  <c r="K1832" i="3"/>
  <c r="AK1831" i="3"/>
  <c r="AC1831" i="3"/>
  <c r="U1831" i="3"/>
  <c r="M1831" i="3"/>
  <c r="O1830" i="3"/>
  <c r="AG1829" i="3"/>
  <c r="Y1829" i="3"/>
  <c r="Q1829" i="3"/>
  <c r="AI1828" i="3"/>
  <c r="AA1828" i="3"/>
  <c r="S1828" i="3"/>
  <c r="K1828" i="3"/>
  <c r="AK1827" i="3"/>
  <c r="AC1827" i="3"/>
  <c r="U1827" i="3"/>
  <c r="M1827" i="3"/>
  <c r="O1826" i="3"/>
  <c r="AG1825" i="3"/>
  <c r="Y1825" i="3"/>
  <c r="Q1825" i="3"/>
  <c r="AI1824" i="3"/>
  <c r="AA1824" i="3"/>
  <c r="S1824" i="3"/>
  <c r="K1824" i="3"/>
  <c r="AK1823" i="3"/>
  <c r="AC1823" i="3"/>
  <c r="U1823" i="3"/>
  <c r="M1823" i="3"/>
  <c r="O1822" i="3"/>
  <c r="AG1821" i="3"/>
  <c r="Y1821" i="3"/>
  <c r="Q1821" i="3"/>
  <c r="AI1820" i="3"/>
  <c r="AA1820" i="3"/>
  <c r="S1820" i="3"/>
  <c r="K1820" i="3"/>
  <c r="AK1819" i="3"/>
  <c r="AC1819" i="3"/>
  <c r="U1819" i="3"/>
  <c r="M1819" i="3"/>
  <c r="O1818" i="3"/>
  <c r="AG1817" i="3"/>
  <c r="Y1817" i="3"/>
  <c r="Q1817" i="3"/>
  <c r="AI1816" i="3"/>
  <c r="AA1816" i="3"/>
  <c r="S1816" i="3"/>
  <c r="K1816" i="3"/>
  <c r="AK1815" i="3"/>
  <c r="AC1815" i="3"/>
  <c r="U1815" i="3"/>
  <c r="M1815" i="3"/>
  <c r="O1814" i="3"/>
  <c r="AG1813" i="3"/>
  <c r="Y1813" i="3"/>
  <c r="Q1813" i="3"/>
  <c r="AI1812" i="3"/>
  <c r="AA1812" i="3"/>
  <c r="S1812" i="3"/>
  <c r="K1812" i="3"/>
  <c r="AK1811" i="3"/>
  <c r="AC1811" i="3"/>
  <c r="U1811" i="3"/>
  <c r="M1811" i="3"/>
  <c r="O1810" i="3"/>
  <c r="AG1809" i="3"/>
  <c r="Y1809" i="3"/>
  <c r="Q1809" i="3"/>
  <c r="AI1808" i="3"/>
  <c r="AA1808" i="3"/>
  <c r="S1808" i="3"/>
  <c r="K1808" i="3"/>
  <c r="AK1807" i="3"/>
  <c r="AC1807" i="3"/>
  <c r="U1807" i="3"/>
  <c r="M1807" i="3"/>
  <c r="W1806" i="3"/>
  <c r="O1806" i="3"/>
  <c r="AG1805" i="3"/>
  <c r="Y1805" i="3"/>
  <c r="Q1805" i="3"/>
  <c r="AI1804" i="3"/>
  <c r="AA1804" i="3"/>
  <c r="S1804" i="3"/>
  <c r="K1804" i="3"/>
  <c r="AK1803" i="3"/>
  <c r="AC1803" i="3"/>
  <c r="U1803" i="3"/>
  <c r="M1803" i="3"/>
  <c r="O1802" i="3"/>
  <c r="AG1801" i="3"/>
  <c r="Y1801" i="3"/>
  <c r="Q1801" i="3"/>
  <c r="AI1800" i="3"/>
  <c r="AA1800" i="3"/>
  <c r="S1800" i="3"/>
  <c r="K1800" i="3"/>
  <c r="AK1799" i="3"/>
  <c r="AC1799" i="3"/>
  <c r="U1799" i="3"/>
  <c r="M1799" i="3"/>
  <c r="O1798" i="3"/>
  <c r="AG1797" i="3"/>
  <c r="Y1797" i="3"/>
  <c r="Q1797" i="3"/>
  <c r="AI1796" i="3"/>
  <c r="AA1796" i="3"/>
  <c r="S1796" i="3"/>
  <c r="K1796" i="3"/>
  <c r="AK1795" i="3"/>
  <c r="AC1795" i="3"/>
  <c r="U1795" i="3"/>
  <c r="M1795" i="3"/>
  <c r="AF1793" i="3"/>
  <c r="U1793" i="3"/>
  <c r="Z1792" i="3"/>
  <c r="AD1790" i="3"/>
  <c r="AF1789" i="3"/>
  <c r="AH1788" i="3"/>
  <c r="AJ1787" i="3"/>
  <c r="D1787" i="3"/>
  <c r="J1784" i="3"/>
  <c r="L1783" i="3"/>
  <c r="N1782" i="3"/>
  <c r="P1781" i="3"/>
  <c r="R1780" i="3"/>
  <c r="V1778" i="3"/>
  <c r="X1777" i="3"/>
  <c r="Z1776" i="3"/>
  <c r="AD1774" i="3"/>
  <c r="AF1773" i="3"/>
  <c r="AH1772" i="3"/>
  <c r="AJ1771" i="3"/>
  <c r="D1771" i="3"/>
  <c r="J1768" i="3"/>
  <c r="L1767" i="3"/>
  <c r="N1766" i="3"/>
  <c r="P1765" i="3"/>
  <c r="R1764" i="3"/>
  <c r="V1762" i="3"/>
  <c r="X1761" i="3"/>
  <c r="Z1760" i="3"/>
  <c r="AD1758" i="3"/>
  <c r="AF1757" i="3"/>
  <c r="AH1756" i="3"/>
  <c r="AJ1755" i="3"/>
  <c r="D1755" i="3"/>
  <c r="J1752" i="3"/>
  <c r="L1751" i="3"/>
  <c r="N1750" i="3"/>
  <c r="P1749" i="3"/>
  <c r="R1748" i="3"/>
  <c r="V1746" i="3"/>
  <c r="X1745" i="3"/>
  <c r="Z1744" i="3"/>
  <c r="AD1742" i="3"/>
  <c r="AF1741" i="3"/>
  <c r="AH1740" i="3"/>
  <c r="AJ1739" i="3"/>
  <c r="D1739" i="3"/>
  <c r="J1736" i="3"/>
  <c r="L1735" i="3"/>
  <c r="N1734" i="3"/>
  <c r="P1733" i="3"/>
  <c r="AF1729" i="3"/>
  <c r="AJ1727" i="3"/>
  <c r="J1724" i="3"/>
  <c r="N1722" i="3"/>
  <c r="R1720" i="3"/>
  <c r="V1718" i="3"/>
  <c r="Z1716" i="3"/>
  <c r="AD1714" i="3"/>
  <c r="AH1712" i="3"/>
  <c r="D1711" i="3"/>
  <c r="L1707" i="3"/>
  <c r="P1705" i="3"/>
  <c r="T1703" i="3"/>
  <c r="X1701" i="3"/>
  <c r="AF1697" i="3"/>
  <c r="AJ1695" i="3"/>
  <c r="J1692" i="3"/>
  <c r="N1690" i="3"/>
  <c r="R1688" i="3"/>
  <c r="V1686" i="3"/>
  <c r="Z1684" i="3"/>
  <c r="AD1682" i="3"/>
  <c r="AH1680" i="3"/>
  <c r="D1679" i="3"/>
  <c r="L1675" i="3"/>
  <c r="P1673" i="3"/>
  <c r="X1669" i="3"/>
  <c r="AF1665" i="3"/>
  <c r="AJ1663" i="3"/>
  <c r="J1660" i="3"/>
  <c r="N1658" i="3"/>
  <c r="K1655" i="3"/>
  <c r="L1650" i="3"/>
  <c r="L1645" i="3"/>
  <c r="N1636" i="3"/>
  <c r="L1621" i="3"/>
  <c r="J1606" i="3"/>
  <c r="D1561" i="3"/>
  <c r="AJ1545" i="3"/>
  <c r="AH1530" i="3"/>
  <c r="AF1515" i="3"/>
  <c r="N1746" i="3"/>
  <c r="V1742" i="3"/>
  <c r="AD1738" i="3"/>
  <c r="N1714" i="3"/>
  <c r="F1019" i="3"/>
  <c r="F1031" i="3"/>
  <c r="F1027" i="3"/>
  <c r="F1078" i="3"/>
  <c r="F1081" i="3"/>
  <c r="F1124" i="3"/>
  <c r="F1067" i="3"/>
  <c r="F1129" i="3"/>
  <c r="F1114" i="3"/>
  <c r="F1210" i="3"/>
  <c r="F1118" i="3"/>
  <c r="F1184" i="3"/>
  <c r="F1212" i="3"/>
  <c r="F1233" i="3"/>
  <c r="F1257" i="3"/>
  <c r="F1294" i="3"/>
  <c r="F1251" i="3"/>
  <c r="F1343" i="3"/>
  <c r="F1248" i="3"/>
  <c r="F1292" i="3"/>
  <c r="F1325" i="3"/>
  <c r="F1342" i="3"/>
  <c r="F1240" i="3"/>
  <c r="F1402" i="3"/>
  <c r="F1430" i="3"/>
  <c r="F1428" i="3"/>
  <c r="F1459" i="3"/>
  <c r="F1476" i="3"/>
  <c r="F1504" i="3"/>
  <c r="F1429" i="3"/>
  <c r="F1513" i="3"/>
  <c r="F1613" i="3"/>
  <c r="F1641" i="3"/>
  <c r="F1570" i="3"/>
  <c r="F1574" i="3"/>
  <c r="F1634" i="3"/>
  <c r="F1638" i="3"/>
  <c r="F1535" i="3"/>
  <c r="F1539" i="3"/>
  <c r="F1571" i="3"/>
  <c r="F1575" i="3"/>
  <c r="F1603" i="3"/>
  <c r="F1607" i="3"/>
  <c r="F1635" i="3"/>
  <c r="F1639" i="3"/>
  <c r="F1512" i="3"/>
  <c r="F1516" i="3"/>
  <c r="F1552" i="3"/>
  <c r="F1584" i="3"/>
  <c r="F1675" i="3"/>
  <c r="F1679" i="3"/>
  <c r="F1707" i="3"/>
  <c r="F1711" i="3"/>
  <c r="F1524" i="3"/>
  <c r="F1556" i="3"/>
  <c r="F1648" i="3"/>
  <c r="F1653" i="3"/>
  <c r="F1684" i="3"/>
  <c r="F1688" i="3"/>
  <c r="F1716" i="3"/>
  <c r="F1720" i="3"/>
  <c r="F1748" i="3"/>
  <c r="F1752" i="3"/>
  <c r="F1780" i="3"/>
  <c r="F1784" i="3"/>
  <c r="F1628" i="3"/>
  <c r="F1482" i="3"/>
  <c r="F1665" i="3"/>
  <c r="F1669" i="3"/>
  <c r="F1697" i="3"/>
  <c r="F1701" i="3"/>
  <c r="F1729" i="3"/>
  <c r="F1733" i="3"/>
  <c r="F1761" i="3"/>
  <c r="F1765" i="3"/>
  <c r="F1793" i="3"/>
  <c r="F1540" i="3"/>
  <c r="AE1668" i="3"/>
  <c r="AE1781" i="3"/>
  <c r="W1015" i="3"/>
  <c r="W1049" i="3"/>
  <c r="W1059" i="3"/>
  <c r="W1060" i="3"/>
  <c r="W1073" i="3"/>
  <c r="W1111" i="3"/>
  <c r="W1144" i="3"/>
  <c r="W1143" i="3"/>
  <c r="W1157" i="3"/>
  <c r="W1162" i="3"/>
  <c r="W1179" i="3"/>
  <c r="W1211" i="3"/>
  <c r="W1224" i="3"/>
  <c r="W1248" i="3"/>
  <c r="W1253" i="3"/>
  <c r="W1285" i="3"/>
  <c r="W1177" i="3"/>
  <c r="W1247" i="3"/>
  <c r="W1331" i="3"/>
  <c r="W1363" i="3"/>
  <c r="W1321" i="3"/>
  <c r="W1353" i="3"/>
  <c r="W1302" i="3"/>
  <c r="W1381" i="3"/>
  <c r="W1402" i="3"/>
  <c r="W1434" i="3"/>
  <c r="W1433" i="3"/>
  <c r="W1470" i="3"/>
  <c r="W1503" i="3"/>
  <c r="W1456" i="3"/>
  <c r="W1473" i="3"/>
  <c r="W1505" i="3"/>
  <c r="W1604" i="3"/>
  <c r="W1636" i="3"/>
  <c r="W1533" i="3"/>
  <c r="W1545" i="3"/>
  <c r="W1573" i="3"/>
  <c r="W1581" i="3"/>
  <c r="W1605" i="3"/>
  <c r="W1613" i="3"/>
  <c r="W1637" i="3"/>
  <c r="W1507" i="3"/>
  <c r="W1530" i="3"/>
  <c r="W1538" i="3"/>
  <c r="W1562" i="3"/>
  <c r="W1570" i="3"/>
  <c r="W1594" i="3"/>
  <c r="W1602" i="3"/>
  <c r="W1626" i="3"/>
  <c r="W1634" i="3"/>
  <c r="W1506" i="3"/>
  <c r="W1519" i="3"/>
  <c r="W1543" i="3"/>
  <c r="W1551" i="3"/>
  <c r="W1575" i="3"/>
  <c r="W1583" i="3"/>
  <c r="W1607" i="3"/>
  <c r="W1615" i="3"/>
  <c r="W1639" i="3"/>
  <c r="W1647" i="3"/>
  <c r="W1670" i="3"/>
  <c r="W1678" i="3"/>
  <c r="W1702" i="3"/>
  <c r="W1710" i="3"/>
  <c r="W1734" i="3"/>
  <c r="W1742" i="3"/>
  <c r="W1766" i="3"/>
  <c r="W1774" i="3"/>
  <c r="W1659" i="3"/>
  <c r="W1667" i="3"/>
  <c r="W1691" i="3"/>
  <c r="W1699" i="3"/>
  <c r="W1723" i="3"/>
  <c r="W1731" i="3"/>
  <c r="W1755" i="3"/>
  <c r="W1763" i="3"/>
  <c r="W1787" i="3"/>
  <c r="W1645" i="3"/>
  <c r="W1680" i="3"/>
  <c r="W1688" i="3"/>
  <c r="W1712" i="3"/>
  <c r="W1720" i="3"/>
  <c r="W1744" i="3"/>
  <c r="W1752" i="3"/>
  <c r="W1776" i="3"/>
  <c r="W1784" i="3"/>
  <c r="W1669" i="3"/>
  <c r="W1677" i="3"/>
  <c r="W1701" i="3"/>
  <c r="W1709" i="3"/>
  <c r="W1733" i="3"/>
  <c r="W1741" i="3"/>
  <c r="W1765" i="3"/>
  <c r="W1773" i="3"/>
  <c r="O1009" i="3"/>
  <c r="O1013" i="3"/>
  <c r="O1017" i="3"/>
  <c r="O1018" i="3"/>
  <c r="O1022" i="3"/>
  <c r="O1026" i="3"/>
  <c r="O1010" i="3"/>
  <c r="O1014" i="3"/>
  <c r="O1019" i="3"/>
  <c r="O1023" i="3"/>
  <c r="O1011" i="3"/>
  <c r="O1015" i="3"/>
  <c r="O1012" i="3"/>
  <c r="O1024" i="3"/>
  <c r="O1029" i="3"/>
  <c r="O1033" i="3"/>
  <c r="O1037" i="3"/>
  <c r="O1041" i="3"/>
  <c r="O1045" i="3"/>
  <c r="O1049" i="3"/>
  <c r="O1016" i="3"/>
  <c r="O1021" i="3"/>
  <c r="O1020" i="3"/>
  <c r="O1042" i="3"/>
  <c r="O1048" i="3"/>
  <c r="O1030" i="3"/>
  <c r="O1036" i="3"/>
  <c r="O1039" i="3"/>
  <c r="O1027" i="3"/>
  <c r="O1050" i="3"/>
  <c r="O1025" i="3"/>
  <c r="O1038" i="3"/>
  <c r="O1044" i="3"/>
  <c r="O1047" i="3"/>
  <c r="O1032" i="3"/>
  <c r="O1035" i="3"/>
  <c r="O1046" i="3"/>
  <c r="O1034" i="3"/>
  <c r="O1040" i="3"/>
  <c r="O1043" i="3"/>
  <c r="O1008" i="3"/>
  <c r="O1028" i="3"/>
  <c r="O1031" i="3"/>
  <c r="O1055" i="3"/>
  <c r="O1059" i="3"/>
  <c r="O1063" i="3"/>
  <c r="O1067" i="3"/>
  <c r="O1071" i="3"/>
  <c r="O1075" i="3"/>
  <c r="O1079" i="3"/>
  <c r="O1083" i="3"/>
  <c r="O1052" i="3"/>
  <c r="O1056" i="3"/>
  <c r="O1060" i="3"/>
  <c r="O1064" i="3"/>
  <c r="O1068" i="3"/>
  <c r="O1072" i="3"/>
  <c r="O1076" i="3"/>
  <c r="O1080" i="3"/>
  <c r="O1084" i="3"/>
  <c r="O1051" i="3"/>
  <c r="O1061" i="3"/>
  <c r="O1090" i="3"/>
  <c r="O1094" i="3"/>
  <c r="O1098" i="3"/>
  <c r="O1102" i="3"/>
  <c r="O1106" i="3"/>
  <c r="O1110" i="3"/>
  <c r="O1114" i="3"/>
  <c r="O1118" i="3"/>
  <c r="O1122" i="3"/>
  <c r="O1126" i="3"/>
  <c r="O1069" i="3"/>
  <c r="O1077" i="3"/>
  <c r="O1091" i="3"/>
  <c r="O1095" i="3"/>
  <c r="O1099" i="3"/>
  <c r="O1103" i="3"/>
  <c r="O1107" i="3"/>
  <c r="O1111" i="3"/>
  <c r="O1115" i="3"/>
  <c r="O1119" i="3"/>
  <c r="O1123" i="3"/>
  <c r="O1127" i="3"/>
  <c r="O1062" i="3"/>
  <c r="O1070" i="3"/>
  <c r="O1078" i="3"/>
  <c r="O1053" i="3"/>
  <c r="O1085" i="3"/>
  <c r="O1088" i="3"/>
  <c r="O1092" i="3"/>
  <c r="O1096" i="3"/>
  <c r="O1100" i="3"/>
  <c r="O1104" i="3"/>
  <c r="O1108" i="3"/>
  <c r="O1112" i="3"/>
  <c r="O1116" i="3"/>
  <c r="O1120" i="3"/>
  <c r="O1124" i="3"/>
  <c r="O1128" i="3"/>
  <c r="O1132" i="3"/>
  <c r="O1136" i="3"/>
  <c r="O1140" i="3"/>
  <c r="O1144" i="3"/>
  <c r="O1054" i="3"/>
  <c r="O1087" i="3"/>
  <c r="O1073" i="3"/>
  <c r="O1101" i="3"/>
  <c r="O1121" i="3"/>
  <c r="O1130" i="3"/>
  <c r="O1146" i="3"/>
  <c r="O1058" i="3"/>
  <c r="O1141" i="3"/>
  <c r="O1149" i="3"/>
  <c r="O1151" i="3"/>
  <c r="O1155" i="3"/>
  <c r="O1081" i="3"/>
  <c r="O1089" i="3"/>
  <c r="O1113" i="3"/>
  <c r="O1135" i="3"/>
  <c r="O1138" i="3"/>
  <c r="O1066" i="3"/>
  <c r="O1086" i="3"/>
  <c r="O1125" i="3"/>
  <c r="O1148" i="3"/>
  <c r="O1152" i="3"/>
  <c r="O1156" i="3"/>
  <c r="O1093" i="3"/>
  <c r="O1105" i="3"/>
  <c r="O1137" i="3"/>
  <c r="O1143" i="3"/>
  <c r="O1074" i="3"/>
  <c r="O1117" i="3"/>
  <c r="O1131" i="3"/>
  <c r="O1134" i="3"/>
  <c r="O1153" i="3"/>
  <c r="O1157" i="3"/>
  <c r="O1057" i="3"/>
  <c r="O1065" i="3"/>
  <c r="O1097" i="3"/>
  <c r="O1129" i="3"/>
  <c r="O1145" i="3"/>
  <c r="O1147" i="3"/>
  <c r="O1154" i="3"/>
  <c r="O1158" i="3"/>
  <c r="O1162" i="3"/>
  <c r="O1166" i="3"/>
  <c r="O1170" i="3"/>
  <c r="O1174" i="3"/>
  <c r="O1178" i="3"/>
  <c r="O1182" i="3"/>
  <c r="O1186" i="3"/>
  <c r="O1190" i="3"/>
  <c r="O1194" i="3"/>
  <c r="O1198" i="3"/>
  <c r="O1202" i="3"/>
  <c r="O1206" i="3"/>
  <c r="O1210" i="3"/>
  <c r="O1214" i="3"/>
  <c r="O1218" i="3"/>
  <c r="O1222" i="3"/>
  <c r="O1109" i="3"/>
  <c r="O1159" i="3"/>
  <c r="O1163" i="3"/>
  <c r="O1167" i="3"/>
  <c r="O1171" i="3"/>
  <c r="O1175" i="3"/>
  <c r="O1179" i="3"/>
  <c r="O1183" i="3"/>
  <c r="O1187" i="3"/>
  <c r="O1191" i="3"/>
  <c r="O1195" i="3"/>
  <c r="O1199" i="3"/>
  <c r="O1203" i="3"/>
  <c r="O1207" i="3"/>
  <c r="O1211" i="3"/>
  <c r="O1215" i="3"/>
  <c r="O1219" i="3"/>
  <c r="O1223" i="3"/>
  <c r="O1227" i="3"/>
  <c r="O1231" i="3"/>
  <c r="O1133" i="3"/>
  <c r="O1139" i="3"/>
  <c r="O1142" i="3"/>
  <c r="O1160" i="3"/>
  <c r="O1164" i="3"/>
  <c r="O1168" i="3"/>
  <c r="O1172" i="3"/>
  <c r="O1176" i="3"/>
  <c r="O1180" i="3"/>
  <c r="O1184" i="3"/>
  <c r="O1188" i="3"/>
  <c r="O1192" i="3"/>
  <c r="O1196" i="3"/>
  <c r="O1200" i="3"/>
  <c r="O1204" i="3"/>
  <c r="O1208" i="3"/>
  <c r="O1212" i="3"/>
  <c r="O1216" i="3"/>
  <c r="O1220" i="3"/>
  <c r="O1224" i="3"/>
  <c r="O1228" i="3"/>
  <c r="O1232" i="3"/>
  <c r="O1082" i="3"/>
  <c r="O1150" i="3"/>
  <c r="O1161" i="3"/>
  <c r="O1193" i="3"/>
  <c r="O1236" i="3"/>
  <c r="O1240" i="3"/>
  <c r="O1244" i="3"/>
  <c r="O1248" i="3"/>
  <c r="O1252" i="3"/>
  <c r="O1256" i="3"/>
  <c r="O1260" i="3"/>
  <c r="O1264" i="3"/>
  <c r="O1268" i="3"/>
  <c r="O1272" i="3"/>
  <c r="O1276" i="3"/>
  <c r="O1280" i="3"/>
  <c r="O1284" i="3"/>
  <c r="O1288" i="3"/>
  <c r="O1292" i="3"/>
  <c r="O1296" i="3"/>
  <c r="O1300" i="3"/>
  <c r="O1165" i="3"/>
  <c r="O1197" i="3"/>
  <c r="O1229" i="3"/>
  <c r="O1169" i="3"/>
  <c r="O1201" i="3"/>
  <c r="O1237" i="3"/>
  <c r="O1241" i="3"/>
  <c r="O1245" i="3"/>
  <c r="O1249" i="3"/>
  <c r="O1253" i="3"/>
  <c r="O1257" i="3"/>
  <c r="O1261" i="3"/>
  <c r="O1265" i="3"/>
  <c r="O1269" i="3"/>
  <c r="O1273" i="3"/>
  <c r="O1277" i="3"/>
  <c r="O1281" i="3"/>
  <c r="O1285" i="3"/>
  <c r="O1289" i="3"/>
  <c r="O1173" i="3"/>
  <c r="O1205" i="3"/>
  <c r="O1226" i="3"/>
  <c r="O1177" i="3"/>
  <c r="O1209" i="3"/>
  <c r="O1233" i="3"/>
  <c r="O1234" i="3"/>
  <c r="O1238" i="3"/>
  <c r="O1242" i="3"/>
  <c r="O1246" i="3"/>
  <c r="O1250" i="3"/>
  <c r="O1254" i="3"/>
  <c r="O1258" i="3"/>
  <c r="O1262" i="3"/>
  <c r="O1266" i="3"/>
  <c r="O1270" i="3"/>
  <c r="O1274" i="3"/>
  <c r="O1278" i="3"/>
  <c r="O1282" i="3"/>
  <c r="O1286" i="3"/>
  <c r="O1290" i="3"/>
  <c r="O1294" i="3"/>
  <c r="O1298" i="3"/>
  <c r="O1181" i="3"/>
  <c r="O1213" i="3"/>
  <c r="O1185" i="3"/>
  <c r="O1217" i="3"/>
  <c r="O1225" i="3"/>
  <c r="O1230" i="3"/>
  <c r="O1235" i="3"/>
  <c r="O1239" i="3"/>
  <c r="O1243" i="3"/>
  <c r="O1247" i="3"/>
  <c r="O1251" i="3"/>
  <c r="O1255" i="3"/>
  <c r="O1259" i="3"/>
  <c r="O1263" i="3"/>
  <c r="O1267" i="3"/>
  <c r="O1271" i="3"/>
  <c r="O1275" i="3"/>
  <c r="O1279" i="3"/>
  <c r="O1283" i="3"/>
  <c r="O1287" i="3"/>
  <c r="O1291" i="3"/>
  <c r="O1295" i="3"/>
  <c r="O1299" i="3"/>
  <c r="O1297" i="3"/>
  <c r="O1303" i="3"/>
  <c r="O1307" i="3"/>
  <c r="O1311" i="3"/>
  <c r="O1315" i="3"/>
  <c r="O1319" i="3"/>
  <c r="O1323" i="3"/>
  <c r="O1327" i="3"/>
  <c r="O1331" i="3"/>
  <c r="O1335" i="3"/>
  <c r="O1339" i="3"/>
  <c r="O1343" i="3"/>
  <c r="O1347" i="3"/>
  <c r="O1351" i="3"/>
  <c r="O1355" i="3"/>
  <c r="O1359" i="3"/>
  <c r="O1363" i="3"/>
  <c r="O1189" i="3"/>
  <c r="O1221" i="3"/>
  <c r="O1301" i="3"/>
  <c r="O1304" i="3"/>
  <c r="O1308" i="3"/>
  <c r="O1312" i="3"/>
  <c r="O1316" i="3"/>
  <c r="O1320" i="3"/>
  <c r="O1324" i="3"/>
  <c r="O1328" i="3"/>
  <c r="O1332" i="3"/>
  <c r="O1336" i="3"/>
  <c r="O1340" i="3"/>
  <c r="O1344" i="3"/>
  <c r="O1348" i="3"/>
  <c r="O1352" i="3"/>
  <c r="O1356" i="3"/>
  <c r="O1360" i="3"/>
  <c r="O1364" i="3"/>
  <c r="O1368" i="3"/>
  <c r="O1293" i="3"/>
  <c r="O1305" i="3"/>
  <c r="O1309" i="3"/>
  <c r="O1313" i="3"/>
  <c r="O1317" i="3"/>
  <c r="O1321" i="3"/>
  <c r="O1325" i="3"/>
  <c r="O1329" i="3"/>
  <c r="O1333" i="3"/>
  <c r="O1337" i="3"/>
  <c r="O1341" i="3"/>
  <c r="O1345" i="3"/>
  <c r="O1349" i="3"/>
  <c r="O1353" i="3"/>
  <c r="O1357" i="3"/>
  <c r="O1361" i="3"/>
  <c r="O1365" i="3"/>
  <c r="O1302" i="3"/>
  <c r="O1334" i="3"/>
  <c r="O1372" i="3"/>
  <c r="O1376" i="3"/>
  <c r="O1380" i="3"/>
  <c r="O1384" i="3"/>
  <c r="O1388" i="3"/>
  <c r="O1392" i="3"/>
  <c r="O1396" i="3"/>
  <c r="O1400" i="3"/>
  <c r="O1404" i="3"/>
  <c r="O1408" i="3"/>
  <c r="O1412" i="3"/>
  <c r="O1416" i="3"/>
  <c r="O1420" i="3"/>
  <c r="O1424" i="3"/>
  <c r="O1428" i="3"/>
  <c r="O1432" i="3"/>
  <c r="O1436" i="3"/>
  <c r="O1306" i="3"/>
  <c r="O1338" i="3"/>
  <c r="O1310" i="3"/>
  <c r="O1342" i="3"/>
  <c r="O1366" i="3"/>
  <c r="O1369" i="3"/>
  <c r="O1373" i="3"/>
  <c r="O1377" i="3"/>
  <c r="O1381" i="3"/>
  <c r="O1385" i="3"/>
  <c r="O1389" i="3"/>
  <c r="O1393" i="3"/>
  <c r="O1397" i="3"/>
  <c r="O1401" i="3"/>
  <c r="O1405" i="3"/>
  <c r="O1409" i="3"/>
  <c r="O1413" i="3"/>
  <c r="O1417" i="3"/>
  <c r="O1421" i="3"/>
  <c r="O1425" i="3"/>
  <c r="O1314" i="3"/>
  <c r="O1346" i="3"/>
  <c r="O1318" i="3"/>
  <c r="O1350" i="3"/>
  <c r="O1370" i="3"/>
  <c r="O1374" i="3"/>
  <c r="O1378" i="3"/>
  <c r="O1382" i="3"/>
  <c r="O1386" i="3"/>
  <c r="O1390" i="3"/>
  <c r="O1394" i="3"/>
  <c r="O1398" i="3"/>
  <c r="O1402" i="3"/>
  <c r="O1406" i="3"/>
  <c r="O1410" i="3"/>
  <c r="O1414" i="3"/>
  <c r="O1418" i="3"/>
  <c r="O1422" i="3"/>
  <c r="O1426" i="3"/>
  <c r="O1430" i="3"/>
  <c r="O1434" i="3"/>
  <c r="O1438" i="3"/>
  <c r="O1322" i="3"/>
  <c r="O1354" i="3"/>
  <c r="O1326" i="3"/>
  <c r="O1358" i="3"/>
  <c r="O1371" i="3"/>
  <c r="O1375" i="3"/>
  <c r="O1379" i="3"/>
  <c r="O1383" i="3"/>
  <c r="O1387" i="3"/>
  <c r="O1391" i="3"/>
  <c r="O1395" i="3"/>
  <c r="O1399" i="3"/>
  <c r="O1403" i="3"/>
  <c r="O1407" i="3"/>
  <c r="O1411" i="3"/>
  <c r="O1415" i="3"/>
  <c r="O1419" i="3"/>
  <c r="O1423" i="3"/>
  <c r="O1427" i="3"/>
  <c r="O1431" i="3"/>
  <c r="O1435" i="3"/>
  <c r="O1437" i="3"/>
  <c r="O1442" i="3"/>
  <c r="O1446" i="3"/>
  <c r="O1450" i="3"/>
  <c r="O1454" i="3"/>
  <c r="O1458" i="3"/>
  <c r="O1462" i="3"/>
  <c r="O1466" i="3"/>
  <c r="O1470" i="3"/>
  <c r="O1474" i="3"/>
  <c r="O1478" i="3"/>
  <c r="O1482" i="3"/>
  <c r="O1486" i="3"/>
  <c r="O1490" i="3"/>
  <c r="O1494" i="3"/>
  <c r="O1498" i="3"/>
  <c r="O1367" i="3"/>
  <c r="O1429" i="3"/>
  <c r="O1439" i="3"/>
  <c r="O1443" i="3"/>
  <c r="O1447" i="3"/>
  <c r="O1451" i="3"/>
  <c r="O1455" i="3"/>
  <c r="O1459" i="3"/>
  <c r="O1463" i="3"/>
  <c r="O1467" i="3"/>
  <c r="O1471" i="3"/>
  <c r="O1475" i="3"/>
  <c r="O1479" i="3"/>
  <c r="O1483" i="3"/>
  <c r="O1487" i="3"/>
  <c r="O1491" i="3"/>
  <c r="O1495" i="3"/>
  <c r="O1499" i="3"/>
  <c r="O1503" i="3"/>
  <c r="O1440" i="3"/>
  <c r="O1444" i="3"/>
  <c r="O1448" i="3"/>
  <c r="O1452" i="3"/>
  <c r="O1456" i="3"/>
  <c r="O1460" i="3"/>
  <c r="O1464" i="3"/>
  <c r="O1468" i="3"/>
  <c r="O1472" i="3"/>
  <c r="O1476" i="3"/>
  <c r="O1480" i="3"/>
  <c r="O1484" i="3"/>
  <c r="O1488" i="3"/>
  <c r="O1492" i="3"/>
  <c r="O1496" i="3"/>
  <c r="O1500" i="3"/>
  <c r="O1504" i="3"/>
  <c r="O1508" i="3"/>
  <c r="O1512" i="3"/>
  <c r="O1330" i="3"/>
  <c r="O1433" i="3"/>
  <c r="O1362" i="3"/>
  <c r="O1441" i="3"/>
  <c r="O1445" i="3"/>
  <c r="O1449" i="3"/>
  <c r="O1453" i="3"/>
  <c r="O1457" i="3"/>
  <c r="O1461" i="3"/>
  <c r="O1465" i="3"/>
  <c r="O1469" i="3"/>
  <c r="O1473" i="3"/>
  <c r="O1477" i="3"/>
  <c r="O1481" i="3"/>
  <c r="O1485" i="3"/>
  <c r="O1489" i="3"/>
  <c r="O1493" i="3"/>
  <c r="O1497" i="3"/>
  <c r="O1501" i="3"/>
  <c r="O1505" i="3"/>
  <c r="O1509" i="3"/>
  <c r="O1506" i="3"/>
  <c r="O1516" i="3"/>
  <c r="O1520" i="3"/>
  <c r="O1524" i="3"/>
  <c r="O1528" i="3"/>
  <c r="O1532" i="3"/>
  <c r="O1536" i="3"/>
  <c r="O1540" i="3"/>
  <c r="O1544" i="3"/>
  <c r="O1548" i="3"/>
  <c r="O1552" i="3"/>
  <c r="O1556" i="3"/>
  <c r="O1560" i="3"/>
  <c r="O1564" i="3"/>
  <c r="O1568" i="3"/>
  <c r="O1572" i="3"/>
  <c r="O1576" i="3"/>
  <c r="O1580" i="3"/>
  <c r="O1584" i="3"/>
  <c r="O1588" i="3"/>
  <c r="O1592" i="3"/>
  <c r="O1596" i="3"/>
  <c r="O1600" i="3"/>
  <c r="O1604" i="3"/>
  <c r="O1608" i="3"/>
  <c r="O1612" i="3"/>
  <c r="O1616" i="3"/>
  <c r="O1620" i="3"/>
  <c r="O1624" i="3"/>
  <c r="O1628" i="3"/>
  <c r="O1632" i="3"/>
  <c r="O1636" i="3"/>
  <c r="O1640" i="3"/>
  <c r="O1644" i="3"/>
  <c r="O1648" i="3"/>
  <c r="O1652" i="3"/>
  <c r="O1656" i="3"/>
  <c r="O1502" i="3"/>
  <c r="O1513" i="3"/>
  <c r="O1517" i="3"/>
  <c r="O1521" i="3"/>
  <c r="O1525" i="3"/>
  <c r="O1529" i="3"/>
  <c r="O1533" i="3"/>
  <c r="O1537" i="3"/>
  <c r="O1541" i="3"/>
  <c r="O1545" i="3"/>
  <c r="O1549" i="3"/>
  <c r="O1553" i="3"/>
  <c r="O1557" i="3"/>
  <c r="O1561" i="3"/>
  <c r="O1565" i="3"/>
  <c r="O1569" i="3"/>
  <c r="O1573" i="3"/>
  <c r="O1577" i="3"/>
  <c r="O1581" i="3"/>
  <c r="O1585" i="3"/>
  <c r="O1589" i="3"/>
  <c r="O1593" i="3"/>
  <c r="O1597" i="3"/>
  <c r="O1601" i="3"/>
  <c r="O1605" i="3"/>
  <c r="O1609" i="3"/>
  <c r="O1613" i="3"/>
  <c r="O1617" i="3"/>
  <c r="O1621" i="3"/>
  <c r="O1625" i="3"/>
  <c r="O1629" i="3"/>
  <c r="O1633" i="3"/>
  <c r="O1637" i="3"/>
  <c r="O1641" i="3"/>
  <c r="O1511" i="3"/>
  <c r="O1514" i="3"/>
  <c r="O1518" i="3"/>
  <c r="O1522" i="3"/>
  <c r="O1526" i="3"/>
  <c r="O1530" i="3"/>
  <c r="O1534" i="3"/>
  <c r="O1538" i="3"/>
  <c r="O1542" i="3"/>
  <c r="O1546" i="3"/>
  <c r="O1550" i="3"/>
  <c r="O1554" i="3"/>
  <c r="O1558" i="3"/>
  <c r="O1562" i="3"/>
  <c r="O1566" i="3"/>
  <c r="O1570" i="3"/>
  <c r="O1574" i="3"/>
  <c r="O1578" i="3"/>
  <c r="O1582" i="3"/>
  <c r="O1586" i="3"/>
  <c r="O1590" i="3"/>
  <c r="O1594" i="3"/>
  <c r="O1598" i="3"/>
  <c r="O1602" i="3"/>
  <c r="O1606" i="3"/>
  <c r="O1610" i="3"/>
  <c r="O1614" i="3"/>
  <c r="O1618" i="3"/>
  <c r="O1622" i="3"/>
  <c r="O1626" i="3"/>
  <c r="O1630" i="3"/>
  <c r="O1634" i="3"/>
  <c r="O1638" i="3"/>
  <c r="O1642" i="3"/>
  <c r="O1646" i="3"/>
  <c r="O1650" i="3"/>
  <c r="O1654" i="3"/>
  <c r="O1510" i="3"/>
  <c r="O1507" i="3"/>
  <c r="O1515" i="3"/>
  <c r="O1519" i="3"/>
  <c r="O1523" i="3"/>
  <c r="O1527" i="3"/>
  <c r="O1531" i="3"/>
  <c r="O1535" i="3"/>
  <c r="O1539" i="3"/>
  <c r="O1543" i="3"/>
  <c r="O1547" i="3"/>
  <c r="O1551" i="3"/>
  <c r="O1555" i="3"/>
  <c r="O1559" i="3"/>
  <c r="O1563" i="3"/>
  <c r="O1567" i="3"/>
  <c r="O1571" i="3"/>
  <c r="O1575" i="3"/>
  <c r="O1579" i="3"/>
  <c r="O1583" i="3"/>
  <c r="O1587" i="3"/>
  <c r="O1591" i="3"/>
  <c r="O1595" i="3"/>
  <c r="O1599" i="3"/>
  <c r="O1603" i="3"/>
  <c r="O1607" i="3"/>
  <c r="O1611" i="3"/>
  <c r="O1615" i="3"/>
  <c r="O1619" i="3"/>
  <c r="O1623" i="3"/>
  <c r="O1627" i="3"/>
  <c r="O1631" i="3"/>
  <c r="O1635" i="3"/>
  <c r="O1639" i="3"/>
  <c r="O1643" i="3"/>
  <c r="O1647" i="3"/>
  <c r="O1651" i="3"/>
  <c r="O1655" i="3"/>
  <c r="O1658" i="3"/>
  <c r="O1662" i="3"/>
  <c r="O1666" i="3"/>
  <c r="O1670" i="3"/>
  <c r="O1674" i="3"/>
  <c r="O1678" i="3"/>
  <c r="O1682" i="3"/>
  <c r="O1686" i="3"/>
  <c r="O1690" i="3"/>
  <c r="O1694" i="3"/>
  <c r="O1698" i="3"/>
  <c r="O1702" i="3"/>
  <c r="O1706" i="3"/>
  <c r="O1710" i="3"/>
  <c r="O1714" i="3"/>
  <c r="O1718" i="3"/>
  <c r="O1722" i="3"/>
  <c r="O1726" i="3"/>
  <c r="O1730" i="3"/>
  <c r="O1734" i="3"/>
  <c r="O1738" i="3"/>
  <c r="O1742" i="3"/>
  <c r="O1746" i="3"/>
  <c r="O1750" i="3"/>
  <c r="O1754" i="3"/>
  <c r="O1758" i="3"/>
  <c r="O1762" i="3"/>
  <c r="O1766" i="3"/>
  <c r="O1770" i="3"/>
  <c r="O1774" i="3"/>
  <c r="O1778" i="3"/>
  <c r="O1782" i="3"/>
  <c r="O1786" i="3"/>
  <c r="O1790" i="3"/>
  <c r="O1645" i="3"/>
  <c r="O1659" i="3"/>
  <c r="O1663" i="3"/>
  <c r="O1667" i="3"/>
  <c r="O1671" i="3"/>
  <c r="O1675" i="3"/>
  <c r="O1679" i="3"/>
  <c r="O1683" i="3"/>
  <c r="O1687" i="3"/>
  <c r="O1691" i="3"/>
  <c r="O1695" i="3"/>
  <c r="O1699" i="3"/>
  <c r="O1703" i="3"/>
  <c r="O1707" i="3"/>
  <c r="O1711" i="3"/>
  <c r="O1715" i="3"/>
  <c r="O1719" i="3"/>
  <c r="O1723" i="3"/>
  <c r="O1727" i="3"/>
  <c r="O1731" i="3"/>
  <c r="O1735" i="3"/>
  <c r="O1739" i="3"/>
  <c r="O1743" i="3"/>
  <c r="O1747" i="3"/>
  <c r="O1751" i="3"/>
  <c r="O1755" i="3"/>
  <c r="O1759" i="3"/>
  <c r="O1763" i="3"/>
  <c r="O1767" i="3"/>
  <c r="O1771" i="3"/>
  <c r="O1775" i="3"/>
  <c r="O1779" i="3"/>
  <c r="O1783" i="3"/>
  <c r="O1787" i="3"/>
  <c r="O1791" i="3"/>
  <c r="O1649" i="3"/>
  <c r="O1660" i="3"/>
  <c r="O1664" i="3"/>
  <c r="O1668" i="3"/>
  <c r="O1672" i="3"/>
  <c r="O1676" i="3"/>
  <c r="O1680" i="3"/>
  <c r="O1684" i="3"/>
  <c r="O1688" i="3"/>
  <c r="O1692" i="3"/>
  <c r="O1696" i="3"/>
  <c r="O1700" i="3"/>
  <c r="O1704" i="3"/>
  <c r="O1708" i="3"/>
  <c r="O1712" i="3"/>
  <c r="O1716" i="3"/>
  <c r="O1720" i="3"/>
  <c r="O1724" i="3"/>
  <c r="O1728" i="3"/>
  <c r="O1732" i="3"/>
  <c r="O1736" i="3"/>
  <c r="O1740" i="3"/>
  <c r="O1744" i="3"/>
  <c r="O1748" i="3"/>
  <c r="O1752" i="3"/>
  <c r="O1756" i="3"/>
  <c r="O1760" i="3"/>
  <c r="O1764" i="3"/>
  <c r="O1768" i="3"/>
  <c r="O1772" i="3"/>
  <c r="O1776" i="3"/>
  <c r="O1780" i="3"/>
  <c r="O1784" i="3"/>
  <c r="O1788" i="3"/>
  <c r="O1792" i="3"/>
  <c r="O1657" i="3"/>
  <c r="O1661" i="3"/>
  <c r="O1665" i="3"/>
  <c r="O1669" i="3"/>
  <c r="O1673" i="3"/>
  <c r="O1677" i="3"/>
  <c r="O1681" i="3"/>
  <c r="O1685" i="3"/>
  <c r="O1689" i="3"/>
  <c r="O1693" i="3"/>
  <c r="O1697" i="3"/>
  <c r="O1701" i="3"/>
  <c r="O1705" i="3"/>
  <c r="O1709" i="3"/>
  <c r="O1713" i="3"/>
  <c r="O1717" i="3"/>
  <c r="O1721" i="3"/>
  <c r="O1725" i="3"/>
  <c r="O1729" i="3"/>
  <c r="O1733" i="3"/>
  <c r="O1737" i="3"/>
  <c r="O1741" i="3"/>
  <c r="O1745" i="3"/>
  <c r="O1749" i="3"/>
  <c r="O1753" i="3"/>
  <c r="O1757" i="3"/>
  <c r="O1761" i="3"/>
  <c r="O1765" i="3"/>
  <c r="O1769" i="3"/>
  <c r="O1773" i="3"/>
  <c r="O1777" i="3"/>
  <c r="O1781" i="3"/>
  <c r="O1785" i="3"/>
  <c r="O1789" i="3"/>
  <c r="O1793" i="3"/>
  <c r="D1007" i="3"/>
  <c r="AI1007" i="3"/>
  <c r="AA1007" i="3"/>
  <c r="S1007" i="3"/>
  <c r="K1007" i="3"/>
  <c r="N1882" i="3"/>
  <c r="AF1881" i="3"/>
  <c r="X1881" i="3"/>
  <c r="P1881" i="3"/>
  <c r="AH1880" i="3"/>
  <c r="Z1880" i="3"/>
  <c r="R1880" i="3"/>
  <c r="J1880" i="3"/>
  <c r="AJ1879" i="3"/>
  <c r="L1879" i="3"/>
  <c r="D1879" i="3"/>
  <c r="AD1878" i="3"/>
  <c r="V1878" i="3"/>
  <c r="N1878" i="3"/>
  <c r="F1878" i="3"/>
  <c r="AF1877" i="3"/>
  <c r="X1877" i="3"/>
  <c r="P1877" i="3"/>
  <c r="AH1876" i="3"/>
  <c r="Z1876" i="3"/>
  <c r="R1876" i="3"/>
  <c r="J1876" i="3"/>
  <c r="AJ1875" i="3"/>
  <c r="L1875" i="3"/>
  <c r="D1875" i="3"/>
  <c r="AD1874" i="3"/>
  <c r="V1874" i="3"/>
  <c r="N1874" i="3"/>
  <c r="F1874" i="3"/>
  <c r="AF1873" i="3"/>
  <c r="X1873" i="3"/>
  <c r="P1873" i="3"/>
  <c r="AH1872" i="3"/>
  <c r="Z1872" i="3"/>
  <c r="R1872" i="3"/>
  <c r="J1872" i="3"/>
  <c r="AJ1871" i="3"/>
  <c r="L1871" i="3"/>
  <c r="D1871" i="3"/>
  <c r="AD1870" i="3"/>
  <c r="V1870" i="3"/>
  <c r="N1870" i="3"/>
  <c r="AF1869" i="3"/>
  <c r="X1869" i="3"/>
  <c r="P1869" i="3"/>
  <c r="AH1868" i="3"/>
  <c r="Z1868" i="3"/>
  <c r="R1868" i="3"/>
  <c r="J1868" i="3"/>
  <c r="AJ1867" i="3"/>
  <c r="T1867" i="3"/>
  <c r="L1867" i="3"/>
  <c r="D1867" i="3"/>
  <c r="AD1866" i="3"/>
  <c r="V1866" i="3"/>
  <c r="N1866" i="3"/>
  <c r="AF1865" i="3"/>
  <c r="X1865" i="3"/>
  <c r="P1865" i="3"/>
  <c r="AH1864" i="3"/>
  <c r="Z1864" i="3"/>
  <c r="R1864" i="3"/>
  <c r="J1864" i="3"/>
  <c r="AJ1863" i="3"/>
  <c r="L1863" i="3"/>
  <c r="D1863" i="3"/>
  <c r="AD1862" i="3"/>
  <c r="V1862" i="3"/>
  <c r="N1862" i="3"/>
  <c r="AF1861" i="3"/>
  <c r="X1861" i="3"/>
  <c r="P1861" i="3"/>
  <c r="AH1860" i="3"/>
  <c r="Z1860" i="3"/>
  <c r="R1860" i="3"/>
  <c r="J1860" i="3"/>
  <c r="AJ1859" i="3"/>
  <c r="T1859" i="3"/>
  <c r="L1859" i="3"/>
  <c r="D1859" i="3"/>
  <c r="AD1858" i="3"/>
  <c r="V1858" i="3"/>
  <c r="N1858" i="3"/>
  <c r="AF1857" i="3"/>
  <c r="X1857" i="3"/>
  <c r="P1857" i="3"/>
  <c r="AH1856" i="3"/>
  <c r="Z1856" i="3"/>
  <c r="R1856" i="3"/>
  <c r="J1856" i="3"/>
  <c r="AJ1855" i="3"/>
  <c r="T1855" i="3"/>
  <c r="L1855" i="3"/>
  <c r="D1855" i="3"/>
  <c r="AD1854" i="3"/>
  <c r="V1854" i="3"/>
  <c r="N1854" i="3"/>
  <c r="AF1853" i="3"/>
  <c r="X1853" i="3"/>
  <c r="P1853" i="3"/>
  <c r="AH1852" i="3"/>
  <c r="Z1852" i="3"/>
  <c r="R1852" i="3"/>
  <c r="J1852" i="3"/>
  <c r="AJ1851" i="3"/>
  <c r="L1851" i="3"/>
  <c r="D1851" i="3"/>
  <c r="AD1850" i="3"/>
  <c r="V1850" i="3"/>
  <c r="N1850" i="3"/>
  <c r="AF1849" i="3"/>
  <c r="X1849" i="3"/>
  <c r="P1849" i="3"/>
  <c r="AH1848" i="3"/>
  <c r="Z1848" i="3"/>
  <c r="R1848" i="3"/>
  <c r="J1848" i="3"/>
  <c r="AJ1847" i="3"/>
  <c r="L1847" i="3"/>
  <c r="D1847" i="3"/>
  <c r="AD1846" i="3"/>
  <c r="V1846" i="3"/>
  <c r="N1846" i="3"/>
  <c r="F1846" i="3"/>
  <c r="AF1845" i="3"/>
  <c r="X1845" i="3"/>
  <c r="P1845" i="3"/>
  <c r="AH1844" i="3"/>
  <c r="Z1844" i="3"/>
  <c r="R1844" i="3"/>
  <c r="J1844" i="3"/>
  <c r="AJ1843" i="3"/>
  <c r="L1843" i="3"/>
  <c r="D1843" i="3"/>
  <c r="AD1842" i="3"/>
  <c r="V1842" i="3"/>
  <c r="N1842" i="3"/>
  <c r="F1842" i="3"/>
  <c r="AF1841" i="3"/>
  <c r="X1841" i="3"/>
  <c r="P1841" i="3"/>
  <c r="AH1840" i="3"/>
  <c r="Z1840" i="3"/>
  <c r="R1840" i="3"/>
  <c r="J1840" i="3"/>
  <c r="AJ1839" i="3"/>
  <c r="L1839" i="3"/>
  <c r="D1839" i="3"/>
  <c r="AD1838" i="3"/>
  <c r="V1838" i="3"/>
  <c r="N1838" i="3"/>
  <c r="AF1837" i="3"/>
  <c r="X1837" i="3"/>
  <c r="P1837" i="3"/>
  <c r="AH1836" i="3"/>
  <c r="Z1836" i="3"/>
  <c r="R1836" i="3"/>
  <c r="J1836" i="3"/>
  <c r="AJ1835" i="3"/>
  <c r="L1835" i="3"/>
  <c r="D1835" i="3"/>
  <c r="AD1834" i="3"/>
  <c r="V1834" i="3"/>
  <c r="N1834" i="3"/>
  <c r="AF1833" i="3"/>
  <c r="X1833" i="3"/>
  <c r="P1833" i="3"/>
  <c r="AH1832" i="3"/>
  <c r="Z1832" i="3"/>
  <c r="R1832" i="3"/>
  <c r="J1832" i="3"/>
  <c r="AJ1831" i="3"/>
  <c r="L1831" i="3"/>
  <c r="D1831" i="3"/>
  <c r="AD1830" i="3"/>
  <c r="V1830" i="3"/>
  <c r="N1830" i="3"/>
  <c r="AF1829" i="3"/>
  <c r="X1829" i="3"/>
  <c r="P1829" i="3"/>
  <c r="AH1828" i="3"/>
  <c r="Z1828" i="3"/>
  <c r="R1828" i="3"/>
  <c r="J1828" i="3"/>
  <c r="AJ1827" i="3"/>
  <c r="T1827" i="3"/>
  <c r="L1827" i="3"/>
  <c r="D1827" i="3"/>
  <c r="AD1826" i="3"/>
  <c r="V1826" i="3"/>
  <c r="N1826" i="3"/>
  <c r="AF1825" i="3"/>
  <c r="X1825" i="3"/>
  <c r="P1825" i="3"/>
  <c r="AH1824" i="3"/>
  <c r="Z1824" i="3"/>
  <c r="R1824" i="3"/>
  <c r="J1824" i="3"/>
  <c r="AJ1823" i="3"/>
  <c r="L1823" i="3"/>
  <c r="D1823" i="3"/>
  <c r="AD1822" i="3"/>
  <c r="V1822" i="3"/>
  <c r="N1822" i="3"/>
  <c r="AF1821" i="3"/>
  <c r="X1821" i="3"/>
  <c r="P1821" i="3"/>
  <c r="AH1820" i="3"/>
  <c r="Z1820" i="3"/>
  <c r="R1820" i="3"/>
  <c r="J1820" i="3"/>
  <c r="AJ1819" i="3"/>
  <c r="T1819" i="3"/>
  <c r="L1819" i="3"/>
  <c r="D1819" i="3"/>
  <c r="AD1818" i="3"/>
  <c r="V1818" i="3"/>
  <c r="N1818" i="3"/>
  <c r="AF1817" i="3"/>
  <c r="X1817" i="3"/>
  <c r="P1817" i="3"/>
  <c r="AH1816" i="3"/>
  <c r="Z1816" i="3"/>
  <c r="R1816" i="3"/>
  <c r="J1816" i="3"/>
  <c r="AJ1815" i="3"/>
  <c r="T1815" i="3"/>
  <c r="L1815" i="3"/>
  <c r="D1815" i="3"/>
  <c r="AD1814" i="3"/>
  <c r="V1814" i="3"/>
  <c r="N1814" i="3"/>
  <c r="F1814" i="3"/>
  <c r="AF1813" i="3"/>
  <c r="X1813" i="3"/>
  <c r="P1813" i="3"/>
  <c r="AH1812" i="3"/>
  <c r="Z1812" i="3"/>
  <c r="R1812" i="3"/>
  <c r="J1812" i="3"/>
  <c r="AJ1811" i="3"/>
  <c r="T1811" i="3"/>
  <c r="L1811" i="3"/>
  <c r="D1811" i="3"/>
  <c r="AD1810" i="3"/>
  <c r="V1810" i="3"/>
  <c r="N1810" i="3"/>
  <c r="F1810" i="3"/>
  <c r="AF1809" i="3"/>
  <c r="X1809" i="3"/>
  <c r="P1809" i="3"/>
  <c r="H1809" i="3"/>
  <c r="AH1808" i="3"/>
  <c r="Z1808" i="3"/>
  <c r="R1808" i="3"/>
  <c r="J1808" i="3"/>
  <c r="AJ1807" i="3"/>
  <c r="T1807" i="3"/>
  <c r="L1807" i="3"/>
  <c r="D1807" i="3"/>
  <c r="AD1806" i="3"/>
  <c r="V1806" i="3"/>
  <c r="N1806" i="3"/>
  <c r="AF1805" i="3"/>
  <c r="X1805" i="3"/>
  <c r="P1805" i="3"/>
  <c r="H1805" i="3"/>
  <c r="AH1804" i="3"/>
  <c r="Z1804" i="3"/>
  <c r="R1804" i="3"/>
  <c r="J1804" i="3"/>
  <c r="AJ1803" i="3"/>
  <c r="T1803" i="3"/>
  <c r="L1803" i="3"/>
  <c r="D1803" i="3"/>
  <c r="AD1802" i="3"/>
  <c r="V1802" i="3"/>
  <c r="N1802" i="3"/>
  <c r="AF1801" i="3"/>
  <c r="X1801" i="3"/>
  <c r="P1801" i="3"/>
  <c r="H1801" i="3"/>
  <c r="AH1800" i="3"/>
  <c r="Z1800" i="3"/>
  <c r="R1800" i="3"/>
  <c r="J1800" i="3"/>
  <c r="AJ1799" i="3"/>
  <c r="T1799" i="3"/>
  <c r="L1799" i="3"/>
  <c r="D1799" i="3"/>
  <c r="AD1798" i="3"/>
  <c r="V1798" i="3"/>
  <c r="N1798" i="3"/>
  <c r="AF1797" i="3"/>
  <c r="X1797" i="3"/>
  <c r="P1797" i="3"/>
  <c r="H1797" i="3"/>
  <c r="AH1796" i="3"/>
  <c r="Z1796" i="3"/>
  <c r="R1796" i="3"/>
  <c r="J1796" i="3"/>
  <c r="AJ1795" i="3"/>
  <c r="T1795" i="3"/>
  <c r="L1795" i="3"/>
  <c r="D1795" i="3"/>
  <c r="AD1794" i="3"/>
  <c r="V1794" i="3"/>
  <c r="N1794" i="3"/>
  <c r="R1793" i="3"/>
  <c r="T1792" i="3"/>
  <c r="V1791" i="3"/>
  <c r="X1790" i="3"/>
  <c r="Z1789" i="3"/>
  <c r="AD1787" i="3"/>
  <c r="AF1786" i="3"/>
  <c r="AH1785" i="3"/>
  <c r="AJ1784" i="3"/>
  <c r="D1784" i="3"/>
  <c r="J1781" i="3"/>
  <c r="L1780" i="3"/>
  <c r="N1779" i="3"/>
  <c r="P1778" i="3"/>
  <c r="R1777" i="3"/>
  <c r="T1776" i="3"/>
  <c r="V1775" i="3"/>
  <c r="X1774" i="3"/>
  <c r="Z1773" i="3"/>
  <c r="AD1771" i="3"/>
  <c r="AF1770" i="3"/>
  <c r="AH1769" i="3"/>
  <c r="AJ1768" i="3"/>
  <c r="D1768" i="3"/>
  <c r="J1765" i="3"/>
  <c r="L1764" i="3"/>
  <c r="N1763" i="3"/>
  <c r="P1762" i="3"/>
  <c r="R1761" i="3"/>
  <c r="V1759" i="3"/>
  <c r="X1758" i="3"/>
  <c r="Z1757" i="3"/>
  <c r="AD1755" i="3"/>
  <c r="AF1754" i="3"/>
  <c r="AH1753" i="3"/>
  <c r="AJ1752" i="3"/>
  <c r="D1752" i="3"/>
  <c r="J1749" i="3"/>
  <c r="L1748" i="3"/>
  <c r="N1747" i="3"/>
  <c r="P1746" i="3"/>
  <c r="R1745" i="3"/>
  <c r="V1743" i="3"/>
  <c r="X1742" i="3"/>
  <c r="Z1741" i="3"/>
  <c r="AD1739" i="3"/>
  <c r="AF1738" i="3"/>
  <c r="AH1737" i="3"/>
  <c r="AJ1736" i="3"/>
  <c r="D1736" i="3"/>
  <c r="J1733" i="3"/>
  <c r="T1731" i="3"/>
  <c r="X1729" i="3"/>
  <c r="AF1725" i="3"/>
  <c r="AJ1723" i="3"/>
  <c r="J1720" i="3"/>
  <c r="N1718" i="3"/>
  <c r="R1716" i="3"/>
  <c r="V1714" i="3"/>
  <c r="Z1712" i="3"/>
  <c r="AD1710" i="3"/>
  <c r="AH1708" i="3"/>
  <c r="D1707" i="3"/>
  <c r="H1705" i="3"/>
  <c r="L1703" i="3"/>
  <c r="P1701" i="3"/>
  <c r="T1699" i="3"/>
  <c r="X1697" i="3"/>
  <c r="AF1693" i="3"/>
  <c r="AJ1691" i="3"/>
  <c r="J1688" i="3"/>
  <c r="N1686" i="3"/>
  <c r="R1684" i="3"/>
  <c r="V1682" i="3"/>
  <c r="Z1680" i="3"/>
  <c r="AD1678" i="3"/>
  <c r="AH1676" i="3"/>
  <c r="D1675" i="3"/>
  <c r="H1673" i="3"/>
  <c r="L1671" i="3"/>
  <c r="P1669" i="3"/>
  <c r="T1667" i="3"/>
  <c r="X1665" i="3"/>
  <c r="AF1661" i="3"/>
  <c r="AJ1659" i="3"/>
  <c r="Z1654" i="3"/>
  <c r="W1649" i="3"/>
  <c r="X1644" i="3"/>
  <c r="R1634" i="3"/>
  <c r="P1619" i="3"/>
  <c r="N1604" i="3"/>
  <c r="L1589" i="3"/>
  <c r="J1574" i="3"/>
  <c r="H1559" i="3"/>
  <c r="F1544" i="3"/>
  <c r="D1529" i="3"/>
  <c r="AJ1513" i="3"/>
  <c r="Z1440" i="3"/>
  <c r="E41" i="4"/>
  <c r="D41" i="4" s="1"/>
  <c r="E40" i="4"/>
  <c r="D40" i="4" s="1"/>
  <c r="E39" i="4"/>
  <c r="D39" i="4" s="1"/>
  <c r="E38" i="4"/>
  <c r="D38" i="4" s="1"/>
  <c r="E37" i="4"/>
  <c r="D37" i="4" s="1"/>
  <c r="AG1" i="3" s="1"/>
  <c r="E36" i="4"/>
  <c r="D36" i="4" s="1"/>
  <c r="AF1" i="3" s="1"/>
  <c r="E35" i="4"/>
  <c r="D35" i="4" s="1"/>
  <c r="AE1" i="3" s="1"/>
  <c r="AE1732" i="3" s="1"/>
  <c r="E34" i="4"/>
  <c r="D34" i="4" s="1"/>
  <c r="E33" i="4"/>
  <c r="D33" i="4" s="1"/>
  <c r="E32" i="4"/>
  <c r="D32" i="4" s="1"/>
  <c r="AB1" i="3" s="1"/>
  <c r="E31" i="4"/>
  <c r="D31" i="4" s="1"/>
  <c r="E30" i="4"/>
  <c r="D30" i="4" s="1"/>
  <c r="E29" i="4"/>
  <c r="D29" i="4" s="1"/>
  <c r="E28" i="4"/>
  <c r="D28" i="4" s="1"/>
  <c r="X1" i="3" s="1"/>
  <c r="E27" i="4"/>
  <c r="D27" i="4" s="1"/>
  <c r="W1" i="3" s="1"/>
  <c r="E26" i="4"/>
  <c r="D26" i="4" s="1"/>
  <c r="E25" i="4"/>
  <c r="D25" i="4" s="1"/>
  <c r="E24" i="4"/>
  <c r="D24" i="4" s="1"/>
  <c r="E23" i="4"/>
  <c r="D23" i="4" s="1"/>
  <c r="E22" i="4"/>
  <c r="D22" i="4" s="1"/>
  <c r="E21" i="4"/>
  <c r="D21" i="4" s="1"/>
  <c r="E20" i="4"/>
  <c r="D20" i="4" s="1"/>
  <c r="P1" i="3" s="1"/>
  <c r="E19" i="4"/>
  <c r="D19" i="4" s="1"/>
  <c r="O1" i="3" s="1"/>
  <c r="E18" i="4"/>
  <c r="D18" i="4" s="1"/>
  <c r="E17" i="4"/>
  <c r="D17" i="4" s="1"/>
  <c r="E16" i="4"/>
  <c r="D16" i="4" s="1"/>
  <c r="E15" i="4"/>
  <c r="D15" i="4" s="1"/>
  <c r="K1" i="3" s="1"/>
  <c r="E14" i="4"/>
  <c r="D14" i="4" s="1"/>
  <c r="J1" i="3" s="1"/>
  <c r="E13" i="4"/>
  <c r="D13" i="4" s="1"/>
  <c r="I1" i="3" s="1"/>
  <c r="E12" i="4"/>
  <c r="D12" i="4" s="1"/>
  <c r="H1" i="3" s="1"/>
  <c r="H1068" i="3" s="1"/>
  <c r="E11" i="4"/>
  <c r="D11" i="4" s="1"/>
  <c r="G1" i="3" s="1"/>
  <c r="G1038" i="3" s="1"/>
  <c r="E10" i="4"/>
  <c r="D10" i="4"/>
  <c r="F1" i="3" s="1"/>
  <c r="F1824" i="3" s="1"/>
  <c r="E9" i="4"/>
  <c r="D9" i="4" s="1"/>
  <c r="E1" i="3" s="1"/>
  <c r="E8" i="4"/>
  <c r="D8" i="4" s="1"/>
  <c r="D1" i="3" s="1"/>
  <c r="H5" i="4"/>
  <c r="AK1" i="3"/>
  <c r="AJ1" i="3"/>
  <c r="AI1" i="3"/>
  <c r="AH1" i="3"/>
  <c r="AD1" i="3"/>
  <c r="AC1" i="3"/>
  <c r="AA1" i="3"/>
  <c r="Z1" i="3"/>
  <c r="Y1" i="3"/>
  <c r="V1" i="3"/>
  <c r="U1" i="3"/>
  <c r="T1" i="3"/>
  <c r="T1862" i="3" s="1"/>
  <c r="S1" i="3"/>
  <c r="R1" i="3"/>
  <c r="Q1" i="3"/>
  <c r="N1" i="3"/>
  <c r="M1" i="3"/>
  <c r="L1" i="3"/>
  <c r="AE1749" i="3" l="1"/>
  <c r="AE1775" i="3"/>
  <c r="AE1717" i="3"/>
  <c r="AE1685" i="3"/>
  <c r="AE1653" i="3"/>
  <c r="AE1764" i="3"/>
  <c r="AE1809" i="3"/>
  <c r="AE1841" i="3"/>
  <c r="AE1873" i="3"/>
  <c r="AE1877" i="3"/>
  <c r="AE1797" i="3"/>
  <c r="AE1829" i="3"/>
  <c r="AE1861" i="3"/>
  <c r="AE1817" i="3"/>
  <c r="AE1849" i="3"/>
  <c r="AE1881" i="3"/>
  <c r="AE1845" i="3"/>
  <c r="AE1805" i="3"/>
  <c r="AE1837" i="3"/>
  <c r="AE1869" i="3"/>
  <c r="AE1813" i="3"/>
  <c r="AE1825" i="3"/>
  <c r="AE1857" i="3"/>
  <c r="AE1801" i="3"/>
  <c r="AE1833" i="3"/>
  <c r="AE1865" i="3"/>
  <c r="AE1821" i="3"/>
  <c r="AE1853" i="3"/>
  <c r="AE1794" i="3"/>
  <c r="AE1880" i="3"/>
  <c r="AE1848" i="3"/>
  <c r="AE1816" i="3"/>
  <c r="AE1859" i="3"/>
  <c r="AE1827" i="3"/>
  <c r="AE1795" i="3"/>
  <c r="AE1645" i="3"/>
  <c r="AE1854" i="3"/>
  <c r="AE1810" i="3"/>
  <c r="AL1810" i="3" s="1"/>
  <c r="AN1810" i="3" s="1"/>
  <c r="AE1798" i="3"/>
  <c r="AE1019" i="3"/>
  <c r="AE1029" i="3"/>
  <c r="AE1026" i="3"/>
  <c r="AE1042" i="3"/>
  <c r="AE1047" i="3"/>
  <c r="AE1075" i="3"/>
  <c r="AE1068" i="3"/>
  <c r="AE1085" i="3"/>
  <c r="AE1118" i="3"/>
  <c r="AE1095" i="3"/>
  <c r="AE1127" i="3"/>
  <c r="AE1092" i="3"/>
  <c r="AE1124" i="3"/>
  <c r="AE1093" i="3"/>
  <c r="AE1148" i="3"/>
  <c r="AE1141" i="3"/>
  <c r="AE1147" i="3"/>
  <c r="AE1143" i="3"/>
  <c r="AE1170" i="3"/>
  <c r="AE1202" i="3"/>
  <c r="AE1159" i="3"/>
  <c r="AE1191" i="3"/>
  <c r="AE1223" i="3"/>
  <c r="AE1176" i="3"/>
  <c r="AE1208" i="3"/>
  <c r="AE1217" i="3"/>
  <c r="AE1264" i="3"/>
  <c r="AE1296" i="3"/>
  <c r="AE1237" i="3"/>
  <c r="AE1269" i="3"/>
  <c r="AE1169" i="3"/>
  <c r="AE1250" i="3"/>
  <c r="AE1282" i="3"/>
  <c r="AE1209" i="3"/>
  <c r="AE1263" i="3"/>
  <c r="AE1295" i="3"/>
  <c r="AE1327" i="3"/>
  <c r="AE1359" i="3"/>
  <c r="AE1324" i="3"/>
  <c r="AL1324" i="3" s="1"/>
  <c r="AN1324" i="3" s="1"/>
  <c r="AE1356" i="3"/>
  <c r="AE1317" i="3"/>
  <c r="AE1349" i="3"/>
  <c r="AE1326" i="3"/>
  <c r="AE1392" i="3"/>
  <c r="AE1424" i="3"/>
  <c r="AE1369" i="3"/>
  <c r="AE1401" i="3"/>
  <c r="AE1306" i="3"/>
  <c r="AE1386" i="3"/>
  <c r="AE1418" i="3"/>
  <c r="AE1367" i="3"/>
  <c r="AE1391" i="3"/>
  <c r="AE1423" i="3"/>
  <c r="AE1454" i="3"/>
  <c r="AE1486" i="3"/>
  <c r="AE1447" i="3"/>
  <c r="AE1479" i="3"/>
  <c r="AE1440" i="3"/>
  <c r="AE1472" i="3"/>
  <c r="AE1504" i="3"/>
  <c r="AE1457" i="3"/>
  <c r="AE1489" i="3"/>
  <c r="AE1516" i="3"/>
  <c r="AE1548" i="3"/>
  <c r="AE1580" i="3"/>
  <c r="AE1612" i="3"/>
  <c r="AE1644" i="3"/>
  <c r="AE1525" i="3"/>
  <c r="AE1557" i="3"/>
  <c r="AE1589" i="3"/>
  <c r="AE1621" i="3"/>
  <c r="AE1522" i="3"/>
  <c r="AE1554" i="3"/>
  <c r="AE1586" i="3"/>
  <c r="AE1860" i="3"/>
  <c r="AE1828" i="3"/>
  <c r="AE1796" i="3"/>
  <c r="AE1871" i="3"/>
  <c r="AE1839" i="3"/>
  <c r="AE1807" i="3"/>
  <c r="AE1866" i="3"/>
  <c r="AE1822" i="3"/>
  <c r="AE1023" i="3"/>
  <c r="AE1033" i="3"/>
  <c r="AE1012" i="3"/>
  <c r="AE1048" i="3"/>
  <c r="AE1032" i="3"/>
  <c r="AL1032" i="3" s="1"/>
  <c r="AN1032" i="3" s="1"/>
  <c r="AE1079" i="3"/>
  <c r="AE1072" i="3"/>
  <c r="AE1090" i="3"/>
  <c r="AE1122" i="3"/>
  <c r="AE1099" i="3"/>
  <c r="AE1058" i="3"/>
  <c r="AE1096" i="3"/>
  <c r="AE1128" i="3"/>
  <c r="AE1113" i="3"/>
  <c r="AE1151" i="3"/>
  <c r="AE1152" i="3"/>
  <c r="AE1066" i="3"/>
  <c r="AE1146" i="3"/>
  <c r="AE1174" i="3"/>
  <c r="AE1206" i="3"/>
  <c r="AE1163" i="3"/>
  <c r="AE1195" i="3"/>
  <c r="AE1227" i="3"/>
  <c r="AE1180" i="3"/>
  <c r="AE1212" i="3"/>
  <c r="AE1236" i="3"/>
  <c r="AE1268" i="3"/>
  <c r="AE1300" i="3"/>
  <c r="AE1241" i="3"/>
  <c r="AE1273" i="3"/>
  <c r="AE1201" i="3"/>
  <c r="AE1254" i="3"/>
  <c r="AE1286" i="3"/>
  <c r="AE1235" i="3"/>
  <c r="AE1267" i="3"/>
  <c r="AE1299" i="3"/>
  <c r="AE1331" i="3"/>
  <c r="AL1331" i="3" s="1"/>
  <c r="AN1331" i="3" s="1"/>
  <c r="AE1363" i="3"/>
  <c r="AE1328" i="3"/>
  <c r="AE1360" i="3"/>
  <c r="AE1321" i="3"/>
  <c r="AE1353" i="3"/>
  <c r="AE1358" i="3"/>
  <c r="AE1396" i="3"/>
  <c r="AE1428" i="3"/>
  <c r="AE1373" i="3"/>
  <c r="AE1405" i="3"/>
  <c r="AE1338" i="3"/>
  <c r="AE1390" i="3"/>
  <c r="AE1422" i="3"/>
  <c r="AE1318" i="3"/>
  <c r="AE1395" i="3"/>
  <c r="AE1427" i="3"/>
  <c r="AE1458" i="3"/>
  <c r="AE1490" i="3"/>
  <c r="AE1451" i="3"/>
  <c r="AE1483" i="3"/>
  <c r="AE1444" i="3"/>
  <c r="AE1476" i="3"/>
  <c r="AE1508" i="3"/>
  <c r="AE1461" i="3"/>
  <c r="AE1493" i="3"/>
  <c r="AE1520" i="3"/>
  <c r="AE1552" i="3"/>
  <c r="AE1584" i="3"/>
  <c r="AE1616" i="3"/>
  <c r="AE1648" i="3"/>
  <c r="AE1872" i="3"/>
  <c r="AE1840" i="3"/>
  <c r="AE1808" i="3"/>
  <c r="AE1851" i="3"/>
  <c r="AE1819" i="3"/>
  <c r="AE1878" i="3"/>
  <c r="AE1846" i="3"/>
  <c r="AE1834" i="3"/>
  <c r="AE1009" i="3"/>
  <c r="AE1011" i="3"/>
  <c r="AE1037" i="3"/>
  <c r="AE1017" i="3"/>
  <c r="AE1030" i="3"/>
  <c r="AE1035" i="3"/>
  <c r="AE1083" i="3"/>
  <c r="AE1076" i="3"/>
  <c r="AE1094" i="3"/>
  <c r="AE1126" i="3"/>
  <c r="AE1103" i="3"/>
  <c r="AE1062" i="3"/>
  <c r="AE1100" i="3"/>
  <c r="AE1132" i="3"/>
  <c r="AE1145" i="3"/>
  <c r="AE1155" i="3"/>
  <c r="AE1156" i="3"/>
  <c r="AE1109" i="3"/>
  <c r="AE1131" i="3"/>
  <c r="AE1178" i="3"/>
  <c r="AE1210" i="3"/>
  <c r="AE1167" i="3"/>
  <c r="AE1199" i="3"/>
  <c r="AE1231" i="3"/>
  <c r="AE1184" i="3"/>
  <c r="AE1216" i="3"/>
  <c r="AE1240" i="3"/>
  <c r="AE1272" i="3"/>
  <c r="AE1189" i="3"/>
  <c r="AE1245" i="3"/>
  <c r="AE1277" i="3"/>
  <c r="AE1225" i="3"/>
  <c r="AE1258" i="3"/>
  <c r="AE1290" i="3"/>
  <c r="AE1239" i="3"/>
  <c r="AE1271" i="3"/>
  <c r="AL1271" i="3" s="1"/>
  <c r="AN1271" i="3" s="1"/>
  <c r="AE1303" i="3"/>
  <c r="AE1335" i="3"/>
  <c r="AE1293" i="3"/>
  <c r="AE1332" i="3"/>
  <c r="AE1364" i="3"/>
  <c r="AE1325" i="3"/>
  <c r="AE1357" i="3"/>
  <c r="AE1366" i="3"/>
  <c r="AE1400" i="3"/>
  <c r="AE1432" i="3"/>
  <c r="AE1377" i="3"/>
  <c r="AE1409" i="3"/>
  <c r="AE1310" i="3"/>
  <c r="AE1394" i="3"/>
  <c r="AE1426" i="3"/>
  <c r="AE1350" i="3"/>
  <c r="AE1399" i="3"/>
  <c r="AE1431" i="3"/>
  <c r="AE1462" i="3"/>
  <c r="AE1494" i="3"/>
  <c r="AE1455" i="3"/>
  <c r="AE1487" i="3"/>
  <c r="AE1448" i="3"/>
  <c r="AE1480" i="3"/>
  <c r="AE1512" i="3"/>
  <c r="AE1465" i="3"/>
  <c r="AE1497" i="3"/>
  <c r="AE1524" i="3"/>
  <c r="AE1556" i="3"/>
  <c r="AE1588" i="3"/>
  <c r="AE1620" i="3"/>
  <c r="AE1652" i="3"/>
  <c r="AE1533" i="3"/>
  <c r="AE1565" i="3"/>
  <c r="AE1597" i="3"/>
  <c r="AE1629" i="3"/>
  <c r="AE1530" i="3"/>
  <c r="AE1562" i="3"/>
  <c r="AE1594" i="3"/>
  <c r="AE1852" i="3"/>
  <c r="AE1820" i="3"/>
  <c r="AE1863" i="3"/>
  <c r="AE1831" i="3"/>
  <c r="AE1799" i="3"/>
  <c r="AE1858" i="3"/>
  <c r="AE1814" i="3"/>
  <c r="AE1802" i="3"/>
  <c r="AE1013" i="3"/>
  <c r="AE1015" i="3"/>
  <c r="AE1041" i="3"/>
  <c r="AE1034" i="3"/>
  <c r="AE1036" i="3"/>
  <c r="AE1055" i="3"/>
  <c r="AE1050" i="3"/>
  <c r="AE1080" i="3"/>
  <c r="AE1098" i="3"/>
  <c r="AE1054" i="3"/>
  <c r="AE1107" i="3"/>
  <c r="AE1070" i="3"/>
  <c r="AE1104" i="3"/>
  <c r="AE1136" i="3"/>
  <c r="AE1082" i="3"/>
  <c r="AE1073" i="3"/>
  <c r="AE1081" i="3"/>
  <c r="AE1153" i="3"/>
  <c r="AE1134" i="3"/>
  <c r="AE1182" i="3"/>
  <c r="AE1214" i="3"/>
  <c r="AE1171" i="3"/>
  <c r="AE1203" i="3"/>
  <c r="AE1149" i="3"/>
  <c r="AE1188" i="3"/>
  <c r="AE1220" i="3"/>
  <c r="AE1244" i="3"/>
  <c r="AE1276" i="3"/>
  <c r="AE1221" i="3"/>
  <c r="AE1249" i="3"/>
  <c r="AE1281" i="3"/>
  <c r="AE1230" i="3"/>
  <c r="AE1262" i="3"/>
  <c r="AE1294" i="3"/>
  <c r="AE1243" i="3"/>
  <c r="AE1275" i="3"/>
  <c r="AE1307" i="3"/>
  <c r="AE1339" i="3"/>
  <c r="AE1304" i="3"/>
  <c r="AE1336" i="3"/>
  <c r="AE1368" i="3"/>
  <c r="AL1368" i="3" s="1"/>
  <c r="AN1368" i="3" s="1"/>
  <c r="AE1329" i="3"/>
  <c r="AE1361" i="3"/>
  <c r="AE1372" i="3"/>
  <c r="AE1404" i="3"/>
  <c r="AE1436" i="3"/>
  <c r="AE1381" i="3"/>
  <c r="AE1413" i="3"/>
  <c r="AE1342" i="3"/>
  <c r="AE1398" i="3"/>
  <c r="AE1430" i="3"/>
  <c r="AE1371" i="3"/>
  <c r="AE1403" i="3"/>
  <c r="AE1435" i="3"/>
  <c r="AE1466" i="3"/>
  <c r="AE1498" i="3"/>
  <c r="AE1459" i="3"/>
  <c r="AE1491" i="3"/>
  <c r="AE1452" i="3"/>
  <c r="AE1484" i="3"/>
  <c r="AE1437" i="3"/>
  <c r="AE1469" i="3"/>
  <c r="AE1501" i="3"/>
  <c r="AL1501" i="3" s="1"/>
  <c r="AN1501" i="3" s="1"/>
  <c r="AE1528" i="3"/>
  <c r="AE1560" i="3"/>
  <c r="AL1560" i="3" s="1"/>
  <c r="AN1560" i="3" s="1"/>
  <c r="AE1592" i="3"/>
  <c r="AE1624" i="3"/>
  <c r="AE1656" i="3"/>
  <c r="AE1537" i="3"/>
  <c r="AE1569" i="3"/>
  <c r="AE1601" i="3"/>
  <c r="AE1633" i="3"/>
  <c r="AE1534" i="3"/>
  <c r="AE1566" i="3"/>
  <c r="AE1598" i="3"/>
  <c r="AE1630" i="3"/>
  <c r="AE1864" i="3"/>
  <c r="AE1832" i="3"/>
  <c r="AE1800" i="3"/>
  <c r="AE1875" i="3"/>
  <c r="AE1843" i="3"/>
  <c r="AE1811" i="3"/>
  <c r="AE1870" i="3"/>
  <c r="AE1838" i="3"/>
  <c r="AE1826" i="3"/>
  <c r="AE1018" i="3"/>
  <c r="AE1025" i="3"/>
  <c r="AE1045" i="3"/>
  <c r="AE1040" i="3"/>
  <c r="AL1040" i="3" s="1"/>
  <c r="AN1040" i="3" s="1"/>
  <c r="AE1039" i="3"/>
  <c r="AE1059" i="3"/>
  <c r="AE1046" i="3"/>
  <c r="AE1084" i="3"/>
  <c r="AE1102" i="3"/>
  <c r="AE1057" i="3"/>
  <c r="AE1111" i="3"/>
  <c r="AE1078" i="3"/>
  <c r="AE1108" i="3"/>
  <c r="AE1140" i="3"/>
  <c r="AE1125" i="3"/>
  <c r="AE1097" i="3"/>
  <c r="AE1101" i="3"/>
  <c r="AE1157" i="3"/>
  <c r="AE1150" i="3"/>
  <c r="AE1186" i="3"/>
  <c r="AE1218" i="3"/>
  <c r="AE1175" i="3"/>
  <c r="AE1207" i="3"/>
  <c r="AE1160" i="3"/>
  <c r="AE1192" i="3"/>
  <c r="AE1224" i="3"/>
  <c r="AE1248" i="3"/>
  <c r="AE1280" i="3"/>
  <c r="AE1226" i="3"/>
  <c r="AE1253" i="3"/>
  <c r="AE1285" i="3"/>
  <c r="AE1234" i="3"/>
  <c r="AE1266" i="3"/>
  <c r="AE1298" i="3"/>
  <c r="AE1247" i="3"/>
  <c r="AE1279" i="3"/>
  <c r="AE1311" i="3"/>
  <c r="AE1343" i="3"/>
  <c r="AE1308" i="3"/>
  <c r="AE1340" i="3"/>
  <c r="AE1301" i="3"/>
  <c r="AE1333" i="3"/>
  <c r="AL1333" i="3" s="1"/>
  <c r="AN1333" i="3" s="1"/>
  <c r="AE1365" i="3"/>
  <c r="AE1376" i="3"/>
  <c r="AE1408" i="3"/>
  <c r="AE1330" i="3"/>
  <c r="AE1385" i="3"/>
  <c r="AE1417" i="3"/>
  <c r="AE1370" i="3"/>
  <c r="AE1402" i="3"/>
  <c r="AL1402" i="3" s="1"/>
  <c r="AN1402" i="3" s="1"/>
  <c r="AE1434" i="3"/>
  <c r="AE1375" i="3"/>
  <c r="AE1407" i="3"/>
  <c r="AE1429" i="3"/>
  <c r="AE1470" i="3"/>
  <c r="AE1322" i="3"/>
  <c r="AE1463" i="3"/>
  <c r="AE1495" i="3"/>
  <c r="AE1456" i="3"/>
  <c r="AE1488" i="3"/>
  <c r="AL1488" i="3" s="1"/>
  <c r="AN1488" i="3" s="1"/>
  <c r="AE1441" i="3"/>
  <c r="AE1473" i="3"/>
  <c r="AE1505" i="3"/>
  <c r="AE1856" i="3"/>
  <c r="AE1824" i="3"/>
  <c r="AE1867" i="3"/>
  <c r="AE1835" i="3"/>
  <c r="AE1803" i="3"/>
  <c r="AL1803" i="3" s="1"/>
  <c r="AN1803" i="3" s="1"/>
  <c r="AE1862" i="3"/>
  <c r="AE1818" i="3"/>
  <c r="AE1010" i="3"/>
  <c r="AE1021" i="3"/>
  <c r="AE1008" i="3"/>
  <c r="AE1028" i="3"/>
  <c r="AE1038" i="3"/>
  <c r="AE1067" i="3"/>
  <c r="AL1067" i="3" s="1"/>
  <c r="AN1067" i="3" s="1"/>
  <c r="AE1060" i="3"/>
  <c r="AE1052" i="3"/>
  <c r="AE1110" i="3"/>
  <c r="AE1077" i="3"/>
  <c r="AE1119" i="3"/>
  <c r="AE1061" i="3"/>
  <c r="AE1116" i="3"/>
  <c r="AE1086" i="3"/>
  <c r="AE1139" i="3"/>
  <c r="AE1130" i="3"/>
  <c r="AE1135" i="3"/>
  <c r="AE1121" i="3"/>
  <c r="AE1162" i="3"/>
  <c r="AE1194" i="3"/>
  <c r="AE1074" i="3"/>
  <c r="AE1183" i="3"/>
  <c r="AE1215" i="3"/>
  <c r="AE1168" i="3"/>
  <c r="AE1200" i="3"/>
  <c r="AE1232" i="3"/>
  <c r="AE1256" i="3"/>
  <c r="AE1288" i="3"/>
  <c r="AE1193" i="3"/>
  <c r="AE1261" i="3"/>
  <c r="AE1165" i="3"/>
  <c r="AE1242" i="3"/>
  <c r="AE1274" i="3"/>
  <c r="AE1205" i="3"/>
  <c r="AE1255" i="3"/>
  <c r="AE1287" i="3"/>
  <c r="AE1319" i="3"/>
  <c r="AE1351" i="3"/>
  <c r="AE1316" i="3"/>
  <c r="AE1348" i="3"/>
  <c r="AE1309" i="3"/>
  <c r="AE1341" i="3"/>
  <c r="AE1229" i="3"/>
  <c r="AE1384" i="3"/>
  <c r="AE1416" i="3"/>
  <c r="AE1302" i="3"/>
  <c r="AE1393" i="3"/>
  <c r="AE1425" i="3"/>
  <c r="AE1378" i="3"/>
  <c r="AE1410" i="3"/>
  <c r="AE1314" i="3"/>
  <c r="AE1383" i="3"/>
  <c r="AE1415" i="3"/>
  <c r="AE1446" i="3"/>
  <c r="AE1478" i="3"/>
  <c r="AE1439" i="3"/>
  <c r="AE1471" i="3"/>
  <c r="AE1503" i="3"/>
  <c r="AE1464" i="3"/>
  <c r="AE1496" i="3"/>
  <c r="AE1449" i="3"/>
  <c r="AE1481" i="3"/>
  <c r="AL1481" i="3" s="1"/>
  <c r="AN1481" i="3" s="1"/>
  <c r="AE1507" i="3"/>
  <c r="AE1540" i="3"/>
  <c r="AE1572" i="3"/>
  <c r="AE1604" i="3"/>
  <c r="AE1636" i="3"/>
  <c r="AE1517" i="3"/>
  <c r="AE1549" i="3"/>
  <c r="AE1581" i="3"/>
  <c r="AE1613" i="3"/>
  <c r="AE1514" i="3"/>
  <c r="AE1546" i="3"/>
  <c r="AE1578" i="3"/>
  <c r="AE1804" i="3"/>
  <c r="AE1847" i="3"/>
  <c r="AE1014" i="3"/>
  <c r="AE1044" i="3"/>
  <c r="AE1114" i="3"/>
  <c r="AE1120" i="3"/>
  <c r="AE1138" i="3"/>
  <c r="AE1154" i="3"/>
  <c r="AE1204" i="3"/>
  <c r="AE1233" i="3"/>
  <c r="AE1278" i="3"/>
  <c r="AE1323" i="3"/>
  <c r="AE1313" i="3"/>
  <c r="AE1420" i="3"/>
  <c r="AE1382" i="3"/>
  <c r="AE1419" i="3"/>
  <c r="AE1475" i="3"/>
  <c r="AE1453" i="3"/>
  <c r="AE1564" i="3"/>
  <c r="AE1640" i="3"/>
  <c r="AE1561" i="3"/>
  <c r="AE1625" i="3"/>
  <c r="AE1558" i="3"/>
  <c r="AE1614" i="3"/>
  <c r="AE1650" i="3"/>
  <c r="AE1539" i="3"/>
  <c r="AE1571" i="3"/>
  <c r="AE1603" i="3"/>
  <c r="AE1635" i="3"/>
  <c r="AE1666" i="3"/>
  <c r="AE1698" i="3"/>
  <c r="AE1730" i="3"/>
  <c r="AE1762" i="3"/>
  <c r="AE1502" i="3"/>
  <c r="AE1683" i="3"/>
  <c r="AE1715" i="3"/>
  <c r="AE1747" i="3"/>
  <c r="AE1779" i="3"/>
  <c r="AE1672" i="3"/>
  <c r="AE1704" i="3"/>
  <c r="AE1736" i="3"/>
  <c r="AE1768" i="3"/>
  <c r="AE1657" i="3"/>
  <c r="AE1689" i="3"/>
  <c r="AE1721" i="3"/>
  <c r="AE1753" i="3"/>
  <c r="AE1785" i="3"/>
  <c r="AE1693" i="3"/>
  <c r="AE1823" i="3"/>
  <c r="AE1016" i="3"/>
  <c r="AE1063" i="3"/>
  <c r="AE1069" i="3"/>
  <c r="AE1144" i="3"/>
  <c r="AE1089" i="3"/>
  <c r="AE1179" i="3"/>
  <c r="AE1228" i="3"/>
  <c r="AE1257" i="3"/>
  <c r="AE1173" i="3"/>
  <c r="AE1347" i="3"/>
  <c r="AE1337" i="3"/>
  <c r="AE1362" i="3"/>
  <c r="AE1406" i="3"/>
  <c r="AE1442" i="3"/>
  <c r="AE1499" i="3"/>
  <c r="AE1477" i="3"/>
  <c r="AE1568" i="3"/>
  <c r="AE1506" i="3"/>
  <c r="AE1573" i="3"/>
  <c r="AE1637" i="3"/>
  <c r="AE1570" i="3"/>
  <c r="AE1618" i="3"/>
  <c r="AE1654" i="3"/>
  <c r="AE1543" i="3"/>
  <c r="AE1575" i="3"/>
  <c r="AE1607" i="3"/>
  <c r="AE1639" i="3"/>
  <c r="AE1670" i="3"/>
  <c r="AE1702" i="3"/>
  <c r="AE1734" i="3"/>
  <c r="AE1766" i="3"/>
  <c r="AE1649" i="3"/>
  <c r="AE1687" i="3"/>
  <c r="AE1719" i="3"/>
  <c r="AE1751" i="3"/>
  <c r="AE1783" i="3"/>
  <c r="AE1676" i="3"/>
  <c r="AE1708" i="3"/>
  <c r="AE1740" i="3"/>
  <c r="AE1772" i="3"/>
  <c r="AE1661" i="3"/>
  <c r="AL1661" i="3" s="1"/>
  <c r="AN1661" i="3" s="1"/>
  <c r="AE1725" i="3"/>
  <c r="AE1757" i="3"/>
  <c r="AE1789" i="3"/>
  <c r="AE1815" i="3"/>
  <c r="AE1024" i="3"/>
  <c r="AE1071" i="3"/>
  <c r="AE1091" i="3"/>
  <c r="AE1065" i="3"/>
  <c r="AE1137" i="3"/>
  <c r="AE1187" i="3"/>
  <c r="AE1185" i="3"/>
  <c r="AE1265" i="3"/>
  <c r="AE1177" i="3"/>
  <c r="AE1355" i="3"/>
  <c r="AE1345" i="3"/>
  <c r="AE1334" i="3"/>
  <c r="AL1334" i="3" s="1"/>
  <c r="AN1334" i="3" s="1"/>
  <c r="AE1414" i="3"/>
  <c r="AE1450" i="3"/>
  <c r="AE1433" i="3"/>
  <c r="AE1485" i="3"/>
  <c r="AE1576" i="3"/>
  <c r="AE1513" i="3"/>
  <c r="AE1577" i="3"/>
  <c r="AE1641" i="3"/>
  <c r="AE1574" i="3"/>
  <c r="AE1622" i="3"/>
  <c r="AE1515" i="3"/>
  <c r="AE1547" i="3"/>
  <c r="AE1579" i="3"/>
  <c r="AE1611" i="3"/>
  <c r="AE1643" i="3"/>
  <c r="AE1674" i="3"/>
  <c r="AE1706" i="3"/>
  <c r="AE1738" i="3"/>
  <c r="AE1770" i="3"/>
  <c r="AE1659" i="3"/>
  <c r="AE1691" i="3"/>
  <c r="AE1723" i="3"/>
  <c r="AE1755" i="3"/>
  <c r="AE1787" i="3"/>
  <c r="AE1680" i="3"/>
  <c r="AE1712" i="3"/>
  <c r="AE1744" i="3"/>
  <c r="AE1776" i="3"/>
  <c r="AE1665" i="3"/>
  <c r="AE1697" i="3"/>
  <c r="AE1729" i="3"/>
  <c r="AE1761" i="3"/>
  <c r="AE1876" i="3"/>
  <c r="AE1874" i="3"/>
  <c r="AE1830" i="3"/>
  <c r="AE1049" i="3"/>
  <c r="AE1056" i="3"/>
  <c r="AE1115" i="3"/>
  <c r="AE1133" i="3"/>
  <c r="AE1158" i="3"/>
  <c r="AL1158" i="3" s="1"/>
  <c r="AN1158" i="3" s="1"/>
  <c r="AE1211" i="3"/>
  <c r="AE1252" i="3"/>
  <c r="AE1289" i="3"/>
  <c r="AE1251" i="3"/>
  <c r="AE1312" i="3"/>
  <c r="AE1181" i="3"/>
  <c r="AE1389" i="3"/>
  <c r="AE1438" i="3"/>
  <c r="AL1438" i="3" s="1"/>
  <c r="AN1438" i="3" s="1"/>
  <c r="AE1474" i="3"/>
  <c r="AE1460" i="3"/>
  <c r="AE1509" i="3"/>
  <c r="AE1596" i="3"/>
  <c r="AE1521" i="3"/>
  <c r="AE1585" i="3"/>
  <c r="AE1518" i="3"/>
  <c r="AE1582" i="3"/>
  <c r="AE1626" i="3"/>
  <c r="AE1519" i="3"/>
  <c r="AL1519" i="3" s="1"/>
  <c r="AN1519" i="3" s="1"/>
  <c r="AE1551" i="3"/>
  <c r="AE1583" i="3"/>
  <c r="AE1615" i="3"/>
  <c r="AE1647" i="3"/>
  <c r="AE1678" i="3"/>
  <c r="AE1710" i="3"/>
  <c r="AE1742" i="3"/>
  <c r="AE1774" i="3"/>
  <c r="AE1663" i="3"/>
  <c r="AE1695" i="3"/>
  <c r="AE1727" i="3"/>
  <c r="AE1759" i="3"/>
  <c r="AE1791" i="3"/>
  <c r="AE1684" i="3"/>
  <c r="AE1716" i="3"/>
  <c r="AE1748" i="3"/>
  <c r="AL1748" i="3" s="1"/>
  <c r="AN1748" i="3" s="1"/>
  <c r="AE1780" i="3"/>
  <c r="AE1669" i="3"/>
  <c r="AE1701" i="3"/>
  <c r="AE1733" i="3"/>
  <c r="AE1765" i="3"/>
  <c r="AE1793" i="3"/>
  <c r="AE1868" i="3"/>
  <c r="AE1007" i="3"/>
  <c r="AE1850" i="3"/>
  <c r="AE1806" i="3"/>
  <c r="AE1020" i="3"/>
  <c r="AE1064" i="3"/>
  <c r="AE1123" i="3"/>
  <c r="AE1142" i="3"/>
  <c r="AE1166" i="3"/>
  <c r="AE1219" i="3"/>
  <c r="AE1260" i="3"/>
  <c r="AE1197" i="3"/>
  <c r="AE1259" i="3"/>
  <c r="AE1320" i="3"/>
  <c r="AE1297" i="3"/>
  <c r="AE1397" i="3"/>
  <c r="AE1346" i="3"/>
  <c r="AE1482" i="3"/>
  <c r="AE1468" i="3"/>
  <c r="AE1511" i="3"/>
  <c r="AE1600" i="3"/>
  <c r="AE1529" i="3"/>
  <c r="AE1593" i="3"/>
  <c r="AE1526" i="3"/>
  <c r="AL1526" i="3" s="1"/>
  <c r="AN1526" i="3" s="1"/>
  <c r="AE1590" i="3"/>
  <c r="AE1634" i="3"/>
  <c r="AE1523" i="3"/>
  <c r="AE1555" i="3"/>
  <c r="AE1587" i="3"/>
  <c r="AE1619" i="3"/>
  <c r="AE1651" i="3"/>
  <c r="AE1682" i="3"/>
  <c r="AE1714" i="3"/>
  <c r="AE1746" i="3"/>
  <c r="AE1778" i="3"/>
  <c r="AE1667" i="3"/>
  <c r="AE1699" i="3"/>
  <c r="AE1731" i="3"/>
  <c r="AE1763" i="3"/>
  <c r="AE1510" i="3"/>
  <c r="AE1688" i="3"/>
  <c r="AE1720" i="3"/>
  <c r="AE1752" i="3"/>
  <c r="AE1784" i="3"/>
  <c r="AE1673" i="3"/>
  <c r="AE1705" i="3"/>
  <c r="AE1737" i="3"/>
  <c r="AE1769" i="3"/>
  <c r="AE1190" i="3"/>
  <c r="AE1844" i="3"/>
  <c r="AL1844" i="3" s="1"/>
  <c r="AN1844" i="3" s="1"/>
  <c r="AE1842" i="3"/>
  <c r="AE1043" i="3"/>
  <c r="AE1051" i="3"/>
  <c r="AE1087" i="3"/>
  <c r="AE1105" i="3"/>
  <c r="AE1164" i="3"/>
  <c r="AE1284" i="3"/>
  <c r="AE1238" i="3"/>
  <c r="AE1283" i="3"/>
  <c r="AE1344" i="3"/>
  <c r="AE1380" i="3"/>
  <c r="AE1421" i="3"/>
  <c r="AE1379" i="3"/>
  <c r="AE1354" i="3"/>
  <c r="AL1354" i="3" s="1"/>
  <c r="AN1354" i="3" s="1"/>
  <c r="AE1492" i="3"/>
  <c r="AE1532" i="3"/>
  <c r="AE1608" i="3"/>
  <c r="AE1541" i="3"/>
  <c r="AE1605" i="3"/>
  <c r="AE1538" i="3"/>
  <c r="AE1602" i="3"/>
  <c r="AE1638" i="3"/>
  <c r="AE1527" i="3"/>
  <c r="AE1559" i="3"/>
  <c r="AL1559" i="3" s="1"/>
  <c r="AN1559" i="3" s="1"/>
  <c r="AE1591" i="3"/>
  <c r="AE1623" i="3"/>
  <c r="AE1655" i="3"/>
  <c r="AE1686" i="3"/>
  <c r="AE1718" i="3"/>
  <c r="AE1750" i="3"/>
  <c r="AL1750" i="3" s="1"/>
  <c r="AN1750" i="3" s="1"/>
  <c r="AE1782" i="3"/>
  <c r="AE1671" i="3"/>
  <c r="AE1703" i="3"/>
  <c r="AE1735" i="3"/>
  <c r="AE1767" i="3"/>
  <c r="AE1660" i="3"/>
  <c r="AE1692" i="3"/>
  <c r="AE1724" i="3"/>
  <c r="AE1756" i="3"/>
  <c r="AE1788" i="3"/>
  <c r="AE1677" i="3"/>
  <c r="AE1709" i="3"/>
  <c r="AE1741" i="3"/>
  <c r="AE1773" i="3"/>
  <c r="AE1836" i="3"/>
  <c r="AE1879" i="3"/>
  <c r="AE1031" i="3"/>
  <c r="AE1053" i="3"/>
  <c r="AE1088" i="3"/>
  <c r="AE1117" i="3"/>
  <c r="AE1198" i="3"/>
  <c r="AE1172" i="3"/>
  <c r="AE1292" i="3"/>
  <c r="AE1246" i="3"/>
  <c r="AE1291" i="3"/>
  <c r="AE1352" i="3"/>
  <c r="AE1388" i="3"/>
  <c r="AE1213" i="3"/>
  <c r="AE1387" i="3"/>
  <c r="AE1443" i="3"/>
  <c r="AE1500" i="3"/>
  <c r="AE1536" i="3"/>
  <c r="AE1628" i="3"/>
  <c r="AE1545" i="3"/>
  <c r="AE1609" i="3"/>
  <c r="AE1542" i="3"/>
  <c r="AE1606" i="3"/>
  <c r="AE1642" i="3"/>
  <c r="AE1531" i="3"/>
  <c r="AE1563" i="3"/>
  <c r="AE1595" i="3"/>
  <c r="AE1627" i="3"/>
  <c r="AL1627" i="3" s="1"/>
  <c r="AN1627" i="3" s="1"/>
  <c r="AE1658" i="3"/>
  <c r="AE1690" i="3"/>
  <c r="AE1722" i="3"/>
  <c r="AE1754" i="3"/>
  <c r="AE1786" i="3"/>
  <c r="AE1675" i="3"/>
  <c r="AL1675" i="3" s="1"/>
  <c r="AN1675" i="3" s="1"/>
  <c r="AE1707" i="3"/>
  <c r="AE1739" i="3"/>
  <c r="AE1771" i="3"/>
  <c r="AE1664" i="3"/>
  <c r="AE1696" i="3"/>
  <c r="AE1728" i="3"/>
  <c r="AE1760" i="3"/>
  <c r="AE1792" i="3"/>
  <c r="AL1792" i="3" s="1"/>
  <c r="AN1792" i="3" s="1"/>
  <c r="AE1681" i="3"/>
  <c r="AE1713" i="3"/>
  <c r="AE1745" i="3"/>
  <c r="AE1777" i="3"/>
  <c r="AE1882" i="3"/>
  <c r="AE1812" i="3"/>
  <c r="AE1855" i="3"/>
  <c r="AE1022" i="3"/>
  <c r="AE1027" i="3"/>
  <c r="AE1106" i="3"/>
  <c r="AL1106" i="3" s="1"/>
  <c r="AN1106" i="3" s="1"/>
  <c r="AE1112" i="3"/>
  <c r="AE1129" i="3"/>
  <c r="AE1222" i="3"/>
  <c r="AE1196" i="3"/>
  <c r="AE1161" i="3"/>
  <c r="AE1270" i="3"/>
  <c r="AE1315" i="3"/>
  <c r="AE1305" i="3"/>
  <c r="AE1412" i="3"/>
  <c r="AE1374" i="3"/>
  <c r="AE1411" i="3"/>
  <c r="AE1467" i="3"/>
  <c r="AE1445" i="3"/>
  <c r="AE1544" i="3"/>
  <c r="AE1632" i="3"/>
  <c r="AE1553" i="3"/>
  <c r="AE1617" i="3"/>
  <c r="AE1550" i="3"/>
  <c r="AE1610" i="3"/>
  <c r="AE1646" i="3"/>
  <c r="AE1535" i="3"/>
  <c r="AE1567" i="3"/>
  <c r="AE1599" i="3"/>
  <c r="AE1631" i="3"/>
  <c r="AE1662" i="3"/>
  <c r="AE1694" i="3"/>
  <c r="AE1726" i="3"/>
  <c r="AE1758" i="3"/>
  <c r="AE1790" i="3"/>
  <c r="AE1679" i="3"/>
  <c r="AE1711" i="3"/>
  <c r="AE1743" i="3"/>
  <c r="AL1743" i="3" s="1"/>
  <c r="AN1743" i="3" s="1"/>
  <c r="AE1700" i="3"/>
  <c r="AB1659" i="3"/>
  <c r="AB1755" i="3"/>
  <c r="AB1723" i="3"/>
  <c r="AB1739" i="3"/>
  <c r="AB1691" i="3"/>
  <c r="AB1771" i="3"/>
  <c r="AB1787" i="3"/>
  <c r="AB1687" i="3"/>
  <c r="AB1878" i="3"/>
  <c r="AB1794" i="3"/>
  <c r="AB1719" i="3"/>
  <c r="AB1016" i="3"/>
  <c r="AB1035" i="3"/>
  <c r="AB1041" i="3"/>
  <c r="AL1041" i="3" s="1"/>
  <c r="AN1041" i="3" s="1"/>
  <c r="AB1030" i="3"/>
  <c r="AB1050" i="3"/>
  <c r="AB1073" i="3"/>
  <c r="AB1054" i="3"/>
  <c r="AB1075" i="3"/>
  <c r="AB1070" i="3"/>
  <c r="AB1112" i="3"/>
  <c r="AB1144" i="3"/>
  <c r="AB1113" i="3"/>
  <c r="AB1145" i="3"/>
  <c r="AB1090" i="3"/>
  <c r="AB1115" i="3"/>
  <c r="AB1099" i="3"/>
  <c r="AB1150" i="3"/>
  <c r="AB1151" i="3"/>
  <c r="AB1183" i="3"/>
  <c r="AB1215" i="3"/>
  <c r="AB1164" i="3"/>
  <c r="AB1196" i="3"/>
  <c r="AB1165" i="3"/>
  <c r="AB1197" i="3"/>
  <c r="AB1229" i="3"/>
  <c r="AB1170" i="3"/>
  <c r="AB1202" i="3"/>
  <c r="AB1234" i="3"/>
  <c r="AB1266" i="3"/>
  <c r="AB1235" i="3"/>
  <c r="AB1267" i="3"/>
  <c r="AB1299" i="3"/>
  <c r="AB1260" i="3"/>
  <c r="AB1292" i="3"/>
  <c r="AB1316" i="3"/>
  <c r="AL1316" i="3" s="1"/>
  <c r="AN1316" i="3" s="1"/>
  <c r="AB1348" i="3"/>
  <c r="AB1293" i="3"/>
  <c r="AL1293" i="3" s="1"/>
  <c r="AN1293" i="3" s="1"/>
  <c r="AB1317" i="3"/>
  <c r="AB1349" i="3"/>
  <c r="AB1302" i="3"/>
  <c r="AB1334" i="3"/>
  <c r="AB1366" i="3"/>
  <c r="AB1307" i="3"/>
  <c r="AB1339" i="3"/>
  <c r="AB1370" i="3"/>
  <c r="AL1370" i="3" s="1"/>
  <c r="AN1370" i="3" s="1"/>
  <c r="AB1402" i="3"/>
  <c r="AB1379" i="3"/>
  <c r="AB1411" i="3"/>
  <c r="AB1277" i="3"/>
  <c r="AB1400" i="3"/>
  <c r="AB1432" i="3"/>
  <c r="AB1438" i="3"/>
  <c r="AB1468" i="3"/>
  <c r="AB1500" i="3"/>
  <c r="AB1445" i="3"/>
  <c r="AB1477" i="3"/>
  <c r="AB1509" i="3"/>
  <c r="AB1450" i="3"/>
  <c r="AB1482" i="3"/>
  <c r="AB1459" i="3"/>
  <c r="AB1526" i="3"/>
  <c r="AB1558" i="3"/>
  <c r="AB1590" i="3"/>
  <c r="AB1622" i="3"/>
  <c r="AB1439" i="3"/>
  <c r="AB1535" i="3"/>
  <c r="AB1567" i="3"/>
  <c r="AB1599" i="3"/>
  <c r="AB1631" i="3"/>
  <c r="AB1475" i="3"/>
  <c r="AB1516" i="3"/>
  <c r="AB1548" i="3"/>
  <c r="AB1580" i="3"/>
  <c r="AB1612" i="3"/>
  <c r="AB1644" i="3"/>
  <c r="AB1521" i="3"/>
  <c r="AB1589" i="3"/>
  <c r="AB1684" i="3"/>
  <c r="AB1716" i="3"/>
  <c r="AB1593" i="3"/>
  <c r="AB1862" i="3"/>
  <c r="AB1846" i="3"/>
  <c r="AB1830" i="3"/>
  <c r="AL1830" i="3" s="1"/>
  <c r="AN1830" i="3" s="1"/>
  <c r="AB1814" i="3"/>
  <c r="AB1798" i="3"/>
  <c r="AB1752" i="3"/>
  <c r="AB1019" i="3"/>
  <c r="AB1017" i="3"/>
  <c r="AB1039" i="3"/>
  <c r="AB1045" i="3"/>
  <c r="AB1022" i="3"/>
  <c r="AB1040" i="3"/>
  <c r="AB1077" i="3"/>
  <c r="AB1058" i="3"/>
  <c r="AB1079" i="3"/>
  <c r="AB1078" i="3"/>
  <c r="AB1116" i="3"/>
  <c r="AB1086" i="3"/>
  <c r="AB1117" i="3"/>
  <c r="AB1149" i="3"/>
  <c r="AB1094" i="3"/>
  <c r="AL1094" i="3" s="1"/>
  <c r="AN1094" i="3" s="1"/>
  <c r="AB1122" i="3"/>
  <c r="AB1107" i="3"/>
  <c r="AB1154" i="3"/>
  <c r="AB1155" i="3"/>
  <c r="AB1187" i="3"/>
  <c r="AB1219" i="3"/>
  <c r="AB1168" i="3"/>
  <c r="AB1200" i="3"/>
  <c r="AB1169" i="3"/>
  <c r="AB1201" i="3"/>
  <c r="AB1233" i="3"/>
  <c r="AB1174" i="3"/>
  <c r="AB1206" i="3"/>
  <c r="AB1238" i="3"/>
  <c r="AB1270" i="3"/>
  <c r="AB1239" i="3"/>
  <c r="AL1239" i="3" s="1"/>
  <c r="AN1239" i="3" s="1"/>
  <c r="AB1271" i="3"/>
  <c r="AB1232" i="3"/>
  <c r="AB1264" i="3"/>
  <c r="AB1296" i="3"/>
  <c r="AB1320" i="3"/>
  <c r="AB1352" i="3"/>
  <c r="AB1298" i="3"/>
  <c r="AB1321" i="3"/>
  <c r="AB1353" i="3"/>
  <c r="AB1306" i="3"/>
  <c r="AB1338" i="3"/>
  <c r="AB1237" i="3"/>
  <c r="AB1311" i="3"/>
  <c r="AB1343" i="3"/>
  <c r="AB1374" i="3"/>
  <c r="AB1406" i="3"/>
  <c r="AB1383" i="3"/>
  <c r="AB1415" i="3"/>
  <c r="AB1372" i="3"/>
  <c r="AB1404" i="3"/>
  <c r="AB1436" i="3"/>
  <c r="AB1440" i="3"/>
  <c r="AB1472" i="3"/>
  <c r="AB1504" i="3"/>
  <c r="AB1449" i="3"/>
  <c r="AB1481" i="3"/>
  <c r="AB1389" i="3"/>
  <c r="AB1454" i="3"/>
  <c r="AB1486" i="3"/>
  <c r="AB1491" i="3"/>
  <c r="AB1530" i="3"/>
  <c r="AB1562" i="3"/>
  <c r="AB1594" i="3"/>
  <c r="AB1626" i="3"/>
  <c r="AB1471" i="3"/>
  <c r="AB1539" i="3"/>
  <c r="AB1571" i="3"/>
  <c r="AB1603" i="3"/>
  <c r="AB1635" i="3"/>
  <c r="AB1369" i="3"/>
  <c r="AB1520" i="3"/>
  <c r="AB1552" i="3"/>
  <c r="AB1023" i="3"/>
  <c r="AB1021" i="3"/>
  <c r="AB1043" i="3"/>
  <c r="AB1049" i="3"/>
  <c r="AB1044" i="3"/>
  <c r="AB1046" i="3"/>
  <c r="AB1081" i="3"/>
  <c r="AB1025" i="3"/>
  <c r="AB1083" i="3"/>
  <c r="AB1088" i="3"/>
  <c r="AB1120" i="3"/>
  <c r="AB1089" i="3"/>
  <c r="AB1121" i="3"/>
  <c r="AB1064" i="3"/>
  <c r="AB1098" i="3"/>
  <c r="AB1138" i="3"/>
  <c r="AB1114" i="3"/>
  <c r="AB1103" i="3"/>
  <c r="AB1159" i="3"/>
  <c r="AB1191" i="3"/>
  <c r="AB1223" i="3"/>
  <c r="AB1172" i="3"/>
  <c r="AB1204" i="3"/>
  <c r="AB1173" i="3"/>
  <c r="AB1205" i="3"/>
  <c r="AB1091" i="3"/>
  <c r="AB1178" i="3"/>
  <c r="AB1210" i="3"/>
  <c r="AB1242" i="3"/>
  <c r="AB1274" i="3"/>
  <c r="AB1243" i="3"/>
  <c r="AB1275" i="3"/>
  <c r="AB1236" i="3"/>
  <c r="AB1268" i="3"/>
  <c r="AB1300" i="3"/>
  <c r="AB1324" i="3"/>
  <c r="AB1356" i="3"/>
  <c r="AB1257" i="3"/>
  <c r="AB1325" i="3"/>
  <c r="AB1357" i="3"/>
  <c r="AB1310" i="3"/>
  <c r="AB1342" i="3"/>
  <c r="AB1269" i="3"/>
  <c r="AB1315" i="3"/>
  <c r="AB1347" i="3"/>
  <c r="AB1378" i="3"/>
  <c r="AB1410" i="3"/>
  <c r="AB1387" i="3"/>
  <c r="AB1419" i="3"/>
  <c r="AB1376" i="3"/>
  <c r="AB1408" i="3"/>
  <c r="AB1373" i="3"/>
  <c r="AL1373" i="3" s="1"/>
  <c r="AN1373" i="3" s="1"/>
  <c r="AB1444" i="3"/>
  <c r="AB1476" i="3"/>
  <c r="AB1381" i="3"/>
  <c r="AB1453" i="3"/>
  <c r="AB1485" i="3"/>
  <c r="AB1421" i="3"/>
  <c r="AB1458" i="3"/>
  <c r="AB1490" i="3"/>
  <c r="AB1506" i="3"/>
  <c r="AB1534" i="3"/>
  <c r="AB1566" i="3"/>
  <c r="AB1598" i="3"/>
  <c r="AB1630" i="3"/>
  <c r="AB1508" i="3"/>
  <c r="AB1543" i="3"/>
  <c r="AB1575" i="3"/>
  <c r="AB1607" i="3"/>
  <c r="AB1639" i="3"/>
  <c r="AB1447" i="3"/>
  <c r="AB1524" i="3"/>
  <c r="AB1556" i="3"/>
  <c r="AB1588" i="3"/>
  <c r="AB1620" i="3"/>
  <c r="AB1652" i="3"/>
  <c r="AB1585" i="3"/>
  <c r="AB1660" i="3"/>
  <c r="AL1660" i="3" s="1"/>
  <c r="AN1660" i="3" s="1"/>
  <c r="AB1692" i="3"/>
  <c r="AB1724" i="3"/>
  <c r="AB1866" i="3"/>
  <c r="AB1850" i="3"/>
  <c r="AB1834" i="3"/>
  <c r="AB1818" i="3"/>
  <c r="AB1802" i="3"/>
  <c r="AB1768" i="3"/>
  <c r="AB1011" i="3"/>
  <c r="AB1026" i="3"/>
  <c r="AB1047" i="3"/>
  <c r="AB1048" i="3"/>
  <c r="AB1032" i="3"/>
  <c r="AB1053" i="3"/>
  <c r="AB1085" i="3"/>
  <c r="AB1055" i="3"/>
  <c r="AB1068" i="3"/>
  <c r="AB1092" i="3"/>
  <c r="AB1124" i="3"/>
  <c r="AB1093" i="3"/>
  <c r="AB1125" i="3"/>
  <c r="AB1072" i="3"/>
  <c r="AB1102" i="3"/>
  <c r="AB1147" i="3"/>
  <c r="AB1146" i="3"/>
  <c r="AB1106" i="3"/>
  <c r="AB1163" i="3"/>
  <c r="AB1195" i="3"/>
  <c r="AB1227" i="3"/>
  <c r="AB1176" i="3"/>
  <c r="AB1208" i="3"/>
  <c r="AB1177" i="3"/>
  <c r="AL1177" i="3" s="1"/>
  <c r="AN1177" i="3" s="1"/>
  <c r="AB1209" i="3"/>
  <c r="AB1130" i="3"/>
  <c r="AB1182" i="3"/>
  <c r="AB1214" i="3"/>
  <c r="AB1246" i="3"/>
  <c r="AB1278" i="3"/>
  <c r="AB1247" i="3"/>
  <c r="AB1279" i="3"/>
  <c r="AB1240" i="3"/>
  <c r="AB1272" i="3"/>
  <c r="AB1249" i="3"/>
  <c r="AB1328" i="3"/>
  <c r="AB1360" i="3"/>
  <c r="AB1289" i="3"/>
  <c r="AB1329" i="3"/>
  <c r="AB1361" i="3"/>
  <c r="AB1314" i="3"/>
  <c r="AB1346" i="3"/>
  <c r="AB1224" i="3"/>
  <c r="AB1319" i="3"/>
  <c r="AB1351" i="3"/>
  <c r="AB1382" i="3"/>
  <c r="AB1414" i="3"/>
  <c r="AB1391" i="3"/>
  <c r="AB1423" i="3"/>
  <c r="AB1380" i="3"/>
  <c r="AB1412" i="3"/>
  <c r="AB1405" i="3"/>
  <c r="AB1448" i="3"/>
  <c r="AB1480" i="3"/>
  <c r="AB1413" i="3"/>
  <c r="AB1457" i="3"/>
  <c r="AB1489" i="3"/>
  <c r="AB1437" i="3"/>
  <c r="AB1462" i="3"/>
  <c r="AB1494" i="3"/>
  <c r="AB1463" i="3"/>
  <c r="AB1538" i="3"/>
  <c r="AB1570" i="3"/>
  <c r="AB1602" i="3"/>
  <c r="AB1634" i="3"/>
  <c r="AB1515" i="3"/>
  <c r="AB1547" i="3"/>
  <c r="AB1579" i="3"/>
  <c r="AB1611" i="3"/>
  <c r="AB1643" i="3"/>
  <c r="AL1643" i="3" s="1"/>
  <c r="AN1643" i="3" s="1"/>
  <c r="AB1479" i="3"/>
  <c r="AB1528" i="3"/>
  <c r="AB1560" i="3"/>
  <c r="AB1592" i="3"/>
  <c r="AB1624" i="3"/>
  <c r="AB1656" i="3"/>
  <c r="AB1617" i="3"/>
  <c r="AB1664" i="3"/>
  <c r="AB1696" i="3"/>
  <c r="AB1870" i="3"/>
  <c r="AB1015" i="3"/>
  <c r="AB1013" i="3"/>
  <c r="AB1009" i="3"/>
  <c r="AB1036" i="3"/>
  <c r="AB1038" i="3"/>
  <c r="AB1057" i="3"/>
  <c r="AB1028" i="3"/>
  <c r="AB1059" i="3"/>
  <c r="AB1076" i="3"/>
  <c r="AB1096" i="3"/>
  <c r="AB1128" i="3"/>
  <c r="AB1097" i="3"/>
  <c r="AB1129" i="3"/>
  <c r="AB1080" i="3"/>
  <c r="AL1080" i="3" s="1"/>
  <c r="AN1080" i="3" s="1"/>
  <c r="AB1110" i="3"/>
  <c r="AB1127" i="3"/>
  <c r="AB1119" i="3"/>
  <c r="AB1131" i="3"/>
  <c r="AB1167" i="3"/>
  <c r="AB1199" i="3"/>
  <c r="AB1231" i="3"/>
  <c r="AB1180" i="3"/>
  <c r="AB1212" i="3"/>
  <c r="AB1181" i="3"/>
  <c r="AL1181" i="3" s="1"/>
  <c r="AN1181" i="3" s="1"/>
  <c r="AB1213" i="3"/>
  <c r="AB1139" i="3"/>
  <c r="AB1186" i="3"/>
  <c r="AB1218" i="3"/>
  <c r="AB1250" i="3"/>
  <c r="AB1282" i="3"/>
  <c r="AB1251" i="3"/>
  <c r="AB1283" i="3"/>
  <c r="AB1244" i="3"/>
  <c r="AB1276" i="3"/>
  <c r="AB1281" i="3"/>
  <c r="AB1332" i="3"/>
  <c r="AB1364" i="3"/>
  <c r="AB1301" i="3"/>
  <c r="AB1333" i="3"/>
  <c r="AB1365" i="3"/>
  <c r="AB1318" i="3"/>
  <c r="AB1350" i="3"/>
  <c r="AB1241" i="3"/>
  <c r="AB1323" i="3"/>
  <c r="AB1355" i="3"/>
  <c r="AB1386" i="3"/>
  <c r="AB1418" i="3"/>
  <c r="AB1395" i="3"/>
  <c r="AB1427" i="3"/>
  <c r="AB1384" i="3"/>
  <c r="AB1416" i="3"/>
  <c r="AB1426" i="3"/>
  <c r="AB1452" i="3"/>
  <c r="AB1484" i="3"/>
  <c r="AB1385" i="3"/>
  <c r="AB1461" i="3"/>
  <c r="AB1493" i="3"/>
  <c r="AB1393" i="3"/>
  <c r="AB1466" i="3"/>
  <c r="AB1498" i="3"/>
  <c r="AB1495" i="3"/>
  <c r="AB1542" i="3"/>
  <c r="AB1574" i="3"/>
  <c r="AB1606" i="3"/>
  <c r="AL1606" i="3" s="1"/>
  <c r="AN1606" i="3" s="1"/>
  <c r="AB1638" i="3"/>
  <c r="AB1519" i="3"/>
  <c r="AB1551" i="3"/>
  <c r="AB1583" i="3"/>
  <c r="AB1615" i="3"/>
  <c r="AB1647" i="3"/>
  <c r="AB1502" i="3"/>
  <c r="AB1532" i="3"/>
  <c r="AB1564" i="3"/>
  <c r="AB1596" i="3"/>
  <c r="AB1628" i="3"/>
  <c r="AB1401" i="3"/>
  <c r="AB1649" i="3"/>
  <c r="AB1668" i="3"/>
  <c r="AB1700" i="3"/>
  <c r="AB1732" i="3"/>
  <c r="AL1732" i="3" s="1"/>
  <c r="AN1732" i="3" s="1"/>
  <c r="AB1874" i="3"/>
  <c r="AB1008" i="3"/>
  <c r="AB1027" i="3"/>
  <c r="AB1033" i="3"/>
  <c r="AB1051" i="3"/>
  <c r="AB1056" i="3"/>
  <c r="AB1065" i="3"/>
  <c r="AB1052" i="3"/>
  <c r="AB1067" i="3"/>
  <c r="AB1087" i="3"/>
  <c r="AB1104" i="3"/>
  <c r="AB1136" i="3"/>
  <c r="AB1105" i="3"/>
  <c r="AB1137" i="3"/>
  <c r="AL1137" i="3" s="1"/>
  <c r="AN1137" i="3" s="1"/>
  <c r="AB1074" i="3"/>
  <c r="AB1156" i="3"/>
  <c r="AB1153" i="3"/>
  <c r="AB1134" i="3"/>
  <c r="AB1118" i="3"/>
  <c r="AB1175" i="3"/>
  <c r="AB1207" i="3"/>
  <c r="AB1123" i="3"/>
  <c r="AB1188" i="3"/>
  <c r="AB1220" i="3"/>
  <c r="AB1189" i="3"/>
  <c r="AB1221" i="3"/>
  <c r="AB1162" i="3"/>
  <c r="AB1194" i="3"/>
  <c r="AB1226" i="3"/>
  <c r="AB1258" i="3"/>
  <c r="AL1258" i="3" s="1"/>
  <c r="AN1258" i="3" s="1"/>
  <c r="AB1290" i="3"/>
  <c r="AB1259" i="3"/>
  <c r="AB1291" i="3"/>
  <c r="AB1252" i="3"/>
  <c r="AB1284" i="3"/>
  <c r="AB1308" i="3"/>
  <c r="AB1340" i="3"/>
  <c r="AB1253" i="3"/>
  <c r="AB1309" i="3"/>
  <c r="AB1341" i="3"/>
  <c r="AL1341" i="3" s="1"/>
  <c r="AN1341" i="3" s="1"/>
  <c r="AB1265" i="3"/>
  <c r="AB1326" i="3"/>
  <c r="AB1358" i="3"/>
  <c r="AB1294" i="3"/>
  <c r="AB1331" i="3"/>
  <c r="AB1363" i="3"/>
  <c r="AB1394" i="3"/>
  <c r="AB1371" i="3"/>
  <c r="AB1403" i="3"/>
  <c r="AB1435" i="3"/>
  <c r="AB1392" i="3"/>
  <c r="AB1424" i="3"/>
  <c r="AB1409" i="3"/>
  <c r="AB1460" i="3"/>
  <c r="AB1492" i="3"/>
  <c r="AB1430" i="3"/>
  <c r="AL1430" i="3" s="1"/>
  <c r="AN1430" i="3" s="1"/>
  <c r="AB1469" i="3"/>
  <c r="AB1501" i="3"/>
  <c r="AB1442" i="3"/>
  <c r="AB1474" i="3"/>
  <c r="AB1429" i="3"/>
  <c r="AB1518" i="3"/>
  <c r="AB1550" i="3"/>
  <c r="AB1582" i="3"/>
  <c r="AB1614" i="3"/>
  <c r="AB1499" i="3"/>
  <c r="AB1527" i="3"/>
  <c r="AB1559" i="3"/>
  <c r="AB1591" i="3"/>
  <c r="AB1623" i="3"/>
  <c r="AB1655" i="3"/>
  <c r="AB1510" i="3"/>
  <c r="AB1540" i="3"/>
  <c r="AB1572" i="3"/>
  <c r="AB1604" i="3"/>
  <c r="AB1636" i="3"/>
  <c r="AB1483" i="3"/>
  <c r="AB1525" i="3"/>
  <c r="AB1676" i="3"/>
  <c r="AB1708" i="3"/>
  <c r="AB1529" i="3"/>
  <c r="AB1012" i="3"/>
  <c r="AB1060" i="3"/>
  <c r="AB1062" i="3"/>
  <c r="AB1141" i="3"/>
  <c r="AB1143" i="3"/>
  <c r="AB1160" i="3"/>
  <c r="AB1225" i="3"/>
  <c r="AB1262" i="3"/>
  <c r="AB1256" i="3"/>
  <c r="AB1285" i="3"/>
  <c r="AB1330" i="3"/>
  <c r="AB1367" i="3"/>
  <c r="AB1245" i="3"/>
  <c r="AL1245" i="3" s="1"/>
  <c r="AN1245" i="3" s="1"/>
  <c r="AB1464" i="3"/>
  <c r="AB1505" i="3"/>
  <c r="AB1522" i="3"/>
  <c r="AB1503" i="3"/>
  <c r="AB1627" i="3"/>
  <c r="AB1576" i="3"/>
  <c r="AB1451" i="3"/>
  <c r="AB1688" i="3"/>
  <c r="AB1646" i="3"/>
  <c r="AB1665" i="3"/>
  <c r="AB1697" i="3"/>
  <c r="AB1729" i="3"/>
  <c r="AB1761" i="3"/>
  <c r="AB1793" i="3"/>
  <c r="AB1637" i="3"/>
  <c r="AB1678" i="3"/>
  <c r="AB1710" i="3"/>
  <c r="AB1742" i="3"/>
  <c r="AB1774" i="3"/>
  <c r="AB1609" i="3"/>
  <c r="AB1853" i="3"/>
  <c r="AB1837" i="3"/>
  <c r="AB1797" i="3"/>
  <c r="AB1764" i="3"/>
  <c r="AB1779" i="3"/>
  <c r="AB1876" i="3"/>
  <c r="AB1832" i="3"/>
  <c r="AB1812" i="3"/>
  <c r="AB1699" i="3"/>
  <c r="AB1863" i="3"/>
  <c r="AB1839" i="3"/>
  <c r="AB1727" i="3"/>
  <c r="AB1695" i="3"/>
  <c r="AB1663" i="3"/>
  <c r="AB1823" i="3"/>
  <c r="AB1756" i="3"/>
  <c r="AB1772" i="3"/>
  <c r="AB1792" i="3"/>
  <c r="AB1879" i="3"/>
  <c r="AB1010" i="3"/>
  <c r="AL1010" i="3" s="1"/>
  <c r="AN1010" i="3" s="1"/>
  <c r="AB1211" i="3"/>
  <c r="AB1295" i="3"/>
  <c r="AB1335" i="3"/>
  <c r="AB1433" i="3"/>
  <c r="AB1595" i="3"/>
  <c r="AB1640" i="3"/>
  <c r="AB1657" i="3"/>
  <c r="AB1785" i="3"/>
  <c r="AB1702" i="3"/>
  <c r="AB1545" i="3"/>
  <c r="AB1868" i="3"/>
  <c r="AB1020" i="3"/>
  <c r="AB1126" i="3"/>
  <c r="AB1248" i="3"/>
  <c r="AB1431" i="3"/>
  <c r="AB1467" i="3"/>
  <c r="AL1467" i="3" s="1"/>
  <c r="AN1467" i="3" s="1"/>
  <c r="AB1680" i="3"/>
  <c r="AB1725" i="3"/>
  <c r="AB1706" i="3"/>
  <c r="AB1577" i="3"/>
  <c r="AB1872" i="3"/>
  <c r="AB1803" i="3"/>
  <c r="AB1858" i="3"/>
  <c r="AB1806" i="3"/>
  <c r="AB1018" i="3"/>
  <c r="AB1061" i="3"/>
  <c r="AB1100" i="3"/>
  <c r="AB1066" i="3"/>
  <c r="AB1111" i="3"/>
  <c r="AB1184" i="3"/>
  <c r="AB1158" i="3"/>
  <c r="AB1286" i="3"/>
  <c r="AB1280" i="3"/>
  <c r="AB1305" i="3"/>
  <c r="AB1354" i="3"/>
  <c r="AB1390" i="3"/>
  <c r="AB1388" i="3"/>
  <c r="AB1488" i="3"/>
  <c r="AB1425" i="3"/>
  <c r="AB1546" i="3"/>
  <c r="AB1523" i="3"/>
  <c r="AB1651" i="3"/>
  <c r="AB1584" i="3"/>
  <c r="AB1487" i="3"/>
  <c r="AB1704" i="3"/>
  <c r="AB1533" i="3"/>
  <c r="AB1669" i="3"/>
  <c r="AB1701" i="3"/>
  <c r="AB1733" i="3"/>
  <c r="AB1765" i="3"/>
  <c r="AL1765" i="3" s="1"/>
  <c r="AN1765" i="3" s="1"/>
  <c r="AB1537" i="3"/>
  <c r="AB1645" i="3"/>
  <c r="AB1682" i="3"/>
  <c r="AB1714" i="3"/>
  <c r="AB1746" i="3"/>
  <c r="AB1778" i="3"/>
  <c r="AB1641" i="3"/>
  <c r="AB1642" i="3"/>
  <c r="AB1881" i="3"/>
  <c r="AB1857" i="3"/>
  <c r="AB1817" i="3"/>
  <c r="AB1549" i="3"/>
  <c r="AB1852" i="3"/>
  <c r="AB1836" i="3"/>
  <c r="AL1836" i="3" s="1"/>
  <c r="AN1836" i="3" s="1"/>
  <c r="AB1796" i="3"/>
  <c r="AB1760" i="3"/>
  <c r="AB1517" i="3"/>
  <c r="AB1759" i="3"/>
  <c r="AB1731" i="3"/>
  <c r="AB1867" i="3"/>
  <c r="AB1843" i="3"/>
  <c r="AB1109" i="3"/>
  <c r="AB1297" i="3"/>
  <c r="AB1434" i="3"/>
  <c r="AB1672" i="3"/>
  <c r="AB1753" i="3"/>
  <c r="AB1734" i="3"/>
  <c r="AB1849" i="3"/>
  <c r="AB1679" i="3"/>
  <c r="AB1808" i="3"/>
  <c r="AB1703" i="3"/>
  <c r="AB1815" i="3"/>
  <c r="AB1842" i="3"/>
  <c r="AB1084" i="3"/>
  <c r="AB1217" i="3"/>
  <c r="AB1322" i="3"/>
  <c r="AB1497" i="3"/>
  <c r="AB1568" i="3"/>
  <c r="AB1661" i="3"/>
  <c r="AB1605" i="3"/>
  <c r="AB1770" i="3"/>
  <c r="AB1711" i="3"/>
  <c r="AB1744" i="3"/>
  <c r="AB1743" i="3"/>
  <c r="AB1795" i="3"/>
  <c r="AB1740" i="3"/>
  <c r="AB1031" i="3"/>
  <c r="AB1069" i="3"/>
  <c r="AB1108" i="3"/>
  <c r="AB1082" i="3"/>
  <c r="AB1142" i="3"/>
  <c r="AB1192" i="3"/>
  <c r="AB1166" i="3"/>
  <c r="AB1228" i="3"/>
  <c r="AL1228" i="3" s="1"/>
  <c r="AN1228" i="3" s="1"/>
  <c r="AB1288" i="3"/>
  <c r="AB1313" i="3"/>
  <c r="AB1362" i="3"/>
  <c r="AB1398" i="3"/>
  <c r="AB1396" i="3"/>
  <c r="AB1496" i="3"/>
  <c r="AB1446" i="3"/>
  <c r="AB1554" i="3"/>
  <c r="AB1531" i="3"/>
  <c r="AB1443" i="3"/>
  <c r="AB1600" i="3"/>
  <c r="AB1553" i="3"/>
  <c r="AB1712" i="3"/>
  <c r="AB1565" i="3"/>
  <c r="AB1673" i="3"/>
  <c r="AB1705" i="3"/>
  <c r="AB1737" i="3"/>
  <c r="AB1769" i="3"/>
  <c r="AB1569" i="3"/>
  <c r="AB1650" i="3"/>
  <c r="AB1686" i="3"/>
  <c r="AB1718" i="3"/>
  <c r="AB1750" i="3"/>
  <c r="AB1782" i="3"/>
  <c r="AB1735" i="3"/>
  <c r="AB1861" i="3"/>
  <c r="AB1841" i="3"/>
  <c r="AB1801" i="3"/>
  <c r="AB1780" i="3"/>
  <c r="AB1880" i="3"/>
  <c r="AB1856" i="3"/>
  <c r="AB1816" i="3"/>
  <c r="AB1671" i="3"/>
  <c r="AB1847" i="3"/>
  <c r="AB1827" i="3"/>
  <c r="AB1871" i="3"/>
  <c r="AB1844" i="3"/>
  <c r="AB1791" i="3"/>
  <c r="AB1455" i="3"/>
  <c r="AB1855" i="3"/>
  <c r="AB1784" i="3"/>
  <c r="AB1071" i="3"/>
  <c r="AB1157" i="3"/>
  <c r="AB1193" i="3"/>
  <c r="AB1344" i="3"/>
  <c r="AB1407" i="3"/>
  <c r="AB1473" i="3"/>
  <c r="AB1544" i="3"/>
  <c r="AB1561" i="3"/>
  <c r="AB1721" i="3"/>
  <c r="AB1573" i="3"/>
  <c r="AB1766" i="3"/>
  <c r="AB1014" i="3"/>
  <c r="AB1148" i="3"/>
  <c r="AB1368" i="3"/>
  <c r="AB1456" i="3"/>
  <c r="AB1619" i="3"/>
  <c r="AB1648" i="3"/>
  <c r="AB1693" i="3"/>
  <c r="AB1674" i="3"/>
  <c r="AB1882" i="3"/>
  <c r="AB1877" i="3"/>
  <c r="AB1833" i="3"/>
  <c r="AB1848" i="3"/>
  <c r="AB1819" i="3"/>
  <c r="AB1822" i="3"/>
  <c r="AB1810" i="3"/>
  <c r="AB1029" i="3"/>
  <c r="AB1034" i="3"/>
  <c r="AB1132" i="3"/>
  <c r="AB1152" i="3"/>
  <c r="AB1171" i="3"/>
  <c r="AB1216" i="3"/>
  <c r="AB1190" i="3"/>
  <c r="AB1255" i="3"/>
  <c r="AB1304" i="3"/>
  <c r="AB1337" i="3"/>
  <c r="AB1273" i="3"/>
  <c r="AB1422" i="3"/>
  <c r="AB1420" i="3"/>
  <c r="AL1420" i="3" s="1"/>
  <c r="AN1420" i="3" s="1"/>
  <c r="AB1417" i="3"/>
  <c r="AB1470" i="3"/>
  <c r="AB1578" i="3"/>
  <c r="AB1555" i="3"/>
  <c r="AB1507" i="3"/>
  <c r="AB1608" i="3"/>
  <c r="AB1654" i="3"/>
  <c r="AB1720" i="3"/>
  <c r="AB1597" i="3"/>
  <c r="AB1677" i="3"/>
  <c r="AB1709" i="3"/>
  <c r="AB1741" i="3"/>
  <c r="AB1773" i="3"/>
  <c r="AB1601" i="3"/>
  <c r="AB1658" i="3"/>
  <c r="AB1690" i="3"/>
  <c r="AB1722" i="3"/>
  <c r="AB1754" i="3"/>
  <c r="AL1754" i="3" s="1"/>
  <c r="AN1754" i="3" s="1"/>
  <c r="AB1786" i="3"/>
  <c r="AB1683" i="3"/>
  <c r="AB1613" i="3"/>
  <c r="AB1865" i="3"/>
  <c r="AB1821" i="3"/>
  <c r="AB1805" i="3"/>
  <c r="AB1581" i="3"/>
  <c r="AB1675" i="3"/>
  <c r="AB1860" i="3"/>
  <c r="AB1840" i="3"/>
  <c r="AB1800" i="3"/>
  <c r="AB1776" i="3"/>
  <c r="AB1775" i="3"/>
  <c r="AB1824" i="3"/>
  <c r="AB1037" i="3"/>
  <c r="AB1024" i="3"/>
  <c r="AB1140" i="3"/>
  <c r="AB1095" i="3"/>
  <c r="AB1179" i="3"/>
  <c r="AB1161" i="3"/>
  <c r="AB1198" i="3"/>
  <c r="AB1263" i="3"/>
  <c r="AB1312" i="3"/>
  <c r="AB1345" i="3"/>
  <c r="AB1303" i="3"/>
  <c r="AB1375" i="3"/>
  <c r="AB1428" i="3"/>
  <c r="AB1441" i="3"/>
  <c r="AB1478" i="3"/>
  <c r="AB1586" i="3"/>
  <c r="AL1586" i="3" s="1"/>
  <c r="AN1586" i="3" s="1"/>
  <c r="AB1563" i="3"/>
  <c r="AB1511" i="3"/>
  <c r="AB1616" i="3"/>
  <c r="AB1557" i="3"/>
  <c r="AB1728" i="3"/>
  <c r="AB1629" i="3"/>
  <c r="AB1681" i="3"/>
  <c r="AB1713" i="3"/>
  <c r="AB1745" i="3"/>
  <c r="AB1777" i="3"/>
  <c r="AB1633" i="3"/>
  <c r="AB1662" i="3"/>
  <c r="AB1694" i="3"/>
  <c r="AB1726" i="3"/>
  <c r="AB1758" i="3"/>
  <c r="AB1790" i="3"/>
  <c r="AB1751" i="3"/>
  <c r="AB1869" i="3"/>
  <c r="AB1845" i="3"/>
  <c r="AB1825" i="3"/>
  <c r="AB1747" i="3"/>
  <c r="AB1707" i="3"/>
  <c r="AB1820" i="3"/>
  <c r="AB1804" i="3"/>
  <c r="AB1875" i="3"/>
  <c r="AB1851" i="3"/>
  <c r="AB1831" i="3"/>
  <c r="AB1788" i="3"/>
  <c r="AB1864" i="3"/>
  <c r="AB1736" i="3"/>
  <c r="AB1230" i="3"/>
  <c r="AB1618" i="3"/>
  <c r="AB1689" i="3"/>
  <c r="AB1670" i="3"/>
  <c r="AB1783" i="3"/>
  <c r="AB1873" i="3"/>
  <c r="AB1748" i="3"/>
  <c r="AB1763" i="3"/>
  <c r="AB1828" i="3"/>
  <c r="AB1007" i="3"/>
  <c r="AB1667" i="3"/>
  <c r="AB1859" i="3"/>
  <c r="AB1835" i="3"/>
  <c r="AB1811" i="3"/>
  <c r="AB1854" i="3"/>
  <c r="AB1133" i="3"/>
  <c r="AB1254" i="3"/>
  <c r="AB1359" i="3"/>
  <c r="AB1514" i="3"/>
  <c r="AB1625" i="3"/>
  <c r="AB1757" i="3"/>
  <c r="AB1738" i="3"/>
  <c r="AB1813" i="3"/>
  <c r="AB1799" i="3"/>
  <c r="AB1838" i="3"/>
  <c r="AB1826" i="3"/>
  <c r="AB1042" i="3"/>
  <c r="AB1063" i="3"/>
  <c r="AB1101" i="3"/>
  <c r="AB1135" i="3"/>
  <c r="AB1203" i="3"/>
  <c r="AB1185" i="3"/>
  <c r="AB1222" i="3"/>
  <c r="AB1287" i="3"/>
  <c r="AB1336" i="3"/>
  <c r="AB1261" i="3"/>
  <c r="AB1327" i="3"/>
  <c r="AB1399" i="3"/>
  <c r="AB1377" i="3"/>
  <c r="AB1465" i="3"/>
  <c r="AB1397" i="3"/>
  <c r="AB1610" i="3"/>
  <c r="AB1587" i="3"/>
  <c r="AB1536" i="3"/>
  <c r="AB1632" i="3"/>
  <c r="AB1621" i="3"/>
  <c r="AB1512" i="3"/>
  <c r="AB1653" i="3"/>
  <c r="AB1685" i="3"/>
  <c r="AB1717" i="3"/>
  <c r="AL1717" i="3" s="1"/>
  <c r="AN1717" i="3" s="1"/>
  <c r="AB1749" i="3"/>
  <c r="AB1781" i="3"/>
  <c r="AB1541" i="3"/>
  <c r="AB1666" i="3"/>
  <c r="AB1698" i="3"/>
  <c r="AB1730" i="3"/>
  <c r="AB1762" i="3"/>
  <c r="AB1513" i="3"/>
  <c r="AB1767" i="3"/>
  <c r="AB1715" i="3"/>
  <c r="AB1829" i="3"/>
  <c r="AB1809" i="3"/>
  <c r="AB1789" i="3"/>
  <c r="AB1807" i="3"/>
  <c r="W1797" i="3"/>
  <c r="W1813" i="3"/>
  <c r="W1829" i="3"/>
  <c r="W1845" i="3"/>
  <c r="W1861" i="3"/>
  <c r="W1877" i="3"/>
  <c r="W1809" i="3"/>
  <c r="W1825" i="3"/>
  <c r="W1841" i="3"/>
  <c r="W1857" i="3"/>
  <c r="W1873" i="3"/>
  <c r="W1805" i="3"/>
  <c r="W1821" i="3"/>
  <c r="W1837" i="3"/>
  <c r="AL1837" i="3" s="1"/>
  <c r="AN1837" i="3" s="1"/>
  <c r="W1853" i="3"/>
  <c r="W1869" i="3"/>
  <c r="W1801" i="3"/>
  <c r="W1817" i="3"/>
  <c r="W1833" i="3"/>
  <c r="W1849" i="3"/>
  <c r="W1865" i="3"/>
  <c r="W1881" i="3"/>
  <c r="W1794" i="3"/>
  <c r="W1880" i="3"/>
  <c r="W1864" i="3"/>
  <c r="W1848" i="3"/>
  <c r="W1832" i="3"/>
  <c r="W1816" i="3"/>
  <c r="W1800" i="3"/>
  <c r="W1875" i="3"/>
  <c r="W1859" i="3"/>
  <c r="W1843" i="3"/>
  <c r="W1827" i="3"/>
  <c r="W1811" i="3"/>
  <c r="W1795" i="3"/>
  <c r="W1878" i="3"/>
  <c r="W1862" i="3"/>
  <c r="W1846" i="3"/>
  <c r="W1830" i="3"/>
  <c r="W1814" i="3"/>
  <c r="W1798" i="3"/>
  <c r="W1014" i="3"/>
  <c r="W1033" i="3"/>
  <c r="W1016" i="3"/>
  <c r="W1034" i="3"/>
  <c r="W1050" i="3"/>
  <c r="W1075" i="3"/>
  <c r="W1076" i="3"/>
  <c r="AL1076" i="3" s="1"/>
  <c r="AN1076" i="3" s="1"/>
  <c r="W1094" i="3"/>
  <c r="W1126" i="3"/>
  <c r="W1095" i="3"/>
  <c r="W1127" i="3"/>
  <c r="W1096" i="3"/>
  <c r="W1128" i="3"/>
  <c r="W1149" i="3"/>
  <c r="W1101" i="3"/>
  <c r="W1152" i="3"/>
  <c r="W1113" i="3"/>
  <c r="W1141" i="3"/>
  <c r="W1178" i="3"/>
  <c r="W1210" i="3"/>
  <c r="W1163" i="3"/>
  <c r="W1195" i="3"/>
  <c r="W1227" i="3"/>
  <c r="W1176" i="3"/>
  <c r="W1208" i="3"/>
  <c r="W1221" i="3"/>
  <c r="W1264" i="3"/>
  <c r="W1296" i="3"/>
  <c r="W1237" i="3"/>
  <c r="AL1237" i="3" s="1"/>
  <c r="AN1237" i="3" s="1"/>
  <c r="W1269" i="3"/>
  <c r="W1173" i="3"/>
  <c r="W1254" i="3"/>
  <c r="W1286" i="3"/>
  <c r="W1226" i="3"/>
  <c r="W1263" i="3"/>
  <c r="W1295" i="3"/>
  <c r="W1315" i="3"/>
  <c r="W1347" i="3"/>
  <c r="W1312" i="3"/>
  <c r="W1344" i="3"/>
  <c r="W1305" i="3"/>
  <c r="W1337" i="3"/>
  <c r="W1301" i="3"/>
  <c r="W1392" i="3"/>
  <c r="W1424" i="3"/>
  <c r="AL1424" i="3" s="1"/>
  <c r="AN1424" i="3" s="1"/>
  <c r="W1367" i="3"/>
  <c r="W1397" i="3"/>
  <c r="W1310" i="3"/>
  <c r="W1386" i="3"/>
  <c r="W1418" i="3"/>
  <c r="W1366" i="3"/>
  <c r="W1391" i="3"/>
  <c r="W1423" i="3"/>
  <c r="AL1423" i="3" s="1"/>
  <c r="AN1423" i="3" s="1"/>
  <c r="W1454" i="3"/>
  <c r="W1486" i="3"/>
  <c r="W1455" i="3"/>
  <c r="W1487" i="3"/>
  <c r="W1440" i="3"/>
  <c r="W1472" i="3"/>
  <c r="W1504" i="3"/>
  <c r="W1457" i="3"/>
  <c r="W1489" i="3"/>
  <c r="W1524" i="3"/>
  <c r="AL1524" i="3" s="1"/>
  <c r="AN1524" i="3" s="1"/>
  <c r="W1556" i="3"/>
  <c r="W1588" i="3"/>
  <c r="W1620" i="3"/>
  <c r="W1019" i="3"/>
  <c r="W1037" i="3"/>
  <c r="W1021" i="3"/>
  <c r="W1040" i="3"/>
  <c r="W1052" i="3"/>
  <c r="W1079" i="3"/>
  <c r="W1080" i="3"/>
  <c r="W1098" i="3"/>
  <c r="W1058" i="3"/>
  <c r="W1099" i="3"/>
  <c r="W1066" i="3"/>
  <c r="W1100" i="3"/>
  <c r="W1132" i="3"/>
  <c r="W1054" i="3"/>
  <c r="W1109" i="3"/>
  <c r="W1156" i="3"/>
  <c r="W1130" i="3"/>
  <c r="W1150" i="3"/>
  <c r="W1182" i="3"/>
  <c r="W1214" i="3"/>
  <c r="W1167" i="3"/>
  <c r="W1199" i="3"/>
  <c r="W1231" i="3"/>
  <c r="W1180" i="3"/>
  <c r="W1212" i="3"/>
  <c r="W1236" i="3"/>
  <c r="W1268" i="3"/>
  <c r="W1300" i="3"/>
  <c r="W1241" i="3"/>
  <c r="W1273" i="3"/>
  <c r="W1205" i="3"/>
  <c r="W1258" i="3"/>
  <c r="W1290" i="3"/>
  <c r="W1235" i="3"/>
  <c r="W1267" i="3"/>
  <c r="W1299" i="3"/>
  <c r="W1319" i="3"/>
  <c r="AL1319" i="3" s="1"/>
  <c r="AN1319" i="3" s="1"/>
  <c r="W1351" i="3"/>
  <c r="W1316" i="3"/>
  <c r="W1348" i="3"/>
  <c r="W1309" i="3"/>
  <c r="W1341" i="3"/>
  <c r="W1330" i="3"/>
  <c r="W1396" i="3"/>
  <c r="W1428" i="3"/>
  <c r="W1369" i="3"/>
  <c r="W1401" i="3"/>
  <c r="W1342" i="3"/>
  <c r="W1390" i="3"/>
  <c r="W1422" i="3"/>
  <c r="W1322" i="3"/>
  <c r="W1395" i="3"/>
  <c r="W1427" i="3"/>
  <c r="W1458" i="3"/>
  <c r="W1490" i="3"/>
  <c r="W1459" i="3"/>
  <c r="W1491" i="3"/>
  <c r="W1444" i="3"/>
  <c r="W1476" i="3"/>
  <c r="W1508" i="3"/>
  <c r="W1461" i="3"/>
  <c r="W1493" i="3"/>
  <c r="W1528" i="3"/>
  <c r="W1560" i="3"/>
  <c r="W1592" i="3"/>
  <c r="W1624" i="3"/>
  <c r="W1656" i="3"/>
  <c r="W1868" i="3"/>
  <c r="W1852" i="3"/>
  <c r="W1836" i="3"/>
  <c r="W1820" i="3"/>
  <c r="W1804" i="3"/>
  <c r="W1879" i="3"/>
  <c r="W1863" i="3"/>
  <c r="W1847" i="3"/>
  <c r="W1831" i="3"/>
  <c r="W1815" i="3"/>
  <c r="W1799" i="3"/>
  <c r="W1866" i="3"/>
  <c r="W1850" i="3"/>
  <c r="W1834" i="3"/>
  <c r="W1818" i="3"/>
  <c r="W1802" i="3"/>
  <c r="W1009" i="3"/>
  <c r="W1023" i="3"/>
  <c r="W1041" i="3"/>
  <c r="W1038" i="3"/>
  <c r="W1043" i="3"/>
  <c r="W1051" i="3"/>
  <c r="W1083" i="3"/>
  <c r="W1084" i="3"/>
  <c r="W1102" i="3"/>
  <c r="W1061" i="3"/>
  <c r="W1103" i="3"/>
  <c r="W1074" i="3"/>
  <c r="W1104" i="3"/>
  <c r="W1136" i="3"/>
  <c r="W1129" i="3"/>
  <c r="W1131" i="3"/>
  <c r="W1086" i="3"/>
  <c r="W1147" i="3"/>
  <c r="W1146" i="3"/>
  <c r="W1186" i="3"/>
  <c r="W1218" i="3"/>
  <c r="W1171" i="3"/>
  <c r="W1203" i="3"/>
  <c r="W1078" i="3"/>
  <c r="W1184" i="3"/>
  <c r="W1216" i="3"/>
  <c r="W1240" i="3"/>
  <c r="W1272" i="3"/>
  <c r="W1161" i="3"/>
  <c r="W1245" i="3"/>
  <c r="W1277" i="3"/>
  <c r="W1229" i="3"/>
  <c r="AL1229" i="3" s="1"/>
  <c r="AN1229" i="3" s="1"/>
  <c r="W1262" i="3"/>
  <c r="W1294" i="3"/>
  <c r="W1239" i="3"/>
  <c r="W1271" i="3"/>
  <c r="W1185" i="3"/>
  <c r="W1323" i="3"/>
  <c r="W1355" i="3"/>
  <c r="W1320" i="3"/>
  <c r="W1352" i="3"/>
  <c r="W1313" i="3"/>
  <c r="W1345" i="3"/>
  <c r="W1362" i="3"/>
  <c r="W1400" i="3"/>
  <c r="W1432" i="3"/>
  <c r="W1373" i="3"/>
  <c r="W1405" i="3"/>
  <c r="W1314" i="3"/>
  <c r="W1394" i="3"/>
  <c r="W1426" i="3"/>
  <c r="W1354" i="3"/>
  <c r="W1399" i="3"/>
  <c r="W1431" i="3"/>
  <c r="W1462" i="3"/>
  <c r="W1494" i="3"/>
  <c r="W1463" i="3"/>
  <c r="W1495" i="3"/>
  <c r="W1448" i="3"/>
  <c r="W1480" i="3"/>
  <c r="W1512" i="3"/>
  <c r="W1465" i="3"/>
  <c r="W1497" i="3"/>
  <c r="W1532" i="3"/>
  <c r="W1564" i="3"/>
  <c r="W1596" i="3"/>
  <c r="W1628" i="3"/>
  <c r="W1510" i="3"/>
  <c r="W1007" i="3"/>
  <c r="W1793" i="3"/>
  <c r="W1013" i="3"/>
  <c r="W1011" i="3"/>
  <c r="W1045" i="3"/>
  <c r="W1044" i="3"/>
  <c r="W1024" i="3"/>
  <c r="W1055" i="3"/>
  <c r="W1056" i="3"/>
  <c r="W1030" i="3"/>
  <c r="W1106" i="3"/>
  <c r="W1065" i="3"/>
  <c r="W1107" i="3"/>
  <c r="W1082" i="3"/>
  <c r="W1108" i="3"/>
  <c r="W1140" i="3"/>
  <c r="W1137" i="3"/>
  <c r="W1134" i="3"/>
  <c r="W1089" i="3"/>
  <c r="W1153" i="3"/>
  <c r="W1154" i="3"/>
  <c r="W1190" i="3"/>
  <c r="W1222" i="3"/>
  <c r="W1175" i="3"/>
  <c r="W1207" i="3"/>
  <c r="W1105" i="3"/>
  <c r="W1188" i="3"/>
  <c r="W1220" i="3"/>
  <c r="W1244" i="3"/>
  <c r="W1276" i="3"/>
  <c r="W1193" i="3"/>
  <c r="W1249" i="3"/>
  <c r="W1281" i="3"/>
  <c r="W1234" i="3"/>
  <c r="W1266" i="3"/>
  <c r="W1298" i="3"/>
  <c r="W1243" i="3"/>
  <c r="W1275" i="3"/>
  <c r="W1293" i="3"/>
  <c r="W1327" i="3"/>
  <c r="W1359" i="3"/>
  <c r="W1324" i="3"/>
  <c r="W1356" i="3"/>
  <c r="W1317" i="3"/>
  <c r="W1349" i="3"/>
  <c r="W1372" i="3"/>
  <c r="W1404" i="3"/>
  <c r="W1436" i="3"/>
  <c r="W1377" i="3"/>
  <c r="W1409" i="3"/>
  <c r="W1346" i="3"/>
  <c r="W1398" i="3"/>
  <c r="W1430" i="3"/>
  <c r="W1371" i="3"/>
  <c r="W1403" i="3"/>
  <c r="W1435" i="3"/>
  <c r="W1466" i="3"/>
  <c r="W1498" i="3"/>
  <c r="W1467" i="3"/>
  <c r="W1499" i="3"/>
  <c r="W1452" i="3"/>
  <c r="W1484" i="3"/>
  <c r="W1429" i="3"/>
  <c r="W1469" i="3"/>
  <c r="W1501" i="3"/>
  <c r="W1536" i="3"/>
  <c r="W1568" i="3"/>
  <c r="W1600" i="3"/>
  <c r="W1632" i="3"/>
  <c r="W1511" i="3"/>
  <c r="W1541" i="3"/>
  <c r="W1872" i="3"/>
  <c r="W1856" i="3"/>
  <c r="W1840" i="3"/>
  <c r="W1824" i="3"/>
  <c r="W1808" i="3"/>
  <c r="W1867" i="3"/>
  <c r="W1851" i="3"/>
  <c r="W1835" i="3"/>
  <c r="W1819" i="3"/>
  <c r="W1803" i="3"/>
  <c r="W1022" i="3"/>
  <c r="W1008" i="3"/>
  <c r="W1025" i="3"/>
  <c r="W1032" i="3"/>
  <c r="W1031" i="3"/>
  <c r="W1063" i="3"/>
  <c r="W1064" i="3"/>
  <c r="W1039" i="3"/>
  <c r="W1114" i="3"/>
  <c r="W1081" i="3"/>
  <c r="W1115" i="3"/>
  <c r="AL1115" i="3" s="1"/>
  <c r="AN1115" i="3" s="1"/>
  <c r="W1087" i="3"/>
  <c r="W1116" i="3"/>
  <c r="W1069" i="3"/>
  <c r="W1151" i="3"/>
  <c r="W1062" i="3"/>
  <c r="W1139" i="3"/>
  <c r="W1053" i="3"/>
  <c r="W1166" i="3"/>
  <c r="W1198" i="3"/>
  <c r="W1138" i="3"/>
  <c r="W1183" i="3"/>
  <c r="W1215" i="3"/>
  <c r="W1164" i="3"/>
  <c r="W1196" i="3"/>
  <c r="W1228" i="3"/>
  <c r="W1252" i="3"/>
  <c r="W1284" i="3"/>
  <c r="W1230" i="3"/>
  <c r="W1257" i="3"/>
  <c r="W1289" i="3"/>
  <c r="W1242" i="3"/>
  <c r="W1274" i="3"/>
  <c r="W1209" i="3"/>
  <c r="W1251" i="3"/>
  <c r="W1283" i="3"/>
  <c r="W1303" i="3"/>
  <c r="AL1303" i="3" s="1"/>
  <c r="AN1303" i="3" s="1"/>
  <c r="W1335" i="3"/>
  <c r="W1297" i="3"/>
  <c r="W1332" i="3"/>
  <c r="W1364" i="3"/>
  <c r="W1325" i="3"/>
  <c r="W1357" i="3"/>
  <c r="W1380" i="3"/>
  <c r="W1412" i="3"/>
  <c r="W1334" i="3"/>
  <c r="W1385" i="3"/>
  <c r="W1417" i="3"/>
  <c r="W1374" i="3"/>
  <c r="W1406" i="3"/>
  <c r="W1438" i="3"/>
  <c r="W1379" i="3"/>
  <c r="W1411" i="3"/>
  <c r="W1442" i="3"/>
  <c r="W1474" i="3"/>
  <c r="W1443" i="3"/>
  <c r="W1475" i="3"/>
  <c r="W1326" i="3"/>
  <c r="W1460" i="3"/>
  <c r="W1492" i="3"/>
  <c r="W1445" i="3"/>
  <c r="AL1445" i="3" s="1"/>
  <c r="AN1445" i="3" s="1"/>
  <c r="W1477" i="3"/>
  <c r="W1509" i="3"/>
  <c r="W1544" i="3"/>
  <c r="W1576" i="3"/>
  <c r="W1608" i="3"/>
  <c r="W1640" i="3"/>
  <c r="W1517" i="3"/>
  <c r="W1876" i="3"/>
  <c r="W1860" i="3"/>
  <c r="W1844" i="3"/>
  <c r="W1828" i="3"/>
  <c r="W1812" i="3"/>
  <c r="W1796" i="3"/>
  <c r="W1871" i="3"/>
  <c r="W1855" i="3"/>
  <c r="W1839" i="3"/>
  <c r="W1823" i="3"/>
  <c r="W1807" i="3"/>
  <c r="W1874" i="3"/>
  <c r="W1858" i="3"/>
  <c r="W1842" i="3"/>
  <c r="W1826" i="3"/>
  <c r="W1810" i="3"/>
  <c r="W1026" i="3"/>
  <c r="W1020" i="3"/>
  <c r="W1012" i="3"/>
  <c r="W1035" i="3"/>
  <c r="W1042" i="3"/>
  <c r="W1067" i="3"/>
  <c r="W1068" i="3"/>
  <c r="W1057" i="3"/>
  <c r="W1118" i="3"/>
  <c r="W1085" i="3"/>
  <c r="W1119" i="3"/>
  <c r="W1088" i="3"/>
  <c r="W1120" i="3"/>
  <c r="W1097" i="3"/>
  <c r="W1155" i="3"/>
  <c r="W1121" i="3"/>
  <c r="W1142" i="3"/>
  <c r="W1093" i="3"/>
  <c r="W1170" i="3"/>
  <c r="W1202" i="3"/>
  <c r="W1158" i="3"/>
  <c r="W1187" i="3"/>
  <c r="W1219" i="3"/>
  <c r="W1168" i="3"/>
  <c r="W1200" i="3"/>
  <c r="W1232" i="3"/>
  <c r="W1256" i="3"/>
  <c r="W1288" i="3"/>
  <c r="W1165" i="3"/>
  <c r="W1261" i="3"/>
  <c r="W1169" i="3"/>
  <c r="W1246" i="3"/>
  <c r="W1278" i="3"/>
  <c r="W1181" i="3"/>
  <c r="W1255" i="3"/>
  <c r="W1287" i="3"/>
  <c r="W1307" i="3"/>
  <c r="W1339" i="3"/>
  <c r="W1304" i="3"/>
  <c r="W1336" i="3"/>
  <c r="W1368" i="3"/>
  <c r="W1329" i="3"/>
  <c r="W1361" i="3"/>
  <c r="W1384" i="3"/>
  <c r="W1416" i="3"/>
  <c r="W1306" i="3"/>
  <c r="W1389" i="3"/>
  <c r="W1421" i="3"/>
  <c r="W1378" i="3"/>
  <c r="W1410" i="3"/>
  <c r="W1318" i="3"/>
  <c r="W1383" i="3"/>
  <c r="W1415" i="3"/>
  <c r="W1446" i="3"/>
  <c r="W1478" i="3"/>
  <c r="W1447" i="3"/>
  <c r="W1479" i="3"/>
  <c r="W1437" i="3"/>
  <c r="W1464" i="3"/>
  <c r="W1496" i="3"/>
  <c r="W1449" i="3"/>
  <c r="W1481" i="3"/>
  <c r="W1516" i="3"/>
  <c r="W1548" i="3"/>
  <c r="W1580" i="3"/>
  <c r="W1612" i="3"/>
  <c r="W1644" i="3"/>
  <c r="W1521" i="3"/>
  <c r="W1553" i="3"/>
  <c r="W1769" i="3"/>
  <c r="W1737" i="3"/>
  <c r="W1705" i="3"/>
  <c r="W1673" i="3"/>
  <c r="W1780" i="3"/>
  <c r="W1748" i="3"/>
  <c r="W1716" i="3"/>
  <c r="W1684" i="3"/>
  <c r="W1791" i="3"/>
  <c r="W1759" i="3"/>
  <c r="W1727" i="3"/>
  <c r="W1695" i="3"/>
  <c r="AL1695" i="3" s="1"/>
  <c r="AN1695" i="3" s="1"/>
  <c r="W1663" i="3"/>
  <c r="W1770" i="3"/>
  <c r="W1738" i="3"/>
  <c r="W1706" i="3"/>
  <c r="W1674" i="3"/>
  <c r="W1643" i="3"/>
  <c r="W1611" i="3"/>
  <c r="W1579" i="3"/>
  <c r="W1547" i="3"/>
  <c r="W1515" i="3"/>
  <c r="W1630" i="3"/>
  <c r="W1598" i="3"/>
  <c r="W1566" i="3"/>
  <c r="W1534" i="3"/>
  <c r="W1641" i="3"/>
  <c r="W1609" i="3"/>
  <c r="AL1609" i="3" s="1"/>
  <c r="AN1609" i="3" s="1"/>
  <c r="W1577" i="3"/>
  <c r="W1537" i="3"/>
  <c r="W1616" i="3"/>
  <c r="W1485" i="3"/>
  <c r="W1358" i="3"/>
  <c r="W1450" i="3"/>
  <c r="W1414" i="3"/>
  <c r="W1338" i="3"/>
  <c r="W1333" i="3"/>
  <c r="W1343" i="3"/>
  <c r="W1213" i="3"/>
  <c r="W1265" i="3"/>
  <c r="W1189" i="3"/>
  <c r="W1191" i="3"/>
  <c r="W1125" i="3"/>
  <c r="W1117" i="3"/>
  <c r="W1091" i="3"/>
  <c r="W1071" i="3"/>
  <c r="W1029" i="3"/>
  <c r="W1761" i="3"/>
  <c r="W1729" i="3"/>
  <c r="W1697" i="3"/>
  <c r="AL1697" i="3" s="1"/>
  <c r="AN1697" i="3" s="1"/>
  <c r="W1665" i="3"/>
  <c r="W1772" i="3"/>
  <c r="W1740" i="3"/>
  <c r="W1708" i="3"/>
  <c r="W1676" i="3"/>
  <c r="W1783" i="3"/>
  <c r="W1751" i="3"/>
  <c r="W1719" i="3"/>
  <c r="W1687" i="3"/>
  <c r="W1653" i="3"/>
  <c r="W1762" i="3"/>
  <c r="W1730" i="3"/>
  <c r="W1698" i="3"/>
  <c r="W1666" i="3"/>
  <c r="W1635" i="3"/>
  <c r="W1603" i="3"/>
  <c r="W1571" i="3"/>
  <c r="W1539" i="3"/>
  <c r="W1654" i="3"/>
  <c r="W1622" i="3"/>
  <c r="W1590" i="3"/>
  <c r="W1558" i="3"/>
  <c r="W1526" i="3"/>
  <c r="W1633" i="3"/>
  <c r="AL1633" i="3" s="1"/>
  <c r="AN1633" i="3" s="1"/>
  <c r="W1601" i="3"/>
  <c r="W1569" i="3"/>
  <c r="W1529" i="3"/>
  <c r="W1584" i="3"/>
  <c r="W1453" i="3"/>
  <c r="W1483" i="3"/>
  <c r="W1419" i="3"/>
  <c r="W1382" i="3"/>
  <c r="W1420" i="3"/>
  <c r="W1233" i="3"/>
  <c r="W1311" i="3"/>
  <c r="W1282" i="3"/>
  <c r="W1197" i="3"/>
  <c r="W1204" i="3"/>
  <c r="W1159" i="3"/>
  <c r="W1070" i="3"/>
  <c r="W1124" i="3"/>
  <c r="W1122" i="3"/>
  <c r="W1048" i="3"/>
  <c r="W1010" i="3"/>
  <c r="W1882" i="3"/>
  <c r="W1789" i="3"/>
  <c r="W1757" i="3"/>
  <c r="W1725" i="3"/>
  <c r="W1693" i="3"/>
  <c r="W1661" i="3"/>
  <c r="W1768" i="3"/>
  <c r="W1736" i="3"/>
  <c r="W1704" i="3"/>
  <c r="W1672" i="3"/>
  <c r="W1779" i="3"/>
  <c r="W1747" i="3"/>
  <c r="AL1747" i="3" s="1"/>
  <c r="AN1747" i="3" s="1"/>
  <c r="W1715" i="3"/>
  <c r="W1683" i="3"/>
  <c r="AL1683" i="3" s="1"/>
  <c r="AN1683" i="3" s="1"/>
  <c r="W1790" i="3"/>
  <c r="W1758" i="3"/>
  <c r="W1726" i="3"/>
  <c r="W1694" i="3"/>
  <c r="W1662" i="3"/>
  <c r="W1631" i="3"/>
  <c r="W1599" i="3"/>
  <c r="W1567" i="3"/>
  <c r="W1535" i="3"/>
  <c r="W1650" i="3"/>
  <c r="W1618" i="3"/>
  <c r="W1586" i="3"/>
  <c r="W1554" i="3"/>
  <c r="W1522" i="3"/>
  <c r="W1629" i="3"/>
  <c r="W1597" i="3"/>
  <c r="W1565" i="3"/>
  <c r="W1525" i="3"/>
  <c r="W1572" i="3"/>
  <c r="W1441" i="3"/>
  <c r="W1471" i="3"/>
  <c r="W1407" i="3"/>
  <c r="W1370" i="3"/>
  <c r="W1408" i="3"/>
  <c r="W1360" i="3"/>
  <c r="W1217" i="3"/>
  <c r="W1270" i="3"/>
  <c r="W1225" i="3"/>
  <c r="W1192" i="3"/>
  <c r="W1135" i="3"/>
  <c r="W1133" i="3"/>
  <c r="W1112" i="3"/>
  <c r="W1110" i="3"/>
  <c r="W1028" i="3"/>
  <c r="W1018" i="3"/>
  <c r="W1870" i="3"/>
  <c r="W1785" i="3"/>
  <c r="W1753" i="3"/>
  <c r="AL1753" i="3" s="1"/>
  <c r="AN1753" i="3" s="1"/>
  <c r="W1721" i="3"/>
  <c r="W1689" i="3"/>
  <c r="W1657" i="3"/>
  <c r="W1764" i="3"/>
  <c r="W1732" i="3"/>
  <c r="W1700" i="3"/>
  <c r="W1668" i="3"/>
  <c r="W1775" i="3"/>
  <c r="W1743" i="3"/>
  <c r="W1711" i="3"/>
  <c r="W1679" i="3"/>
  <c r="W1786" i="3"/>
  <c r="W1754" i="3"/>
  <c r="W1722" i="3"/>
  <c r="W1690" i="3"/>
  <c r="W1658" i="3"/>
  <c r="W1627" i="3"/>
  <c r="W1595" i="3"/>
  <c r="AL1595" i="3" s="1"/>
  <c r="AN1595" i="3" s="1"/>
  <c r="W1563" i="3"/>
  <c r="W1531" i="3"/>
  <c r="W1646" i="3"/>
  <c r="W1614" i="3"/>
  <c r="W1582" i="3"/>
  <c r="W1550" i="3"/>
  <c r="W1518" i="3"/>
  <c r="W1625" i="3"/>
  <c r="W1593" i="3"/>
  <c r="W1561" i="3"/>
  <c r="W1513" i="3"/>
  <c r="W1552" i="3"/>
  <c r="W1500" i="3"/>
  <c r="W1451" i="3"/>
  <c r="W1387" i="3"/>
  <c r="W1425" i="3"/>
  <c r="W1388" i="3"/>
  <c r="W1340" i="3"/>
  <c r="W1291" i="3"/>
  <c r="W1250" i="3"/>
  <c r="W1292" i="3"/>
  <c r="W1172" i="3"/>
  <c r="W1206" i="3"/>
  <c r="W1145" i="3"/>
  <c r="W1092" i="3"/>
  <c r="W1090" i="3"/>
  <c r="W1046" i="3"/>
  <c r="W1822" i="3"/>
  <c r="W1781" i="3"/>
  <c r="W1749" i="3"/>
  <c r="W1717" i="3"/>
  <c r="W1685" i="3"/>
  <c r="W1792" i="3"/>
  <c r="W1760" i="3"/>
  <c r="W1728" i="3"/>
  <c r="W1696" i="3"/>
  <c r="W1664" i="3"/>
  <c r="W1771" i="3"/>
  <c r="W1739" i="3"/>
  <c r="W1707" i="3"/>
  <c r="W1675" i="3"/>
  <c r="W1782" i="3"/>
  <c r="W1750" i="3"/>
  <c r="W1718" i="3"/>
  <c r="W1686" i="3"/>
  <c r="W1655" i="3"/>
  <c r="W1623" i="3"/>
  <c r="W1591" i="3"/>
  <c r="W1559" i="3"/>
  <c r="W1527" i="3"/>
  <c r="W1642" i="3"/>
  <c r="W1610" i="3"/>
  <c r="W1578" i="3"/>
  <c r="W1546" i="3"/>
  <c r="W1514" i="3"/>
  <c r="W1621" i="3"/>
  <c r="W1589" i="3"/>
  <c r="W1557" i="3"/>
  <c r="W1652" i="3"/>
  <c r="W1540" i="3"/>
  <c r="W1488" i="3"/>
  <c r="W1439" i="3"/>
  <c r="W1375" i="3"/>
  <c r="W1413" i="3"/>
  <c r="W1376" i="3"/>
  <c r="W1328" i="3"/>
  <c r="W1279" i="3"/>
  <c r="W1238" i="3"/>
  <c r="W1280" i="3"/>
  <c r="W1160" i="3"/>
  <c r="W1194" i="3"/>
  <c r="W1148" i="3"/>
  <c r="W1027" i="3"/>
  <c r="W1036" i="3"/>
  <c r="W1047" i="3"/>
  <c r="W1777" i="3"/>
  <c r="W1745" i="3"/>
  <c r="W1713" i="3"/>
  <c r="W1681" i="3"/>
  <c r="W1788" i="3"/>
  <c r="W1756" i="3"/>
  <c r="W1724" i="3"/>
  <c r="W1692" i="3"/>
  <c r="W1660" i="3"/>
  <c r="W1767" i="3"/>
  <c r="W1735" i="3"/>
  <c r="W1703" i="3"/>
  <c r="W1671" i="3"/>
  <c r="W1778" i="3"/>
  <c r="W1746" i="3"/>
  <c r="W1714" i="3"/>
  <c r="W1682" i="3"/>
  <c r="W1651" i="3"/>
  <c r="W1619" i="3"/>
  <c r="W1587" i="3"/>
  <c r="W1555" i="3"/>
  <c r="W1523" i="3"/>
  <c r="W1638" i="3"/>
  <c r="W1606" i="3"/>
  <c r="W1574" i="3"/>
  <c r="W1542" i="3"/>
  <c r="W1502" i="3"/>
  <c r="W1617" i="3"/>
  <c r="W1585" i="3"/>
  <c r="W1549" i="3"/>
  <c r="W1648" i="3"/>
  <c r="W1520" i="3"/>
  <c r="W1468" i="3"/>
  <c r="W1482" i="3"/>
  <c r="W1350" i="3"/>
  <c r="W1393" i="3"/>
  <c r="W1365" i="3"/>
  <c r="W1308" i="3"/>
  <c r="W1259" i="3"/>
  <c r="W1201" i="3"/>
  <c r="W1260" i="3"/>
  <c r="W1223" i="3"/>
  <c r="W1174" i="3"/>
  <c r="W1077" i="3"/>
  <c r="W1123" i="3"/>
  <c r="W1072" i="3"/>
  <c r="W1017" i="3"/>
  <c r="W1854" i="3"/>
  <c r="T1823" i="3"/>
  <c r="T1863" i="3"/>
  <c r="T1800" i="3"/>
  <c r="T1832" i="3"/>
  <c r="T1864" i="3"/>
  <c r="T1868" i="3"/>
  <c r="T1872" i="3"/>
  <c r="T1711" i="3"/>
  <c r="T1521" i="3"/>
  <c r="T1801" i="3"/>
  <c r="T1833" i="3"/>
  <c r="T1873" i="3"/>
  <c r="T1687" i="3"/>
  <c r="T1549" i="3"/>
  <c r="T1770" i="3"/>
  <c r="T1738" i="3"/>
  <c r="T1706" i="3"/>
  <c r="T1674" i="3"/>
  <c r="T1609" i="3"/>
  <c r="T1541" i="3"/>
  <c r="T1765" i="3"/>
  <c r="T1733" i="3"/>
  <c r="T1701" i="3"/>
  <c r="T1669" i="3"/>
  <c r="T1645" i="3"/>
  <c r="T1716" i="3"/>
  <c r="T1660" i="3"/>
  <c r="T1628" i="3"/>
  <c r="T1552" i="3"/>
  <c r="T1619" i="3"/>
  <c r="T1531" i="3"/>
  <c r="T1606" i="3"/>
  <c r="T1514" i="3"/>
  <c r="T1462" i="3"/>
  <c r="T1473" i="3"/>
  <c r="T1476" i="3"/>
  <c r="T1416" i="3"/>
  <c r="T1407" i="3"/>
  <c r="T1370" i="3"/>
  <c r="T1273" i="3"/>
  <c r="T1301" i="3"/>
  <c r="T1297" i="3"/>
  <c r="T1300" i="3"/>
  <c r="T1295" i="3"/>
  <c r="T1266" i="3"/>
  <c r="T1178" i="3"/>
  <c r="T1177" i="3"/>
  <c r="T1227" i="3"/>
  <c r="T1151" i="3"/>
  <c r="T1139" i="3"/>
  <c r="T1068" i="3"/>
  <c r="T1136" i="3"/>
  <c r="T1064" i="3"/>
  <c r="T1030" i="3"/>
  <c r="T1035" i="3"/>
  <c r="T1838" i="3"/>
  <c r="T1671" i="3"/>
  <c r="T1779" i="3"/>
  <c r="T1707" i="3"/>
  <c r="T1780" i="3"/>
  <c r="T1820" i="3"/>
  <c r="T1852" i="3"/>
  <c r="T1767" i="3"/>
  <c r="T1784" i="3"/>
  <c r="T1821" i="3"/>
  <c r="T1853" i="3"/>
  <c r="T1857" i="3"/>
  <c r="T1861" i="3"/>
  <c r="T1755" i="3"/>
  <c r="T1771" i="3"/>
  <c r="T1787" i="3"/>
  <c r="T1790" i="3"/>
  <c r="T1758" i="3"/>
  <c r="T1726" i="3"/>
  <c r="T1694" i="3"/>
  <c r="T1662" i="3"/>
  <c r="T1513" i="3"/>
  <c r="T1785" i="3"/>
  <c r="T1753" i="3"/>
  <c r="T1721" i="3"/>
  <c r="T1689" i="3"/>
  <c r="T1657" i="3"/>
  <c r="T1533" i="3"/>
  <c r="T1700" i="3"/>
  <c r="T1589" i="3"/>
  <c r="T1596" i="3"/>
  <c r="T1520" i="3"/>
  <c r="T1587" i="3"/>
  <c r="T1502" i="3"/>
  <c r="T1574" i="3"/>
  <c r="T1405" i="3"/>
  <c r="T1425" i="3"/>
  <c r="T1441" i="3"/>
  <c r="T1444" i="3"/>
  <c r="T1384" i="3"/>
  <c r="T1375" i="3"/>
  <c r="T1339" i="3"/>
  <c r="T1342" i="3"/>
  <c r="T1357" i="3"/>
  <c r="T1348" i="3"/>
  <c r="T1268" i="3"/>
  <c r="T1263" i="3"/>
  <c r="T1234" i="3"/>
  <c r="T1221" i="3"/>
  <c r="AL1221" i="3" s="1"/>
  <c r="AN1221" i="3" s="1"/>
  <c r="T1208" i="3"/>
  <c r="T1195" i="3"/>
  <c r="T1150" i="3"/>
  <c r="T1152" i="3"/>
  <c r="T1121" i="3"/>
  <c r="T1104" i="3"/>
  <c r="T1055" i="3"/>
  <c r="T1046" i="3"/>
  <c r="T1017" i="3"/>
  <c r="T1830" i="3"/>
  <c r="T1760" i="3"/>
  <c r="T1744" i="3"/>
  <c r="T1839" i="3"/>
  <c r="T1843" i="3"/>
  <c r="T1847" i="3"/>
  <c r="T1763" i="3"/>
  <c r="T1764" i="3"/>
  <c r="T1816" i="3"/>
  <c r="T1848" i="3"/>
  <c r="T1751" i="3"/>
  <c r="T1768" i="3"/>
  <c r="T1817" i="3"/>
  <c r="T1849" i="3"/>
  <c r="T1739" i="3"/>
  <c r="T1786" i="3"/>
  <c r="T1754" i="3"/>
  <c r="T1722" i="3"/>
  <c r="T1690" i="3"/>
  <c r="T1658" i="3"/>
  <c r="T1642" i="3"/>
  <c r="T1781" i="3"/>
  <c r="T1749" i="3"/>
  <c r="T1717" i="3"/>
  <c r="T1685" i="3"/>
  <c r="T1633" i="3"/>
  <c r="T1491" i="3"/>
  <c r="T1692" i="3"/>
  <c r="T1557" i="3"/>
  <c r="T1588" i="3"/>
  <c r="T1447" i="3"/>
  <c r="T1583" i="3"/>
  <c r="T1439" i="3"/>
  <c r="T1554" i="3"/>
  <c r="T1438" i="3"/>
  <c r="T1509" i="3"/>
  <c r="T1281" i="3"/>
  <c r="T1440" i="3"/>
  <c r="T1376" i="3"/>
  <c r="T1410" i="3"/>
  <c r="T1335" i="3"/>
  <c r="T1334" i="3"/>
  <c r="T1337" i="3"/>
  <c r="T1344" i="3"/>
  <c r="T1260" i="3"/>
  <c r="T1243" i="3"/>
  <c r="T1230" i="3"/>
  <c r="T1213" i="3"/>
  <c r="T1188" i="3"/>
  <c r="T1191" i="3"/>
  <c r="T1138" i="3"/>
  <c r="T1102" i="3"/>
  <c r="T1117" i="3"/>
  <c r="T1096" i="3"/>
  <c r="T1081" i="3"/>
  <c r="T1040" i="3"/>
  <c r="T1012" i="3"/>
  <c r="T1851" i="3"/>
  <c r="T1835" i="3"/>
  <c r="T1747" i="3"/>
  <c r="T1675" i="3"/>
  <c r="T1748" i="3"/>
  <c r="T1812" i="3"/>
  <c r="AL1812" i="3" s="1"/>
  <c r="AN1812" i="3" s="1"/>
  <c r="T1844" i="3"/>
  <c r="T1646" i="3"/>
  <c r="T1735" i="3"/>
  <c r="T1736" i="3"/>
  <c r="T1752" i="3"/>
  <c r="T1813" i="3"/>
  <c r="T1845" i="3"/>
  <c r="T1882" i="3"/>
  <c r="T1782" i="3"/>
  <c r="T1750" i="3"/>
  <c r="T1718" i="3"/>
  <c r="T1686" i="3"/>
  <c r="T1654" i="3"/>
  <c r="T1637" i="3"/>
  <c r="T1777" i="3"/>
  <c r="T1745" i="3"/>
  <c r="T1713" i="3"/>
  <c r="T1681" i="3"/>
  <c r="T1569" i="3"/>
  <c r="T1732" i="3"/>
  <c r="T1688" i="3"/>
  <c r="T1455" i="3"/>
  <c r="T1584" i="3"/>
  <c r="T1651" i="3"/>
  <c r="T1563" i="3"/>
  <c r="T1638" i="3"/>
  <c r="T1546" i="3"/>
  <c r="T1494" i="3"/>
  <c r="T1505" i="3"/>
  <c r="T1385" i="3"/>
  <c r="T1409" i="3"/>
  <c r="T1372" i="3"/>
  <c r="T1402" i="3"/>
  <c r="T1315" i="3"/>
  <c r="T1330" i="3"/>
  <c r="T1329" i="3"/>
  <c r="T1324" i="3"/>
  <c r="T1256" i="3"/>
  <c r="T1235" i="3"/>
  <c r="T1210" i="3"/>
  <c r="T1209" i="3"/>
  <c r="T1180" i="3"/>
  <c r="T1171" i="3"/>
  <c r="T1123" i="3"/>
  <c r="T1094" i="3"/>
  <c r="T1097" i="3"/>
  <c r="T1092" i="3"/>
  <c r="T1073" i="3"/>
  <c r="T1033" i="3"/>
  <c r="T1008" i="3"/>
  <c r="T1695" i="3"/>
  <c r="T1759" i="3"/>
  <c r="T1791" i="3"/>
  <c r="T1663" i="3"/>
  <c r="T1727" i="3"/>
  <c r="T1617" i="3"/>
  <c r="T1743" i="3"/>
  <c r="T1775" i="3"/>
  <c r="T1585" i="3"/>
  <c r="T1874" i="3"/>
  <c r="T1842" i="3"/>
  <c r="T1810" i="3"/>
  <c r="T1011" i="3"/>
  <c r="T1021" i="3"/>
  <c r="T1039" i="3"/>
  <c r="T1037" i="3"/>
  <c r="T1034" i="3"/>
  <c r="T1053" i="3"/>
  <c r="T1085" i="3"/>
  <c r="T1071" i="3"/>
  <c r="T1074" i="3"/>
  <c r="T1108" i="3"/>
  <c r="AL1108" i="3" s="1"/>
  <c r="AN1108" i="3" s="1"/>
  <c r="T1140" i="3"/>
  <c r="T1101" i="3"/>
  <c r="T1133" i="3"/>
  <c r="T1050" i="3"/>
  <c r="T1107" i="3"/>
  <c r="T1126" i="3"/>
  <c r="T1103" i="3"/>
  <c r="T1154" i="3"/>
  <c r="AL1154" i="3" s="1"/>
  <c r="AN1154" i="3" s="1"/>
  <c r="T1155" i="3"/>
  <c r="T1175" i="3"/>
  <c r="T1207" i="3"/>
  <c r="T1160" i="3"/>
  <c r="T1192" i="3"/>
  <c r="T1161" i="3"/>
  <c r="T1193" i="3"/>
  <c r="T1225" i="3"/>
  <c r="T1182" i="3"/>
  <c r="T1214" i="3"/>
  <c r="T1246" i="3"/>
  <c r="T1278" i="3"/>
  <c r="T1247" i="3"/>
  <c r="T1279" i="3"/>
  <c r="T1240" i="3"/>
  <c r="T1272" i="3"/>
  <c r="AL1272" i="3" s="1"/>
  <c r="AN1272" i="3" s="1"/>
  <c r="T1253" i="3"/>
  <c r="T1328" i="3"/>
  <c r="T1360" i="3"/>
  <c r="T1309" i="3"/>
  <c r="T1341" i="3"/>
  <c r="T1294" i="3"/>
  <c r="T1314" i="3"/>
  <c r="T1346" i="3"/>
  <c r="AL1346" i="3" s="1"/>
  <c r="AN1346" i="3" s="1"/>
  <c r="T1245" i="3"/>
  <c r="T1319" i="3"/>
  <c r="T1351" i="3"/>
  <c r="T1382" i="3"/>
  <c r="T1414" i="3"/>
  <c r="T1391" i="3"/>
  <c r="T1423" i="3"/>
  <c r="T1388" i="3"/>
  <c r="AL1388" i="3" s="1"/>
  <c r="AN1388" i="3" s="1"/>
  <c r="T1420" i="3"/>
  <c r="T1430" i="3"/>
  <c r="T1456" i="3"/>
  <c r="T1488" i="3"/>
  <c r="T1389" i="3"/>
  <c r="T1457" i="3"/>
  <c r="T1489" i="3"/>
  <c r="T1397" i="3"/>
  <c r="T1466" i="3"/>
  <c r="T1498" i="3"/>
  <c r="T1507" i="3"/>
  <c r="T1526" i="3"/>
  <c r="T1558" i="3"/>
  <c r="T1590" i="3"/>
  <c r="T1622" i="3"/>
  <c r="T1443" i="3"/>
  <c r="T1535" i="3"/>
  <c r="T1567" i="3"/>
  <c r="T1599" i="3"/>
  <c r="T1631" i="3"/>
  <c r="T1479" i="3"/>
  <c r="T1536" i="3"/>
  <c r="T1568" i="3"/>
  <c r="T1600" i="3"/>
  <c r="T1632" i="3"/>
  <c r="T1487" i="3"/>
  <c r="T1459" i="3"/>
  <c r="T1672" i="3"/>
  <c r="T1878" i="3"/>
  <c r="T1846" i="3"/>
  <c r="T1814" i="3"/>
  <c r="T1015" i="3"/>
  <c r="T1025" i="3"/>
  <c r="T1043" i="3"/>
  <c r="T1041" i="3"/>
  <c r="T1048" i="3"/>
  <c r="T1057" i="3"/>
  <c r="T1054" i="3"/>
  <c r="T1075" i="3"/>
  <c r="T1082" i="3"/>
  <c r="T1112" i="3"/>
  <c r="T1144" i="3"/>
  <c r="T1105" i="3"/>
  <c r="T1137" i="3"/>
  <c r="T1062" i="3"/>
  <c r="T1114" i="3"/>
  <c r="T1142" i="3"/>
  <c r="T1111" i="3"/>
  <c r="T1158" i="3"/>
  <c r="T1127" i="3"/>
  <c r="T1179" i="3"/>
  <c r="T1211" i="3"/>
  <c r="T1164" i="3"/>
  <c r="T1196" i="3"/>
  <c r="T1165" i="3"/>
  <c r="T1197" i="3"/>
  <c r="T1229" i="3"/>
  <c r="T1186" i="3"/>
  <c r="T1218" i="3"/>
  <c r="T1250" i="3"/>
  <c r="T1282" i="3"/>
  <c r="T1251" i="3"/>
  <c r="T1283" i="3"/>
  <c r="T1244" i="3"/>
  <c r="T1276" i="3"/>
  <c r="T1285" i="3"/>
  <c r="T1332" i="3"/>
  <c r="T1364" i="3"/>
  <c r="T1313" i="3"/>
  <c r="T1345" i="3"/>
  <c r="T1228" i="3"/>
  <c r="T1318" i="3"/>
  <c r="T1350" i="3"/>
  <c r="T1277" i="3"/>
  <c r="T1323" i="3"/>
  <c r="T1355" i="3"/>
  <c r="T1386" i="3"/>
  <c r="T1418" i="3"/>
  <c r="T1395" i="3"/>
  <c r="T1427" i="3"/>
  <c r="T1392" i="3"/>
  <c r="T1424" i="3"/>
  <c r="T1381" i="3"/>
  <c r="T1460" i="3"/>
  <c r="T1492" i="3"/>
  <c r="T1421" i="3"/>
  <c r="T1461" i="3"/>
  <c r="T1493" i="3"/>
  <c r="AL1493" i="3" s="1"/>
  <c r="AN1493" i="3" s="1"/>
  <c r="T1426" i="3"/>
  <c r="T1470" i="3"/>
  <c r="T1369" i="3"/>
  <c r="T1510" i="3"/>
  <c r="T1530" i="3"/>
  <c r="T1562" i="3"/>
  <c r="T1594" i="3"/>
  <c r="T1626" i="3"/>
  <c r="T1475" i="3"/>
  <c r="T1539" i="3"/>
  <c r="T1571" i="3"/>
  <c r="T1603" i="3"/>
  <c r="T1635" i="3"/>
  <c r="T1451" i="3"/>
  <c r="T1540" i="3"/>
  <c r="T1572" i="3"/>
  <c r="T1604" i="3"/>
  <c r="T1636" i="3"/>
  <c r="T1508" i="3"/>
  <c r="T1529" i="3"/>
  <c r="T1676" i="3"/>
  <c r="T1850" i="3"/>
  <c r="T1818" i="3"/>
  <c r="T1740" i="3"/>
  <c r="T1659" i="3"/>
  <c r="T1020" i="3"/>
  <c r="T1010" i="3"/>
  <c r="T1047" i="3"/>
  <c r="T1045" i="3"/>
  <c r="T1014" i="3"/>
  <c r="T1061" i="3"/>
  <c r="T1058" i="3"/>
  <c r="AL1058" i="3" s="1"/>
  <c r="AN1058" i="3" s="1"/>
  <c r="T1079" i="3"/>
  <c r="T1087" i="3"/>
  <c r="T1116" i="3"/>
  <c r="T1032" i="3"/>
  <c r="T1109" i="3"/>
  <c r="T1141" i="3"/>
  <c r="T1070" i="3"/>
  <c r="T1131" i="3"/>
  <c r="T1106" i="3"/>
  <c r="T1118" i="3"/>
  <c r="T1091" i="3"/>
  <c r="T1134" i="3"/>
  <c r="T1183" i="3"/>
  <c r="T1215" i="3"/>
  <c r="T1168" i="3"/>
  <c r="T1200" i="3"/>
  <c r="T1169" i="3"/>
  <c r="T1201" i="3"/>
  <c r="T1233" i="3"/>
  <c r="T1190" i="3"/>
  <c r="T1222" i="3"/>
  <c r="T1254" i="3"/>
  <c r="T1286" i="3"/>
  <c r="T1255" i="3"/>
  <c r="T1287" i="3"/>
  <c r="T1248" i="3"/>
  <c r="T1280" i="3"/>
  <c r="T1304" i="3"/>
  <c r="T1336" i="3"/>
  <c r="T1368" i="3"/>
  <c r="T1317" i="3"/>
  <c r="T1349" i="3"/>
  <c r="T1237" i="3"/>
  <c r="T1322" i="3"/>
  <c r="T1354" i="3"/>
  <c r="T1293" i="3"/>
  <c r="T1327" i="3"/>
  <c r="T1359" i="3"/>
  <c r="T1390" i="3"/>
  <c r="T1422" i="3"/>
  <c r="T1399" i="3"/>
  <c r="T1431" i="3"/>
  <c r="T1396" i="3"/>
  <c r="T1428" i="3"/>
  <c r="T1413" i="3"/>
  <c r="T1464" i="3"/>
  <c r="T1496" i="3"/>
  <c r="T1429" i="3"/>
  <c r="AL1429" i="3" s="1"/>
  <c r="AN1429" i="3" s="1"/>
  <c r="T1465" i="3"/>
  <c r="T1497" i="3"/>
  <c r="T1442" i="3"/>
  <c r="T1474" i="3"/>
  <c r="T1401" i="3"/>
  <c r="T1467" i="3"/>
  <c r="T1534" i="3"/>
  <c r="T1566" i="3"/>
  <c r="T1598" i="3"/>
  <c r="T1630" i="3"/>
  <c r="T1506" i="3"/>
  <c r="T1543" i="3"/>
  <c r="T1575" i="3"/>
  <c r="T1607" i="3"/>
  <c r="T1639" i="3"/>
  <c r="T1483" i="3"/>
  <c r="AL1483" i="3" s="1"/>
  <c r="AN1483" i="3" s="1"/>
  <c r="T1544" i="3"/>
  <c r="T1576" i="3"/>
  <c r="T1608" i="3"/>
  <c r="T1640" i="3"/>
  <c r="T1373" i="3"/>
  <c r="T1561" i="3"/>
  <c r="T1680" i="3"/>
  <c r="T1712" i="3"/>
  <c r="T1565" i="3"/>
  <c r="T1601" i="3"/>
  <c r="T1854" i="3"/>
  <c r="T1822" i="3"/>
  <c r="T1756" i="3"/>
  <c r="T1024" i="3"/>
  <c r="T1022" i="3"/>
  <c r="T1009" i="3"/>
  <c r="AL1009" i="3" s="1"/>
  <c r="AN1009" i="3" s="1"/>
  <c r="T1049" i="3"/>
  <c r="T1036" i="3"/>
  <c r="T1065" i="3"/>
  <c r="T1044" i="3"/>
  <c r="T1083" i="3"/>
  <c r="T1088" i="3"/>
  <c r="T1120" i="3"/>
  <c r="T1038" i="3"/>
  <c r="AL1038" i="3" s="1"/>
  <c r="AN1038" i="3" s="1"/>
  <c r="T1113" i="3"/>
  <c r="T1145" i="3"/>
  <c r="T1078" i="3"/>
  <c r="T1148" i="3"/>
  <c r="T1130" i="3"/>
  <c r="T1052" i="3"/>
  <c r="T1110" i="3"/>
  <c r="T1143" i="3"/>
  <c r="T1187" i="3"/>
  <c r="T1219" i="3"/>
  <c r="T1172" i="3"/>
  <c r="T1204" i="3"/>
  <c r="T1173" i="3"/>
  <c r="T1205" i="3"/>
  <c r="T1162" i="3"/>
  <c r="T1194" i="3"/>
  <c r="T1226" i="3"/>
  <c r="T1258" i="3"/>
  <c r="T1290" i="3"/>
  <c r="T1259" i="3"/>
  <c r="T1291" i="3"/>
  <c r="T1252" i="3"/>
  <c r="T1284" i="3"/>
  <c r="T1308" i="3"/>
  <c r="T1340" i="3"/>
  <c r="T1257" i="3"/>
  <c r="T1321" i="3"/>
  <c r="T1353" i="3"/>
  <c r="T1269" i="3"/>
  <c r="T1326" i="3"/>
  <c r="T1358" i="3"/>
  <c r="T1298" i="3"/>
  <c r="T1331" i="3"/>
  <c r="T1363" i="3"/>
  <c r="T1394" i="3"/>
  <c r="T1371" i="3"/>
  <c r="T1403" i="3"/>
  <c r="T1435" i="3"/>
  <c r="T1400" i="3"/>
  <c r="T1432" i="3"/>
  <c r="T1437" i="3"/>
  <c r="T1468" i="3"/>
  <c r="T1500" i="3"/>
  <c r="T1434" i="3"/>
  <c r="T1469" i="3"/>
  <c r="T1501" i="3"/>
  <c r="T1446" i="3"/>
  <c r="T1478" i="3"/>
  <c r="T1433" i="3"/>
  <c r="T1499" i="3"/>
  <c r="T1538" i="3"/>
  <c r="T1570" i="3"/>
  <c r="T1602" i="3"/>
  <c r="T1634" i="3"/>
  <c r="T1515" i="3"/>
  <c r="T1547" i="3"/>
  <c r="T1579" i="3"/>
  <c r="T1611" i="3"/>
  <c r="T1643" i="3"/>
  <c r="T1516" i="3"/>
  <c r="T1548" i="3"/>
  <c r="T1580" i="3"/>
  <c r="T1612" i="3"/>
  <c r="T1644" i="3"/>
  <c r="T1525" i="3"/>
  <c r="T1593" i="3"/>
  <c r="T1858" i="3"/>
  <c r="T1826" i="3"/>
  <c r="T1794" i="3"/>
  <c r="T1772" i="3"/>
  <c r="T1866" i="3"/>
  <c r="T1834" i="3"/>
  <c r="T1802" i="3"/>
  <c r="T1723" i="3"/>
  <c r="T1019" i="3"/>
  <c r="T1016" i="3"/>
  <c r="T1031" i="3"/>
  <c r="T1029" i="3"/>
  <c r="T1051" i="3"/>
  <c r="T1056" i="3"/>
  <c r="T1077" i="3"/>
  <c r="T1063" i="3"/>
  <c r="T1080" i="3"/>
  <c r="T1100" i="3"/>
  <c r="T1132" i="3"/>
  <c r="T1093" i="3"/>
  <c r="T1125" i="3"/>
  <c r="T1076" i="3"/>
  <c r="T1098" i="3"/>
  <c r="T1099" i="3"/>
  <c r="T1153" i="3"/>
  <c r="T1146" i="3"/>
  <c r="T1122" i="3"/>
  <c r="T1167" i="3"/>
  <c r="T1199" i="3"/>
  <c r="T1231" i="3"/>
  <c r="T1184" i="3"/>
  <c r="T1216" i="3"/>
  <c r="T1185" i="3"/>
  <c r="T1217" i="3"/>
  <c r="T1174" i="3"/>
  <c r="T1206" i="3"/>
  <c r="T1238" i="3"/>
  <c r="T1270" i="3"/>
  <c r="AL1270" i="3" s="1"/>
  <c r="AN1270" i="3" s="1"/>
  <c r="T1239" i="3"/>
  <c r="T1271" i="3"/>
  <c r="T1224" i="3"/>
  <c r="T1264" i="3"/>
  <c r="T1296" i="3"/>
  <c r="T1320" i="3"/>
  <c r="T1352" i="3"/>
  <c r="T1261" i="3"/>
  <c r="T1333" i="3"/>
  <c r="T1365" i="3"/>
  <c r="T1306" i="3"/>
  <c r="T1338" i="3"/>
  <c r="T1241" i="3"/>
  <c r="T1311" i="3"/>
  <c r="T1343" i="3"/>
  <c r="T1374" i="3"/>
  <c r="AL1374" i="3" s="1"/>
  <c r="AN1374" i="3" s="1"/>
  <c r="T1406" i="3"/>
  <c r="T1383" i="3"/>
  <c r="T1415" i="3"/>
  <c r="T1380" i="3"/>
  <c r="T1412" i="3"/>
  <c r="T1377" i="3"/>
  <c r="T1448" i="3"/>
  <c r="T1480" i="3"/>
  <c r="T1417" i="3"/>
  <c r="T1449" i="3"/>
  <c r="T1481" i="3"/>
  <c r="T1393" i="3"/>
  <c r="T1458" i="3"/>
  <c r="T1490" i="3"/>
  <c r="T1463" i="3"/>
  <c r="T1518" i="3"/>
  <c r="T1550" i="3"/>
  <c r="T1582" i="3"/>
  <c r="T1614" i="3"/>
  <c r="T1471" i="3"/>
  <c r="T1527" i="3"/>
  <c r="T1559" i="3"/>
  <c r="T1591" i="3"/>
  <c r="T1623" i="3"/>
  <c r="T1655" i="3"/>
  <c r="T1528" i="3"/>
  <c r="T1560" i="3"/>
  <c r="T1592" i="3"/>
  <c r="T1624" i="3"/>
  <c r="T1656" i="3"/>
  <c r="T1621" i="3"/>
  <c r="T1664" i="3"/>
  <c r="T1696" i="3"/>
  <c r="T1728" i="3"/>
  <c r="T1650" i="3"/>
  <c r="T1831" i="3"/>
  <c r="T1871" i="3"/>
  <c r="T1875" i="3"/>
  <c r="T1879" i="3"/>
  <c r="T1808" i="3"/>
  <c r="T1840" i="3"/>
  <c r="T1880" i="3"/>
  <c r="T1809" i="3"/>
  <c r="T1841" i="3"/>
  <c r="T1881" i="3"/>
  <c r="T1613" i="3"/>
  <c r="T1778" i="3"/>
  <c r="T1746" i="3"/>
  <c r="AL1746" i="3" s="1"/>
  <c r="AN1746" i="3" s="1"/>
  <c r="T1714" i="3"/>
  <c r="T1682" i="3"/>
  <c r="T1649" i="3"/>
  <c r="T1605" i="3"/>
  <c r="T1773" i="3"/>
  <c r="T1741" i="3"/>
  <c r="T1709" i="3"/>
  <c r="T1677" i="3"/>
  <c r="T1537" i="3"/>
  <c r="T1724" i="3"/>
  <c r="T1684" i="3"/>
  <c r="T1652" i="3"/>
  <c r="T1564" i="3"/>
  <c r="T1647" i="3"/>
  <c r="T1555" i="3"/>
  <c r="T1618" i="3"/>
  <c r="T1542" i="3"/>
  <c r="T1486" i="3"/>
  <c r="T1485" i="3"/>
  <c r="T1504" i="3"/>
  <c r="T1249" i="3"/>
  <c r="T1419" i="3"/>
  <c r="T1398" i="3"/>
  <c r="T1307" i="3"/>
  <c r="T1310" i="3"/>
  <c r="T1325" i="3"/>
  <c r="T1316" i="3"/>
  <c r="T1236" i="3"/>
  <c r="T1232" i="3"/>
  <c r="T1202" i="3"/>
  <c r="T1189" i="3"/>
  <c r="T1176" i="3"/>
  <c r="T1163" i="3"/>
  <c r="T1157" i="3"/>
  <c r="T1090" i="3"/>
  <c r="T1089" i="3"/>
  <c r="T1066" i="3"/>
  <c r="T1069" i="3"/>
  <c r="T1018" i="3"/>
  <c r="T1023" i="3"/>
  <c r="T1691" i="3"/>
  <c r="T1806" i="3"/>
  <c r="I1812" i="3"/>
  <c r="I1844" i="3"/>
  <c r="I1876" i="3"/>
  <c r="I1808" i="3"/>
  <c r="I1840" i="3"/>
  <c r="I1872" i="3"/>
  <c r="I1804" i="3"/>
  <c r="I1836" i="3"/>
  <c r="I1868" i="3"/>
  <c r="I1800" i="3"/>
  <c r="I1832" i="3"/>
  <c r="I1864" i="3"/>
  <c r="I1824" i="3"/>
  <c r="I1796" i="3"/>
  <c r="AL1796" i="3" s="1"/>
  <c r="AN1796" i="3" s="1"/>
  <c r="I1828" i="3"/>
  <c r="I1860" i="3"/>
  <c r="I1856" i="3"/>
  <c r="I1820" i="3"/>
  <c r="I1852" i="3"/>
  <c r="I1816" i="3"/>
  <c r="I1848" i="3"/>
  <c r="I1880" i="3"/>
  <c r="I1794" i="3"/>
  <c r="I1851" i="3"/>
  <c r="I1819" i="3"/>
  <c r="I1878" i="3"/>
  <c r="I1846" i="3"/>
  <c r="I1814" i="3"/>
  <c r="I1013" i="3"/>
  <c r="I1023" i="3"/>
  <c r="I1029" i="3"/>
  <c r="I1024" i="3"/>
  <c r="I1051" i="3"/>
  <c r="I1082" i="3"/>
  <c r="I1071" i="3"/>
  <c r="I1101" i="3"/>
  <c r="I1020" i="3"/>
  <c r="I1102" i="3"/>
  <c r="AL1102" i="3" s="1"/>
  <c r="AN1102" i="3" s="1"/>
  <c r="I1065" i="3"/>
  <c r="I1107" i="3"/>
  <c r="I1139" i="3"/>
  <c r="I1147" i="3"/>
  <c r="I1068" i="3"/>
  <c r="I1151" i="3"/>
  <c r="I1149" i="3"/>
  <c r="I1132" i="3"/>
  <c r="I1173" i="3"/>
  <c r="I1205" i="3"/>
  <c r="I1166" i="3"/>
  <c r="I1198" i="3"/>
  <c r="I1230" i="3"/>
  <c r="I1183" i="3"/>
  <c r="I1215" i="3"/>
  <c r="I1235" i="3"/>
  <c r="I1267" i="3"/>
  <c r="I1299" i="3"/>
  <c r="I1240" i="3"/>
  <c r="I1272" i="3"/>
  <c r="I1196" i="3"/>
  <c r="I1261" i="3"/>
  <c r="I1293" i="3"/>
  <c r="I1234" i="3"/>
  <c r="AL1234" i="3" s="1"/>
  <c r="AN1234" i="3" s="1"/>
  <c r="I1266" i="3"/>
  <c r="I1298" i="3"/>
  <c r="I1326" i="3"/>
  <c r="I1358" i="3"/>
  <c r="I1323" i="3"/>
  <c r="I1355" i="3"/>
  <c r="I1304" i="3"/>
  <c r="I1336" i="3"/>
  <c r="I1368" i="3"/>
  <c r="I1383" i="3"/>
  <c r="I1415" i="3"/>
  <c r="I1329" i="3"/>
  <c r="I1396" i="3"/>
  <c r="I1333" i="3"/>
  <c r="I1389" i="3"/>
  <c r="I1421" i="3"/>
  <c r="I1345" i="3"/>
  <c r="I1394" i="3"/>
  <c r="I1426" i="3"/>
  <c r="I1457" i="3"/>
  <c r="I1489" i="3"/>
  <c r="I1458" i="3"/>
  <c r="I1490" i="3"/>
  <c r="I1451" i="3"/>
  <c r="I1483" i="3"/>
  <c r="I1317" i="3"/>
  <c r="I1464" i="3"/>
  <c r="I1496" i="3"/>
  <c r="I1527" i="3"/>
  <c r="I1559" i="3"/>
  <c r="I1591" i="3"/>
  <c r="I1623" i="3"/>
  <c r="I1655" i="3"/>
  <c r="I1536" i="3"/>
  <c r="I1568" i="3"/>
  <c r="I1600" i="3"/>
  <c r="I1632" i="3"/>
  <c r="I1525" i="3"/>
  <c r="I1557" i="3"/>
  <c r="I1589" i="3"/>
  <c r="I1621" i="3"/>
  <c r="I1653" i="3"/>
  <c r="I1534" i="3"/>
  <c r="I1566" i="3"/>
  <c r="I1598" i="3"/>
  <c r="I1855" i="3"/>
  <c r="I1823" i="3"/>
  <c r="I1882" i="3"/>
  <c r="AL1882" i="3" s="1"/>
  <c r="AN1882" i="3" s="1"/>
  <c r="I1850" i="3"/>
  <c r="I1818" i="3"/>
  <c r="I1017" i="3"/>
  <c r="I1028" i="3"/>
  <c r="I1035" i="3"/>
  <c r="I1031" i="3"/>
  <c r="I1054" i="3"/>
  <c r="I1027" i="3"/>
  <c r="I1075" i="3"/>
  <c r="I1105" i="3"/>
  <c r="I1064" i="3"/>
  <c r="I1106" i="3"/>
  <c r="I1073" i="3"/>
  <c r="I1111" i="3"/>
  <c r="I1143" i="3"/>
  <c r="I1077" i="3"/>
  <c r="I1092" i="3"/>
  <c r="I1155" i="3"/>
  <c r="I1144" i="3"/>
  <c r="I1138" i="3"/>
  <c r="I1177" i="3"/>
  <c r="I1209" i="3"/>
  <c r="I1170" i="3"/>
  <c r="I1202" i="3"/>
  <c r="I1157" i="3"/>
  <c r="I1187" i="3"/>
  <c r="I1219" i="3"/>
  <c r="I1239" i="3"/>
  <c r="I1271" i="3"/>
  <c r="I1184" i="3"/>
  <c r="I1244" i="3"/>
  <c r="I1276" i="3"/>
  <c r="I1225" i="3"/>
  <c r="I1265" i="3"/>
  <c r="I1297" i="3"/>
  <c r="I1238" i="3"/>
  <c r="I1270" i="3"/>
  <c r="I1296" i="3"/>
  <c r="I1330" i="3"/>
  <c r="I1362" i="3"/>
  <c r="I1327" i="3"/>
  <c r="I1359" i="3"/>
  <c r="I1308" i="3"/>
  <c r="I1340" i="3"/>
  <c r="I1292" i="3"/>
  <c r="I1387" i="3"/>
  <c r="I1419" i="3"/>
  <c r="I1361" i="3"/>
  <c r="I1400" i="3"/>
  <c r="I1365" i="3"/>
  <c r="I1393" i="3"/>
  <c r="I1425" i="3"/>
  <c r="I1369" i="3"/>
  <c r="I1398" i="3"/>
  <c r="I1430" i="3"/>
  <c r="I1461" i="3"/>
  <c r="I1493" i="3"/>
  <c r="I1462" i="3"/>
  <c r="I1494" i="3"/>
  <c r="I1455" i="3"/>
  <c r="I1487" i="3"/>
  <c r="I1432" i="3"/>
  <c r="I1468" i="3"/>
  <c r="I1500" i="3"/>
  <c r="I1531" i="3"/>
  <c r="I1563" i="3"/>
  <c r="I1595" i="3"/>
  <c r="I1627" i="3"/>
  <c r="I1501" i="3"/>
  <c r="I1540" i="3"/>
  <c r="I1572" i="3"/>
  <c r="I1604" i="3"/>
  <c r="AL1604" i="3" s="1"/>
  <c r="AN1604" i="3" s="1"/>
  <c r="I1636" i="3"/>
  <c r="I1529" i="3"/>
  <c r="I1561" i="3"/>
  <c r="I1593" i="3"/>
  <c r="I1625" i="3"/>
  <c r="I1505" i="3"/>
  <c r="I1538" i="3"/>
  <c r="I1570" i="3"/>
  <c r="AL1570" i="3" s="1"/>
  <c r="AN1570" i="3" s="1"/>
  <c r="I1602" i="3"/>
  <c r="I1859" i="3"/>
  <c r="I1827" i="3"/>
  <c r="I1795" i="3"/>
  <c r="I1854" i="3"/>
  <c r="I1822" i="3"/>
  <c r="I1008" i="3"/>
  <c r="I1018" i="3"/>
  <c r="I1032" i="3"/>
  <c r="I1038" i="3"/>
  <c r="I1034" i="3"/>
  <c r="I1058" i="3"/>
  <c r="I1030" i="3"/>
  <c r="I1079" i="3"/>
  <c r="I1109" i="3"/>
  <c r="I1072" i="3"/>
  <c r="I1110" i="3"/>
  <c r="I1081" i="3"/>
  <c r="I1115" i="3"/>
  <c r="I1057" i="3"/>
  <c r="I1087" i="3"/>
  <c r="I1150" i="3"/>
  <c r="I1060" i="3"/>
  <c r="I1152" i="3"/>
  <c r="I1141" i="3"/>
  <c r="I1181" i="3"/>
  <c r="I1213" i="3"/>
  <c r="I1174" i="3"/>
  <c r="I1206" i="3"/>
  <c r="I1159" i="3"/>
  <c r="I1191" i="3"/>
  <c r="I1223" i="3"/>
  <c r="I1243" i="3"/>
  <c r="I1275" i="3"/>
  <c r="I1216" i="3"/>
  <c r="I1248" i="3"/>
  <c r="I1280" i="3"/>
  <c r="I1237" i="3"/>
  <c r="I1269" i="3"/>
  <c r="I1301" i="3"/>
  <c r="I1242" i="3"/>
  <c r="I1274" i="3"/>
  <c r="I1302" i="3"/>
  <c r="I1334" i="3"/>
  <c r="I1176" i="3"/>
  <c r="I1331" i="3"/>
  <c r="I1363" i="3"/>
  <c r="I1312" i="3"/>
  <c r="I1344" i="3"/>
  <c r="I1321" i="3"/>
  <c r="I1391" i="3"/>
  <c r="I1423" i="3"/>
  <c r="I1372" i="3"/>
  <c r="I1404" i="3"/>
  <c r="I1305" i="3"/>
  <c r="I1397" i="3"/>
  <c r="I1429" i="3"/>
  <c r="I1370" i="3"/>
  <c r="I1402" i="3"/>
  <c r="I1434" i="3"/>
  <c r="I1465" i="3"/>
  <c r="I1497" i="3"/>
  <c r="I1466" i="3"/>
  <c r="I1498" i="3"/>
  <c r="I1459" i="3"/>
  <c r="I1491" i="3"/>
  <c r="I1440" i="3"/>
  <c r="I1472" i="3"/>
  <c r="I1504" i="3"/>
  <c r="I1535" i="3"/>
  <c r="I1567" i="3"/>
  <c r="I1599" i="3"/>
  <c r="I1631" i="3"/>
  <c r="I1510" i="3"/>
  <c r="I1544" i="3"/>
  <c r="I1576" i="3"/>
  <c r="I1608" i="3"/>
  <c r="I1640" i="3"/>
  <c r="I1533" i="3"/>
  <c r="I1565" i="3"/>
  <c r="AL1565" i="3" s="1"/>
  <c r="AN1565" i="3" s="1"/>
  <c r="I1597" i="3"/>
  <c r="I1629" i="3"/>
  <c r="I1506" i="3"/>
  <c r="I1542" i="3"/>
  <c r="I1574" i="3"/>
  <c r="I1606" i="3"/>
  <c r="I1863" i="3"/>
  <c r="I1831" i="3"/>
  <c r="I1799" i="3"/>
  <c r="I1858" i="3"/>
  <c r="AL1858" i="3" s="1"/>
  <c r="AN1858" i="3" s="1"/>
  <c r="I1826" i="3"/>
  <c r="I1012" i="3"/>
  <c r="I1022" i="3"/>
  <c r="I1036" i="3"/>
  <c r="I1052" i="3"/>
  <c r="I1045" i="3"/>
  <c r="I1062" i="3"/>
  <c r="I1050" i="3"/>
  <c r="I1083" i="3"/>
  <c r="I1113" i="3"/>
  <c r="I1080" i="3"/>
  <c r="I1114" i="3"/>
  <c r="I1056" i="3"/>
  <c r="I1119" i="3"/>
  <c r="I1047" i="3"/>
  <c r="I1120" i="3"/>
  <c r="I1112" i="3"/>
  <c r="I1076" i="3"/>
  <c r="I1156" i="3"/>
  <c r="I1148" i="3"/>
  <c r="I1185" i="3"/>
  <c r="I1217" i="3"/>
  <c r="I1178" i="3"/>
  <c r="I1210" i="3"/>
  <c r="I1163" i="3"/>
  <c r="I1195" i="3"/>
  <c r="I1227" i="3"/>
  <c r="I1247" i="3"/>
  <c r="I1279" i="3"/>
  <c r="I1188" i="3"/>
  <c r="I1252" i="3"/>
  <c r="I1284" i="3"/>
  <c r="I1241" i="3"/>
  <c r="I1273" i="3"/>
  <c r="I1168" i="3"/>
  <c r="I1246" i="3"/>
  <c r="I1278" i="3"/>
  <c r="I1306" i="3"/>
  <c r="AL1306" i="3" s="1"/>
  <c r="AN1306" i="3" s="1"/>
  <c r="I1338" i="3"/>
  <c r="I1303" i="3"/>
  <c r="I1335" i="3"/>
  <c r="I1367" i="3"/>
  <c r="I1316" i="3"/>
  <c r="I1348" i="3"/>
  <c r="I1353" i="3"/>
  <c r="I1395" i="3"/>
  <c r="I1427" i="3"/>
  <c r="I1376" i="3"/>
  <c r="I1408" i="3"/>
  <c r="I1337" i="3"/>
  <c r="I1401" i="3"/>
  <c r="I1433" i="3"/>
  <c r="I1374" i="3"/>
  <c r="I1406" i="3"/>
  <c r="I1438" i="3"/>
  <c r="I1469" i="3"/>
  <c r="AL1469" i="3" s="1"/>
  <c r="AN1469" i="3" s="1"/>
  <c r="I1436" i="3"/>
  <c r="I1470" i="3"/>
  <c r="I1502" i="3"/>
  <c r="I1463" i="3"/>
  <c r="I1495" i="3"/>
  <c r="I1444" i="3"/>
  <c r="I1476" i="3"/>
  <c r="I1508" i="3"/>
  <c r="I1539" i="3"/>
  <c r="I1571" i="3"/>
  <c r="I1603" i="3"/>
  <c r="I1635" i="3"/>
  <c r="I1867" i="3"/>
  <c r="I1835" i="3"/>
  <c r="I1803" i="3"/>
  <c r="I1862" i="3"/>
  <c r="AL1862" i="3" s="1"/>
  <c r="AN1862" i="3" s="1"/>
  <c r="I1830" i="3"/>
  <c r="I1798" i="3"/>
  <c r="I1016" i="3"/>
  <c r="I1010" i="3"/>
  <c r="I1040" i="3"/>
  <c r="I1049" i="3"/>
  <c r="I1033" i="3"/>
  <c r="I1066" i="3"/>
  <c r="I1055" i="3"/>
  <c r="I1085" i="3"/>
  <c r="I1117" i="3"/>
  <c r="I1086" i="3"/>
  <c r="I1118" i="3"/>
  <c r="I1091" i="3"/>
  <c r="I1123" i="3"/>
  <c r="I1088" i="3"/>
  <c r="AL1088" i="3" s="1"/>
  <c r="AN1088" i="3" s="1"/>
  <c r="I1134" i="3"/>
  <c r="I1136" i="3"/>
  <c r="I1096" i="3"/>
  <c r="I1041" i="3"/>
  <c r="I1128" i="3"/>
  <c r="I1189" i="3"/>
  <c r="I1221" i="3"/>
  <c r="I1182" i="3"/>
  <c r="I1214" i="3"/>
  <c r="I1167" i="3"/>
  <c r="I1199" i="3"/>
  <c r="I1231" i="3"/>
  <c r="I1251" i="3"/>
  <c r="I1283" i="3"/>
  <c r="I1220" i="3"/>
  <c r="I1256" i="3"/>
  <c r="I1288" i="3"/>
  <c r="I1245" i="3"/>
  <c r="I1277" i="3"/>
  <c r="I1200" i="3"/>
  <c r="I1250" i="3"/>
  <c r="I1282" i="3"/>
  <c r="I1310" i="3"/>
  <c r="I1342" i="3"/>
  <c r="I1307" i="3"/>
  <c r="I1339" i="3"/>
  <c r="I1208" i="3"/>
  <c r="I1320" i="3"/>
  <c r="I1352" i="3"/>
  <c r="I1366" i="3"/>
  <c r="I1399" i="3"/>
  <c r="I1431" i="3"/>
  <c r="I1380" i="3"/>
  <c r="I1412" i="3"/>
  <c r="I1373" i="3"/>
  <c r="I1405" i="3"/>
  <c r="I1437" i="3"/>
  <c r="I1378" i="3"/>
  <c r="I1410" i="3"/>
  <c r="I1441" i="3"/>
  <c r="I1473" i="3"/>
  <c r="I1442" i="3"/>
  <c r="I1474" i="3"/>
  <c r="I1428" i="3"/>
  <c r="I1467" i="3"/>
  <c r="I1499" i="3"/>
  <c r="I1448" i="3"/>
  <c r="I1480" i="3"/>
  <c r="I1512" i="3"/>
  <c r="I1543" i="3"/>
  <c r="I1575" i="3"/>
  <c r="I1607" i="3"/>
  <c r="I1639" i="3"/>
  <c r="I1520" i="3"/>
  <c r="AL1520" i="3" s="1"/>
  <c r="AN1520" i="3" s="1"/>
  <c r="I1552" i="3"/>
  <c r="I1584" i="3"/>
  <c r="I1616" i="3"/>
  <c r="I1509" i="3"/>
  <c r="I1541" i="3"/>
  <c r="I1573" i="3"/>
  <c r="I1605" i="3"/>
  <c r="I1637" i="3"/>
  <c r="AL1637" i="3" s="1"/>
  <c r="AN1637" i="3" s="1"/>
  <c r="I1518" i="3"/>
  <c r="I1550" i="3"/>
  <c r="I1875" i="3"/>
  <c r="I1843" i="3"/>
  <c r="I1811" i="3"/>
  <c r="I1870" i="3"/>
  <c r="I1838" i="3"/>
  <c r="I1806" i="3"/>
  <c r="I1025" i="3"/>
  <c r="I1026" i="3"/>
  <c r="I1048" i="3"/>
  <c r="I1043" i="3"/>
  <c r="I1042" i="3"/>
  <c r="I1074" i="3"/>
  <c r="I1063" i="3"/>
  <c r="I1093" i="3"/>
  <c r="AL1093" i="3" s="1"/>
  <c r="AN1093" i="3" s="1"/>
  <c r="I1125" i="3"/>
  <c r="I1094" i="3"/>
  <c r="I1126" i="3"/>
  <c r="I1099" i="3"/>
  <c r="I1131" i="3"/>
  <c r="I1108" i="3"/>
  <c r="I1154" i="3"/>
  <c r="I1145" i="3"/>
  <c r="I1130" i="3"/>
  <c r="I1100" i="3"/>
  <c r="I1165" i="3"/>
  <c r="I1197" i="3"/>
  <c r="I1153" i="3"/>
  <c r="I1190" i="3"/>
  <c r="I1222" i="3"/>
  <c r="I1175" i="3"/>
  <c r="I1207" i="3"/>
  <c r="I1180" i="3"/>
  <c r="I1259" i="3"/>
  <c r="I1291" i="3"/>
  <c r="I1233" i="3"/>
  <c r="I1264" i="3"/>
  <c r="I1192" i="3"/>
  <c r="I1253" i="3"/>
  <c r="I1285" i="3"/>
  <c r="I1172" i="3"/>
  <c r="I1258" i="3"/>
  <c r="I1290" i="3"/>
  <c r="I1318" i="3"/>
  <c r="I1350" i="3"/>
  <c r="I1315" i="3"/>
  <c r="I1347" i="3"/>
  <c r="I1224" i="3"/>
  <c r="I1328" i="3"/>
  <c r="I1360" i="3"/>
  <c r="I1375" i="3"/>
  <c r="I1407" i="3"/>
  <c r="I1325" i="3"/>
  <c r="I1388" i="3"/>
  <c r="I1420" i="3"/>
  <c r="I1381" i="3"/>
  <c r="I1413" i="3"/>
  <c r="I1341" i="3"/>
  <c r="I1386" i="3"/>
  <c r="I1418" i="3"/>
  <c r="I1449" i="3"/>
  <c r="I1481" i="3"/>
  <c r="I1450" i="3"/>
  <c r="I1482" i="3"/>
  <c r="I1443" i="3"/>
  <c r="I1475" i="3"/>
  <c r="I1507" i="3"/>
  <c r="I1456" i="3"/>
  <c r="I1488" i="3"/>
  <c r="I1519" i="3"/>
  <c r="I1551" i="3"/>
  <c r="I1583" i="3"/>
  <c r="I1615" i="3"/>
  <c r="I1647" i="3"/>
  <c r="I1528" i="3"/>
  <c r="I1560" i="3"/>
  <c r="I1592" i="3"/>
  <c r="I1624" i="3"/>
  <c r="I1517" i="3"/>
  <c r="I1549" i="3"/>
  <c r="I1581" i="3"/>
  <c r="I1613" i="3"/>
  <c r="I1645" i="3"/>
  <c r="I1526" i="3"/>
  <c r="I1558" i="3"/>
  <c r="I1590" i="3"/>
  <c r="I1879" i="3"/>
  <c r="I1847" i="3"/>
  <c r="I1815" i="3"/>
  <c r="I1874" i="3"/>
  <c r="I1842" i="3"/>
  <c r="I1810" i="3"/>
  <c r="I1009" i="3"/>
  <c r="I1011" i="3"/>
  <c r="I1019" i="3"/>
  <c r="AL1019" i="3" s="1"/>
  <c r="AN1019" i="3" s="1"/>
  <c r="I1046" i="3"/>
  <c r="I1015" i="3"/>
  <c r="I1078" i="3"/>
  <c r="I1067" i="3"/>
  <c r="I1097" i="3"/>
  <c r="I1129" i="3"/>
  <c r="I1098" i="3"/>
  <c r="I1053" i="3"/>
  <c r="I1103" i="3"/>
  <c r="I1135" i="3"/>
  <c r="I1140" i="3"/>
  <c r="I1158" i="3"/>
  <c r="I1146" i="3"/>
  <c r="I1133" i="3"/>
  <c r="I1116" i="3"/>
  <c r="I1169" i="3"/>
  <c r="I1201" i="3"/>
  <c r="I1162" i="3"/>
  <c r="I1194" i="3"/>
  <c r="I1226" i="3"/>
  <c r="I1179" i="3"/>
  <c r="I1211" i="3"/>
  <c r="I1212" i="3"/>
  <c r="I1263" i="3"/>
  <c r="I1295" i="3"/>
  <c r="I1236" i="3"/>
  <c r="I1268" i="3"/>
  <c r="I1164" i="3"/>
  <c r="I1257" i="3"/>
  <c r="I1289" i="3"/>
  <c r="I1204" i="3"/>
  <c r="I1262" i="3"/>
  <c r="I1294" i="3"/>
  <c r="I1322" i="3"/>
  <c r="I1354" i="3"/>
  <c r="I1319" i="3"/>
  <c r="I1351" i="3"/>
  <c r="I1229" i="3"/>
  <c r="I1332" i="3"/>
  <c r="I1364" i="3"/>
  <c r="I1379" i="3"/>
  <c r="I1411" i="3"/>
  <c r="I1357" i="3"/>
  <c r="I1392" i="3"/>
  <c r="I1424" i="3"/>
  <c r="I1385" i="3"/>
  <c r="I1417" i="3"/>
  <c r="I1313" i="3"/>
  <c r="I1390" i="3"/>
  <c r="I1422" i="3"/>
  <c r="I1453" i="3"/>
  <c r="I1485" i="3"/>
  <c r="I1454" i="3"/>
  <c r="I1486" i="3"/>
  <c r="I1447" i="3"/>
  <c r="I1479" i="3"/>
  <c r="I1511" i="3"/>
  <c r="I1460" i="3"/>
  <c r="I1492" i="3"/>
  <c r="I1523" i="3"/>
  <c r="I1555" i="3"/>
  <c r="I1587" i="3"/>
  <c r="I1619" i="3"/>
  <c r="I1651" i="3"/>
  <c r="I1532" i="3"/>
  <c r="I1564" i="3"/>
  <c r="AL1564" i="3" s="1"/>
  <c r="AN1564" i="3" s="1"/>
  <c r="I1596" i="3"/>
  <c r="I1628" i="3"/>
  <c r="I1521" i="3"/>
  <c r="I1553" i="3"/>
  <c r="I1585" i="3"/>
  <c r="I1617" i="3"/>
  <c r="I1649" i="3"/>
  <c r="I1530" i="3"/>
  <c r="I1070" i="3"/>
  <c r="I1104" i="3"/>
  <c r="I1186" i="3"/>
  <c r="I1260" i="3"/>
  <c r="I1346" i="3"/>
  <c r="I1435" i="3"/>
  <c r="AL1435" i="3" s="1"/>
  <c r="AN1435" i="3" s="1"/>
  <c r="I1445" i="3"/>
  <c r="I1484" i="3"/>
  <c r="I1548" i="3"/>
  <c r="I1537" i="3"/>
  <c r="I1514" i="3"/>
  <c r="I1594" i="3"/>
  <c r="I1638" i="3"/>
  <c r="I1669" i="3"/>
  <c r="I1701" i="3"/>
  <c r="I1733" i="3"/>
  <c r="I1765" i="3"/>
  <c r="I1644" i="3"/>
  <c r="I1682" i="3"/>
  <c r="I1714" i="3"/>
  <c r="I1746" i="3"/>
  <c r="I1778" i="3"/>
  <c r="I1671" i="3"/>
  <c r="I1703" i="3"/>
  <c r="I1735" i="3"/>
  <c r="I1767" i="3"/>
  <c r="I1660" i="3"/>
  <c r="I1692" i="3"/>
  <c r="I1724" i="3"/>
  <c r="I1756" i="3"/>
  <c r="I1788" i="3"/>
  <c r="I1861" i="3"/>
  <c r="I1829" i="3"/>
  <c r="I1797" i="3"/>
  <c r="I1059" i="3"/>
  <c r="I1137" i="3"/>
  <c r="I1218" i="3"/>
  <c r="I1160" i="3"/>
  <c r="I1311" i="3"/>
  <c r="I1384" i="3"/>
  <c r="I1477" i="3"/>
  <c r="I1515" i="3"/>
  <c r="I1556" i="3"/>
  <c r="I1545" i="3"/>
  <c r="I1522" i="3"/>
  <c r="I1610" i="3"/>
  <c r="I1642" i="3"/>
  <c r="I1673" i="3"/>
  <c r="I1705" i="3"/>
  <c r="I1737" i="3"/>
  <c r="I1769" i="3"/>
  <c r="I1657" i="3"/>
  <c r="I1686" i="3"/>
  <c r="I1718" i="3"/>
  <c r="I1750" i="3"/>
  <c r="I1782" i="3"/>
  <c r="I1675" i="3"/>
  <c r="I1707" i="3"/>
  <c r="I1739" i="3"/>
  <c r="I1771" i="3"/>
  <c r="I1664" i="3"/>
  <c r="I1696" i="3"/>
  <c r="I1728" i="3"/>
  <c r="I1760" i="3"/>
  <c r="I1792" i="3"/>
  <c r="I1865" i="3"/>
  <c r="I1833" i="3"/>
  <c r="I1801" i="3"/>
  <c r="I1871" i="3"/>
  <c r="I1089" i="3"/>
  <c r="I1142" i="3"/>
  <c r="I1171" i="3"/>
  <c r="I1249" i="3"/>
  <c r="I1343" i="3"/>
  <c r="I1416" i="3"/>
  <c r="I1446" i="3"/>
  <c r="I1547" i="3"/>
  <c r="I1580" i="3"/>
  <c r="I1569" i="3"/>
  <c r="I1546" i="3"/>
  <c r="I1614" i="3"/>
  <c r="I1646" i="3"/>
  <c r="I1677" i="3"/>
  <c r="I1709" i="3"/>
  <c r="I1741" i="3"/>
  <c r="I1773" i="3"/>
  <c r="I1658" i="3"/>
  <c r="I1690" i="3"/>
  <c r="I1722" i="3"/>
  <c r="I1754" i="3"/>
  <c r="I1786" i="3"/>
  <c r="I1679" i="3"/>
  <c r="I1711" i="3"/>
  <c r="I1743" i="3"/>
  <c r="I1775" i="3"/>
  <c r="I1668" i="3"/>
  <c r="I1700" i="3"/>
  <c r="I1732" i="3"/>
  <c r="I1764" i="3"/>
  <c r="I1869" i="3"/>
  <c r="I1837" i="3"/>
  <c r="I1805" i="3"/>
  <c r="I1839" i="3"/>
  <c r="I1021" i="3"/>
  <c r="I1121" i="3"/>
  <c r="I1124" i="3"/>
  <c r="I1203" i="3"/>
  <c r="I1281" i="3"/>
  <c r="I1300" i="3"/>
  <c r="I1377" i="3"/>
  <c r="I1478" i="3"/>
  <c r="I1579" i="3"/>
  <c r="I1588" i="3"/>
  <c r="I1577" i="3"/>
  <c r="I1554" i="3"/>
  <c r="I1618" i="3"/>
  <c r="I1650" i="3"/>
  <c r="I1681" i="3"/>
  <c r="I1713" i="3"/>
  <c r="I1745" i="3"/>
  <c r="I1777" i="3"/>
  <c r="I1662" i="3"/>
  <c r="I1694" i="3"/>
  <c r="I1726" i="3"/>
  <c r="I1758" i="3"/>
  <c r="I1790" i="3"/>
  <c r="I1683" i="3"/>
  <c r="I1715" i="3"/>
  <c r="I1747" i="3"/>
  <c r="I1779" i="3"/>
  <c r="I1672" i="3"/>
  <c r="I1704" i="3"/>
  <c r="I1736" i="3"/>
  <c r="I1768" i="3"/>
  <c r="I1873" i="3"/>
  <c r="I1841" i="3"/>
  <c r="I1809" i="3"/>
  <c r="I1802" i="3"/>
  <c r="I1061" i="3"/>
  <c r="I1228" i="3"/>
  <c r="I1314" i="3"/>
  <c r="I1403" i="3"/>
  <c r="AL1403" i="3" s="1"/>
  <c r="AN1403" i="3" s="1"/>
  <c r="I1524" i="3"/>
  <c r="I1641" i="3"/>
  <c r="I1665" i="3"/>
  <c r="I1761" i="3"/>
  <c r="I1710" i="3"/>
  <c r="I1667" i="3"/>
  <c r="I1731" i="3"/>
  <c r="I1688" i="3"/>
  <c r="I1784" i="3"/>
  <c r="I1857" i="3"/>
  <c r="AL1857" i="3" s="1"/>
  <c r="AN1857" i="3" s="1"/>
  <c r="I1825" i="3"/>
  <c r="I1007" i="3"/>
  <c r="I1807" i="3"/>
  <c r="I1014" i="3"/>
  <c r="I1090" i="3"/>
  <c r="I1084" i="3"/>
  <c r="I1069" i="3"/>
  <c r="I1232" i="3"/>
  <c r="I1324" i="3"/>
  <c r="I1409" i="3"/>
  <c r="I1439" i="3"/>
  <c r="I1611" i="3"/>
  <c r="I1612" i="3"/>
  <c r="I1601" i="3"/>
  <c r="AL1601" i="3" s="1"/>
  <c r="AN1601" i="3" s="1"/>
  <c r="I1562" i="3"/>
  <c r="I1622" i="3"/>
  <c r="I1654" i="3"/>
  <c r="I1685" i="3"/>
  <c r="I1717" i="3"/>
  <c r="I1749" i="3"/>
  <c r="I1781" i="3"/>
  <c r="I1666" i="3"/>
  <c r="I1698" i="3"/>
  <c r="I1730" i="3"/>
  <c r="AL1730" i="3" s="1"/>
  <c r="AN1730" i="3" s="1"/>
  <c r="I1762" i="3"/>
  <c r="I1656" i="3"/>
  <c r="I1687" i="3"/>
  <c r="I1719" i="3"/>
  <c r="I1751" i="3"/>
  <c r="I1783" i="3"/>
  <c r="I1676" i="3"/>
  <c r="I1708" i="3"/>
  <c r="I1740" i="3"/>
  <c r="I1772" i="3"/>
  <c r="I1877" i="3"/>
  <c r="I1845" i="3"/>
  <c r="I1813" i="3"/>
  <c r="I1866" i="3"/>
  <c r="I1044" i="3"/>
  <c r="I1122" i="3"/>
  <c r="I1161" i="3"/>
  <c r="I1255" i="3"/>
  <c r="I1254" i="3"/>
  <c r="I1356" i="3"/>
  <c r="I1309" i="3"/>
  <c r="I1471" i="3"/>
  <c r="I1643" i="3"/>
  <c r="I1620" i="3"/>
  <c r="AL1620" i="3" s="1"/>
  <c r="AN1620" i="3" s="1"/>
  <c r="I1609" i="3"/>
  <c r="I1578" i="3"/>
  <c r="I1626" i="3"/>
  <c r="I1652" i="3"/>
  <c r="I1689" i="3"/>
  <c r="I1721" i="3"/>
  <c r="I1753" i="3"/>
  <c r="I1785" i="3"/>
  <c r="I1670" i="3"/>
  <c r="I1702" i="3"/>
  <c r="I1734" i="3"/>
  <c r="I1766" i="3"/>
  <c r="I1659" i="3"/>
  <c r="I1691" i="3"/>
  <c r="AL1691" i="3" s="1"/>
  <c r="AN1691" i="3" s="1"/>
  <c r="I1723" i="3"/>
  <c r="I1755" i="3"/>
  <c r="I1787" i="3"/>
  <c r="I1680" i="3"/>
  <c r="I1712" i="3"/>
  <c r="I1744" i="3"/>
  <c r="I1776" i="3"/>
  <c r="I1881" i="3"/>
  <c r="I1849" i="3"/>
  <c r="I1817" i="3"/>
  <c r="I1834" i="3"/>
  <c r="I1037" i="3"/>
  <c r="I1095" i="3"/>
  <c r="I1193" i="3"/>
  <c r="I1287" i="3"/>
  <c r="I1286" i="3"/>
  <c r="I1371" i="3"/>
  <c r="I1382" i="3"/>
  <c r="I1503" i="3"/>
  <c r="I1516" i="3"/>
  <c r="I1349" i="3"/>
  <c r="I1633" i="3"/>
  <c r="I1582" i="3"/>
  <c r="I1630" i="3"/>
  <c r="AL1630" i="3" s="1"/>
  <c r="AN1630" i="3" s="1"/>
  <c r="I1661" i="3"/>
  <c r="I1693" i="3"/>
  <c r="I1725" i="3"/>
  <c r="I1757" i="3"/>
  <c r="I1789" i="3"/>
  <c r="I1674" i="3"/>
  <c r="I1706" i="3"/>
  <c r="I1738" i="3"/>
  <c r="I1770" i="3"/>
  <c r="I1663" i="3"/>
  <c r="I1695" i="3"/>
  <c r="I1727" i="3"/>
  <c r="I1759" i="3"/>
  <c r="I1791" i="3"/>
  <c r="I1684" i="3"/>
  <c r="I1716" i="3"/>
  <c r="AL1716" i="3" s="1"/>
  <c r="AN1716" i="3" s="1"/>
  <c r="I1748" i="3"/>
  <c r="I1780" i="3"/>
  <c r="I1853" i="3"/>
  <c r="I1821" i="3"/>
  <c r="I1039" i="3"/>
  <c r="I1414" i="3"/>
  <c r="I1513" i="3"/>
  <c r="I1634" i="3"/>
  <c r="AL1634" i="3" s="1"/>
  <c r="AN1634" i="3" s="1"/>
  <c r="I1697" i="3"/>
  <c r="I1793" i="3"/>
  <c r="I1742" i="3"/>
  <c r="I1699" i="3"/>
  <c r="I1648" i="3"/>
  <c r="I1752" i="3"/>
  <c r="I1127" i="3"/>
  <c r="I1452" i="3"/>
  <c r="I1586" i="3"/>
  <c r="I1729" i="3"/>
  <c r="I1678" i="3"/>
  <c r="I1774" i="3"/>
  <c r="I1763" i="3"/>
  <c r="I1720" i="3"/>
  <c r="H1734" i="3"/>
  <c r="H1750" i="3"/>
  <c r="H1766" i="3"/>
  <c r="H1782" i="3"/>
  <c r="H1587" i="3"/>
  <c r="H1740" i="3"/>
  <c r="H1660" i="3"/>
  <c r="H1763" i="3"/>
  <c r="H1687" i="3"/>
  <c r="H1714" i="3"/>
  <c r="H1563" i="3"/>
  <c r="H1598" i="3"/>
  <c r="H1489" i="3"/>
  <c r="H1585" i="3"/>
  <c r="H1540" i="3"/>
  <c r="H1482" i="3"/>
  <c r="H1384" i="3"/>
  <c r="H1266" i="3"/>
  <c r="H1019" i="3"/>
  <c r="H1792" i="3"/>
  <c r="H1728" i="3"/>
  <c r="H1615" i="3"/>
  <c r="H1759" i="3"/>
  <c r="H1667" i="3"/>
  <c r="AL1667" i="3" s="1"/>
  <c r="AN1667" i="3" s="1"/>
  <c r="H1706" i="3"/>
  <c r="H1531" i="3"/>
  <c r="H1578" i="3"/>
  <c r="H1506" i="3"/>
  <c r="H1581" i="3"/>
  <c r="H1501" i="3"/>
  <c r="H1450" i="3"/>
  <c r="H1357" i="3"/>
  <c r="H1272" i="3"/>
  <c r="H1813" i="3"/>
  <c r="H1788" i="3"/>
  <c r="H1724" i="3"/>
  <c r="H1497" i="3"/>
  <c r="H1751" i="3"/>
  <c r="H1663" i="3"/>
  <c r="H1686" i="3"/>
  <c r="H1493" i="3"/>
  <c r="H1574" i="3"/>
  <c r="H1649" i="3"/>
  <c r="H1573" i="3"/>
  <c r="H1496" i="3"/>
  <c r="H1383" i="3"/>
  <c r="H1325" i="3"/>
  <c r="H1223" i="3"/>
  <c r="H1817" i="3"/>
  <c r="H1825" i="3"/>
  <c r="H1829" i="3"/>
  <c r="H1833" i="3"/>
  <c r="H1837" i="3"/>
  <c r="H1841" i="3"/>
  <c r="H1877" i="3"/>
  <c r="H1780" i="3"/>
  <c r="H1716" i="3"/>
  <c r="H1648" i="3"/>
  <c r="H1731" i="3"/>
  <c r="H1639" i="3"/>
  <c r="H1682" i="3"/>
  <c r="H1642" i="3"/>
  <c r="H1566" i="3"/>
  <c r="H1645" i="3"/>
  <c r="H1541" i="3"/>
  <c r="H1464" i="3"/>
  <c r="H1410" i="3"/>
  <c r="H1251" i="3"/>
  <c r="H1162" i="3"/>
  <c r="H1821" i="3"/>
  <c r="H1845" i="3"/>
  <c r="H1881" i="3"/>
  <c r="H1772" i="3"/>
  <c r="H1696" i="3"/>
  <c r="H1611" i="3"/>
  <c r="H1727" i="3"/>
  <c r="H1651" i="3"/>
  <c r="H1674" i="3"/>
  <c r="H1638" i="3"/>
  <c r="H1546" i="3"/>
  <c r="H1637" i="3"/>
  <c r="H1509" i="3"/>
  <c r="H1427" i="3"/>
  <c r="H1378" i="3"/>
  <c r="H1340" i="3"/>
  <c r="H1156" i="3"/>
  <c r="H1849" i="3"/>
  <c r="H1853" i="3"/>
  <c r="H1857" i="3"/>
  <c r="H1861" i="3"/>
  <c r="H1760" i="3"/>
  <c r="H1692" i="3"/>
  <c r="H1465" i="3"/>
  <c r="H1719" i="3"/>
  <c r="H1635" i="3"/>
  <c r="H1657" i="3"/>
  <c r="AL1657" i="3" s="1"/>
  <c r="AN1657" i="3" s="1"/>
  <c r="H1630" i="3"/>
  <c r="H1542" i="3"/>
  <c r="H1617" i="3"/>
  <c r="H1636" i="3"/>
  <c r="H1491" i="3"/>
  <c r="H1421" i="3"/>
  <c r="H1243" i="3"/>
  <c r="H1527" i="3"/>
  <c r="AL1527" i="3" s="1"/>
  <c r="AN1527" i="3" s="1"/>
  <c r="H1781" i="3"/>
  <c r="H1733" i="3"/>
  <c r="H1765" i="3"/>
  <c r="H1701" i="3"/>
  <c r="H1669" i="3"/>
  <c r="H1749" i="3"/>
  <c r="H1623" i="3"/>
  <c r="H1790" i="3"/>
  <c r="H1774" i="3"/>
  <c r="H1758" i="3"/>
  <c r="H1652" i="3"/>
  <c r="H1717" i="3"/>
  <c r="H1685" i="3"/>
  <c r="H1017" i="3"/>
  <c r="H1016" i="3"/>
  <c r="H1015" i="3"/>
  <c r="H1043" i="3"/>
  <c r="H1042" i="3"/>
  <c r="H1050" i="3"/>
  <c r="H1083" i="3"/>
  <c r="H1065" i="3"/>
  <c r="H1072" i="3"/>
  <c r="H1110" i="3"/>
  <c r="H1142" i="3"/>
  <c r="H1111" i="3"/>
  <c r="H1143" i="3"/>
  <c r="H1088" i="3"/>
  <c r="H1154" i="3"/>
  <c r="H1145" i="3"/>
  <c r="H1133" i="3"/>
  <c r="AL1133" i="3" s="1"/>
  <c r="AN1133" i="3" s="1"/>
  <c r="H1116" i="3"/>
  <c r="H1101" i="3"/>
  <c r="H1189" i="3"/>
  <c r="H1221" i="3"/>
  <c r="H1174" i="3"/>
  <c r="H1206" i="3"/>
  <c r="H1171" i="3"/>
  <c r="H1203" i="3"/>
  <c r="H1160" i="3"/>
  <c r="H1192" i="3"/>
  <c r="AL1192" i="3" s="1"/>
  <c r="AN1192" i="3" s="1"/>
  <c r="H1224" i="3"/>
  <c r="H1252" i="3"/>
  <c r="H1284" i="3"/>
  <c r="H1261" i="3"/>
  <c r="H1293" i="3"/>
  <c r="H1246" i="3"/>
  <c r="H1278" i="3"/>
  <c r="H1296" i="3"/>
  <c r="H1330" i="3"/>
  <c r="H1362" i="3"/>
  <c r="H1315" i="3"/>
  <c r="H1347" i="3"/>
  <c r="H1300" i="3"/>
  <c r="H1742" i="3"/>
  <c r="H1721" i="3"/>
  <c r="H1689" i="3"/>
  <c r="H1647" i="3"/>
  <c r="H1018" i="3"/>
  <c r="H1029" i="3"/>
  <c r="H1020" i="3"/>
  <c r="H1047" i="3"/>
  <c r="H1048" i="3"/>
  <c r="AL1048" i="3" s="1"/>
  <c r="AN1048" i="3" s="1"/>
  <c r="H1055" i="3"/>
  <c r="H1087" i="3"/>
  <c r="H1069" i="3"/>
  <c r="H1080" i="3"/>
  <c r="H1114" i="3"/>
  <c r="H1038" i="3"/>
  <c r="H1115" i="3"/>
  <c r="H1147" i="3"/>
  <c r="H1092" i="3"/>
  <c r="H1158" i="3"/>
  <c r="H1146" i="3"/>
  <c r="H1149" i="3"/>
  <c r="H1132" i="3"/>
  <c r="H1161" i="3"/>
  <c r="H1193" i="3"/>
  <c r="H1225" i="3"/>
  <c r="H1178" i="3"/>
  <c r="H1210" i="3"/>
  <c r="H1175" i="3"/>
  <c r="H1207" i="3"/>
  <c r="H1164" i="3"/>
  <c r="H1196" i="3"/>
  <c r="H1228" i="3"/>
  <c r="H1256" i="3"/>
  <c r="H1288" i="3"/>
  <c r="H1265" i="3"/>
  <c r="H1297" i="3"/>
  <c r="H1250" i="3"/>
  <c r="H1007" i="3"/>
  <c r="H1882" i="3"/>
  <c r="H1878" i="3"/>
  <c r="H1874" i="3"/>
  <c r="H1022" i="3"/>
  <c r="H1033" i="3"/>
  <c r="H1012" i="3"/>
  <c r="H1032" i="3"/>
  <c r="H1030" i="3"/>
  <c r="H1059" i="3"/>
  <c r="H1056" i="3"/>
  <c r="H1073" i="3"/>
  <c r="H1086" i="3"/>
  <c r="H1118" i="3"/>
  <c r="H1044" i="3"/>
  <c r="H1119" i="3"/>
  <c r="H1066" i="3"/>
  <c r="H1096" i="3"/>
  <c r="H1089" i="3"/>
  <c r="H1151" i="3"/>
  <c r="H1129" i="3"/>
  <c r="H1141" i="3"/>
  <c r="H1165" i="3"/>
  <c r="H1197" i="3"/>
  <c r="H1229" i="3"/>
  <c r="H1182" i="3"/>
  <c r="H1214" i="3"/>
  <c r="H1179" i="3"/>
  <c r="AL1179" i="3" s="1"/>
  <c r="AN1179" i="3" s="1"/>
  <c r="H1211" i="3"/>
  <c r="H1168" i="3"/>
  <c r="H1200" i="3"/>
  <c r="H1232" i="3"/>
  <c r="H1260" i="3"/>
  <c r="H1237" i="3"/>
  <c r="H1269" i="3"/>
  <c r="H1301" i="3"/>
  <c r="H1254" i="3"/>
  <c r="H1286" i="3"/>
  <c r="H1306" i="3"/>
  <c r="H1338" i="3"/>
  <c r="H1263" i="3"/>
  <c r="H1323" i="3"/>
  <c r="H1355" i="3"/>
  <c r="H1275" i="3"/>
  <c r="H1332" i="3"/>
  <c r="H1364" i="3"/>
  <c r="H1793" i="3"/>
  <c r="H1870" i="3"/>
  <c r="H1010" i="3"/>
  <c r="H1037" i="3"/>
  <c r="H1024" i="3"/>
  <c r="H1046" i="3"/>
  <c r="H1036" i="3"/>
  <c r="H1063" i="3"/>
  <c r="H1060" i="3"/>
  <c r="H1077" i="3"/>
  <c r="H1090" i="3"/>
  <c r="H1122" i="3"/>
  <c r="H1091" i="3"/>
  <c r="H1123" i="3"/>
  <c r="H1074" i="3"/>
  <c r="H1100" i="3"/>
  <c r="H1125" i="3"/>
  <c r="H1155" i="3"/>
  <c r="H1144" i="3"/>
  <c r="H1148" i="3"/>
  <c r="H1169" i="3"/>
  <c r="H1201" i="3"/>
  <c r="H1233" i="3"/>
  <c r="H1186" i="3"/>
  <c r="H1218" i="3"/>
  <c r="H1183" i="3"/>
  <c r="H1215" i="3"/>
  <c r="H1172" i="3"/>
  <c r="H1204" i="3"/>
  <c r="H1226" i="3"/>
  <c r="H1264" i="3"/>
  <c r="H1241" i="3"/>
  <c r="H1273" i="3"/>
  <c r="H1140" i="3"/>
  <c r="H1258" i="3"/>
  <c r="H1290" i="3"/>
  <c r="H1310" i="3"/>
  <c r="H1880" i="3"/>
  <c r="H1876" i="3"/>
  <c r="H1872" i="3"/>
  <c r="H1868" i="3"/>
  <c r="H1864" i="3"/>
  <c r="H1860" i="3"/>
  <c r="H1856" i="3"/>
  <c r="H1852" i="3"/>
  <c r="H1848" i="3"/>
  <c r="H1844" i="3"/>
  <c r="H1840" i="3"/>
  <c r="H1836" i="3"/>
  <c r="H1832" i="3"/>
  <c r="H1828" i="3"/>
  <c r="H1824" i="3"/>
  <c r="H1820" i="3"/>
  <c r="H1816" i="3"/>
  <c r="H1812" i="3"/>
  <c r="H1808" i="3"/>
  <c r="H1804" i="3"/>
  <c r="H1800" i="3"/>
  <c r="H1796" i="3"/>
  <c r="H1665" i="3"/>
  <c r="H1777" i="3"/>
  <c r="H1866" i="3"/>
  <c r="H1862" i="3"/>
  <c r="H1858" i="3"/>
  <c r="H1854" i="3"/>
  <c r="H1850" i="3"/>
  <c r="H1846" i="3"/>
  <c r="H1842" i="3"/>
  <c r="H1838" i="3"/>
  <c r="H1834" i="3"/>
  <c r="H1830" i="3"/>
  <c r="H1826" i="3"/>
  <c r="H1822" i="3"/>
  <c r="H1818" i="3"/>
  <c r="H1814" i="3"/>
  <c r="H1810" i="3"/>
  <c r="H1806" i="3"/>
  <c r="H1802" i="3"/>
  <c r="H1798" i="3"/>
  <c r="H1794" i="3"/>
  <c r="H1713" i="3"/>
  <c r="H1681" i="3"/>
  <c r="H1021" i="3"/>
  <c r="H1014" i="3"/>
  <c r="H1041" i="3"/>
  <c r="H1027" i="3"/>
  <c r="H1026" i="3"/>
  <c r="H1051" i="3"/>
  <c r="AL1051" i="3" s="1"/>
  <c r="AN1051" i="3" s="1"/>
  <c r="H1067" i="3"/>
  <c r="H1052" i="3"/>
  <c r="H1081" i="3"/>
  <c r="H1094" i="3"/>
  <c r="H1126" i="3"/>
  <c r="H1095" i="3"/>
  <c r="H1127" i="3"/>
  <c r="H1082" i="3"/>
  <c r="H1104" i="3"/>
  <c r="H1150" i="3"/>
  <c r="H1085" i="3"/>
  <c r="H1152" i="3"/>
  <c r="H1121" i="3"/>
  <c r="H1173" i="3"/>
  <c r="H1205" i="3"/>
  <c r="H1108" i="3"/>
  <c r="H1190" i="3"/>
  <c r="H1222" i="3"/>
  <c r="H1187" i="3"/>
  <c r="H1219" i="3"/>
  <c r="H1176" i="3"/>
  <c r="H1208" i="3"/>
  <c r="H1236" i="3"/>
  <c r="H1268" i="3"/>
  <c r="H1245" i="3"/>
  <c r="H1277" i="3"/>
  <c r="H1230" i="3"/>
  <c r="H1262" i="3"/>
  <c r="H1294" i="3"/>
  <c r="H1314" i="3"/>
  <c r="AL1314" i="3" s="1"/>
  <c r="AN1314" i="3" s="1"/>
  <c r="H1346" i="3"/>
  <c r="H1267" i="3"/>
  <c r="H1331" i="3"/>
  <c r="H1363" i="3"/>
  <c r="H1778" i="3"/>
  <c r="H1762" i="3"/>
  <c r="H1746" i="3"/>
  <c r="H1729" i="3"/>
  <c r="H1697" i="3"/>
  <c r="H1725" i="3"/>
  <c r="H1693" i="3"/>
  <c r="H1661" i="3"/>
  <c r="H1859" i="3"/>
  <c r="H1009" i="3"/>
  <c r="H1023" i="3"/>
  <c r="H1049" i="3"/>
  <c r="H1035" i="3"/>
  <c r="H1040" i="3"/>
  <c r="H1058" i="3"/>
  <c r="H1075" i="3"/>
  <c r="H1057" i="3"/>
  <c r="H1078" i="3"/>
  <c r="H1102" i="3"/>
  <c r="H1134" i="3"/>
  <c r="AL1134" i="3" s="1"/>
  <c r="AN1134" i="3" s="1"/>
  <c r="H1103" i="3"/>
  <c r="H1135" i="3"/>
  <c r="H1076" i="3"/>
  <c r="H1120" i="3"/>
  <c r="H1112" i="3"/>
  <c r="H1117" i="3"/>
  <c r="H1097" i="3"/>
  <c r="H1153" i="3"/>
  <c r="H1181" i="3"/>
  <c r="H1213" i="3"/>
  <c r="H1166" i="3"/>
  <c r="H1198" i="3"/>
  <c r="H1163" i="3"/>
  <c r="H1195" i="3"/>
  <c r="H1227" i="3"/>
  <c r="H1184" i="3"/>
  <c r="H1216" i="3"/>
  <c r="H1244" i="3"/>
  <c r="H1276" i="3"/>
  <c r="H1253" i="3"/>
  <c r="H1285" i="3"/>
  <c r="H1238" i="3"/>
  <c r="H1270" i="3"/>
  <c r="H1259" i="3"/>
  <c r="H1322" i="3"/>
  <c r="H1354" i="3"/>
  <c r="H1307" i="3"/>
  <c r="H1339" i="3"/>
  <c r="H1271" i="3"/>
  <c r="H1316" i="3"/>
  <c r="H1348" i="3"/>
  <c r="H1292" i="3"/>
  <c r="AL1292" i="3" s="1"/>
  <c r="AN1292" i="3" s="1"/>
  <c r="H1786" i="3"/>
  <c r="H1770" i="3"/>
  <c r="AL1770" i="3" s="1"/>
  <c r="AN1770" i="3" s="1"/>
  <c r="H1754" i="3"/>
  <c r="H1738" i="3"/>
  <c r="H1011" i="3"/>
  <c r="H1062" i="3"/>
  <c r="H1106" i="3"/>
  <c r="H1084" i="3"/>
  <c r="H1109" i="3"/>
  <c r="H1170" i="3"/>
  <c r="H1231" i="3"/>
  <c r="H1280" i="3"/>
  <c r="H1274" i="3"/>
  <c r="H1342" i="3"/>
  <c r="H1327" i="3"/>
  <c r="H1304" i="3"/>
  <c r="H1344" i="3"/>
  <c r="H1283" i="3"/>
  <c r="H1329" i="3"/>
  <c r="H1361" i="3"/>
  <c r="H1388" i="3"/>
  <c r="H1420" i="3"/>
  <c r="H1393" i="3"/>
  <c r="H1425" i="3"/>
  <c r="H1382" i="3"/>
  <c r="H1414" i="3"/>
  <c r="H1415" i="3"/>
  <c r="H1454" i="3"/>
  <c r="H1486" i="3"/>
  <c r="H1395" i="3"/>
  <c r="H1463" i="3"/>
  <c r="H1495" i="3"/>
  <c r="H1432" i="3"/>
  <c r="H1468" i="3"/>
  <c r="H1500" i="3"/>
  <c r="H1510" i="3"/>
  <c r="H1544" i="3"/>
  <c r="H1576" i="3"/>
  <c r="H1608" i="3"/>
  <c r="H1640" i="3"/>
  <c r="H1513" i="3"/>
  <c r="H1545" i="3"/>
  <c r="H1577" i="3"/>
  <c r="H1609" i="3"/>
  <c r="H1641" i="3"/>
  <c r="H1457" i="3"/>
  <c r="H1538" i="3"/>
  <c r="H1570" i="3"/>
  <c r="H1602" i="3"/>
  <c r="H1634" i="3"/>
  <c r="H1508" i="3"/>
  <c r="H1631" i="3"/>
  <c r="H1678" i="3"/>
  <c r="H1710" i="3"/>
  <c r="H1603" i="3"/>
  <c r="H1659" i="3"/>
  <c r="H1691" i="3"/>
  <c r="H1723" i="3"/>
  <c r="AL1723" i="3" s="1"/>
  <c r="AN1723" i="3" s="1"/>
  <c r="H1755" i="3"/>
  <c r="H1787" i="3"/>
  <c r="H1643" i="3"/>
  <c r="H1655" i="3"/>
  <c r="H1688" i="3"/>
  <c r="H1720" i="3"/>
  <c r="H1752" i="3"/>
  <c r="H1784" i="3"/>
  <c r="H1045" i="3"/>
  <c r="H1071" i="3"/>
  <c r="H1130" i="3"/>
  <c r="H1113" i="3"/>
  <c r="H1128" i="3"/>
  <c r="H1194" i="3"/>
  <c r="H1180" i="3"/>
  <c r="H1249" i="3"/>
  <c r="H1282" i="3"/>
  <c r="H1350" i="3"/>
  <c r="H1335" i="3"/>
  <c r="H1308" i="3"/>
  <c r="H1352" i="3"/>
  <c r="H1299" i="3"/>
  <c r="H1333" i="3"/>
  <c r="H1365" i="3"/>
  <c r="H1392" i="3"/>
  <c r="H1424" i="3"/>
  <c r="H1397" i="3"/>
  <c r="H1429" i="3"/>
  <c r="H1386" i="3"/>
  <c r="H1418" i="3"/>
  <c r="H1431" i="3"/>
  <c r="H1458" i="3"/>
  <c r="H1490" i="3"/>
  <c r="H1435" i="3"/>
  <c r="H1467" i="3"/>
  <c r="H1499" i="3"/>
  <c r="H1440" i="3"/>
  <c r="H1472" i="3"/>
  <c r="H1375" i="3"/>
  <c r="H1516" i="3"/>
  <c r="H1548" i="3"/>
  <c r="H1580" i="3"/>
  <c r="H1612" i="3"/>
  <c r="H1379" i="3"/>
  <c r="H1517" i="3"/>
  <c r="H1549" i="3"/>
  <c r="AL1549" i="3" s="1"/>
  <c r="AN1549" i="3" s="1"/>
  <c r="H1879" i="3"/>
  <c r="H1875" i="3"/>
  <c r="H1871" i="3"/>
  <c r="H1867" i="3"/>
  <c r="H1863" i="3"/>
  <c r="H1008" i="3"/>
  <c r="H1079" i="3"/>
  <c r="H1138" i="3"/>
  <c r="H1137" i="3"/>
  <c r="H1157" i="3"/>
  <c r="H1202" i="3"/>
  <c r="H1188" i="3"/>
  <c r="H1257" i="3"/>
  <c r="H1298" i="3"/>
  <c r="H1358" i="3"/>
  <c r="H1343" i="3"/>
  <c r="H1312" i="3"/>
  <c r="H1356" i="3"/>
  <c r="H1305" i="3"/>
  <c r="H1337" i="3"/>
  <c r="H1369" i="3"/>
  <c r="H1396" i="3"/>
  <c r="H1287" i="3"/>
  <c r="H1401" i="3"/>
  <c r="H1433" i="3"/>
  <c r="H1390" i="3"/>
  <c r="AL1390" i="3" s="1"/>
  <c r="AN1390" i="3" s="1"/>
  <c r="H1422" i="3"/>
  <c r="H1436" i="3"/>
  <c r="H1462" i="3"/>
  <c r="H1494" i="3"/>
  <c r="H1439" i="3"/>
  <c r="H1471" i="3"/>
  <c r="H1503" i="3"/>
  <c r="H1444" i="3"/>
  <c r="H1476" i="3"/>
  <c r="H1407" i="3"/>
  <c r="H1520" i="3"/>
  <c r="H1552" i="3"/>
  <c r="H1584" i="3"/>
  <c r="H1616" i="3"/>
  <c r="AL1616" i="3" s="1"/>
  <c r="AN1616" i="3" s="1"/>
  <c r="H1445" i="3"/>
  <c r="H1521" i="3"/>
  <c r="AL1521" i="3" s="1"/>
  <c r="AN1521" i="3" s="1"/>
  <c r="H1553" i="3"/>
  <c r="H1855" i="3"/>
  <c r="H1851" i="3"/>
  <c r="H1847" i="3"/>
  <c r="H1843" i="3"/>
  <c r="H1839" i="3"/>
  <c r="H1835" i="3"/>
  <c r="H1831" i="3"/>
  <c r="H1827" i="3"/>
  <c r="H1823" i="3"/>
  <c r="H1819" i="3"/>
  <c r="H1815" i="3"/>
  <c r="H1811" i="3"/>
  <c r="H1807" i="3"/>
  <c r="H1803" i="3"/>
  <c r="H1799" i="3"/>
  <c r="H1795" i="3"/>
  <c r="H1789" i="3"/>
  <c r="H1773" i="3"/>
  <c r="H1757" i="3"/>
  <c r="H1741" i="3"/>
  <c r="H1031" i="3"/>
  <c r="H1053" i="3"/>
  <c r="H1099" i="3"/>
  <c r="H1105" i="3"/>
  <c r="H1177" i="3"/>
  <c r="H1159" i="3"/>
  <c r="H1212" i="3"/>
  <c r="H1281" i="3"/>
  <c r="H1291" i="3"/>
  <c r="H1366" i="3"/>
  <c r="H1351" i="3"/>
  <c r="H1320" i="3"/>
  <c r="H1360" i="3"/>
  <c r="H1309" i="3"/>
  <c r="H1341" i="3"/>
  <c r="H1255" i="3"/>
  <c r="H1400" i="3"/>
  <c r="H1373" i="3"/>
  <c r="H1405" i="3"/>
  <c r="H1437" i="3"/>
  <c r="H1394" i="3"/>
  <c r="H1426" i="3"/>
  <c r="H1387" i="3"/>
  <c r="H1466" i="3"/>
  <c r="H1498" i="3"/>
  <c r="H1443" i="3"/>
  <c r="H1475" i="3"/>
  <c r="H1507" i="3"/>
  <c r="H1448" i="3"/>
  <c r="H1480" i="3"/>
  <c r="H1469" i="3"/>
  <c r="H1524" i="3"/>
  <c r="H1556" i="3"/>
  <c r="H1588" i="3"/>
  <c r="H1620" i="3"/>
  <c r="H1477" i="3"/>
  <c r="H1525" i="3"/>
  <c r="H1557" i="3"/>
  <c r="H1589" i="3"/>
  <c r="H1621" i="3"/>
  <c r="H1653" i="3"/>
  <c r="H1518" i="3"/>
  <c r="H1550" i="3"/>
  <c r="H1582" i="3"/>
  <c r="H1614" i="3"/>
  <c r="H1646" i="3"/>
  <c r="H1595" i="3"/>
  <c r="H1658" i="3"/>
  <c r="H1690" i="3"/>
  <c r="H1722" i="3"/>
  <c r="H1656" i="3"/>
  <c r="H1671" i="3"/>
  <c r="H1703" i="3"/>
  <c r="H1735" i="3"/>
  <c r="H1767" i="3"/>
  <c r="H1504" i="3"/>
  <c r="H1511" i="3"/>
  <c r="H1668" i="3"/>
  <c r="H1700" i="3"/>
  <c r="H1732" i="3"/>
  <c r="H1764" i="3"/>
  <c r="H1523" i="3"/>
  <c r="H1873" i="3"/>
  <c r="H1869" i="3"/>
  <c r="H1865" i="3"/>
  <c r="H1039" i="3"/>
  <c r="H1061" i="3"/>
  <c r="H1107" i="3"/>
  <c r="H1136" i="3"/>
  <c r="H1185" i="3"/>
  <c r="H1167" i="3"/>
  <c r="H1220" i="3"/>
  <c r="H1289" i="3"/>
  <c r="H1302" i="3"/>
  <c r="H1235" i="3"/>
  <c r="H1359" i="3"/>
  <c r="H1324" i="3"/>
  <c r="H1368" i="3"/>
  <c r="H1313" i="3"/>
  <c r="H1345" i="3"/>
  <c r="H1372" i="3"/>
  <c r="H1404" i="3"/>
  <c r="H1377" i="3"/>
  <c r="H1409" i="3"/>
  <c r="H1367" i="3"/>
  <c r="H1398" i="3"/>
  <c r="H1430" i="3"/>
  <c r="H1419" i="3"/>
  <c r="H1470" i="3"/>
  <c r="H1502" i="3"/>
  <c r="H1447" i="3"/>
  <c r="H1479" i="3"/>
  <c r="H1399" i="3"/>
  <c r="H1452" i="3"/>
  <c r="H1484" i="3"/>
  <c r="H1512" i="3"/>
  <c r="H1528" i="3"/>
  <c r="H1560" i="3"/>
  <c r="H1592" i="3"/>
  <c r="AL1592" i="3" s="1"/>
  <c r="AN1592" i="3" s="1"/>
  <c r="H1624" i="3"/>
  <c r="H1411" i="3"/>
  <c r="H1529" i="3"/>
  <c r="H1561" i="3"/>
  <c r="H1593" i="3"/>
  <c r="H1625" i="3"/>
  <c r="H1453" i="3"/>
  <c r="H1522" i="3"/>
  <c r="H1554" i="3"/>
  <c r="H1586" i="3"/>
  <c r="H1618" i="3"/>
  <c r="H1650" i="3"/>
  <c r="H1627" i="3"/>
  <c r="H1662" i="3"/>
  <c r="H1694" i="3"/>
  <c r="H1726" i="3"/>
  <c r="H1543" i="3"/>
  <c r="H1675" i="3"/>
  <c r="H1707" i="3"/>
  <c r="H1739" i="3"/>
  <c r="H1771" i="3"/>
  <c r="H1515" i="3"/>
  <c r="H1519" i="3"/>
  <c r="H1672" i="3"/>
  <c r="H1704" i="3"/>
  <c r="H1736" i="3"/>
  <c r="H1768" i="3"/>
  <c r="H1555" i="3"/>
  <c r="H1761" i="3"/>
  <c r="H1745" i="3"/>
  <c r="H1025" i="3"/>
  <c r="H1034" i="3"/>
  <c r="H1070" i="3"/>
  <c r="H1131" i="3"/>
  <c r="H1093" i="3"/>
  <c r="H1209" i="3"/>
  <c r="H1191" i="3"/>
  <c r="H1240" i="3"/>
  <c r="H1234" i="3"/>
  <c r="H1318" i="3"/>
  <c r="H1303" i="3"/>
  <c r="H1239" i="3"/>
  <c r="H1328" i="3"/>
  <c r="H1247" i="3"/>
  <c r="H1317" i="3"/>
  <c r="H1349" i="3"/>
  <c r="H1376" i="3"/>
  <c r="H1408" i="3"/>
  <c r="H1381" i="3"/>
  <c r="H1413" i="3"/>
  <c r="H1370" i="3"/>
  <c r="H1402" i="3"/>
  <c r="H1434" i="3"/>
  <c r="H1442" i="3"/>
  <c r="AL1442" i="3" s="1"/>
  <c r="AN1442" i="3" s="1"/>
  <c r="H1474" i="3"/>
  <c r="H1391" i="3"/>
  <c r="H1451" i="3"/>
  <c r="H1483" i="3"/>
  <c r="H1371" i="3"/>
  <c r="H1456" i="3"/>
  <c r="H1488" i="3"/>
  <c r="H1441" i="3"/>
  <c r="H1532" i="3"/>
  <c r="H1564" i="3"/>
  <c r="H1596" i="3"/>
  <c r="H1628" i="3"/>
  <c r="H1449" i="3"/>
  <c r="H1533" i="3"/>
  <c r="H1565" i="3"/>
  <c r="H1597" i="3"/>
  <c r="H1629" i="3"/>
  <c r="H1485" i="3"/>
  <c r="H1526" i="3"/>
  <c r="H1558" i="3"/>
  <c r="H1590" i="3"/>
  <c r="H1622" i="3"/>
  <c r="H1654" i="3"/>
  <c r="H1535" i="3"/>
  <c r="H1666" i="3"/>
  <c r="H1698" i="3"/>
  <c r="H1730" i="3"/>
  <c r="H1575" i="3"/>
  <c r="H1679" i="3"/>
  <c r="H1711" i="3"/>
  <c r="H1743" i="3"/>
  <c r="H1775" i="3"/>
  <c r="H1547" i="3"/>
  <c r="H1551" i="3"/>
  <c r="H1676" i="3"/>
  <c r="H1708" i="3"/>
  <c r="H1013" i="3"/>
  <c r="H1028" i="3"/>
  <c r="H1064" i="3"/>
  <c r="H1139" i="3"/>
  <c r="AL1139" i="3" s="1"/>
  <c r="AN1139" i="3" s="1"/>
  <c r="H1124" i="3"/>
  <c r="H1217" i="3"/>
  <c r="H1199" i="3"/>
  <c r="H1248" i="3"/>
  <c r="H1242" i="3"/>
  <c r="H1326" i="3"/>
  <c r="H1311" i="3"/>
  <c r="H1295" i="3"/>
  <c r="H1336" i="3"/>
  <c r="H1279" i="3"/>
  <c r="H1321" i="3"/>
  <c r="H1353" i="3"/>
  <c r="H1380" i="3"/>
  <c r="H1412" i="3"/>
  <c r="H1385" i="3"/>
  <c r="H1417" i="3"/>
  <c r="AL1417" i="3" s="1"/>
  <c r="AN1417" i="3" s="1"/>
  <c r="H1374" i="3"/>
  <c r="H1406" i="3"/>
  <c r="H1438" i="3"/>
  <c r="H1446" i="3"/>
  <c r="H1478" i="3"/>
  <c r="H1423" i="3"/>
  <c r="H1455" i="3"/>
  <c r="H1487" i="3"/>
  <c r="H1403" i="3"/>
  <c r="H1460" i="3"/>
  <c r="H1492" i="3"/>
  <c r="H1473" i="3"/>
  <c r="H1536" i="3"/>
  <c r="H1568" i="3"/>
  <c r="H1600" i="3"/>
  <c r="H1632" i="3"/>
  <c r="H1481" i="3"/>
  <c r="H1537" i="3"/>
  <c r="AL1537" i="3" s="1"/>
  <c r="AN1537" i="3" s="1"/>
  <c r="H1569" i="3"/>
  <c r="H1601" i="3"/>
  <c r="H1633" i="3"/>
  <c r="H1505" i="3"/>
  <c r="H1530" i="3"/>
  <c r="H1562" i="3"/>
  <c r="H1594" i="3"/>
  <c r="H1626" i="3"/>
  <c r="H1461" i="3"/>
  <c r="H1567" i="3"/>
  <c r="H1670" i="3"/>
  <c r="H1702" i="3"/>
  <c r="H1539" i="3"/>
  <c r="H1607" i="3"/>
  <c r="H1683" i="3"/>
  <c r="H1715" i="3"/>
  <c r="H1747" i="3"/>
  <c r="H1779" i="3"/>
  <c r="H1579" i="3"/>
  <c r="H1583" i="3"/>
  <c r="H1680" i="3"/>
  <c r="H1712" i="3"/>
  <c r="H1744" i="3"/>
  <c r="H1776" i="3"/>
  <c r="H1619" i="3"/>
  <c r="H1785" i="3"/>
  <c r="H1769" i="3"/>
  <c r="H1753" i="3"/>
  <c r="H1737" i="3"/>
  <c r="H1709" i="3"/>
  <c r="H1677" i="3"/>
  <c r="H1591" i="3"/>
  <c r="H1756" i="3"/>
  <c r="H1684" i="3"/>
  <c r="H1791" i="3"/>
  <c r="H1699" i="3"/>
  <c r="H1571" i="3"/>
  <c r="H1644" i="3"/>
  <c r="H1610" i="3"/>
  <c r="H1534" i="3"/>
  <c r="H1613" i="3"/>
  <c r="H1604" i="3"/>
  <c r="H1459" i="3"/>
  <c r="H1389" i="3"/>
  <c r="H1319" i="3"/>
  <c r="H1098" i="3"/>
  <c r="G1777" i="3"/>
  <c r="G1745" i="3"/>
  <c r="G1713" i="3"/>
  <c r="G1681" i="3"/>
  <c r="G1788" i="3"/>
  <c r="G1756" i="3"/>
  <c r="G1724" i="3"/>
  <c r="G1692" i="3"/>
  <c r="G1660" i="3"/>
  <c r="G1767" i="3"/>
  <c r="G1735" i="3"/>
  <c r="G1703" i="3"/>
  <c r="G1671" i="3"/>
  <c r="G1778" i="3"/>
  <c r="G1746" i="3"/>
  <c r="G1714" i="3"/>
  <c r="G1682" i="3"/>
  <c r="G1655" i="3"/>
  <c r="G1623" i="3"/>
  <c r="G1591" i="3"/>
  <c r="G1559" i="3"/>
  <c r="G1527" i="3"/>
  <c r="G1646" i="3"/>
  <c r="AL1646" i="3" s="1"/>
  <c r="AN1646" i="3" s="1"/>
  <c r="G1614" i="3"/>
  <c r="G1582" i="3"/>
  <c r="G1550" i="3"/>
  <c r="G1518" i="3"/>
  <c r="G1621" i="3"/>
  <c r="G1589" i="3"/>
  <c r="G1557" i="3"/>
  <c r="G1525" i="3"/>
  <c r="G1648" i="3"/>
  <c r="G1616" i="3"/>
  <c r="G1584" i="3"/>
  <c r="G1552" i="3"/>
  <c r="G1520" i="3"/>
  <c r="G1488" i="3"/>
  <c r="G1362" i="3"/>
  <c r="G1369" i="3"/>
  <c r="G1263" i="3"/>
  <c r="G1276" i="3"/>
  <c r="G1178" i="3"/>
  <c r="G1082" i="3"/>
  <c r="G1046" i="3"/>
  <c r="G1798" i="3"/>
  <c r="G1802" i="3"/>
  <c r="G1806" i="3"/>
  <c r="G1810" i="3"/>
  <c r="G1814" i="3"/>
  <c r="G1818" i="3"/>
  <c r="G1822" i="3"/>
  <c r="G1826" i="3"/>
  <c r="G1830" i="3"/>
  <c r="G1834" i="3"/>
  <c r="G1838" i="3"/>
  <c r="G1842" i="3"/>
  <c r="AL1842" i="3" s="1"/>
  <c r="AN1842" i="3" s="1"/>
  <c r="G1846" i="3"/>
  <c r="G1850" i="3"/>
  <c r="G1854" i="3"/>
  <c r="G1858" i="3"/>
  <c r="G1862" i="3"/>
  <c r="G1866" i="3"/>
  <c r="G1870" i="3"/>
  <c r="G1874" i="3"/>
  <c r="G1878" i="3"/>
  <c r="G1882" i="3"/>
  <c r="G1773" i="3"/>
  <c r="G1741" i="3"/>
  <c r="G1709" i="3"/>
  <c r="G1677" i="3"/>
  <c r="G1784" i="3"/>
  <c r="G1752" i="3"/>
  <c r="AL1752" i="3" s="1"/>
  <c r="AN1752" i="3" s="1"/>
  <c r="G1720" i="3"/>
  <c r="G1688" i="3"/>
  <c r="G1653" i="3"/>
  <c r="G1763" i="3"/>
  <c r="G1731" i="3"/>
  <c r="G1699" i="3"/>
  <c r="G1667" i="3"/>
  <c r="G1774" i="3"/>
  <c r="G1742" i="3"/>
  <c r="G1710" i="3"/>
  <c r="G1678" i="3"/>
  <c r="G1651" i="3"/>
  <c r="G1619" i="3"/>
  <c r="G1587" i="3"/>
  <c r="G1555" i="3"/>
  <c r="G1523" i="3"/>
  <c r="G1642" i="3"/>
  <c r="G1610" i="3"/>
  <c r="G1578" i="3"/>
  <c r="G1546" i="3"/>
  <c r="G1514" i="3"/>
  <c r="G1617" i="3"/>
  <c r="G1585" i="3"/>
  <c r="G1553" i="3"/>
  <c r="G1521" i="3"/>
  <c r="G1644" i="3"/>
  <c r="G1612" i="3"/>
  <c r="G1580" i="3"/>
  <c r="G1548" i="3"/>
  <c r="G1516" i="3"/>
  <c r="G1456" i="3"/>
  <c r="G1422" i="3"/>
  <c r="G1337" i="3"/>
  <c r="G1229" i="3"/>
  <c r="G1244" i="3"/>
  <c r="G1069" i="3"/>
  <c r="G1111" i="3"/>
  <c r="G1029" i="3"/>
  <c r="G1769" i="3"/>
  <c r="G1737" i="3"/>
  <c r="G1705" i="3"/>
  <c r="G1673" i="3"/>
  <c r="G1780" i="3"/>
  <c r="G1748" i="3"/>
  <c r="G1716" i="3"/>
  <c r="G1684" i="3"/>
  <c r="G1791" i="3"/>
  <c r="G1759" i="3"/>
  <c r="G1727" i="3"/>
  <c r="G1695" i="3"/>
  <c r="G1663" i="3"/>
  <c r="G1770" i="3"/>
  <c r="G1738" i="3"/>
  <c r="G1706" i="3"/>
  <c r="G1674" i="3"/>
  <c r="G1647" i="3"/>
  <c r="G1615" i="3"/>
  <c r="G1583" i="3"/>
  <c r="G1551" i="3"/>
  <c r="G1519" i="3"/>
  <c r="G1638" i="3"/>
  <c r="G1606" i="3"/>
  <c r="G1574" i="3"/>
  <c r="AL1574" i="3" s="1"/>
  <c r="AN1574" i="3" s="1"/>
  <c r="G1542" i="3"/>
  <c r="G1506" i="3"/>
  <c r="G1613" i="3"/>
  <c r="G1581" i="3"/>
  <c r="G1549" i="3"/>
  <c r="G1517" i="3"/>
  <c r="G1640" i="3"/>
  <c r="G1608" i="3"/>
  <c r="G1576" i="3"/>
  <c r="G1544" i="3"/>
  <c r="G1510" i="3"/>
  <c r="G1491" i="3"/>
  <c r="G1390" i="3"/>
  <c r="G1305" i="3"/>
  <c r="G1290" i="3"/>
  <c r="G1224" i="3"/>
  <c r="G1148" i="3"/>
  <c r="G1065" i="3"/>
  <c r="G1014" i="3"/>
  <c r="G1765" i="3"/>
  <c r="G1733" i="3"/>
  <c r="G1701" i="3"/>
  <c r="G1669" i="3"/>
  <c r="G1776" i="3"/>
  <c r="G1744" i="3"/>
  <c r="AL1744" i="3" s="1"/>
  <c r="AN1744" i="3" s="1"/>
  <c r="G1712" i="3"/>
  <c r="G1680" i="3"/>
  <c r="G1787" i="3"/>
  <c r="G1755" i="3"/>
  <c r="G1723" i="3"/>
  <c r="G1691" i="3"/>
  <c r="G1659" i="3"/>
  <c r="G1766" i="3"/>
  <c r="G1734" i="3"/>
  <c r="G1702" i="3"/>
  <c r="G1670" i="3"/>
  <c r="G1643" i="3"/>
  <c r="G1611" i="3"/>
  <c r="G1579" i="3"/>
  <c r="G1547" i="3"/>
  <c r="G1515" i="3"/>
  <c r="G1634" i="3"/>
  <c r="G1602" i="3"/>
  <c r="G1570" i="3"/>
  <c r="G1538" i="3"/>
  <c r="G1641" i="3"/>
  <c r="G1609" i="3"/>
  <c r="G1577" i="3"/>
  <c r="G1545" i="3"/>
  <c r="G1513" i="3"/>
  <c r="G1636" i="3"/>
  <c r="G1604" i="3"/>
  <c r="G1572" i="3"/>
  <c r="G1540" i="3"/>
  <c r="G1429" i="3"/>
  <c r="G1459" i="3"/>
  <c r="G1322" i="3"/>
  <c r="G1348" i="3"/>
  <c r="G1258" i="3"/>
  <c r="G1192" i="3"/>
  <c r="G1129" i="3"/>
  <c r="G1102" i="3"/>
  <c r="G1794" i="3"/>
  <c r="G1793" i="3"/>
  <c r="G1761" i="3"/>
  <c r="G1729" i="3"/>
  <c r="G1697" i="3"/>
  <c r="G1665" i="3"/>
  <c r="G1772" i="3"/>
  <c r="G1740" i="3"/>
  <c r="G1708" i="3"/>
  <c r="G1676" i="3"/>
  <c r="G1783" i="3"/>
  <c r="G1751" i="3"/>
  <c r="G1719" i="3"/>
  <c r="G1687" i="3"/>
  <c r="G1649" i="3"/>
  <c r="G1762" i="3"/>
  <c r="G1730" i="3"/>
  <c r="G1698" i="3"/>
  <c r="G1666" i="3"/>
  <c r="G1639" i="3"/>
  <c r="G1607" i="3"/>
  <c r="G1575" i="3"/>
  <c r="G1543" i="3"/>
  <c r="G1511" i="3"/>
  <c r="G1630" i="3"/>
  <c r="G1598" i="3"/>
  <c r="G1566" i="3"/>
  <c r="G1534" i="3"/>
  <c r="G1637" i="3"/>
  <c r="G1605" i="3"/>
  <c r="G1573" i="3"/>
  <c r="G1541" i="3"/>
  <c r="G1334" i="3"/>
  <c r="G1632" i="3"/>
  <c r="G1600" i="3"/>
  <c r="G1568" i="3"/>
  <c r="G1536" i="3"/>
  <c r="G1509" i="3"/>
  <c r="G1494" i="3"/>
  <c r="G1405" i="3"/>
  <c r="G1316" i="3"/>
  <c r="G1181" i="3"/>
  <c r="G1160" i="3"/>
  <c r="G1093" i="3"/>
  <c r="G1817" i="3"/>
  <c r="G1821" i="3"/>
  <c r="G1865" i="3"/>
  <c r="G1881" i="3"/>
  <c r="G1837" i="3"/>
  <c r="G1869" i="3"/>
  <c r="G1801" i="3"/>
  <c r="G1841" i="3"/>
  <c r="G1861" i="3"/>
  <c r="G1813" i="3"/>
  <c r="G1829" i="3"/>
  <c r="G1853" i="3"/>
  <c r="G1877" i="3"/>
  <c r="G1797" i="3"/>
  <c r="AL1797" i="3" s="1"/>
  <c r="AN1797" i="3" s="1"/>
  <c r="G1845" i="3"/>
  <c r="AL1845" i="3" s="1"/>
  <c r="AN1845" i="3" s="1"/>
  <c r="G1857" i="3"/>
  <c r="G1805" i="3"/>
  <c r="G1825" i="3"/>
  <c r="G1849" i="3"/>
  <c r="G1809" i="3"/>
  <c r="G1833" i="3"/>
  <c r="G1873" i="3"/>
  <c r="AL1873" i="3" s="1"/>
  <c r="AN1873" i="3" s="1"/>
  <c r="G1795" i="3"/>
  <c r="G1009" i="3"/>
  <c r="G1019" i="3"/>
  <c r="G1033" i="3"/>
  <c r="G1053" i="3"/>
  <c r="G1042" i="3"/>
  <c r="G1059" i="3"/>
  <c r="G1060" i="3"/>
  <c r="AL1060" i="3" s="1"/>
  <c r="AN1060" i="3" s="1"/>
  <c r="G1044" i="3"/>
  <c r="G1106" i="3"/>
  <c r="G1073" i="3"/>
  <c r="G1115" i="3"/>
  <c r="G1052" i="3"/>
  <c r="G1112" i="3"/>
  <c r="G1144" i="3"/>
  <c r="G1150" i="3"/>
  <c r="AL1150" i="3" s="1"/>
  <c r="AN1150" i="3" s="1"/>
  <c r="G1117" i="3"/>
  <c r="G1130" i="3"/>
  <c r="G1078" i="3"/>
  <c r="G1101" i="3"/>
  <c r="G1182" i="3"/>
  <c r="G1214" i="3"/>
  <c r="G1175" i="3"/>
  <c r="G1207" i="3"/>
  <c r="AL1207" i="3" s="1"/>
  <c r="AN1207" i="3" s="1"/>
  <c r="G1164" i="3"/>
  <c r="G1196" i="3"/>
  <c r="G1228" i="3"/>
  <c r="G1248" i="3"/>
  <c r="G1280" i="3"/>
  <c r="G1233" i="3"/>
  <c r="G1253" i="3"/>
  <c r="G1285" i="3"/>
  <c r="G1213" i="3"/>
  <c r="G1262" i="3"/>
  <c r="G1294" i="3"/>
  <c r="G1235" i="3"/>
  <c r="G1267" i="3"/>
  <c r="G1299" i="3"/>
  <c r="G1327" i="3"/>
  <c r="G1359" i="3"/>
  <c r="G1320" i="3"/>
  <c r="G1352" i="3"/>
  <c r="G1309" i="3"/>
  <c r="G1341" i="3"/>
  <c r="G1306" i="3"/>
  <c r="G1396" i="3"/>
  <c r="G1428" i="3"/>
  <c r="G1377" i="3"/>
  <c r="G1409" i="3"/>
  <c r="AL1409" i="3" s="1"/>
  <c r="AN1409" i="3" s="1"/>
  <c r="G1354" i="3"/>
  <c r="G1394" i="3"/>
  <c r="G1426" i="3"/>
  <c r="G1371" i="3"/>
  <c r="G1403" i="3"/>
  <c r="G1435" i="3"/>
  <c r="G1466" i="3"/>
  <c r="G1498" i="3"/>
  <c r="G1463" i="3"/>
  <c r="G1495" i="3"/>
  <c r="G1460" i="3"/>
  <c r="G1492" i="3"/>
  <c r="G1441" i="3"/>
  <c r="G1473" i="3"/>
  <c r="G1505" i="3"/>
  <c r="G1880" i="3"/>
  <c r="G1876" i="3"/>
  <c r="G1872" i="3"/>
  <c r="G1868" i="3"/>
  <c r="G1864" i="3"/>
  <c r="G1860" i="3"/>
  <c r="G1856" i="3"/>
  <c r="G1852" i="3"/>
  <c r="G1848" i="3"/>
  <c r="G1844" i="3"/>
  <c r="G1840" i="3"/>
  <c r="G1836" i="3"/>
  <c r="G1832" i="3"/>
  <c r="G1828" i="3"/>
  <c r="G1824" i="3"/>
  <c r="G1820" i="3"/>
  <c r="G1816" i="3"/>
  <c r="G1812" i="3"/>
  <c r="G1808" i="3"/>
  <c r="G1804" i="3"/>
  <c r="G1800" i="3"/>
  <c r="G1796" i="3"/>
  <c r="G1007" i="3"/>
  <c r="G1013" i="3"/>
  <c r="G1023" i="3"/>
  <c r="G1037" i="3"/>
  <c r="G1012" i="3"/>
  <c r="G1048" i="3"/>
  <c r="G1063" i="3"/>
  <c r="G1064" i="3"/>
  <c r="G1047" i="3"/>
  <c r="G1110" i="3"/>
  <c r="G1081" i="3"/>
  <c r="G1119" i="3"/>
  <c r="G1057" i="3"/>
  <c r="G1116" i="3"/>
  <c r="G1058" i="3"/>
  <c r="G1105" i="3"/>
  <c r="G1133" i="3"/>
  <c r="G1152" i="3"/>
  <c r="G1121" i="3"/>
  <c r="G1158" i="3"/>
  <c r="G1186" i="3"/>
  <c r="G1218" i="3"/>
  <c r="G1179" i="3"/>
  <c r="G1211" i="3"/>
  <c r="G1168" i="3"/>
  <c r="G1200" i="3"/>
  <c r="G1232" i="3"/>
  <c r="G1252" i="3"/>
  <c r="G1284" i="3"/>
  <c r="G1154" i="3"/>
  <c r="G1257" i="3"/>
  <c r="G1289" i="3"/>
  <c r="G1234" i="3"/>
  <c r="G1266" i="3"/>
  <c r="G1298" i="3"/>
  <c r="G1239" i="3"/>
  <c r="G1271" i="3"/>
  <c r="G1301" i="3"/>
  <c r="G1331" i="3"/>
  <c r="G1363" i="3"/>
  <c r="G1324" i="3"/>
  <c r="G1356" i="3"/>
  <c r="G1313" i="3"/>
  <c r="G1345" i="3"/>
  <c r="G1338" i="3"/>
  <c r="G1400" i="3"/>
  <c r="G1432" i="3"/>
  <c r="G1381" i="3"/>
  <c r="G1413" i="3"/>
  <c r="G1367" i="3"/>
  <c r="AL1367" i="3" s="1"/>
  <c r="AN1367" i="3" s="1"/>
  <c r="G1398" i="3"/>
  <c r="G1430" i="3"/>
  <c r="G1375" i="3"/>
  <c r="G1407" i="3"/>
  <c r="G1366" i="3"/>
  <c r="G1470" i="3"/>
  <c r="G1433" i="3"/>
  <c r="G1467" i="3"/>
  <c r="G1499" i="3"/>
  <c r="G1464" i="3"/>
  <c r="G1496" i="3"/>
  <c r="G1445" i="3"/>
  <c r="G1477" i="3"/>
  <c r="G1017" i="3"/>
  <c r="G1011" i="3"/>
  <c r="G1041" i="3"/>
  <c r="G1034" i="3"/>
  <c r="G1030" i="3"/>
  <c r="G1067" i="3"/>
  <c r="G1068" i="3"/>
  <c r="G1062" i="3"/>
  <c r="G1114" i="3"/>
  <c r="G1091" i="3"/>
  <c r="G1123" i="3"/>
  <c r="G1088" i="3"/>
  <c r="G1120" i="3"/>
  <c r="G1077" i="3"/>
  <c r="G1145" i="3"/>
  <c r="G1139" i="3"/>
  <c r="G1156" i="3"/>
  <c r="G1135" i="3"/>
  <c r="G1113" i="3"/>
  <c r="AL1113" i="3" s="1"/>
  <c r="AN1113" i="3" s="1"/>
  <c r="G1190" i="3"/>
  <c r="G1222" i="3"/>
  <c r="G1183" i="3"/>
  <c r="G1215" i="3"/>
  <c r="G1172" i="3"/>
  <c r="G1204" i="3"/>
  <c r="G1165" i="3"/>
  <c r="G1256" i="3"/>
  <c r="G1288" i="3"/>
  <c r="G1173" i="3"/>
  <c r="G1261" i="3"/>
  <c r="G1137" i="3"/>
  <c r="G1238" i="3"/>
  <c r="G1270" i="3"/>
  <c r="G1143" i="3"/>
  <c r="G1243" i="3"/>
  <c r="G1275" i="3"/>
  <c r="G1303" i="3"/>
  <c r="G1335" i="3"/>
  <c r="G1293" i="3"/>
  <c r="G1328" i="3"/>
  <c r="G1360" i="3"/>
  <c r="G1317" i="3"/>
  <c r="G1349" i="3"/>
  <c r="G1372" i="3"/>
  <c r="G1404" i="3"/>
  <c r="G1436" i="3"/>
  <c r="G1385" i="3"/>
  <c r="G1417" i="3"/>
  <c r="G1370" i="3"/>
  <c r="G1402" i="3"/>
  <c r="G1434" i="3"/>
  <c r="G1379" i="3"/>
  <c r="G1411" i="3"/>
  <c r="G1442" i="3"/>
  <c r="G1474" i="3"/>
  <c r="G1439" i="3"/>
  <c r="G1471" i="3"/>
  <c r="G1503" i="3"/>
  <c r="G1468" i="3"/>
  <c r="G1500" i="3"/>
  <c r="G1449" i="3"/>
  <c r="G1481" i="3"/>
  <c r="G1018" i="3"/>
  <c r="G1015" i="3"/>
  <c r="G1045" i="3"/>
  <c r="G1040" i="3"/>
  <c r="G1036" i="3"/>
  <c r="AL1036" i="3" s="1"/>
  <c r="AN1036" i="3" s="1"/>
  <c r="G1071" i="3"/>
  <c r="G1072" i="3"/>
  <c r="G1086" i="3"/>
  <c r="G1118" i="3"/>
  <c r="G1095" i="3"/>
  <c r="G1127" i="3"/>
  <c r="G1092" i="3"/>
  <c r="G1124" i="3"/>
  <c r="AL1124" i="3" s="1"/>
  <c r="AN1124" i="3" s="1"/>
  <c r="G1087" i="3"/>
  <c r="AL1087" i="3" s="1"/>
  <c r="AN1087" i="3" s="1"/>
  <c r="G1146" i="3"/>
  <c r="G1142" i="3"/>
  <c r="G1035" i="3"/>
  <c r="G1138" i="3"/>
  <c r="G1162" i="3"/>
  <c r="G1194" i="3"/>
  <c r="G1147" i="3"/>
  <c r="G1187" i="3"/>
  <c r="G1219" i="3"/>
  <c r="G1176" i="3"/>
  <c r="G1208" i="3"/>
  <c r="G1197" i="3"/>
  <c r="G1260" i="3"/>
  <c r="G1292" i="3"/>
  <c r="G1205" i="3"/>
  <c r="G1265" i="3"/>
  <c r="G1177" i="3"/>
  <c r="G1242" i="3"/>
  <c r="G1274" i="3"/>
  <c r="G1185" i="3"/>
  <c r="G1247" i="3"/>
  <c r="G1279" i="3"/>
  <c r="G1307" i="3"/>
  <c r="G1339" i="3"/>
  <c r="G1161" i="3"/>
  <c r="G1332" i="3"/>
  <c r="G1364" i="3"/>
  <c r="G1321" i="3"/>
  <c r="G1353" i="3"/>
  <c r="G1376" i="3"/>
  <c r="G1408" i="3"/>
  <c r="G1310" i="3"/>
  <c r="AL1310" i="3" s="1"/>
  <c r="AN1310" i="3" s="1"/>
  <c r="G1389" i="3"/>
  <c r="G1421" i="3"/>
  <c r="G1374" i="3"/>
  <c r="G1406" i="3"/>
  <c r="G1438" i="3"/>
  <c r="G1383" i="3"/>
  <c r="G1415" i="3"/>
  <c r="G1446" i="3"/>
  <c r="G1478" i="3"/>
  <c r="G1443" i="3"/>
  <c r="G1475" i="3"/>
  <c r="G1440" i="3"/>
  <c r="G1472" i="3"/>
  <c r="G1504" i="3"/>
  <c r="G1453" i="3"/>
  <c r="G1485" i="3"/>
  <c r="G1022" i="3"/>
  <c r="G1016" i="3"/>
  <c r="G1049" i="3"/>
  <c r="G1043" i="3"/>
  <c r="G1039" i="3"/>
  <c r="G1075" i="3"/>
  <c r="G1076" i="3"/>
  <c r="G1090" i="3"/>
  <c r="AL1090" i="3" s="1"/>
  <c r="AN1090" i="3" s="1"/>
  <c r="G1122" i="3"/>
  <c r="G1099" i="3"/>
  <c r="G1054" i="3"/>
  <c r="G1096" i="3"/>
  <c r="G1128" i="3"/>
  <c r="G1089" i="3"/>
  <c r="G1151" i="3"/>
  <c r="G1149" i="3"/>
  <c r="AL1149" i="3" s="1"/>
  <c r="AN1149" i="3" s="1"/>
  <c r="G1097" i="3"/>
  <c r="G1153" i="3"/>
  <c r="G1166" i="3"/>
  <c r="G1198" i="3"/>
  <c r="G1159" i="3"/>
  <c r="G1191" i="3"/>
  <c r="G1223" i="3"/>
  <c r="G1180" i="3"/>
  <c r="G1212" i="3"/>
  <c r="G1226" i="3"/>
  <c r="G1264" i="3"/>
  <c r="G1296" i="3"/>
  <c r="G1237" i="3"/>
  <c r="G1269" i="3"/>
  <c r="G1209" i="3"/>
  <c r="G1246" i="3"/>
  <c r="G1278" i="3"/>
  <c r="G1217" i="3"/>
  <c r="G1251" i="3"/>
  <c r="G1283" i="3"/>
  <c r="G1311" i="3"/>
  <c r="G1343" i="3"/>
  <c r="G1304" i="3"/>
  <c r="G1336" i="3"/>
  <c r="G1368" i="3"/>
  <c r="G1325" i="3"/>
  <c r="G1357" i="3"/>
  <c r="G1380" i="3"/>
  <c r="G1412" i="3"/>
  <c r="G1342" i="3"/>
  <c r="G1393" i="3"/>
  <c r="G1425" i="3"/>
  <c r="G1378" i="3"/>
  <c r="G1410" i="3"/>
  <c r="G1326" i="3"/>
  <c r="G1387" i="3"/>
  <c r="G1419" i="3"/>
  <c r="G1450" i="3"/>
  <c r="G1482" i="3"/>
  <c r="G1447" i="3"/>
  <c r="G1479" i="3"/>
  <c r="G1444" i="3"/>
  <c r="G1476" i="3"/>
  <c r="G1508" i="3"/>
  <c r="G1457" i="3"/>
  <c r="G1489" i="3"/>
  <c r="G1026" i="3"/>
  <c r="G1021" i="3"/>
  <c r="G1008" i="3"/>
  <c r="G1024" i="3"/>
  <c r="G1027" i="3"/>
  <c r="G1079" i="3"/>
  <c r="G1080" i="3"/>
  <c r="G1094" i="3"/>
  <c r="G1126" i="3"/>
  <c r="G1103" i="3"/>
  <c r="AL1103" i="3" s="1"/>
  <c r="AN1103" i="3" s="1"/>
  <c r="G1066" i="3"/>
  <c r="G1100" i="3"/>
  <c r="G1132" i="3"/>
  <c r="G1125" i="3"/>
  <c r="G1155" i="3"/>
  <c r="G1051" i="3"/>
  <c r="G1109" i="3"/>
  <c r="G1157" i="3"/>
  <c r="G1170" i="3"/>
  <c r="G1202" i="3"/>
  <c r="G1163" i="3"/>
  <c r="G1195" i="3"/>
  <c r="G1227" i="3"/>
  <c r="G1184" i="3"/>
  <c r="G1216" i="3"/>
  <c r="G1236" i="3"/>
  <c r="G1268" i="3"/>
  <c r="G1300" i="3"/>
  <c r="G1241" i="3"/>
  <c r="G1273" i="3"/>
  <c r="G1225" i="3"/>
  <c r="G1250" i="3"/>
  <c r="G1282" i="3"/>
  <c r="G1189" i="3"/>
  <c r="G1255" i="3"/>
  <c r="G1287" i="3"/>
  <c r="G1315" i="3"/>
  <c r="G1347" i="3"/>
  <c r="G1308" i="3"/>
  <c r="G1340" i="3"/>
  <c r="G1193" i="3"/>
  <c r="G1329" i="3"/>
  <c r="G1361" i="3"/>
  <c r="G1384" i="3"/>
  <c r="G1416" i="3"/>
  <c r="G1314" i="3"/>
  <c r="G1397" i="3"/>
  <c r="G1318" i="3"/>
  <c r="G1382" i="3"/>
  <c r="G1414" i="3"/>
  <c r="AL1414" i="3" s="1"/>
  <c r="AN1414" i="3" s="1"/>
  <c r="G1358" i="3"/>
  <c r="G1391" i="3"/>
  <c r="G1423" i="3"/>
  <c r="G1454" i="3"/>
  <c r="G1486" i="3"/>
  <c r="G1451" i="3"/>
  <c r="G1483" i="3"/>
  <c r="G1448" i="3"/>
  <c r="AL1448" i="3" s="1"/>
  <c r="AN1448" i="3" s="1"/>
  <c r="G1480" i="3"/>
  <c r="G1512" i="3"/>
  <c r="G1461" i="3"/>
  <c r="G1493" i="3"/>
  <c r="G1879" i="3"/>
  <c r="G1875" i="3"/>
  <c r="G1871" i="3"/>
  <c r="AL1871" i="3" s="1"/>
  <c r="AN1871" i="3" s="1"/>
  <c r="G1867" i="3"/>
  <c r="G1863" i="3"/>
  <c r="G1859" i="3"/>
  <c r="G1855" i="3"/>
  <c r="G1851" i="3"/>
  <c r="G1847" i="3"/>
  <c r="G1843" i="3"/>
  <c r="G1839" i="3"/>
  <c r="G1835" i="3"/>
  <c r="G1831" i="3"/>
  <c r="G1827" i="3"/>
  <c r="G1823" i="3"/>
  <c r="G1819" i="3"/>
  <c r="G1815" i="3"/>
  <c r="G1811" i="3"/>
  <c r="G1807" i="3"/>
  <c r="G1803" i="3"/>
  <c r="G1799" i="3"/>
  <c r="G1010" i="3"/>
  <c r="G1025" i="3"/>
  <c r="G1020" i="3"/>
  <c r="G1028" i="3"/>
  <c r="G1050" i="3"/>
  <c r="G1083" i="3"/>
  <c r="G1084" i="3"/>
  <c r="G1098" i="3"/>
  <c r="G1032" i="3"/>
  <c r="G1107" i="3"/>
  <c r="G1074" i="3"/>
  <c r="G1104" i="3"/>
  <c r="G1136" i="3"/>
  <c r="G1131" i="3"/>
  <c r="G1085" i="3"/>
  <c r="AL1085" i="3" s="1"/>
  <c r="AN1085" i="3" s="1"/>
  <c r="G1070" i="3"/>
  <c r="G1141" i="3"/>
  <c r="G1061" i="3"/>
  <c r="G1174" i="3"/>
  <c r="G1206" i="3"/>
  <c r="G1167" i="3"/>
  <c r="G1199" i="3"/>
  <c r="G1231" i="3"/>
  <c r="G1188" i="3"/>
  <c r="G1220" i="3"/>
  <c r="G1240" i="3"/>
  <c r="G1272" i="3"/>
  <c r="G1169" i="3"/>
  <c r="G1245" i="3"/>
  <c r="G1277" i="3"/>
  <c r="AL1277" i="3" s="1"/>
  <c r="AN1277" i="3" s="1"/>
  <c r="G1230" i="3"/>
  <c r="G1254" i="3"/>
  <c r="G1286" i="3"/>
  <c r="G1221" i="3"/>
  <c r="G1259" i="3"/>
  <c r="G1291" i="3"/>
  <c r="G1319" i="3"/>
  <c r="G1351" i="3"/>
  <c r="G1312" i="3"/>
  <c r="G1344" i="3"/>
  <c r="G1297" i="3"/>
  <c r="G1333" i="3"/>
  <c r="G1365" i="3"/>
  <c r="G1388" i="3"/>
  <c r="G1420" i="3"/>
  <c r="G1346" i="3"/>
  <c r="G1401" i="3"/>
  <c r="G1350" i="3"/>
  <c r="G1386" i="3"/>
  <c r="G1418" i="3"/>
  <c r="G1330" i="3"/>
  <c r="G1395" i="3"/>
  <c r="G1427" i="3"/>
  <c r="G1458" i="3"/>
  <c r="G1490" i="3"/>
  <c r="G1455" i="3"/>
  <c r="G1487" i="3"/>
  <c r="G1452" i="3"/>
  <c r="G1484" i="3"/>
  <c r="G1437" i="3"/>
  <c r="G1465" i="3"/>
  <c r="G1497" i="3"/>
  <c r="G1789" i="3"/>
  <c r="AL1789" i="3" s="1"/>
  <c r="AN1789" i="3" s="1"/>
  <c r="G1757" i="3"/>
  <c r="G1725" i="3"/>
  <c r="G1693" i="3"/>
  <c r="G1661" i="3"/>
  <c r="G1768" i="3"/>
  <c r="G1736" i="3"/>
  <c r="G1704" i="3"/>
  <c r="G1672" i="3"/>
  <c r="G1779" i="3"/>
  <c r="G1747" i="3"/>
  <c r="G1715" i="3"/>
  <c r="G1683" i="3"/>
  <c r="G1790" i="3"/>
  <c r="G1758" i="3"/>
  <c r="G1726" i="3"/>
  <c r="G1694" i="3"/>
  <c r="G1662" i="3"/>
  <c r="G1635" i="3"/>
  <c r="G1603" i="3"/>
  <c r="G1571" i="3"/>
  <c r="G1539" i="3"/>
  <c r="G1502" i="3"/>
  <c r="G1626" i="3"/>
  <c r="G1594" i="3"/>
  <c r="G1562" i="3"/>
  <c r="G1530" i="3"/>
  <c r="G1633" i="3"/>
  <c r="G1601" i="3"/>
  <c r="G1569" i="3"/>
  <c r="G1537" i="3"/>
  <c r="G1507" i="3"/>
  <c r="G1628" i="3"/>
  <c r="AL1628" i="3" s="1"/>
  <c r="AN1628" i="3" s="1"/>
  <c r="G1596" i="3"/>
  <c r="G1564" i="3"/>
  <c r="G1532" i="3"/>
  <c r="G1501" i="3"/>
  <c r="G1462" i="3"/>
  <c r="G1373" i="3"/>
  <c r="G1355" i="3"/>
  <c r="AL1355" i="3" s="1"/>
  <c r="AN1355" i="3" s="1"/>
  <c r="G1281" i="3"/>
  <c r="G1203" i="3"/>
  <c r="G1134" i="3"/>
  <c r="G1056" i="3"/>
  <c r="F1690" i="3"/>
  <c r="F1826" i="3"/>
  <c r="F1767" i="3"/>
  <c r="F1802" i="3"/>
  <c r="F1834" i="3"/>
  <c r="F1866" i="3"/>
  <c r="F1604" i="3"/>
  <c r="F1773" i="3"/>
  <c r="F1741" i="3"/>
  <c r="F1709" i="3"/>
  <c r="F1677" i="3"/>
  <c r="F1568" i="3"/>
  <c r="F1792" i="3"/>
  <c r="F1760" i="3"/>
  <c r="F1728" i="3"/>
  <c r="F1696" i="3"/>
  <c r="F1664" i="3"/>
  <c r="F1620" i="3"/>
  <c r="F1719" i="3"/>
  <c r="F1687" i="3"/>
  <c r="F1656" i="3"/>
  <c r="F1580" i="3"/>
  <c r="F1647" i="3"/>
  <c r="F1615" i="3"/>
  <c r="F1583" i="3"/>
  <c r="F1547" i="3"/>
  <c r="F1442" i="3"/>
  <c r="F1598" i="3"/>
  <c r="F1498" i="3"/>
  <c r="F1545" i="3"/>
  <c r="F1441" i="3"/>
  <c r="F1491" i="3"/>
  <c r="F1383" i="3"/>
  <c r="F1397" i="3"/>
  <c r="F1357" i="3"/>
  <c r="F1312" i="3"/>
  <c r="F1283" i="3"/>
  <c r="F1289" i="3"/>
  <c r="F1165" i="3"/>
  <c r="F1187" i="3"/>
  <c r="F1113" i="3"/>
  <c r="F1093" i="3"/>
  <c r="F1119" i="3"/>
  <c r="F1068" i="3"/>
  <c r="F1030" i="3"/>
  <c r="F1771" i="3"/>
  <c r="F1835" i="3"/>
  <c r="F1766" i="3"/>
  <c r="F1750" i="3"/>
  <c r="F1686" i="3"/>
  <c r="F1718" i="3"/>
  <c r="F1734" i="3"/>
  <c r="F1782" i="3"/>
  <c r="F1576" i="3"/>
  <c r="F1853" i="3"/>
  <c r="F1821" i="3"/>
  <c r="F1710" i="3"/>
  <c r="F1876" i="3"/>
  <c r="F1844" i="3"/>
  <c r="F1812" i="3"/>
  <c r="F1702" i="3"/>
  <c r="F1855" i="3"/>
  <c r="F1823" i="3"/>
  <c r="F1698" i="3"/>
  <c r="F1608" i="3"/>
  <c r="F1754" i="3"/>
  <c r="F1022" i="3"/>
  <c r="F1020" i="3"/>
  <c r="F1046" i="3"/>
  <c r="F1012" i="3"/>
  <c r="AL1012" i="3" s="1"/>
  <c r="AN1012" i="3" s="1"/>
  <c r="F1039" i="3"/>
  <c r="F1059" i="3"/>
  <c r="F1084" i="3"/>
  <c r="F1058" i="3"/>
  <c r="F1071" i="3"/>
  <c r="F1103" i="3"/>
  <c r="F1135" i="3"/>
  <c r="F1104" i="3"/>
  <c r="F1136" i="3"/>
  <c r="F1077" i="3"/>
  <c r="F1145" i="3"/>
  <c r="F1133" i="3"/>
  <c r="F1156" i="3"/>
  <c r="F1157" i="3"/>
  <c r="F1158" i="3"/>
  <c r="F1190" i="3"/>
  <c r="F1222" i="3"/>
  <c r="F1171" i="3"/>
  <c r="F1203" i="3"/>
  <c r="F1164" i="3"/>
  <c r="F1196" i="3"/>
  <c r="F1228" i="3"/>
  <c r="F1181" i="3"/>
  <c r="F1213" i="3"/>
  <c r="F1241" i="3"/>
  <c r="F1273" i="3"/>
  <c r="F1242" i="3"/>
  <c r="F1274" i="3"/>
  <c r="F1235" i="3"/>
  <c r="F1267" i="3"/>
  <c r="F1299" i="3"/>
  <c r="F1323" i="3"/>
  <c r="F1355" i="3"/>
  <c r="F1284" i="3"/>
  <c r="F1328" i="3"/>
  <c r="F1360" i="3"/>
  <c r="F1309" i="3"/>
  <c r="F1341" i="3"/>
  <c r="F1264" i="3"/>
  <c r="F1322" i="3"/>
  <c r="F1354" i="3"/>
  <c r="F1381" i="3"/>
  <c r="F1413" i="3"/>
  <c r="F1382" i="3"/>
  <c r="F1414" i="3"/>
  <c r="F1301" i="3"/>
  <c r="F1399" i="3"/>
  <c r="F1431" i="3"/>
  <c r="F1443" i="3"/>
  <c r="F1475" i="3"/>
  <c r="F1376" i="3"/>
  <c r="F1456" i="3"/>
  <c r="F1488" i="3"/>
  <c r="F1432" i="3"/>
  <c r="F1457" i="3"/>
  <c r="F1489" i="3"/>
  <c r="F1501" i="3"/>
  <c r="F1529" i="3"/>
  <c r="F1561" i="3"/>
  <c r="F1593" i="3"/>
  <c r="F1625" i="3"/>
  <c r="F1509" i="3"/>
  <c r="F1522" i="3"/>
  <c r="F1554" i="3"/>
  <c r="F1586" i="3"/>
  <c r="F1618" i="3"/>
  <c r="F1650" i="3"/>
  <c r="F1519" i="3"/>
  <c r="F1881" i="3"/>
  <c r="F1849" i="3"/>
  <c r="F1817" i="3"/>
  <c r="F1678" i="3"/>
  <c r="F1872" i="3"/>
  <c r="F1840" i="3"/>
  <c r="F1808" i="3"/>
  <c r="F1791" i="3"/>
  <c r="F1670" i="3"/>
  <c r="F1851" i="3"/>
  <c r="F1819" i="3"/>
  <c r="F1738" i="3"/>
  <c r="F1026" i="3"/>
  <c r="F1024" i="3"/>
  <c r="F1050" i="3"/>
  <c r="F1043" i="3"/>
  <c r="F1045" i="3"/>
  <c r="F1056" i="3"/>
  <c r="F1035" i="3"/>
  <c r="F1062" i="3"/>
  <c r="F1079" i="3"/>
  <c r="F1107" i="3"/>
  <c r="F1139" i="3"/>
  <c r="F1108" i="3"/>
  <c r="F1140" i="3"/>
  <c r="F1085" i="3"/>
  <c r="F1146" i="3"/>
  <c r="F1142" i="3"/>
  <c r="F1094" i="3"/>
  <c r="F1098" i="3"/>
  <c r="F1162" i="3"/>
  <c r="F1194" i="3"/>
  <c r="F1226" i="3"/>
  <c r="F1175" i="3"/>
  <c r="F1207" i="3"/>
  <c r="F1168" i="3"/>
  <c r="F1200" i="3"/>
  <c r="F1232" i="3"/>
  <c r="F1185" i="3"/>
  <c r="F1217" i="3"/>
  <c r="F1245" i="3"/>
  <c r="F1277" i="3"/>
  <c r="F1246" i="3"/>
  <c r="F1278" i="3"/>
  <c r="F1239" i="3"/>
  <c r="F1271" i="3"/>
  <c r="F1244" i="3"/>
  <c r="F1327" i="3"/>
  <c r="F1359" i="3"/>
  <c r="F1300" i="3"/>
  <c r="F1332" i="3"/>
  <c r="F1364" i="3"/>
  <c r="F1313" i="3"/>
  <c r="F1345" i="3"/>
  <c r="AL1345" i="3" s="1"/>
  <c r="AN1345" i="3" s="1"/>
  <c r="F1236" i="3"/>
  <c r="F1326" i="3"/>
  <c r="F1358" i="3"/>
  <c r="F1385" i="3"/>
  <c r="F1417" i="3"/>
  <c r="F1386" i="3"/>
  <c r="F1418" i="3"/>
  <c r="F1371" i="3"/>
  <c r="F1403" i="3"/>
  <c r="F1435" i="3"/>
  <c r="F1447" i="3"/>
  <c r="F1479" i="3"/>
  <c r="F1408" i="3"/>
  <c r="F1460" i="3"/>
  <c r="F1492" i="3"/>
  <c r="F1437" i="3"/>
  <c r="F1461" i="3"/>
  <c r="F1493" i="3"/>
  <c r="F1507" i="3"/>
  <c r="F1533" i="3"/>
  <c r="F1565" i="3"/>
  <c r="F1597" i="3"/>
  <c r="F1629" i="3"/>
  <c r="F1396" i="3"/>
  <c r="AL1396" i="3" s="1"/>
  <c r="AN1396" i="3" s="1"/>
  <c r="F1526" i="3"/>
  <c r="F1558" i="3"/>
  <c r="F1590" i="3"/>
  <c r="F1622" i="3"/>
  <c r="F1654" i="3"/>
  <c r="F1523" i="3"/>
  <c r="F1555" i="3"/>
  <c r="F1877" i="3"/>
  <c r="F1845" i="3"/>
  <c r="F1813" i="3"/>
  <c r="F1868" i="3"/>
  <c r="F1836" i="3"/>
  <c r="F1804" i="3"/>
  <c r="F1775" i="3"/>
  <c r="F1640" i="3"/>
  <c r="F1879" i="3"/>
  <c r="F1847" i="3"/>
  <c r="F1815" i="3"/>
  <c r="F1726" i="3"/>
  <c r="F1010" i="3"/>
  <c r="F1008" i="3"/>
  <c r="F1028" i="3"/>
  <c r="F1049" i="3"/>
  <c r="F1016" i="3"/>
  <c r="F1060" i="3"/>
  <c r="F1041" i="3"/>
  <c r="F1066" i="3"/>
  <c r="F1065" i="3"/>
  <c r="F1111" i="3"/>
  <c r="F1143" i="3"/>
  <c r="F1112" i="3"/>
  <c r="F1144" i="3"/>
  <c r="AL1144" i="3" s="1"/>
  <c r="AN1144" i="3" s="1"/>
  <c r="F1087" i="3"/>
  <c r="F1151" i="3"/>
  <c r="F1149" i="3"/>
  <c r="F1109" i="3"/>
  <c r="F1126" i="3"/>
  <c r="F1166" i="3"/>
  <c r="AL1166" i="3" s="1"/>
  <c r="AN1166" i="3" s="1"/>
  <c r="F1198" i="3"/>
  <c r="F1230" i="3"/>
  <c r="F1179" i="3"/>
  <c r="F1211" i="3"/>
  <c r="F1172" i="3"/>
  <c r="F1204" i="3"/>
  <c r="F1150" i="3"/>
  <c r="F1189" i="3"/>
  <c r="F1221" i="3"/>
  <c r="F1249" i="3"/>
  <c r="F1281" i="3"/>
  <c r="F1250" i="3"/>
  <c r="F1282" i="3"/>
  <c r="F1243" i="3"/>
  <c r="F1275" i="3"/>
  <c r="F1276" i="3"/>
  <c r="F1331" i="3"/>
  <c r="F1363" i="3"/>
  <c r="F1304" i="3"/>
  <c r="F1336" i="3"/>
  <c r="F1256" i="3"/>
  <c r="F1317" i="3"/>
  <c r="F1349" i="3"/>
  <c r="F1268" i="3"/>
  <c r="F1330" i="3"/>
  <c r="F1362" i="3"/>
  <c r="F1389" i="3"/>
  <c r="F1421" i="3"/>
  <c r="F1390" i="3"/>
  <c r="F1422" i="3"/>
  <c r="F1375" i="3"/>
  <c r="F1407" i="3"/>
  <c r="AL1407" i="3" s="1"/>
  <c r="AN1407" i="3" s="1"/>
  <c r="F1400" i="3"/>
  <c r="F1451" i="3"/>
  <c r="F1483" i="3"/>
  <c r="F1380" i="3"/>
  <c r="F1464" i="3"/>
  <c r="F1496" i="3"/>
  <c r="F1388" i="3"/>
  <c r="F1465" i="3"/>
  <c r="F1497" i="3"/>
  <c r="F1458" i="3"/>
  <c r="F1537" i="3"/>
  <c r="F1569" i="3"/>
  <c r="F1601" i="3"/>
  <c r="F1633" i="3"/>
  <c r="F1436" i="3"/>
  <c r="F1530" i="3"/>
  <c r="F1562" i="3"/>
  <c r="F1594" i="3"/>
  <c r="F1626" i="3"/>
  <c r="F1470" i="3"/>
  <c r="F1527" i="3"/>
  <c r="F1873" i="3"/>
  <c r="F1841" i="3"/>
  <c r="F1809" i="3"/>
  <c r="F1864" i="3"/>
  <c r="F1832" i="3"/>
  <c r="AL1832" i="3" s="1"/>
  <c r="AN1832" i="3" s="1"/>
  <c r="F1800" i="3"/>
  <c r="F1759" i="3"/>
  <c r="F1007" i="3"/>
  <c r="F1790" i="3"/>
  <c r="F1875" i="3"/>
  <c r="F1843" i="3"/>
  <c r="F1811" i="3"/>
  <c r="F1694" i="3"/>
  <c r="F1014" i="3"/>
  <c r="F1013" i="3"/>
  <c r="F1032" i="3"/>
  <c r="F1017" i="3"/>
  <c r="F1021" i="3"/>
  <c r="F1064" i="3"/>
  <c r="F1052" i="3"/>
  <c r="F1070" i="3"/>
  <c r="F1073" i="3"/>
  <c r="F1115" i="3"/>
  <c r="F1053" i="3"/>
  <c r="F1116" i="3"/>
  <c r="F1148" i="3"/>
  <c r="F1089" i="3"/>
  <c r="F1155" i="3"/>
  <c r="F1029" i="3"/>
  <c r="F1141" i="3"/>
  <c r="F1106" i="3"/>
  <c r="F1170" i="3"/>
  <c r="F1202" i="3"/>
  <c r="F1102" i="3"/>
  <c r="F1183" i="3"/>
  <c r="F1215" i="3"/>
  <c r="F1176" i="3"/>
  <c r="F1208" i="3"/>
  <c r="F1161" i="3"/>
  <c r="F1193" i="3"/>
  <c r="F1225" i="3"/>
  <c r="F1253" i="3"/>
  <c r="F1285" i="3"/>
  <c r="F1254" i="3"/>
  <c r="F1286" i="3"/>
  <c r="F1247" i="3"/>
  <c r="F1279" i="3"/>
  <c r="F1303" i="3"/>
  <c r="F1335" i="3"/>
  <c r="F1367" i="3"/>
  <c r="F1308" i="3"/>
  <c r="F1340" i="3"/>
  <c r="F1288" i="3"/>
  <c r="F1321" i="3"/>
  <c r="F1353" i="3"/>
  <c r="F1302" i="3"/>
  <c r="F1334" i="3"/>
  <c r="F1366" i="3"/>
  <c r="F1393" i="3"/>
  <c r="F1425" i="3"/>
  <c r="F1394" i="3"/>
  <c r="F1426" i="3"/>
  <c r="F1379" i="3"/>
  <c r="F1411" i="3"/>
  <c r="F1372" i="3"/>
  <c r="F1455" i="3"/>
  <c r="F1487" i="3"/>
  <c r="F1412" i="3"/>
  <c r="F1468" i="3"/>
  <c r="F1500" i="3"/>
  <c r="F1420" i="3"/>
  <c r="F1469" i="3"/>
  <c r="F1392" i="3"/>
  <c r="F1490" i="3"/>
  <c r="F1541" i="3"/>
  <c r="AL1541" i="3" s="1"/>
  <c r="AN1541" i="3" s="1"/>
  <c r="F1573" i="3"/>
  <c r="F1605" i="3"/>
  <c r="AL1605" i="3" s="1"/>
  <c r="AN1605" i="3" s="1"/>
  <c r="F1637" i="3"/>
  <c r="F1466" i="3"/>
  <c r="F1534" i="3"/>
  <c r="F1869" i="3"/>
  <c r="F1837" i="3"/>
  <c r="F1805" i="3"/>
  <c r="F1779" i="3"/>
  <c r="F1861" i="3"/>
  <c r="F1829" i="3"/>
  <c r="F1797" i="3"/>
  <c r="F1747" i="3"/>
  <c r="F1682" i="3"/>
  <c r="F1746" i="3"/>
  <c r="F1852" i="3"/>
  <c r="F1820" i="3"/>
  <c r="F1674" i="3"/>
  <c r="F1742" i="3"/>
  <c r="F1863" i="3"/>
  <c r="F1831" i="3"/>
  <c r="F1799" i="3"/>
  <c r="F1755" i="3"/>
  <c r="F1786" i="3"/>
  <c r="F1011" i="3"/>
  <c r="F1038" i="3"/>
  <c r="F1044" i="3"/>
  <c r="F1037" i="3"/>
  <c r="F1047" i="3"/>
  <c r="F1076" i="3"/>
  <c r="F1051" i="3"/>
  <c r="F1082" i="3"/>
  <c r="F1095" i="3"/>
  <c r="F1127" i="3"/>
  <c r="AL1127" i="3" s="1"/>
  <c r="AN1127" i="3" s="1"/>
  <c r="F1096" i="3"/>
  <c r="F1128" i="3"/>
  <c r="F1083" i="3"/>
  <c r="F1101" i="3"/>
  <c r="F1110" i="3"/>
  <c r="F1130" i="3"/>
  <c r="AL1130" i="3" s="1"/>
  <c r="AN1130" i="3" s="1"/>
  <c r="F1138" i="3"/>
  <c r="F1147" i="3"/>
  <c r="F1182" i="3"/>
  <c r="F1214" i="3"/>
  <c r="F1163" i="3"/>
  <c r="F1195" i="3"/>
  <c r="F1125" i="3"/>
  <c r="F1188" i="3"/>
  <c r="F1220" i="3"/>
  <c r="F1173" i="3"/>
  <c r="F1205" i="3"/>
  <c r="F1231" i="3"/>
  <c r="F1265" i="3"/>
  <c r="F1234" i="3"/>
  <c r="F1266" i="3"/>
  <c r="F1298" i="3"/>
  <c r="F1259" i="3"/>
  <c r="F1291" i="3"/>
  <c r="F1315" i="3"/>
  <c r="F1347" i="3"/>
  <c r="F1293" i="3"/>
  <c r="F1320" i="3"/>
  <c r="F1352" i="3"/>
  <c r="F1297" i="3"/>
  <c r="F1333" i="3"/>
  <c r="F1365" i="3"/>
  <c r="F1314" i="3"/>
  <c r="F1346" i="3"/>
  <c r="F1373" i="3"/>
  <c r="F1405" i="3"/>
  <c r="F1374" i="3"/>
  <c r="F1406" i="3"/>
  <c r="F1438" i="3"/>
  <c r="F1391" i="3"/>
  <c r="F1423" i="3"/>
  <c r="F1433" i="3"/>
  <c r="F1467" i="3"/>
  <c r="F1499" i="3"/>
  <c r="F1448" i="3"/>
  <c r="F1480" i="3"/>
  <c r="F1384" i="3"/>
  <c r="F1449" i="3"/>
  <c r="F1481" i="3"/>
  <c r="F1454" i="3"/>
  <c r="F1521" i="3"/>
  <c r="F1553" i="3"/>
  <c r="F1585" i="3"/>
  <c r="F1617" i="3"/>
  <c r="F1494" i="3"/>
  <c r="F1514" i="3"/>
  <c r="F1546" i="3"/>
  <c r="F1857" i="3"/>
  <c r="F1825" i="3"/>
  <c r="F1714" i="3"/>
  <c r="F1880" i="3"/>
  <c r="F1848" i="3"/>
  <c r="F1816" i="3"/>
  <c r="F1859" i="3"/>
  <c r="F1827" i="3"/>
  <c r="F1795" i="3"/>
  <c r="F1739" i="3"/>
  <c r="F1730" i="3"/>
  <c r="F1666" i="3"/>
  <c r="F1770" i="3"/>
  <c r="F1018" i="3"/>
  <c r="F1015" i="3"/>
  <c r="F1042" i="3"/>
  <c r="F1048" i="3"/>
  <c r="F1009" i="3"/>
  <c r="F1055" i="3"/>
  <c r="F1080" i="3"/>
  <c r="F1054" i="3"/>
  <c r="AL1054" i="3" s="1"/>
  <c r="AN1054" i="3" s="1"/>
  <c r="F1063" i="3"/>
  <c r="F1099" i="3"/>
  <c r="F1131" i="3"/>
  <c r="F1100" i="3"/>
  <c r="F1132" i="3"/>
  <c r="F1069" i="3"/>
  <c r="F1105" i="3"/>
  <c r="F1117" i="3"/>
  <c r="F1152" i="3"/>
  <c r="F1153" i="3"/>
  <c r="F1154" i="3"/>
  <c r="F1186" i="3"/>
  <c r="F1218" i="3"/>
  <c r="F1167" i="3"/>
  <c r="F1199" i="3"/>
  <c r="F1160" i="3"/>
  <c r="F1192" i="3"/>
  <c r="F1224" i="3"/>
  <c r="F1177" i="3"/>
  <c r="F1209" i="3"/>
  <c r="F1237" i="3"/>
  <c r="F1269" i="3"/>
  <c r="F1238" i="3"/>
  <c r="F1270" i="3"/>
  <c r="F1227" i="3"/>
  <c r="F1263" i="3"/>
  <c r="F1295" i="3"/>
  <c r="F1319" i="3"/>
  <c r="F1351" i="3"/>
  <c r="F1252" i="3"/>
  <c r="F1324" i="3"/>
  <c r="F1356" i="3"/>
  <c r="F1305" i="3"/>
  <c r="F1337" i="3"/>
  <c r="F1369" i="3"/>
  <c r="F1318" i="3"/>
  <c r="F1350" i="3"/>
  <c r="F1377" i="3"/>
  <c r="F1409" i="3"/>
  <c r="F1378" i="3"/>
  <c r="F1410" i="3"/>
  <c r="F1296" i="3"/>
  <c r="F1395" i="3"/>
  <c r="F1427" i="3"/>
  <c r="F1439" i="3"/>
  <c r="F1471" i="3"/>
  <c r="F1503" i="3"/>
  <c r="F1452" i="3"/>
  <c r="F1484" i="3"/>
  <c r="F1416" i="3"/>
  <c r="AL1416" i="3" s="1"/>
  <c r="AN1416" i="3" s="1"/>
  <c r="F1453" i="3"/>
  <c r="F1485" i="3"/>
  <c r="F1486" i="3"/>
  <c r="F1525" i="3"/>
  <c r="F1557" i="3"/>
  <c r="F1589" i="3"/>
  <c r="F1621" i="3"/>
  <c r="F1506" i="3"/>
  <c r="F1518" i="3"/>
  <c r="F1550" i="3"/>
  <c r="F1582" i="3"/>
  <c r="F1614" i="3"/>
  <c r="F1646" i="3"/>
  <c r="F1515" i="3"/>
  <c r="F1735" i="3"/>
  <c r="F1783" i="3"/>
  <c r="F1806" i="3"/>
  <c r="F1838" i="3"/>
  <c r="F1870" i="3"/>
  <c r="F1572" i="3"/>
  <c r="F1769" i="3"/>
  <c r="F1737" i="3"/>
  <c r="F1705" i="3"/>
  <c r="F1673" i="3"/>
  <c r="F1536" i="3"/>
  <c r="F1788" i="3"/>
  <c r="F1756" i="3"/>
  <c r="F1724" i="3"/>
  <c r="F1692" i="3"/>
  <c r="F1660" i="3"/>
  <c r="F1588" i="3"/>
  <c r="F1715" i="3"/>
  <c r="F1683" i="3"/>
  <c r="F1616" i="3"/>
  <c r="F1548" i="3"/>
  <c r="F1643" i="3"/>
  <c r="F1611" i="3"/>
  <c r="F1579" i="3"/>
  <c r="F1543" i="3"/>
  <c r="F1642" i="3"/>
  <c r="F1578" i="3"/>
  <c r="F1462" i="3"/>
  <c r="F1517" i="3"/>
  <c r="F1508" i="3"/>
  <c r="F1463" i="3"/>
  <c r="F1434" i="3"/>
  <c r="F1368" i="3"/>
  <c r="F1329" i="3"/>
  <c r="F1280" i="3"/>
  <c r="F1255" i="3"/>
  <c r="F1261" i="3"/>
  <c r="F1216" i="3"/>
  <c r="F1159" i="3"/>
  <c r="F1121" i="3"/>
  <c r="F1075" i="3"/>
  <c r="F1091" i="3"/>
  <c r="F1033" i="3"/>
  <c r="F1023" i="3"/>
  <c r="F1787" i="3"/>
  <c r="F1839" i="3"/>
  <c r="F1706" i="3"/>
  <c r="F1828" i="3"/>
  <c r="AL1828" i="3" s="1"/>
  <c r="AN1828" i="3" s="1"/>
  <c r="F1658" i="3"/>
  <c r="F1818" i="3"/>
  <c r="F1850" i="3"/>
  <c r="F1882" i="3"/>
  <c r="F1789" i="3"/>
  <c r="F1757" i="3"/>
  <c r="F1725" i="3"/>
  <c r="F1693" i="3"/>
  <c r="F1661" i="3"/>
  <c r="F1596" i="3"/>
  <c r="F1776" i="3"/>
  <c r="F1744" i="3"/>
  <c r="F1712" i="3"/>
  <c r="F1680" i="3"/>
  <c r="F1624" i="3"/>
  <c r="F1510" i="3"/>
  <c r="F1703" i="3"/>
  <c r="F1671" i="3"/>
  <c r="F1520" i="3"/>
  <c r="F1478" i="3"/>
  <c r="F1631" i="3"/>
  <c r="F1599" i="3"/>
  <c r="F1567" i="3"/>
  <c r="F1531" i="3"/>
  <c r="AL1531" i="3" s="1"/>
  <c r="AN1531" i="3" s="1"/>
  <c r="F1630" i="3"/>
  <c r="F1566" i="3"/>
  <c r="F1609" i="3"/>
  <c r="F1424" i="3"/>
  <c r="F1472" i="3"/>
  <c r="F1404" i="3"/>
  <c r="F1398" i="3"/>
  <c r="F1338" i="3"/>
  <c r="AL1338" i="3" s="1"/>
  <c r="AN1338" i="3" s="1"/>
  <c r="F1260" i="3"/>
  <c r="F1339" i="3"/>
  <c r="F1290" i="3"/>
  <c r="F1229" i="3"/>
  <c r="F1180" i="3"/>
  <c r="F1206" i="3"/>
  <c r="F1122" i="3"/>
  <c r="F1120" i="3"/>
  <c r="F1074" i="3"/>
  <c r="F1025" i="3"/>
  <c r="F1758" i="3"/>
  <c r="F1785" i="3"/>
  <c r="F1753" i="3"/>
  <c r="F1721" i="3"/>
  <c r="F1689" i="3"/>
  <c r="F1645" i="3"/>
  <c r="F1564" i="3"/>
  <c r="F1772" i="3"/>
  <c r="F1740" i="3"/>
  <c r="F1708" i="3"/>
  <c r="F1676" i="3"/>
  <c r="F1592" i="3"/>
  <c r="F1731" i="3"/>
  <c r="F1699" i="3"/>
  <c r="AL1699" i="3" s="1"/>
  <c r="AN1699" i="3" s="1"/>
  <c r="F1667" i="3"/>
  <c r="F1649" i="3"/>
  <c r="AL1649" i="3" s="1"/>
  <c r="AN1649" i="3" s="1"/>
  <c r="F1446" i="3"/>
  <c r="F1627" i="3"/>
  <c r="F1595" i="3"/>
  <c r="F1563" i="3"/>
  <c r="F1511" i="3"/>
  <c r="F1610" i="3"/>
  <c r="F1542" i="3"/>
  <c r="F1581" i="3"/>
  <c r="F1477" i="3"/>
  <c r="F1444" i="3"/>
  <c r="F1419" i="3"/>
  <c r="F1370" i="3"/>
  <c r="F1310" i="3"/>
  <c r="F1348" i="3"/>
  <c r="AL1348" i="3" s="1"/>
  <c r="AN1348" i="3" s="1"/>
  <c r="F1311" i="3"/>
  <c r="F1262" i="3"/>
  <c r="F1201" i="3"/>
  <c r="F1223" i="3"/>
  <c r="F1178" i="3"/>
  <c r="F1090" i="3"/>
  <c r="F1092" i="3"/>
  <c r="F1061" i="3"/>
  <c r="F1040" i="3"/>
  <c r="F1662" i="3"/>
  <c r="F1774" i="3"/>
  <c r="F1801" i="3"/>
  <c r="F1854" i="3"/>
  <c r="F1722" i="3"/>
  <c r="F1858" i="3"/>
  <c r="F1652" i="3"/>
  <c r="F1781" i="3"/>
  <c r="F1749" i="3"/>
  <c r="F1717" i="3"/>
  <c r="F1685" i="3"/>
  <c r="F1632" i="3"/>
  <c r="F1532" i="3"/>
  <c r="F1768" i="3"/>
  <c r="F1736" i="3"/>
  <c r="F1704" i="3"/>
  <c r="F1672" i="3"/>
  <c r="F1560" i="3"/>
  <c r="F1727" i="3"/>
  <c r="F1695" i="3"/>
  <c r="F1663" i="3"/>
  <c r="F1644" i="3"/>
  <c r="F1655" i="3"/>
  <c r="F1623" i="3"/>
  <c r="F1591" i="3"/>
  <c r="F1559" i="3"/>
  <c r="F1502" i="3"/>
  <c r="F1606" i="3"/>
  <c r="F1538" i="3"/>
  <c r="F1577" i="3"/>
  <c r="F1473" i="3"/>
  <c r="AL1473" i="3" s="1"/>
  <c r="AN1473" i="3" s="1"/>
  <c r="F1440" i="3"/>
  <c r="F1415" i="3"/>
  <c r="F1272" i="3"/>
  <c r="F1306" i="3"/>
  <c r="F1344" i="3"/>
  <c r="F1307" i="3"/>
  <c r="F1258" i="3"/>
  <c r="F1197" i="3"/>
  <c r="F1219" i="3"/>
  <c r="F1174" i="3"/>
  <c r="F1086" i="3"/>
  <c r="F1088" i="3"/>
  <c r="F1057" i="3"/>
  <c r="F1036" i="3"/>
  <c r="F1803" i="3"/>
  <c r="F1833" i="3"/>
  <c r="AL1833" i="3" s="1"/>
  <c r="AN1833" i="3" s="1"/>
  <c r="F1822" i="3"/>
  <c r="F1794" i="3"/>
  <c r="F1751" i="3"/>
  <c r="F1798" i="3"/>
  <c r="F1830" i="3"/>
  <c r="F1862" i="3"/>
  <c r="F1636" i="3"/>
  <c r="F1777" i="3"/>
  <c r="F1745" i="3"/>
  <c r="F1713" i="3"/>
  <c r="F1681" i="3"/>
  <c r="F1600" i="3"/>
  <c r="F1450" i="3"/>
  <c r="F1764" i="3"/>
  <c r="F1732" i="3"/>
  <c r="F1700" i="3"/>
  <c r="F1668" i="3"/>
  <c r="F1528" i="3"/>
  <c r="F1723" i="3"/>
  <c r="F1691" i="3"/>
  <c r="F1659" i="3"/>
  <c r="F1612" i="3"/>
  <c r="F1651" i="3"/>
  <c r="F1619" i="3"/>
  <c r="AL1619" i="3" s="1"/>
  <c r="AN1619" i="3" s="1"/>
  <c r="F1587" i="3"/>
  <c r="F1551" i="3"/>
  <c r="F1474" i="3"/>
  <c r="F1602" i="3"/>
  <c r="F1505" i="3"/>
  <c r="F1549" i="3"/>
  <c r="F1445" i="3"/>
  <c r="F1495" i="3"/>
  <c r="F1387" i="3"/>
  <c r="F1401" i="3"/>
  <c r="F1361" i="3"/>
  <c r="F1316" i="3"/>
  <c r="F1287" i="3"/>
  <c r="F1134" i="3"/>
  <c r="F1169" i="3"/>
  <c r="F1191" i="3"/>
  <c r="F1137" i="3"/>
  <c r="F1097" i="3"/>
  <c r="F1123" i="3"/>
  <c r="F1072" i="3"/>
  <c r="F1034" i="3"/>
  <c r="F1807" i="3"/>
  <c r="F1796" i="3"/>
  <c r="F1763" i="3"/>
  <c r="F1865" i="3"/>
  <c r="E1842" i="3"/>
  <c r="E1010" i="3"/>
  <c r="E1008" i="3"/>
  <c r="E1042" i="3"/>
  <c r="E1017" i="3"/>
  <c r="E1048" i="3"/>
  <c r="E1056" i="3"/>
  <c r="E1052" i="3"/>
  <c r="E1085" i="3"/>
  <c r="E1107" i="3"/>
  <c r="E1054" i="3"/>
  <c r="E1104" i="3"/>
  <c r="E1067" i="3"/>
  <c r="E1101" i="3"/>
  <c r="E1133" i="3"/>
  <c r="E1142" i="3"/>
  <c r="E1152" i="3"/>
  <c r="E1153" i="3"/>
  <c r="E1106" i="3"/>
  <c r="E1143" i="3"/>
  <c r="E1179" i="3"/>
  <c r="E1211" i="3"/>
  <c r="AL1211" i="3" s="1"/>
  <c r="AN1211" i="3" s="1"/>
  <c r="E1168" i="3"/>
  <c r="E1200" i="3"/>
  <c r="E1232" i="3"/>
  <c r="E1189" i="3"/>
  <c r="E1221" i="3"/>
  <c r="E1245" i="3"/>
  <c r="E1277" i="3"/>
  <c r="E1186" i="3"/>
  <c r="E1246" i="3"/>
  <c r="E1278" i="3"/>
  <c r="E1227" i="3"/>
  <c r="E1263" i="3"/>
  <c r="E1295" i="3"/>
  <c r="E1240" i="3"/>
  <c r="E1272" i="3"/>
  <c r="E1226" i="3"/>
  <c r="AL1226" i="3" s="1"/>
  <c r="AN1226" i="3" s="1"/>
  <c r="E1324" i="3"/>
  <c r="E1356" i="3"/>
  <c r="E1325" i="3"/>
  <c r="E1357" i="3"/>
  <c r="E1310" i="3"/>
  <c r="E1342" i="3"/>
  <c r="E1323" i="3"/>
  <c r="E1393" i="3"/>
  <c r="E1425" i="3"/>
  <c r="E1370" i="3"/>
  <c r="E1402" i="3"/>
  <c r="E1367" i="3"/>
  <c r="E1391" i="3"/>
  <c r="E1423" i="3"/>
  <c r="E1372" i="3"/>
  <c r="E1404" i="3"/>
  <c r="AL1404" i="3" s="1"/>
  <c r="AN1404" i="3" s="1"/>
  <c r="E1436" i="3"/>
  <c r="E1459" i="3"/>
  <c r="E1491" i="3"/>
  <c r="E1456" i="3"/>
  <c r="E1488" i="3"/>
  <c r="E1449" i="3"/>
  <c r="E1481" i="3"/>
  <c r="E1434" i="3"/>
  <c r="E1470" i="3"/>
  <c r="E1502" i="3"/>
  <c r="E1533" i="3"/>
  <c r="E1565" i="3"/>
  <c r="E1597" i="3"/>
  <c r="E1629" i="3"/>
  <c r="E1319" i="3"/>
  <c r="E1538" i="3"/>
  <c r="E1570" i="3"/>
  <c r="E1602" i="3"/>
  <c r="E1634" i="3"/>
  <c r="E1531" i="3"/>
  <c r="E1563" i="3"/>
  <c r="E1595" i="3"/>
  <c r="E1627" i="3"/>
  <c r="E1508" i="3"/>
  <c r="E1540" i="3"/>
  <c r="E1572" i="3"/>
  <c r="E1604" i="3"/>
  <c r="E1636" i="3"/>
  <c r="E1663" i="3"/>
  <c r="E1695" i="3"/>
  <c r="E1727" i="3"/>
  <c r="E1014" i="3"/>
  <c r="AL1014" i="3" s="1"/>
  <c r="AN1014" i="3" s="1"/>
  <c r="E1012" i="3"/>
  <c r="E1046" i="3"/>
  <c r="E1022" i="3"/>
  <c r="E1051" i="3"/>
  <c r="E1060" i="3"/>
  <c r="E1057" i="3"/>
  <c r="E1029" i="3"/>
  <c r="E1111" i="3"/>
  <c r="E1066" i="3"/>
  <c r="E1108" i="3"/>
  <c r="E1075" i="3"/>
  <c r="E1105" i="3"/>
  <c r="E1137" i="3"/>
  <c r="E1149" i="3"/>
  <c r="E1156" i="3"/>
  <c r="E1157" i="3"/>
  <c r="E1147" i="3"/>
  <c r="E1150" i="3"/>
  <c r="E1183" i="3"/>
  <c r="E1215" i="3"/>
  <c r="E1172" i="3"/>
  <c r="E1204" i="3"/>
  <c r="E1161" i="3"/>
  <c r="E1193" i="3"/>
  <c r="AL1193" i="3" s="1"/>
  <c r="AN1193" i="3" s="1"/>
  <c r="E1225" i="3"/>
  <c r="E1249" i="3"/>
  <c r="E1281" i="3"/>
  <c r="E1218" i="3"/>
  <c r="E1250" i="3"/>
  <c r="E1282" i="3"/>
  <c r="E1235" i="3"/>
  <c r="E1267" i="3"/>
  <c r="E1299" i="3"/>
  <c r="E1244" i="3"/>
  <c r="E1276" i="3"/>
  <c r="E1231" i="3"/>
  <c r="E1328" i="3"/>
  <c r="E1360" i="3"/>
  <c r="E1329" i="3"/>
  <c r="E1361" i="3"/>
  <c r="E1314" i="3"/>
  <c r="E1346" i="3"/>
  <c r="E1355" i="3"/>
  <c r="E1397" i="3"/>
  <c r="E1429" i="3"/>
  <c r="E1374" i="3"/>
  <c r="E1406" i="3"/>
  <c r="E1307" i="3"/>
  <c r="E1395" i="3"/>
  <c r="E1427" i="3"/>
  <c r="E1376" i="3"/>
  <c r="E1408" i="3"/>
  <c r="E1351" i="3"/>
  <c r="E1463" i="3"/>
  <c r="E1495" i="3"/>
  <c r="E1460" i="3"/>
  <c r="E1492" i="3"/>
  <c r="E1453" i="3"/>
  <c r="E1485" i="3"/>
  <c r="E1442" i="3"/>
  <c r="E1474" i="3"/>
  <c r="E1506" i="3"/>
  <c r="E1537" i="3"/>
  <c r="E1569" i="3"/>
  <c r="E1601" i="3"/>
  <c r="E1633" i="3"/>
  <c r="E1503" i="3"/>
  <c r="E1542" i="3"/>
  <c r="E1574" i="3"/>
  <c r="E1606" i="3"/>
  <c r="E1638" i="3"/>
  <c r="E1535" i="3"/>
  <c r="AL1535" i="3" s="1"/>
  <c r="AN1535" i="3" s="1"/>
  <c r="E1567" i="3"/>
  <c r="E1599" i="3"/>
  <c r="E1631" i="3"/>
  <c r="E1512" i="3"/>
  <c r="E1544" i="3"/>
  <c r="E1576" i="3"/>
  <c r="E1608" i="3"/>
  <c r="E1640" i="3"/>
  <c r="E1667" i="3"/>
  <c r="E1699" i="3"/>
  <c r="E1731" i="3"/>
  <c r="E1763" i="3"/>
  <c r="E1019" i="3"/>
  <c r="E1016" i="3"/>
  <c r="E1050" i="3"/>
  <c r="E1031" i="3"/>
  <c r="E1033" i="3"/>
  <c r="E1064" i="3"/>
  <c r="E1061" i="3"/>
  <c r="E1032" i="3"/>
  <c r="E1115" i="3"/>
  <c r="E1074" i="3"/>
  <c r="E1112" i="3"/>
  <c r="E1083" i="3"/>
  <c r="AL1083" i="3" s="1"/>
  <c r="AN1083" i="3" s="1"/>
  <c r="E1109" i="3"/>
  <c r="E1141" i="3"/>
  <c r="AL1141" i="3" s="1"/>
  <c r="AN1141" i="3" s="1"/>
  <c r="E1062" i="3"/>
  <c r="E1070" i="3"/>
  <c r="E1078" i="3"/>
  <c r="E1154" i="3"/>
  <c r="E1071" i="3"/>
  <c r="E1187" i="3"/>
  <c r="E1219" i="3"/>
  <c r="E1176" i="3"/>
  <c r="E1208" i="3"/>
  <c r="E1165" i="3"/>
  <c r="E1197" i="3"/>
  <c r="E1229" i="3"/>
  <c r="E1253" i="3"/>
  <c r="E1285" i="3"/>
  <c r="E1190" i="3"/>
  <c r="E1254" i="3"/>
  <c r="E1286" i="3"/>
  <c r="E1239" i="3"/>
  <c r="E1271" i="3"/>
  <c r="E1170" i="3"/>
  <c r="E1248" i="3"/>
  <c r="E1280" i="3"/>
  <c r="E1298" i="3"/>
  <c r="E1332" i="3"/>
  <c r="E1364" i="3"/>
  <c r="E1333" i="3"/>
  <c r="E1365" i="3"/>
  <c r="E1318" i="3"/>
  <c r="E1350" i="3"/>
  <c r="E1368" i="3"/>
  <c r="E1401" i="3"/>
  <c r="E1433" i="3"/>
  <c r="E1378" i="3"/>
  <c r="E1410" i="3"/>
  <c r="E1339" i="3"/>
  <c r="E1399" i="3"/>
  <c r="E1431" i="3"/>
  <c r="E1380" i="3"/>
  <c r="E1412" i="3"/>
  <c r="E1426" i="3"/>
  <c r="AL1426" i="3" s="1"/>
  <c r="AN1426" i="3" s="1"/>
  <c r="E1467" i="3"/>
  <c r="E1499" i="3"/>
  <c r="E1464" i="3"/>
  <c r="E1496" i="3"/>
  <c r="E1457" i="3"/>
  <c r="E1489" i="3"/>
  <c r="E1446" i="3"/>
  <c r="E1478" i="3"/>
  <c r="E1510" i="3"/>
  <c r="E1541" i="3"/>
  <c r="E1573" i="3"/>
  <c r="E1605" i="3"/>
  <c r="E1637" i="3"/>
  <c r="E1514" i="3"/>
  <c r="E1546" i="3"/>
  <c r="E1578" i="3"/>
  <c r="AL1578" i="3" s="1"/>
  <c r="AN1578" i="3" s="1"/>
  <c r="E1610" i="3"/>
  <c r="E1642" i="3"/>
  <c r="E1539" i="3"/>
  <c r="E1571" i="3"/>
  <c r="E1603" i="3"/>
  <c r="E1635" i="3"/>
  <c r="AL1635" i="3" s="1"/>
  <c r="AN1635" i="3" s="1"/>
  <c r="E1516" i="3"/>
  <c r="E1548" i="3"/>
  <c r="E1580" i="3"/>
  <c r="E1612" i="3"/>
  <c r="E1644" i="3"/>
  <c r="E1671" i="3"/>
  <c r="E1703" i="3"/>
  <c r="E1735" i="3"/>
  <c r="E1767" i="3"/>
  <c r="E1023" i="3"/>
  <c r="E1013" i="3"/>
  <c r="E1027" i="3"/>
  <c r="E1037" i="3"/>
  <c r="E1036" i="3"/>
  <c r="E1068" i="3"/>
  <c r="E1065" i="3"/>
  <c r="E1053" i="3"/>
  <c r="E1119" i="3"/>
  <c r="E1082" i="3"/>
  <c r="E1116" i="3"/>
  <c r="E1058" i="3"/>
  <c r="E1113" i="3"/>
  <c r="E1145" i="3"/>
  <c r="E1079" i="3"/>
  <c r="AL1079" i="3" s="1"/>
  <c r="AN1079" i="3" s="1"/>
  <c r="E1094" i="3"/>
  <c r="E1098" i="3"/>
  <c r="E1158" i="3"/>
  <c r="E1159" i="3"/>
  <c r="E1191" i="3"/>
  <c r="E1223" i="3"/>
  <c r="E1180" i="3"/>
  <c r="E1212" i="3"/>
  <c r="AL1212" i="3" s="1"/>
  <c r="AN1212" i="3" s="1"/>
  <c r="E1169" i="3"/>
  <c r="E1201" i="3"/>
  <c r="E1233" i="3"/>
  <c r="E1257" i="3"/>
  <c r="E1289" i="3"/>
  <c r="E1222" i="3"/>
  <c r="E1258" i="3"/>
  <c r="E1290" i="3"/>
  <c r="E1243" i="3"/>
  <c r="E1275" i="3"/>
  <c r="E1202" i="3"/>
  <c r="E1252" i="3"/>
  <c r="E1284" i="3"/>
  <c r="E1304" i="3"/>
  <c r="E1336" i="3"/>
  <c r="E1305" i="3"/>
  <c r="E1337" i="3"/>
  <c r="E1369" i="3"/>
  <c r="E1322" i="3"/>
  <c r="E1354" i="3"/>
  <c r="E1373" i="3"/>
  <c r="E1405" i="3"/>
  <c r="E1437" i="3"/>
  <c r="E1382" i="3"/>
  <c r="E1414" i="3"/>
  <c r="E1371" i="3"/>
  <c r="E1403" i="3"/>
  <c r="E1435" i="3"/>
  <c r="E1384" i="3"/>
  <c r="E1416" i="3"/>
  <c r="E1439" i="3"/>
  <c r="AL1439" i="3" s="1"/>
  <c r="AN1439" i="3" s="1"/>
  <c r="E1471" i="3"/>
  <c r="E1438" i="3"/>
  <c r="E1468" i="3"/>
  <c r="E1500" i="3"/>
  <c r="E1461" i="3"/>
  <c r="E1493" i="3"/>
  <c r="E1450" i="3"/>
  <c r="E1482" i="3"/>
  <c r="E1513" i="3"/>
  <c r="E1545" i="3"/>
  <c r="E1577" i="3"/>
  <c r="E1609" i="3"/>
  <c r="E1641" i="3"/>
  <c r="E1518" i="3"/>
  <c r="E1550" i="3"/>
  <c r="E1582" i="3"/>
  <c r="E1614" i="3"/>
  <c r="E1511" i="3"/>
  <c r="E1543" i="3"/>
  <c r="E1575" i="3"/>
  <c r="E1607" i="3"/>
  <c r="E1639" i="3"/>
  <c r="E1520" i="3"/>
  <c r="E1552" i="3"/>
  <c r="AL1552" i="3" s="1"/>
  <c r="AN1552" i="3" s="1"/>
  <c r="E1584" i="3"/>
  <c r="E1616" i="3"/>
  <c r="E1011" i="3"/>
  <c r="E1018" i="3"/>
  <c r="E1009" i="3"/>
  <c r="E1040" i="3"/>
  <c r="E1047" i="3"/>
  <c r="E1072" i="3"/>
  <c r="E1069" i="3"/>
  <c r="E1091" i="3"/>
  <c r="E1123" i="3"/>
  <c r="E1088" i="3"/>
  <c r="E1120" i="3"/>
  <c r="E1087" i="3"/>
  <c r="E1117" i="3"/>
  <c r="E1059" i="3"/>
  <c r="E1122" i="3"/>
  <c r="E1114" i="3"/>
  <c r="E1126" i="3"/>
  <c r="E1102" i="3"/>
  <c r="E1163" i="3"/>
  <c r="E1195" i="3"/>
  <c r="E1151" i="3"/>
  <c r="E1184" i="3"/>
  <c r="E1216" i="3"/>
  <c r="E1173" i="3"/>
  <c r="E1205" i="3"/>
  <c r="E1182" i="3"/>
  <c r="E1261" i="3"/>
  <c r="E1293" i="3"/>
  <c r="E1230" i="3"/>
  <c r="E1262" i="3"/>
  <c r="E1162" i="3"/>
  <c r="E1247" i="3"/>
  <c r="E1279" i="3"/>
  <c r="E1146" i="3"/>
  <c r="E1256" i="3"/>
  <c r="E1288" i="3"/>
  <c r="E1308" i="3"/>
  <c r="E1340" i="3"/>
  <c r="E1309" i="3"/>
  <c r="AL1309" i="3" s="1"/>
  <c r="AN1309" i="3" s="1"/>
  <c r="E1341" i="3"/>
  <c r="E1178" i="3"/>
  <c r="AL1178" i="3" s="1"/>
  <c r="AN1178" i="3" s="1"/>
  <c r="E1326" i="3"/>
  <c r="E1358" i="3"/>
  <c r="E1377" i="3"/>
  <c r="E1409" i="3"/>
  <c r="E1327" i="3"/>
  <c r="E1386" i="3"/>
  <c r="E1418" i="3"/>
  <c r="E1375" i="3"/>
  <c r="E1407" i="3"/>
  <c r="E1311" i="3"/>
  <c r="E1388" i="3"/>
  <c r="E1420" i="3"/>
  <c r="E1443" i="3"/>
  <c r="E1475" i="3"/>
  <c r="E1440" i="3"/>
  <c r="E1472" i="3"/>
  <c r="E1504" i="3"/>
  <c r="E1465" i="3"/>
  <c r="E1497" i="3"/>
  <c r="E1454" i="3"/>
  <c r="E1486" i="3"/>
  <c r="E1517" i="3"/>
  <c r="E1549" i="3"/>
  <c r="E1581" i="3"/>
  <c r="E1613" i="3"/>
  <c r="E1645" i="3"/>
  <c r="E1522" i="3"/>
  <c r="E1554" i="3"/>
  <c r="E1586" i="3"/>
  <c r="E1618" i="3"/>
  <c r="E1515" i="3"/>
  <c r="E1547" i="3"/>
  <c r="E1579" i="3"/>
  <c r="E1611" i="3"/>
  <c r="E1643" i="3"/>
  <c r="E1524" i="3"/>
  <c r="E1556" i="3"/>
  <c r="E1588" i="3"/>
  <c r="E1620" i="3"/>
  <c r="E1652" i="3"/>
  <c r="E1679" i="3"/>
  <c r="E1711" i="3"/>
  <c r="E1743" i="3"/>
  <c r="E1775" i="3"/>
  <c r="E1878" i="3"/>
  <c r="E1020" i="3"/>
  <c r="AL1020" i="3" s="1"/>
  <c r="AN1020" i="3" s="1"/>
  <c r="E1034" i="3"/>
  <c r="E1025" i="3"/>
  <c r="E1039" i="3"/>
  <c r="E1041" i="3"/>
  <c r="E1080" i="3"/>
  <c r="E1077" i="3"/>
  <c r="E1099" i="3"/>
  <c r="E1043" i="3"/>
  <c r="AL1043" i="3" s="1"/>
  <c r="AN1043" i="3" s="1"/>
  <c r="E1096" i="3"/>
  <c r="E1128" i="3"/>
  <c r="E1093" i="3"/>
  <c r="E1125" i="3"/>
  <c r="E1090" i="3"/>
  <c r="E1136" i="3"/>
  <c r="E1144" i="3"/>
  <c r="E1135" i="3"/>
  <c r="E1134" i="3"/>
  <c r="E1171" i="3"/>
  <c r="E1203" i="3"/>
  <c r="E1160" i="3"/>
  <c r="E1192" i="3"/>
  <c r="E1224" i="3"/>
  <c r="E1181" i="3"/>
  <c r="E1213" i="3"/>
  <c r="E1237" i="3"/>
  <c r="E1269" i="3"/>
  <c r="E1301" i="3"/>
  <c r="E1238" i="3"/>
  <c r="E1270" i="3"/>
  <c r="E1166" i="3"/>
  <c r="E1255" i="3"/>
  <c r="E1287" i="3"/>
  <c r="E1206" i="3"/>
  <c r="E1264" i="3"/>
  <c r="AL1264" i="3" s="1"/>
  <c r="AN1264" i="3" s="1"/>
  <c r="E1296" i="3"/>
  <c r="E1316" i="3"/>
  <c r="E1348" i="3"/>
  <c r="E1317" i="3"/>
  <c r="E1349" i="3"/>
  <c r="E1302" i="3"/>
  <c r="E1334" i="3"/>
  <c r="E1366" i="3"/>
  <c r="E1385" i="3"/>
  <c r="E1417" i="3"/>
  <c r="E1331" i="3"/>
  <c r="E1394" i="3"/>
  <c r="E1303" i="3"/>
  <c r="E1383" i="3"/>
  <c r="E1415" i="3"/>
  <c r="E1315" i="3"/>
  <c r="E1396" i="3"/>
  <c r="E1428" i="3"/>
  <c r="E1451" i="3"/>
  <c r="E1483" i="3"/>
  <c r="E1448" i="3"/>
  <c r="E1480" i="3"/>
  <c r="E1441" i="3"/>
  <c r="E1473" i="3"/>
  <c r="E1505" i="3"/>
  <c r="E1462" i="3"/>
  <c r="E1494" i="3"/>
  <c r="E1525" i="3"/>
  <c r="E1557" i="3"/>
  <c r="AL1557" i="3" s="1"/>
  <c r="AN1557" i="3" s="1"/>
  <c r="E1589" i="3"/>
  <c r="E1621" i="3"/>
  <c r="E1653" i="3"/>
  <c r="E1530" i="3"/>
  <c r="E1562" i="3"/>
  <c r="E1594" i="3"/>
  <c r="E1626" i="3"/>
  <c r="E1523" i="3"/>
  <c r="E1555" i="3"/>
  <c r="E1587" i="3"/>
  <c r="E1619" i="3"/>
  <c r="E1651" i="3"/>
  <c r="E1532" i="3"/>
  <c r="E1564" i="3"/>
  <c r="E1596" i="3"/>
  <c r="E1628" i="3"/>
  <c r="E1654" i="3"/>
  <c r="AL1654" i="3" s="1"/>
  <c r="AN1654" i="3" s="1"/>
  <c r="E1687" i="3"/>
  <c r="E1719" i="3"/>
  <c r="E1751" i="3"/>
  <c r="E1866" i="3"/>
  <c r="E1024" i="3"/>
  <c r="E1038" i="3"/>
  <c r="E1026" i="3"/>
  <c r="E1045" i="3"/>
  <c r="E1044" i="3"/>
  <c r="E1084" i="3"/>
  <c r="E1081" i="3"/>
  <c r="E1103" i="3"/>
  <c r="E1049" i="3"/>
  <c r="E1100" i="3"/>
  <c r="E1055" i="3"/>
  <c r="E1097" i="3"/>
  <c r="E1129" i="3"/>
  <c r="E1110" i="3"/>
  <c r="E1139" i="3"/>
  <c r="E1148" i="3"/>
  <c r="E1063" i="3"/>
  <c r="E1140" i="3"/>
  <c r="E1175" i="3"/>
  <c r="E1207" i="3"/>
  <c r="E1164" i="3"/>
  <c r="E1196" i="3"/>
  <c r="E1228" i="3"/>
  <c r="E1185" i="3"/>
  <c r="E1217" i="3"/>
  <c r="E1241" i="3"/>
  <c r="E1273" i="3"/>
  <c r="E1131" i="3"/>
  <c r="E1242" i="3"/>
  <c r="E1274" i="3"/>
  <c r="E1198" i="3"/>
  <c r="E1259" i="3"/>
  <c r="E1291" i="3"/>
  <c r="E1236" i="3"/>
  <c r="E1268" i="3"/>
  <c r="E1300" i="3"/>
  <c r="AL1300" i="3" s="1"/>
  <c r="AN1300" i="3" s="1"/>
  <c r="E1320" i="3"/>
  <c r="E1352" i="3"/>
  <c r="E1321" i="3"/>
  <c r="E1353" i="3"/>
  <c r="E1306" i="3"/>
  <c r="E1338" i="3"/>
  <c r="E1294" i="3"/>
  <c r="AL1294" i="3" s="1"/>
  <c r="AN1294" i="3" s="1"/>
  <c r="E1389" i="3"/>
  <c r="E1421" i="3"/>
  <c r="E1363" i="3"/>
  <c r="E1398" i="3"/>
  <c r="E1335" i="3"/>
  <c r="E1387" i="3"/>
  <c r="E1419" i="3"/>
  <c r="E1347" i="3"/>
  <c r="E1400" i="3"/>
  <c r="AL1400" i="3" s="1"/>
  <c r="AN1400" i="3" s="1"/>
  <c r="E1432" i="3"/>
  <c r="E1455" i="3"/>
  <c r="E1487" i="3"/>
  <c r="E1452" i="3"/>
  <c r="E1484" i="3"/>
  <c r="E1445" i="3"/>
  <c r="E1477" i="3"/>
  <c r="AL1477" i="3" s="1"/>
  <c r="AN1477" i="3" s="1"/>
  <c r="E1509" i="3"/>
  <c r="AL1509" i="3" s="1"/>
  <c r="AN1509" i="3" s="1"/>
  <c r="E1466" i="3"/>
  <c r="E1498" i="3"/>
  <c r="E1529" i="3"/>
  <c r="E1561" i="3"/>
  <c r="E1593" i="3"/>
  <c r="E1625" i="3"/>
  <c r="E1657" i="3"/>
  <c r="E1534" i="3"/>
  <c r="E1566" i="3"/>
  <c r="E1598" i="3"/>
  <c r="E1630" i="3"/>
  <c r="E1527" i="3"/>
  <c r="E1559" i="3"/>
  <c r="E1591" i="3"/>
  <c r="E1623" i="3"/>
  <c r="E1655" i="3"/>
  <c r="E1536" i="3"/>
  <c r="E1568" i="3"/>
  <c r="E1600" i="3"/>
  <c r="E1632" i="3"/>
  <c r="E1028" i="3"/>
  <c r="E1089" i="3"/>
  <c r="E1199" i="3"/>
  <c r="AL1199" i="3" s="1"/>
  <c r="AN1199" i="3" s="1"/>
  <c r="E1297" i="3"/>
  <c r="E1292" i="3"/>
  <c r="E1381" i="3"/>
  <c r="E1392" i="3"/>
  <c r="E1501" i="3"/>
  <c r="E1526" i="3"/>
  <c r="E1647" i="3"/>
  <c r="E1675" i="3"/>
  <c r="E1755" i="3"/>
  <c r="E1646" i="3"/>
  <c r="E1688" i="3"/>
  <c r="E1720" i="3"/>
  <c r="E1752" i="3"/>
  <c r="E1784" i="3"/>
  <c r="E1681" i="3"/>
  <c r="E1713" i="3"/>
  <c r="E1745" i="3"/>
  <c r="E1777" i="3"/>
  <c r="E1666" i="3"/>
  <c r="E1698" i="3"/>
  <c r="E1730" i="3"/>
  <c r="E1762" i="3"/>
  <c r="E1846" i="3"/>
  <c r="E1865" i="3"/>
  <c r="E1833" i="3"/>
  <c r="E1801" i="3"/>
  <c r="E1806" i="3"/>
  <c r="E1882" i="3"/>
  <c r="E1872" i="3"/>
  <c r="E1840" i="3"/>
  <c r="E1808" i="3"/>
  <c r="E1007" i="3"/>
  <c r="E1859" i="3"/>
  <c r="E1827" i="3"/>
  <c r="E1795" i="3"/>
  <c r="E1830" i="3"/>
  <c r="E1343" i="3"/>
  <c r="E1507" i="3"/>
  <c r="E1741" i="3"/>
  <c r="E1837" i="3"/>
  <c r="E1814" i="3"/>
  <c r="E1844" i="3"/>
  <c r="E1799" i="3"/>
  <c r="AL1799" i="3" s="1"/>
  <c r="AN1799" i="3" s="1"/>
  <c r="E1035" i="3"/>
  <c r="E1121" i="3"/>
  <c r="E1155" i="3"/>
  <c r="E1234" i="3"/>
  <c r="E1312" i="3"/>
  <c r="E1413" i="3"/>
  <c r="E1424" i="3"/>
  <c r="E1458" i="3"/>
  <c r="E1558" i="3"/>
  <c r="E1528" i="3"/>
  <c r="E1683" i="3"/>
  <c r="E1759" i="3"/>
  <c r="E1660" i="3"/>
  <c r="E1692" i="3"/>
  <c r="AL1692" i="3" s="1"/>
  <c r="AN1692" i="3" s="1"/>
  <c r="E1724" i="3"/>
  <c r="E1756" i="3"/>
  <c r="E1788" i="3"/>
  <c r="E1685" i="3"/>
  <c r="E1717" i="3"/>
  <c r="E1749" i="3"/>
  <c r="E1781" i="3"/>
  <c r="E1670" i="3"/>
  <c r="E1702" i="3"/>
  <c r="E1734" i="3"/>
  <c r="AL1734" i="3" s="1"/>
  <c r="AN1734" i="3" s="1"/>
  <c r="E1766" i="3"/>
  <c r="E1861" i="3"/>
  <c r="E1829" i="3"/>
  <c r="E1797" i="3"/>
  <c r="E1870" i="3"/>
  <c r="E1868" i="3"/>
  <c r="E1836" i="3"/>
  <c r="E1804" i="3"/>
  <c r="E1874" i="3"/>
  <c r="E1855" i="3"/>
  <c r="E1823" i="3"/>
  <c r="E1818" i="3"/>
  <c r="E1021" i="3"/>
  <c r="E1615" i="3"/>
  <c r="E1677" i="3"/>
  <c r="E1758" i="3"/>
  <c r="AL1758" i="3" s="1"/>
  <c r="AN1758" i="3" s="1"/>
  <c r="E1076" i="3"/>
  <c r="E1086" i="3"/>
  <c r="E1188" i="3"/>
  <c r="E1266" i="3"/>
  <c r="E1344" i="3"/>
  <c r="E1359" i="3"/>
  <c r="E1447" i="3"/>
  <c r="E1490" i="3"/>
  <c r="E1590" i="3"/>
  <c r="E1560" i="3"/>
  <c r="E1691" i="3"/>
  <c r="E1771" i="3"/>
  <c r="E1664" i="3"/>
  <c r="E1696" i="3"/>
  <c r="E1728" i="3"/>
  <c r="E1760" i="3"/>
  <c r="E1792" i="3"/>
  <c r="E1689" i="3"/>
  <c r="E1721" i="3"/>
  <c r="E1753" i="3"/>
  <c r="E1785" i="3"/>
  <c r="E1674" i="3"/>
  <c r="E1706" i="3"/>
  <c r="E1738" i="3"/>
  <c r="E1770" i="3"/>
  <c r="E1857" i="3"/>
  <c r="E1825" i="3"/>
  <c r="E1862" i="3"/>
  <c r="E1802" i="3"/>
  <c r="E1864" i="3"/>
  <c r="E1832" i="3"/>
  <c r="E1800" i="3"/>
  <c r="AL1800" i="3" s="1"/>
  <c r="AN1800" i="3" s="1"/>
  <c r="E1858" i="3"/>
  <c r="E1851" i="3"/>
  <c r="E1819" i="3"/>
  <c r="E1810" i="3"/>
  <c r="E1124" i="3"/>
  <c r="E1469" i="3"/>
  <c r="E1716" i="3"/>
  <c r="E1662" i="3"/>
  <c r="E1863" i="3"/>
  <c r="E1073" i="3"/>
  <c r="E1130" i="3"/>
  <c r="E1220" i="3"/>
  <c r="E1194" i="3"/>
  <c r="E1313" i="3"/>
  <c r="E1390" i="3"/>
  <c r="E1479" i="3"/>
  <c r="E1521" i="3"/>
  <c r="E1622" i="3"/>
  <c r="E1592" i="3"/>
  <c r="E1707" i="3"/>
  <c r="E1779" i="3"/>
  <c r="E1668" i="3"/>
  <c r="E1700" i="3"/>
  <c r="E1732" i="3"/>
  <c r="E1764" i="3"/>
  <c r="E1661" i="3"/>
  <c r="E1693" i="3"/>
  <c r="E1725" i="3"/>
  <c r="E1757" i="3"/>
  <c r="E1789" i="3"/>
  <c r="E1678" i="3"/>
  <c r="E1710" i="3"/>
  <c r="AL1710" i="3" s="1"/>
  <c r="AN1710" i="3" s="1"/>
  <c r="E1742" i="3"/>
  <c r="E1774" i="3"/>
  <c r="E1853" i="3"/>
  <c r="E1821" i="3"/>
  <c r="E1854" i="3"/>
  <c r="E1860" i="3"/>
  <c r="AL1860" i="3" s="1"/>
  <c r="AN1860" i="3" s="1"/>
  <c r="E1828" i="3"/>
  <c r="E1796" i="3"/>
  <c r="E1834" i="3"/>
  <c r="E1879" i="3"/>
  <c r="E1847" i="3"/>
  <c r="E1815" i="3"/>
  <c r="E1798" i="3"/>
  <c r="E1167" i="3"/>
  <c r="E1659" i="3"/>
  <c r="E1780" i="3"/>
  <c r="E1726" i="3"/>
  <c r="E1812" i="3"/>
  <c r="E1095" i="3"/>
  <c r="E1138" i="3"/>
  <c r="E1177" i="3"/>
  <c r="E1251" i="3"/>
  <c r="E1345" i="3"/>
  <c r="E1422" i="3"/>
  <c r="E1444" i="3"/>
  <c r="E1553" i="3"/>
  <c r="E1519" i="3"/>
  <c r="E1624" i="3"/>
  <c r="E1715" i="3"/>
  <c r="E1783" i="3"/>
  <c r="E1672" i="3"/>
  <c r="E1704" i="3"/>
  <c r="E1736" i="3"/>
  <c r="AL1736" i="3" s="1"/>
  <c r="AN1736" i="3" s="1"/>
  <c r="E1768" i="3"/>
  <c r="E1665" i="3"/>
  <c r="E1697" i="3"/>
  <c r="E1729" i="3"/>
  <c r="E1761" i="3"/>
  <c r="E1793" i="3"/>
  <c r="E1682" i="3"/>
  <c r="AL1682" i="3" s="1"/>
  <c r="AN1682" i="3" s="1"/>
  <c r="E1714" i="3"/>
  <c r="E1746" i="3"/>
  <c r="E1778" i="3"/>
  <c r="E1881" i="3"/>
  <c r="E1849" i="3"/>
  <c r="AL1849" i="3" s="1"/>
  <c r="AN1849" i="3" s="1"/>
  <c r="E1817" i="3"/>
  <c r="E1850" i="3"/>
  <c r="E1856" i="3"/>
  <c r="E1824" i="3"/>
  <c r="AL1824" i="3" s="1"/>
  <c r="AN1824" i="3" s="1"/>
  <c r="E1826" i="3"/>
  <c r="E1875" i="3"/>
  <c r="E1843" i="3"/>
  <c r="E1811" i="3"/>
  <c r="E1260" i="3"/>
  <c r="AL1260" i="3" s="1"/>
  <c r="AN1260" i="3" s="1"/>
  <c r="E1684" i="3"/>
  <c r="E1773" i="3"/>
  <c r="E1869" i="3"/>
  <c r="E1015" i="3"/>
  <c r="E1127" i="3"/>
  <c r="E1132" i="3"/>
  <c r="E1209" i="3"/>
  <c r="AL1209" i="3" s="1"/>
  <c r="AN1209" i="3" s="1"/>
  <c r="E1283" i="3"/>
  <c r="E1210" i="3"/>
  <c r="E1379" i="3"/>
  <c r="E1476" i="3"/>
  <c r="E1585" i="3"/>
  <c r="E1551" i="3"/>
  <c r="E1648" i="3"/>
  <c r="E1723" i="3"/>
  <c r="E1787" i="3"/>
  <c r="E1676" i="3"/>
  <c r="E1708" i="3"/>
  <c r="E1740" i="3"/>
  <c r="E1772" i="3"/>
  <c r="E1669" i="3"/>
  <c r="E1701" i="3"/>
  <c r="E1733" i="3"/>
  <c r="E1765" i="3"/>
  <c r="E1650" i="3"/>
  <c r="E1686" i="3"/>
  <c r="AL1686" i="3" s="1"/>
  <c r="AN1686" i="3" s="1"/>
  <c r="E1718" i="3"/>
  <c r="E1750" i="3"/>
  <c r="E1782" i="3"/>
  <c r="E1877" i="3"/>
  <c r="E1845" i="3"/>
  <c r="E1813" i="3"/>
  <c r="AL1813" i="3" s="1"/>
  <c r="AN1813" i="3" s="1"/>
  <c r="E1838" i="3"/>
  <c r="E1852" i="3"/>
  <c r="E1820" i="3"/>
  <c r="E1794" i="3"/>
  <c r="E1871" i="3"/>
  <c r="E1839" i="3"/>
  <c r="E1807" i="3"/>
  <c r="E1362" i="3"/>
  <c r="E1747" i="3"/>
  <c r="E1709" i="3"/>
  <c r="AL1709" i="3" s="1"/>
  <c r="AN1709" i="3" s="1"/>
  <c r="E1790" i="3"/>
  <c r="E1030" i="3"/>
  <c r="E1092" i="3"/>
  <c r="E1118" i="3"/>
  <c r="E1214" i="3"/>
  <c r="E1174" i="3"/>
  <c r="E1330" i="3"/>
  <c r="E1411" i="3"/>
  <c r="E1430" i="3"/>
  <c r="E1617" i="3"/>
  <c r="E1583" i="3"/>
  <c r="E1656" i="3"/>
  <c r="E1739" i="3"/>
  <c r="E1791" i="3"/>
  <c r="AL1791" i="3" s="1"/>
  <c r="AN1791" i="3" s="1"/>
  <c r="E1680" i="3"/>
  <c r="E1712" i="3"/>
  <c r="E1744" i="3"/>
  <c r="E1776" i="3"/>
  <c r="E1673" i="3"/>
  <c r="E1705" i="3"/>
  <c r="E1737" i="3"/>
  <c r="E1769" i="3"/>
  <c r="E1658" i="3"/>
  <c r="E1690" i="3"/>
  <c r="E1722" i="3"/>
  <c r="AL1722" i="3" s="1"/>
  <c r="AN1722" i="3" s="1"/>
  <c r="E1754" i="3"/>
  <c r="E1786" i="3"/>
  <c r="E1873" i="3"/>
  <c r="E1841" i="3"/>
  <c r="E1809" i="3"/>
  <c r="E1822" i="3"/>
  <c r="E1880" i="3"/>
  <c r="E1848" i="3"/>
  <c r="E1816" i="3"/>
  <c r="E1867" i="3"/>
  <c r="E1835" i="3"/>
  <c r="E1803" i="3"/>
  <c r="E1265" i="3"/>
  <c r="AL1265" i="3" s="1"/>
  <c r="AN1265" i="3" s="1"/>
  <c r="E1649" i="3"/>
  <c r="E1748" i="3"/>
  <c r="E1694" i="3"/>
  <c r="E1805" i="3"/>
  <c r="E1876" i="3"/>
  <c r="E1831" i="3"/>
  <c r="AL1707" i="3"/>
  <c r="AN1707" i="3" s="1"/>
  <c r="AL1767" i="3"/>
  <c r="AN1767" i="3" s="1"/>
  <c r="AL1679" i="3"/>
  <c r="AN1679" i="3" s="1"/>
  <c r="AL1856" i="3"/>
  <c r="AN1856" i="3" s="1"/>
  <c r="AL1811" i="3"/>
  <c r="AN1811" i="3" s="1"/>
  <c r="AL1819" i="3"/>
  <c r="AN1819" i="3" s="1"/>
  <c r="AL1823" i="3"/>
  <c r="AN1823" i="3" s="1"/>
  <c r="AL1561" i="3"/>
  <c r="AN1561" i="3" s="1"/>
  <c r="AL1827" i="3"/>
  <c r="AN1827" i="3" s="1"/>
  <c r="AL1863" i="3"/>
  <c r="AN1863" i="3" s="1"/>
  <c r="AL1781" i="3"/>
  <c r="AN1781" i="3" s="1"/>
  <c r="AL1463" i="3"/>
  <c r="AN1463" i="3" s="1"/>
  <c r="AL1611" i="3"/>
  <c r="AN1611" i="3" s="1"/>
  <c r="AL1497" i="3"/>
  <c r="AN1497" i="3" s="1"/>
  <c r="AL1465" i="3"/>
  <c r="AN1465" i="3" s="1"/>
  <c r="AL1433" i="3"/>
  <c r="AN1433" i="3" s="1"/>
  <c r="AL1327" i="3"/>
  <c r="AN1327" i="3" s="1"/>
  <c r="AL1360" i="3"/>
  <c r="AN1360" i="3" s="1"/>
  <c r="AL1248" i="3"/>
  <c r="AN1248" i="3" s="1"/>
  <c r="AL1250" i="3"/>
  <c r="AN1250" i="3" s="1"/>
  <c r="AL1222" i="3"/>
  <c r="AN1222" i="3" s="1"/>
  <c r="AL1159" i="3"/>
  <c r="AN1159" i="3" s="1"/>
  <c r="AL1114" i="3"/>
  <c r="AN1114" i="3" s="1"/>
  <c r="AL1078" i="3"/>
  <c r="AN1078" i="3" s="1"/>
  <c r="AL1074" i="3"/>
  <c r="AN1074" i="3" s="1"/>
  <c r="AL1042" i="3"/>
  <c r="AN1042" i="3" s="1"/>
  <c r="AL1018" i="3"/>
  <c r="AN1018" i="3" s="1"/>
  <c r="AL1779" i="3"/>
  <c r="AN1779" i="3" s="1"/>
  <c r="AL1850" i="3"/>
  <c r="AN1850" i="3" s="1"/>
  <c r="AL1820" i="3"/>
  <c r="AN1820" i="3" s="1"/>
  <c r="AL1786" i="3"/>
  <c r="AN1786" i="3" s="1"/>
  <c r="AL1613" i="3"/>
  <c r="AN1613" i="3" s="1"/>
  <c r="AL1681" i="3"/>
  <c r="AN1681" i="3" s="1"/>
  <c r="AL1629" i="3"/>
  <c r="AN1629" i="3" s="1"/>
  <c r="AL1624" i="3"/>
  <c r="AN1624" i="3" s="1"/>
  <c r="AL1607" i="3"/>
  <c r="AN1607" i="3" s="1"/>
  <c r="AL1543" i="3"/>
  <c r="AN1543" i="3" s="1"/>
  <c r="AL1506" i="3"/>
  <c r="AN1506" i="3" s="1"/>
  <c r="AL1412" i="3"/>
  <c r="AN1412" i="3" s="1"/>
  <c r="AL1380" i="3"/>
  <c r="AN1380" i="3" s="1"/>
  <c r="AL1419" i="3"/>
  <c r="AN1419" i="3" s="1"/>
  <c r="AL1387" i="3"/>
  <c r="AN1387" i="3" s="1"/>
  <c r="AL1418" i="3"/>
  <c r="AN1418" i="3" s="1"/>
  <c r="AL1218" i="3"/>
  <c r="AN1218" i="3" s="1"/>
  <c r="AL1165" i="3"/>
  <c r="AN1165" i="3" s="1"/>
  <c r="AL1204" i="3"/>
  <c r="AN1204" i="3" s="1"/>
  <c r="AL1140" i="3"/>
  <c r="AN1140" i="3" s="1"/>
  <c r="AL1822" i="3"/>
  <c r="AN1822" i="3" s="1"/>
  <c r="AL1854" i="3"/>
  <c r="AN1854" i="3" s="1"/>
  <c r="AL1718" i="3"/>
  <c r="AN1718" i="3" s="1"/>
  <c r="AL1741" i="3"/>
  <c r="AN1741" i="3" s="1"/>
  <c r="AL1728" i="3"/>
  <c r="AN1728" i="3" s="1"/>
  <c r="AL1571" i="3"/>
  <c r="AN1571" i="3" s="1"/>
  <c r="AL1602" i="3"/>
  <c r="AN1602" i="3" s="1"/>
  <c r="AL1503" i="3"/>
  <c r="AN1503" i="3" s="1"/>
  <c r="AL1494" i="3"/>
  <c r="AN1494" i="3" s="1"/>
  <c r="AL1462" i="3"/>
  <c r="AN1462" i="3" s="1"/>
  <c r="AL1385" i="3"/>
  <c r="AN1385" i="3" s="1"/>
  <c r="AL1376" i="3"/>
  <c r="AN1376" i="3" s="1"/>
  <c r="AL1240" i="3"/>
  <c r="AN1240" i="3" s="1"/>
  <c r="AL1247" i="3"/>
  <c r="AN1247" i="3" s="1"/>
  <c r="AL1242" i="3"/>
  <c r="AN1242" i="3" s="1"/>
  <c r="AL1214" i="3"/>
  <c r="AN1214" i="3" s="1"/>
  <c r="AL1161" i="3"/>
  <c r="AN1161" i="3" s="1"/>
  <c r="AL1215" i="3"/>
  <c r="AN1215" i="3" s="1"/>
  <c r="AL1105" i="3"/>
  <c r="AN1105" i="3" s="1"/>
  <c r="AL1136" i="3"/>
  <c r="AN1136" i="3" s="1"/>
  <c r="AL1104" i="3"/>
  <c r="AN1104" i="3" s="1"/>
  <c r="AL1056" i="3"/>
  <c r="AN1056" i="3" s="1"/>
  <c r="AL1047" i="3"/>
  <c r="AN1047" i="3" s="1"/>
  <c r="AL1829" i="3"/>
  <c r="AN1829" i="3" s="1"/>
  <c r="AL1794" i="3"/>
  <c r="AN1794" i="3" s="1"/>
  <c r="AL1714" i="3"/>
  <c r="AN1714" i="3" s="1"/>
  <c r="AL1705" i="3"/>
  <c r="AN1705" i="3" s="1"/>
  <c r="AL1455" i="3"/>
  <c r="AN1455" i="3" s="1"/>
  <c r="AL1444" i="3"/>
  <c r="AN1444" i="3" s="1"/>
  <c r="AL1436" i="3"/>
  <c r="AN1436" i="3" s="1"/>
  <c r="AL1410" i="3"/>
  <c r="AN1410" i="3" s="1"/>
  <c r="AL1269" i="3"/>
  <c r="AN1269" i="3" s="1"/>
  <c r="AL1243" i="3"/>
  <c r="AN1243" i="3" s="1"/>
  <c r="AL1196" i="3"/>
  <c r="AN1196" i="3" s="1"/>
  <c r="AL1146" i="3"/>
  <c r="AN1146" i="3" s="1"/>
  <c r="AL1095" i="3"/>
  <c r="AN1095" i="3" s="1"/>
  <c r="AL1037" i="3"/>
  <c r="AN1037" i="3" s="1"/>
  <c r="AL1864" i="3"/>
  <c r="AN1864" i="3" s="1"/>
  <c r="AL1701" i="3"/>
  <c r="AN1701" i="3" s="1"/>
  <c r="AL1533" i="3"/>
  <c r="AN1533" i="3" s="1"/>
  <c r="AL1612" i="3"/>
  <c r="AN1612" i="3" s="1"/>
  <c r="AL1548" i="3"/>
  <c r="AN1548" i="3" s="1"/>
  <c r="AL1454" i="3"/>
  <c r="AN1454" i="3" s="1"/>
  <c r="AL1449" i="3"/>
  <c r="AN1449" i="3" s="1"/>
  <c r="AL1504" i="3"/>
  <c r="AN1504" i="3" s="1"/>
  <c r="AL1472" i="3"/>
  <c r="AN1472" i="3" s="1"/>
  <c r="AL1440" i="3"/>
  <c r="AN1440" i="3" s="1"/>
  <c r="AL1311" i="3"/>
  <c r="AN1311" i="3" s="1"/>
  <c r="AL1344" i="3"/>
  <c r="AN1344" i="3" s="1"/>
  <c r="AL1206" i="3"/>
  <c r="AN1206" i="3" s="1"/>
  <c r="AL1185" i="3"/>
  <c r="AN1185" i="3" s="1"/>
  <c r="AL1129" i="3"/>
  <c r="AN1129" i="3" s="1"/>
  <c r="AL1096" i="3"/>
  <c r="AN1096" i="3" s="1"/>
  <c r="AL1033" i="3"/>
  <c r="AN1033" i="3" s="1"/>
  <c r="AL1039" i="3"/>
  <c r="AN1039" i="3" s="1"/>
  <c r="AL1593" i="3"/>
  <c r="AN1593" i="3" s="1"/>
  <c r="AL1868" i="3"/>
  <c r="AN1868" i="3" s="1"/>
  <c r="AL1706" i="3"/>
  <c r="AN1706" i="3" s="1"/>
  <c r="AL1665" i="3"/>
  <c r="AN1665" i="3" s="1"/>
  <c r="AL1684" i="3"/>
  <c r="AN1684" i="3" s="1"/>
  <c r="AL1608" i="3"/>
  <c r="AN1608" i="3" s="1"/>
  <c r="AL1512" i="3"/>
  <c r="AN1512" i="3" s="1"/>
  <c r="AL1590" i="3"/>
  <c r="AN1590" i="3" s="1"/>
  <c r="AL1558" i="3"/>
  <c r="AN1558" i="3" s="1"/>
  <c r="AL1366" i="3"/>
  <c r="AN1366" i="3" s="1"/>
  <c r="AL1325" i="3"/>
  <c r="AN1325" i="3" s="1"/>
  <c r="AL1340" i="3"/>
  <c r="AN1340" i="3" s="1"/>
  <c r="AL1170" i="3"/>
  <c r="AN1170" i="3" s="1"/>
  <c r="AL1125" i="3"/>
  <c r="AN1125" i="3" s="1"/>
  <c r="AL1092" i="3"/>
  <c r="AN1092" i="3" s="1"/>
  <c r="AL1035" i="3"/>
  <c r="AN1035" i="3" s="1"/>
  <c r="AL1702" i="3"/>
  <c r="AN1702" i="3" s="1"/>
  <c r="AL1670" i="3"/>
  <c r="AN1670" i="3" s="1"/>
  <c r="AL1693" i="3"/>
  <c r="AN1693" i="3" s="1"/>
  <c r="AL1680" i="3"/>
  <c r="AN1680" i="3" s="1"/>
  <c r="AL1507" i="3"/>
  <c r="AN1507" i="3" s="1"/>
  <c r="AL1636" i="3"/>
  <c r="AN1636" i="3" s="1"/>
  <c r="AL1540" i="3"/>
  <c r="AN1540" i="3" s="1"/>
  <c r="AL1587" i="3"/>
  <c r="AN1587" i="3" s="1"/>
  <c r="AL1496" i="3"/>
  <c r="AN1496" i="3" s="1"/>
  <c r="AL1464" i="3"/>
  <c r="AN1464" i="3" s="1"/>
  <c r="AL1392" i="3"/>
  <c r="AN1392" i="3" s="1"/>
  <c r="AL1399" i="3"/>
  <c r="AN1399" i="3" s="1"/>
  <c r="AL1335" i="3"/>
  <c r="AN1335" i="3" s="1"/>
  <c r="AL1330" i="3"/>
  <c r="AN1330" i="3" s="1"/>
  <c r="AL1353" i="3"/>
  <c r="AN1353" i="3" s="1"/>
  <c r="AL1198" i="3"/>
  <c r="AN1198" i="3" s="1"/>
  <c r="AL1008" i="3"/>
  <c r="AN1008" i="3" s="1"/>
  <c r="AL1762" i="3"/>
  <c r="AN1762" i="3" s="1"/>
  <c r="AL1650" i="3"/>
  <c r="AN1650" i="3" s="1"/>
  <c r="AL1573" i="3"/>
  <c r="AN1573" i="3" s="1"/>
  <c r="AL1676" i="3"/>
  <c r="AN1676" i="3" s="1"/>
  <c r="AL1632" i="3"/>
  <c r="AN1632" i="3" s="1"/>
  <c r="AL1583" i="3"/>
  <c r="AN1583" i="3" s="1"/>
  <c r="AL1614" i="3"/>
  <c r="AN1614" i="3" s="1"/>
  <c r="AL1474" i="3"/>
  <c r="AN1474" i="3" s="1"/>
  <c r="AL1492" i="3"/>
  <c r="AN1492" i="3" s="1"/>
  <c r="AL1257" i="3"/>
  <c r="AN1257" i="3" s="1"/>
  <c r="AL1358" i="3"/>
  <c r="AN1358" i="3" s="1"/>
  <c r="AL1326" i="3"/>
  <c r="AN1326" i="3" s="1"/>
  <c r="AL1332" i="3"/>
  <c r="AN1332" i="3" s="1"/>
  <c r="AL1254" i="3"/>
  <c r="AN1254" i="3" s="1"/>
  <c r="AL1195" i="3"/>
  <c r="AN1195" i="3" s="1"/>
  <c r="AL1086" i="3"/>
  <c r="AN1086" i="3" s="1"/>
  <c r="AL1116" i="3"/>
  <c r="AN1116" i="3" s="1"/>
  <c r="AL1075" i="3"/>
  <c r="AN1075" i="3" s="1"/>
  <c r="AL1030" i="3"/>
  <c r="AN1030" i="3" s="1"/>
  <c r="AL1731" i="3"/>
  <c r="AN1731" i="3" s="1"/>
  <c r="AL1846" i="3"/>
  <c r="AN1846" i="3" s="1"/>
  <c r="AL1878" i="3"/>
  <c r="AN1878" i="3" s="1"/>
  <c r="AL1337" i="3" l="1"/>
  <c r="AN1337" i="3" s="1"/>
  <c r="AL1016" i="3"/>
  <c r="AN1016" i="3" s="1"/>
  <c r="AL1544" i="3"/>
  <c r="AN1544" i="3" s="1"/>
  <c r="AL1568" i="3"/>
  <c r="AN1568" i="3" s="1"/>
  <c r="AL1764" i="3"/>
  <c r="AN1764" i="3" s="1"/>
  <c r="AL1057" i="3"/>
  <c r="AN1057" i="3" s="1"/>
  <c r="AL1652" i="3"/>
  <c r="AN1652" i="3" s="1"/>
  <c r="AL1575" i="3"/>
  <c r="AN1575" i="3" s="1"/>
  <c r="AL1490" i="3"/>
  <c r="AN1490" i="3" s="1"/>
  <c r="AL1352" i="3"/>
  <c r="AN1352" i="3" s="1"/>
  <c r="AL1238" i="3"/>
  <c r="AN1238" i="3" s="1"/>
  <c r="AL1022" i="3"/>
  <c r="AN1022" i="3" s="1"/>
  <c r="AL1567" i="3"/>
  <c r="AN1567" i="3" s="1"/>
  <c r="AL1843" i="3"/>
  <c r="AN1843" i="3" s="1"/>
  <c r="AL1028" i="3"/>
  <c r="AN1028" i="3" s="1"/>
  <c r="AL1062" i="3"/>
  <c r="AN1062" i="3" s="1"/>
  <c r="AL1671" i="3"/>
  <c r="AN1671" i="3" s="1"/>
  <c r="AL1788" i="3"/>
  <c r="AN1788" i="3" s="1"/>
  <c r="AL1621" i="3"/>
  <c r="AN1621" i="3" s="1"/>
  <c r="AL1233" i="3"/>
  <c r="AN1233" i="3" s="1"/>
  <c r="AL1539" i="3"/>
  <c r="AN1539" i="3" s="1"/>
  <c r="AL1216" i="3"/>
  <c r="AN1216" i="3" s="1"/>
  <c r="AL1428" i="3"/>
  <c r="AN1428" i="3" s="1"/>
  <c r="AL1227" i="3"/>
  <c r="AN1227" i="3" s="1"/>
  <c r="AL1814" i="3"/>
  <c r="AN1814" i="3" s="1"/>
  <c r="AL1825" i="3"/>
  <c r="AN1825" i="3" s="1"/>
  <c r="AL1787" i="3"/>
  <c r="AN1787" i="3" s="1"/>
  <c r="AL1302" i="3"/>
  <c r="AN1302" i="3" s="1"/>
  <c r="AL1588" i="3"/>
  <c r="AN1588" i="3" s="1"/>
  <c r="AL1290" i="3"/>
  <c r="AN1290" i="3" s="1"/>
  <c r="AL1280" i="3"/>
  <c r="AN1280" i="3" s="1"/>
  <c r="AL1157" i="3"/>
  <c r="AN1157" i="3" s="1"/>
  <c r="AL1186" i="3"/>
  <c r="AN1186" i="3" s="1"/>
  <c r="AL1281" i="3"/>
  <c r="AN1281" i="3" s="1"/>
  <c r="AL1867" i="3"/>
  <c r="AN1867" i="3" s="1"/>
  <c r="AL1246" i="3"/>
  <c r="AN1246" i="3" s="1"/>
  <c r="AL1446" i="3"/>
  <c r="AN1446" i="3" s="1"/>
  <c r="AL1801" i="3"/>
  <c r="AN1801" i="3" s="1"/>
  <c r="AL1761" i="3"/>
  <c r="AN1761" i="3" s="1"/>
  <c r="AL1553" i="3"/>
  <c r="AN1553" i="3" s="1"/>
  <c r="AL1774" i="3"/>
  <c r="AN1774" i="3" s="1"/>
  <c r="AL1874" i="3"/>
  <c r="AN1874" i="3" s="1"/>
  <c r="AL1208" i="3"/>
  <c r="AN1208" i="3" s="1"/>
  <c r="AL1201" i="3"/>
  <c r="AN1201" i="3" s="1"/>
  <c r="AL1203" i="3"/>
  <c r="AN1203" i="3" s="1"/>
  <c r="AL1017" i="3"/>
  <c r="AN1017" i="3" s="1"/>
  <c r="AL1757" i="3"/>
  <c r="AN1757" i="3" s="1"/>
  <c r="AL1486" i="3"/>
  <c r="AN1486" i="3" s="1"/>
  <c r="AL1638" i="3"/>
  <c r="AN1638" i="3" s="1"/>
  <c r="AL1013" i="3"/>
  <c r="AN1013" i="3" s="1"/>
  <c r="AL1466" i="3"/>
  <c r="AN1466" i="3" s="1"/>
  <c r="AL1724" i="3"/>
  <c r="AN1724" i="3" s="1"/>
  <c r="AL1350" i="3"/>
  <c r="AN1350" i="3" s="1"/>
  <c r="AL1516" i="3"/>
  <c r="AN1516" i="3" s="1"/>
  <c r="AL1169" i="3"/>
  <c r="AN1169" i="3" s="1"/>
  <c r="AL1068" i="3"/>
  <c r="AN1068" i="3" s="1"/>
  <c r="AL1252" i="3"/>
  <c r="AN1252" i="3" s="1"/>
  <c r="AL1025" i="3"/>
  <c r="AN1025" i="3" s="1"/>
  <c r="AL1317" i="3"/>
  <c r="AN1317" i="3" s="1"/>
  <c r="AL1163" i="3"/>
  <c r="AN1163" i="3" s="1"/>
  <c r="AL1128" i="3"/>
  <c r="AN1128" i="3" s="1"/>
  <c r="AL1817" i="3"/>
  <c r="AN1817" i="3" s="1"/>
  <c r="AL1622" i="3"/>
  <c r="AN1622" i="3" s="1"/>
  <c r="AL1641" i="3"/>
  <c r="AN1641" i="3" s="1"/>
  <c r="AL1841" i="3"/>
  <c r="AN1841" i="3" s="1"/>
  <c r="AL1384" i="3"/>
  <c r="AN1384" i="3" s="1"/>
  <c r="AL1328" i="3"/>
  <c r="AN1328" i="3" s="1"/>
  <c r="AL1342" i="3"/>
  <c r="AN1342" i="3" s="1"/>
  <c r="AL1563" i="3"/>
  <c r="AN1563" i="3" s="1"/>
  <c r="AL1851" i="3"/>
  <c r="AN1851" i="3" s="1"/>
  <c r="AL1639" i="3"/>
  <c r="AN1639" i="3" s="1"/>
  <c r="AL1687" i="3"/>
  <c r="AN1687" i="3" s="1"/>
  <c r="AL1768" i="3"/>
  <c r="AN1768" i="3" s="1"/>
  <c r="AL1089" i="3"/>
  <c r="AN1089" i="3" s="1"/>
  <c r="AL1778" i="3"/>
  <c r="AN1778" i="3" s="1"/>
  <c r="AL1053" i="3"/>
  <c r="AN1053" i="3" s="1"/>
  <c r="AL1253" i="3"/>
  <c r="AN1253" i="3" s="1"/>
  <c r="AL1282" i="3"/>
  <c r="AN1282" i="3" s="1"/>
  <c r="AL1395" i="3"/>
  <c r="AN1395" i="3" s="1"/>
  <c r="AL1202" i="3"/>
  <c r="AN1202" i="3" s="1"/>
  <c r="AL1623" i="3"/>
  <c r="AN1623" i="3" s="1"/>
  <c r="AL1677" i="3"/>
  <c r="AN1677" i="3" s="1"/>
  <c r="AL1518" i="3"/>
  <c r="AN1518" i="3" s="1"/>
  <c r="AL1261" i="3"/>
  <c r="AN1261" i="3" s="1"/>
  <c r="AL1432" i="3"/>
  <c r="AN1432" i="3" s="1"/>
  <c r="AL1143" i="3"/>
  <c r="AN1143" i="3" s="1"/>
  <c r="AL1443" i="3"/>
  <c r="AN1443" i="3" s="1"/>
  <c r="AL1651" i="3"/>
  <c r="AN1651" i="3" s="1"/>
  <c r="AL1721" i="3"/>
  <c r="AN1721" i="3" s="1"/>
  <c r="AL1669" i="3"/>
  <c r="AN1669" i="3" s="1"/>
  <c r="AL1804" i="3"/>
  <c r="AN1804" i="3" s="1"/>
  <c r="AL1279" i="3"/>
  <c r="AN1279" i="3" s="1"/>
  <c r="AL1391" i="3"/>
  <c r="AN1391" i="3" s="1"/>
  <c r="AL1063" i="3"/>
  <c r="AN1063" i="3" s="1"/>
  <c r="AL1191" i="3"/>
  <c r="AN1191" i="3" s="1"/>
  <c r="AL1777" i="3"/>
  <c r="AN1777" i="3" s="1"/>
  <c r="AL1183" i="3"/>
  <c r="AN1183" i="3" s="1"/>
  <c r="AL1064" i="3"/>
  <c r="AN1064" i="3" s="1"/>
  <c r="AL1278" i="3"/>
  <c r="AN1278" i="3" s="1"/>
  <c r="AL1855" i="3"/>
  <c r="AN1855" i="3" s="1"/>
  <c r="AL1685" i="3"/>
  <c r="AN1685" i="3" s="1"/>
  <c r="AL1625" i="3"/>
  <c r="AN1625" i="3" s="1"/>
  <c r="AL1876" i="3"/>
  <c r="AN1876" i="3" s="1"/>
  <c r="AL1869" i="3"/>
  <c r="AN1869" i="3" s="1"/>
  <c r="AL1769" i="3"/>
  <c r="AN1769" i="3" s="1"/>
  <c r="AL1287" i="3"/>
  <c r="AN1287" i="3" s="1"/>
  <c r="AL1069" i="3"/>
  <c r="AN1069" i="3" s="1"/>
  <c r="AL1513" i="3"/>
  <c r="AN1513" i="3" s="1"/>
  <c r="AL1305" i="3"/>
  <c r="AN1305" i="3" s="1"/>
  <c r="AL1538" i="3"/>
  <c r="AN1538" i="3" s="1"/>
  <c r="AL1816" i="3"/>
  <c r="AN1816" i="3" s="1"/>
  <c r="AL1164" i="3"/>
  <c r="AN1164" i="3" s="1"/>
  <c r="AL1542" i="3"/>
  <c r="AN1542" i="3" s="1"/>
  <c r="AL1647" i="3"/>
  <c r="AN1647" i="3" s="1"/>
  <c r="AL1648" i="3"/>
  <c r="AN1648" i="3" s="1"/>
  <c r="AL1562" i="3"/>
  <c r="AN1562" i="3" s="1"/>
  <c r="AL1295" i="3"/>
  <c r="AN1295" i="3" s="1"/>
  <c r="AL1470" i="3"/>
  <c r="AN1470" i="3" s="1"/>
  <c r="AL1343" i="3"/>
  <c r="AN1343" i="3" s="1"/>
  <c r="AL1720" i="3"/>
  <c r="AN1720" i="3" s="1"/>
  <c r="AL1259" i="3"/>
  <c r="AN1259" i="3" s="1"/>
  <c r="AL1798" i="3"/>
  <c r="AN1798" i="3" s="1"/>
  <c r="AL1870" i="3"/>
  <c r="AN1870" i="3" s="1"/>
  <c r="AL1007" i="3"/>
  <c r="AN1007" i="3" s="1"/>
  <c r="AL1055" i="3"/>
  <c r="AN1055" i="3" s="1"/>
  <c r="AL1582" i="3"/>
  <c r="AN1582" i="3" s="1"/>
  <c r="AL1457" i="3"/>
  <c r="AN1457" i="3" s="1"/>
  <c r="AL1727" i="3"/>
  <c r="AN1727" i="3" s="1"/>
  <c r="AL1109" i="3"/>
  <c r="AN1109" i="3" s="1"/>
  <c r="AL1266" i="3"/>
  <c r="AN1266" i="3" s="1"/>
  <c r="AL1505" i="3"/>
  <c r="AN1505" i="3" s="1"/>
  <c r="AL1456" i="3"/>
  <c r="AN1456" i="3" s="1"/>
  <c r="AL1525" i="3"/>
  <c r="AN1525" i="3" s="1"/>
  <c r="AL1771" i="3"/>
  <c r="AN1771" i="3" s="1"/>
  <c r="AL1658" i="3"/>
  <c r="AN1658" i="3" s="1"/>
  <c r="AL1631" i="3"/>
  <c r="AN1631" i="3" s="1"/>
  <c r="AL1603" i="3"/>
  <c r="AN1603" i="3" s="1"/>
  <c r="AL1219" i="3"/>
  <c r="AN1219" i="3" s="1"/>
  <c r="AL1220" i="3"/>
  <c r="AN1220" i="3" s="1"/>
  <c r="AL1532" i="3"/>
  <c r="AN1532" i="3" s="1"/>
  <c r="AL1847" i="3"/>
  <c r="AN1847" i="3" s="1"/>
  <c r="AL1476" i="3"/>
  <c r="AN1476" i="3" s="1"/>
  <c r="AL1315" i="3"/>
  <c r="AN1315" i="3" s="1"/>
  <c r="AL1050" i="3"/>
  <c r="AN1050" i="3" s="1"/>
  <c r="AL1663" i="3"/>
  <c r="AN1663" i="3" s="1"/>
  <c r="AL1321" i="3"/>
  <c r="AN1321" i="3" s="1"/>
  <c r="AL1536" i="3"/>
  <c r="AN1536" i="3" s="1"/>
  <c r="AL1251" i="3"/>
  <c r="AN1251" i="3" s="1"/>
  <c r="AL1167" i="3"/>
  <c r="AN1167" i="3" s="1"/>
  <c r="AL1389" i="3"/>
  <c r="AN1389" i="3" s="1"/>
  <c r="AL1555" i="3"/>
  <c r="AN1555" i="3" s="1"/>
  <c r="AL1065" i="3"/>
  <c r="AN1065" i="3" s="1"/>
  <c r="AL1735" i="3"/>
  <c r="AN1735" i="3" s="1"/>
  <c r="AL1031" i="3"/>
  <c r="AN1031" i="3" s="1"/>
  <c r="AL1640" i="3"/>
  <c r="AN1640" i="3" s="1"/>
  <c r="AL1569" i="3"/>
  <c r="AN1569" i="3" s="1"/>
  <c r="AL1267" i="3"/>
  <c r="AN1267" i="3" s="1"/>
  <c r="AL1190" i="3"/>
  <c r="AN1190" i="3" s="1"/>
  <c r="AL1398" i="3"/>
  <c r="AN1398" i="3" s="1"/>
  <c r="AL1320" i="3"/>
  <c r="AN1320" i="3" s="1"/>
  <c r="AL1044" i="3"/>
  <c r="AN1044" i="3" s="1"/>
  <c r="AL1148" i="3"/>
  <c r="AN1148" i="3" s="1"/>
  <c r="AL1759" i="3"/>
  <c r="AN1759" i="3" s="1"/>
  <c r="AL1775" i="3"/>
  <c r="AN1775" i="3" s="1"/>
  <c r="AL1511" i="3"/>
  <c r="AN1511" i="3" s="1"/>
  <c r="AL1138" i="3"/>
  <c r="AN1138" i="3" s="1"/>
  <c r="AL1425" i="3"/>
  <c r="AN1425" i="3" s="1"/>
  <c r="AL1153" i="3"/>
  <c r="AN1153" i="3" s="1"/>
  <c r="AL1802" i="3"/>
  <c r="AN1802" i="3" s="1"/>
  <c r="AL1484" i="3"/>
  <c r="AN1484" i="3" s="1"/>
  <c r="AL1815" i="3"/>
  <c r="AN1815" i="3" s="1"/>
  <c r="AL1172" i="3"/>
  <c r="AN1172" i="3" s="1"/>
  <c r="AL1026" i="3"/>
  <c r="AN1026" i="3" s="1"/>
  <c r="AL1182" i="3"/>
  <c r="AN1182" i="3" s="1"/>
  <c r="AL1066" i="3"/>
  <c r="AN1066" i="3" s="1"/>
  <c r="AL1155" i="3"/>
  <c r="AN1155" i="3" s="1"/>
  <c r="AL1394" i="3"/>
  <c r="AN1394" i="3" s="1"/>
  <c r="AL1450" i="3"/>
  <c r="AN1450" i="3" s="1"/>
  <c r="AL1397" i="3"/>
  <c r="AN1397" i="3" s="1"/>
  <c r="AL1461" i="3"/>
  <c r="AN1461" i="3" s="1"/>
  <c r="AL1276" i="3"/>
  <c r="AN1276" i="3" s="1"/>
  <c r="AL1451" i="3"/>
  <c r="AN1451" i="3" s="1"/>
  <c r="AL1132" i="3"/>
  <c r="AN1132" i="3" s="1"/>
  <c r="AL1808" i="3"/>
  <c r="AN1808" i="3" s="1"/>
  <c r="AL1478" i="3"/>
  <c r="AN1478" i="3" s="1"/>
  <c r="AL1427" i="3"/>
  <c r="AN1427" i="3" s="1"/>
  <c r="AL1711" i="3"/>
  <c r="AN1711" i="3" s="1"/>
  <c r="AL1713" i="3"/>
  <c r="AN1713" i="3" s="1"/>
  <c r="AL1772" i="3"/>
  <c r="AN1772" i="3" s="1"/>
  <c r="AL1596" i="3"/>
  <c r="AN1596" i="3" s="1"/>
  <c r="AL1070" i="3"/>
  <c r="AN1070" i="3" s="1"/>
  <c r="AL1877" i="3"/>
  <c r="AN1877" i="3" s="1"/>
  <c r="AL1112" i="3"/>
  <c r="AN1112" i="3" s="1"/>
  <c r="AL1719" i="3"/>
  <c r="AN1719" i="3" s="1"/>
  <c r="AL1011" i="3"/>
  <c r="AN1011" i="3" s="1"/>
  <c r="AL1502" i="3"/>
  <c r="AN1502" i="3" s="1"/>
  <c r="AL1052" i="3"/>
  <c r="AN1052" i="3" s="1"/>
  <c r="AL1534" i="3"/>
  <c r="AN1534" i="3" s="1"/>
  <c r="AL1522" i="3"/>
  <c r="AN1522" i="3" s="1"/>
  <c r="AL1656" i="3"/>
  <c r="AN1656" i="3" s="1"/>
  <c r="AL1405" i="3"/>
  <c r="AN1405" i="3" s="1"/>
  <c r="AL1875" i="3"/>
  <c r="AN1875" i="3" s="1"/>
  <c r="AL1826" i="3"/>
  <c r="AN1826" i="3" s="1"/>
  <c r="AL1241" i="3"/>
  <c r="AN1241" i="3" s="1"/>
  <c r="AL1118" i="3"/>
  <c r="AN1118" i="3" s="1"/>
  <c r="AL1101" i="3"/>
  <c r="AN1101" i="3" s="1"/>
  <c r="AL1273" i="3"/>
  <c r="AN1273" i="3" s="1"/>
  <c r="AL1375" i="3"/>
  <c r="AN1375" i="3" s="1"/>
  <c r="AL1244" i="3"/>
  <c r="AN1244" i="3" s="1"/>
  <c r="AL1046" i="3"/>
  <c r="AN1046" i="3" s="1"/>
  <c r="AL1572" i="3"/>
  <c r="AN1572" i="3" s="1"/>
  <c r="AL1318" i="3"/>
  <c r="AN1318" i="3" s="1"/>
  <c r="AL1784" i="3"/>
  <c r="AN1784" i="3" s="1"/>
  <c r="AL1197" i="3"/>
  <c r="AN1197" i="3" s="1"/>
  <c r="AL1308" i="3"/>
  <c r="AN1308" i="3" s="1"/>
  <c r="AL1307" i="3"/>
  <c r="AN1307" i="3" s="1"/>
  <c r="AL1111" i="3"/>
  <c r="AN1111" i="3" s="1"/>
  <c r="AL1231" i="3"/>
  <c r="AN1231" i="3" s="1"/>
  <c r="AL1372" i="3"/>
  <c r="AN1372" i="3" s="1"/>
  <c r="AL1600" i="3"/>
  <c r="AN1600" i="3" s="1"/>
  <c r="AL1644" i="3"/>
  <c r="AN1644" i="3" s="1"/>
  <c r="AL1712" i="3"/>
  <c r="AN1712" i="3" s="1"/>
  <c r="AL1073" i="3"/>
  <c r="AN1073" i="3" s="1"/>
  <c r="AL1225" i="3"/>
  <c r="AN1225" i="3" s="1"/>
  <c r="AL1131" i="3"/>
  <c r="AN1131" i="3" s="1"/>
  <c r="AL1739" i="3"/>
  <c r="AN1739" i="3" s="1"/>
  <c r="AL1664" i="3"/>
  <c r="AN1664" i="3" s="1"/>
  <c r="AL1255" i="3"/>
  <c r="AN1255" i="3" s="1"/>
  <c r="AL1547" i="3"/>
  <c r="AN1547" i="3" s="1"/>
  <c r="AL1838" i="3"/>
  <c r="AN1838" i="3" s="1"/>
  <c r="AL1782" i="3"/>
  <c r="AN1782" i="3" s="1"/>
  <c r="AL1262" i="3"/>
  <c r="AN1262" i="3" s="1"/>
  <c r="AL1818" i="3"/>
  <c r="AN1818" i="3" s="1"/>
  <c r="AL1091" i="3"/>
  <c r="AN1091" i="3" s="1"/>
  <c r="AL1673" i="3"/>
  <c r="AN1673" i="3" s="1"/>
  <c r="AL1861" i="3"/>
  <c r="AN1861" i="3" s="1"/>
  <c r="AL1879" i="3"/>
  <c r="AN1879" i="3" s="1"/>
  <c r="AL1107" i="3"/>
  <c r="AN1107" i="3" s="1"/>
  <c r="AL1024" i="3"/>
  <c r="AN1024" i="3" s="1"/>
  <c r="AL1529" i="3"/>
  <c r="AN1529" i="3" s="1"/>
  <c r="AL1284" i="3"/>
  <c r="AN1284" i="3" s="1"/>
  <c r="AL1077" i="3"/>
  <c r="AN1077" i="3" s="1"/>
  <c r="AL1491" i="3"/>
  <c r="AN1491" i="3" s="1"/>
  <c r="AL1773" i="3"/>
  <c r="AN1773" i="3" s="1"/>
  <c r="AL1411" i="3"/>
  <c r="AN1411" i="3" s="1"/>
  <c r="AL1708" i="3"/>
  <c r="AN1708" i="3" s="1"/>
  <c r="AL1479" i="3"/>
  <c r="AN1479" i="3" s="1"/>
  <c r="AL1756" i="3"/>
  <c r="AN1756" i="3" s="1"/>
  <c r="AL1688" i="3"/>
  <c r="AN1688" i="3" s="1"/>
  <c r="AL1274" i="3"/>
  <c r="AN1274" i="3" s="1"/>
  <c r="AL1653" i="3"/>
  <c r="AN1653" i="3" s="1"/>
  <c r="AL1119" i="3"/>
  <c r="AN1119" i="3" s="1"/>
  <c r="AL1599" i="3"/>
  <c r="AN1599" i="3" s="1"/>
  <c r="AL1217" i="3"/>
  <c r="AN1217" i="3" s="1"/>
  <c r="AL1550" i="3"/>
  <c r="AN1550" i="3" s="1"/>
  <c r="AL1831" i="3"/>
  <c r="AN1831" i="3" s="1"/>
  <c r="AL1725" i="3"/>
  <c r="AN1725" i="3" s="1"/>
  <c r="AL1872" i="3"/>
  <c r="AN1872" i="3" s="1"/>
  <c r="AL1100" i="3"/>
  <c r="AN1100" i="3" s="1"/>
  <c r="AL1210" i="3"/>
  <c r="AN1210" i="3" s="1"/>
  <c r="AL1689" i="3"/>
  <c r="AN1689" i="3" s="1"/>
  <c r="AL1790" i="3"/>
  <c r="AN1790" i="3" s="1"/>
  <c r="AL1546" i="3"/>
  <c r="AN1546" i="3" s="1"/>
  <c r="AL1881" i="3"/>
  <c r="AN1881" i="3" s="1"/>
  <c r="AL1780" i="3"/>
  <c r="AN1780" i="3" s="1"/>
  <c r="AL1223" i="3"/>
  <c r="AN1223" i="3" s="1"/>
  <c r="AL1357" i="3"/>
  <c r="AN1357" i="3" s="1"/>
  <c r="AL1610" i="3"/>
  <c r="AN1610" i="3" s="1"/>
  <c r="AL1120" i="3"/>
  <c r="AN1120" i="3" s="1"/>
  <c r="AL1510" i="3"/>
  <c r="AN1510" i="3" s="1"/>
  <c r="AL1579" i="3"/>
  <c r="AN1579" i="3" s="1"/>
  <c r="AL1452" i="3"/>
  <c r="AN1452" i="3" s="1"/>
  <c r="AL1378" i="3"/>
  <c r="AN1378" i="3" s="1"/>
  <c r="AL1617" i="3"/>
  <c r="AN1617" i="3" s="1"/>
  <c r="AL1188" i="3"/>
  <c r="AN1188" i="3" s="1"/>
  <c r="AL1805" i="3"/>
  <c r="AN1805" i="3" s="1"/>
  <c r="AL1678" i="3"/>
  <c r="AN1678" i="3" s="1"/>
  <c r="AL1580" i="3"/>
  <c r="AN1580" i="3" s="1"/>
  <c r="AL1283" i="3"/>
  <c r="AN1283" i="3" s="1"/>
  <c r="AL1668" i="3"/>
  <c r="AN1668" i="3" s="1"/>
  <c r="AL1313" i="3"/>
  <c r="AN1313" i="3" s="1"/>
  <c r="AL1359" i="3"/>
  <c r="AN1359" i="3" s="1"/>
  <c r="AL1413" i="3"/>
  <c r="AN1413" i="3" s="1"/>
  <c r="AL1745" i="3"/>
  <c r="AN1745" i="3" s="1"/>
  <c r="AL1755" i="3"/>
  <c r="AN1755" i="3" s="1"/>
  <c r="AL1045" i="3"/>
  <c r="AN1045" i="3" s="1"/>
  <c r="AL1383" i="3"/>
  <c r="AN1383" i="3" s="1"/>
  <c r="AL1135" i="3"/>
  <c r="AN1135" i="3" s="1"/>
  <c r="AL1517" i="3"/>
  <c r="AN1517" i="3" s="1"/>
  <c r="AL1162" i="3"/>
  <c r="AN1162" i="3" s="1"/>
  <c r="AL1122" i="3"/>
  <c r="AN1122" i="3" s="1"/>
  <c r="AL1584" i="3"/>
  <c r="AN1584" i="3" s="1"/>
  <c r="AL1382" i="3"/>
  <c r="AN1382" i="3" s="1"/>
  <c r="AL1361" i="3"/>
  <c r="AN1361" i="3" s="1"/>
  <c r="AL1508" i="3"/>
  <c r="AN1508" i="3" s="1"/>
  <c r="AL1084" i="3"/>
  <c r="AN1084" i="3" s="1"/>
  <c r="AL1835" i="3"/>
  <c r="AN1835" i="3" s="1"/>
  <c r="AL1236" i="3"/>
  <c r="AN1236" i="3" s="1"/>
  <c r="AL1180" i="3"/>
  <c r="AN1180" i="3" s="1"/>
  <c r="AL1500" i="3"/>
  <c r="AN1500" i="3" s="1"/>
  <c r="AL1499" i="3"/>
  <c r="AN1499" i="3" s="1"/>
  <c r="AL1081" i="3"/>
  <c r="AN1081" i="3" s="1"/>
  <c r="AL1160" i="3"/>
  <c r="AN1160" i="3" s="1"/>
  <c r="AL1441" i="3"/>
  <c r="AN1441" i="3" s="1"/>
  <c r="AL1690" i="3"/>
  <c r="AN1690" i="3" s="1"/>
  <c r="AL1471" i="3"/>
  <c r="AN1471" i="3" s="1"/>
  <c r="AL1299" i="3"/>
  <c r="AN1299" i="3" s="1"/>
  <c r="AL1049" i="3"/>
  <c r="AN1049" i="3" s="1"/>
  <c r="AL1027" i="3"/>
  <c r="AN1027" i="3" s="1"/>
  <c r="AL1834" i="3"/>
  <c r="AN1834" i="3" s="1"/>
  <c r="AL1301" i="3"/>
  <c r="AN1301" i="3" s="1"/>
  <c r="AL1742" i="3"/>
  <c r="AN1742" i="3" s="1"/>
  <c r="AL1421" i="3"/>
  <c r="AN1421" i="3" s="1"/>
  <c r="AL1751" i="3"/>
  <c r="AN1751" i="3" s="1"/>
  <c r="AL1733" i="3"/>
  <c r="AN1733" i="3" s="1"/>
  <c r="AL1785" i="3"/>
  <c r="AN1785" i="3" s="1"/>
  <c r="AL1347" i="3"/>
  <c r="AN1347" i="3" s="1"/>
  <c r="AL1175" i="3"/>
  <c r="AN1175" i="3" s="1"/>
  <c r="AL1145" i="3"/>
  <c r="AN1145" i="3" s="1"/>
  <c r="AL1703" i="3"/>
  <c r="AN1703" i="3" s="1"/>
  <c r="AL1205" i="3"/>
  <c r="AN1205" i="3" s="1"/>
  <c r="AL1152" i="3"/>
  <c r="AN1152" i="3" s="1"/>
  <c r="AL1793" i="3"/>
  <c r="AN1793" i="3" s="1"/>
  <c r="AL1763" i="3"/>
  <c r="AN1763" i="3" s="1"/>
  <c r="AL1495" i="3"/>
  <c r="AN1495" i="3" s="1"/>
  <c r="AL1700" i="3"/>
  <c r="AN1700" i="3" s="1"/>
  <c r="AL1061" i="3"/>
  <c r="AN1061" i="3" s="1"/>
  <c r="AL1645" i="3"/>
  <c r="AN1645" i="3" s="1"/>
  <c r="AL1082" i="3"/>
  <c r="AN1082" i="3" s="1"/>
  <c r="AL1487" i="3"/>
  <c r="AN1487" i="3" s="1"/>
  <c r="AL1530" i="3"/>
  <c r="AN1530" i="3" s="1"/>
  <c r="AL1597" i="3"/>
  <c r="AN1597" i="3" s="1"/>
  <c r="AL1364" i="3"/>
  <c r="AN1364" i="3" s="1"/>
  <c r="AL1168" i="3"/>
  <c r="AN1168" i="3" s="1"/>
  <c r="AL1554" i="3"/>
  <c r="AN1554" i="3" s="1"/>
  <c r="AL1289" i="3"/>
  <c r="AN1289" i="3" s="1"/>
  <c r="AL1866" i="3"/>
  <c r="AN1866" i="3" s="1"/>
  <c r="AL1556" i="3"/>
  <c r="AN1556" i="3" s="1"/>
  <c r="AL1184" i="3"/>
  <c r="AN1184" i="3" s="1"/>
  <c r="AL1072" i="3"/>
  <c r="AN1072" i="3" s="1"/>
  <c r="AL1482" i="3"/>
  <c r="AN1482" i="3" s="1"/>
  <c r="AL1235" i="3"/>
  <c r="AN1235" i="3" s="1"/>
  <c r="AL1156" i="3"/>
  <c r="AN1156" i="3" s="1"/>
  <c r="AL1626" i="3"/>
  <c r="AN1626" i="3" s="1"/>
  <c r="AL1726" i="3"/>
  <c r="AN1726" i="3" s="1"/>
  <c r="AL1351" i="3"/>
  <c r="AN1351" i="3" s="1"/>
  <c r="AL1839" i="3"/>
  <c r="AN1839" i="3" s="1"/>
  <c r="AL1304" i="3"/>
  <c r="AN1304" i="3" s="1"/>
  <c r="AL1151" i="3"/>
  <c r="AN1151" i="3" s="1"/>
  <c r="AL1408" i="3"/>
  <c r="AN1408" i="3" s="1"/>
  <c r="AL1256" i="3"/>
  <c r="AN1256" i="3" s="1"/>
  <c r="AL1123" i="3"/>
  <c r="AN1123" i="3" s="1"/>
  <c r="AL1377" i="3"/>
  <c r="AN1377" i="3" s="1"/>
  <c r="AL1659" i="3"/>
  <c r="AN1659" i="3" s="1"/>
  <c r="AL1776" i="3"/>
  <c r="AN1776" i="3" s="1"/>
  <c r="AL1585" i="3"/>
  <c r="AN1585" i="3" s="1"/>
  <c r="AL1807" i="3"/>
  <c r="AN1807" i="3" s="1"/>
  <c r="AL1194" i="3"/>
  <c r="AN1194" i="3" s="1"/>
  <c r="AL1485" i="3"/>
  <c r="AN1485" i="3" s="1"/>
  <c r="AL1865" i="3"/>
  <c r="AN1865" i="3" s="1"/>
  <c r="AL1349" i="3"/>
  <c r="AN1349" i="3" s="1"/>
  <c r="AL1853" i="3"/>
  <c r="AN1853" i="3" s="1"/>
  <c r="AL1729" i="3"/>
  <c r="AN1729" i="3" s="1"/>
  <c r="AL1447" i="3"/>
  <c r="AN1447" i="3" s="1"/>
  <c r="AL1034" i="3"/>
  <c r="AN1034" i="3" s="1"/>
  <c r="AL1740" i="3"/>
  <c r="AN1740" i="3" s="1"/>
  <c r="AL1551" i="3"/>
  <c r="AN1551" i="3" s="1"/>
  <c r="AL1528" i="3"/>
  <c r="AN1528" i="3" s="1"/>
  <c r="AL1591" i="3"/>
  <c r="AN1591" i="3" s="1"/>
  <c r="AL1749" i="3"/>
  <c r="AN1749" i="3" s="1"/>
  <c r="AL1642" i="3"/>
  <c r="AN1642" i="3" s="1"/>
  <c r="AL1296" i="3"/>
  <c r="AN1296" i="3" s="1"/>
  <c r="AL1015" i="3"/>
  <c r="AN1015" i="3" s="1"/>
  <c r="AL1365" i="3"/>
  <c r="AN1365" i="3" s="1"/>
  <c r="AL1291" i="3"/>
  <c r="AN1291" i="3" s="1"/>
  <c r="AL1173" i="3"/>
  <c r="AN1173" i="3" s="1"/>
  <c r="AL1286" i="3"/>
  <c r="AN1286" i="3" s="1"/>
  <c r="AL1249" i="3"/>
  <c r="AN1249" i="3" s="1"/>
  <c r="AL1840" i="3"/>
  <c r="AN1840" i="3" s="1"/>
  <c r="AL1821" i="3"/>
  <c r="AN1821" i="3" s="1"/>
  <c r="AL1071" i="3"/>
  <c r="AN1071" i="3" s="1"/>
  <c r="AL1401" i="3"/>
  <c r="AN1401" i="3" s="1"/>
  <c r="AL1415" i="3"/>
  <c r="AN1415" i="3" s="1"/>
  <c r="AL1672" i="3"/>
  <c r="AN1672" i="3" s="1"/>
  <c r="AL1339" i="3"/>
  <c r="AN1339" i="3" s="1"/>
  <c r="AL1566" i="3"/>
  <c r="AN1566" i="3" s="1"/>
  <c r="AL1263" i="3"/>
  <c r="AN1263" i="3" s="1"/>
  <c r="AL1224" i="3"/>
  <c r="AN1224" i="3" s="1"/>
  <c r="AL1147" i="3"/>
  <c r="AN1147" i="3" s="1"/>
  <c r="AL1468" i="3"/>
  <c r="AN1468" i="3" s="1"/>
  <c r="AL1288" i="3"/>
  <c r="AN1288" i="3" s="1"/>
  <c r="AL1694" i="3"/>
  <c r="AN1694" i="3" s="1"/>
  <c r="AL1594" i="3"/>
  <c r="AN1594" i="3" s="1"/>
  <c r="AL1230" i="3"/>
  <c r="AN1230" i="3" s="1"/>
  <c r="AL1232" i="3"/>
  <c r="AN1232" i="3" s="1"/>
  <c r="AL1698" i="3"/>
  <c r="AN1698" i="3" s="1"/>
  <c r="AL1766" i="3"/>
  <c r="AN1766" i="3" s="1"/>
  <c r="AL1336" i="3"/>
  <c r="AN1336" i="3" s="1"/>
  <c r="AL1880" i="3"/>
  <c r="AN1880" i="3" s="1"/>
  <c r="AL1379" i="3"/>
  <c r="AN1379" i="3" s="1"/>
  <c r="AL1704" i="3"/>
  <c r="AN1704" i="3" s="1"/>
  <c r="AL1422" i="3"/>
  <c r="AN1422" i="3" s="1"/>
  <c r="AL1795" i="3"/>
  <c r="AN1795" i="3" s="1"/>
  <c r="AL1806" i="3"/>
  <c r="AN1806" i="3" s="1"/>
  <c r="AL1666" i="3"/>
  <c r="AN1666" i="3" s="1"/>
  <c r="AL1598" i="3"/>
  <c r="AN1598" i="3" s="1"/>
  <c r="AL1498" i="3"/>
  <c r="AN1498" i="3" s="1"/>
  <c r="AL1110" i="3"/>
  <c r="AN1110" i="3" s="1"/>
  <c r="AL1126" i="3"/>
  <c r="AN1126" i="3" s="1"/>
  <c r="AL1577" i="3"/>
  <c r="AN1577" i="3" s="1"/>
  <c r="AL1369" i="3"/>
  <c r="AN1369" i="3" s="1"/>
  <c r="AL1275" i="3"/>
  <c r="AN1275" i="3" s="1"/>
  <c r="AL1023" i="3"/>
  <c r="AN1023" i="3" s="1"/>
  <c r="AL1453" i="3"/>
  <c r="AN1453" i="3" s="1"/>
  <c r="AL1459" i="3"/>
  <c r="AN1459" i="3" s="1"/>
  <c r="AL1200" i="3"/>
  <c r="AN1200" i="3" s="1"/>
  <c r="AL1021" i="3"/>
  <c r="AN1021" i="3" s="1"/>
  <c r="AL1312" i="3"/>
  <c r="AN1312" i="3" s="1"/>
  <c r="AL1121" i="3"/>
  <c r="AN1121" i="3" s="1"/>
  <c r="AL1737" i="3"/>
  <c r="AN1737" i="3" s="1"/>
  <c r="AL1515" i="3"/>
  <c r="AN1515" i="3" s="1"/>
  <c r="AL1117" i="3"/>
  <c r="AN1117" i="3" s="1"/>
  <c r="AL1848" i="3"/>
  <c r="AN1848" i="3" s="1"/>
  <c r="AL1298" i="3"/>
  <c r="AN1298" i="3" s="1"/>
  <c r="AL1285" i="3"/>
  <c r="AN1285" i="3" s="1"/>
  <c r="AL1189" i="3"/>
  <c r="AN1189" i="3" s="1"/>
  <c r="AL1322" i="3"/>
  <c r="AN1322" i="3" s="1"/>
  <c r="AL1576" i="3"/>
  <c r="AN1576" i="3" s="1"/>
  <c r="AL1545" i="3"/>
  <c r="AN1545" i="3" s="1"/>
  <c r="AL1852" i="3"/>
  <c r="AN1852" i="3" s="1"/>
  <c r="AL1662" i="3"/>
  <c r="AN1662" i="3" s="1"/>
  <c r="AL1738" i="3"/>
  <c r="AN1738" i="3" s="1"/>
  <c r="AL1760" i="3"/>
  <c r="AN1760" i="3" s="1"/>
  <c r="AL1458" i="3"/>
  <c r="AN1458" i="3" s="1"/>
  <c r="AL1381" i="3"/>
  <c r="AN1381" i="3" s="1"/>
  <c r="AL1363" i="3"/>
  <c r="AN1363" i="3" s="1"/>
  <c r="AL1171" i="3"/>
  <c r="AN1171" i="3" s="1"/>
  <c r="AL1581" i="3"/>
  <c r="AN1581" i="3" s="1"/>
  <c r="AL1371" i="3"/>
  <c r="AN1371" i="3" s="1"/>
  <c r="AL1098" i="3"/>
  <c r="AN1098" i="3" s="1"/>
  <c r="AL1176" i="3"/>
  <c r="AN1176" i="3" s="1"/>
  <c r="AL1356" i="3"/>
  <c r="AN1356" i="3" s="1"/>
  <c r="AL1142" i="3"/>
  <c r="AN1142" i="3" s="1"/>
  <c r="AL1809" i="3"/>
  <c r="AN1809" i="3" s="1"/>
  <c r="AL1174" i="3"/>
  <c r="AN1174" i="3" s="1"/>
  <c r="AL1362" i="3"/>
  <c r="AN1362" i="3" s="1"/>
  <c r="AL1783" i="3"/>
  <c r="AN1783" i="3" s="1"/>
  <c r="AL1674" i="3"/>
  <c r="AN1674" i="3" s="1"/>
  <c r="AL1696" i="3"/>
  <c r="AN1696" i="3" s="1"/>
  <c r="AL1615" i="3"/>
  <c r="AN1615" i="3" s="1"/>
  <c r="AL1859" i="3"/>
  <c r="AN1859" i="3" s="1"/>
  <c r="AL1297" i="3"/>
  <c r="AN1297" i="3" s="1"/>
  <c r="AL1655" i="3"/>
  <c r="AN1655" i="3" s="1"/>
  <c r="AL1097" i="3"/>
  <c r="AN1097" i="3" s="1"/>
  <c r="AL1589" i="3"/>
  <c r="AN1589" i="3" s="1"/>
  <c r="AL1480" i="3"/>
  <c r="AN1480" i="3" s="1"/>
  <c r="AL1213" i="3"/>
  <c r="AN1213" i="3" s="1"/>
  <c r="AL1618" i="3"/>
  <c r="AN1618" i="3" s="1"/>
  <c r="AL1475" i="3"/>
  <c r="AN1475" i="3" s="1"/>
  <c r="AL1386" i="3"/>
  <c r="AN1386" i="3" s="1"/>
  <c r="AL1514" i="3"/>
  <c r="AN1514" i="3" s="1"/>
  <c r="AL1489" i="3"/>
  <c r="AN1489" i="3" s="1"/>
  <c r="AL1187" i="3"/>
  <c r="AN1187" i="3" s="1"/>
  <c r="AL1460" i="3"/>
  <c r="AN1460" i="3" s="1"/>
  <c r="AL1434" i="3"/>
  <c r="AN1434" i="3" s="1"/>
  <c r="AL1393" i="3"/>
  <c r="AN1393" i="3" s="1"/>
  <c r="AL1715" i="3"/>
  <c r="AN1715" i="3" s="1"/>
  <c r="AL1268" i="3"/>
  <c r="AN1268" i="3" s="1"/>
  <c r="AL1523" i="3"/>
  <c r="AN1523" i="3" s="1"/>
  <c r="AL1099" i="3"/>
  <c r="AN1099" i="3" s="1"/>
  <c r="AL1059" i="3"/>
  <c r="AN1059" i="3" s="1"/>
  <c r="AL1437" i="3"/>
  <c r="AN1437" i="3" s="1"/>
  <c r="AL1431" i="3"/>
  <c r="AN1431" i="3" s="1"/>
  <c r="AL1406" i="3"/>
  <c r="AN1406" i="3" s="1"/>
  <c r="AL1329" i="3"/>
  <c r="AN1329" i="3" s="1"/>
  <c r="AL1029" i="3"/>
  <c r="AN1029" i="3" s="1"/>
  <c r="AL1323" i="3"/>
  <c r="AN1323" i="3" s="1"/>
  <c r="AO1344" i="3" l="1"/>
  <c r="AO1051" i="3"/>
  <c r="AO1325" i="3"/>
  <c r="AO1286" i="3"/>
  <c r="AO1736" i="3"/>
  <c r="AO1814" i="3"/>
  <c r="AO1758" i="3"/>
  <c r="AO1216" i="3"/>
  <c r="AO1287" i="3"/>
  <c r="AO1705" i="3"/>
  <c r="AO1066" i="3"/>
  <c r="AO1513" i="3"/>
  <c r="AO1486" i="3"/>
  <c r="AO1380" i="3"/>
  <c r="AO1013" i="3"/>
  <c r="AO1741" i="3"/>
  <c r="AO1833" i="3"/>
  <c r="AO1782" i="3"/>
  <c r="AO1267" i="3"/>
  <c r="AO1783" i="3"/>
  <c r="AO1493" i="3"/>
  <c r="AO1440" i="3"/>
  <c r="AO1323" i="3"/>
  <c r="AO1832" i="3"/>
  <c r="AO1311" i="3"/>
  <c r="AO1749" i="3"/>
  <c r="AO1320" i="3"/>
  <c r="AO1868" i="3"/>
  <c r="AO1790" i="3"/>
  <c r="AO1294" i="3"/>
  <c r="AO1727" i="3"/>
  <c r="AO1483" i="3"/>
  <c r="AO1867" i="3"/>
  <c r="AO1682" i="3"/>
  <c r="AO1475" i="3"/>
  <c r="AO1859" i="3"/>
  <c r="AO1024" i="3"/>
  <c r="AO1260" i="3"/>
  <c r="AO1628" i="3"/>
  <c r="AO1679" i="3"/>
  <c r="AO1315" i="3"/>
  <c r="AO1280" i="3"/>
  <c r="AO1131" i="3"/>
  <c r="AO1263" i="3"/>
  <c r="AO1360" i="3"/>
  <c r="AO1183" i="3"/>
  <c r="AO1182" i="3"/>
  <c r="AO1383" i="3"/>
  <c r="AO1660" i="3"/>
  <c r="AO1651" i="3"/>
  <c r="AO1144" i="3"/>
  <c r="AO1534" i="3"/>
  <c r="AO1125" i="3"/>
  <c r="AO1134" i="3"/>
  <c r="AO1599" i="3"/>
  <c r="AO1061" i="3"/>
  <c r="AO1838" i="3"/>
  <c r="AO1438" i="3"/>
  <c r="AO1253" i="3"/>
  <c r="AO1690" i="3"/>
  <c r="AO1510" i="3"/>
  <c r="AO1308" i="3"/>
  <c r="AO1190" i="3"/>
  <c r="AO1228" i="3"/>
  <c r="AO1769" i="3"/>
  <c r="AO1019" i="3"/>
  <c r="AO1511" i="3"/>
  <c r="AO1040" i="3"/>
  <c r="AO1441" i="3"/>
  <c r="AO1560" i="3"/>
  <c r="AO1211" i="3"/>
  <c r="AO1257" i="3"/>
  <c r="AO1492" i="3"/>
  <c r="AO1282" i="3"/>
  <c r="AO1277" i="3"/>
  <c r="AO1523" i="3"/>
  <c r="AO1293" i="3"/>
  <c r="AO1514" i="3"/>
  <c r="AO1655" i="3"/>
  <c r="AO1174" i="3"/>
  <c r="AO1751" i="3"/>
  <c r="AO1703" i="3"/>
  <c r="AO1159" i="3"/>
  <c r="AO1429" i="3"/>
  <c r="AO1657" i="3"/>
  <c r="AO1214" i="3"/>
  <c r="AO1631" i="3"/>
  <c r="AO1050" i="3"/>
  <c r="AO1343" i="3"/>
  <c r="AO1761" i="3"/>
  <c r="AO1203" i="3"/>
  <c r="AO1289" i="3"/>
  <c r="AO1717" i="3"/>
  <c r="AO1233" i="3"/>
  <c r="AO1638" i="3"/>
  <c r="AO1015" i="3"/>
  <c r="AO1224" i="3"/>
  <c r="AO1565" i="3"/>
  <c r="AO1133" i="3"/>
  <c r="AO1432" i="3"/>
  <c r="AO1557" i="3"/>
  <c r="AO1202" i="3"/>
  <c r="AO1554" i="3"/>
  <c r="AO1813" i="3"/>
  <c r="AO1259" i="3"/>
  <c r="AO1180" i="3"/>
  <c r="AO1675" i="3"/>
  <c r="AO1732" i="3"/>
  <c r="AO1376" i="3"/>
  <c r="AO1210" i="3"/>
  <c r="AO1039" i="3"/>
  <c r="AO1601" i="3"/>
  <c r="AO1086" i="3"/>
  <c r="AO1114" i="3"/>
  <c r="AO1535" i="3"/>
  <c r="AO1154" i="3"/>
  <c r="AO1541" i="3"/>
  <c r="AO1279" i="3"/>
  <c r="AO1706" i="3"/>
  <c r="AO1332" i="3"/>
  <c r="AO1078" i="3"/>
  <c r="AO1630" i="3"/>
  <c r="AO1152" i="3"/>
  <c r="AO1223" i="3"/>
  <c r="AO1520" i="3"/>
  <c r="AO1188" i="3"/>
  <c r="AO1573" i="3"/>
  <c r="AO1186" i="3"/>
  <c r="AO1646" i="3"/>
  <c r="AO1177" i="3"/>
  <c r="AO1763" i="3"/>
  <c r="AO1729" i="3"/>
  <c r="AO1497" i="3"/>
  <c r="AO1802" i="3"/>
  <c r="AO1146" i="3"/>
  <c r="AO1607" i="3"/>
  <c r="AO1142" i="3"/>
  <c r="AO1329" i="3"/>
  <c r="AO1547" i="3"/>
  <c r="AO1017" i="3"/>
  <c r="AO1350" i="3"/>
  <c r="AO1652" i="3"/>
  <c r="AO1105" i="3"/>
  <c r="AO1476" i="3"/>
  <c r="AO1864" i="3"/>
  <c r="AO1234" i="3"/>
  <c r="AO1591" i="3"/>
  <c r="AO1026" i="3"/>
  <c r="AO1054" i="3"/>
  <c r="AO1815" i="3"/>
  <c r="AO1596" i="3"/>
  <c r="AO1112" i="3"/>
  <c r="AO1419" i="3"/>
  <c r="AO1709" i="3"/>
  <c r="AO1151" i="3"/>
  <c r="AO1865" i="3"/>
  <c r="AO1312" i="3"/>
  <c r="AO1640" i="3"/>
  <c r="AO1093" i="3"/>
  <c r="AO1398" i="3"/>
  <c r="AO1666" i="3"/>
  <c r="AO1130" i="3"/>
  <c r="AO1878" i="3"/>
  <c r="AO1423" i="3"/>
  <c r="AO1461" i="3"/>
  <c r="AO1225" i="3"/>
  <c r="AO1037" i="3"/>
  <c r="AO1697" i="3"/>
  <c r="AO1464" i="3"/>
  <c r="AO1772" i="3"/>
  <c r="AO1430" i="3"/>
  <c r="AO1043" i="3"/>
  <c r="AO1389" i="3"/>
  <c r="AO1208" i="3"/>
  <c r="AO1584" i="3"/>
  <c r="AO1181" i="3"/>
  <c r="AO1150" i="3"/>
  <c r="AO1452" i="3"/>
  <c r="AO1023" i="3"/>
  <c r="AO1288" i="3"/>
  <c r="AO1498" i="3"/>
  <c r="AO1059" i="3"/>
  <c r="AO1505" i="3"/>
  <c r="AO1835" i="3"/>
  <c r="AO1503" i="3"/>
  <c r="AO1084" i="3"/>
  <c r="AO1447" i="3"/>
  <c r="AO1171" i="3"/>
  <c r="AO1057" i="3"/>
  <c r="AO1179" i="3"/>
  <c r="AO1587" i="3"/>
  <c r="AO1095" i="3"/>
  <c r="AO1803" i="3"/>
  <c r="AO1641" i="3"/>
  <c r="AO1671" i="3"/>
  <c r="AO1748" i="3"/>
  <c r="AO1571" i="3"/>
  <c r="AO1041" i="3"/>
  <c r="AO1378" i="3"/>
  <c r="AO1765" i="3"/>
  <c r="AO1207" i="3"/>
  <c r="AO1471" i="3"/>
  <c r="AO1873" i="3"/>
  <c r="AO1698" i="3"/>
  <c r="AO1735" i="3"/>
  <c r="AO1515" i="3"/>
  <c r="AO1018" i="3"/>
  <c r="AO1318" i="3"/>
  <c r="AO1620" i="3"/>
  <c r="AO1136" i="3"/>
  <c r="AO1444" i="3"/>
  <c r="AO1589" i="3"/>
  <c r="AO1206" i="3"/>
  <c r="AO1559" i="3"/>
  <c r="AO1029" i="3"/>
  <c r="AO1321" i="3"/>
  <c r="AO1708" i="3"/>
  <c r="AO1053" i="3"/>
  <c r="AO1649" i="3"/>
  <c r="AO1322" i="3"/>
  <c r="AO1283" i="3"/>
  <c r="AO1025" i="3"/>
  <c r="AO1701" i="3"/>
  <c r="AO1450" i="3"/>
  <c r="AO1258" i="3"/>
  <c r="AO1823" i="3"/>
  <c r="AO1081" i="3"/>
  <c r="AO1401" i="3"/>
  <c r="AO1034" i="3"/>
  <c r="AO1668" i="3"/>
  <c r="AO1221" i="3"/>
  <c r="AO1636" i="3"/>
  <c r="AO1194" i="3"/>
  <c r="AO1036" i="3"/>
  <c r="AO1449" i="3"/>
  <c r="AO1420" i="3"/>
  <c r="AO1109" i="3"/>
  <c r="AO1562" i="3"/>
  <c r="AO1088" i="3"/>
  <c r="AO1579" i="3"/>
  <c r="AO1137" i="3"/>
  <c r="AO1623" i="3"/>
  <c r="AO1106" i="3"/>
  <c r="AO1212" i="3"/>
  <c r="AO1817" i="3"/>
  <c r="AO1746" i="3"/>
  <c r="AO1446" i="3"/>
  <c r="AO1597" i="3"/>
  <c r="AO1381" i="3"/>
  <c r="AO1470" i="3"/>
  <c r="AO1795" i="3"/>
  <c r="AO1754" i="3"/>
  <c r="AO1494" i="3"/>
  <c r="AO1269" i="3"/>
  <c r="AO1533" i="3"/>
  <c r="AO1129" i="3"/>
  <c r="AO1421" i="3"/>
  <c r="AO1670" i="3"/>
  <c r="AO1614" i="3"/>
  <c r="AO1529" i="3"/>
  <c r="AO1434" i="3"/>
  <c r="AO1818" i="3"/>
  <c r="AO1244" i="3"/>
  <c r="AO1539" i="3"/>
  <c r="AO1047" i="3"/>
  <c r="AO1347" i="3"/>
  <c r="AO1733" i="3"/>
  <c r="AO1175" i="3"/>
  <c r="AO1482" i="3"/>
  <c r="AO1806" i="3"/>
  <c r="AO1290" i="3"/>
  <c r="AO1459" i="3"/>
  <c r="AO1744" i="3"/>
  <c r="AO1768" i="3"/>
  <c r="AO1248" i="3"/>
  <c r="AO1107" i="3"/>
  <c r="AO1621" i="3"/>
  <c r="AO1531" i="3"/>
  <c r="AO1366" i="3"/>
  <c r="AO1068" i="3"/>
  <c r="AO1863" i="3"/>
  <c r="AO1718" i="3"/>
  <c r="AO1338" i="3"/>
  <c r="AO1844" i="3"/>
  <c r="AO1542" i="3"/>
  <c r="AO1100" i="3"/>
  <c r="AO1478" i="3"/>
  <c r="AO1856" i="3"/>
  <c r="AO1617" i="3"/>
  <c r="AO1361" i="3"/>
  <c r="AO1163" i="3"/>
  <c r="AO1822" i="3"/>
  <c r="AO1406" i="3"/>
  <c r="AO1810" i="3"/>
  <c r="AO1433" i="3"/>
  <c r="AO1829" i="3"/>
  <c r="AO1468" i="3"/>
  <c r="AO1715" i="3"/>
  <c r="AO1346" i="3"/>
  <c r="AO1502" i="3"/>
  <c r="AO1302" i="3"/>
  <c r="AO1572" i="3"/>
  <c r="AO1266" i="3"/>
  <c r="AO1007" i="3"/>
  <c r="AO1874" i="3"/>
  <c r="AO1205" i="3"/>
  <c r="AO1730" i="3"/>
  <c r="AO1399" i="3"/>
  <c r="AO1076" i="3"/>
  <c r="AO1633" i="3"/>
  <c r="AO1237" i="3"/>
  <c r="AO1801" i="3"/>
  <c r="AO1566" i="3"/>
  <c r="AO1215" i="3"/>
  <c r="AO1773" i="3"/>
  <c r="AO1412" i="3"/>
  <c r="AO1113" i="3"/>
  <c r="AO1463" i="3"/>
  <c r="AO1875" i="3"/>
  <c r="AO1667" i="3"/>
  <c r="AO1442" i="3"/>
  <c r="AO1147" i="3"/>
  <c r="AO1661" i="3"/>
  <c r="AO1402" i="3"/>
  <c r="AO1069" i="3"/>
  <c r="AO1413" i="3"/>
  <c r="AO1275" i="3"/>
  <c r="AO1788" i="3"/>
  <c r="AO1480" i="3"/>
  <c r="AO1187" i="3"/>
  <c r="AO1745" i="3"/>
  <c r="AO1359" i="3"/>
  <c r="AO1784" i="3"/>
  <c r="AO1551" i="3"/>
  <c r="AO1604" i="3"/>
  <c r="AO1357" i="3"/>
  <c r="AO1775" i="3"/>
  <c r="AO1594" i="3"/>
  <c r="AO1189" i="3"/>
  <c r="AO1714" i="3"/>
  <c r="AO1414" i="3"/>
  <c r="AO1141" i="3"/>
  <c r="AO1629" i="3"/>
  <c r="AO1313" i="3"/>
  <c r="AO1740" i="3"/>
  <c r="AO1301" i="3"/>
  <c r="AO1881" i="3"/>
  <c r="AO1409" i="3"/>
  <c r="AO1167" i="3"/>
  <c r="AO1725" i="3"/>
  <c r="AO1403" i="3"/>
  <c r="AO1064" i="3"/>
  <c r="AO1548" i="3"/>
  <c r="AO1268" i="3"/>
  <c r="AO1826" i="3"/>
  <c r="AO1457" i="3"/>
  <c r="AO1172" i="3"/>
  <c r="AO1613" i="3"/>
  <c r="AO1422" i="3"/>
  <c r="AO1840" i="3"/>
  <c r="AO1460" i="3"/>
  <c r="AO1121" i="3"/>
  <c r="AO1507" i="3"/>
  <c r="AO1334" i="3"/>
  <c r="AO1016" i="3"/>
  <c r="AO1426" i="3"/>
  <c r="AO1178" i="3"/>
  <c r="AO1778" i="3"/>
  <c r="AO1415" i="3"/>
  <c r="AO1115" i="3"/>
  <c r="AO1700" i="3"/>
  <c r="AO1297" i="3"/>
  <c r="AO1242" i="3"/>
  <c r="AO1854" i="3"/>
  <c r="AO1466" i="3"/>
  <c r="AO1191" i="3"/>
  <c r="AO1537" i="3"/>
  <c r="AO1030" i="3"/>
  <c r="AO1027" i="3"/>
  <c r="AO1519" i="3"/>
  <c r="AO1209" i="3"/>
  <c r="AO1734" i="3"/>
  <c r="AO1500" i="3"/>
  <c r="AO1098" i="3"/>
  <c r="AO1688" i="3"/>
  <c r="AO1365" i="3"/>
  <c r="AO1797" i="3"/>
  <c r="AO1538" i="3"/>
  <c r="AO1218" i="3"/>
  <c r="AO1852" i="3"/>
  <c r="AO1456" i="3"/>
  <c r="AO1771" i="3"/>
  <c r="AO1721" i="3"/>
  <c r="AO1693" i="3"/>
  <c r="AO1371" i="3"/>
  <c r="AO1055" i="3"/>
  <c r="AO1516" i="3"/>
  <c r="AO1236" i="3"/>
  <c r="AO1858" i="3"/>
  <c r="AO1425" i="3"/>
  <c r="AO1219" i="3"/>
  <c r="AO1777" i="3"/>
  <c r="AO1390" i="3"/>
  <c r="AO1872" i="3"/>
  <c r="AO1474" i="3"/>
  <c r="AO1028" i="3"/>
  <c r="AO1583" i="3"/>
  <c r="AO1198" i="3"/>
  <c r="AO1525" i="3"/>
  <c r="AO1477" i="3"/>
  <c r="AO1157" i="3"/>
  <c r="AO1653" i="3"/>
  <c r="AO1342" i="3"/>
  <c r="AO1743" i="3"/>
  <c r="AO1602" i="3"/>
  <c r="AO1278" i="3"/>
  <c r="AO1756" i="3"/>
  <c r="AO1397" i="3"/>
  <c r="AO1855" i="3"/>
  <c r="AO1518" i="3"/>
  <c r="AO1199" i="3"/>
  <c r="AO1757" i="3"/>
  <c r="AO1435" i="3"/>
  <c r="AO1096" i="3"/>
  <c r="AO1580" i="3"/>
  <c r="AO1300" i="3"/>
  <c r="AO1794" i="3"/>
  <c r="AO1489" i="3"/>
  <c r="AO1204" i="3"/>
  <c r="AO1658" i="3"/>
  <c r="AO1391" i="3"/>
  <c r="AO1808" i="3"/>
  <c r="AO1317" i="3"/>
  <c r="AO1231" i="3"/>
  <c r="AO1789" i="3"/>
  <c r="AO1396" i="3"/>
  <c r="AO1128" i="3"/>
  <c r="AO1612" i="3"/>
  <c r="AO1316" i="3"/>
  <c r="AO1780" i="3"/>
  <c r="AO1405" i="3"/>
  <c r="AO1165" i="3"/>
  <c r="AO1022" i="3"/>
  <c r="AO1353" i="3"/>
  <c r="AO1326" i="3"/>
  <c r="AO1659" i="3"/>
  <c r="AO1618" i="3"/>
  <c r="AO1262" i="3"/>
  <c r="AO1836" i="3"/>
  <c r="AO1472" i="3"/>
  <c r="AO1102" i="3"/>
  <c r="AO1692" i="3"/>
  <c r="AO1352" i="3"/>
  <c r="AO1010" i="3"/>
  <c r="AO1543" i="3"/>
  <c r="AO1222" i="3"/>
  <c r="AO1781" i="3"/>
  <c r="AO1687" i="3"/>
  <c r="AO1116" i="3"/>
  <c r="AO1600" i="3"/>
  <c r="AO1256" i="3"/>
  <c r="AO1809" i="3"/>
  <c r="AO1558" i="3"/>
  <c r="AO1192" i="3"/>
  <c r="AO1553" i="3"/>
  <c r="AO1379" i="3"/>
  <c r="AO1056" i="3"/>
  <c r="AO1635" i="3"/>
  <c r="AO1324" i="3"/>
  <c r="AO1853" i="3"/>
  <c r="AO1811" i="3"/>
  <c r="AO1699" i="3"/>
  <c r="AO1766" i="3"/>
  <c r="AO1445" i="3"/>
  <c r="AO1156" i="3"/>
  <c r="AO1720" i="3"/>
  <c r="AO1310" i="3"/>
  <c r="AO1792" i="3"/>
  <c r="AO1570" i="3"/>
  <c r="AO1246" i="3"/>
  <c r="AO1820" i="3"/>
  <c r="AO1488" i="3"/>
  <c r="AO1561" i="3"/>
  <c r="AO1632" i="3"/>
  <c r="AO1117" i="3"/>
  <c r="AO1495" i="3"/>
  <c r="AO1304" i="3"/>
  <c r="AO1791" i="3"/>
  <c r="AO1622" i="3"/>
  <c r="AO1185" i="3"/>
  <c r="AO1710" i="3"/>
  <c r="AO1372" i="3"/>
  <c r="AO1063" i="3"/>
  <c r="AO1524" i="3"/>
  <c r="AO1309" i="3"/>
  <c r="AO1760" i="3"/>
  <c r="AO1578" i="3"/>
  <c r="AO1755" i="3"/>
  <c r="AO1615" i="3"/>
  <c r="AO1230" i="3"/>
  <c r="AO1870" i="3"/>
  <c r="AO1509" i="3"/>
  <c r="AO1158" i="3"/>
  <c r="AO1669" i="3"/>
  <c r="AO1281" i="3"/>
  <c r="AO1011" i="3"/>
  <c r="AO1634" i="3"/>
  <c r="AO1251" i="3"/>
  <c r="AO1882" i="3"/>
  <c r="AO1465" i="3"/>
  <c r="AO1351" i="3"/>
  <c r="AO1140" i="3"/>
  <c r="AO1624" i="3"/>
  <c r="AO1328" i="3"/>
  <c r="AO1848" i="3"/>
  <c r="AO1173" i="3"/>
  <c r="AO1143" i="3"/>
  <c r="AO1689" i="3"/>
  <c r="AO1330" i="3"/>
  <c r="AO1065" i="3"/>
  <c r="AO1239" i="3"/>
  <c r="AO1800" i="3"/>
  <c r="AO1453" i="3"/>
  <c r="AO1046" i="3"/>
  <c r="AO1664" i="3"/>
  <c r="AO1042" i="3"/>
  <c r="AO1611" i="3"/>
  <c r="AO1625" i="3"/>
  <c r="AO1120" i="3"/>
  <c r="AO1691" i="3"/>
  <c r="AO1590" i="3"/>
  <c r="AO1110" i="3"/>
  <c r="AO1678" i="3"/>
  <c r="AO1411" i="3"/>
  <c r="AO1077" i="3"/>
  <c r="AO1487" i="3"/>
  <c r="AO1356" i="3"/>
  <c r="AO1821" i="3"/>
  <c r="AO1546" i="3"/>
  <c r="AO1707" i="3"/>
  <c r="AO1499" i="3"/>
  <c r="AO1195" i="3"/>
  <c r="AO1753" i="3"/>
  <c r="AO1303" i="3"/>
  <c r="AO1083" i="3"/>
  <c r="AO1544" i="3"/>
  <c r="AO1232" i="3"/>
  <c r="AO1830" i="3"/>
  <c r="AO1373" i="3"/>
  <c r="AO1127" i="3"/>
  <c r="AO1728" i="3"/>
  <c r="AO1386" i="3"/>
  <c r="AO1085" i="3"/>
  <c r="AO1508" i="3"/>
  <c r="AO1654" i="3"/>
  <c r="AO1569" i="3"/>
  <c r="AO1336" i="3"/>
  <c r="AO1012" i="3"/>
  <c r="AO1217" i="3"/>
  <c r="AO1742" i="3"/>
  <c r="AO1404" i="3"/>
  <c r="AO1080" i="3"/>
  <c r="AO1556" i="3"/>
  <c r="AO1341" i="3"/>
  <c r="AO1719" i="3"/>
  <c r="AO1610" i="3"/>
  <c r="AO1851" i="3"/>
  <c r="AO1647" i="3"/>
  <c r="AO1368" i="3"/>
  <c r="AO1035" i="3"/>
  <c r="AO1527" i="3"/>
  <c r="AO1774" i="3"/>
  <c r="AO1436" i="3"/>
  <c r="AO1104" i="3"/>
  <c r="AO1588" i="3"/>
  <c r="AO1273" i="3"/>
  <c r="AO1020" i="3"/>
  <c r="AO1642" i="3"/>
  <c r="AO1767" i="3"/>
  <c r="AO1394" i="3"/>
  <c r="AO1448" i="3"/>
  <c r="AO1155" i="3"/>
  <c r="AO1713" i="3"/>
  <c r="AO1327" i="3"/>
  <c r="AO1827" i="3"/>
  <c r="AO1469" i="3"/>
  <c r="AO1162" i="3"/>
  <c r="AO1762" i="3"/>
  <c r="AO1431" i="3"/>
  <c r="AO1094" i="3"/>
  <c r="AO1684" i="3"/>
  <c r="AO1759" i="3"/>
  <c r="AO1598" i="3"/>
  <c r="AO1168" i="3"/>
  <c r="AO1581" i="3"/>
  <c r="AO1417" i="3"/>
  <c r="AO1145" i="3"/>
  <c r="AO1711" i="3"/>
  <c r="AO1843" i="3"/>
  <c r="AO1166" i="3"/>
  <c r="AO1058" i="3"/>
  <c r="AO1512" i="3"/>
  <c r="AO1271" i="3"/>
  <c r="AO1862" i="3"/>
  <c r="AO1485" i="3"/>
  <c r="AO1062" i="3"/>
  <c r="AO1696" i="3"/>
  <c r="AO1355" i="3"/>
  <c r="AO1052" i="3"/>
  <c r="AO1643" i="3"/>
  <c r="AO1739" i="3"/>
  <c r="AO1031" i="3"/>
  <c r="AO1226" i="3"/>
  <c r="AO1876" i="3"/>
  <c r="AO1424" i="3"/>
  <c r="AO1153" i="3"/>
  <c r="AO1637" i="3"/>
  <c r="AO1306" i="3"/>
  <c r="AO1021" i="3"/>
  <c r="AO1451" i="3"/>
  <c r="AO1161" i="3"/>
  <c r="AO1686" i="3"/>
  <c r="AO1484" i="3"/>
  <c r="AO1122" i="3"/>
  <c r="AO1839" i="3"/>
  <c r="AO1824" i="3"/>
  <c r="AO1785" i="3"/>
  <c r="AO1335" i="3"/>
  <c r="AO1092" i="3"/>
  <c r="AO1576" i="3"/>
  <c r="AO1264" i="3"/>
  <c r="AO1798" i="3"/>
  <c r="AO1458" i="3"/>
  <c r="AO1119" i="3"/>
  <c r="AO1545" i="3"/>
  <c r="AO1418" i="3"/>
  <c r="AO1071" i="3"/>
  <c r="AO1532" i="3"/>
  <c r="AO1879" i="3"/>
  <c r="AO1650" i="3"/>
  <c r="AO1367" i="3"/>
  <c r="AO1124" i="3"/>
  <c r="AO1608" i="3"/>
  <c r="AO1296" i="3"/>
  <c r="AO1695" i="3"/>
  <c r="AO1490" i="3"/>
  <c r="AO1111" i="3"/>
  <c r="AO1677" i="3"/>
  <c r="AO1387" i="3"/>
  <c r="AO1074" i="3"/>
  <c r="AO1564" i="3"/>
  <c r="AO1847" i="3"/>
  <c r="AO1550" i="3"/>
  <c r="AO1349" i="3"/>
  <c r="AO1009" i="3"/>
  <c r="AO1603" i="3"/>
  <c r="AO1261" i="3"/>
  <c r="AO1779" i="3"/>
  <c r="AO1377" i="3"/>
  <c r="AO1752" i="3"/>
  <c r="AO1723" i="3"/>
  <c r="AO1358" i="3"/>
  <c r="AO1008" i="3"/>
  <c r="AO1479" i="3"/>
  <c r="AO1235" i="3"/>
  <c r="AO1804" i="3"/>
  <c r="AO1504" i="3"/>
  <c r="AO1091" i="3"/>
  <c r="AO1724" i="3"/>
  <c r="AO1305" i="3"/>
  <c r="AO1045" i="3"/>
  <c r="AO1575" i="3"/>
  <c r="AO1250" i="3"/>
  <c r="AO1645" i="3"/>
  <c r="AO1298" i="3"/>
  <c r="AO1392" i="3"/>
  <c r="AO1220" i="3"/>
  <c r="AO1674" i="3"/>
  <c r="AO1375" i="3"/>
  <c r="AO1072" i="3"/>
  <c r="AO1552" i="3"/>
  <c r="AO1247" i="3"/>
  <c r="AO1764" i="3"/>
  <c r="AO1506" i="3"/>
  <c r="AO1176" i="3"/>
  <c r="AO1704" i="3"/>
  <c r="AO1087" i="3"/>
  <c r="AO1362" i="3"/>
  <c r="AO1331" i="3"/>
  <c r="AO1014" i="3"/>
  <c r="AO1555" i="3"/>
  <c r="AO1299" i="3"/>
  <c r="AO1866" i="3"/>
  <c r="AO1481" i="3"/>
  <c r="AO1099" i="3"/>
  <c r="AO1673" i="3"/>
  <c r="AO1241" i="3"/>
  <c r="AO1060" i="3"/>
  <c r="AO1639" i="3"/>
  <c r="AO1255" i="3"/>
  <c r="AO1694" i="3"/>
  <c r="AO1364" i="3"/>
  <c r="AO1877" i="3"/>
  <c r="AO1439" i="3"/>
  <c r="AO1213" i="3"/>
  <c r="AO1738" i="3"/>
  <c r="AO1369" i="3"/>
  <c r="AO1132" i="3"/>
  <c r="AO1616" i="3"/>
  <c r="AO1240" i="3"/>
  <c r="AO1825" i="3"/>
  <c r="AO1574" i="3"/>
  <c r="AO1169" i="3"/>
  <c r="AO1609" i="3"/>
  <c r="AO1254" i="3"/>
  <c r="AO1845" i="3"/>
  <c r="AO1522" i="3"/>
  <c r="AO1170" i="3"/>
  <c r="AO1770" i="3"/>
  <c r="AO1400" i="3"/>
  <c r="AO1101" i="3"/>
  <c r="AO1648" i="3"/>
  <c r="AO1272" i="3"/>
  <c r="AO1776" i="3"/>
  <c r="AO1606" i="3"/>
  <c r="AO1201" i="3"/>
  <c r="AO1685" i="3"/>
  <c r="AO1227" i="3"/>
  <c r="AO1819" i="3"/>
  <c r="AO1276" i="3"/>
  <c r="AO1416" i="3"/>
  <c r="AO1229" i="3"/>
  <c r="AO1861" i="3"/>
  <c r="AO1285" i="3"/>
  <c r="AO1681" i="3"/>
  <c r="AO1118" i="3"/>
  <c r="AO1385" i="3"/>
  <c r="AO1828" i="3"/>
  <c r="AO1270" i="3"/>
  <c r="AO1595" i="3"/>
  <c r="AO1048" i="3"/>
  <c r="AO1339" i="3"/>
  <c r="AO1712" i="3"/>
  <c r="AO1245" i="3"/>
  <c r="AO1787" i="3"/>
  <c r="AO1384" i="3"/>
  <c r="AO1722" i="3"/>
  <c r="AO1197" i="3"/>
  <c r="AO1462" i="3"/>
  <c r="AO1663" i="3"/>
  <c r="AO1348" i="3"/>
  <c r="AO1644" i="3"/>
  <c r="AO1097" i="3"/>
  <c r="AO1428" i="3"/>
  <c r="AO1467" i="3"/>
  <c r="AO1184" i="3"/>
  <c r="AO1582" i="3"/>
  <c r="AO1846" i="3"/>
  <c r="AO1683" i="3"/>
  <c r="AO1135" i="3"/>
  <c r="AO1067" i="3"/>
  <c r="AO1737" i="3"/>
  <c r="AO1454" i="3"/>
  <c r="AO1292" i="3"/>
  <c r="AO1044" i="3"/>
  <c r="AO1726" i="3"/>
  <c r="AO1314" i="3"/>
  <c r="AO1834" i="3"/>
  <c r="AO1363" i="3"/>
  <c r="AO1070" i="3"/>
  <c r="AO1626" i="3"/>
  <c r="AO1089" i="3"/>
  <c r="AO1662" i="3"/>
  <c r="AO1337" i="3"/>
  <c r="AO1593" i="3"/>
  <c r="AO1816" i="3"/>
  <c r="AO1382" i="3"/>
  <c r="AO1805" i="3"/>
  <c r="AO1388" i="3"/>
  <c r="AO1049" i="3"/>
  <c r="AO1393" i="3"/>
  <c r="AO1032" i="3"/>
  <c r="AO1536" i="3"/>
  <c r="AO1496" i="3"/>
  <c r="AO1528" i="3"/>
  <c r="AO1619" i="3"/>
  <c r="AO1345" i="3"/>
  <c r="AO1656" i="3"/>
  <c r="AO1880" i="3"/>
  <c r="AO1592" i="3"/>
  <c r="AO1108" i="3"/>
  <c r="AO1319" i="3"/>
  <c r="AO1549" i="3"/>
  <c r="AO1164" i="3"/>
  <c r="AO1443" i="3"/>
  <c r="AO1869" i="3"/>
  <c r="AO1340" i="3"/>
  <c r="AO1491" i="3"/>
  <c r="AO1138" i="3"/>
  <c r="AO1799" i="3"/>
  <c r="AO1354" i="3"/>
  <c r="AO1577" i="3"/>
  <c r="AO1126" i="3"/>
  <c r="AO1408" i="3"/>
  <c r="AO1860" i="3"/>
  <c r="AO1238" i="3"/>
  <c r="AO1563" i="3"/>
  <c r="AO1033" i="3"/>
  <c r="AO1307" i="3"/>
  <c r="AO1680" i="3"/>
  <c r="AO1090" i="3"/>
  <c r="AO1437" i="3"/>
  <c r="AO1676" i="3"/>
  <c r="AO1831" i="3"/>
  <c r="AO1850" i="3"/>
  <c r="AO1750" i="3"/>
  <c r="AO1567" i="3"/>
  <c r="AO1249" i="3"/>
  <c r="AO1123" i="3"/>
  <c r="AO1812" i="3"/>
  <c r="AO1807" i="3"/>
  <c r="AO1193" i="3"/>
  <c r="AO1665" i="3"/>
  <c r="AO1149" i="3"/>
  <c r="AO1857" i="3"/>
  <c r="AO1407" i="3"/>
  <c r="AO1747" i="3"/>
  <c r="AO1871" i="3"/>
  <c r="AO1200" i="3"/>
  <c r="AO1716" i="3"/>
  <c r="AO1672" i="3"/>
  <c r="AO1274" i="3"/>
  <c r="AO1521" i="3"/>
  <c r="AO1284" i="3"/>
  <c r="AO1786" i="3"/>
  <c r="AO1333" i="3"/>
  <c r="AO1702" i="3"/>
  <c r="AO1291" i="3"/>
  <c r="AO1455" i="3"/>
  <c r="AO1139" i="3"/>
  <c r="AO1410" i="3"/>
  <c r="AO1517" i="3"/>
  <c r="AO1160" i="3"/>
  <c r="AO1526" i="3"/>
  <c r="AO1841" i="3"/>
  <c r="AO1295" i="3"/>
  <c r="AO1568" i="3"/>
  <c r="AO1082" i="3"/>
  <c r="AO1395" i="3"/>
  <c r="AO1796" i="3"/>
  <c r="AO1243" i="3"/>
  <c r="AO1627" i="3"/>
  <c r="AO1038" i="3"/>
  <c r="AO1370" i="3"/>
  <c r="AO1605" i="3"/>
  <c r="AO1148" i="3"/>
  <c r="AO1501" i="3"/>
  <c r="AO1731" i="3"/>
  <c r="AO1075" i="3"/>
  <c r="AO1585" i="3"/>
  <c r="AO1196" i="3"/>
  <c r="AO1530" i="3"/>
  <c r="AO1837" i="3"/>
  <c r="AO1265" i="3"/>
  <c r="AO1540" i="3"/>
  <c r="AO1079" i="3"/>
  <c r="AO1427" i="3"/>
  <c r="AO1586" i="3"/>
  <c r="AO1849" i="3"/>
  <c r="AO1073" i="3"/>
  <c r="AO1374" i="3"/>
  <c r="AO1793" i="3"/>
  <c r="AO1103" i="3"/>
  <c r="AO1473" i="3"/>
  <c r="AO1842" i="3"/>
  <c r="AO1252" i="3"/>
  <c r="E41" i="2"/>
  <c r="D41" i="2" s="1"/>
  <c r="AK1" i="1" s="1"/>
  <c r="E40" i="2"/>
  <c r="D40" i="2" s="1"/>
  <c r="AJ1" i="1" s="1"/>
  <c r="E39" i="2"/>
  <c r="D39" i="2" s="1"/>
  <c r="AI1" i="1" s="1"/>
  <c r="E38" i="2"/>
  <c r="D38" i="2" s="1"/>
  <c r="AH1" i="1" s="1"/>
  <c r="E37" i="2"/>
  <c r="E36" i="2"/>
  <c r="E35" i="2"/>
  <c r="D35" i="2" s="1"/>
  <c r="AE1" i="1" s="1"/>
  <c r="E34" i="2"/>
  <c r="D34" i="2" s="1"/>
  <c r="AD1" i="1" s="1"/>
  <c r="E33" i="2"/>
  <c r="D33" i="2" s="1"/>
  <c r="AC1" i="1" s="1"/>
  <c r="E32" i="2"/>
  <c r="D32" i="2" s="1"/>
  <c r="AB1" i="1" s="1"/>
  <c r="E31" i="2"/>
  <c r="D31" i="2" s="1"/>
  <c r="AA1" i="1" s="1"/>
  <c r="E30" i="2"/>
  <c r="D30" i="2" s="1"/>
  <c r="Z1" i="1" s="1"/>
  <c r="E29" i="2"/>
  <c r="D29" i="2" s="1"/>
  <c r="Y1" i="1" s="1"/>
  <c r="E28" i="2"/>
  <c r="D28" i="2" s="1"/>
  <c r="X1" i="1" s="1"/>
  <c r="E27" i="2"/>
  <c r="D27" i="2" s="1"/>
  <c r="W1" i="1" s="1"/>
  <c r="E26" i="2"/>
  <c r="D26" i="2" s="1"/>
  <c r="V1" i="1" s="1"/>
  <c r="E25" i="2"/>
  <c r="D25" i="2" s="1"/>
  <c r="U1" i="1" s="1"/>
  <c r="E24" i="2"/>
  <c r="D24" i="2" s="1"/>
  <c r="T1" i="1" s="1"/>
  <c r="E23" i="2"/>
  <c r="D23" i="2" s="1"/>
  <c r="S1" i="1" s="1"/>
  <c r="E22" i="2"/>
  <c r="D22" i="2" s="1"/>
  <c r="R1" i="1" s="1"/>
  <c r="E21" i="2"/>
  <c r="E20" i="2"/>
  <c r="D20" i="2" s="1"/>
  <c r="P1" i="1" s="1"/>
  <c r="E19" i="2"/>
  <c r="D19" i="2" s="1"/>
  <c r="O1" i="1" s="1"/>
  <c r="E18" i="2"/>
  <c r="D18" i="2" s="1"/>
  <c r="N1" i="1" s="1"/>
  <c r="E17" i="2"/>
  <c r="D17" i="2" s="1"/>
  <c r="M1" i="1" s="1"/>
  <c r="E16" i="2"/>
  <c r="D16" i="2" s="1"/>
  <c r="L1" i="1" s="1"/>
  <c r="E15" i="2"/>
  <c r="D15" i="2" s="1"/>
  <c r="K1" i="1" s="1"/>
  <c r="E14" i="2"/>
  <c r="D14" i="2" s="1"/>
  <c r="J1" i="1" s="1"/>
  <c r="E13" i="2"/>
  <c r="D13" i="2" s="1"/>
  <c r="I1" i="1" s="1"/>
  <c r="E12" i="2"/>
  <c r="D12" i="2" s="1"/>
  <c r="H1" i="1" s="1"/>
  <c r="E11" i="2"/>
  <c r="D11" i="2" s="1"/>
  <c r="G1" i="1" s="1"/>
  <c r="E10" i="2"/>
  <c r="D10" i="2" s="1"/>
  <c r="F1" i="1" s="1"/>
  <c r="E9" i="2"/>
  <c r="D9" i="2" s="1"/>
  <c r="E1" i="1" s="1"/>
  <c r="E8" i="2"/>
  <c r="D8" i="2" s="1"/>
  <c r="H5" i="2"/>
  <c r="D21" i="2"/>
  <c r="Q1" i="1" s="1"/>
  <c r="D36" i="2"/>
  <c r="AF1" i="1" s="1"/>
  <c r="D37" i="2"/>
  <c r="AG1" i="1" s="1"/>
  <c r="C452" i="1"/>
  <c r="E452" i="1"/>
  <c r="F452" i="1"/>
  <c r="G452" i="1"/>
  <c r="H452" i="1"/>
  <c r="I452" i="1"/>
  <c r="J452" i="1"/>
  <c r="K452" i="1"/>
  <c r="L452" i="1"/>
  <c r="M452" i="1"/>
  <c r="N452" i="1"/>
  <c r="O452" i="1"/>
  <c r="P452" i="1"/>
  <c r="Q452" i="1"/>
  <c r="R452" i="1"/>
  <c r="S452" i="1"/>
  <c r="T452" i="1"/>
  <c r="U452" i="1"/>
  <c r="U455" i="1" s="1"/>
  <c r="V452" i="1"/>
  <c r="W452" i="1"/>
  <c r="X452" i="1"/>
  <c r="Y452" i="1"/>
  <c r="Z452" i="1"/>
  <c r="AA452" i="1"/>
  <c r="AB452" i="1"/>
  <c r="AC452" i="1"/>
  <c r="AD452" i="1"/>
  <c r="AE452" i="1"/>
  <c r="AF452" i="1"/>
  <c r="AG452" i="1"/>
  <c r="AH452" i="1"/>
  <c r="AI452" i="1"/>
  <c r="AJ452" i="1"/>
  <c r="AK452" i="1"/>
  <c r="AQ1031" i="3" l="1"/>
  <c r="I32" i="4" s="1"/>
  <c r="AQ1816" i="3"/>
  <c r="AQ1391" i="3"/>
  <c r="I392" i="4" s="1"/>
  <c r="AQ1871" i="3"/>
  <c r="AQ1103" i="3"/>
  <c r="I104" i="4" s="1"/>
  <c r="AQ1721" i="3"/>
  <c r="AQ1240" i="3"/>
  <c r="I241" i="4" s="1"/>
  <c r="AQ1487" i="3"/>
  <c r="AP1406" i="3"/>
  <c r="H407" i="4" s="1"/>
  <c r="AP1424" i="3"/>
  <c r="H425" i="4" s="1"/>
  <c r="AQ1553" i="3"/>
  <c r="AP1266" i="3"/>
  <c r="H267" i="4" s="1"/>
  <c r="AP1780" i="3"/>
  <c r="AQ1667" i="3"/>
  <c r="AQ1454" i="3"/>
  <c r="AQ1836" i="3"/>
  <c r="AQ1452" i="3"/>
  <c r="AQ1145" i="3"/>
  <c r="I146" i="4" s="1"/>
  <c r="AP1272" i="3"/>
  <c r="H273" i="4" s="1"/>
  <c r="AQ1479" i="3"/>
  <c r="AQ1876" i="3"/>
  <c r="AP1472" i="3"/>
  <c r="AP1391" i="3"/>
  <c r="H392" i="4" s="1"/>
  <c r="AQ1108" i="3"/>
  <c r="I109" i="4" s="1"/>
  <c r="AQ1435" i="3"/>
  <c r="I436" i="4" s="1"/>
  <c r="AP1259" i="3"/>
  <c r="H260" i="4" s="1"/>
  <c r="AQ1700" i="3"/>
  <c r="AP1738" i="3"/>
  <c r="AP1855" i="3"/>
  <c r="AQ1032" i="3"/>
  <c r="I33" i="4" s="1"/>
  <c r="AQ1628" i="3"/>
  <c r="AP1816" i="3"/>
  <c r="AP1227" i="3"/>
  <c r="H228" i="4" s="1"/>
  <c r="AQ1235" i="3"/>
  <c r="I236" i="4" s="1"/>
  <c r="AQ1541" i="3"/>
  <c r="AP1535" i="3"/>
  <c r="AP1680" i="3"/>
  <c r="AP1609" i="3"/>
  <c r="AP1029" i="3"/>
  <c r="H30" i="4" s="1"/>
  <c r="AQ1312" i="3"/>
  <c r="I313" i="4" s="1"/>
  <c r="AP1052" i="3"/>
  <c r="H53" i="4" s="1"/>
  <c r="AP1628" i="3"/>
  <c r="AP1421" i="3"/>
  <c r="H422" i="4" s="1"/>
  <c r="AP1357" i="3"/>
  <c r="H358" i="4" s="1"/>
  <c r="AQ1547" i="3"/>
  <c r="AP1086" i="3"/>
  <c r="H87" i="4" s="1"/>
  <c r="AP1836" i="3"/>
  <c r="AP1871" i="3"/>
  <c r="AQ1770" i="3"/>
  <c r="AQ1620" i="3"/>
  <c r="AP1435" i="3"/>
  <c r="H436" i="4" s="1"/>
  <c r="AQ1851" i="3"/>
  <c r="AQ1470" i="3"/>
  <c r="AP1274" i="3"/>
  <c r="H275" i="4" s="1"/>
  <c r="AP1213" i="3"/>
  <c r="H214" i="4" s="1"/>
  <c r="AQ1163" i="3"/>
  <c r="I164" i="4" s="1"/>
  <c r="AQ1556" i="3"/>
  <c r="AP1291" i="3"/>
  <c r="H292" i="4" s="1"/>
  <c r="AQ1245" i="3"/>
  <c r="I246" i="4" s="1"/>
  <c r="AQ1844" i="3"/>
  <c r="AP1299" i="3"/>
  <c r="H300" i="4" s="1"/>
  <c r="AQ1107" i="3"/>
  <c r="I108" i="4" s="1"/>
  <c r="AP1043" i="3"/>
  <c r="H44" i="4" s="1"/>
  <c r="AP1674" i="3"/>
  <c r="AP1298" i="3"/>
  <c r="H299" i="4" s="1"/>
  <c r="AP1596" i="3"/>
  <c r="AQ1607" i="3"/>
  <c r="AQ1078" i="3"/>
  <c r="I79" i="4" s="1"/>
  <c r="AQ1559" i="3"/>
  <c r="AQ1176" i="3"/>
  <c r="I177" i="4" s="1"/>
  <c r="AQ1453" i="3"/>
  <c r="AQ1826" i="3"/>
  <c r="AQ1831" i="3"/>
  <c r="AP1691" i="3"/>
  <c r="AQ1464" i="3"/>
  <c r="AQ1716" i="3"/>
  <c r="AP1021" i="3"/>
  <c r="H22" i="4" s="1"/>
  <c r="AP1623" i="3"/>
  <c r="AQ1101" i="3"/>
  <c r="I102" i="4" s="1"/>
  <c r="AP1499" i="3"/>
  <c r="AP1256" i="3"/>
  <c r="H257" i="4" s="1"/>
  <c r="AQ1606" i="3"/>
  <c r="AQ1460" i="3"/>
  <c r="AQ1177" i="3"/>
  <c r="I178" i="4" s="1"/>
  <c r="AQ1509" i="3"/>
  <c r="AQ1466" i="3"/>
  <c r="AQ1658" i="3"/>
  <c r="AQ1852" i="3"/>
  <c r="AQ1194" i="3"/>
  <c r="I195" i="4" s="1"/>
  <c r="AQ1673" i="3"/>
  <c r="AQ1771" i="3"/>
  <c r="AP1532" i="3"/>
  <c r="AP1648" i="3"/>
  <c r="AP1739" i="3"/>
  <c r="AQ1815" i="3"/>
  <c r="AP1823" i="3"/>
  <c r="AP1366" i="3"/>
  <c r="H367" i="4" s="1"/>
  <c r="AQ1378" i="3"/>
  <c r="I379" i="4" s="1"/>
  <c r="AQ1205" i="3"/>
  <c r="I206" i="4" s="1"/>
  <c r="AQ1809" i="3"/>
  <c r="AQ1747" i="3"/>
  <c r="AP1589" i="3"/>
  <c r="AP1817" i="3"/>
  <c r="AP1093" i="3"/>
  <c r="H94" i="4" s="1"/>
  <c r="AP1549" i="3"/>
  <c r="AP1516" i="3"/>
  <c r="AP1513" i="3"/>
  <c r="AQ1493" i="3"/>
  <c r="AQ1749" i="3"/>
  <c r="AQ1149" i="3"/>
  <c r="I150" i="4" s="1"/>
  <c r="AQ1314" i="3"/>
  <c r="I315" i="4" s="1"/>
  <c r="AP1870" i="3"/>
  <c r="AP1540" i="3"/>
  <c r="AP1504" i="3"/>
  <c r="AQ1833" i="3"/>
  <c r="AP1505" i="3"/>
  <c r="AQ1676" i="3"/>
  <c r="AQ1077" i="3"/>
  <c r="I78" i="4" s="1"/>
  <c r="AQ1242" i="3"/>
  <c r="I243" i="4" s="1"/>
  <c r="AP1797" i="3"/>
  <c r="AP1042" i="3"/>
  <c r="H43" i="4" s="1"/>
  <c r="AQ1654" i="3"/>
  <c r="AP1258" i="3"/>
  <c r="H259" i="4" s="1"/>
  <c r="AP1163" i="3"/>
  <c r="H164" i="4" s="1"/>
  <c r="AQ1527" i="3"/>
  <c r="AQ1684" i="3"/>
  <c r="AQ1155" i="3"/>
  <c r="I156" i="4" s="1"/>
  <c r="AQ1232" i="3"/>
  <c r="I233" i="4" s="1"/>
  <c r="AP1363" i="3"/>
  <c r="H364" i="4" s="1"/>
  <c r="AP1229" i="3"/>
  <c r="H230" i="4" s="1"/>
  <c r="AP1379" i="3"/>
  <c r="H380" i="4" s="1"/>
  <c r="AP1314" i="3"/>
  <c r="H315" i="4" s="1"/>
  <c r="AQ1413" i="3"/>
  <c r="I414" i="4" s="1"/>
  <c r="AQ1354" i="3"/>
  <c r="I355" i="4" s="1"/>
  <c r="AP1365" i="3"/>
  <c r="H366" i="4" s="1"/>
  <c r="AQ1543" i="3"/>
  <c r="AQ1474" i="3"/>
  <c r="AQ1335" i="3"/>
  <c r="I336" i="4" s="1"/>
  <c r="AQ1616" i="3"/>
  <c r="AP1465" i="3"/>
  <c r="AQ1330" i="3"/>
  <c r="I331" i="4" s="1"/>
  <c r="AQ1821" i="3"/>
  <c r="AP1323" i="3"/>
  <c r="H324" i="4" s="1"/>
  <c r="AP1736" i="3"/>
  <c r="AP1494" i="3"/>
  <c r="AQ1248" i="3"/>
  <c r="I249" i="4" s="1"/>
  <c r="AQ1438" i="3"/>
  <c r="I439" i="4" s="1"/>
  <c r="AP1450" i="3"/>
  <c r="AQ1081" i="3"/>
  <c r="I82" i="4" s="1"/>
  <c r="AQ1318" i="3"/>
  <c r="I319" i="4" s="1"/>
  <c r="AQ1181" i="3"/>
  <c r="I182" i="4" s="1"/>
  <c r="AQ1699" i="3"/>
  <c r="AQ1596" i="3"/>
  <c r="AP1677" i="3"/>
  <c r="AQ1582" i="3"/>
  <c r="AQ1048" i="3"/>
  <c r="I49" i="4" s="1"/>
  <c r="AQ1446" i="3"/>
  <c r="I447" i="4" s="1"/>
  <c r="AP1776" i="3"/>
  <c r="AQ1531" i="3"/>
  <c r="AP1576" i="3"/>
  <c r="AP1845" i="3"/>
  <c r="AP1568" i="3"/>
  <c r="AP1702" i="3"/>
  <c r="AP1720" i="3"/>
  <c r="AP1388" i="3"/>
  <c r="H389" i="4" s="1"/>
  <c r="AP1179" i="3"/>
  <c r="H180" i="4" s="1"/>
  <c r="AP1054" i="3"/>
  <c r="H55" i="4" s="1"/>
  <c r="AP1491" i="3"/>
  <c r="AQ1739" i="3"/>
  <c r="AP1315" i="3"/>
  <c r="H316" i="4" s="1"/>
  <c r="AQ1681" i="3"/>
  <c r="AP1193" i="3"/>
  <c r="H194" i="4" s="1"/>
  <c r="AQ1222" i="3"/>
  <c r="I223" i="4" s="1"/>
  <c r="AQ1685" i="3"/>
  <c r="AQ1132" i="3"/>
  <c r="I133" i="4" s="1"/>
  <c r="AQ1186" i="3"/>
  <c r="I187" i="4" s="1"/>
  <c r="AP1721" i="3"/>
  <c r="AQ1680" i="3"/>
  <c r="AP1301" i="3"/>
  <c r="H302" i="4" s="1"/>
  <c r="AQ1655" i="3"/>
  <c r="AP1185" i="3"/>
  <c r="H186" i="4" s="1"/>
  <c r="AQ1190" i="3"/>
  <c r="I191" i="4" s="1"/>
  <c r="AQ1602" i="3"/>
  <c r="AQ1060" i="3"/>
  <c r="I61" i="4" s="1"/>
  <c r="AQ1114" i="3"/>
  <c r="I115" i="4" s="1"/>
  <c r="AP1733" i="3"/>
  <c r="AP1574" i="3"/>
  <c r="AP1478" i="3"/>
  <c r="AQ1524" i="3"/>
  <c r="AP1035" i="3"/>
  <c r="H36" i="4" s="1"/>
  <c r="AQ1425" i="3"/>
  <c r="I426" i="4" s="1"/>
  <c r="AQ1261" i="3"/>
  <c r="I262" i="4" s="1"/>
  <c r="AQ1027" i="3"/>
  <c r="I28" i="4" s="1"/>
  <c r="AQ1168" i="3"/>
  <c r="I169" i="4" s="1"/>
  <c r="AP1192" i="3"/>
  <c r="H193" i="4" s="1"/>
  <c r="AP1789" i="3"/>
  <c r="AP1173" i="3"/>
  <c r="H174" i="4" s="1"/>
  <c r="AP1297" i="3"/>
  <c r="H298" i="4" s="1"/>
  <c r="AP1104" i="3"/>
  <c r="H105" i="4" s="1"/>
  <c r="AQ1290" i="3"/>
  <c r="I291" i="4" s="1"/>
  <c r="AP1398" i="3"/>
  <c r="H399" i="4" s="1"/>
  <c r="AQ1094" i="3"/>
  <c r="I95" i="4" s="1"/>
  <c r="AQ1346" i="3"/>
  <c r="I347" i="4" s="1"/>
  <c r="AQ1624" i="3"/>
  <c r="AP1284" i="3"/>
  <c r="H285" i="4" s="1"/>
  <c r="AP1337" i="3"/>
  <c r="H338" i="4" s="1"/>
  <c r="AP1368" i="3"/>
  <c r="H369" i="4" s="1"/>
  <c r="AP1319" i="3"/>
  <c r="H320" i="4" s="1"/>
  <c r="AP1630" i="3"/>
  <c r="AP1051" i="3"/>
  <c r="H52" i="4" s="1"/>
  <c r="AQ1510" i="3"/>
  <c r="AQ1035" i="3"/>
  <c r="I36" i="4" s="1"/>
  <c r="AQ1690" i="3"/>
  <c r="AP1862" i="3"/>
  <c r="AQ1044" i="3"/>
  <c r="I45" i="4" s="1"/>
  <c r="AP1645" i="3"/>
  <c r="AQ1263" i="3"/>
  <c r="I264" i="4" s="1"/>
  <c r="AP1662" i="3"/>
  <c r="AP1580" i="3"/>
  <c r="AQ1295" i="3"/>
  <c r="I296" i="4" s="1"/>
  <c r="AQ1120" i="3"/>
  <c r="I121" i="4" s="1"/>
  <c r="AQ1223" i="3"/>
  <c r="I224" i="4" s="1"/>
  <c r="AQ1306" i="3"/>
  <c r="I307" i="4" s="1"/>
  <c r="AP1386" i="3"/>
  <c r="H387" i="4" s="1"/>
  <c r="AQ1219" i="3"/>
  <c r="I220" i="4" s="1"/>
  <c r="AP1506" i="3"/>
  <c r="AQ1704" i="3"/>
  <c r="AQ1421" i="3"/>
  <c r="I422" i="4" s="1"/>
  <c r="AP1348" i="3"/>
  <c r="H349" i="4" s="1"/>
  <c r="AP1737" i="3"/>
  <c r="AP1881" i="3"/>
  <c r="AP1447" i="3"/>
  <c r="H448" i="4" s="1"/>
  <c r="AP1117" i="3"/>
  <c r="H118" i="4" s="1"/>
  <c r="AQ1573" i="3"/>
  <c r="AP1860" i="3"/>
  <c r="AP1754" i="3"/>
  <c r="AP1077" i="3"/>
  <c r="H78" i="4" s="1"/>
  <c r="AP1113" i="3"/>
  <c r="H114" i="4" s="1"/>
  <c r="AQ1581" i="3"/>
  <c r="AQ1513" i="3"/>
  <c r="AQ1068" i="3"/>
  <c r="I69" i="4" s="1"/>
  <c r="AQ1225" i="3"/>
  <c r="I226" i="4" s="1"/>
  <c r="AP1283" i="3"/>
  <c r="H284" i="4" s="1"/>
  <c r="AP1852" i="3"/>
  <c r="AP1746" i="3"/>
  <c r="AP1065" i="3"/>
  <c r="H66" i="4" s="1"/>
  <c r="AP1100" i="3"/>
  <c r="H101" i="4" s="1"/>
  <c r="AQ1567" i="3"/>
  <c r="AQ1398" i="3"/>
  <c r="I399" i="4" s="1"/>
  <c r="AQ1675" i="3"/>
  <c r="AQ1153" i="3"/>
  <c r="I154" i="4" s="1"/>
  <c r="AP1604" i="3"/>
  <c r="AP1493" i="3"/>
  <c r="AP1350" i="3"/>
  <c r="H351" i="4" s="1"/>
  <c r="AQ1134" i="3"/>
  <c r="I135" i="4" s="1"/>
  <c r="AQ1569" i="3"/>
  <c r="AQ1054" i="3"/>
  <c r="I55" i="4" s="1"/>
  <c r="AQ1197" i="3"/>
  <c r="I198" i="4" s="1"/>
  <c r="AQ1298" i="3"/>
  <c r="I299" i="4" s="1"/>
  <c r="AQ1040" i="3"/>
  <c r="I41" i="4" s="1"/>
  <c r="AP1872" i="3"/>
  <c r="AP1215" i="3"/>
  <c r="H216" i="4" s="1"/>
  <c r="AP1794" i="3"/>
  <c r="AP1233" i="3"/>
  <c r="H234" i="4" s="1"/>
  <c r="AQ1868" i="3"/>
  <c r="AQ1098" i="3"/>
  <c r="I99" i="4" s="1"/>
  <c r="AP1270" i="3"/>
  <c r="H271" i="4" s="1"/>
  <c r="AP1160" i="3"/>
  <c r="H161" i="4" s="1"/>
  <c r="AQ1154" i="3"/>
  <c r="I155" i="4" s="1"/>
  <c r="AP1619" i="3"/>
  <c r="AP1088" i="3"/>
  <c r="H89" i="4" s="1"/>
  <c r="AP1785" i="3"/>
  <c r="AQ1793" i="3"/>
  <c r="AP1541" i="3"/>
  <c r="AP1808" i="3"/>
  <c r="AP1013" i="3"/>
  <c r="H14" i="4" s="1"/>
  <c r="AP1184" i="3"/>
  <c r="H185" i="4" s="1"/>
  <c r="AP1125" i="3"/>
  <c r="H126" i="4" s="1"/>
  <c r="AP1879" i="3"/>
  <c r="AP1869" i="3"/>
  <c r="AP1486" i="3"/>
  <c r="AP1405" i="3"/>
  <c r="H406" i="4" s="1"/>
  <c r="AQ1539" i="3"/>
  <c r="AP1188" i="3"/>
  <c r="H189" i="4" s="1"/>
  <c r="AP1289" i="3"/>
  <c r="H290" i="4" s="1"/>
  <c r="AP1753" i="3"/>
  <c r="AP1168" i="3"/>
  <c r="H169" i="4" s="1"/>
  <c r="AQ1118" i="3"/>
  <c r="I119" i="4" s="1"/>
  <c r="AP1583" i="3"/>
  <c r="AQ1086" i="3"/>
  <c r="I87" i="4" s="1"/>
  <c r="AP1303" i="3"/>
  <c r="H304" i="4" s="1"/>
  <c r="AQ1119" i="3"/>
  <c r="I120" i="4" s="1"/>
  <c r="AQ1552" i="3"/>
  <c r="AQ1516" i="3"/>
  <c r="AQ1228" i="3"/>
  <c r="I229" i="4" s="1"/>
  <c r="AQ1059" i="3"/>
  <c r="I60" i="4" s="1"/>
  <c r="AP1359" i="3"/>
  <c r="H360" i="4" s="1"/>
  <c r="AP1839" i="3"/>
  <c r="AP1554" i="3"/>
  <c r="AP1742" i="3"/>
  <c r="AP1761" i="3"/>
  <c r="AP1625" i="3"/>
  <c r="AP1732" i="3"/>
  <c r="AP1690" i="3"/>
  <c r="AP1466" i="3"/>
  <c r="AQ1731" i="3"/>
  <c r="AQ1478" i="3"/>
  <c r="AP1015" i="3"/>
  <c r="H16" i="4" s="1"/>
  <c r="AQ1619" i="3"/>
  <c r="AQ1161" i="3"/>
  <c r="I162" i="4" s="1"/>
  <c r="AP1622" i="3"/>
  <c r="AP1724" i="3"/>
  <c r="AP1682" i="3"/>
  <c r="AP1458" i="3"/>
  <c r="AQ1713" i="3"/>
  <c r="AQ1465" i="3"/>
  <c r="AQ1820" i="3"/>
  <c r="AQ1089" i="3"/>
  <c r="I90" i="4" s="1"/>
  <c r="AP1106" i="3"/>
  <c r="H107" i="4" s="1"/>
  <c r="AQ1810" i="3"/>
  <c r="AP1497" i="3"/>
  <c r="AQ1468" i="3"/>
  <c r="AQ1733" i="3"/>
  <c r="AQ1069" i="3"/>
  <c r="I70" i="4" s="1"/>
  <c r="AQ1234" i="3"/>
  <c r="I235" i="4" s="1"/>
  <c r="AP1877" i="3"/>
  <c r="AP1551" i="3"/>
  <c r="AP1081" i="3"/>
  <c r="H82" i="4" s="1"/>
  <c r="AP1098" i="3"/>
  <c r="H99" i="4" s="1"/>
  <c r="AQ1664" i="3"/>
  <c r="AQ1804" i="3"/>
  <c r="AQ1288" i="3"/>
  <c r="I289" i="4" s="1"/>
  <c r="AQ1769" i="3"/>
  <c r="AP1032" i="3"/>
  <c r="H33" i="4" s="1"/>
  <c r="AQ1088" i="3"/>
  <c r="I89" i="4" s="1"/>
  <c r="AQ1722" i="3"/>
  <c r="AQ1449" i="3"/>
  <c r="AP1748" i="3"/>
  <c r="AQ1286" i="3"/>
  <c r="I287" i="4" s="1"/>
  <c r="AP1376" i="3"/>
  <c r="H377" i="4" s="1"/>
  <c r="AQ1307" i="3"/>
  <c r="I308" i="4" s="1"/>
  <c r="AP1559" i="3"/>
  <c r="AQ1259" i="3"/>
  <c r="I260" i="4" s="1"/>
  <c r="AQ1367" i="3"/>
  <c r="I368" i="4" s="1"/>
  <c r="AQ1597" i="3"/>
  <c r="AP1741" i="3"/>
  <c r="AQ1269" i="3"/>
  <c r="I270" i="4" s="1"/>
  <c r="AP1854" i="3"/>
  <c r="AP1592" i="3"/>
  <c r="AQ1277" i="3"/>
  <c r="I278" i="4" s="1"/>
  <c r="AP1358" i="3"/>
  <c r="H359" i="4" s="1"/>
  <c r="AQ1812" i="3"/>
  <c r="AP1827" i="3"/>
  <c r="AP1627" i="3"/>
  <c r="AQ1150" i="3"/>
  <c r="I151" i="4" s="1"/>
  <c r="AP1641" i="3"/>
  <c r="AP1679" i="3"/>
  <c r="AP1799" i="3"/>
  <c r="AP1856" i="3"/>
  <c r="AP1833" i="3"/>
  <c r="AP1328" i="3"/>
  <c r="H329" i="4" s="1"/>
  <c r="AP1555" i="3"/>
  <c r="AP1402" i="3"/>
  <c r="H403" i="4" s="1"/>
  <c r="AQ1519" i="3"/>
  <c r="AQ1183" i="3"/>
  <c r="I184" i="4" s="1"/>
  <c r="AQ1828" i="3"/>
  <c r="AQ1299" i="3"/>
  <c r="I300" i="4" s="1"/>
  <c r="AQ1033" i="3"/>
  <c r="I34" i="4" s="1"/>
  <c r="AP1550" i="3"/>
  <c r="AP1316" i="3"/>
  <c r="H317" i="4" s="1"/>
  <c r="AP1546" i="3"/>
  <c r="AP1394" i="3"/>
  <c r="H395" i="4" s="1"/>
  <c r="AQ1484" i="3"/>
  <c r="AQ1151" i="3"/>
  <c r="I152" i="4" s="1"/>
  <c r="AQ1756" i="3"/>
  <c r="AQ1227" i="3"/>
  <c r="I228" i="4" s="1"/>
  <c r="AQ1560" i="3"/>
  <c r="AQ1609" i="3"/>
  <c r="AP1288" i="3"/>
  <c r="H289" i="4" s="1"/>
  <c r="AQ1634" i="3"/>
  <c r="AP1177" i="3"/>
  <c r="H178" i="4" s="1"/>
  <c r="AQ1158" i="3"/>
  <c r="I159" i="4" s="1"/>
  <c r="AQ1666" i="3"/>
  <c r="AQ1052" i="3"/>
  <c r="I53" i="4" s="1"/>
  <c r="AQ1106" i="3"/>
  <c r="I107" i="4" s="1"/>
  <c r="AP1876" i="3"/>
  <c r="AP1092" i="3"/>
  <c r="H93" i="4" s="1"/>
  <c r="AQ1583" i="3"/>
  <c r="AQ1557" i="3"/>
  <c r="AQ1601" i="3"/>
  <c r="AQ1224" i="3"/>
  <c r="I225" i="4" s="1"/>
  <c r="AQ1457" i="3"/>
  <c r="AQ1648" i="3"/>
  <c r="AP1745" i="3"/>
  <c r="AP1503" i="3"/>
  <c r="AQ1092" i="3"/>
  <c r="I93" i="4" s="1"/>
  <c r="AP1684" i="3"/>
  <c r="AQ1678" i="3"/>
  <c r="AP1438" i="3"/>
  <c r="H439" i="4" s="1"/>
  <c r="AP1485" i="3"/>
  <c r="AP1744" i="3"/>
  <c r="AQ1643" i="3"/>
  <c r="AP1830" i="3"/>
  <c r="AP1861" i="3"/>
  <c r="AP1824" i="3"/>
  <c r="AP1308" i="3"/>
  <c r="H309" i="4" s="1"/>
  <c r="AP1726" i="3"/>
  <c r="AP1687" i="3"/>
  <c r="AP1171" i="3"/>
  <c r="H172" i="4" s="1"/>
  <c r="AP1477" i="3"/>
  <c r="AP1614" i="3"/>
  <c r="AP1705" i="3"/>
  <c r="AP1271" i="3"/>
  <c r="H272" i="4" s="1"/>
  <c r="AP1853" i="3"/>
  <c r="AP1758" i="3"/>
  <c r="AP1751" i="3"/>
  <c r="AP1448" i="3"/>
  <c r="H449" i="4" s="1"/>
  <c r="AP1439" i="3"/>
  <c r="H440" i="4" s="1"/>
  <c r="AP1796" i="3"/>
  <c r="AP1105" i="3"/>
  <c r="H106" i="4" s="1"/>
  <c r="AP1416" i="3"/>
  <c r="H417" i="4" s="1"/>
  <c r="AP1626" i="3"/>
  <c r="AP1430" i="3"/>
  <c r="H431" i="4" s="1"/>
  <c r="AQ1444" i="3"/>
  <c r="I445" i="4" s="1"/>
  <c r="AP1338" i="3"/>
  <c r="H339" i="4" s="1"/>
  <c r="AP1577" i="3"/>
  <c r="AP1010" i="3"/>
  <c r="H11" i="4" s="1"/>
  <c r="AP1115" i="3"/>
  <c r="H116" i="4" s="1"/>
  <c r="AQ1390" i="3"/>
  <c r="I391" i="4" s="1"/>
  <c r="AQ1375" i="3"/>
  <c r="I376" i="4" s="1"/>
  <c r="AQ1343" i="3"/>
  <c r="I344" i="4" s="1"/>
  <c r="AQ1612" i="3"/>
  <c r="AQ1764" i="3"/>
  <c r="AQ1213" i="3"/>
  <c r="I214" i="4" s="1"/>
  <c r="AQ1683" i="3"/>
  <c r="AQ1171" i="3"/>
  <c r="I172" i="4" s="1"/>
  <c r="AQ1250" i="3"/>
  <c r="I251" i="4" s="1"/>
  <c r="AQ1097" i="3"/>
  <c r="I98" i="4" s="1"/>
  <c r="AQ1184" i="3"/>
  <c r="I185" i="4" s="1"/>
  <c r="AP1543" i="3"/>
  <c r="AP1460" i="3"/>
  <c r="AP1613" i="3"/>
  <c r="AP1788" i="3"/>
  <c r="AP1078" i="3"/>
  <c r="H79" i="4" s="1"/>
  <c r="AP1404" i="3"/>
  <c r="H405" i="4" s="1"/>
  <c r="AP1618" i="3"/>
  <c r="AP1422" i="3"/>
  <c r="H423" i="4" s="1"/>
  <c r="AQ1406" i="3"/>
  <c r="I407" i="4" s="1"/>
  <c r="AP1330" i="3"/>
  <c r="H331" i="4" s="1"/>
  <c r="AP1569" i="3"/>
  <c r="AQ1874" i="3"/>
  <c r="AP1107" i="3"/>
  <c r="H108" i="4" s="1"/>
  <c r="AQ1377" i="3"/>
  <c r="I378" i="4" s="1"/>
  <c r="AQ1364" i="3"/>
  <c r="I365" i="4" s="1"/>
  <c r="AQ1327" i="3"/>
  <c r="I328" i="4" s="1"/>
  <c r="AQ1501" i="3"/>
  <c r="AQ1692" i="3"/>
  <c r="AQ1141" i="3"/>
  <c r="I142" i="4" s="1"/>
  <c r="AQ1611" i="3"/>
  <c r="AQ1099" i="3"/>
  <c r="I100" i="4" s="1"/>
  <c r="AQ1178" i="3"/>
  <c r="I179" i="4" s="1"/>
  <c r="AQ1025" i="3"/>
  <c r="I26" i="4" s="1"/>
  <c r="AQ1112" i="3"/>
  <c r="I113" i="4" s="1"/>
  <c r="AP1669" i="3"/>
  <c r="AP1844" i="3"/>
  <c r="AP1200" i="3"/>
  <c r="H201" i="4" s="1"/>
  <c r="AP1610" i="3"/>
  <c r="AP1414" i="3"/>
  <c r="H415" i="4" s="1"/>
  <c r="AQ1369" i="3"/>
  <c r="I370" i="4" s="1"/>
  <c r="AP1322" i="3"/>
  <c r="H323" i="4" s="1"/>
  <c r="AP1561" i="3"/>
  <c r="AQ1859" i="3"/>
  <c r="AP1099" i="3"/>
  <c r="H100" i="4" s="1"/>
  <c r="AQ1365" i="3"/>
  <c r="I366" i="4" s="1"/>
  <c r="AQ1348" i="3"/>
  <c r="I349" i="4" s="1"/>
  <c r="AQ1310" i="3"/>
  <c r="I311" i="4" s="1"/>
  <c r="AQ1590" i="3"/>
  <c r="AQ1748" i="3"/>
  <c r="AQ1133" i="3"/>
  <c r="I134" i="4" s="1"/>
  <c r="AQ1603" i="3"/>
  <c r="AQ1091" i="3"/>
  <c r="I92" i="4" s="1"/>
  <c r="AQ1170" i="3"/>
  <c r="I171" i="4" s="1"/>
  <c r="AQ1017" i="3"/>
  <c r="I18" i="4" s="1"/>
  <c r="AQ1104" i="3"/>
  <c r="I105" i="4" s="1"/>
  <c r="AP1865" i="3"/>
  <c r="AP1606" i="3"/>
  <c r="AP1728" i="3"/>
  <c r="AP1487" i="3"/>
  <c r="AQ1626" i="3"/>
  <c r="AQ1534" i="3"/>
  <c r="AQ1007" i="3"/>
  <c r="I8" i="4" s="1"/>
  <c r="AQ1071" i="3"/>
  <c r="I72" i="4" s="1"/>
  <c r="AP1470" i="3"/>
  <c r="AP1378" i="3"/>
  <c r="H379" i="4" s="1"/>
  <c r="AP1074" i="3"/>
  <c r="H75" i="4" s="1"/>
  <c r="AQ1126" i="3"/>
  <c r="I127" i="4" s="1"/>
  <c r="AQ1022" i="3"/>
  <c r="I23" i="4" s="1"/>
  <c r="AQ1674" i="3"/>
  <c r="AQ1595" i="3"/>
  <c r="AQ1162" i="3"/>
  <c r="I163" i="4" s="1"/>
  <c r="AQ1096" i="3"/>
  <c r="I97" i="4" s="1"/>
  <c r="AP1468" i="3"/>
  <c r="AP1030" i="3"/>
  <c r="H31" i="4" s="1"/>
  <c r="AP1353" i="3"/>
  <c r="H354" i="4" s="1"/>
  <c r="AQ1333" i="3"/>
  <c r="I334" i="4" s="1"/>
  <c r="AQ1717" i="3"/>
  <c r="AQ1292" i="3"/>
  <c r="I293" i="4" s="1"/>
  <c r="AQ1218" i="3"/>
  <c r="I219" i="4" s="1"/>
  <c r="AQ1706" i="3"/>
  <c r="AP1189" i="3"/>
  <c r="H190" i="4" s="1"/>
  <c r="AP1714" i="3"/>
  <c r="AP1170" i="3"/>
  <c r="H171" i="4" s="1"/>
  <c r="AQ1532" i="3"/>
  <c r="AQ1111" i="3"/>
  <c r="I112" i="4" s="1"/>
  <c r="AQ1067" i="3"/>
  <c r="I68" i="4" s="1"/>
  <c r="AP1608" i="3"/>
  <c r="AP1710" i="3"/>
  <c r="AQ1729" i="3"/>
  <c r="AQ1723" i="3"/>
  <c r="AQ1588" i="3"/>
  <c r="AQ1503" i="3"/>
  <c r="AQ1647" i="3"/>
  <c r="AQ1266" i="3"/>
  <c r="I267" i="4" s="1"/>
  <c r="AP1804" i="3"/>
  <c r="AP1246" i="3"/>
  <c r="H247" i="4" s="1"/>
  <c r="AQ1753" i="3"/>
  <c r="AQ1757" i="3"/>
  <c r="AQ1051" i="3"/>
  <c r="I52" i="4" s="1"/>
  <c r="AP1829" i="3"/>
  <c r="AP1572" i="3"/>
  <c r="AQ1867" i="3"/>
  <c r="AQ1869" i="3"/>
  <c r="AP1673" i="3"/>
  <c r="AP1672" i="3"/>
  <c r="AP1221" i="3"/>
  <c r="H222" i="4" s="1"/>
  <c r="AP1311" i="3"/>
  <c r="H312" i="4" s="1"/>
  <c r="AP1336" i="3"/>
  <c r="H337" i="4" s="1"/>
  <c r="AP1542" i="3"/>
  <c r="AP1153" i="3"/>
  <c r="H154" i="4" s="1"/>
  <c r="AP1245" i="3"/>
  <c r="H246" i="4" s="1"/>
  <c r="AP1309" i="3"/>
  <c r="H310" i="4" s="1"/>
  <c r="AP1475" i="3"/>
  <c r="AP1097" i="3"/>
  <c r="H98" i="4" s="1"/>
  <c r="AP1180" i="3"/>
  <c r="H181" i="4" s="1"/>
  <c r="AP1695" i="3"/>
  <c r="AP1373" i="3"/>
  <c r="H374" i="4" s="1"/>
  <c r="AQ1762" i="3"/>
  <c r="AQ1866" i="3"/>
  <c r="AQ1192" i="3"/>
  <c r="I193" i="4" s="1"/>
  <c r="AQ1105" i="3"/>
  <c r="I106" i="4" s="1"/>
  <c r="AQ1258" i="3"/>
  <c r="I259" i="4" s="1"/>
  <c r="AQ1179" i="3"/>
  <c r="I180" i="4" s="1"/>
  <c r="AQ1012" i="3"/>
  <c r="I13" i="4" s="1"/>
  <c r="AQ1221" i="3"/>
  <c r="I222" i="4" s="1"/>
  <c r="AQ1772" i="3"/>
  <c r="AQ1621" i="3"/>
  <c r="AQ1359" i="3"/>
  <c r="I360" i="4" s="1"/>
  <c r="AQ1389" i="3"/>
  <c r="I390" i="4" s="1"/>
  <c r="AQ1404" i="3"/>
  <c r="I405" i="4" s="1"/>
  <c r="AP1123" i="3"/>
  <c r="H124" i="4" s="1"/>
  <c r="AP1022" i="3"/>
  <c r="H23" i="4" s="1"/>
  <c r="AP1585" i="3"/>
  <c r="AP1346" i="3"/>
  <c r="H347" i="4" s="1"/>
  <c r="AQ1705" i="3"/>
  <c r="AQ1070" i="3"/>
  <c r="I71" i="4" s="1"/>
  <c r="AP1698" i="3"/>
  <c r="AP1526" i="3"/>
  <c r="AP1239" i="3"/>
  <c r="H240" i="4" s="1"/>
  <c r="AP1868" i="3"/>
  <c r="AQ1008" i="3"/>
  <c r="I9" i="4" s="1"/>
  <c r="AQ1520" i="3"/>
  <c r="AQ1074" i="3"/>
  <c r="I75" i="4" s="1"/>
  <c r="AQ1586" i="3"/>
  <c r="AQ1507" i="3"/>
  <c r="AQ1037" i="3"/>
  <c r="I38" i="4" s="1"/>
  <c r="AQ1564" i="3"/>
  <c r="AQ1326" i="3"/>
  <c r="I327" i="4" s="1"/>
  <c r="AP1080" i="3"/>
  <c r="H81" i="4" s="1"/>
  <c r="AQ1790" i="3"/>
  <c r="AQ1807" i="3"/>
  <c r="AQ1294" i="3"/>
  <c r="I295" i="4" s="1"/>
  <c r="AP1401" i="3"/>
  <c r="H402" i="4" s="1"/>
  <c r="AP1161" i="3"/>
  <c r="H162" i="4" s="1"/>
  <c r="AQ1715" i="3"/>
  <c r="AP1254" i="3"/>
  <c r="H255" i="4" s="1"/>
  <c r="AP1389" i="3"/>
  <c r="H390" i="4" s="1"/>
  <c r="AP1122" i="3"/>
  <c r="H123" i="4" s="1"/>
  <c r="AP1803" i="3"/>
  <c r="AP1620" i="3"/>
  <c r="AP1381" i="3"/>
  <c r="H382" i="4" s="1"/>
  <c r="AP1191" i="3"/>
  <c r="H192" i="4" s="1"/>
  <c r="AP1838" i="3"/>
  <c r="AP1727" i="3"/>
  <c r="AP1599" i="3"/>
  <c r="AP1866" i="3"/>
  <c r="AQ1336" i="3"/>
  <c r="I337" i="4" s="1"/>
  <c r="AQ1249" i="3"/>
  <c r="I250" i="4" s="1"/>
  <c r="AQ1402" i="3"/>
  <c r="I403" i="4" s="1"/>
  <c r="AQ1323" i="3"/>
  <c r="I324" i="4" s="1"/>
  <c r="AQ1220" i="3"/>
  <c r="I221" i="4" s="1"/>
  <c r="AQ1372" i="3"/>
  <c r="I373" i="4" s="1"/>
  <c r="AP1103" i="3"/>
  <c r="H104" i="4" s="1"/>
  <c r="AQ1837" i="3"/>
  <c r="AQ1668" i="3"/>
  <c r="AQ1687" i="3"/>
  <c r="AQ1696" i="3"/>
  <c r="AQ1794" i="3"/>
  <c r="AP1281" i="3"/>
  <c r="H282" i="4" s="1"/>
  <c r="AQ1842" i="3"/>
  <c r="AQ1135" i="3"/>
  <c r="I136" i="4" s="1"/>
  <c r="AP1121" i="3"/>
  <c r="H122" i="4" s="1"/>
  <c r="AP1197" i="3"/>
  <c r="H198" i="4" s="1"/>
  <c r="AP1842" i="3"/>
  <c r="AP1683" i="3"/>
  <c r="AP1469" i="3"/>
  <c r="AP1292" i="3"/>
  <c r="H293" i="4" s="1"/>
  <c r="AQ1697" i="3"/>
  <c r="AP1375" i="3"/>
  <c r="H376" i="4" s="1"/>
  <c r="AP1110" i="3"/>
  <c r="H111" i="4" s="1"/>
  <c r="AP1640" i="3"/>
  <c r="AQ1857" i="3"/>
  <c r="AP1232" i="3"/>
  <c r="H233" i="4" s="1"/>
  <c r="AQ1763" i="3"/>
  <c r="AP1597" i="3"/>
  <c r="AQ1803" i="3"/>
  <c r="AQ1698" i="3"/>
  <c r="AP1520" i="3"/>
  <c r="AQ1535" i="3"/>
  <c r="AP1800" i="3"/>
  <c r="AP1882" i="3"/>
  <c r="AP1488" i="3"/>
  <c r="AQ1166" i="3"/>
  <c r="I167" i="4" s="1"/>
  <c r="AQ1512" i="3"/>
  <c r="AQ1066" i="3"/>
  <c r="I67" i="4" s="1"/>
  <c r="AQ1578" i="3"/>
  <c r="AQ1499" i="3"/>
  <c r="AQ1029" i="3"/>
  <c r="I30" i="4" s="1"/>
  <c r="AQ1550" i="3"/>
  <c r="AQ1303" i="3"/>
  <c r="I304" i="4" s="1"/>
  <c r="AP1072" i="3"/>
  <c r="H73" i="4" s="1"/>
  <c r="AQ1782" i="3"/>
  <c r="AQ1799" i="3"/>
  <c r="AQ1808" i="3"/>
  <c r="AQ1199" i="3"/>
  <c r="I200" i="4" s="1"/>
  <c r="AP1393" i="3"/>
  <c r="H394" i="4" s="1"/>
  <c r="AP1150" i="3"/>
  <c r="H151" i="4" s="1"/>
  <c r="AQ1865" i="3"/>
  <c r="AP1310" i="3"/>
  <c r="H311" i="4" s="1"/>
  <c r="AP1479" i="3"/>
  <c r="AP1224" i="3"/>
  <c r="H225" i="4" s="1"/>
  <c r="AP1859" i="3"/>
  <c r="AP1676" i="3"/>
  <c r="AP1471" i="3"/>
  <c r="AQ1328" i="3"/>
  <c r="I329" i="4" s="1"/>
  <c r="AQ1241" i="3"/>
  <c r="I242" i="4" s="1"/>
  <c r="AQ1394" i="3"/>
  <c r="I395" i="4" s="1"/>
  <c r="AQ1315" i="3"/>
  <c r="I316" i="4" s="1"/>
  <c r="AQ1148" i="3"/>
  <c r="I149" i="4" s="1"/>
  <c r="AQ1142" i="3"/>
  <c r="I143" i="4" s="1"/>
  <c r="AP1031" i="3"/>
  <c r="H32" i="4" s="1"/>
  <c r="AQ1765" i="3"/>
  <c r="AQ1580" i="3"/>
  <c r="AQ1605" i="3"/>
  <c r="AQ1615" i="3"/>
  <c r="AQ1585" i="3"/>
  <c r="AP1209" i="3"/>
  <c r="H210" i="4" s="1"/>
  <c r="AQ1645" i="3"/>
  <c r="AP1482" i="3"/>
  <c r="AQ1882" i="3"/>
  <c r="AQ1879" i="3"/>
  <c r="AP1770" i="3"/>
  <c r="AP1611" i="3"/>
  <c r="AP1355" i="3"/>
  <c r="H356" i="4" s="1"/>
  <c r="AQ1850" i="3"/>
  <c r="AP1765" i="3"/>
  <c r="AP1646" i="3"/>
  <c r="AQ1548" i="3"/>
  <c r="AP1831" i="3"/>
  <c r="AP1712" i="3"/>
  <c r="AQ1144" i="3"/>
  <c r="I145" i="4" s="1"/>
  <c r="AQ1057" i="3"/>
  <c r="I58" i="4" s="1"/>
  <c r="AQ1210" i="3"/>
  <c r="I211" i="4" s="1"/>
  <c r="AQ1131" i="3"/>
  <c r="I132" i="4" s="1"/>
  <c r="AQ1028" i="3"/>
  <c r="I29" i="4" s="1"/>
  <c r="AQ1237" i="3"/>
  <c r="I238" i="4" s="1"/>
  <c r="AQ1788" i="3"/>
  <c r="AQ1639" i="3"/>
  <c r="AQ1388" i="3"/>
  <c r="I389" i="4" s="1"/>
  <c r="AQ1414" i="3"/>
  <c r="I415" i="4" s="1"/>
  <c r="AQ1429" i="3"/>
  <c r="I430" i="4" s="1"/>
  <c r="AP1139" i="3"/>
  <c r="H140" i="4" s="1"/>
  <c r="AP1049" i="3"/>
  <c r="H50" i="4" s="1"/>
  <c r="AP1601" i="3"/>
  <c r="AP1362" i="3"/>
  <c r="H363" i="4" s="1"/>
  <c r="AQ1545" i="3"/>
  <c r="AP1454" i="3"/>
  <c r="AP1650" i="3"/>
  <c r="AP1455" i="3"/>
  <c r="AP1162" i="3"/>
  <c r="H163" i="4" s="1"/>
  <c r="AP1820" i="3"/>
  <c r="AP1709" i="3"/>
  <c r="AP1841" i="3"/>
  <c r="AP1649" i="3"/>
  <c r="AP1793" i="3"/>
  <c r="AP1822" i="3"/>
  <c r="AP1560" i="3"/>
  <c r="AP1752" i="3"/>
  <c r="AP1806" i="3"/>
  <c r="AP1411" i="3"/>
  <c r="H412" i="4" s="1"/>
  <c r="AP1657" i="3"/>
  <c r="AP1437" i="3"/>
  <c r="H438" i="4" s="1"/>
  <c r="AP1333" i="3"/>
  <c r="H334" i="4" s="1"/>
  <c r="AP1590" i="3"/>
  <c r="AQ1320" i="3"/>
  <c r="I321" i="4" s="1"/>
  <c r="AQ1361" i="3"/>
  <c r="I362" i="4" s="1"/>
  <c r="AQ1115" i="3"/>
  <c r="I116" i="4" s="1"/>
  <c r="AQ1140" i="3"/>
  <c r="I141" i="4" s="1"/>
  <c r="AQ1447" i="3"/>
  <c r="I448" i="4" s="1"/>
  <c r="AQ1526" i="3"/>
  <c r="AQ1566" i="3"/>
  <c r="AQ1735" i="3"/>
  <c r="AP1059" i="3"/>
  <c r="H60" i="4" s="1"/>
  <c r="AP1201" i="3"/>
  <c r="H202" i="4" s="1"/>
  <c r="AP1050" i="3"/>
  <c r="H51" i="4" s="1"/>
  <c r="AQ1471" i="3"/>
  <c r="AP1172" i="3"/>
  <c r="H173" i="4" s="1"/>
  <c r="AP1102" i="3"/>
  <c r="H103" i="4" s="1"/>
  <c r="AP1124" i="3"/>
  <c r="H125" i="4" s="1"/>
  <c r="AP1164" i="3"/>
  <c r="H165" i="4" s="1"/>
  <c r="AQ1264" i="3"/>
  <c r="I265" i="4" s="1"/>
  <c r="AQ1010" i="3"/>
  <c r="I11" i="4" s="1"/>
  <c r="AQ1123" i="3"/>
  <c r="I124" i="4" s="1"/>
  <c r="AQ1084" i="3"/>
  <c r="I85" i="4" s="1"/>
  <c r="AQ1461" i="3"/>
  <c r="AQ1540" i="3"/>
  <c r="AQ1477" i="3"/>
  <c r="AQ1743" i="3"/>
  <c r="AQ1880" i="3"/>
  <c r="AP1036" i="3"/>
  <c r="H37" i="4" s="1"/>
  <c r="AQ1819" i="3"/>
  <c r="AQ1878" i="3"/>
  <c r="AP1446" i="3"/>
  <c r="H447" i="4" s="1"/>
  <c r="AP1834" i="3"/>
  <c r="AP1867" i="3"/>
  <c r="AP1812" i="3"/>
  <c r="AQ1366" i="3"/>
  <c r="I367" i="4" s="1"/>
  <c r="AP1066" i="3"/>
  <c r="H67" i="4" s="1"/>
  <c r="AP1461" i="3"/>
  <c r="AP1864" i="3"/>
  <c r="AQ1400" i="3"/>
  <c r="I401" i="4" s="1"/>
  <c r="AQ1082" i="3"/>
  <c r="I83" i="4" s="1"/>
  <c r="AQ1195" i="3"/>
  <c r="I196" i="4" s="1"/>
  <c r="AQ1284" i="3"/>
  <c r="I285" i="4" s="1"/>
  <c r="AQ1656" i="3"/>
  <c r="AQ1709" i="3"/>
  <c r="AQ1734" i="3"/>
  <c r="AQ1062" i="3"/>
  <c r="I63" i="4" s="1"/>
  <c r="AQ1340" i="3"/>
  <c r="I341" i="4" s="1"/>
  <c r="AP1345" i="3"/>
  <c r="H346" i="4" s="1"/>
  <c r="AP1234" i="3"/>
  <c r="H235" i="4" s="1"/>
  <c r="AQ1746" i="3"/>
  <c r="AP1300" i="3"/>
  <c r="H301" i="4" s="1"/>
  <c r="AP1251" i="3"/>
  <c r="H252" i="4" s="1"/>
  <c r="AP1264" i="3"/>
  <c r="H265" i="4" s="1"/>
  <c r="AP1395" i="3"/>
  <c r="H396" i="4" s="1"/>
  <c r="AP1307" i="3"/>
  <c r="H308" i="4" s="1"/>
  <c r="AP1134" i="3"/>
  <c r="H135" i="4" s="1"/>
  <c r="AQ1024" i="3"/>
  <c r="I25" i="4" s="1"/>
  <c r="AQ1536" i="3"/>
  <c r="AQ1090" i="3"/>
  <c r="I91" i="4" s="1"/>
  <c r="AQ1011" i="3"/>
  <c r="I12" i="4" s="1"/>
  <c r="AQ1523" i="3"/>
  <c r="AQ1053" i="3"/>
  <c r="I54" i="4" s="1"/>
  <c r="AQ1589" i="3"/>
  <c r="AQ1358" i="3"/>
  <c r="I359" i="4" s="1"/>
  <c r="AP1096" i="3"/>
  <c r="H97" i="4" s="1"/>
  <c r="AQ1806" i="3"/>
  <c r="AQ1823" i="3"/>
  <c r="AQ1832" i="3"/>
  <c r="AQ1382" i="3"/>
  <c r="I383" i="4" s="1"/>
  <c r="AP1481" i="3"/>
  <c r="AP1242" i="3"/>
  <c r="H243" i="4" s="1"/>
  <c r="AP1026" i="3"/>
  <c r="H27" i="4" s="1"/>
  <c r="AP1334" i="3"/>
  <c r="H335" i="4" s="1"/>
  <c r="AP1515" i="3"/>
  <c r="AP1263" i="3"/>
  <c r="H264" i="4" s="1"/>
  <c r="AQ1014" i="3"/>
  <c r="I15" i="4" s="1"/>
  <c r="AP1533" i="3"/>
  <c r="AP1552" i="3"/>
  <c r="AP1694" i="3"/>
  <c r="AP1400" i="3"/>
  <c r="H401" i="4" s="1"/>
  <c r="AP1524" i="3"/>
  <c r="AP1678" i="3"/>
  <c r="AP1244" i="3"/>
  <c r="H245" i="4" s="1"/>
  <c r="AP1729" i="3"/>
  <c r="AP1790" i="3"/>
  <c r="AP1269" i="3"/>
  <c r="H270" i="4" s="1"/>
  <c r="AP1711" i="3"/>
  <c r="AP1766" i="3"/>
  <c r="AQ1384" i="3"/>
  <c r="I385" i="4" s="1"/>
  <c r="AQ1130" i="3"/>
  <c r="I131" i="4" s="1"/>
  <c r="AQ1243" i="3"/>
  <c r="I244" i="4" s="1"/>
  <c r="AQ1204" i="3"/>
  <c r="I205" i="4" s="1"/>
  <c r="AQ1638" i="3"/>
  <c r="AQ1693" i="3"/>
  <c r="AQ1649" i="3"/>
  <c r="AQ1863" i="3"/>
  <c r="AQ1198" i="3"/>
  <c r="I199" i="4" s="1"/>
  <c r="AP1265" i="3"/>
  <c r="H266" i="4" s="1"/>
  <c r="AP1218" i="3"/>
  <c r="H219" i="4" s="1"/>
  <c r="AQ1870" i="3"/>
  <c r="AP1275" i="3"/>
  <c r="H276" i="4" s="1"/>
  <c r="AP1327" i="3"/>
  <c r="H328" i="4" s="1"/>
  <c r="AP1341" i="3"/>
  <c r="H342" i="4" s="1"/>
  <c r="AQ1841" i="3"/>
  <c r="AQ1469" i="3"/>
  <c r="AP1880" i="3"/>
  <c r="AP1304" i="3"/>
  <c r="H305" i="4" s="1"/>
  <c r="AQ1396" i="3"/>
  <c r="I397" i="4" s="1"/>
  <c r="AP1858" i="3"/>
  <c r="AP1203" i="3"/>
  <c r="H204" i="4" s="1"/>
  <c r="AP1874" i="3"/>
  <c r="AP1220" i="3"/>
  <c r="H221" i="4" s="1"/>
  <c r="AP1685" i="3"/>
  <c r="AP1534" i="3"/>
  <c r="AP1151" i="3"/>
  <c r="H152" i="4" s="1"/>
  <c r="AQ1064" i="3"/>
  <c r="I65" i="4" s="1"/>
  <c r="AQ1169" i="3"/>
  <c r="I170" i="4" s="1"/>
  <c r="AQ1450" i="3"/>
  <c r="AQ1563" i="3"/>
  <c r="AQ1285" i="3"/>
  <c r="I286" i="4" s="1"/>
  <c r="AP1087" i="3"/>
  <c r="H88" i="4" s="1"/>
  <c r="AP1136" i="3"/>
  <c r="H137" i="4" s="1"/>
  <c r="AQ1492" i="3"/>
  <c r="AQ1679" i="3"/>
  <c r="AQ1558" i="3"/>
  <c r="AQ1351" i="3"/>
  <c r="I352" i="4" s="1"/>
  <c r="AP1538" i="3"/>
  <c r="AP1374" i="3"/>
  <c r="H375" i="4" s="1"/>
  <c r="AP1762" i="3"/>
  <c r="AP1731" i="3"/>
  <c r="AP1740" i="3"/>
  <c r="AQ1072" i="3"/>
  <c r="I73" i="4" s="1"/>
  <c r="AQ1113" i="3"/>
  <c r="I114" i="4" s="1"/>
  <c r="AQ1458" i="3"/>
  <c r="AQ1571" i="3"/>
  <c r="AQ1229" i="3"/>
  <c r="I230" i="4" s="1"/>
  <c r="AP1095" i="3"/>
  <c r="H96" i="4" s="1"/>
  <c r="AP1144" i="3"/>
  <c r="H145" i="4" s="1"/>
  <c r="AQ1401" i="3"/>
  <c r="I402" i="4" s="1"/>
  <c r="AQ1688" i="3"/>
  <c r="AP1034" i="3"/>
  <c r="H35" i="4" s="1"/>
  <c r="AP1529" i="3"/>
  <c r="AP1418" i="3"/>
  <c r="H419" i="4" s="1"/>
  <c r="AP1190" i="3"/>
  <c r="H191" i="4" s="1"/>
  <c r="AP1573" i="3"/>
  <c r="AP1536" i="3"/>
  <c r="AP1548" i="3"/>
  <c r="AP1567" i="3"/>
  <c r="AP1578" i="3"/>
  <c r="AP1544" i="3"/>
  <c r="AQ1380" i="3"/>
  <c r="I381" i="4" s="1"/>
  <c r="AQ1080" i="3"/>
  <c r="I81" i="4" s="1"/>
  <c r="AQ1185" i="3"/>
  <c r="I186" i="4" s="1"/>
  <c r="AQ1530" i="3"/>
  <c r="AQ1579" i="3"/>
  <c r="AQ1174" i="3"/>
  <c r="I175" i="4" s="1"/>
  <c r="AQ1342" i="3"/>
  <c r="I343" i="4" s="1"/>
  <c r="AQ1214" i="3"/>
  <c r="I215" i="4" s="1"/>
  <c r="AQ1614" i="3"/>
  <c r="AQ1824" i="3"/>
  <c r="AQ1795" i="3"/>
  <c r="AQ1671" i="3"/>
  <c r="AQ1738" i="3"/>
  <c r="AP1390" i="3"/>
  <c r="H391" i="4" s="1"/>
  <c r="AP1778" i="3"/>
  <c r="AP1811" i="3"/>
  <c r="AP1756" i="3"/>
  <c r="AQ1445" i="3"/>
  <c r="I446" i="4" s="1"/>
  <c r="AP1718" i="3"/>
  <c r="AP1320" i="3"/>
  <c r="H321" i="4" s="1"/>
  <c r="AQ1344" i="3"/>
  <c r="I345" i="4" s="1"/>
  <c r="AQ1257" i="3"/>
  <c r="I258" i="4" s="1"/>
  <c r="AQ1410" i="3"/>
  <c r="I411" i="4" s="1"/>
  <c r="AQ1331" i="3"/>
  <c r="I332" i="4" s="1"/>
  <c r="AQ1164" i="3"/>
  <c r="I165" i="4" s="1"/>
  <c r="AQ1206" i="3"/>
  <c r="I207" i="4" s="1"/>
  <c r="AP1047" i="3"/>
  <c r="H48" i="4" s="1"/>
  <c r="AQ1781" i="3"/>
  <c r="AQ1604" i="3"/>
  <c r="AQ1623" i="3"/>
  <c r="AQ1633" i="3"/>
  <c r="AQ1637" i="3"/>
  <c r="AP1225" i="3"/>
  <c r="H226" i="4" s="1"/>
  <c r="AQ1862" i="3"/>
  <c r="AQ1230" i="3"/>
  <c r="I231" i="4" s="1"/>
  <c r="AP1133" i="3"/>
  <c r="H134" i="4" s="1"/>
  <c r="AP1211" i="3"/>
  <c r="H212" i="4" s="1"/>
  <c r="AP1850" i="3"/>
  <c r="AP1014" i="3"/>
  <c r="H15" i="4" s="1"/>
  <c r="AP1735" i="3"/>
  <c r="AP1371" i="3"/>
  <c r="H372" i="4" s="1"/>
  <c r="AP1436" i="3"/>
  <c r="H437" i="4" s="1"/>
  <c r="AP1693" i="3"/>
  <c r="AP1280" i="3"/>
  <c r="H281" i="4" s="1"/>
  <c r="AP1427" i="3"/>
  <c r="H428" i="4" s="1"/>
  <c r="AQ1128" i="3"/>
  <c r="I129" i="4" s="1"/>
  <c r="AQ1322" i="3"/>
  <c r="I323" i="4" s="1"/>
  <c r="AQ1076" i="3"/>
  <c r="I77" i="4" s="1"/>
  <c r="AP1023" i="3"/>
  <c r="H24" i="4" s="1"/>
  <c r="AQ1718" i="3"/>
  <c r="AQ1744" i="3"/>
  <c r="AP1457" i="3"/>
  <c r="AP1090" i="3"/>
  <c r="H91" i="4" s="1"/>
  <c r="AP1634" i="3"/>
  <c r="AP1444" i="3"/>
  <c r="H445" i="4" s="1"/>
  <c r="AP1629" i="3"/>
  <c r="AQ1305" i="3"/>
  <c r="I306" i="4" s="1"/>
  <c r="AQ1251" i="3"/>
  <c r="I252" i="4" s="1"/>
  <c r="AQ1165" i="3"/>
  <c r="I166" i="4" s="1"/>
  <c r="AQ1437" i="3"/>
  <c r="I438" i="4" s="1"/>
  <c r="AQ1726" i="3"/>
  <c r="AQ1518" i="3"/>
  <c r="AQ1777" i="3"/>
  <c r="AP1226" i="3"/>
  <c r="H227" i="4" s="1"/>
  <c r="AP1108" i="3"/>
  <c r="H109" i="4" s="1"/>
  <c r="AP1706" i="3"/>
  <c r="AP1143" i="3"/>
  <c r="H144" i="4" s="1"/>
  <c r="AP1484" i="3"/>
  <c r="AP1774" i="3"/>
  <c r="AP1020" i="3"/>
  <c r="H21" i="4" s="1"/>
  <c r="AQ1016" i="3"/>
  <c r="I17" i="4" s="1"/>
  <c r="AQ1018" i="3"/>
  <c r="I19" i="4" s="1"/>
  <c r="AQ1387" i="3"/>
  <c r="I388" i="4" s="1"/>
  <c r="AQ1301" i="3"/>
  <c r="I302" i="4" s="1"/>
  <c r="AQ1551" i="3"/>
  <c r="AQ1023" i="3"/>
  <c r="I24" i="4" s="1"/>
  <c r="AQ1760" i="3"/>
  <c r="AP1217" i="3"/>
  <c r="H218" i="4" s="1"/>
  <c r="AP1426" i="3"/>
  <c r="H427" i="4" s="1"/>
  <c r="AP1326" i="3"/>
  <c r="H327" i="4" s="1"/>
  <c r="AP1142" i="3"/>
  <c r="H143" i="4" s="1"/>
  <c r="AP1557" i="3"/>
  <c r="AP1773" i="3"/>
  <c r="AP1846" i="3"/>
  <c r="AQ1152" i="3"/>
  <c r="I153" i="4" s="1"/>
  <c r="AQ1193" i="3"/>
  <c r="I194" i="4" s="1"/>
  <c r="AQ1538" i="3"/>
  <c r="AQ1651" i="3"/>
  <c r="AQ1309" i="3"/>
  <c r="I310" i="4" s="1"/>
  <c r="AQ1143" i="3"/>
  <c r="I144" i="4" s="1"/>
  <c r="AQ1246" i="3"/>
  <c r="I247" i="4" s="1"/>
  <c r="AQ1529" i="3"/>
  <c r="AQ1768" i="3"/>
  <c r="AQ1818" i="3"/>
  <c r="AQ1691" i="3"/>
  <c r="AQ1761" i="3"/>
  <c r="AP1462" i="3"/>
  <c r="AP1786" i="3"/>
  <c r="AP1755" i="3"/>
  <c r="AP1566" i="3"/>
  <c r="AQ1352" i="3"/>
  <c r="I353" i="4" s="1"/>
  <c r="AQ1265" i="3"/>
  <c r="I266" i="4" s="1"/>
  <c r="AQ1418" i="3"/>
  <c r="I419" i="4" s="1"/>
  <c r="AQ1339" i="3"/>
  <c r="I340" i="4" s="1"/>
  <c r="AQ1172" i="3"/>
  <c r="I173" i="4" s="1"/>
  <c r="AQ1238" i="3"/>
  <c r="I239" i="4" s="1"/>
  <c r="AP1055" i="3"/>
  <c r="H56" i="4" s="1"/>
  <c r="AQ1789" i="3"/>
  <c r="AQ1613" i="3"/>
  <c r="AQ1632" i="3"/>
  <c r="AQ1642" i="3"/>
  <c r="AQ1835" i="3"/>
  <c r="AP1361" i="3"/>
  <c r="H362" i="4" s="1"/>
  <c r="AP1101" i="3"/>
  <c r="H102" i="4" s="1"/>
  <c r="AQ1598" i="3"/>
  <c r="AP1214" i="3"/>
  <c r="H215" i="4" s="1"/>
  <c r="AP1325" i="3"/>
  <c r="H326" i="4" s="1"/>
  <c r="AQ1834" i="3"/>
  <c r="AP1763" i="3"/>
  <c r="AP1575" i="3"/>
  <c r="AP1317" i="3"/>
  <c r="H318" i="4" s="1"/>
  <c r="AP1109" i="3"/>
  <c r="H110" i="4" s="1"/>
  <c r="AP1798" i="3"/>
  <c r="AP1791" i="3"/>
  <c r="AP1643" i="3"/>
  <c r="AP1464" i="3"/>
  <c r="AP1717" i="3"/>
  <c r="AP1815" i="3"/>
  <c r="AP1784" i="3"/>
  <c r="AP1500" i="3"/>
  <c r="AP1045" i="3"/>
  <c r="H46" i="4" s="1"/>
  <c r="AP1769" i="3"/>
  <c r="AQ1256" i="3"/>
  <c r="I257" i="4" s="1"/>
  <c r="AQ1386" i="3"/>
  <c r="I387" i="4" s="1"/>
  <c r="AQ1268" i="3"/>
  <c r="I269" i="4" s="1"/>
  <c r="AQ1047" i="3"/>
  <c r="I48" i="4" s="1"/>
  <c r="AQ1846" i="3"/>
  <c r="AQ1872" i="3"/>
  <c r="AP1521" i="3"/>
  <c r="AP1094" i="3"/>
  <c r="H95" i="4" s="1"/>
  <c r="AP1826" i="3"/>
  <c r="AP1539" i="3"/>
  <c r="AQ1136" i="3"/>
  <c r="I137" i="4" s="1"/>
  <c r="AQ1138" i="3"/>
  <c r="I139" i="4" s="1"/>
  <c r="AQ1379" i="3"/>
  <c r="I380" i="4" s="1"/>
  <c r="AQ1293" i="3"/>
  <c r="I294" i="4" s="1"/>
  <c r="AQ1630" i="3"/>
  <c r="AQ1854" i="3"/>
  <c r="AQ1752" i="3"/>
  <c r="AP1138" i="3"/>
  <c r="H139" i="4" s="1"/>
  <c r="AP1290" i="3"/>
  <c r="H291" i="4" s="1"/>
  <c r="AP1318" i="3"/>
  <c r="H319" i="4" s="1"/>
  <c r="AQ1662" i="3"/>
  <c r="AP1252" i="3"/>
  <c r="H253" i="4" s="1"/>
  <c r="AP1637" i="3"/>
  <c r="AP1384" i="3"/>
  <c r="H385" i="4" s="1"/>
  <c r="AP1360" i="3"/>
  <c r="H361" i="4" s="1"/>
  <c r="AQ1208" i="3"/>
  <c r="I209" i="4" s="1"/>
  <c r="AQ1146" i="3"/>
  <c r="I147" i="4" s="1"/>
  <c r="AQ1451" i="3"/>
  <c r="AQ1473" i="3"/>
  <c r="AQ1773" i="3"/>
  <c r="AQ1279" i="3"/>
  <c r="I280" i="4" s="1"/>
  <c r="AP1011" i="3"/>
  <c r="H12" i="4" s="1"/>
  <c r="AP1409" i="3"/>
  <c r="H410" i="4" s="1"/>
  <c r="AP1490" i="3"/>
  <c r="AQ1405" i="3"/>
  <c r="I406" i="4" s="1"/>
  <c r="AP1352" i="3"/>
  <c r="H353" i="4" s="1"/>
  <c r="AP1053" i="3"/>
  <c r="H54" i="4" s="1"/>
  <c r="AP1413" i="3"/>
  <c r="H414" i="4" s="1"/>
  <c r="AQ1216" i="3"/>
  <c r="I217" i="4" s="1"/>
  <c r="AQ1321" i="3"/>
  <c r="I322" i="4" s="1"/>
  <c r="AQ1075" i="3"/>
  <c r="I76" i="4" s="1"/>
  <c r="AQ1036" i="3"/>
  <c r="I37" i="4" s="1"/>
  <c r="AQ1383" i="3"/>
  <c r="I384" i="4" s="1"/>
  <c r="AQ1462" i="3"/>
  <c r="AQ1399" i="3"/>
  <c r="I400" i="4" s="1"/>
  <c r="AQ1695" i="3"/>
  <c r="AP1019" i="3"/>
  <c r="H20" i="4" s="1"/>
  <c r="AP1061" i="3"/>
  <c r="H62" i="4" s="1"/>
  <c r="AP1089" i="3"/>
  <c r="H90" i="4" s="1"/>
  <c r="AQ1262" i="3"/>
  <c r="I263" i="4" s="1"/>
  <c r="AQ1497" i="3"/>
  <c r="AQ1785" i="3"/>
  <c r="AP1819" i="3"/>
  <c r="AP1636" i="3"/>
  <c r="AQ1416" i="3"/>
  <c r="I417" i="4" s="1"/>
  <c r="AQ1329" i="3"/>
  <c r="I330" i="4" s="1"/>
  <c r="AQ1482" i="3"/>
  <c r="AQ1403" i="3"/>
  <c r="I404" i="4" s="1"/>
  <c r="AQ1236" i="3"/>
  <c r="I237" i="4" s="1"/>
  <c r="AQ1397" i="3"/>
  <c r="I398" i="4" s="1"/>
  <c r="AP1119" i="3"/>
  <c r="H120" i="4" s="1"/>
  <c r="AQ1853" i="3"/>
  <c r="AQ1686" i="3"/>
  <c r="AQ1703" i="3"/>
  <c r="AQ1712" i="3"/>
  <c r="AP1073" i="3"/>
  <c r="H74" i="4" s="1"/>
  <c r="AP1425" i="3"/>
  <c r="H426" i="4" s="1"/>
  <c r="AP1186" i="3"/>
  <c r="H187" i="4" s="1"/>
  <c r="AQ1779" i="3"/>
  <c r="AP1278" i="3"/>
  <c r="H279" i="4" s="1"/>
  <c r="AP1428" i="3"/>
  <c r="H429" i="4" s="1"/>
  <c r="AP1653" i="3"/>
  <c r="AP1847" i="3"/>
  <c r="AP1205" i="3"/>
  <c r="H206" i="4" s="1"/>
  <c r="AP1598" i="3"/>
  <c r="AP1562" i="3"/>
  <c r="AP1792" i="3"/>
  <c r="AP1563" i="3"/>
  <c r="AP1523" i="3"/>
  <c r="AQ1448" i="3"/>
  <c r="I449" i="4" s="1"/>
  <c r="AQ1514" i="3"/>
  <c r="AQ1093" i="3"/>
  <c r="I94" i="4" s="1"/>
  <c r="AQ1423" i="3"/>
  <c r="I424" i="4" s="1"/>
  <c r="AQ1215" i="3"/>
  <c r="I216" i="4" s="1"/>
  <c r="AQ1549" i="3"/>
  <c r="AQ1618" i="3"/>
  <c r="AP1182" i="3"/>
  <c r="H183" i="4" s="1"/>
  <c r="AQ1599" i="3"/>
  <c r="AP1612" i="3"/>
  <c r="AQ1200" i="3"/>
  <c r="I201" i="4" s="1"/>
  <c r="AQ1202" i="3"/>
  <c r="I203" i="4" s="1"/>
  <c r="AQ1443" i="3"/>
  <c r="I444" i="4" s="1"/>
  <c r="AQ1357" i="3"/>
  <c r="I358" i="4" s="1"/>
  <c r="AQ1701" i="3"/>
  <c r="AQ1247" i="3"/>
  <c r="I248" i="4" s="1"/>
  <c r="AP1273" i="3"/>
  <c r="H274" i="4" s="1"/>
  <c r="AP1354" i="3"/>
  <c r="H355" i="4" s="1"/>
  <c r="AP1382" i="3"/>
  <c r="H383" i="4" s="1"/>
  <c r="AP1237" i="3"/>
  <c r="H238" i="4" s="1"/>
  <c r="AP1456" i="3"/>
  <c r="AP1701" i="3"/>
  <c r="AP1616" i="3"/>
  <c r="AP1775" i="3"/>
  <c r="AQ1272" i="3"/>
  <c r="I273" i="4" s="1"/>
  <c r="AQ1274" i="3"/>
  <c r="I275" i="4" s="1"/>
  <c r="AQ1515" i="3"/>
  <c r="AQ1575" i="3"/>
  <c r="AP1024" i="3"/>
  <c r="H25" i="4" s="1"/>
  <c r="AQ1517" i="3"/>
  <c r="AP1075" i="3"/>
  <c r="H76" i="4" s="1"/>
  <c r="AP1473" i="3"/>
  <c r="AQ1533" i="3"/>
  <c r="AP1033" i="3"/>
  <c r="H34" i="4" s="1"/>
  <c r="AP1547" i="3"/>
  <c r="AP1692" i="3"/>
  <c r="AP1204" i="3"/>
  <c r="H205" i="4" s="1"/>
  <c r="AP1639" i="3"/>
  <c r="AQ1280" i="3"/>
  <c r="I281" i="4" s="1"/>
  <c r="AQ1026" i="3"/>
  <c r="I27" i="4" s="1"/>
  <c r="AQ1139" i="3"/>
  <c r="I140" i="4" s="1"/>
  <c r="AQ1100" i="3"/>
  <c r="I101" i="4" s="1"/>
  <c r="AQ1486" i="3"/>
  <c r="AQ1565" i="3"/>
  <c r="AQ1502" i="3"/>
  <c r="AQ1759" i="3"/>
  <c r="AP1083" i="3"/>
  <c r="H84" i="4" s="1"/>
  <c r="AP1159" i="3"/>
  <c r="H160" i="4" s="1"/>
  <c r="AP1178" i="3"/>
  <c r="H179" i="4" s="1"/>
  <c r="AQ1574" i="3"/>
  <c r="AP1068" i="3"/>
  <c r="H69" i="4" s="1"/>
  <c r="AP1158" i="3"/>
  <c r="H159" i="4" s="1"/>
  <c r="AQ1102" i="3"/>
  <c r="I103" i="4" s="1"/>
  <c r="AP1700" i="3"/>
  <c r="AQ1480" i="3"/>
  <c r="AQ1034" i="3"/>
  <c r="I35" i="4" s="1"/>
  <c r="AQ1546" i="3"/>
  <c r="AQ1467" i="3"/>
  <c r="AQ1300" i="3"/>
  <c r="I301" i="4" s="1"/>
  <c r="AQ1500" i="3"/>
  <c r="AQ1175" i="3"/>
  <c r="I176" i="4" s="1"/>
  <c r="AP1040" i="3"/>
  <c r="H41" i="4" s="1"/>
  <c r="AQ1750" i="3"/>
  <c r="AQ1767" i="3"/>
  <c r="AQ1776" i="3"/>
  <c r="AQ1420" i="3"/>
  <c r="I421" i="4" s="1"/>
  <c r="AP1489" i="3"/>
  <c r="AP1250" i="3"/>
  <c r="H251" i="4" s="1"/>
  <c r="AP1038" i="3"/>
  <c r="H39" i="4" s="1"/>
  <c r="AP1342" i="3"/>
  <c r="H343" i="4" s="1"/>
  <c r="AP1525" i="3"/>
  <c r="AP1276" i="3"/>
  <c r="H277" i="4" s="1"/>
  <c r="AQ1324" i="3"/>
  <c r="I325" i="4" s="1"/>
  <c r="AP1708" i="3"/>
  <c r="AP1518" i="3"/>
  <c r="AP1332" i="3"/>
  <c r="H333" i="4" s="1"/>
  <c r="AP1208" i="3"/>
  <c r="H209" i="4" s="1"/>
  <c r="AP1207" i="3"/>
  <c r="H208" i="4" s="1"/>
  <c r="AP1137" i="3"/>
  <c r="H138" i="4" s="1"/>
  <c r="AP1235" i="3"/>
  <c r="H236" i="4" s="1"/>
  <c r="AP1703" i="3"/>
  <c r="AP1656" i="3"/>
  <c r="AQ1231" i="3"/>
  <c r="I232" i="4" s="1"/>
  <c r="AP1058" i="3"/>
  <c r="H59" i="4" s="1"/>
  <c r="AP1638" i="3"/>
  <c r="AQ1233" i="3"/>
  <c r="I234" i="4" s="1"/>
  <c r="AQ1371" i="3"/>
  <c r="I372" i="4" s="1"/>
  <c r="AQ1341" i="3"/>
  <c r="I342" i="4" s="1"/>
  <c r="AP1008" i="3"/>
  <c r="H9" i="4" s="1"/>
  <c r="AQ1254" i="3"/>
  <c r="I255" i="4" s="1"/>
  <c r="AQ1754" i="3"/>
  <c r="AP1410" i="3"/>
  <c r="H411" i="4" s="1"/>
  <c r="AQ1827" i="3"/>
  <c r="AP1667" i="3"/>
  <c r="AP1267" i="3"/>
  <c r="H268" i="4" s="1"/>
  <c r="AQ1584" i="3"/>
  <c r="AQ1522" i="3"/>
  <c r="AQ1212" i="3"/>
  <c r="I213" i="4" s="1"/>
  <c r="AQ1780" i="3"/>
  <c r="AQ1182" i="3"/>
  <c r="I183" i="4" s="1"/>
  <c r="AQ1030" i="3"/>
  <c r="I31" i="4" s="1"/>
  <c r="AQ1287" i="3"/>
  <c r="I288" i="4" s="1"/>
  <c r="AP1593" i="3"/>
  <c r="AQ1095" i="3"/>
  <c r="I96" i="4" s="1"/>
  <c r="AP1287" i="3"/>
  <c r="H288" i="4" s="1"/>
  <c r="AP1675" i="3"/>
  <c r="AQ1159" i="3"/>
  <c r="I160" i="4" s="1"/>
  <c r="AP1396" i="3"/>
  <c r="H397" i="4" s="1"/>
  <c r="AP1372" i="3"/>
  <c r="H373" i="4" s="1"/>
  <c r="AQ1592" i="3"/>
  <c r="AQ1594" i="3"/>
  <c r="AQ1045" i="3"/>
  <c r="I46" i="4" s="1"/>
  <c r="AP1039" i="3"/>
  <c r="H40" i="4" s="1"/>
  <c r="AQ1489" i="3"/>
  <c r="AQ1316" i="3"/>
  <c r="I317" i="4" s="1"/>
  <c r="AQ1350" i="3"/>
  <c r="I351" i="4" s="1"/>
  <c r="AP1076" i="3"/>
  <c r="H77" i="4" s="1"/>
  <c r="AP1018" i="3"/>
  <c r="H19" i="4" s="1"/>
  <c r="AP1582" i="3"/>
  <c r="AP1875" i="3"/>
  <c r="AP1496" i="3"/>
  <c r="AP1587" i="3"/>
  <c r="AP1571" i="3"/>
  <c r="AQ1600" i="3"/>
  <c r="AQ1282" i="3"/>
  <c r="I283" i="4" s="1"/>
  <c r="AQ1395" i="3"/>
  <c r="I396" i="4" s="1"/>
  <c r="AQ1117" i="3"/>
  <c r="I118" i="4" s="1"/>
  <c r="AQ1796" i="3"/>
  <c r="AQ1845" i="3"/>
  <c r="AQ1055" i="3"/>
  <c r="I56" i="4" s="1"/>
  <c r="AQ1441" i="3"/>
  <c r="I442" i="4" s="1"/>
  <c r="AQ1817" i="3"/>
  <c r="AP1545" i="3"/>
  <c r="AP1434" i="3"/>
  <c r="H435" i="4" s="1"/>
  <c r="AP1206" i="3"/>
  <c r="H207" i="4" s="1"/>
  <c r="AP1591" i="3"/>
  <c r="AP1556" i="3"/>
  <c r="AP1277" i="3"/>
  <c r="H278" i="4" s="1"/>
  <c r="AQ1160" i="3"/>
  <c r="I161" i="4" s="1"/>
  <c r="AQ1073" i="3"/>
  <c r="I74" i="4" s="1"/>
  <c r="AQ1226" i="3"/>
  <c r="I227" i="4" s="1"/>
  <c r="AQ1147" i="3"/>
  <c r="I148" i="4" s="1"/>
  <c r="AQ1659" i="3"/>
  <c r="AQ1189" i="3"/>
  <c r="I190" i="4" s="1"/>
  <c r="AQ1740" i="3"/>
  <c r="AQ1577" i="3"/>
  <c r="AQ1278" i="3"/>
  <c r="I279" i="4" s="1"/>
  <c r="AQ1332" i="3"/>
  <c r="I333" i="4" s="1"/>
  <c r="AQ1349" i="3"/>
  <c r="I350" i="4" s="1"/>
  <c r="AP1091" i="3"/>
  <c r="H92" i="4" s="1"/>
  <c r="AP1169" i="3"/>
  <c r="H170" i="4" s="1"/>
  <c r="AQ1494" i="3"/>
  <c r="AP1442" i="3"/>
  <c r="H443" i="4" s="1"/>
  <c r="AQ1787" i="3"/>
  <c r="AP1407" i="3"/>
  <c r="H408" i="4" s="1"/>
  <c r="AP1510" i="3"/>
  <c r="AP1837" i="3"/>
  <c r="AP1633" i="3"/>
  <c r="AQ1636" i="3"/>
  <c r="AP1212" i="3"/>
  <c r="H213" i="4" s="1"/>
  <c r="AP1210" i="3"/>
  <c r="H211" i="4" s="1"/>
  <c r="AQ1855" i="3"/>
  <c r="AQ1629" i="3"/>
  <c r="AQ1122" i="3"/>
  <c r="I123" i="4" s="1"/>
  <c r="AP1255" i="3"/>
  <c r="H256" i="4" s="1"/>
  <c r="AP1199" i="3"/>
  <c r="H200" i="4" s="1"/>
  <c r="AP1202" i="3"/>
  <c r="H203" i="4" s="1"/>
  <c r="AQ1847" i="3"/>
  <c r="AQ1525" i="3"/>
  <c r="AQ1562" i="3"/>
  <c r="AP1528" i="3"/>
  <c r="AP1440" i="3"/>
  <c r="H441" i="4" s="1"/>
  <c r="AP1433" i="3"/>
  <c r="H434" i="4" s="1"/>
  <c r="AQ1822" i="3"/>
  <c r="AQ1610" i="3"/>
  <c r="AQ1475" i="3"/>
  <c r="AQ1042" i="3"/>
  <c r="I43" i="4" s="1"/>
  <c r="AP1028" i="3"/>
  <c r="H29" i="4" s="1"/>
  <c r="AP1725" i="3"/>
  <c r="AP1699" i="3"/>
  <c r="AQ1875" i="3"/>
  <c r="AQ1542" i="3"/>
  <c r="AQ1275" i="3"/>
  <c r="I276" i="4" s="1"/>
  <c r="AQ1561" i="3"/>
  <c r="AP1111" i="3"/>
  <c r="H112" i="4" s="1"/>
  <c r="AP1782" i="3"/>
  <c r="AQ1751" i="3"/>
  <c r="AP1260" i="3"/>
  <c r="H261" i="4" s="1"/>
  <c r="AQ1495" i="3"/>
  <c r="AQ1276" i="3"/>
  <c r="I277" i="4" s="1"/>
  <c r="AQ1505" i="3"/>
  <c r="AP1777" i="3"/>
  <c r="AP1579" i="3"/>
  <c r="AP1295" i="3"/>
  <c r="H296" i="4" s="1"/>
  <c r="AP1324" i="3"/>
  <c r="H325" i="4" s="1"/>
  <c r="AP1397" i="3"/>
  <c r="H398" i="4" s="1"/>
  <c r="AP1851" i="3"/>
  <c r="AQ1843" i="3"/>
  <c r="AQ1864" i="3"/>
  <c r="AQ1412" i="3"/>
  <c r="I413" i="4" s="1"/>
  <c r="AQ1043" i="3"/>
  <c r="I44" i="4" s="1"/>
  <c r="AQ1481" i="3"/>
  <c r="AP1843" i="3"/>
  <c r="AQ1825" i="3"/>
  <c r="AQ1856" i="3"/>
  <c r="AQ1239" i="3"/>
  <c r="I240" i="4" s="1"/>
  <c r="AQ1050" i="3"/>
  <c r="I51" i="4" s="1"/>
  <c r="AP1716" i="3"/>
  <c r="AP1286" i="3"/>
  <c r="H287" i="4" s="1"/>
  <c r="AQ1455" i="3"/>
  <c r="AP1112" i="3"/>
  <c r="H113" i="4" s="1"/>
  <c r="AQ1308" i="3"/>
  <c r="I309" i="4" s="1"/>
  <c r="AQ1488" i="3"/>
  <c r="AP1285" i="3"/>
  <c r="H286" i="4" s="1"/>
  <c r="AP1772" i="3"/>
  <c r="AP1145" i="3"/>
  <c r="H146" i="4" s="1"/>
  <c r="AQ1725" i="3"/>
  <c r="AQ1201" i="3"/>
  <c r="I202" i="4" s="1"/>
  <c r="AP1722" i="3"/>
  <c r="AQ1428" i="3"/>
  <c r="I429" i="4" s="1"/>
  <c r="AQ1129" i="3"/>
  <c r="I130" i="4" s="1"/>
  <c r="AP1537" i="3"/>
  <c r="AQ1338" i="3"/>
  <c r="I339" i="4" s="1"/>
  <c r="AP1443" i="3"/>
  <c r="H444" i="4" s="1"/>
  <c r="AQ1374" i="3"/>
  <c r="I375" i="4" s="1"/>
  <c r="AP1795" i="3"/>
  <c r="AQ1297" i="3"/>
  <c r="I298" i="4" s="1"/>
  <c r="AP1399" i="3"/>
  <c r="H400" i="4" s="1"/>
  <c r="AP1749" i="3"/>
  <c r="AP1347" i="3"/>
  <c r="H348" i="4" s="1"/>
  <c r="AP1508" i="3"/>
  <c r="AP1825" i="3"/>
  <c r="AP1624" i="3"/>
  <c r="AP1581" i="3"/>
  <c r="AP1828" i="3"/>
  <c r="AP1512" i="3"/>
  <c r="AP1647" i="3"/>
  <c r="AP1615" i="3"/>
  <c r="AP1621" i="3"/>
  <c r="AP1857" i="3"/>
  <c r="AP1688" i="3"/>
  <c r="AP1696" i="3"/>
  <c r="AP1356" i="3"/>
  <c r="H357" i="4" s="1"/>
  <c r="AP1603" i="3"/>
  <c r="AP1787" i="3"/>
  <c r="AP1070" i="3"/>
  <c r="H71" i="4" s="1"/>
  <c r="AP1364" i="3"/>
  <c r="H365" i="4" s="1"/>
  <c r="AP1238" i="3"/>
  <c r="H239" i="4" s="1"/>
  <c r="AQ1672" i="3"/>
  <c r="AP1140" i="3"/>
  <c r="H141" i="4" s="1"/>
  <c r="AP1385" i="3"/>
  <c r="H386" i="4" s="1"/>
  <c r="AQ1127" i="3"/>
  <c r="I128" i="4" s="1"/>
  <c r="AQ1800" i="3"/>
  <c r="AQ1791" i="3"/>
  <c r="AQ1774" i="3"/>
  <c r="AP1064" i="3"/>
  <c r="H65" i="4" s="1"/>
  <c r="AQ1271" i="3"/>
  <c r="I272" i="4" s="1"/>
  <c r="AQ1537" i="3"/>
  <c r="AQ1021" i="3"/>
  <c r="I22" i="4" s="1"/>
  <c r="AQ1491" i="3"/>
  <c r="AQ1570" i="3"/>
  <c r="AQ1058" i="3"/>
  <c r="I59" i="4" s="1"/>
  <c r="AQ1504" i="3"/>
  <c r="AP1663" i="3"/>
  <c r="AP1814" i="3"/>
  <c r="AP1148" i="3"/>
  <c r="H149" i="4" s="1"/>
  <c r="AP1343" i="3"/>
  <c r="H344" i="4" s="1"/>
  <c r="AP1594" i="3"/>
  <c r="AP1779" i="3"/>
  <c r="AP1041" i="3"/>
  <c r="H42" i="4" s="1"/>
  <c r="AP1351" i="3"/>
  <c r="H352" i="4" s="1"/>
  <c r="AP1230" i="3"/>
  <c r="H231" i="4" s="1"/>
  <c r="AQ1646" i="3"/>
  <c r="AP1126" i="3"/>
  <c r="H127" i="4" s="1"/>
  <c r="AP1377" i="3"/>
  <c r="H378" i="4" s="1"/>
  <c r="AQ1038" i="3"/>
  <c r="I39" i="4" s="1"/>
  <c r="AQ1792" i="3"/>
  <c r="AQ1783" i="3"/>
  <c r="AQ1766" i="3"/>
  <c r="AP1056" i="3"/>
  <c r="H57" i="4" s="1"/>
  <c r="AP1135" i="3"/>
  <c r="H136" i="4" s="1"/>
  <c r="AQ1422" i="3"/>
  <c r="I423" i="4" s="1"/>
  <c r="AQ1252" i="3"/>
  <c r="I253" i="4" s="1"/>
  <c r="AQ1419" i="3"/>
  <c r="I420" i="4" s="1"/>
  <c r="AQ1498" i="3"/>
  <c r="AQ1345" i="3"/>
  <c r="I346" i="4" s="1"/>
  <c r="AQ1432" i="3"/>
  <c r="I433" i="4" s="1"/>
  <c r="AP1243" i="3"/>
  <c r="H244" i="4" s="1"/>
  <c r="AP1432" i="3"/>
  <c r="H433" i="4" s="1"/>
  <c r="AP1652" i="3"/>
  <c r="AP1835" i="3"/>
  <c r="AQ1881" i="3"/>
  <c r="AP1339" i="3"/>
  <c r="H340" i="4" s="1"/>
  <c r="AP1222" i="3"/>
  <c r="H223" i="4" s="1"/>
  <c r="AQ1625" i="3"/>
  <c r="AP1114" i="3"/>
  <c r="H115" i="4" s="1"/>
  <c r="AP1369" i="3"/>
  <c r="H370" i="4" s="1"/>
  <c r="AP1085" i="3"/>
  <c r="H86" i="4" s="1"/>
  <c r="AQ1784" i="3"/>
  <c r="AQ1775" i="3"/>
  <c r="AQ1758" i="3"/>
  <c r="AP1048" i="3"/>
  <c r="H49" i="4" s="1"/>
  <c r="AQ1207" i="3"/>
  <c r="I208" i="4" s="1"/>
  <c r="AQ1511" i="3"/>
  <c r="AQ1244" i="3"/>
  <c r="I245" i="4" s="1"/>
  <c r="AQ1411" i="3"/>
  <c r="I412" i="4" s="1"/>
  <c r="AQ1490" i="3"/>
  <c r="AQ1337" i="3"/>
  <c r="I338" i="4" s="1"/>
  <c r="AQ1424" i="3"/>
  <c r="I425" i="4" s="1"/>
  <c r="AP1840" i="3"/>
  <c r="AP1783" i="3"/>
  <c r="AP1832" i="3"/>
  <c r="AQ1572" i="3"/>
  <c r="AP1670" i="3"/>
  <c r="AP1661" i="3"/>
  <c r="AP1644" i="3"/>
  <c r="AP1635" i="3"/>
  <c r="AP1666" i="3"/>
  <c r="AP1044" i="3"/>
  <c r="H45" i="4" s="1"/>
  <c r="AQ1714" i="3"/>
  <c r="AP1155" i="3"/>
  <c r="H156" i="4" s="1"/>
  <c r="AQ1439" i="3"/>
  <c r="I440" i="4" s="1"/>
  <c r="AQ1657" i="3"/>
  <c r="AQ1253" i="3"/>
  <c r="I254" i="4" s="1"/>
  <c r="AQ1211" i="3"/>
  <c r="I212" i="4" s="1"/>
  <c r="AQ1137" i="3"/>
  <c r="I138" i="4" s="1"/>
  <c r="AP1380" i="3"/>
  <c r="H381" i="4" s="1"/>
  <c r="AP1658" i="3"/>
  <c r="AP1498" i="3"/>
  <c r="AP1060" i="3"/>
  <c r="H61" i="4" s="1"/>
  <c r="AQ1311" i="3"/>
  <c r="I312" i="4" s="1"/>
  <c r="AQ1860" i="3"/>
  <c r="AQ1459" i="3"/>
  <c r="AQ1065" i="3"/>
  <c r="I66" i="4" s="1"/>
  <c r="AP1654" i="3"/>
  <c r="AP1367" i="3"/>
  <c r="H368" i="4" s="1"/>
  <c r="AP1262" i="3"/>
  <c r="H263" i="4" s="1"/>
  <c r="AP1149" i="3"/>
  <c r="H150" i="4" s="1"/>
  <c r="AQ1798" i="3"/>
  <c r="AQ1173" i="3"/>
  <c r="I174" i="4" s="1"/>
  <c r="AQ1313" i="3"/>
  <c r="I314" i="4" s="1"/>
  <c r="AP1664" i="3"/>
  <c r="AP1017" i="3"/>
  <c r="H18" i="4" s="1"/>
  <c r="AP1340" i="3"/>
  <c r="H341" i="4" s="1"/>
  <c r="AQ1063" i="3"/>
  <c r="I64" i="4" s="1"/>
  <c r="AP1067" i="3"/>
  <c r="H68" i="4" s="1"/>
  <c r="AP1016" i="3"/>
  <c r="H17" i="4" s="1"/>
  <c r="AQ1020" i="3"/>
  <c r="I21" i="4" s="1"/>
  <c r="AQ1456" i="3"/>
  <c r="AP1602" i="3"/>
  <c r="AP1282" i="3"/>
  <c r="H283" i="4" s="1"/>
  <c r="AQ1669" i="3"/>
  <c r="AQ1110" i="3"/>
  <c r="I111" i="4" s="1"/>
  <c r="AQ1041" i="3"/>
  <c r="I42" i="4" s="1"/>
  <c r="AP1759" i="3"/>
  <c r="AP1671" i="3"/>
  <c r="AP1719" i="3"/>
  <c r="AP1412" i="3"/>
  <c r="H413" i="4" s="1"/>
  <c r="AP1767" i="3"/>
  <c r="AP1451" i="3"/>
  <c r="AQ1191" i="3"/>
  <c r="I192" i="4" s="1"/>
  <c r="AQ1433" i="3"/>
  <c r="I434" i="4" s="1"/>
  <c r="AP1459" i="3"/>
  <c r="AP1467" i="3"/>
  <c r="AP1449" i="3"/>
  <c r="AQ1838" i="3"/>
  <c r="AQ1085" i="3"/>
  <c r="I86" i="4" s="1"/>
  <c r="AQ1056" i="3"/>
  <c r="I57" i="4" s="1"/>
  <c r="AP1660" i="3"/>
  <c r="AP1294" i="3"/>
  <c r="H295" i="4" s="1"/>
  <c r="AQ1485" i="3"/>
  <c r="AQ1830" i="3"/>
  <c r="AQ1013" i="3"/>
  <c r="I14" i="4" s="1"/>
  <c r="AQ1496" i="3"/>
  <c r="AQ1431" i="3"/>
  <c r="I432" i="4" s="1"/>
  <c r="AQ1802" i="3"/>
  <c r="AQ1848" i="3"/>
  <c r="AP1335" i="3"/>
  <c r="H336" i="4" s="1"/>
  <c r="AP1219" i="3"/>
  <c r="H220" i="4" s="1"/>
  <c r="AP1084" i="3"/>
  <c r="H85" i="4" s="1"/>
  <c r="AP1681" i="3"/>
  <c r="AP1154" i="3"/>
  <c r="H155" i="4" s="1"/>
  <c r="AP1511" i="3"/>
  <c r="AP1757" i="3"/>
  <c r="AP1247" i="3"/>
  <c r="H248" i="4" s="1"/>
  <c r="AP1848" i="3"/>
  <c r="AP1502" i="3"/>
  <c r="AP1586" i="3"/>
  <c r="AP1349" i="3"/>
  <c r="H350" i="4" s="1"/>
  <c r="AP1863" i="3"/>
  <c r="AP1713" i="3"/>
  <c r="AP1813" i="3"/>
  <c r="AP1423" i="3"/>
  <c r="H424" i="4" s="1"/>
  <c r="AP1873" i="3"/>
  <c r="AP1801" i="3"/>
  <c r="AP1253" i="3"/>
  <c r="H254" i="4" s="1"/>
  <c r="AP1527" i="3"/>
  <c r="AP1723" i="3"/>
  <c r="AQ1508" i="3"/>
  <c r="AP1261" i="3"/>
  <c r="H262" i="4" s="1"/>
  <c r="AP1174" i="3"/>
  <c r="H175" i="4" s="1"/>
  <c r="AQ1430" i="3"/>
  <c r="I431" i="4" s="1"/>
  <c r="AP1037" i="3"/>
  <c r="H38" i="4" s="1"/>
  <c r="AP1321" i="3"/>
  <c r="H322" i="4" s="1"/>
  <c r="AP1009" i="3"/>
  <c r="H10" i="4" s="1"/>
  <c r="AQ1736" i="3"/>
  <c r="AQ1727" i="3"/>
  <c r="AQ1710" i="3"/>
  <c r="AQ1877" i="3"/>
  <c r="AQ1015" i="3"/>
  <c r="I16" i="4" s="1"/>
  <c r="AQ1436" i="3"/>
  <c r="I437" i="4" s="1"/>
  <c r="AQ1260" i="3"/>
  <c r="I261" i="4" s="1"/>
  <c r="AQ1427" i="3"/>
  <c r="I428" i="4" s="1"/>
  <c r="AQ1506" i="3"/>
  <c r="AQ1353" i="3"/>
  <c r="I354" i="4" s="1"/>
  <c r="AQ1440" i="3"/>
  <c r="I441" i="4" s="1"/>
  <c r="AP1452" i="3"/>
  <c r="AP1750" i="3"/>
  <c r="AQ1745" i="3"/>
  <c r="AP1240" i="3"/>
  <c r="H241" i="4" s="1"/>
  <c r="AP1517" i="3"/>
  <c r="AP1715" i="3"/>
  <c r="AQ1407" i="3"/>
  <c r="I408" i="4" s="1"/>
  <c r="AP1248" i="3"/>
  <c r="H249" i="4" s="1"/>
  <c r="AP1166" i="3"/>
  <c r="H167" i="4" s="1"/>
  <c r="AQ1393" i="3"/>
  <c r="I394" i="4" s="1"/>
  <c r="AP1025" i="3"/>
  <c r="H26" i="4" s="1"/>
  <c r="AP1313" i="3"/>
  <c r="H314" i="4" s="1"/>
  <c r="AQ1873" i="3"/>
  <c r="AQ1728" i="3"/>
  <c r="AQ1719" i="3"/>
  <c r="AQ1702" i="3"/>
  <c r="AQ1805" i="3"/>
  <c r="AP1071" i="3"/>
  <c r="H72" i="4" s="1"/>
  <c r="AQ1302" i="3"/>
  <c r="I303" i="4" s="1"/>
  <c r="AQ1188" i="3"/>
  <c r="I189" i="4" s="1"/>
  <c r="AQ1355" i="3"/>
  <c r="I356" i="4" s="1"/>
  <c r="AQ1434" i="3"/>
  <c r="I435" i="4" s="1"/>
  <c r="AQ1281" i="3"/>
  <c r="I282" i="4" s="1"/>
  <c r="AQ1368" i="3"/>
  <c r="I369" i="4" s="1"/>
  <c r="AP1130" i="3"/>
  <c r="H131" i="4" s="1"/>
  <c r="AP1331" i="3"/>
  <c r="H332" i="4" s="1"/>
  <c r="AP1584" i="3"/>
  <c r="AP1771" i="3"/>
  <c r="AQ1319" i="3"/>
  <c r="I320" i="4" s="1"/>
  <c r="AP1236" i="3"/>
  <c r="H237" i="4" s="1"/>
  <c r="AP1156" i="3"/>
  <c r="H157" i="4" s="1"/>
  <c r="AQ1356" i="3"/>
  <c r="I357" i="4" s="1"/>
  <c r="AP1012" i="3"/>
  <c r="H13" i="4" s="1"/>
  <c r="AP1305" i="3"/>
  <c r="H306" i="4" s="1"/>
  <c r="AQ1858" i="3"/>
  <c r="AQ1720" i="3"/>
  <c r="AQ1711" i="3"/>
  <c r="AQ1694" i="3"/>
  <c r="AQ1861" i="3"/>
  <c r="AP1127" i="3"/>
  <c r="H128" i="4" s="1"/>
  <c r="AQ1409" i="3"/>
  <c r="I410" i="4" s="1"/>
  <c r="AQ1180" i="3"/>
  <c r="I181" i="4" s="1"/>
  <c r="AQ1347" i="3"/>
  <c r="I348" i="4" s="1"/>
  <c r="AQ1426" i="3"/>
  <c r="I427" i="4" s="1"/>
  <c r="AQ1273" i="3"/>
  <c r="I274" i="4" s="1"/>
  <c r="AQ1360" i="3"/>
  <c r="I361" i="4" s="1"/>
  <c r="AP1167" i="3"/>
  <c r="H168" i="4" s="1"/>
  <c r="AP1196" i="3"/>
  <c r="H197" i="4" s="1"/>
  <c r="AP1665" i="3"/>
  <c r="AP1617" i="3"/>
  <c r="AP1605" i="3"/>
  <c r="AP1595" i="3"/>
  <c r="AP1495" i="3"/>
  <c r="AP1565" i="3"/>
  <c r="AP1600" i="3"/>
  <c r="AQ1608" i="3"/>
  <c r="AQ1039" i="3"/>
  <c r="I40" i="4" s="1"/>
  <c r="AP1027" i="3"/>
  <c r="H28" i="4" s="1"/>
  <c r="AQ1087" i="3"/>
  <c r="I88" i="4" s="1"/>
  <c r="AQ1476" i="3"/>
  <c r="AQ1125" i="3"/>
  <c r="I126" i="4" s="1"/>
  <c r="AQ1083" i="3"/>
  <c r="I84" i="4" s="1"/>
  <c r="AQ1009" i="3"/>
  <c r="I10" i="4" s="1"/>
  <c r="AP1175" i="3"/>
  <c r="H176" i="4" s="1"/>
  <c r="AP1415" i="3"/>
  <c r="H416" i="4" s="1"/>
  <c r="AP1370" i="3"/>
  <c r="H371" i="4" s="1"/>
  <c r="AQ1381" i="3"/>
  <c r="I382" i="4" s="1"/>
  <c r="AQ1742" i="3"/>
  <c r="AQ1732" i="3"/>
  <c r="AQ1267" i="3"/>
  <c r="I268" i="4" s="1"/>
  <c r="AQ1472" i="3"/>
  <c r="AP1509" i="3"/>
  <c r="AQ1786" i="3"/>
  <c r="AP1198" i="3"/>
  <c r="H199" i="4" s="1"/>
  <c r="AQ1617" i="3"/>
  <c r="AQ1591" i="3"/>
  <c r="AQ1109" i="3"/>
  <c r="I110" i="4" s="1"/>
  <c r="AQ1121" i="3"/>
  <c r="I122" i="4" s="1"/>
  <c r="AP1183" i="3"/>
  <c r="H184" i="4" s="1"/>
  <c r="AP1279" i="3"/>
  <c r="H280" i="4" s="1"/>
  <c r="AP1642" i="3"/>
  <c r="AP1062" i="3"/>
  <c r="H63" i="4" s="1"/>
  <c r="AQ1829" i="3"/>
  <c r="AQ1635" i="3"/>
  <c r="AQ1392" i="3"/>
  <c r="I393" i="4" s="1"/>
  <c r="AP1429" i="3"/>
  <c r="H430" i="4" s="1"/>
  <c r="AQ1801" i="3"/>
  <c r="AQ1593" i="3"/>
  <c r="AQ1157" i="3"/>
  <c r="I158" i="4" s="1"/>
  <c r="AQ1576" i="3"/>
  <c r="AQ1811" i="3"/>
  <c r="AP1132" i="3"/>
  <c r="H133" i="4" s="1"/>
  <c r="AQ1653" i="3"/>
  <c r="AP1743" i="3"/>
  <c r="AP1764" i="3"/>
  <c r="AP1760" i="3"/>
  <c r="AP1570" i="3"/>
  <c r="AP1668" i="3"/>
  <c r="AP1302" i="3"/>
  <c r="H303" i="4" s="1"/>
  <c r="AQ1521" i="3"/>
  <c r="AP1128" i="3"/>
  <c r="H129" i="4" s="1"/>
  <c r="AQ1555" i="3"/>
  <c r="AQ1568" i="3"/>
  <c r="AP1445" i="3"/>
  <c r="H446" i="4" s="1"/>
  <c r="AP1453" i="3"/>
  <c r="AP1441" i="3"/>
  <c r="H442" i="4" s="1"/>
  <c r="AP1120" i="3"/>
  <c r="H121" i="4" s="1"/>
  <c r="AQ1483" i="3"/>
  <c r="AP1344" i="3"/>
  <c r="H345" i="4" s="1"/>
  <c r="AP1187" i="3"/>
  <c r="H188" i="4" s="1"/>
  <c r="AP1194" i="3"/>
  <c r="H195" i="4" s="1"/>
  <c r="AQ1839" i="3"/>
  <c r="AQ1385" i="3"/>
  <c r="I386" i="4" s="1"/>
  <c r="AQ1554" i="3"/>
  <c r="AP1476" i="3"/>
  <c r="AP1734" i="3"/>
  <c r="AP1730" i="3"/>
  <c r="AQ1663" i="3"/>
  <c r="AQ1317" i="3"/>
  <c r="I318" i="4" s="1"/>
  <c r="AP1483" i="3"/>
  <c r="AQ1644" i="3"/>
  <c r="AQ1587" i="3"/>
  <c r="AP1403" i="3"/>
  <c r="H404" i="4" s="1"/>
  <c r="AQ1724" i="3"/>
  <c r="AP1293" i="3"/>
  <c r="H294" i="4" s="1"/>
  <c r="AP1131" i="3"/>
  <c r="H132" i="4" s="1"/>
  <c r="AQ1049" i="3"/>
  <c r="I50" i="4" s="1"/>
  <c r="AP1474" i="3"/>
  <c r="AQ1708" i="3"/>
  <c r="AP1849" i="3"/>
  <c r="AP1689" i="3"/>
  <c r="AP1383" i="3"/>
  <c r="H384" i="4" s="1"/>
  <c r="AQ1255" i="3"/>
  <c r="I256" i="4" s="1"/>
  <c r="AP1501" i="3"/>
  <c r="AP1632" i="3"/>
  <c r="AP1165" i="3"/>
  <c r="H166" i="4" s="1"/>
  <c r="AP1704" i="3"/>
  <c r="AP1195" i="3"/>
  <c r="H196" i="4" s="1"/>
  <c r="AP1631" i="3"/>
  <c r="AP1781" i="3"/>
  <c r="AP1768" i="3"/>
  <c r="AP1231" i="3"/>
  <c r="H232" i="4" s="1"/>
  <c r="AP1821" i="3"/>
  <c r="AP1216" i="3"/>
  <c r="H217" i="4" s="1"/>
  <c r="AP1809" i="3"/>
  <c r="AP1296" i="3"/>
  <c r="H297" i="4" s="1"/>
  <c r="AP1116" i="3"/>
  <c r="H117" i="4" s="1"/>
  <c r="AP1146" i="3"/>
  <c r="H147" i="4" s="1"/>
  <c r="AP1431" i="3"/>
  <c r="H432" i="4" s="1"/>
  <c r="AP1659" i="3"/>
  <c r="AP1818" i="3"/>
  <c r="AP1157" i="3"/>
  <c r="H158" i="4" s="1"/>
  <c r="AP1082" i="3"/>
  <c r="H83" i="4" s="1"/>
  <c r="AP1530" i="3"/>
  <c r="AQ1778" i="3"/>
  <c r="AP1257" i="3"/>
  <c r="H258" i="4" s="1"/>
  <c r="AQ1730" i="3"/>
  <c r="AQ1670" i="3"/>
  <c r="AQ1660" i="3"/>
  <c r="AQ1640" i="3"/>
  <c r="AQ1813" i="3"/>
  <c r="AP1079" i="3"/>
  <c r="H80" i="4" s="1"/>
  <c r="AQ1325" i="3"/>
  <c r="I326" i="4" s="1"/>
  <c r="AQ1196" i="3"/>
  <c r="I197" i="4" s="1"/>
  <c r="AQ1363" i="3"/>
  <c r="I364" i="4" s="1"/>
  <c r="AQ1442" i="3"/>
  <c r="I443" i="4" s="1"/>
  <c r="AQ1289" i="3"/>
  <c r="I290" i="4" s="1"/>
  <c r="AQ1376" i="3"/>
  <c r="I377" i="4" s="1"/>
  <c r="AP1181" i="3"/>
  <c r="H182" i="4" s="1"/>
  <c r="AP1686" i="3"/>
  <c r="AP1805" i="3"/>
  <c r="AP1129" i="3"/>
  <c r="H130" i="4" s="1"/>
  <c r="AP1419" i="3"/>
  <c r="H420" i="4" s="1"/>
  <c r="AP1651" i="3"/>
  <c r="AP1810" i="3"/>
  <c r="AP1141" i="3"/>
  <c r="H142" i="4" s="1"/>
  <c r="AP1069" i="3"/>
  <c r="H70" i="4" s="1"/>
  <c r="AP1522" i="3"/>
  <c r="AQ1755" i="3"/>
  <c r="AP1249" i="3"/>
  <c r="H250" i="4" s="1"/>
  <c r="AQ1707" i="3"/>
  <c r="AQ1661" i="3"/>
  <c r="AQ1650" i="3"/>
  <c r="AQ1631" i="3"/>
  <c r="AQ1741" i="3"/>
  <c r="AP1007" i="3"/>
  <c r="H8" i="4" s="1"/>
  <c r="AQ1046" i="3"/>
  <c r="I47" i="4" s="1"/>
  <c r="AQ1124" i="3"/>
  <c r="I125" i="4" s="1"/>
  <c r="AQ1291" i="3"/>
  <c r="I292" i="4" s="1"/>
  <c r="AQ1370" i="3"/>
  <c r="I371" i="4" s="1"/>
  <c r="AQ1217" i="3"/>
  <c r="I218" i="4" s="1"/>
  <c r="AQ1304" i="3"/>
  <c r="I305" i="4" s="1"/>
  <c r="AQ1682" i="3"/>
  <c r="AP1228" i="3"/>
  <c r="H229" i="4" s="1"/>
  <c r="AP1507" i="3"/>
  <c r="AP1707" i="3"/>
  <c r="AP1802" i="3"/>
  <c r="AP1118" i="3"/>
  <c r="H119" i="4" s="1"/>
  <c r="AP1057" i="3"/>
  <c r="H58" i="4" s="1"/>
  <c r="AP1514" i="3"/>
  <c r="AQ1737" i="3"/>
  <c r="AP1241" i="3"/>
  <c r="H242" i="4" s="1"/>
  <c r="AQ1689" i="3"/>
  <c r="AQ1652" i="3"/>
  <c r="AQ1641" i="3"/>
  <c r="AQ1622" i="3"/>
  <c r="AQ1797" i="3"/>
  <c r="AP1063" i="3"/>
  <c r="H64" i="4" s="1"/>
  <c r="AQ1270" i="3"/>
  <c r="I271" i="4" s="1"/>
  <c r="AQ1116" i="3"/>
  <c r="I117" i="4" s="1"/>
  <c r="AQ1283" i="3"/>
  <c r="I284" i="4" s="1"/>
  <c r="AQ1362" i="3"/>
  <c r="I363" i="4" s="1"/>
  <c r="AQ1209" i="3"/>
  <c r="I210" i="4" s="1"/>
  <c r="AQ1296" i="3"/>
  <c r="I297" i="4" s="1"/>
  <c r="AP1878" i="3"/>
  <c r="AP1607" i="3"/>
  <c r="AP1463" i="3"/>
  <c r="AP1387" i="3"/>
  <c r="H388" i="4" s="1"/>
  <c r="AP1531" i="3"/>
  <c r="AP1420" i="3"/>
  <c r="H421" i="4" s="1"/>
  <c r="AP1392" i="3"/>
  <c r="H393" i="4" s="1"/>
  <c r="AP1480" i="3"/>
  <c r="AP1223" i="3"/>
  <c r="H224" i="4" s="1"/>
  <c r="AQ1334" i="3"/>
  <c r="I335" i="4" s="1"/>
  <c r="AP1553" i="3"/>
  <c r="AQ1840" i="3"/>
  <c r="AQ1814" i="3"/>
  <c r="AQ1373" i="3"/>
  <c r="I374" i="4" s="1"/>
  <c r="AQ1061" i="3"/>
  <c r="I62" i="4" s="1"/>
  <c r="AQ1019" i="3"/>
  <c r="I20" i="4" s="1"/>
  <c r="AQ1544" i="3"/>
  <c r="AQ1849" i="3"/>
  <c r="AP1312" i="3"/>
  <c r="H313" i="4" s="1"/>
  <c r="AP1306" i="3"/>
  <c r="H307" i="4" s="1"/>
  <c r="AP1147" i="3"/>
  <c r="H148" i="4" s="1"/>
  <c r="AQ1677" i="3"/>
  <c r="AQ1665" i="3"/>
  <c r="AQ1203" i="3"/>
  <c r="I204" i="4" s="1"/>
  <c r="AQ1408" i="3"/>
  <c r="I409" i="4" s="1"/>
  <c r="AP1408" i="3"/>
  <c r="H409" i="4" s="1"/>
  <c r="AP1747" i="3"/>
  <c r="AQ1167" i="3"/>
  <c r="I168" i="4" s="1"/>
  <c r="AP1046" i="3"/>
  <c r="H47" i="4" s="1"/>
  <c r="AP1152" i="3"/>
  <c r="H153" i="4" s="1"/>
  <c r="AQ1156" i="3"/>
  <c r="I157" i="4" s="1"/>
  <c r="AQ1528" i="3"/>
  <c r="AP1176" i="3"/>
  <c r="H177" i="4" s="1"/>
  <c r="AP1492" i="3"/>
  <c r="AQ1415" i="3"/>
  <c r="I416" i="4" s="1"/>
  <c r="AQ1079" i="3"/>
  <c r="I80" i="4" s="1"/>
  <c r="AQ1187" i="3"/>
  <c r="I188" i="4" s="1"/>
  <c r="AP1558" i="3"/>
  <c r="AP1564" i="3"/>
  <c r="AP1329" i="3"/>
  <c r="H330" i="4" s="1"/>
  <c r="AQ1463" i="3"/>
  <c r="AQ1627" i="3"/>
  <c r="AP1268" i="3"/>
  <c r="H269" i="4" s="1"/>
  <c r="AP1519" i="3"/>
  <c r="AP1807" i="3"/>
  <c r="AP1655" i="3"/>
  <c r="AP1588" i="3"/>
  <c r="AQ1417" i="3"/>
  <c r="I418" i="4" s="1"/>
  <c r="AP1697" i="3"/>
  <c r="AP1417" i="3"/>
  <c r="H418" i="4" s="1"/>
  <c r="R455" i="1"/>
  <c r="N455" i="1"/>
  <c r="D1" i="1"/>
  <c r="D483" i="1" s="1"/>
  <c r="AK455" i="1"/>
  <c r="AC455" i="1"/>
  <c r="E455" i="1"/>
  <c r="M455" i="1"/>
  <c r="AG455" i="1"/>
  <c r="Y455" i="1"/>
  <c r="Q455" i="1"/>
  <c r="I455" i="1"/>
  <c r="O455" i="1"/>
  <c r="AE455" i="1"/>
  <c r="H459" i="1"/>
  <c r="H456" i="1"/>
  <c r="H461" i="1"/>
  <c r="H463" i="1"/>
  <c r="H465" i="1"/>
  <c r="H467" i="1"/>
  <c r="H469" i="1"/>
  <c r="H471" i="1"/>
  <c r="H473" i="1"/>
  <c r="H475" i="1"/>
  <c r="H477" i="1"/>
  <c r="H479" i="1"/>
  <c r="H481" i="1"/>
  <c r="H483" i="1"/>
  <c r="H485" i="1"/>
  <c r="H458" i="1"/>
  <c r="H457" i="1"/>
  <c r="H460" i="1"/>
  <c r="H462" i="1"/>
  <c r="H464" i="1"/>
  <c r="H466" i="1"/>
  <c r="H468" i="1"/>
  <c r="H470" i="1"/>
  <c r="H472" i="1"/>
  <c r="H474" i="1"/>
  <c r="H476" i="1"/>
  <c r="H478" i="1"/>
  <c r="H480" i="1"/>
  <c r="H482" i="1"/>
  <c r="H484" i="1"/>
  <c r="AA457" i="1"/>
  <c r="AA460" i="1"/>
  <c r="AA462" i="1"/>
  <c r="AA464" i="1"/>
  <c r="AA466" i="1"/>
  <c r="AA468" i="1"/>
  <c r="AA470" i="1"/>
  <c r="AA472" i="1"/>
  <c r="AA474" i="1"/>
  <c r="AA476" i="1"/>
  <c r="AA478" i="1"/>
  <c r="AA480" i="1"/>
  <c r="AA482" i="1"/>
  <c r="AA484" i="1"/>
  <c r="AA459" i="1"/>
  <c r="AA456" i="1"/>
  <c r="AA461" i="1"/>
  <c r="AA463" i="1"/>
  <c r="AA465" i="1"/>
  <c r="AA467" i="1"/>
  <c r="AA469" i="1"/>
  <c r="AA471" i="1"/>
  <c r="AA473" i="1"/>
  <c r="AA475" i="1"/>
  <c r="AA477" i="1"/>
  <c r="AA479" i="1"/>
  <c r="AA481" i="1"/>
  <c r="AA483" i="1"/>
  <c r="AA485" i="1"/>
  <c r="AA458" i="1"/>
  <c r="T459" i="1"/>
  <c r="T456" i="1"/>
  <c r="T461" i="1"/>
  <c r="T463" i="1"/>
  <c r="T465" i="1"/>
  <c r="T467" i="1"/>
  <c r="T469" i="1"/>
  <c r="T471" i="1"/>
  <c r="T473" i="1"/>
  <c r="T475" i="1"/>
  <c r="T477" i="1"/>
  <c r="T479" i="1"/>
  <c r="T481" i="1"/>
  <c r="T483" i="1"/>
  <c r="T485" i="1"/>
  <c r="T458" i="1"/>
  <c r="T457" i="1"/>
  <c r="T460" i="1"/>
  <c r="T462" i="1"/>
  <c r="T464" i="1"/>
  <c r="T466" i="1"/>
  <c r="T468" i="1"/>
  <c r="T470" i="1"/>
  <c r="T472" i="1"/>
  <c r="T474" i="1"/>
  <c r="T476" i="1"/>
  <c r="T478" i="1"/>
  <c r="T480" i="1"/>
  <c r="T482" i="1"/>
  <c r="T484" i="1"/>
  <c r="L459" i="1"/>
  <c r="L456" i="1"/>
  <c r="L461" i="1"/>
  <c r="L463" i="1"/>
  <c r="L465" i="1"/>
  <c r="L467" i="1"/>
  <c r="L469" i="1"/>
  <c r="L471" i="1"/>
  <c r="L473" i="1"/>
  <c r="L475" i="1"/>
  <c r="L477" i="1"/>
  <c r="L479" i="1"/>
  <c r="L481" i="1"/>
  <c r="L483" i="1"/>
  <c r="L485" i="1"/>
  <c r="L458" i="1"/>
  <c r="L457" i="1"/>
  <c r="L460" i="1"/>
  <c r="L462" i="1"/>
  <c r="L464" i="1"/>
  <c r="L466" i="1"/>
  <c r="L468" i="1"/>
  <c r="L470" i="1"/>
  <c r="L472" i="1"/>
  <c r="L474" i="1"/>
  <c r="L476" i="1"/>
  <c r="L478" i="1"/>
  <c r="L480" i="1"/>
  <c r="L482" i="1"/>
  <c r="L484" i="1"/>
  <c r="S457" i="1"/>
  <c r="S460" i="1"/>
  <c r="S462" i="1"/>
  <c r="S464" i="1"/>
  <c r="S466" i="1"/>
  <c r="S468" i="1"/>
  <c r="S470" i="1"/>
  <c r="S472" i="1"/>
  <c r="S474" i="1"/>
  <c r="S476" i="1"/>
  <c r="S478" i="1"/>
  <c r="S480" i="1"/>
  <c r="S482" i="1"/>
  <c r="S484" i="1"/>
  <c r="S459" i="1"/>
  <c r="S456" i="1"/>
  <c r="S461" i="1"/>
  <c r="S463" i="1"/>
  <c r="S465" i="1"/>
  <c r="S467" i="1"/>
  <c r="S469" i="1"/>
  <c r="S471" i="1"/>
  <c r="S473" i="1"/>
  <c r="S475" i="1"/>
  <c r="S477" i="1"/>
  <c r="S479" i="1"/>
  <c r="S481" i="1"/>
  <c r="S483" i="1"/>
  <c r="S485" i="1"/>
  <c r="S458" i="1"/>
  <c r="K457" i="1"/>
  <c r="K460" i="1"/>
  <c r="K462" i="1"/>
  <c r="K464" i="1"/>
  <c r="K466" i="1"/>
  <c r="K468" i="1"/>
  <c r="K470" i="1"/>
  <c r="K472" i="1"/>
  <c r="K474" i="1"/>
  <c r="K476" i="1"/>
  <c r="K478" i="1"/>
  <c r="K480" i="1"/>
  <c r="K482" i="1"/>
  <c r="K484" i="1"/>
  <c r="K459" i="1"/>
  <c r="K456" i="1"/>
  <c r="K461" i="1"/>
  <c r="K463" i="1"/>
  <c r="K465" i="1"/>
  <c r="K467" i="1"/>
  <c r="K469" i="1"/>
  <c r="K471" i="1"/>
  <c r="K473" i="1"/>
  <c r="K475" i="1"/>
  <c r="K477" i="1"/>
  <c r="K479" i="1"/>
  <c r="K481" i="1"/>
  <c r="K483" i="1"/>
  <c r="K485" i="1"/>
  <c r="K458" i="1"/>
  <c r="U456" i="1"/>
  <c r="U461" i="1"/>
  <c r="U463" i="1"/>
  <c r="U465" i="1"/>
  <c r="U467" i="1"/>
  <c r="U469" i="1"/>
  <c r="U471" i="1"/>
  <c r="U473" i="1"/>
  <c r="U475" i="1"/>
  <c r="U477" i="1"/>
  <c r="U479" i="1"/>
  <c r="U481" i="1"/>
  <c r="U483" i="1"/>
  <c r="U485" i="1"/>
  <c r="U458" i="1"/>
  <c r="U457" i="1"/>
  <c r="U460" i="1"/>
  <c r="U462" i="1"/>
  <c r="U464" i="1"/>
  <c r="U466" i="1"/>
  <c r="U468" i="1"/>
  <c r="U470" i="1"/>
  <c r="U472" i="1"/>
  <c r="U474" i="1"/>
  <c r="U476" i="1"/>
  <c r="U478" i="1"/>
  <c r="U480" i="1"/>
  <c r="U482" i="1"/>
  <c r="U484" i="1"/>
  <c r="U459" i="1"/>
  <c r="Y456" i="1"/>
  <c r="Y461" i="1"/>
  <c r="Y463" i="1"/>
  <c r="Y465" i="1"/>
  <c r="Y467" i="1"/>
  <c r="Y469" i="1"/>
  <c r="Y471" i="1"/>
  <c r="Y473" i="1"/>
  <c r="Y475" i="1"/>
  <c r="Y477" i="1"/>
  <c r="Y479" i="1"/>
  <c r="Y481" i="1"/>
  <c r="Y483" i="1"/>
  <c r="Y485" i="1"/>
  <c r="Y458" i="1"/>
  <c r="Y457" i="1"/>
  <c r="Y460" i="1"/>
  <c r="Y462" i="1"/>
  <c r="Y464" i="1"/>
  <c r="Y466" i="1"/>
  <c r="Y468" i="1"/>
  <c r="Y470" i="1"/>
  <c r="Y472" i="1"/>
  <c r="Y474" i="1"/>
  <c r="Y476" i="1"/>
  <c r="Y478" i="1"/>
  <c r="Y480" i="1"/>
  <c r="Y482" i="1"/>
  <c r="Y484" i="1"/>
  <c r="Y459" i="1"/>
  <c r="AC456" i="1"/>
  <c r="AC461" i="1"/>
  <c r="AC463" i="1"/>
  <c r="AC465" i="1"/>
  <c r="AC467" i="1"/>
  <c r="AC469" i="1"/>
  <c r="AC471" i="1"/>
  <c r="AC473" i="1"/>
  <c r="AC475" i="1"/>
  <c r="AC477" i="1"/>
  <c r="AC479" i="1"/>
  <c r="AC481" i="1"/>
  <c r="AC483" i="1"/>
  <c r="AC485" i="1"/>
  <c r="AC458" i="1"/>
  <c r="AC457" i="1"/>
  <c r="AC460" i="1"/>
  <c r="AC462" i="1"/>
  <c r="AC464" i="1"/>
  <c r="AC466" i="1"/>
  <c r="AC468" i="1"/>
  <c r="AC470" i="1"/>
  <c r="AC472" i="1"/>
  <c r="AC474" i="1"/>
  <c r="AC476" i="1"/>
  <c r="AC478" i="1"/>
  <c r="AC480" i="1"/>
  <c r="AC482" i="1"/>
  <c r="AC484" i="1"/>
  <c r="AC459" i="1"/>
  <c r="AG456" i="1"/>
  <c r="AG461" i="1"/>
  <c r="AG463" i="1"/>
  <c r="AG465" i="1"/>
  <c r="AG467" i="1"/>
  <c r="AG469" i="1"/>
  <c r="AG471" i="1"/>
  <c r="AG473" i="1"/>
  <c r="AG475" i="1"/>
  <c r="AG477" i="1"/>
  <c r="AG479" i="1"/>
  <c r="AG481" i="1"/>
  <c r="AG483" i="1"/>
  <c r="AG485" i="1"/>
  <c r="AG458" i="1"/>
  <c r="AG457" i="1"/>
  <c r="AG460" i="1"/>
  <c r="AG462" i="1"/>
  <c r="AG464" i="1"/>
  <c r="AG466" i="1"/>
  <c r="AG468" i="1"/>
  <c r="AG470" i="1"/>
  <c r="AG472" i="1"/>
  <c r="AG474" i="1"/>
  <c r="AG476" i="1"/>
  <c r="AG478" i="1"/>
  <c r="AG480" i="1"/>
  <c r="AG482" i="1"/>
  <c r="AG484" i="1"/>
  <c r="AG459" i="1"/>
  <c r="AK456" i="1"/>
  <c r="AK461" i="1"/>
  <c r="AK463" i="1"/>
  <c r="AK465" i="1"/>
  <c r="AK467" i="1"/>
  <c r="AK469" i="1"/>
  <c r="AK471" i="1"/>
  <c r="AK473" i="1"/>
  <c r="AK475" i="1"/>
  <c r="AK477" i="1"/>
  <c r="AK479" i="1"/>
  <c r="AK481" i="1"/>
  <c r="AK483" i="1"/>
  <c r="AK485" i="1"/>
  <c r="AK458" i="1"/>
  <c r="AK457" i="1"/>
  <c r="AK460" i="1"/>
  <c r="AK462" i="1"/>
  <c r="AK464" i="1"/>
  <c r="AK466" i="1"/>
  <c r="AK468" i="1"/>
  <c r="AK470" i="1"/>
  <c r="AK472" i="1"/>
  <c r="AK474" i="1"/>
  <c r="AK476" i="1"/>
  <c r="AK478" i="1"/>
  <c r="AK480" i="1"/>
  <c r="AK482" i="1"/>
  <c r="AK484" i="1"/>
  <c r="AK459" i="1"/>
  <c r="AA455" i="1"/>
  <c r="W455" i="1"/>
  <c r="S455" i="1"/>
  <c r="K455" i="1"/>
  <c r="G455" i="1"/>
  <c r="O457" i="1"/>
  <c r="O460" i="1"/>
  <c r="O462" i="1"/>
  <c r="O464" i="1"/>
  <c r="O466" i="1"/>
  <c r="O468" i="1"/>
  <c r="O470" i="1"/>
  <c r="O472" i="1"/>
  <c r="O474" i="1"/>
  <c r="O476" i="1"/>
  <c r="O478" i="1"/>
  <c r="O480" i="1"/>
  <c r="O482" i="1"/>
  <c r="O484" i="1"/>
  <c r="O459" i="1"/>
  <c r="O456" i="1"/>
  <c r="O461" i="1"/>
  <c r="O463" i="1"/>
  <c r="O465" i="1"/>
  <c r="O467" i="1"/>
  <c r="O469" i="1"/>
  <c r="O471" i="1"/>
  <c r="O473" i="1"/>
  <c r="O475" i="1"/>
  <c r="O477" i="1"/>
  <c r="O479" i="1"/>
  <c r="O481" i="1"/>
  <c r="O483" i="1"/>
  <c r="O485" i="1"/>
  <c r="O458" i="1"/>
  <c r="AE457" i="1"/>
  <c r="AE460" i="1"/>
  <c r="AE462" i="1"/>
  <c r="AE464" i="1"/>
  <c r="AE466" i="1"/>
  <c r="AE468" i="1"/>
  <c r="AE470" i="1"/>
  <c r="AE472" i="1"/>
  <c r="AE474" i="1"/>
  <c r="AE476" i="1"/>
  <c r="AE478" i="1"/>
  <c r="AE480" i="1"/>
  <c r="AE482" i="1"/>
  <c r="AE484" i="1"/>
  <c r="AE459" i="1"/>
  <c r="AE456" i="1"/>
  <c r="AE461" i="1"/>
  <c r="AE463" i="1"/>
  <c r="AE465" i="1"/>
  <c r="AE467" i="1"/>
  <c r="AE469" i="1"/>
  <c r="AE471" i="1"/>
  <c r="AE473" i="1"/>
  <c r="AE475" i="1"/>
  <c r="AE477" i="1"/>
  <c r="AE479" i="1"/>
  <c r="AE481" i="1"/>
  <c r="AE483" i="1"/>
  <c r="AE485" i="1"/>
  <c r="AE458" i="1"/>
  <c r="M456" i="1"/>
  <c r="M461" i="1"/>
  <c r="M463" i="1"/>
  <c r="M465" i="1"/>
  <c r="M467" i="1"/>
  <c r="M469" i="1"/>
  <c r="M471" i="1"/>
  <c r="M473" i="1"/>
  <c r="M475" i="1"/>
  <c r="M477" i="1"/>
  <c r="M479" i="1"/>
  <c r="M481" i="1"/>
  <c r="M483" i="1"/>
  <c r="M485" i="1"/>
  <c r="M458" i="1"/>
  <c r="M457" i="1"/>
  <c r="M460" i="1"/>
  <c r="M462" i="1"/>
  <c r="M464" i="1"/>
  <c r="M466" i="1"/>
  <c r="M468" i="1"/>
  <c r="M470" i="1"/>
  <c r="M472" i="1"/>
  <c r="M474" i="1"/>
  <c r="M476" i="1"/>
  <c r="M478" i="1"/>
  <c r="M480" i="1"/>
  <c r="M482" i="1"/>
  <c r="M484" i="1"/>
  <c r="M459" i="1"/>
  <c r="E456" i="1"/>
  <c r="E461" i="1"/>
  <c r="E463" i="1"/>
  <c r="E465" i="1"/>
  <c r="E467" i="1"/>
  <c r="E469" i="1"/>
  <c r="E471" i="1"/>
  <c r="E473" i="1"/>
  <c r="E475" i="1"/>
  <c r="E477" i="1"/>
  <c r="E479" i="1"/>
  <c r="E481" i="1"/>
  <c r="E483" i="1"/>
  <c r="E485" i="1"/>
  <c r="E458" i="1"/>
  <c r="E457" i="1"/>
  <c r="E460" i="1"/>
  <c r="E462" i="1"/>
  <c r="E464" i="1"/>
  <c r="E466" i="1"/>
  <c r="E468" i="1"/>
  <c r="E470" i="1"/>
  <c r="E472" i="1"/>
  <c r="E474" i="1"/>
  <c r="E476" i="1"/>
  <c r="E478" i="1"/>
  <c r="E480" i="1"/>
  <c r="E482" i="1"/>
  <c r="E484" i="1"/>
  <c r="E459" i="1"/>
  <c r="N458" i="1"/>
  <c r="N457" i="1"/>
  <c r="N460" i="1"/>
  <c r="N462" i="1"/>
  <c r="N464" i="1"/>
  <c r="N466" i="1"/>
  <c r="N468" i="1"/>
  <c r="N470" i="1"/>
  <c r="N472" i="1"/>
  <c r="N474" i="1"/>
  <c r="N476" i="1"/>
  <c r="N478" i="1"/>
  <c r="N480" i="1"/>
  <c r="N482" i="1"/>
  <c r="N484" i="1"/>
  <c r="N459" i="1"/>
  <c r="N456" i="1"/>
  <c r="N461" i="1"/>
  <c r="N463" i="1"/>
  <c r="N465" i="1"/>
  <c r="N467" i="1"/>
  <c r="N469" i="1"/>
  <c r="N471" i="1"/>
  <c r="N473" i="1"/>
  <c r="N475" i="1"/>
  <c r="N477" i="1"/>
  <c r="N479" i="1"/>
  <c r="N481" i="1"/>
  <c r="N483" i="1"/>
  <c r="N485" i="1"/>
  <c r="F458" i="1"/>
  <c r="F457" i="1"/>
  <c r="F460" i="1"/>
  <c r="F462" i="1"/>
  <c r="F464" i="1"/>
  <c r="F466" i="1"/>
  <c r="F468" i="1"/>
  <c r="F470" i="1"/>
  <c r="F472" i="1"/>
  <c r="F474" i="1"/>
  <c r="F476" i="1"/>
  <c r="F478" i="1"/>
  <c r="F480" i="1"/>
  <c r="F482" i="1"/>
  <c r="F484" i="1"/>
  <c r="F459" i="1"/>
  <c r="F456" i="1"/>
  <c r="F461" i="1"/>
  <c r="F463" i="1"/>
  <c r="F465" i="1"/>
  <c r="F467" i="1"/>
  <c r="F469" i="1"/>
  <c r="F471" i="1"/>
  <c r="F473" i="1"/>
  <c r="F475" i="1"/>
  <c r="F477" i="1"/>
  <c r="F479" i="1"/>
  <c r="F481" i="1"/>
  <c r="F483" i="1"/>
  <c r="F485" i="1"/>
  <c r="X459" i="1"/>
  <c r="X456" i="1"/>
  <c r="X461" i="1"/>
  <c r="X463" i="1"/>
  <c r="X465" i="1"/>
  <c r="X467" i="1"/>
  <c r="X469" i="1"/>
  <c r="X471" i="1"/>
  <c r="X473" i="1"/>
  <c r="X475" i="1"/>
  <c r="X477" i="1"/>
  <c r="X479" i="1"/>
  <c r="X481" i="1"/>
  <c r="X483" i="1"/>
  <c r="X485" i="1"/>
  <c r="X458" i="1"/>
  <c r="X457" i="1"/>
  <c r="X460" i="1"/>
  <c r="X462" i="1"/>
  <c r="X464" i="1"/>
  <c r="X466" i="1"/>
  <c r="X468" i="1"/>
  <c r="X470" i="1"/>
  <c r="X472" i="1"/>
  <c r="X474" i="1"/>
  <c r="X476" i="1"/>
  <c r="X478" i="1"/>
  <c r="X480" i="1"/>
  <c r="X482" i="1"/>
  <c r="X484" i="1"/>
  <c r="AB459" i="1"/>
  <c r="AB456" i="1"/>
  <c r="AB461" i="1"/>
  <c r="AB463" i="1"/>
  <c r="AB465" i="1"/>
  <c r="AB467" i="1"/>
  <c r="AB469" i="1"/>
  <c r="AB471" i="1"/>
  <c r="AB473" i="1"/>
  <c r="AB475" i="1"/>
  <c r="AB477" i="1"/>
  <c r="AB479" i="1"/>
  <c r="AB481" i="1"/>
  <c r="AB483" i="1"/>
  <c r="AB485" i="1"/>
  <c r="AB458" i="1"/>
  <c r="AB457" i="1"/>
  <c r="AB460" i="1"/>
  <c r="AB462" i="1"/>
  <c r="AB464" i="1"/>
  <c r="AB466" i="1"/>
  <c r="AB468" i="1"/>
  <c r="AB470" i="1"/>
  <c r="AB472" i="1"/>
  <c r="AB474" i="1"/>
  <c r="AB476" i="1"/>
  <c r="AB478" i="1"/>
  <c r="AB480" i="1"/>
  <c r="AB482" i="1"/>
  <c r="AB484" i="1"/>
  <c r="AF459" i="1"/>
  <c r="AF456" i="1"/>
  <c r="AF461" i="1"/>
  <c r="AF463" i="1"/>
  <c r="AF465" i="1"/>
  <c r="AF467" i="1"/>
  <c r="AF469" i="1"/>
  <c r="AF471" i="1"/>
  <c r="AF473" i="1"/>
  <c r="AF475" i="1"/>
  <c r="AF477" i="1"/>
  <c r="AF479" i="1"/>
  <c r="AF481" i="1"/>
  <c r="AF483" i="1"/>
  <c r="AF485" i="1"/>
  <c r="AF458" i="1"/>
  <c r="AF457" i="1"/>
  <c r="AF460" i="1"/>
  <c r="AF462" i="1"/>
  <c r="AF464" i="1"/>
  <c r="AF466" i="1"/>
  <c r="AF468" i="1"/>
  <c r="AF470" i="1"/>
  <c r="AF472" i="1"/>
  <c r="AF474" i="1"/>
  <c r="AF476" i="1"/>
  <c r="AF478" i="1"/>
  <c r="AF480" i="1"/>
  <c r="AF482" i="1"/>
  <c r="AF484" i="1"/>
  <c r="AJ459" i="1"/>
  <c r="AJ456" i="1"/>
  <c r="AJ461" i="1"/>
  <c r="AJ463" i="1"/>
  <c r="AJ465" i="1"/>
  <c r="AJ467" i="1"/>
  <c r="AJ469" i="1"/>
  <c r="AJ471" i="1"/>
  <c r="AJ473" i="1"/>
  <c r="AJ475" i="1"/>
  <c r="AJ477" i="1"/>
  <c r="AJ479" i="1"/>
  <c r="AJ481" i="1"/>
  <c r="AJ483" i="1"/>
  <c r="AJ485" i="1"/>
  <c r="AJ458" i="1"/>
  <c r="AJ457" i="1"/>
  <c r="AJ460" i="1"/>
  <c r="AJ462" i="1"/>
  <c r="AJ464" i="1"/>
  <c r="AJ466" i="1"/>
  <c r="AJ468" i="1"/>
  <c r="AJ470" i="1"/>
  <c r="AJ472" i="1"/>
  <c r="AJ474" i="1"/>
  <c r="AJ476" i="1"/>
  <c r="AJ478" i="1"/>
  <c r="AJ480" i="1"/>
  <c r="AJ482" i="1"/>
  <c r="AJ484" i="1"/>
  <c r="AJ455" i="1"/>
  <c r="AF455" i="1"/>
  <c r="AB455" i="1"/>
  <c r="X455" i="1"/>
  <c r="T455" i="1"/>
  <c r="P455" i="1"/>
  <c r="L455" i="1"/>
  <c r="H455" i="1"/>
  <c r="W457" i="1"/>
  <c r="W460" i="1"/>
  <c r="W462" i="1"/>
  <c r="W464" i="1"/>
  <c r="W466" i="1"/>
  <c r="W468" i="1"/>
  <c r="W470" i="1"/>
  <c r="W472" i="1"/>
  <c r="W474" i="1"/>
  <c r="W476" i="1"/>
  <c r="W478" i="1"/>
  <c r="W480" i="1"/>
  <c r="W482" i="1"/>
  <c r="W484" i="1"/>
  <c r="W459" i="1"/>
  <c r="W456" i="1"/>
  <c r="W461" i="1"/>
  <c r="W463" i="1"/>
  <c r="W465" i="1"/>
  <c r="W467" i="1"/>
  <c r="W469" i="1"/>
  <c r="W471" i="1"/>
  <c r="W473" i="1"/>
  <c r="W475" i="1"/>
  <c r="W477" i="1"/>
  <c r="W479" i="1"/>
  <c r="W481" i="1"/>
  <c r="W483" i="1"/>
  <c r="W485" i="1"/>
  <c r="W458" i="1"/>
  <c r="P459" i="1"/>
  <c r="P456" i="1"/>
  <c r="P461" i="1"/>
  <c r="P463" i="1"/>
  <c r="P465" i="1"/>
  <c r="P467" i="1"/>
  <c r="P469" i="1"/>
  <c r="P471" i="1"/>
  <c r="P473" i="1"/>
  <c r="P475" i="1"/>
  <c r="P477" i="1"/>
  <c r="P479" i="1"/>
  <c r="P481" i="1"/>
  <c r="P483" i="1"/>
  <c r="P485" i="1"/>
  <c r="P458" i="1"/>
  <c r="P457" i="1"/>
  <c r="P460" i="1"/>
  <c r="P462" i="1"/>
  <c r="P464" i="1"/>
  <c r="P466" i="1"/>
  <c r="P468" i="1"/>
  <c r="P470" i="1"/>
  <c r="P472" i="1"/>
  <c r="P474" i="1"/>
  <c r="P476" i="1"/>
  <c r="P478" i="1"/>
  <c r="P480" i="1"/>
  <c r="P482" i="1"/>
  <c r="P484" i="1"/>
  <c r="G457" i="1"/>
  <c r="G460" i="1"/>
  <c r="G462" i="1"/>
  <c r="G464" i="1"/>
  <c r="G466" i="1"/>
  <c r="G468" i="1"/>
  <c r="G470" i="1"/>
  <c r="G472" i="1"/>
  <c r="G474" i="1"/>
  <c r="G476" i="1"/>
  <c r="G478" i="1"/>
  <c r="G480" i="1"/>
  <c r="G482" i="1"/>
  <c r="G484" i="1"/>
  <c r="G459" i="1"/>
  <c r="G456" i="1"/>
  <c r="G461" i="1"/>
  <c r="G463" i="1"/>
  <c r="G465" i="1"/>
  <c r="G467" i="1"/>
  <c r="G469" i="1"/>
  <c r="G471" i="1"/>
  <c r="G473" i="1"/>
  <c r="G475" i="1"/>
  <c r="G477" i="1"/>
  <c r="G479" i="1"/>
  <c r="G481" i="1"/>
  <c r="G483" i="1"/>
  <c r="G485" i="1"/>
  <c r="G458" i="1"/>
  <c r="Q456" i="1"/>
  <c r="Q461" i="1"/>
  <c r="Q463" i="1"/>
  <c r="Q465" i="1"/>
  <c r="Q467" i="1"/>
  <c r="Q469" i="1"/>
  <c r="Q471" i="1"/>
  <c r="Q473" i="1"/>
  <c r="Q475" i="1"/>
  <c r="Q477" i="1"/>
  <c r="Q479" i="1"/>
  <c r="Q481" i="1"/>
  <c r="Q483" i="1"/>
  <c r="Q485" i="1"/>
  <c r="Q458" i="1"/>
  <c r="Q457" i="1"/>
  <c r="Q460" i="1"/>
  <c r="Q462" i="1"/>
  <c r="Q464" i="1"/>
  <c r="Q466" i="1"/>
  <c r="Q468" i="1"/>
  <c r="Q470" i="1"/>
  <c r="Q472" i="1"/>
  <c r="Q474" i="1"/>
  <c r="Q476" i="1"/>
  <c r="Q478" i="1"/>
  <c r="Q480" i="1"/>
  <c r="Q482" i="1"/>
  <c r="Q484" i="1"/>
  <c r="Q459" i="1"/>
  <c r="I456" i="1"/>
  <c r="I461" i="1"/>
  <c r="I463" i="1"/>
  <c r="I465" i="1"/>
  <c r="I467" i="1"/>
  <c r="I469" i="1"/>
  <c r="I471" i="1"/>
  <c r="I473" i="1"/>
  <c r="I475" i="1"/>
  <c r="I477" i="1"/>
  <c r="I479" i="1"/>
  <c r="I481" i="1"/>
  <c r="I483" i="1"/>
  <c r="I485" i="1"/>
  <c r="I458" i="1"/>
  <c r="I457" i="1"/>
  <c r="I460" i="1"/>
  <c r="I462" i="1"/>
  <c r="I464" i="1"/>
  <c r="I466" i="1"/>
  <c r="I468" i="1"/>
  <c r="I470" i="1"/>
  <c r="I472" i="1"/>
  <c r="I474" i="1"/>
  <c r="I476" i="1"/>
  <c r="I478" i="1"/>
  <c r="I480" i="1"/>
  <c r="I482" i="1"/>
  <c r="I484" i="1"/>
  <c r="I459" i="1"/>
  <c r="R458" i="1"/>
  <c r="R457" i="1"/>
  <c r="R460" i="1"/>
  <c r="R462" i="1"/>
  <c r="R464" i="1"/>
  <c r="R466" i="1"/>
  <c r="R468" i="1"/>
  <c r="R470" i="1"/>
  <c r="R472" i="1"/>
  <c r="R474" i="1"/>
  <c r="R476" i="1"/>
  <c r="R478" i="1"/>
  <c r="R480" i="1"/>
  <c r="R482" i="1"/>
  <c r="R484" i="1"/>
  <c r="R459" i="1"/>
  <c r="R456" i="1"/>
  <c r="R461" i="1"/>
  <c r="R463" i="1"/>
  <c r="R465" i="1"/>
  <c r="R467" i="1"/>
  <c r="R469" i="1"/>
  <c r="R471" i="1"/>
  <c r="R473" i="1"/>
  <c r="R475" i="1"/>
  <c r="R477" i="1"/>
  <c r="R479" i="1"/>
  <c r="R481" i="1"/>
  <c r="R483" i="1"/>
  <c r="R485" i="1"/>
  <c r="J458" i="1"/>
  <c r="J457" i="1"/>
  <c r="J460" i="1"/>
  <c r="J462" i="1"/>
  <c r="J464" i="1"/>
  <c r="J466" i="1"/>
  <c r="J468" i="1"/>
  <c r="J470" i="1"/>
  <c r="J472" i="1"/>
  <c r="J474" i="1"/>
  <c r="J476" i="1"/>
  <c r="J478" i="1"/>
  <c r="J480" i="1"/>
  <c r="J482" i="1"/>
  <c r="J484" i="1"/>
  <c r="J459" i="1"/>
  <c r="J456" i="1"/>
  <c r="J461" i="1"/>
  <c r="J463" i="1"/>
  <c r="J465" i="1"/>
  <c r="J467" i="1"/>
  <c r="J469" i="1"/>
  <c r="J471" i="1"/>
  <c r="J473" i="1"/>
  <c r="J475" i="1"/>
  <c r="J477" i="1"/>
  <c r="J479" i="1"/>
  <c r="J481" i="1"/>
  <c r="J483" i="1"/>
  <c r="J485" i="1"/>
  <c r="V458" i="1"/>
  <c r="V457" i="1"/>
  <c r="V460" i="1"/>
  <c r="V462" i="1"/>
  <c r="V464" i="1"/>
  <c r="V466" i="1"/>
  <c r="V468" i="1"/>
  <c r="V470" i="1"/>
  <c r="V472" i="1"/>
  <c r="V474" i="1"/>
  <c r="V476" i="1"/>
  <c r="V478" i="1"/>
  <c r="V480" i="1"/>
  <c r="V482" i="1"/>
  <c r="V484" i="1"/>
  <c r="V459" i="1"/>
  <c r="V456" i="1"/>
  <c r="V461" i="1"/>
  <c r="V463" i="1"/>
  <c r="V465" i="1"/>
  <c r="V467" i="1"/>
  <c r="V469" i="1"/>
  <c r="V471" i="1"/>
  <c r="V473" i="1"/>
  <c r="V475" i="1"/>
  <c r="V477" i="1"/>
  <c r="V479" i="1"/>
  <c r="V481" i="1"/>
  <c r="V483" i="1"/>
  <c r="V485" i="1"/>
  <c r="Z458" i="1"/>
  <c r="Z457" i="1"/>
  <c r="Z460" i="1"/>
  <c r="Z462" i="1"/>
  <c r="Z464" i="1"/>
  <c r="Z466" i="1"/>
  <c r="Z468" i="1"/>
  <c r="Z470" i="1"/>
  <c r="Z472" i="1"/>
  <c r="Z474" i="1"/>
  <c r="Z476" i="1"/>
  <c r="Z478" i="1"/>
  <c r="Z480" i="1"/>
  <c r="Z482" i="1"/>
  <c r="Z484" i="1"/>
  <c r="Z459" i="1"/>
  <c r="Z456" i="1"/>
  <c r="Z461" i="1"/>
  <c r="Z463" i="1"/>
  <c r="Z465" i="1"/>
  <c r="Z467" i="1"/>
  <c r="Z469" i="1"/>
  <c r="Z471" i="1"/>
  <c r="Z473" i="1"/>
  <c r="Z475" i="1"/>
  <c r="Z477" i="1"/>
  <c r="Z479" i="1"/>
  <c r="Z481" i="1"/>
  <c r="Z483" i="1"/>
  <c r="Z485" i="1"/>
  <c r="AD458" i="1"/>
  <c r="AD457" i="1"/>
  <c r="AD460" i="1"/>
  <c r="AD462" i="1"/>
  <c r="AD464" i="1"/>
  <c r="AD466" i="1"/>
  <c r="AD468" i="1"/>
  <c r="AD470" i="1"/>
  <c r="AD472" i="1"/>
  <c r="AD474" i="1"/>
  <c r="AD476" i="1"/>
  <c r="AD478" i="1"/>
  <c r="AD480" i="1"/>
  <c r="AD482" i="1"/>
  <c r="AD484" i="1"/>
  <c r="AD459" i="1"/>
  <c r="AD456" i="1"/>
  <c r="AD461" i="1"/>
  <c r="AD463" i="1"/>
  <c r="AD465" i="1"/>
  <c r="AD467" i="1"/>
  <c r="AD469" i="1"/>
  <c r="AD471" i="1"/>
  <c r="AD473" i="1"/>
  <c r="AD475" i="1"/>
  <c r="AD477" i="1"/>
  <c r="AD479" i="1"/>
  <c r="AD481" i="1"/>
  <c r="AD483" i="1"/>
  <c r="AD485" i="1"/>
  <c r="AH458" i="1"/>
  <c r="AH457" i="1"/>
  <c r="AH460" i="1"/>
  <c r="AH462" i="1"/>
  <c r="AH464" i="1"/>
  <c r="AH466" i="1"/>
  <c r="AH468" i="1"/>
  <c r="AH470" i="1"/>
  <c r="AH472" i="1"/>
  <c r="AH474" i="1"/>
  <c r="AH476" i="1"/>
  <c r="AH478" i="1"/>
  <c r="AH480" i="1"/>
  <c r="AH482" i="1"/>
  <c r="AH484" i="1"/>
  <c r="AH459" i="1"/>
  <c r="AH456" i="1"/>
  <c r="AH461" i="1"/>
  <c r="AH463" i="1"/>
  <c r="AH465" i="1"/>
  <c r="AH467" i="1"/>
  <c r="AH469" i="1"/>
  <c r="AH471" i="1"/>
  <c r="AH473" i="1"/>
  <c r="AH475" i="1"/>
  <c r="AH477" i="1"/>
  <c r="AH479" i="1"/>
  <c r="AH481" i="1"/>
  <c r="AH483" i="1"/>
  <c r="AH485" i="1"/>
  <c r="AH455" i="1"/>
  <c r="AD455" i="1"/>
  <c r="Z455" i="1"/>
  <c r="V455" i="1"/>
  <c r="J455" i="1"/>
  <c r="F455" i="1"/>
  <c r="D460" i="1"/>
  <c r="D458" i="1"/>
  <c r="AL455" i="1" l="1"/>
  <c r="D470" i="1"/>
  <c r="AL470" i="1" s="1"/>
  <c r="AN470" i="1" s="1"/>
  <c r="D469" i="1"/>
  <c r="AL469" i="1" s="1"/>
  <c r="AN469" i="1" s="1"/>
  <c r="D472" i="1"/>
  <c r="AL472" i="1" s="1"/>
  <c r="AN472" i="1" s="1"/>
  <c r="D457" i="1"/>
  <c r="AL457" i="1" s="1"/>
  <c r="AN457" i="1" s="1"/>
  <c r="D474" i="1"/>
  <c r="AL474" i="1" s="1"/>
  <c r="AN474" i="1" s="1"/>
  <c r="D473" i="1"/>
  <c r="AL473" i="1" s="1"/>
  <c r="AN473" i="1" s="1"/>
  <c r="D475" i="1"/>
  <c r="AL475" i="1" s="1"/>
  <c r="AN475" i="1" s="1"/>
  <c r="D456" i="1"/>
  <c r="AL456" i="1" s="1"/>
  <c r="AN456" i="1" s="1"/>
  <c r="D478" i="1"/>
  <c r="AL478" i="1" s="1"/>
  <c r="AN478" i="1" s="1"/>
  <c r="D461" i="1"/>
  <c r="AL461" i="1" s="1"/>
  <c r="AN461" i="1" s="1"/>
  <c r="D477" i="1"/>
  <c r="AL477" i="1" s="1"/>
  <c r="AN477" i="1" s="1"/>
  <c r="D459" i="1"/>
  <c r="AL459" i="1" s="1"/>
  <c r="AN459" i="1" s="1"/>
  <c r="D476" i="1"/>
  <c r="AL476" i="1" s="1"/>
  <c r="AN476" i="1" s="1"/>
  <c r="D463" i="1"/>
  <c r="AL463" i="1" s="1"/>
  <c r="AN463" i="1" s="1"/>
  <c r="D479" i="1"/>
  <c r="AL479" i="1" s="1"/>
  <c r="AN479" i="1" s="1"/>
  <c r="D485" i="1"/>
  <c r="AL485" i="1" s="1"/>
  <c r="AN485" i="1" s="1"/>
  <c r="D468" i="1"/>
  <c r="AL468" i="1" s="1"/>
  <c r="AN468" i="1" s="1"/>
  <c r="D484" i="1"/>
  <c r="AL484" i="1" s="1"/>
  <c r="AN484" i="1" s="1"/>
  <c r="D471" i="1"/>
  <c r="AL471" i="1" s="1"/>
  <c r="AN471" i="1" s="1"/>
  <c r="D466" i="1"/>
  <c r="AL466" i="1" s="1"/>
  <c r="AN466" i="1" s="1"/>
  <c r="D482" i="1"/>
  <c r="AL482" i="1" s="1"/>
  <c r="AN482" i="1" s="1"/>
  <c r="D465" i="1"/>
  <c r="AL465" i="1" s="1"/>
  <c r="AN465" i="1" s="1"/>
  <c r="D481" i="1"/>
  <c r="AL481" i="1" s="1"/>
  <c r="AN481" i="1" s="1"/>
  <c r="D464" i="1"/>
  <c r="AL464" i="1" s="1"/>
  <c r="AN464" i="1" s="1"/>
  <c r="D480" i="1"/>
  <c r="AL480" i="1" s="1"/>
  <c r="AN480" i="1" s="1"/>
  <c r="D467" i="1"/>
  <c r="AL467" i="1" s="1"/>
  <c r="AN467" i="1" s="1"/>
  <c r="D462" i="1"/>
  <c r="AL462" i="1" s="1"/>
  <c r="AN462" i="1" s="1"/>
  <c r="AL460" i="1"/>
  <c r="AN460" i="1" s="1"/>
  <c r="AL458" i="1"/>
  <c r="AN458" i="1" s="1"/>
  <c r="AL483" i="1"/>
  <c r="AN483" i="1" s="1"/>
  <c r="AN455" i="1" l="1"/>
  <c r="AO455" i="1" s="1"/>
  <c r="AO472" i="1" l="1"/>
  <c r="AO459" i="1"/>
  <c r="AO474" i="1"/>
  <c r="AO473" i="1"/>
  <c r="AO476" i="1"/>
  <c r="AO477" i="1"/>
  <c r="AO469" i="1"/>
  <c r="AO484" i="1"/>
  <c r="AO458" i="1"/>
  <c r="AO471" i="1"/>
  <c r="AO470" i="1"/>
  <c r="AO485" i="1"/>
  <c r="AO480" i="1"/>
  <c r="AO483" i="1"/>
  <c r="AO468" i="1"/>
  <c r="AO481" i="1"/>
  <c r="AO479" i="1"/>
  <c r="AO460" i="1"/>
  <c r="AO465" i="1"/>
  <c r="AO482" i="1"/>
  <c r="AO462" i="1"/>
  <c r="AO478" i="1"/>
  <c r="AO464" i="1"/>
  <c r="AO457" i="1"/>
  <c r="AO467" i="1"/>
  <c r="AO466" i="1"/>
  <c r="AO456" i="1"/>
  <c r="AO463" i="1"/>
  <c r="AO475" i="1"/>
  <c r="AO461" i="1"/>
  <c r="AP455" i="1" l="1"/>
  <c r="H38" i="2" s="1"/>
  <c r="AP457" i="1"/>
  <c r="H36" i="2" s="1"/>
  <c r="AQ477" i="1"/>
  <c r="I16" i="2" s="1"/>
  <c r="AQ476" i="1"/>
  <c r="I17" i="2" s="1"/>
  <c r="AQ482" i="1"/>
  <c r="I11" i="2" s="1"/>
  <c r="AP485" i="1"/>
  <c r="H8" i="2" s="1"/>
  <c r="AQ483" i="1"/>
  <c r="I10" i="2" s="1"/>
  <c r="AQ469" i="1"/>
  <c r="I24" i="2" s="1"/>
  <c r="AQ459" i="1"/>
  <c r="I34" i="2" s="1"/>
  <c r="AQ474" i="1"/>
  <c r="I19" i="2" s="1"/>
  <c r="AQ485" i="1"/>
  <c r="I8" i="2" s="1"/>
  <c r="AP484" i="1"/>
  <c r="H9" i="2" s="1"/>
  <c r="AQ461" i="1"/>
  <c r="I32" i="2" s="1"/>
  <c r="AP464" i="1"/>
  <c r="H29" i="2" s="1"/>
  <c r="AP474" i="1"/>
  <c r="H19" i="2" s="1"/>
  <c r="AP458" i="1"/>
  <c r="H35" i="2" s="1"/>
  <c r="AP483" i="1"/>
  <c r="H10" i="2" s="1"/>
  <c r="AP467" i="1"/>
  <c r="H26" i="2" s="1"/>
  <c r="AP468" i="1"/>
  <c r="H25" i="2" s="1"/>
  <c r="AP477" i="1"/>
  <c r="H16" i="2" s="1"/>
  <c r="AP461" i="1"/>
  <c r="H32" i="2" s="1"/>
  <c r="AQ481" i="1"/>
  <c r="I12" i="2" s="1"/>
  <c r="AQ471" i="1"/>
  <c r="I22" i="2" s="1"/>
  <c r="AQ462" i="1"/>
  <c r="I31" i="2" s="1"/>
  <c r="AQ456" i="1"/>
  <c r="I37" i="2" s="1"/>
  <c r="AQ478" i="1"/>
  <c r="I15" i="2" s="1"/>
  <c r="AQ484" i="1"/>
  <c r="I9" i="2" s="1"/>
  <c r="AQ466" i="1"/>
  <c r="I27" i="2" s="1"/>
  <c r="AQ480" i="1"/>
  <c r="I13" i="2" s="1"/>
  <c r="AP476" i="1"/>
  <c r="H17" i="2" s="1"/>
  <c r="AP478" i="1"/>
  <c r="H15" i="2" s="1"/>
  <c r="AP462" i="1"/>
  <c r="H31" i="2" s="1"/>
  <c r="AP460" i="1"/>
  <c r="H33" i="2" s="1"/>
  <c r="AP471" i="1"/>
  <c r="H22" i="2" s="1"/>
  <c r="AP480" i="1"/>
  <c r="H13" i="2" s="1"/>
  <c r="AP481" i="1"/>
  <c r="H12" i="2" s="1"/>
  <c r="AP465" i="1"/>
  <c r="H28" i="2" s="1"/>
  <c r="AP470" i="1"/>
  <c r="H23" i="2" s="1"/>
  <c r="AQ475" i="1"/>
  <c r="I18" i="2" s="1"/>
  <c r="AQ460" i="1"/>
  <c r="I33" i="2" s="1"/>
  <c r="AQ455" i="1"/>
  <c r="I38" i="2" s="1"/>
  <c r="AQ472" i="1"/>
  <c r="I21" i="2" s="1"/>
  <c r="AQ473" i="1"/>
  <c r="I20" i="2" s="1"/>
  <c r="AQ470" i="1"/>
  <c r="I23" i="2" s="1"/>
  <c r="AQ465" i="1"/>
  <c r="I28" i="2" s="1"/>
  <c r="AQ457" i="1"/>
  <c r="I36" i="2" s="1"/>
  <c r="AQ467" i="1"/>
  <c r="I26" i="2" s="1"/>
  <c r="AQ463" i="1"/>
  <c r="I30" i="2" s="1"/>
  <c r="AQ458" i="1"/>
  <c r="I35" i="2" s="1"/>
  <c r="AQ468" i="1"/>
  <c r="I25" i="2" s="1"/>
  <c r="AQ479" i="1"/>
  <c r="I14" i="2" s="1"/>
  <c r="AQ464" i="1"/>
  <c r="I29" i="2" s="1"/>
  <c r="AP482" i="1"/>
  <c r="H11" i="2" s="1"/>
  <c r="AP466" i="1"/>
  <c r="H27" i="2" s="1"/>
  <c r="AP472" i="1"/>
  <c r="H21" i="2" s="1"/>
  <c r="AP475" i="1"/>
  <c r="H18" i="2" s="1"/>
  <c r="AP459" i="1"/>
  <c r="H34" i="2" s="1"/>
  <c r="AP469" i="1"/>
  <c r="H24" i="2" s="1"/>
  <c r="AP479" i="1"/>
  <c r="H14" i="2" s="1"/>
  <c r="AP463" i="1"/>
  <c r="H30" i="2" s="1"/>
  <c r="AP456" i="1"/>
  <c r="H37" i="2" s="1"/>
  <c r="AP473" i="1"/>
  <c r="H2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I7" authorId="0" shapeId="0" xr:uid="{00000000-0006-0000-0100-000001000000}">
      <text>
        <r>
          <rPr>
            <sz val="11"/>
            <color indexed="81"/>
            <rFont val="Garamond"/>
            <family val="1"/>
          </rPr>
          <t xml:space="preserve">The difference between conditions within the selected suburb and other metropolitan suburbs, is calculated as follows.
For the variables chosen from the table on the far left, the selected suburb (upper middle of this sheet) is compared with every other metropolitan suburb. The overall difference is calculated, standardized and presented in the 'Difference' column in this table.
Small numbers indicate close matches between the selected suburb and those listed in this table. Larger numbers, conversely, show that the suburbs have little in common in relation to the selected variable/s, with the selected suburb.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hbrown</author>
  </authors>
  <commentList>
    <comment ref="I7" authorId="0" shapeId="0" xr:uid="{00000000-0006-0000-0300-000001000000}">
      <text>
        <r>
          <rPr>
            <sz val="11"/>
            <color indexed="81"/>
            <rFont val="Garamond"/>
            <family val="1"/>
          </rPr>
          <t xml:space="preserve">The difference between condions within the selected suburb and other metropolitan suburbs, is calculated as follows.
For each of the variables chosen as the basis for comparing suburbs and finding a close match, the absolute value of the difference in this measure between the selected suburb and each other metroplitan suburb is determined and divided by the standard deviation for the values of that variable among the metropolitan suburbs. This value, for each of the variables selected as a basis of comparison, at left, is calculated, summed and presented in the 'Difference' column here.
As a result, small numbers indicate a relatively close match, overall, between the selected suburb, and those listed in this table. Larger numbers, on the other hand, signify that the suburbs have little in common in relation to the selected variable/s, with the selected suburb. </t>
        </r>
        <r>
          <rPr>
            <sz val="9"/>
            <color indexed="81"/>
            <rFont val="Tahoma"/>
            <family val="2"/>
          </rPr>
          <t xml:space="preserve">
</t>
        </r>
      </text>
    </comment>
  </commentList>
</comments>
</file>

<file path=xl/sharedStrings.xml><?xml version="1.0" encoding="utf-8"?>
<sst xmlns="http://schemas.openxmlformats.org/spreadsheetml/2006/main" count="5961" uniqueCount="3329">
  <si>
    <t>Population</t>
  </si>
  <si>
    <t>% Limited Fluency</t>
  </si>
  <si>
    <t>No Religion</t>
  </si>
  <si>
    <t>Early School Leaving Per cent of 20-24 yr olds</t>
  </si>
  <si>
    <t>% who volunteer</t>
  </si>
  <si>
    <t>Flat</t>
  </si>
  <si>
    <t>Manufacturing</t>
  </si>
  <si>
    <t>Professional, Scientific &amp; Tech.</t>
  </si>
  <si>
    <t>Number of automobiles per household</t>
  </si>
  <si>
    <t>Aberfeldie</t>
  </si>
  <si>
    <t>Airport West</t>
  </si>
  <si>
    <t>Albanvale</t>
  </si>
  <si>
    <t>Alphington</t>
  </si>
  <si>
    <t>Altona Meadows</t>
  </si>
  <si>
    <t>Altona North</t>
  </si>
  <si>
    <t>Ardeer</t>
  </si>
  <si>
    <t>Arthurs Creek</t>
  </si>
  <si>
    <t>Arthurs Seat</t>
  </si>
  <si>
    <t>Ascot Vale</t>
  </si>
  <si>
    <t>Ashburton</t>
  </si>
  <si>
    <t>Ashwood</t>
  </si>
  <si>
    <t>Aspendale</t>
  </si>
  <si>
    <t>Aspendale Gardens</t>
  </si>
  <si>
    <t>Attwood</t>
  </si>
  <si>
    <t>Avondale Heights</t>
  </si>
  <si>
    <t>Avonsleigh</t>
  </si>
  <si>
    <t>Badger Creek</t>
  </si>
  <si>
    <t>Balnarring</t>
  </si>
  <si>
    <t>Balnarring Beach</t>
  </si>
  <si>
    <t>Balwyn</t>
  </si>
  <si>
    <t>Balwyn North</t>
  </si>
  <si>
    <t>Bangholme</t>
  </si>
  <si>
    <t>Baxter</t>
  </si>
  <si>
    <t>Bayswater North</t>
  </si>
  <si>
    <t>Beaconsfield Upper</t>
  </si>
  <si>
    <t>Belgrave</t>
  </si>
  <si>
    <t>Belgrave Heights</t>
  </si>
  <si>
    <t>Belgrave South</t>
  </si>
  <si>
    <t>Bentleigh</t>
  </si>
  <si>
    <t>Bentleigh East</t>
  </si>
  <si>
    <t>Berwick</t>
  </si>
  <si>
    <t>Beveridge</t>
  </si>
  <si>
    <t>Bittern</t>
  </si>
  <si>
    <t>Blackburn</t>
  </si>
  <si>
    <t>Blackburn North</t>
  </si>
  <si>
    <t>Blackburn South</t>
  </si>
  <si>
    <t>Blairgowrie</t>
  </si>
  <si>
    <t>Blind Bight</t>
  </si>
  <si>
    <t>Bonbeach</t>
  </si>
  <si>
    <t>Boneo</t>
  </si>
  <si>
    <t>Boronia</t>
  </si>
  <si>
    <t>Box Hill North</t>
  </si>
  <si>
    <t>Box Hill South</t>
  </si>
  <si>
    <t>Braeside</t>
  </si>
  <si>
    <t>Braybrook</t>
  </si>
  <si>
    <t>Briar Hill</t>
  </si>
  <si>
    <t>Brighton East</t>
  </si>
  <si>
    <t>Brunswick East</t>
  </si>
  <si>
    <t>Brunswick West</t>
  </si>
  <si>
    <t>Bulleen</t>
  </si>
  <si>
    <t>Bunyip</t>
  </si>
  <si>
    <t>Burnley</t>
  </si>
  <si>
    <t>Burwood East</t>
  </si>
  <si>
    <t>Cairnlea</t>
  </si>
  <si>
    <t>Caldermeade</t>
  </si>
  <si>
    <t>Campbellfield</t>
  </si>
  <si>
    <t>Cannons Creek</t>
  </si>
  <si>
    <t>Cape Schanck</t>
  </si>
  <si>
    <t>Carlton North</t>
  </si>
  <si>
    <t>Carnegie</t>
  </si>
  <si>
    <t>Caroline Springs</t>
  </si>
  <si>
    <t>Carrum</t>
  </si>
  <si>
    <t>Carrum Downs</t>
  </si>
  <si>
    <t>Catani</t>
  </si>
  <si>
    <t>Caulfield</t>
  </si>
  <si>
    <t>Caulfield East</t>
  </si>
  <si>
    <t>Caulfield North</t>
  </si>
  <si>
    <t>Caulfield South</t>
  </si>
  <si>
    <t>Chadstone</t>
  </si>
  <si>
    <t>Chelsea</t>
  </si>
  <si>
    <t>Chelsea Heights</t>
  </si>
  <si>
    <t>Chirnside Park</t>
  </si>
  <si>
    <t>Chum Creek</t>
  </si>
  <si>
    <t>Clarinda</t>
  </si>
  <si>
    <t>Clayton</t>
  </si>
  <si>
    <t>Clayton South</t>
  </si>
  <si>
    <t>Clifton Hill</t>
  </si>
  <si>
    <t>Coburg</t>
  </si>
  <si>
    <t>Coburg North</t>
  </si>
  <si>
    <t>Cocoroc</t>
  </si>
  <si>
    <t>Coolaroo</t>
  </si>
  <si>
    <t>Cora Lynn</t>
  </si>
  <si>
    <t>Cottles Bridge</t>
  </si>
  <si>
    <t>Craigieburn</t>
  </si>
  <si>
    <t>Cranbourne</t>
  </si>
  <si>
    <t>Cranbourne East</t>
  </si>
  <si>
    <t>Cranbourne North</t>
  </si>
  <si>
    <t>Cranbourne West</t>
  </si>
  <si>
    <t>Crib Point</t>
  </si>
  <si>
    <t>Croydon Hills</t>
  </si>
  <si>
    <t>Croydon North</t>
  </si>
  <si>
    <t>Croydon South</t>
  </si>
  <si>
    <t>Dallas</t>
  </si>
  <si>
    <t>Dandenong</t>
  </si>
  <si>
    <t>Dandenong North</t>
  </si>
  <si>
    <t>Dandenong South</t>
  </si>
  <si>
    <t>Deer Park</t>
  </si>
  <si>
    <t>Delahey</t>
  </si>
  <si>
    <t>Derrimut</t>
  </si>
  <si>
    <t>Devon Meadows</t>
  </si>
  <si>
    <t>Diamond Creek</t>
  </si>
  <si>
    <t>Diggers Rest</t>
  </si>
  <si>
    <t>Dingley Village</t>
  </si>
  <si>
    <t>Dixons Creek</t>
  </si>
  <si>
    <t>Docklands</t>
  </si>
  <si>
    <t>Don Valley</t>
  </si>
  <si>
    <t>Doncaster</t>
  </si>
  <si>
    <t>Doncaster East</t>
  </si>
  <si>
    <t>Donvale</t>
  </si>
  <si>
    <t>Doreen</t>
  </si>
  <si>
    <t>Doveton</t>
  </si>
  <si>
    <t>Dromana</t>
  </si>
  <si>
    <t>Eaglemont</t>
  </si>
  <si>
    <t>East Melbourne</t>
  </si>
  <si>
    <t>Eden Park</t>
  </si>
  <si>
    <t>Edithvale</t>
  </si>
  <si>
    <t>Elsternwick</t>
  </si>
  <si>
    <t>Eltham North</t>
  </si>
  <si>
    <t>Elwood</t>
  </si>
  <si>
    <t>Endeavour Hills</t>
  </si>
  <si>
    <t>Essendon</t>
  </si>
  <si>
    <t>Essendon North</t>
  </si>
  <si>
    <t>Essendon West</t>
  </si>
  <si>
    <t>Eumemmerring</t>
  </si>
  <si>
    <t>Fawkner</t>
  </si>
  <si>
    <t>Ferntree Gully</t>
  </si>
  <si>
    <t>Ferny Creek</t>
  </si>
  <si>
    <t>Fitzroy North</t>
  </si>
  <si>
    <t>Flemington</t>
  </si>
  <si>
    <t>Footscray</t>
  </si>
  <si>
    <t>Frankston</t>
  </si>
  <si>
    <t>Frankston North</t>
  </si>
  <si>
    <t>Frankston South</t>
  </si>
  <si>
    <t>Gardenvale</t>
  </si>
  <si>
    <t>Garfield North</t>
  </si>
  <si>
    <t>Gembrook</t>
  </si>
  <si>
    <t>Gladstone Park</t>
  </si>
  <si>
    <t>Gladysdale</t>
  </si>
  <si>
    <t>Glen Huntly</t>
  </si>
  <si>
    <t>Glen Waverley</t>
  </si>
  <si>
    <t>Gowanbrae</t>
  </si>
  <si>
    <t>Greensborough</t>
  </si>
  <si>
    <t>Gruyere</t>
  </si>
  <si>
    <t>Guys Hill</t>
  </si>
  <si>
    <t>Hadfield</t>
  </si>
  <si>
    <t>Hallam</t>
  </si>
  <si>
    <t>Hampton East</t>
  </si>
  <si>
    <t>Hampton Park</t>
  </si>
  <si>
    <t>Harkaway</t>
  </si>
  <si>
    <t>Hawthorn East</t>
  </si>
  <si>
    <t>Healesville</t>
  </si>
  <si>
    <t>Heatherton</t>
  </si>
  <si>
    <t>Heathmont</t>
  </si>
  <si>
    <t>Heidelberg</t>
  </si>
  <si>
    <t>Heidelberg Heights</t>
  </si>
  <si>
    <t>Heidelberg West</t>
  </si>
  <si>
    <t>Highett</t>
  </si>
  <si>
    <t>Hmas Cerberus</t>
  </si>
  <si>
    <t>Hoddles Creek</t>
  </si>
  <si>
    <t>Hoppers Crossing</t>
  </si>
  <si>
    <t>Hughesdale</t>
  </si>
  <si>
    <t>Iona</t>
  </si>
  <si>
    <t>Ivanhoe East</t>
  </si>
  <si>
    <t>Jacana</t>
  </si>
  <si>
    <t>Junction Village</t>
  </si>
  <si>
    <t>Kallista</t>
  </si>
  <si>
    <t>Kalorama</t>
  </si>
  <si>
    <t>Kangaroo Ground</t>
  </si>
  <si>
    <t>Kealba</t>
  </si>
  <si>
    <t>Keilor</t>
  </si>
  <si>
    <t>Keilor Downs</t>
  </si>
  <si>
    <t>Keilor East</t>
  </si>
  <si>
    <t>Keilor Lodge</t>
  </si>
  <si>
    <t>Keilor North</t>
  </si>
  <si>
    <t>Keilor Park</t>
  </si>
  <si>
    <t>Kew East</t>
  </si>
  <si>
    <t>Keysborough</t>
  </si>
  <si>
    <t>Kilsyth</t>
  </si>
  <si>
    <t>Kilsyth South</t>
  </si>
  <si>
    <t>Kingsbury</t>
  </si>
  <si>
    <t>Kingsville</t>
  </si>
  <si>
    <t>Knoxfield</t>
  </si>
  <si>
    <t>Koo Wee Rup</t>
  </si>
  <si>
    <t>Kooyong</t>
  </si>
  <si>
    <t>Kurunjang</t>
  </si>
  <si>
    <t>Lalor</t>
  </si>
  <si>
    <t>Lang Lang</t>
  </si>
  <si>
    <t>Langwarrin</t>
  </si>
  <si>
    <t>Langwarrin South</t>
  </si>
  <si>
    <t>Launching Place</t>
  </si>
  <si>
    <t>Laverton North</t>
  </si>
  <si>
    <t>Lower Plenty</t>
  </si>
  <si>
    <t>Lynbrook</t>
  </si>
  <si>
    <t>Lysterfield</t>
  </si>
  <si>
    <t>Lysterfield South</t>
  </si>
  <si>
    <t>Maidstone</t>
  </si>
  <si>
    <t>Main Ridge</t>
  </si>
  <si>
    <t>Malvern East</t>
  </si>
  <si>
    <t>Maribyrnong</t>
  </si>
  <si>
    <t>Maryknoll</t>
  </si>
  <si>
    <t>McCrae</t>
  </si>
  <si>
    <t>McKinnon</t>
  </si>
  <si>
    <t>McMahons Creek</t>
  </si>
  <si>
    <t>Meadow Heights</t>
  </si>
  <si>
    <t>Melbourne</t>
  </si>
  <si>
    <t>Melton South</t>
  </si>
  <si>
    <t>Melton West</t>
  </si>
  <si>
    <t>Mentone</t>
  </si>
  <si>
    <t>Mernda</t>
  </si>
  <si>
    <t>Merricks North</t>
  </si>
  <si>
    <t>Mickleham</t>
  </si>
  <si>
    <t>Mill Park</t>
  </si>
  <si>
    <t>Millgrove</t>
  </si>
  <si>
    <t>Monbulk</t>
  </si>
  <si>
    <t>Mont Albert</t>
  </si>
  <si>
    <t>Mont Albert North</t>
  </si>
  <si>
    <t>Montmorency</t>
  </si>
  <si>
    <t>Moonee Ponds</t>
  </si>
  <si>
    <t>Moorabbin</t>
  </si>
  <si>
    <t>Moorooduc</t>
  </si>
  <si>
    <t>Mooroolbark</t>
  </si>
  <si>
    <t>Mordialloc</t>
  </si>
  <si>
    <t>Mount Cottrell</t>
  </si>
  <si>
    <t>Mount Dandenong</t>
  </si>
  <si>
    <t>Mount Eliza</t>
  </si>
  <si>
    <t>Mount Evelyn</t>
  </si>
  <si>
    <t>Mount Martha</t>
  </si>
  <si>
    <t>Mount Waverley</t>
  </si>
  <si>
    <t>Murrumbeena</t>
  </si>
  <si>
    <t>Nar Nar Goon</t>
  </si>
  <si>
    <t>Nar Nar Goon North</t>
  </si>
  <si>
    <t>Narre Warren</t>
  </si>
  <si>
    <t>Narre Warren North</t>
  </si>
  <si>
    <t>Narre Warren South</t>
  </si>
  <si>
    <t>Niddrie</t>
  </si>
  <si>
    <t>Noble Park</t>
  </si>
  <si>
    <t>Noble Park North</t>
  </si>
  <si>
    <t>North Melbourne</t>
  </si>
  <si>
    <t>North Warrandyte</t>
  </si>
  <si>
    <t>Northcote</t>
  </si>
  <si>
    <t>Notting Hill</t>
  </si>
  <si>
    <t>Nunawading</t>
  </si>
  <si>
    <t>Oak Park</t>
  </si>
  <si>
    <t>Oakleigh</t>
  </si>
  <si>
    <t>Oakleigh East</t>
  </si>
  <si>
    <t>Oakleigh South</t>
  </si>
  <si>
    <t>Officer</t>
  </si>
  <si>
    <t>Ormond</t>
  </si>
  <si>
    <t>Pakenham</t>
  </si>
  <si>
    <t>Pakenham Upper</t>
  </si>
  <si>
    <t>Park Orchards</t>
  </si>
  <si>
    <t>Parkdale</t>
  </si>
  <si>
    <t>Pascoe Vale</t>
  </si>
  <si>
    <t>Pascoe Vale South</t>
  </si>
  <si>
    <t>Patterson Lakes</t>
  </si>
  <si>
    <t>Pearcedale</t>
  </si>
  <si>
    <t>Point Cook</t>
  </si>
  <si>
    <t>Point Leo</t>
  </si>
  <si>
    <t>Port Melbourne</t>
  </si>
  <si>
    <t>Portsea</t>
  </si>
  <si>
    <t>Powelltown</t>
  </si>
  <si>
    <t>Prahran</t>
  </si>
  <si>
    <t>Princes Hill</t>
  </si>
  <si>
    <t>Ravenhall</t>
  </si>
  <si>
    <t>Red Hill South</t>
  </si>
  <si>
    <t>Research</t>
  </si>
  <si>
    <t>Ringwood East</t>
  </si>
  <si>
    <t>Ringwood North</t>
  </si>
  <si>
    <t>Ripponlea</t>
  </si>
  <si>
    <t>Rockbank</t>
  </si>
  <si>
    <t>Rosanna</t>
  </si>
  <si>
    <t>Rosebud</t>
  </si>
  <si>
    <t>Rosebud West</t>
  </si>
  <si>
    <t>Rowville</t>
  </si>
  <si>
    <t>Roxburgh Park</t>
  </si>
  <si>
    <t>Rye</t>
  </si>
  <si>
    <t>Scoresby</t>
  </si>
  <si>
    <t>Seabrook</t>
  </si>
  <si>
    <t>Seaholme</t>
  </si>
  <si>
    <t>Selby</t>
  </si>
  <si>
    <t>Seville East</t>
  </si>
  <si>
    <t>Sherbrooke</t>
  </si>
  <si>
    <t>Shoreham</t>
  </si>
  <si>
    <t>Somers</t>
  </si>
  <si>
    <t>South Kingsville</t>
  </si>
  <si>
    <t>South Melbourne</t>
  </si>
  <si>
    <t>South Morang</t>
  </si>
  <si>
    <t>South Yarra</t>
  </si>
  <si>
    <t>Southbank</t>
  </si>
  <si>
    <t>Spotswood</t>
  </si>
  <si>
    <t>Springvale South</t>
  </si>
  <si>
    <t>St Andrews Beach</t>
  </si>
  <si>
    <t>St Kilda East</t>
  </si>
  <si>
    <t>St Kilda West</t>
  </si>
  <si>
    <t>Strathmore Heights</t>
  </si>
  <si>
    <t>Sunbury</t>
  </si>
  <si>
    <t>Sunshine North</t>
  </si>
  <si>
    <t>Sunshine West</t>
  </si>
  <si>
    <t>Surrey Hills</t>
  </si>
  <si>
    <t>Tarneit</t>
  </si>
  <si>
    <t>Taylors Hill</t>
  </si>
  <si>
    <t>Taylors Lakes</t>
  </si>
  <si>
    <t>Tecoma</t>
  </si>
  <si>
    <t>Templestowe</t>
  </si>
  <si>
    <t>Templestowe Lower</t>
  </si>
  <si>
    <t>The Patch</t>
  </si>
  <si>
    <t>Thomastown</t>
  </si>
  <si>
    <t>Thornbury</t>
  </si>
  <si>
    <t>Tonimbuk</t>
  </si>
  <si>
    <t>Toolern Vale</t>
  </si>
  <si>
    <t>Tooradin</t>
  </si>
  <si>
    <t>Toorak</t>
  </si>
  <si>
    <t>Tootgarook</t>
  </si>
  <si>
    <t>Travancore</t>
  </si>
  <si>
    <t>Tremont</t>
  </si>
  <si>
    <t>Truganina</t>
  </si>
  <si>
    <t>Tullamarine</t>
  </si>
  <si>
    <t>Tyabb</t>
  </si>
  <si>
    <t>Tynong</t>
  </si>
  <si>
    <t>Upper Ferntree Gully</t>
  </si>
  <si>
    <t>Upwey</t>
  </si>
  <si>
    <t>Vermont</t>
  </si>
  <si>
    <t>Vermont South</t>
  </si>
  <si>
    <t>Viewbank</t>
  </si>
  <si>
    <t>Wandin East</t>
  </si>
  <si>
    <t>Wandin North</t>
  </si>
  <si>
    <t>Wantirna</t>
  </si>
  <si>
    <t>Wantirna South</t>
  </si>
  <si>
    <t>Warneet</t>
  </si>
  <si>
    <t>Warrandyte</t>
  </si>
  <si>
    <t>Warranwood</t>
  </si>
  <si>
    <t>Waterways</t>
  </si>
  <si>
    <t>Watsonia</t>
  </si>
  <si>
    <t>Watsonia North</t>
  </si>
  <si>
    <t>Wattle Glen</t>
  </si>
  <si>
    <t>Werribee</t>
  </si>
  <si>
    <t>Werribee South</t>
  </si>
  <si>
    <t>Wesburn</t>
  </si>
  <si>
    <t>West Footscray</t>
  </si>
  <si>
    <t>West Melbourne</t>
  </si>
  <si>
    <t>Westmeadows</t>
  </si>
  <si>
    <t>Wheelers Hill</t>
  </si>
  <si>
    <t>Whittlesea</t>
  </si>
  <si>
    <t>Wildwood</t>
  </si>
  <si>
    <t>Williamstown North</t>
  </si>
  <si>
    <t>Wollert</t>
  </si>
  <si>
    <t>Wonga Park</t>
  </si>
  <si>
    <t>Woori Yallock</t>
  </si>
  <si>
    <t>Wyndham Vale</t>
  </si>
  <si>
    <t>Yallambie</t>
  </si>
  <si>
    <t>Yarra Glen</t>
  </si>
  <si>
    <t>Yarra Junction</t>
  </si>
  <si>
    <t>Yarrambat</t>
  </si>
  <si>
    <t>Yarraville</t>
  </si>
  <si>
    <t>Yellingbo</t>
  </si>
  <si>
    <t>0-14</t>
  </si>
  <si>
    <t>15-24</t>
  </si>
  <si>
    <t>65+</t>
  </si>
  <si>
    <t>25-64</t>
  </si>
  <si>
    <t>Overseas born</t>
  </si>
  <si>
    <t>Arrived pas 18 months</t>
  </si>
  <si>
    <t>Disabled</t>
  </si>
  <si>
    <t>Rented from Govt</t>
  </si>
  <si>
    <t>Unemployed</t>
  </si>
  <si>
    <t>Managers &amp; professionals</t>
  </si>
  <si>
    <t>Machinery, Labourers &amp; Tradees</t>
  </si>
  <si>
    <t>Median Income</t>
  </si>
  <si>
    <t>Cycle, walk or public transport to work</t>
  </si>
  <si>
    <t>Abbotsford</t>
  </si>
  <si>
    <t>Albert Park</t>
  </si>
  <si>
    <t>Albion</t>
  </si>
  <si>
    <t>Altona</t>
  </si>
  <si>
    <t>Armadale</t>
  </si>
  <si>
    <t>Balaclava</t>
  </si>
  <si>
    <t>Balnarring - Bal</t>
  </si>
  <si>
    <t>Bayswater</t>
  </si>
  <si>
    <t>Beaconsfield</t>
  </si>
  <si>
    <t>Beaconsfield - Bal</t>
  </si>
  <si>
    <t>Beaumaris</t>
  </si>
  <si>
    <t>Belgrave South - Bal</t>
  </si>
  <si>
    <t>Bellfield (Greater Melbourne)</t>
  </si>
  <si>
    <t>Black Rock</t>
  </si>
  <si>
    <t>Box Hill</t>
  </si>
  <si>
    <t>Brighton</t>
  </si>
  <si>
    <t>Broadmeadows</t>
  </si>
  <si>
    <t>Brookfield</t>
  </si>
  <si>
    <t>Brooklyn</t>
  </si>
  <si>
    <t>Brunswick</t>
  </si>
  <si>
    <t>Bulla</t>
  </si>
  <si>
    <t>Bundoora</t>
  </si>
  <si>
    <t>Burnside</t>
  </si>
  <si>
    <t>Burwood</t>
  </si>
  <si>
    <t>Camberwell</t>
  </si>
  <si>
    <t>Canterbury</t>
  </si>
  <si>
    <t>Carlton</t>
  </si>
  <si>
    <t>Caroline Springs - Bal</t>
  </si>
  <si>
    <t>Cheltenham</t>
  </si>
  <si>
    <t>Christmas Hills</t>
  </si>
  <si>
    <t>Clyde</t>
  </si>
  <si>
    <t>Cockatoo</t>
  </si>
  <si>
    <t>Coldstream</t>
  </si>
  <si>
    <t>Collingwood</t>
  </si>
  <si>
    <t>Craigieburn - Bal</t>
  </si>
  <si>
    <t>Cranbourne East - Bal</t>
  </si>
  <si>
    <t>Cranbourne South - Bal</t>
  </si>
  <si>
    <t>Cranbourne West - Bal</t>
  </si>
  <si>
    <t>Cremorne</t>
  </si>
  <si>
    <t>Croydon</t>
  </si>
  <si>
    <t>Dandenong South - Bal</t>
  </si>
  <si>
    <t>East Warburton - Bal</t>
  </si>
  <si>
    <t>Eltham</t>
  </si>
  <si>
    <t>Emerald - Bal</t>
  </si>
  <si>
    <t>Epping</t>
  </si>
  <si>
    <t>Fairfield</t>
  </si>
  <si>
    <t>Fingal</t>
  </si>
  <si>
    <t>Fitzroy</t>
  </si>
  <si>
    <t>Flinders</t>
  </si>
  <si>
    <t>Forest Hill</t>
  </si>
  <si>
    <t>Garfield</t>
  </si>
  <si>
    <t>Glen Iris</t>
  </si>
  <si>
    <t>Glenroy</t>
  </si>
  <si>
    <t>Greenvale</t>
  </si>
  <si>
    <t>Greenvale - Bal</t>
  </si>
  <si>
    <t>Hampton</t>
  </si>
  <si>
    <t>Harkaway - Bal</t>
  </si>
  <si>
    <t>Hastings</t>
  </si>
  <si>
    <t>Hastings - Bal</t>
  </si>
  <si>
    <t>Hawthorn</t>
  </si>
  <si>
    <t>Hillside (Melton)</t>
  </si>
  <si>
    <t>HMAS Cerberus</t>
  </si>
  <si>
    <t>Huntingdale</t>
  </si>
  <si>
    <t>Hurstbridge - Bal</t>
  </si>
  <si>
    <t>Ivanhoe</t>
  </si>
  <si>
    <t>Kallista - Bal</t>
  </si>
  <si>
    <t>Kensington</t>
  </si>
  <si>
    <t>Kew</t>
  </si>
  <si>
    <t>Kings Park</t>
  </si>
  <si>
    <t>Laverton</t>
  </si>
  <si>
    <t>Laverton North - Bal</t>
  </si>
  <si>
    <t>Lilydale</t>
  </si>
  <si>
    <t>Lilydale - Bal</t>
  </si>
  <si>
    <t>Lyndhurst</t>
  </si>
  <si>
    <t>Lysterfield - Bal</t>
  </si>
  <si>
    <t>Macclesfield</t>
  </si>
  <si>
    <t>Macleod</t>
  </si>
  <si>
    <t>Malvern</t>
  </si>
  <si>
    <t>Melbourne Airport - Bal</t>
  </si>
  <si>
    <t>Melton</t>
  </si>
  <si>
    <t>Menzies Creek - Bal</t>
  </si>
  <si>
    <t>Merricks Beach</t>
  </si>
  <si>
    <t>Middle Park</t>
  </si>
  <si>
    <t>Mitcham</t>
  </si>
  <si>
    <t>Monbulk - Bal</t>
  </si>
  <si>
    <t>Montrose</t>
  </si>
  <si>
    <t>Mornington</t>
  </si>
  <si>
    <t>Mornington - Bal</t>
  </si>
  <si>
    <t>Mount Martha - Bal</t>
  </si>
  <si>
    <t>Mulgrave</t>
  </si>
  <si>
    <t>Narre Warren East - Bal</t>
  </si>
  <si>
    <t>Narre Warren North - Bal</t>
  </si>
  <si>
    <t>Newport</t>
  </si>
  <si>
    <t>North Warrandyte - Bal</t>
  </si>
  <si>
    <t>Officer - Bal</t>
  </si>
  <si>
    <t>Olinda</t>
  </si>
  <si>
    <t>Olinda - Bal</t>
  </si>
  <si>
    <t>Panton Hill - Bal</t>
  </si>
  <si>
    <t>Parkville</t>
  </si>
  <si>
    <t>Plenty</t>
  </si>
  <si>
    <t>Plenty - Bal</t>
  </si>
  <si>
    <t>Point Cook - Bal</t>
  </si>
  <si>
    <t>Preston</t>
  </si>
  <si>
    <t>Red Hill</t>
  </si>
  <si>
    <t>Reservoir</t>
  </si>
  <si>
    <t>Richmond</t>
  </si>
  <si>
    <t>Ringwood</t>
  </si>
  <si>
    <t>Rosebud West - Bal</t>
  </si>
  <si>
    <t>Safety Beach</t>
  </si>
  <si>
    <t>Saint Helena</t>
  </si>
  <si>
    <t>Sandringham</t>
  </si>
  <si>
    <t>Sassafras</t>
  </si>
  <si>
    <t>Seaford</t>
  </si>
  <si>
    <t>Seddon</t>
  </si>
  <si>
    <t>Selby - Bal</t>
  </si>
  <si>
    <t>Seville - Bal</t>
  </si>
  <si>
    <t>Sherbrooke - Bal</t>
  </si>
  <si>
    <t>Silvan - Bal</t>
  </si>
  <si>
    <t>Skye</t>
  </si>
  <si>
    <t>Somerton</t>
  </si>
  <si>
    <t>Somerville</t>
  </si>
  <si>
    <t>Somerville - Bal</t>
  </si>
  <si>
    <t>Sorrento</t>
  </si>
  <si>
    <t>Springvale</t>
  </si>
  <si>
    <t>St Albans</t>
  </si>
  <si>
    <t>St Andrews</t>
  </si>
  <si>
    <t>St Kilda</t>
  </si>
  <si>
    <t>Strathmore</t>
  </si>
  <si>
    <t>Sunshine</t>
  </si>
  <si>
    <t>Sydenham</t>
  </si>
  <si>
    <t>Tarneit - Bal</t>
  </si>
  <si>
    <t>The Basin</t>
  </si>
  <si>
    <t>The Patch - Bal</t>
  </si>
  <si>
    <t>Tottenham</t>
  </si>
  <si>
    <t>Truganina - Bal</t>
  </si>
  <si>
    <t>Wandin East - Bal</t>
  </si>
  <si>
    <t>Wandin North - Bal</t>
  </si>
  <si>
    <t>Warburton</t>
  </si>
  <si>
    <t>Warrandyte - Bal</t>
  </si>
  <si>
    <t>Warrandyte South - Bal</t>
  </si>
  <si>
    <t>Wattle Glen - Bal</t>
  </si>
  <si>
    <t>Williamstown</t>
  </si>
  <si>
    <t>Windsor</t>
  </si>
  <si>
    <t>Wonga Park - Bal</t>
  </si>
  <si>
    <t>Wyndham Vale - Bal</t>
  </si>
  <si>
    <t>Suburbs of Metropolitan Melbourne</t>
  </si>
  <si>
    <t>Sdev</t>
  </si>
  <si>
    <t>Mean</t>
  </si>
  <si>
    <t>Adj No</t>
  </si>
  <si>
    <t>Rank</t>
  </si>
  <si>
    <t>Suburb</t>
  </si>
  <si>
    <t>Variable</t>
  </si>
  <si>
    <t>% aged 0-14</t>
  </si>
  <si>
    <t>% aged 15-24</t>
  </si>
  <si>
    <t>% aged 25-64</t>
  </si>
  <si>
    <t>% aged 65+</t>
  </si>
  <si>
    <t>% Overseas born</t>
  </si>
  <si>
    <t>% who speak Arabic</t>
  </si>
  <si>
    <t>% with Limited Fluency in Spoken English</t>
  </si>
  <si>
    <t>% who follow Buddhism</t>
  </si>
  <si>
    <t>% who follow Hinduism</t>
  </si>
  <si>
    <t>% who follow Islam</t>
  </si>
  <si>
    <t>% who follow No Religion</t>
  </si>
  <si>
    <t>Early School Leaving: % of 20-24 yr olds</t>
  </si>
  <si>
    <t>% Persons Disabled</t>
  </si>
  <si>
    <t>% Persons who volunteer</t>
  </si>
  <si>
    <t>Couple family with no children as % of families</t>
  </si>
  <si>
    <t>Couple family with children as % of families</t>
  </si>
  <si>
    <t>One parent family as % of families</t>
  </si>
  <si>
    <t>% Dwellings Rented</t>
  </si>
  <si>
    <t>% Dwellings Rented from Govt</t>
  </si>
  <si>
    <t>% Dwellings Flats</t>
  </si>
  <si>
    <t>Unemployment rate</t>
  </si>
  <si>
    <t>% Employed Residents in Manufacturing</t>
  </si>
  <si>
    <t>% Employed Residents in Professional, Scientific &amp; Tech Sectors</t>
  </si>
  <si>
    <t>% Employed Residents working as Managers &amp; professionals</t>
  </si>
  <si>
    <t>Average number of automobiles per household</t>
  </si>
  <si>
    <t>Median Weekly Gross Individual Income</t>
  </si>
  <si>
    <t>% Employed Residens who cycle, walk or public transport to work</t>
  </si>
  <si>
    <t>% Employed Residents working as Machinery, Labourers &amp; Trades</t>
  </si>
  <si>
    <t>% who speak Vietnamese</t>
  </si>
  <si>
    <t>% who speak Khmer</t>
  </si>
  <si>
    <t>% Arrived past 18 months</t>
  </si>
  <si>
    <t>Selection</t>
  </si>
  <si>
    <t>Difference</t>
  </si>
  <si>
    <t>Most similar suburbs</t>
  </si>
  <si>
    <t>Least similar suburbs</t>
  </si>
  <si>
    <r>
      <rPr>
        <sz val="13"/>
        <color theme="5" tint="-0.499984740745262"/>
        <rFont val="Wingdings 2"/>
        <family val="1"/>
        <charset val="2"/>
      </rPr>
      <t>u</t>
    </r>
    <r>
      <rPr>
        <b/>
        <sz val="13"/>
        <color theme="5" tint="-0.499984740745262"/>
        <rFont val="Garamond"/>
        <family val="1"/>
      </rPr>
      <t xml:space="preserve"> Select the characteristics for comparing suburbs</t>
    </r>
  </si>
  <si>
    <r>
      <rPr>
        <sz val="13"/>
        <color theme="5" tint="-0.499984740745262"/>
        <rFont val="Wingdings 2"/>
        <family val="1"/>
        <charset val="2"/>
      </rPr>
      <t>w</t>
    </r>
    <r>
      <rPr>
        <b/>
        <sz val="13"/>
        <color theme="5" tint="-0.499984740745262"/>
        <rFont val="Wingdings 2"/>
        <family val="1"/>
        <charset val="2"/>
      </rPr>
      <t xml:space="preserve"> </t>
    </r>
    <r>
      <rPr>
        <b/>
        <sz val="13"/>
        <color theme="5" tint="-0.499984740745262"/>
        <rFont val="Garamond"/>
        <family val="1"/>
      </rPr>
      <t>View the most and least similar suburbs, below</t>
    </r>
  </si>
  <si>
    <r>
      <rPr>
        <sz val="13"/>
        <color theme="5" tint="-0.499984740745262"/>
        <rFont val="Wingdings 2"/>
        <family val="1"/>
        <charset val="2"/>
      </rPr>
      <t>v</t>
    </r>
    <r>
      <rPr>
        <b/>
        <sz val="13"/>
        <color theme="5" tint="-0.499984740745262"/>
        <rFont val="Wingdings 2"/>
        <family val="1"/>
        <charset val="2"/>
      </rPr>
      <t xml:space="preserve"> </t>
    </r>
    <r>
      <rPr>
        <b/>
        <sz val="13"/>
        <color theme="5" tint="-0.499984740745262"/>
        <rFont val="Garamond"/>
        <family val="1"/>
      </rPr>
      <t>Select a suburb of interest</t>
    </r>
  </si>
  <si>
    <t xml:space="preserve">Banyule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</si>
  <si>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</si>
  <si>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</si>
  <si>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</si>
  <si>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</si>
  <si>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</si>
  <si>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</si>
  <si>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</si>
  <si>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</si>
  <si>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</si>
  <si>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</si>
  <si>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</si>
  <si>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</si>
  <si>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</si>
  <si>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</si>
  <si>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</si>
  <si>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</si>
  <si>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</si>
  <si>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</si>
  <si>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</si>
  <si>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</si>
  <si>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</si>
  <si>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</si>
  <si>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</si>
  <si>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</si>
  <si>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</si>
  <si>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</si>
  <si>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</si>
  <si>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</si>
  <si>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</si>
  <si>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</si>
  <si>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Mornington Pen.</t>
  </si>
  <si>
    <r>
      <rPr>
        <sz val="13"/>
        <color theme="5" tint="-0.499984740745262"/>
        <rFont val="Wingdings 2"/>
        <family val="1"/>
        <charset val="2"/>
      </rPr>
      <t>u</t>
    </r>
    <r>
      <rPr>
        <b/>
        <sz val="13"/>
        <color theme="5" tint="-0.499984740745262"/>
        <rFont val="Garamond"/>
        <family val="1"/>
      </rPr>
      <t xml:space="preserve"> Select the characteristics for comparing LGAs</t>
    </r>
  </si>
  <si>
    <r>
      <rPr>
        <sz val="13"/>
        <color theme="5" tint="-0.499984740745262"/>
        <rFont val="Wingdings 2"/>
        <family val="1"/>
        <charset val="2"/>
      </rPr>
      <t>v</t>
    </r>
    <r>
      <rPr>
        <b/>
        <sz val="13"/>
        <color theme="5" tint="-0.499984740745262"/>
        <rFont val="Wingdings 2"/>
        <family val="1"/>
        <charset val="2"/>
      </rPr>
      <t xml:space="preserve"> </t>
    </r>
    <r>
      <rPr>
        <b/>
        <sz val="13"/>
        <color theme="5" tint="-0.499984740745262"/>
        <rFont val="Garamond"/>
        <family val="1"/>
      </rPr>
      <t>Select a municipality of interest</t>
    </r>
  </si>
  <si>
    <r>
      <rPr>
        <sz val="13"/>
        <color theme="5" tint="-0.499984740745262"/>
        <rFont val="Wingdings 2"/>
        <family val="1"/>
        <charset val="2"/>
      </rPr>
      <t>w</t>
    </r>
    <r>
      <rPr>
        <b/>
        <sz val="13"/>
        <color theme="5" tint="-0.499984740745262"/>
        <rFont val="Wingdings 2"/>
        <family val="1"/>
        <charset val="2"/>
      </rPr>
      <t xml:space="preserve"> </t>
    </r>
    <r>
      <rPr>
        <b/>
        <sz val="13"/>
        <color theme="5" tint="-0.499984740745262"/>
        <rFont val="Garamond"/>
        <family val="1"/>
      </rPr>
      <t>View the most and least similar municipalities, below</t>
    </r>
  </si>
  <si>
    <t>Most similar municipalities</t>
  </si>
  <si>
    <t>Least similar municipalities</t>
  </si>
  <si>
    <t>Bunyip North</t>
  </si>
  <si>
    <t>Clyde North</t>
  </si>
  <si>
    <t>Cranbourne South</t>
  </si>
  <si>
    <t>Essendon Fields</t>
  </si>
  <si>
    <t>Koo Wee Rup North</t>
  </si>
  <si>
    <t>Lang Lang East</t>
  </si>
  <si>
    <t>Merricks</t>
  </si>
  <si>
    <t>Narre Warren East</t>
  </si>
  <si>
    <t>Officer South</t>
  </si>
  <si>
    <t>Pakenham South</t>
  </si>
  <si>
    <t>Point Lonsdale</t>
  </si>
  <si>
    <t>Scarsdale</t>
  </si>
  <si>
    <t>Seville</t>
  </si>
  <si>
    <t>St Albans Park</t>
  </si>
  <si>
    <t>Tynong North</t>
  </si>
  <si>
    <t>Williams Landing</t>
  </si>
  <si>
    <t>Emerald</t>
  </si>
  <si>
    <t>FINDING A MATCH FOR A MUNICIPALITY ON A SELECTION OF CHARACTERISTICS, 2021</t>
  </si>
  <si>
    <t>% who speak Cantonese</t>
  </si>
  <si>
    <t>% 0-14</t>
  </si>
  <si>
    <t>% 15-24</t>
  </si>
  <si>
    <t>% 25-64</t>
  </si>
  <si>
    <t>% 65+</t>
  </si>
  <si>
    <t>% Arrived pas 18 months</t>
  </si>
  <si>
    <t>% Speak Arabic</t>
  </si>
  <si>
    <t>% Speak Cantonese</t>
  </si>
  <si>
    <t>% Speak Khmer</t>
  </si>
  <si>
    <t>% Speak Vietnamese</t>
  </si>
  <si>
    <t>% follow Buddhism</t>
  </si>
  <si>
    <t>% follow Hinduism</t>
  </si>
  <si>
    <t>% Islam</t>
  </si>
  <si>
    <t>% Disabled</t>
  </si>
  <si>
    <t>% Families Couple family with no children</t>
  </si>
  <si>
    <t>% Families Couple family with children</t>
  </si>
  <si>
    <t>% Families One parent family</t>
  </si>
  <si>
    <t>% Homes Rented</t>
  </si>
  <si>
    <t>% Homes Rented from Govt</t>
  </si>
  <si>
    <t>% Homes Flats</t>
  </si>
  <si>
    <t>% Population Aboriginal or Torres Strait Islander</t>
  </si>
  <si>
    <t>% Residents Aboriginal or Torres Strait Islanders</t>
  </si>
  <si>
    <t>This is a table of data for all suburbs. It will be completed when the second release data becomes available. Then the number of suburbs will be reduced to fiit the size of the suburb data table</t>
  </si>
  <si>
    <t>Abbeyard</t>
  </si>
  <si>
    <t>Abbotsford (Vic.)</t>
  </si>
  <si>
    <t>Aberfeldy</t>
  </si>
  <si>
    <t>Acheron</t>
  </si>
  <si>
    <t>Ada</t>
  </si>
  <si>
    <t>Adams Estate</t>
  </si>
  <si>
    <t>Addington</t>
  </si>
  <si>
    <t>Adelaide Lead</t>
  </si>
  <si>
    <t>Agnes</t>
  </si>
  <si>
    <t>Aintree</t>
  </si>
  <si>
    <t>Aire Valley</t>
  </si>
  <si>
    <t>Aireys Inlet</t>
  </si>
  <si>
    <t>Airly</t>
  </si>
  <si>
    <t>Albacutya</t>
  </si>
  <si>
    <t>Albert Park (Vic.)</t>
  </si>
  <si>
    <t>Alberton (Vic.)</t>
  </si>
  <si>
    <t>Alberton West</t>
  </si>
  <si>
    <t>Albion (Vic.)</t>
  </si>
  <si>
    <t>Alexandra (Vic.)</t>
  </si>
  <si>
    <t>Alfredton</t>
  </si>
  <si>
    <t>Allambee</t>
  </si>
  <si>
    <t>Allambee Reserve</t>
  </si>
  <si>
    <t>Allambee South</t>
  </si>
  <si>
    <t>Allans Flat</t>
  </si>
  <si>
    <t>Allansford</t>
  </si>
  <si>
    <t>Allendale</t>
  </si>
  <si>
    <t>Allestree</t>
  </si>
  <si>
    <t>Alma (Vic.)</t>
  </si>
  <si>
    <t>Almonds</t>
  </si>
  <si>
    <t>Almurta</t>
  </si>
  <si>
    <t>Altona (Vic.)</t>
  </si>
  <si>
    <t>Alvie</t>
  </si>
  <si>
    <t>Amherst</t>
  </si>
  <si>
    <t>Amor</t>
  </si>
  <si>
    <t>Amphitheatre</t>
  </si>
  <si>
    <t>Anakie</t>
  </si>
  <si>
    <t>Ancona</t>
  </si>
  <si>
    <t>Anderson</t>
  </si>
  <si>
    <t>Anglers Rest</t>
  </si>
  <si>
    <t>Anglesea</t>
  </si>
  <si>
    <t>Annuello</t>
  </si>
  <si>
    <t>Antwerp</t>
  </si>
  <si>
    <t>Apollo Bay (Vic.)</t>
  </si>
  <si>
    <t>Appin (Vic.)</t>
  </si>
  <si>
    <t>Appin South</t>
  </si>
  <si>
    <t>Apsley (Vic.)</t>
  </si>
  <si>
    <t>Ararat</t>
  </si>
  <si>
    <t>Arawata</t>
  </si>
  <si>
    <t>Arbuckle</t>
  </si>
  <si>
    <t>Arcadia (Vic.)</t>
  </si>
  <si>
    <t>Arcadia South</t>
  </si>
  <si>
    <t>Archdale</t>
  </si>
  <si>
    <t>Archdale Junction</t>
  </si>
  <si>
    <t>Archerton</t>
  </si>
  <si>
    <t>Archies Creek</t>
  </si>
  <si>
    <t>Ardmona</t>
  </si>
  <si>
    <t>Areegra</t>
  </si>
  <si>
    <t>Argyle (Vic.)</t>
  </si>
  <si>
    <t>Armadale (Vic.)</t>
  </si>
  <si>
    <t>Armstrong</t>
  </si>
  <si>
    <t>Armstrong Creek (Vic.)</t>
  </si>
  <si>
    <t>Arnold (Vic.)</t>
  </si>
  <si>
    <t>Arnold West</t>
  </si>
  <si>
    <t>Ascot (Ballarat - Vic.)</t>
  </si>
  <si>
    <t>Ascot (Greater Bendigo - Vic.)</t>
  </si>
  <si>
    <t>Ashbourne (Vic.)</t>
  </si>
  <si>
    <t>Athlone</t>
  </si>
  <si>
    <t>Aubrey</t>
  </si>
  <si>
    <t>Auchmore</t>
  </si>
  <si>
    <t>Avalon</t>
  </si>
  <si>
    <t>Avenel</t>
  </si>
  <si>
    <t>Avoca (Vic.)</t>
  </si>
  <si>
    <t>Avon Plains</t>
  </si>
  <si>
    <t>Avonmore</t>
  </si>
  <si>
    <t>Axe Creek</t>
  </si>
  <si>
    <t>Axedale</t>
  </si>
  <si>
    <t>Ayrford</t>
  </si>
  <si>
    <t>Bacchus Marsh</t>
  </si>
  <si>
    <t>Baddaginnie</t>
  </si>
  <si>
    <t>Bael Bael</t>
  </si>
  <si>
    <t>Bagshot</t>
  </si>
  <si>
    <t>Bagshot North</t>
  </si>
  <si>
    <t>Bahgallah</t>
  </si>
  <si>
    <t>Bailieston</t>
  </si>
  <si>
    <t>Bairnsdale</t>
  </si>
  <si>
    <t>Bakery Hill</t>
  </si>
  <si>
    <t>Balaclava (Vic.)</t>
  </si>
  <si>
    <t>Bald Hills (Vic.)</t>
  </si>
  <si>
    <t>Balintore</t>
  </si>
  <si>
    <t>Ballan</t>
  </si>
  <si>
    <t>Ballangeich</t>
  </si>
  <si>
    <t>Ballapur</t>
  </si>
  <si>
    <t>Ballarat Central</t>
  </si>
  <si>
    <t>Ballarat East</t>
  </si>
  <si>
    <t>Ballarat North</t>
  </si>
  <si>
    <t>Ballendella</t>
  </si>
  <si>
    <t>Balliang</t>
  </si>
  <si>
    <t>Balliang East</t>
  </si>
  <si>
    <t>Ballyrogan</t>
  </si>
  <si>
    <t>Balmattum</t>
  </si>
  <si>
    <t>Balmoral (Vic.)</t>
  </si>
  <si>
    <t>Balook</t>
  </si>
  <si>
    <t>Bamawm</t>
  </si>
  <si>
    <t>Bamawm Extension</t>
  </si>
  <si>
    <t>Bambra</t>
  </si>
  <si>
    <t>Bamganie</t>
  </si>
  <si>
    <t>Bandiana</t>
  </si>
  <si>
    <t>Bangerang</t>
  </si>
  <si>
    <t>Bannerton</t>
  </si>
  <si>
    <t>Bannockburn (Vic.)</t>
  </si>
  <si>
    <t>Banyan</t>
  </si>
  <si>
    <t>Banyena</t>
  </si>
  <si>
    <t>Baranduda</t>
  </si>
  <si>
    <t>Barfold</t>
  </si>
  <si>
    <t>Baringhup</t>
  </si>
  <si>
    <t>Baringhup West</t>
  </si>
  <si>
    <t>Barjarg</t>
  </si>
  <si>
    <t>Barkers Creek</t>
  </si>
  <si>
    <t>Barkly (Vic.)</t>
  </si>
  <si>
    <t>Barkstead</t>
  </si>
  <si>
    <t>Barmah</t>
  </si>
  <si>
    <t>Barnadown</t>
  </si>
  <si>
    <t>Barnawartha</t>
  </si>
  <si>
    <t>Barnawartha North</t>
  </si>
  <si>
    <t>Baromi</t>
  </si>
  <si>
    <t>Barongarook</t>
  </si>
  <si>
    <t>Barongarook West</t>
  </si>
  <si>
    <t>Barrabool</t>
  </si>
  <si>
    <t>Barrakee</t>
  </si>
  <si>
    <t>Barramunga</t>
  </si>
  <si>
    <t>Barraport</t>
  </si>
  <si>
    <t>Barraport West</t>
  </si>
  <si>
    <t>Barrys Reef</t>
  </si>
  <si>
    <t>Barunah Park</t>
  </si>
  <si>
    <t>Barunah Plains</t>
  </si>
  <si>
    <t>Barwidgee</t>
  </si>
  <si>
    <t>Barwite</t>
  </si>
  <si>
    <t>Barwon Downs</t>
  </si>
  <si>
    <t>Barwon Heads</t>
  </si>
  <si>
    <t>Basalt (Vic.)</t>
  </si>
  <si>
    <t>Bass</t>
  </si>
  <si>
    <t>Batesford</t>
  </si>
  <si>
    <t>Bathumi</t>
  </si>
  <si>
    <t>Baw Baw (Vic.)</t>
  </si>
  <si>
    <t>Baw Baw Village</t>
  </si>
  <si>
    <t>Bayindeen</t>
  </si>
  <si>
    <t>Bayles</t>
  </si>
  <si>
    <t>Baynton (Vic.)</t>
  </si>
  <si>
    <t>Bayswater (Vic.)</t>
  </si>
  <si>
    <t>Beaconsfield (Vic.)</t>
  </si>
  <si>
    <t>Bealiba</t>
  </si>
  <si>
    <t>Bearii</t>
  </si>
  <si>
    <t>Bears Lagoon</t>
  </si>
  <si>
    <t>Beauchamp</t>
  </si>
  <si>
    <t>Beaufort (Vic.)</t>
  </si>
  <si>
    <t>Beaumaris (Vic.)</t>
  </si>
  <si>
    <t>Beazleys Bridge</t>
  </si>
  <si>
    <t>Beeac</t>
  </si>
  <si>
    <t>Beech Forest</t>
  </si>
  <si>
    <t>Beechworth</t>
  </si>
  <si>
    <t>Beenak</t>
  </si>
  <si>
    <t>Bell Park</t>
  </si>
  <si>
    <t>Bell Post Hill</t>
  </si>
  <si>
    <t>Bellarine</t>
  </si>
  <si>
    <t>Bellbird Creek</t>
  </si>
  <si>
    <t>Bellbrae</t>
  </si>
  <si>
    <t>Bellbridge</t>
  </si>
  <si>
    <t>Bellellen</t>
  </si>
  <si>
    <t>Bellfield (Banyule - Vic.)</t>
  </si>
  <si>
    <t>Bellfield (Northern Grampians - Vic.)</t>
  </si>
  <si>
    <t>Bells Beach</t>
  </si>
  <si>
    <t>Belmont (Vic.)</t>
  </si>
  <si>
    <t>Bemm River</t>
  </si>
  <si>
    <t>Bena</t>
  </si>
  <si>
    <t>Benalla</t>
  </si>
  <si>
    <t>Benambra</t>
  </si>
  <si>
    <t>Benayeo</t>
  </si>
  <si>
    <t>Bend Of Islands</t>
  </si>
  <si>
    <t>Bendigo</t>
  </si>
  <si>
    <t>Bendoc</t>
  </si>
  <si>
    <t>Bengworden</t>
  </si>
  <si>
    <t>Benjeroop</t>
  </si>
  <si>
    <t>Benloch</t>
  </si>
  <si>
    <t>Bennison</t>
  </si>
  <si>
    <t>Benwerrin</t>
  </si>
  <si>
    <t>Beremboke</t>
  </si>
  <si>
    <t>Berrimal</t>
  </si>
  <si>
    <t>Berringa</t>
  </si>
  <si>
    <t>Berringama</t>
  </si>
  <si>
    <t>Berriwillock</t>
  </si>
  <si>
    <t>Berrybank</t>
  </si>
  <si>
    <t>Berrys Creek</t>
  </si>
  <si>
    <t>Bessiebelle</t>
  </si>
  <si>
    <t>Bet Bet</t>
  </si>
  <si>
    <t>Bete Bolong</t>
  </si>
  <si>
    <t>Bete Bolong North</t>
  </si>
  <si>
    <t>Bethanga</t>
  </si>
  <si>
    <t>Betley</t>
  </si>
  <si>
    <t>Beulah (Vic.)</t>
  </si>
  <si>
    <t>Beverford</t>
  </si>
  <si>
    <t>Big Desert</t>
  </si>
  <si>
    <t>Big Hill (Greater Bendigo - Vic.)</t>
  </si>
  <si>
    <t>Big Hill (Surf Coast - Vic.)</t>
  </si>
  <si>
    <t>Big Pats Creek</t>
  </si>
  <si>
    <t>Biggara</t>
  </si>
  <si>
    <t>Billabong</t>
  </si>
  <si>
    <t>Bimbourie</t>
  </si>
  <si>
    <t>Bindi</t>
  </si>
  <si>
    <t>Binginwarri</t>
  </si>
  <si>
    <t>Bingo Munjie</t>
  </si>
  <si>
    <t>Birchip</t>
  </si>
  <si>
    <t>Birchip West</t>
  </si>
  <si>
    <t>Birdwoodton</t>
  </si>
  <si>
    <t>Birregurra</t>
  </si>
  <si>
    <t>Black Hill (Vic.)</t>
  </si>
  <si>
    <t>Black Range (Vic.)</t>
  </si>
  <si>
    <t>Black Rock (Vic.)</t>
  </si>
  <si>
    <t>Blackwarry</t>
  </si>
  <si>
    <t>Blackwood (Vic.)</t>
  </si>
  <si>
    <t>Blakeville</t>
  </si>
  <si>
    <t>Blampied</t>
  </si>
  <si>
    <t>Blowhard</t>
  </si>
  <si>
    <t>Bo Peep</t>
  </si>
  <si>
    <t>Bobinawarrah</t>
  </si>
  <si>
    <t>Bochara</t>
  </si>
  <si>
    <t>Bogong</t>
  </si>
  <si>
    <t>Boho</t>
  </si>
  <si>
    <t>Boho South</t>
  </si>
  <si>
    <t>Boigbeat</t>
  </si>
  <si>
    <t>Boinka</t>
  </si>
  <si>
    <t>Boisdale</t>
  </si>
  <si>
    <t>Bolangum</t>
  </si>
  <si>
    <t>Bolinda</t>
  </si>
  <si>
    <t>Bolton</t>
  </si>
  <si>
    <t>Bolwarra (Vic.)</t>
  </si>
  <si>
    <t>Bolwarrah</t>
  </si>
  <si>
    <t>Bona Vista</t>
  </si>
  <si>
    <t>Bonang</t>
  </si>
  <si>
    <t>Bonegilla</t>
  </si>
  <si>
    <t>Bonn</t>
  </si>
  <si>
    <t>Bonnie Brook</t>
  </si>
  <si>
    <t>Bonnie Doon (Vic.)</t>
  </si>
  <si>
    <t>Bonshaw (Vic.)</t>
  </si>
  <si>
    <t>Bookaar</t>
  </si>
  <si>
    <t>Boola</t>
  </si>
  <si>
    <t>Boolarong</t>
  </si>
  <si>
    <t>Boolarra</t>
  </si>
  <si>
    <t>Boolarra South</t>
  </si>
  <si>
    <t>Boole Poole</t>
  </si>
  <si>
    <t>Boolite</t>
  </si>
  <si>
    <t>Boomahnoomoonah</t>
  </si>
  <si>
    <t>Boonah (Vic.)</t>
  </si>
  <si>
    <t>Boorcan</t>
  </si>
  <si>
    <t>Boorhaman</t>
  </si>
  <si>
    <t>Boorhaman East</t>
  </si>
  <si>
    <t>Boorhaman North</t>
  </si>
  <si>
    <t>Boorolite</t>
  </si>
  <si>
    <t>Boorool</t>
  </si>
  <si>
    <t>Boort</t>
  </si>
  <si>
    <t>Boosey</t>
  </si>
  <si>
    <t>Boralma</t>
  </si>
  <si>
    <t>Bornes Hill</t>
  </si>
  <si>
    <t>Borung</t>
  </si>
  <si>
    <t>Bostocks Creek</t>
  </si>
  <si>
    <t>Botanic Ridge</t>
  </si>
  <si>
    <t>Boundary Bend</t>
  </si>
  <si>
    <t>Bowenvale</t>
  </si>
  <si>
    <t>Boweya</t>
  </si>
  <si>
    <t>Boweya North</t>
  </si>
  <si>
    <t>Bowmans Forest</t>
  </si>
  <si>
    <t>Bowser</t>
  </si>
  <si>
    <t>Box Hill (Vic.)</t>
  </si>
  <si>
    <t>Boxwood</t>
  </si>
  <si>
    <t>Bradford</t>
  </si>
  <si>
    <t>Bradvale</t>
  </si>
  <si>
    <t>Brandy Creek (Vic.)</t>
  </si>
  <si>
    <t>Branxholme</t>
  </si>
  <si>
    <t>Bravington</t>
  </si>
  <si>
    <t>Breakaway Creek</t>
  </si>
  <si>
    <t>Breakwater</t>
  </si>
  <si>
    <t>Breamlea</t>
  </si>
  <si>
    <t>Brenanah</t>
  </si>
  <si>
    <t>Brewster</t>
  </si>
  <si>
    <t>Briagolong</t>
  </si>
  <si>
    <t>Bridge Creek</t>
  </si>
  <si>
    <t>Bridgewater (Vic.)</t>
  </si>
  <si>
    <t>Bridgewater North</t>
  </si>
  <si>
    <t>Bridgewater On Loddon</t>
  </si>
  <si>
    <t>Bright (Vic.)</t>
  </si>
  <si>
    <t>Brighton (Vic.)</t>
  </si>
  <si>
    <t>Brim</t>
  </si>
  <si>
    <t>Brimboal</t>
  </si>
  <si>
    <t>Brimin</t>
  </si>
  <si>
    <t>Brimpaen</t>
  </si>
  <si>
    <t>Bringalbert</t>
  </si>
  <si>
    <t>Brit Brit</t>
  </si>
  <si>
    <t>Broadford</t>
  </si>
  <si>
    <t>Broadmeadows (Vic.)</t>
  </si>
  <si>
    <t>Broadwater (Vic.)</t>
  </si>
  <si>
    <t>Brodribb River</t>
  </si>
  <si>
    <t>Broken Creek</t>
  </si>
  <si>
    <t>Bromley</t>
  </si>
  <si>
    <t>Brookfield (Vic.)</t>
  </si>
  <si>
    <t>Brooklyn (Vic.)</t>
  </si>
  <si>
    <t>Brookville</t>
  </si>
  <si>
    <t>Broomfield</t>
  </si>
  <si>
    <t>Broughton (Vic.)</t>
  </si>
  <si>
    <t>Brown Hill (Vic.)</t>
  </si>
  <si>
    <t>Browns Plains (Vic.)</t>
  </si>
  <si>
    <t>Bruarong</t>
  </si>
  <si>
    <t>Brucknell</t>
  </si>
  <si>
    <t>Brumby</t>
  </si>
  <si>
    <t>Brunswick (Vic.)</t>
  </si>
  <si>
    <t>Bruthen</t>
  </si>
  <si>
    <t>Buangor</t>
  </si>
  <si>
    <t>Buchan</t>
  </si>
  <si>
    <t>Buchan South</t>
  </si>
  <si>
    <t>Buckland (Vic.)</t>
  </si>
  <si>
    <t>Buckley</t>
  </si>
  <si>
    <t>Buckley Swamp</t>
  </si>
  <si>
    <t>Buckrabanyule</t>
  </si>
  <si>
    <t>Budgee Budgee (Vic.)</t>
  </si>
  <si>
    <t>Budgeree</t>
  </si>
  <si>
    <t>Budgerum East</t>
  </si>
  <si>
    <t>Buffalo</t>
  </si>
  <si>
    <t>Buffalo River</t>
  </si>
  <si>
    <t>Bulart</t>
  </si>
  <si>
    <t>Buldah</t>
  </si>
  <si>
    <t>Bulga (Vic.)</t>
  </si>
  <si>
    <t>Bulgana</t>
  </si>
  <si>
    <t>Bulla (Vic.)</t>
  </si>
  <si>
    <t>Bullaharre</t>
  </si>
  <si>
    <t>Bullarook</t>
  </si>
  <si>
    <t>Bullarto</t>
  </si>
  <si>
    <t>Bullarto South</t>
  </si>
  <si>
    <t>Bullengarook</t>
  </si>
  <si>
    <t>Bullioh</t>
  </si>
  <si>
    <t>Bullumwaal</t>
  </si>
  <si>
    <t>Buln Buln</t>
  </si>
  <si>
    <t>Buln Buln East</t>
  </si>
  <si>
    <t>Bumberrah</t>
  </si>
  <si>
    <t>Bunbartha</t>
  </si>
  <si>
    <t>Bundalaguah</t>
  </si>
  <si>
    <t>Bundalong</t>
  </si>
  <si>
    <t>Bundalong South</t>
  </si>
  <si>
    <t>Bundara</t>
  </si>
  <si>
    <t>Bunding</t>
  </si>
  <si>
    <t>Bundoora (Vic.)</t>
  </si>
  <si>
    <t>Bung Bong</t>
  </si>
  <si>
    <t>Bungador</t>
  </si>
  <si>
    <t>Bungal</t>
  </si>
  <si>
    <t>Bungalally</t>
  </si>
  <si>
    <t>Bungaree (Vic.)</t>
  </si>
  <si>
    <t>Bungeet</t>
  </si>
  <si>
    <t>Bungeet West</t>
  </si>
  <si>
    <t>Bungil (Vic.)</t>
  </si>
  <si>
    <t>Bunguluke</t>
  </si>
  <si>
    <t>Buninyong</t>
  </si>
  <si>
    <t>Bunkers Hill</t>
  </si>
  <si>
    <t>Buragwonduc</t>
  </si>
  <si>
    <t>Burkes Bridge</t>
  </si>
  <si>
    <t>Burkes Flat</t>
  </si>
  <si>
    <t>Burnbank</t>
  </si>
  <si>
    <t>Burnewang</t>
  </si>
  <si>
    <t>Burnside (Vic.)</t>
  </si>
  <si>
    <t>Burnside Heights</t>
  </si>
  <si>
    <t>Burramboot</t>
  </si>
  <si>
    <t>Burramine</t>
  </si>
  <si>
    <t>Burramine South</t>
  </si>
  <si>
    <t>Burrowye</t>
  </si>
  <si>
    <t>Burrumbeet</t>
  </si>
  <si>
    <t>Burwood (Vic.)</t>
  </si>
  <si>
    <t>Bushfield</t>
  </si>
  <si>
    <t>Bushy Park (Vic.)</t>
  </si>
  <si>
    <t>Butchers Ridge</t>
  </si>
  <si>
    <t>Buxton (Vic.)</t>
  </si>
  <si>
    <t>Byaduk</t>
  </si>
  <si>
    <t>Byaduk North</t>
  </si>
  <si>
    <t>Byawatha</t>
  </si>
  <si>
    <t>Bylands</t>
  </si>
  <si>
    <t>Byrneside</t>
  </si>
  <si>
    <t>Cabarita (Vic.)</t>
  </si>
  <si>
    <t>Cabbage Tree</t>
  </si>
  <si>
    <t>Cabbage Tree Creek</t>
  </si>
  <si>
    <t>Cadello</t>
  </si>
  <si>
    <t>Calder Park</t>
  </si>
  <si>
    <t>California Gully</t>
  </si>
  <si>
    <t>Calivil</t>
  </si>
  <si>
    <t>Callawadda</t>
  </si>
  <si>
    <t>Callignee</t>
  </si>
  <si>
    <t>Callignee North</t>
  </si>
  <si>
    <t>Callignee South</t>
  </si>
  <si>
    <t>Calrossie</t>
  </si>
  <si>
    <t>Calulu</t>
  </si>
  <si>
    <t>Cambarville</t>
  </si>
  <si>
    <t>Camberwell (Vic.)</t>
  </si>
  <si>
    <t>Cambrian Hill</t>
  </si>
  <si>
    <t>Campbells Bridge</t>
  </si>
  <si>
    <t>Campbells Creek</t>
  </si>
  <si>
    <t>Campbells Forest</t>
  </si>
  <si>
    <t>Campbelltown (Vic.)</t>
  </si>
  <si>
    <t>Camperdown (Vic.)</t>
  </si>
  <si>
    <t>Canadian</t>
  </si>
  <si>
    <t>Canary Island</t>
  </si>
  <si>
    <t>Caniambo</t>
  </si>
  <si>
    <t>Cann River</t>
  </si>
  <si>
    <t>Cannie</t>
  </si>
  <si>
    <t>Cannum</t>
  </si>
  <si>
    <t>Canterbury (Vic.)</t>
  </si>
  <si>
    <t>Cape Bridgewater</t>
  </si>
  <si>
    <t>Cape Clear</t>
  </si>
  <si>
    <t>Cape Conran</t>
  </si>
  <si>
    <t>Cape Otway</t>
  </si>
  <si>
    <t>Cape Paterson</t>
  </si>
  <si>
    <t>Cape Woolamai</t>
  </si>
  <si>
    <t>Capel Sound</t>
  </si>
  <si>
    <t>Capels Crossing</t>
  </si>
  <si>
    <t>Carag Carag</t>
  </si>
  <si>
    <t>Caralulup</t>
  </si>
  <si>
    <t>Caramut</t>
  </si>
  <si>
    <t>Carapooee</t>
  </si>
  <si>
    <t>Carapooee West</t>
  </si>
  <si>
    <t>Carapook</t>
  </si>
  <si>
    <t>Carboor</t>
  </si>
  <si>
    <t>Cardigan</t>
  </si>
  <si>
    <t>Cardigan Village</t>
  </si>
  <si>
    <t>Cardinia</t>
  </si>
  <si>
    <t>Cardross</t>
  </si>
  <si>
    <t>Cargerie</t>
  </si>
  <si>
    <t>Carina (Vic.)</t>
  </si>
  <si>
    <t>Caringal</t>
  </si>
  <si>
    <t>Carisbrook</t>
  </si>
  <si>
    <t>Carlisle River</t>
  </si>
  <si>
    <t>Carlsruhe</t>
  </si>
  <si>
    <t>Carlton (Vic.)</t>
  </si>
  <si>
    <t>Carlyle</t>
  </si>
  <si>
    <t>Carngham</t>
  </si>
  <si>
    <t>Carpendeit</t>
  </si>
  <si>
    <t>Carrajung</t>
  </si>
  <si>
    <t>Carrajung Lower</t>
  </si>
  <si>
    <t>Carrajung South</t>
  </si>
  <si>
    <t>Carranballac</t>
  </si>
  <si>
    <t>Carron</t>
  </si>
  <si>
    <t>Carwarp</t>
  </si>
  <si>
    <t>Cashmore</t>
  </si>
  <si>
    <t>Cassilis (Vic.)</t>
  </si>
  <si>
    <t>Castella</t>
  </si>
  <si>
    <t>Casterton</t>
  </si>
  <si>
    <t>Castle Creek (Vic.)</t>
  </si>
  <si>
    <t>Castle Donnington</t>
  </si>
  <si>
    <t>Castlemaine</t>
  </si>
  <si>
    <t>Cathcart (Vic.)</t>
  </si>
  <si>
    <t>Cathkin</t>
  </si>
  <si>
    <t>Catumnal</t>
  </si>
  <si>
    <t>Caveat</t>
  </si>
  <si>
    <t>Cavendish</t>
  </si>
  <si>
    <t>Ceres</t>
  </si>
  <si>
    <t>Chandlers Creek</t>
  </si>
  <si>
    <t>Chapel Flat</t>
  </si>
  <si>
    <t>Chapple Vale</t>
  </si>
  <si>
    <t>Charam</t>
  </si>
  <si>
    <t>Charlemont</t>
  </si>
  <si>
    <t>Charleroi</t>
  </si>
  <si>
    <t>Charlton (Vic.)</t>
  </si>
  <si>
    <t>Chatsworth (Vic.)</t>
  </si>
  <si>
    <t>Cheltenham (Vic.)</t>
  </si>
  <si>
    <t>Chepstowe</t>
  </si>
  <si>
    <t>Cherokee</t>
  </si>
  <si>
    <t>Cherrypool</t>
  </si>
  <si>
    <t>Cheshunt</t>
  </si>
  <si>
    <t>Cheshunt South</t>
  </si>
  <si>
    <t>Chesney Vale</t>
  </si>
  <si>
    <t>Chetwynd</t>
  </si>
  <si>
    <t>Chewton</t>
  </si>
  <si>
    <t>Chewton Bushlands</t>
  </si>
  <si>
    <t>Childers (Vic.)</t>
  </si>
  <si>
    <t>Chillingollah</t>
  </si>
  <si>
    <t>Chiltern</t>
  </si>
  <si>
    <t>Chiltern Valley</t>
  </si>
  <si>
    <t>Chinangin</t>
  </si>
  <si>
    <t>Chinkapook</t>
  </si>
  <si>
    <t>Chintin</t>
  </si>
  <si>
    <t>Chirrip</t>
  </si>
  <si>
    <t>Chocolyn</t>
  </si>
  <si>
    <t>Christmas Hills (Vic.)</t>
  </si>
  <si>
    <t>Churchill (Vic.)</t>
  </si>
  <si>
    <t>Churchill Island</t>
  </si>
  <si>
    <t>Chute</t>
  </si>
  <si>
    <t>Clarendon (Vic.)</t>
  </si>
  <si>
    <t>Claretown</t>
  </si>
  <si>
    <t>Clarkefield</t>
  </si>
  <si>
    <t>Clarkes Hill</t>
  </si>
  <si>
    <t>Clear Lake</t>
  </si>
  <si>
    <t>Clematis</t>
  </si>
  <si>
    <t>Clifton Creek</t>
  </si>
  <si>
    <t>Clifton Springs</t>
  </si>
  <si>
    <t>Clonbinane</t>
  </si>
  <si>
    <t>Clover Flat</t>
  </si>
  <si>
    <t>Cloverlea</t>
  </si>
  <si>
    <t>Club Terrace</t>
  </si>
  <si>
    <t>Clunes (Vic.)</t>
  </si>
  <si>
    <t>Clyde (Vic.)</t>
  </si>
  <si>
    <t>Clydebank</t>
  </si>
  <si>
    <t>Clydesdale (Vic.)</t>
  </si>
  <si>
    <t>Coalville</t>
  </si>
  <si>
    <t>Cobains</t>
  </si>
  <si>
    <t>Cobaw</t>
  </si>
  <si>
    <t>Cobbannah</t>
  </si>
  <si>
    <t>Cobberas</t>
  </si>
  <si>
    <t>Cobblebank</t>
  </si>
  <si>
    <t>Cobden</t>
  </si>
  <si>
    <t>Cobram</t>
  </si>
  <si>
    <t>Cobram East</t>
  </si>
  <si>
    <t>Cobrico</t>
  </si>
  <si>
    <t>Cobungra</t>
  </si>
  <si>
    <t>Cocamba</t>
  </si>
  <si>
    <t>Cochranes Creek</t>
  </si>
  <si>
    <t>Cockatoo (Vic.)</t>
  </si>
  <si>
    <t>Codrington (Vic.)</t>
  </si>
  <si>
    <t>Coghills Creek</t>
  </si>
  <si>
    <t>Cohuna</t>
  </si>
  <si>
    <t>Coimadai</t>
  </si>
  <si>
    <t>Cokum</t>
  </si>
  <si>
    <t>Colac</t>
  </si>
  <si>
    <t>Colac Colac</t>
  </si>
  <si>
    <t>Colac East</t>
  </si>
  <si>
    <t>Colac West</t>
  </si>
  <si>
    <t>Colbinabbin</t>
  </si>
  <si>
    <t>Colbrook</t>
  </si>
  <si>
    <t>Coldstream (Vic.)</t>
  </si>
  <si>
    <t>Coleraine</t>
  </si>
  <si>
    <t>Colignan</t>
  </si>
  <si>
    <t>Collingwood (Vic.)</t>
  </si>
  <si>
    <t>Combienbar</t>
  </si>
  <si>
    <t>Concongella</t>
  </si>
  <si>
    <t>Condah</t>
  </si>
  <si>
    <t>Congupna</t>
  </si>
  <si>
    <t>Connewarre</t>
  </si>
  <si>
    <t>Connewirricoo</t>
  </si>
  <si>
    <t>Coojar</t>
  </si>
  <si>
    <t>Cooma (Vic.)</t>
  </si>
  <si>
    <t>Coomboona</t>
  </si>
  <si>
    <t>Coomoora</t>
  </si>
  <si>
    <t>Coongulla</t>
  </si>
  <si>
    <t>Coonooer Bridge</t>
  </si>
  <si>
    <t>Coonooer West</t>
  </si>
  <si>
    <t>Cooriemungle</t>
  </si>
  <si>
    <t>Cope Cope</t>
  </si>
  <si>
    <t>Corack</t>
  </si>
  <si>
    <t>Corack East</t>
  </si>
  <si>
    <t>Coragulac</t>
  </si>
  <si>
    <t>Coral Bank</t>
  </si>
  <si>
    <t>Corindhap</t>
  </si>
  <si>
    <t>Corinella (Vic.)</t>
  </si>
  <si>
    <t>Corio</t>
  </si>
  <si>
    <t>Corndale (Vic.)</t>
  </si>
  <si>
    <t>Cornella</t>
  </si>
  <si>
    <t>Cornishtown</t>
  </si>
  <si>
    <t>Coronet Bay</t>
  </si>
  <si>
    <t>Corop</t>
  </si>
  <si>
    <t>Cororooke</t>
  </si>
  <si>
    <t>Corringle</t>
  </si>
  <si>
    <t>Corryong</t>
  </si>
  <si>
    <t>Corunnun</t>
  </si>
  <si>
    <t>Cosgrove (Vic.)</t>
  </si>
  <si>
    <t>Cosgrove South</t>
  </si>
  <si>
    <t>Costerfield</t>
  </si>
  <si>
    <t>Cotswold</t>
  </si>
  <si>
    <t>Cowa</t>
  </si>
  <si>
    <t>Cowangie</t>
  </si>
  <si>
    <t>Cowes</t>
  </si>
  <si>
    <t>Cowleys Creek</t>
  </si>
  <si>
    <t>Cowwarr</t>
  </si>
  <si>
    <t>Craigie (Vic.)</t>
  </si>
  <si>
    <t>Creek Junction</t>
  </si>
  <si>
    <t>Creek View</t>
  </si>
  <si>
    <t>Creightons Creek</t>
  </si>
  <si>
    <t>Cremorne (Vic.)</t>
  </si>
  <si>
    <t>Cressy (Vic.)</t>
  </si>
  <si>
    <t>Creswick</t>
  </si>
  <si>
    <t>Creswick North</t>
  </si>
  <si>
    <t>Crookayan</t>
  </si>
  <si>
    <t>Crooked River</t>
  </si>
  <si>
    <t>Cross Roads (Vic.)</t>
  </si>
  <si>
    <t>Crossley</t>
  </si>
  <si>
    <t>Crossover</t>
  </si>
  <si>
    <t>Crowlands</t>
  </si>
  <si>
    <t>Croxton East</t>
  </si>
  <si>
    <t>Croydon (Vic.)</t>
  </si>
  <si>
    <t>Crymelon</t>
  </si>
  <si>
    <t>Cudgee</t>
  </si>
  <si>
    <t>Cudgewa</t>
  </si>
  <si>
    <t>Culgoa</t>
  </si>
  <si>
    <t>Culla</t>
  </si>
  <si>
    <t>Cullen</t>
  </si>
  <si>
    <t>Cullulleraine</t>
  </si>
  <si>
    <t>Cundare</t>
  </si>
  <si>
    <t>Cundare North</t>
  </si>
  <si>
    <t>Curdies River</t>
  </si>
  <si>
    <t>Curdievale</t>
  </si>
  <si>
    <t>Curlewis (Vic.)</t>
  </si>
  <si>
    <t>Curyo</t>
  </si>
  <si>
    <t>Dadswells Bridge</t>
  </si>
  <si>
    <t>Daisy Hill (Vic.)</t>
  </si>
  <si>
    <t>Dales Creek</t>
  </si>
  <si>
    <t>Dalmore</t>
  </si>
  <si>
    <t>Daltons Bridge</t>
  </si>
  <si>
    <t>Dalyenong</t>
  </si>
  <si>
    <t>Dalyston</t>
  </si>
  <si>
    <t>Dandongadale</t>
  </si>
  <si>
    <t>Dargo</t>
  </si>
  <si>
    <t>Darley</t>
  </si>
  <si>
    <t>Darlimurla</t>
  </si>
  <si>
    <t>Darlington (Vic.)</t>
  </si>
  <si>
    <t>Darnum</t>
  </si>
  <si>
    <t>Darraweit Guim</t>
  </si>
  <si>
    <t>Darriman</t>
  </si>
  <si>
    <t>Dartmoor (Vic.)</t>
  </si>
  <si>
    <t>Dartmouth</t>
  </si>
  <si>
    <t>Dawson (Vic.)</t>
  </si>
  <si>
    <t>Daylesford</t>
  </si>
  <si>
    <t>Dean</t>
  </si>
  <si>
    <t>Deans Marsh</t>
  </si>
  <si>
    <t>Deanside</t>
  </si>
  <si>
    <t>Deddick Valley</t>
  </si>
  <si>
    <t>Dederang</t>
  </si>
  <si>
    <t>Deep Lead</t>
  </si>
  <si>
    <t>Deepdene (Vic.)</t>
  </si>
  <si>
    <t>Delacombe</t>
  </si>
  <si>
    <t>Delatite</t>
  </si>
  <si>
    <t>Delburn</t>
  </si>
  <si>
    <t>Delegate River</t>
  </si>
  <si>
    <t>Denicull Creek</t>
  </si>
  <si>
    <t>Denison</t>
  </si>
  <si>
    <t>Dennington</t>
  </si>
  <si>
    <t>Denver</t>
  </si>
  <si>
    <t>Deptford</t>
  </si>
  <si>
    <t>Derby (Vic.)</t>
  </si>
  <si>
    <t>Dereel</t>
  </si>
  <si>
    <t>Dergholm</t>
  </si>
  <si>
    <t>Derrinal</t>
  </si>
  <si>
    <t>Derrinallum</t>
  </si>
  <si>
    <t>Devenish</t>
  </si>
  <si>
    <t>Devils River</t>
  </si>
  <si>
    <t>Devon North</t>
  </si>
  <si>
    <t>Dewhurst</t>
  </si>
  <si>
    <t>Dhurringile</t>
  </si>
  <si>
    <t>Digby</t>
  </si>
  <si>
    <t>Diggora</t>
  </si>
  <si>
    <t>Dimboola</t>
  </si>
  <si>
    <t>Dingee</t>
  </si>
  <si>
    <t>Dingwall</t>
  </si>
  <si>
    <t>Dinner Plain</t>
  </si>
  <si>
    <t>Dixie (Vic.)</t>
  </si>
  <si>
    <t>Dobie</t>
  </si>
  <si>
    <t>Docker</t>
  </si>
  <si>
    <t>Dockers Plains</t>
  </si>
  <si>
    <t>Doctors Flat</t>
  </si>
  <si>
    <t>Dollar</t>
  </si>
  <si>
    <t>Donald</t>
  </si>
  <si>
    <t>Donnybrook (Vic.)</t>
  </si>
  <si>
    <t>Dooboobetic</t>
  </si>
  <si>
    <t>Dooen</t>
  </si>
  <si>
    <t>Dookie</t>
  </si>
  <si>
    <t>Dookie College</t>
  </si>
  <si>
    <t>Dorodong</t>
  </si>
  <si>
    <t>Double Bridges</t>
  </si>
  <si>
    <t>Douglas (Vic.)</t>
  </si>
  <si>
    <t>Dreeite</t>
  </si>
  <si>
    <t>Dreeite South</t>
  </si>
  <si>
    <t>Driffield</t>
  </si>
  <si>
    <t>Drik Drik</t>
  </si>
  <si>
    <t>Dropmore</t>
  </si>
  <si>
    <t>Drouin</t>
  </si>
  <si>
    <t>Drouin East</t>
  </si>
  <si>
    <t>Drouin South</t>
  </si>
  <si>
    <t>Drouin West</t>
  </si>
  <si>
    <t>Drumanure</t>
  </si>
  <si>
    <t>Drumborg</t>
  </si>
  <si>
    <t>Drumcondra</t>
  </si>
  <si>
    <t>Drummartin</t>
  </si>
  <si>
    <t>Drummond</t>
  </si>
  <si>
    <t>Drummond North</t>
  </si>
  <si>
    <t>Drung</t>
  </si>
  <si>
    <t>Dry Diggings</t>
  </si>
  <si>
    <t>Drysdale</t>
  </si>
  <si>
    <t>Duchembegarra</t>
  </si>
  <si>
    <t>Dumbalk</t>
  </si>
  <si>
    <t>Dumbalk North</t>
  </si>
  <si>
    <t>Dumosa</t>
  </si>
  <si>
    <t>Dunach</t>
  </si>
  <si>
    <t>Dundonnell</t>
  </si>
  <si>
    <t>Dunkeld (Vic.)</t>
  </si>
  <si>
    <t>Dunluce</t>
  </si>
  <si>
    <t>Dunneworthy</t>
  </si>
  <si>
    <t>Dunnstown</t>
  </si>
  <si>
    <t>Dunolly (Vic.)</t>
  </si>
  <si>
    <t>Dunrobin</t>
  </si>
  <si>
    <t>Durdidwarrah</t>
  </si>
  <si>
    <t>Durham Lead</t>
  </si>
  <si>
    <t>Durham Ox</t>
  </si>
  <si>
    <t>Dutson</t>
  </si>
  <si>
    <t>Dutson Downs</t>
  </si>
  <si>
    <t>Dutton Way</t>
  </si>
  <si>
    <t>Duverney</t>
  </si>
  <si>
    <t>Eagle Point</t>
  </si>
  <si>
    <t>Eaglehawk</t>
  </si>
  <si>
    <t>Eaglehawk North</t>
  </si>
  <si>
    <t>Earlston</t>
  </si>
  <si>
    <t>East Bairnsdale</t>
  </si>
  <si>
    <t>East Bendigo</t>
  </si>
  <si>
    <t>East Geelong</t>
  </si>
  <si>
    <t>East Sale</t>
  </si>
  <si>
    <t>East Wangaratta</t>
  </si>
  <si>
    <t>East Warburton</t>
  </si>
  <si>
    <t>Eastern View</t>
  </si>
  <si>
    <t>Eastville</t>
  </si>
  <si>
    <t>Eastwood (Vic.)</t>
  </si>
  <si>
    <t>Ebden</t>
  </si>
  <si>
    <t>Echuca</t>
  </si>
  <si>
    <t>Echuca Village</t>
  </si>
  <si>
    <t>Echuca West</t>
  </si>
  <si>
    <t>Ecklin South</t>
  </si>
  <si>
    <t>Eddington</t>
  </si>
  <si>
    <t>Edenhope</t>
  </si>
  <si>
    <t>Edgecombe</t>
  </si>
  <si>
    <t>Edi</t>
  </si>
  <si>
    <t>Edi Upper</t>
  </si>
  <si>
    <t>Eganstown</t>
  </si>
  <si>
    <t>Eildon</t>
  </si>
  <si>
    <t>Elaine</t>
  </si>
  <si>
    <t>Eldorado</t>
  </si>
  <si>
    <t>Elevated Plains</t>
  </si>
  <si>
    <t>Elingamite</t>
  </si>
  <si>
    <t>Elingamite North</t>
  </si>
  <si>
    <t>Elizabeth Island</t>
  </si>
  <si>
    <t>Ellaswood</t>
  </si>
  <si>
    <t>Ellerslie (Vic.)</t>
  </si>
  <si>
    <t>Elliminyt</t>
  </si>
  <si>
    <t>Ellinbank</t>
  </si>
  <si>
    <t>Elmhurst</t>
  </si>
  <si>
    <t>Elmore</t>
  </si>
  <si>
    <t>Elphinstone (Vic.)</t>
  </si>
  <si>
    <t>Eltham (Vic.)</t>
  </si>
  <si>
    <t>Emerald (Vic.)</t>
  </si>
  <si>
    <t>Emu</t>
  </si>
  <si>
    <t>Emu Creek (Vic.)</t>
  </si>
  <si>
    <t>Enfield (Vic.)</t>
  </si>
  <si>
    <t>Englefield</t>
  </si>
  <si>
    <t>Enochs Point</t>
  </si>
  <si>
    <t>Ensay</t>
  </si>
  <si>
    <t>Ensay North</t>
  </si>
  <si>
    <t>Eppalock</t>
  </si>
  <si>
    <t>Epping (Vic.)</t>
  </si>
  <si>
    <t>Epsom (Vic.)</t>
  </si>
  <si>
    <t>Ercildoune</t>
  </si>
  <si>
    <t>Erica</t>
  </si>
  <si>
    <t>Errinundra</t>
  </si>
  <si>
    <t>Eskdale (Vic.)</t>
  </si>
  <si>
    <t>Esmond</t>
  </si>
  <si>
    <t>Eurack</t>
  </si>
  <si>
    <t>Eureka (Vic.)</t>
  </si>
  <si>
    <t>Euroa</t>
  </si>
  <si>
    <t>Eurobin</t>
  </si>
  <si>
    <t>Evansford</t>
  </si>
  <si>
    <t>Eversley</t>
  </si>
  <si>
    <t>Everton</t>
  </si>
  <si>
    <t>Everton Upper</t>
  </si>
  <si>
    <t>Exford</t>
  </si>
  <si>
    <t>Eynesbury</t>
  </si>
  <si>
    <t>Fairbank</t>
  </si>
  <si>
    <t>Fairfield (Vic.)</t>
  </si>
  <si>
    <t>Fairhaven</t>
  </si>
  <si>
    <t>Fairley</t>
  </si>
  <si>
    <t>Fairy Dell (Campaspe - Vic.)</t>
  </si>
  <si>
    <t>Fairy Dell (East Gippsland - Vic.)</t>
  </si>
  <si>
    <t>Falls Creek (Vic.)</t>
  </si>
  <si>
    <t>Faraday</t>
  </si>
  <si>
    <t>Fawcett</t>
  </si>
  <si>
    <t>Fentons Creek</t>
  </si>
  <si>
    <t>Ferguson (Vic.)</t>
  </si>
  <si>
    <t>Fern Hill</t>
  </si>
  <si>
    <t>Fernbank</t>
  </si>
  <si>
    <t>Ferndale (Vic.)</t>
  </si>
  <si>
    <t>Fernihurst</t>
  </si>
  <si>
    <t>Fernshaw</t>
  </si>
  <si>
    <t>Fiery Flat</t>
  </si>
  <si>
    <t>Fingal (Vic.)</t>
  </si>
  <si>
    <t>Fish Creek</t>
  </si>
  <si>
    <t>Fish Point</t>
  </si>
  <si>
    <t>Fiskville</t>
  </si>
  <si>
    <t>Fitzroy (Vic.)</t>
  </si>
  <si>
    <t>Flaggy Creek</t>
  </si>
  <si>
    <t>Flagstaff</t>
  </si>
  <si>
    <t>Flamingo Beach</t>
  </si>
  <si>
    <t>Flinders (Vic.)</t>
  </si>
  <si>
    <t>Flora Hill</t>
  </si>
  <si>
    <t>Flowerdale (Vic.)</t>
  </si>
  <si>
    <t>Flynn (Vic.)</t>
  </si>
  <si>
    <t>Flynns Creek</t>
  </si>
  <si>
    <t>Forbes (Vic.)</t>
  </si>
  <si>
    <t>Forest Hill (Vic.)</t>
  </si>
  <si>
    <t>Forge Creek</t>
  </si>
  <si>
    <t>Forrest (Vic.)</t>
  </si>
  <si>
    <t>Foster</t>
  </si>
  <si>
    <t>Foster North</t>
  </si>
  <si>
    <t>Fosterville</t>
  </si>
  <si>
    <t>Foxhow</t>
  </si>
  <si>
    <t>Framlingham</t>
  </si>
  <si>
    <t>Framlingham East</t>
  </si>
  <si>
    <t>Franklinford</t>
  </si>
  <si>
    <t>Fraser Rise</t>
  </si>
  <si>
    <t>Freeburgh</t>
  </si>
  <si>
    <t>French Island</t>
  </si>
  <si>
    <t>Frenchmans</t>
  </si>
  <si>
    <t>Freshwater Creek</t>
  </si>
  <si>
    <t>Fryerstown</t>
  </si>
  <si>
    <t>Fulham (Vic.)</t>
  </si>
  <si>
    <t>Fumina</t>
  </si>
  <si>
    <t>Fumina South</t>
  </si>
  <si>
    <t>Fyans Creek</t>
  </si>
  <si>
    <t>Fyansford</t>
  </si>
  <si>
    <t>Gaffneys Creek</t>
  </si>
  <si>
    <t>Gainsborough</t>
  </si>
  <si>
    <t>Gannawarra</t>
  </si>
  <si>
    <t>Gapsted</t>
  </si>
  <si>
    <t>Garibaldi</t>
  </si>
  <si>
    <t>Garvoc</t>
  </si>
  <si>
    <t>Gateway Island</t>
  </si>
  <si>
    <t>Gatum</t>
  </si>
  <si>
    <t>Gazette</t>
  </si>
  <si>
    <t>Geelong</t>
  </si>
  <si>
    <t>Geelong West</t>
  </si>
  <si>
    <t>Gelantipy</t>
  </si>
  <si>
    <t>Gellibrand</t>
  </si>
  <si>
    <t>Gellibrand Lower</t>
  </si>
  <si>
    <t>Gelliondale</t>
  </si>
  <si>
    <t>Genoa</t>
  </si>
  <si>
    <t>Gentle Annie</t>
  </si>
  <si>
    <t>Georges Creek (Vic.)</t>
  </si>
  <si>
    <t>Gerahmin</t>
  </si>
  <si>
    <t>Gerang Gerung</t>
  </si>
  <si>
    <t>Gerangamete</t>
  </si>
  <si>
    <t>Germania</t>
  </si>
  <si>
    <t>Germantown (Vic.)</t>
  </si>
  <si>
    <t>Gerrigerrup</t>
  </si>
  <si>
    <t>Gherang</t>
  </si>
  <si>
    <t>Gheringhap</t>
  </si>
  <si>
    <t>Ghin Ghin</t>
  </si>
  <si>
    <t>Giffard</t>
  </si>
  <si>
    <t>Giffard West</t>
  </si>
  <si>
    <t>Gil Gil</t>
  </si>
  <si>
    <t>Gilderoy</t>
  </si>
  <si>
    <t>Gillieston</t>
  </si>
  <si>
    <t>Gillum</t>
  </si>
  <si>
    <t>Gipsy Point</t>
  </si>
  <si>
    <t>Girgarre</t>
  </si>
  <si>
    <t>Girgarre East</t>
  </si>
  <si>
    <t>Gisborne</t>
  </si>
  <si>
    <t>Gisborne South</t>
  </si>
  <si>
    <t>Gladfield (Vic.)</t>
  </si>
  <si>
    <t>Glen Alvie</t>
  </si>
  <si>
    <t>Glen Creek</t>
  </si>
  <si>
    <t>Glen Forbes</t>
  </si>
  <si>
    <t>Glen Iris (Vic.)</t>
  </si>
  <si>
    <t>Glen Park</t>
  </si>
  <si>
    <t>Glen Valley</t>
  </si>
  <si>
    <t>Glen Wills</t>
  </si>
  <si>
    <t>Glenaire</t>
  </si>
  <si>
    <t>Glenaladale</t>
  </si>
  <si>
    <t>Glenalbyn</t>
  </si>
  <si>
    <t>Glenaroua</t>
  </si>
  <si>
    <t>Glenbrae</t>
  </si>
  <si>
    <t>Glenburn</t>
  </si>
  <si>
    <t>Glendaruel</t>
  </si>
  <si>
    <t>Glendonald</t>
  </si>
  <si>
    <t>Glenfalloch</t>
  </si>
  <si>
    <t>Glenfyne</t>
  </si>
  <si>
    <t>Glengarry (Vic.)</t>
  </si>
  <si>
    <t>Glengarry North</t>
  </si>
  <si>
    <t>Glengarry West</t>
  </si>
  <si>
    <t>Glengower</t>
  </si>
  <si>
    <t>Glenhope</t>
  </si>
  <si>
    <t>Glenhope East</t>
  </si>
  <si>
    <t>Glenisla</t>
  </si>
  <si>
    <t>Glenlee (Vic.)</t>
  </si>
  <si>
    <t>Glenlofty</t>
  </si>
  <si>
    <t>Glenlogie</t>
  </si>
  <si>
    <t>Glenloth</t>
  </si>
  <si>
    <t>Glenloth East</t>
  </si>
  <si>
    <t>Glenluce</t>
  </si>
  <si>
    <t>Glenlyon (Vic.)</t>
  </si>
  <si>
    <t>Glenmaggie</t>
  </si>
  <si>
    <t>Glenmore (Vic.)</t>
  </si>
  <si>
    <t>Glenorchy (Vic.)</t>
  </si>
  <si>
    <t>Glenormiston North</t>
  </si>
  <si>
    <t>Glenormiston South</t>
  </si>
  <si>
    <t>Glenpatrick</t>
  </si>
  <si>
    <t>Glenrowan</t>
  </si>
  <si>
    <t>Glenrowan West</t>
  </si>
  <si>
    <t>Glenroy (Vic.)</t>
  </si>
  <si>
    <t>Glenthompson</t>
  </si>
  <si>
    <t>Glomar Beach</t>
  </si>
  <si>
    <t>Gnarwarre</t>
  </si>
  <si>
    <t>Gnotuk</t>
  </si>
  <si>
    <t>Gobarup</t>
  </si>
  <si>
    <t>Gobur</t>
  </si>
  <si>
    <t>Golden Beach (Vic.)</t>
  </si>
  <si>
    <t>Golden Gully</t>
  </si>
  <si>
    <t>Golden Point (Ballarat - Vic.)</t>
  </si>
  <si>
    <t>Golden Point (Mount Alexander - Vic.)</t>
  </si>
  <si>
    <t>Golden Square</t>
  </si>
  <si>
    <t>Goldie</t>
  </si>
  <si>
    <t>Goldsborough (Vic.)</t>
  </si>
  <si>
    <t>Gong Gong</t>
  </si>
  <si>
    <t>Gonn Crossing</t>
  </si>
  <si>
    <t>Goomalibee</t>
  </si>
  <si>
    <t>Goon Nure</t>
  </si>
  <si>
    <t>Goongerah</t>
  </si>
  <si>
    <t>Gooram</t>
  </si>
  <si>
    <t>Gooramadda</t>
  </si>
  <si>
    <t>Goorambat</t>
  </si>
  <si>
    <t>Goornong</t>
  </si>
  <si>
    <t>Gooroc</t>
  </si>
  <si>
    <t>Gorae</t>
  </si>
  <si>
    <t>Gorae West</t>
  </si>
  <si>
    <t>Gordon (Vic.)</t>
  </si>
  <si>
    <t>Gormandale</t>
  </si>
  <si>
    <t>Goroke</t>
  </si>
  <si>
    <t>Goschen</t>
  </si>
  <si>
    <t>Goughs Bay</t>
  </si>
  <si>
    <t>Goulburn Weir</t>
  </si>
  <si>
    <t>Gowanford</t>
  </si>
  <si>
    <t>Gowangardie</t>
  </si>
  <si>
    <t>Gowar East</t>
  </si>
  <si>
    <t>Gower</t>
  </si>
  <si>
    <t>Grahamvale</t>
  </si>
  <si>
    <t>Grampians</t>
  </si>
  <si>
    <t>Grand Ridge</t>
  </si>
  <si>
    <t>Grangefields</t>
  </si>
  <si>
    <t>Granite Rock</t>
  </si>
  <si>
    <t>Grantville</t>
  </si>
  <si>
    <t>Granya</t>
  </si>
  <si>
    <t>Grassdale (Vic.)</t>
  </si>
  <si>
    <t>Grassmere</t>
  </si>
  <si>
    <t>Grays Bridge</t>
  </si>
  <si>
    <t>Graytown</t>
  </si>
  <si>
    <t>Gre Gre</t>
  </si>
  <si>
    <t>Gre Gre North</t>
  </si>
  <si>
    <t>Gre Gre South</t>
  </si>
  <si>
    <t>Great Western</t>
  </si>
  <si>
    <t>Gredgwin</t>
  </si>
  <si>
    <t>Green Gully (Vic.)</t>
  </si>
  <si>
    <t>Greendale (Vic.)</t>
  </si>
  <si>
    <t>Greenhill (Vic.)</t>
  </si>
  <si>
    <t>Greens Creek (Vic.)</t>
  </si>
  <si>
    <t>Greenvale (Vic.)</t>
  </si>
  <si>
    <t>Greenwald</t>
  </si>
  <si>
    <t>Grenville</t>
  </si>
  <si>
    <t>Greta (Vic.)</t>
  </si>
  <si>
    <t>Greta South</t>
  </si>
  <si>
    <t>Greta West</t>
  </si>
  <si>
    <t>Grey River</t>
  </si>
  <si>
    <t>Gringegalgona</t>
  </si>
  <si>
    <t>Gritjurk</t>
  </si>
  <si>
    <t>Grovedale</t>
  </si>
  <si>
    <t>Guildford (Vic.)</t>
  </si>
  <si>
    <t>Gunbower</t>
  </si>
  <si>
    <t>Gundowring</t>
  </si>
  <si>
    <t>Gunyah</t>
  </si>
  <si>
    <t>Guys Forest</t>
  </si>
  <si>
    <t>Gymbowen</t>
  </si>
  <si>
    <t>Haddon</t>
  </si>
  <si>
    <t>Hallora</t>
  </si>
  <si>
    <t>Halls Gap</t>
  </si>
  <si>
    <t>Hallston</t>
  </si>
  <si>
    <t>Hamilton (Vic.)</t>
  </si>
  <si>
    <t>Hamlyn Heights</t>
  </si>
  <si>
    <t>Hampton (Vic.)</t>
  </si>
  <si>
    <t>Hansonville</t>
  </si>
  <si>
    <t>Happy Valley (Golden Plains - Vic.)</t>
  </si>
  <si>
    <t>Happy Valley (Swan Hill - Vic.)</t>
  </si>
  <si>
    <t>Harcourt</t>
  </si>
  <si>
    <t>Harcourt North</t>
  </si>
  <si>
    <t>Harkness</t>
  </si>
  <si>
    <t>Harmers Haven</t>
  </si>
  <si>
    <t>Harrietville</t>
  </si>
  <si>
    <t>Harrow</t>
  </si>
  <si>
    <t>Harston</t>
  </si>
  <si>
    <t>Hastings (Vic.)</t>
  </si>
  <si>
    <t>Hattah</t>
  </si>
  <si>
    <t>Havelock</t>
  </si>
  <si>
    <t>Haven</t>
  </si>
  <si>
    <t>Havilah (Vic.)</t>
  </si>
  <si>
    <t>Hawkesdale</t>
  </si>
  <si>
    <t>Hawkhurst</t>
  </si>
  <si>
    <t>Hawthorn (Vic.)</t>
  </si>
  <si>
    <t>Hazel Park</t>
  </si>
  <si>
    <t>Hazelwood</t>
  </si>
  <si>
    <t>Hazelwood North</t>
  </si>
  <si>
    <t>Hazelwood South</t>
  </si>
  <si>
    <t>Heath Hill</t>
  </si>
  <si>
    <t>Heathcote (Vic.)</t>
  </si>
  <si>
    <t>Heathcote Junction</t>
  </si>
  <si>
    <t>Heathcote South</t>
  </si>
  <si>
    <t>Heathmere</t>
  </si>
  <si>
    <t>Hedley</t>
  </si>
  <si>
    <t>Hensley Park</t>
  </si>
  <si>
    <t>Henty (Vic.)</t>
  </si>
  <si>
    <t>Hepburn</t>
  </si>
  <si>
    <t>Hepburn Springs</t>
  </si>
  <si>
    <t>Herne Hill (Vic.)</t>
  </si>
  <si>
    <t>Hernes Oak</t>
  </si>
  <si>
    <t>Hesket</t>
  </si>
  <si>
    <t>Hesse</t>
  </si>
  <si>
    <t>Hexham (Vic.)</t>
  </si>
  <si>
    <t>Heyfield</t>
  </si>
  <si>
    <t>Heytesbury Lower</t>
  </si>
  <si>
    <t>Heywood</t>
  </si>
  <si>
    <t>Hiamdale</t>
  </si>
  <si>
    <t>Hiawatha</t>
  </si>
  <si>
    <t>High Camp</t>
  </si>
  <si>
    <t>Highlands</t>
  </si>
  <si>
    <t>Highton</t>
  </si>
  <si>
    <t>Hilgay</t>
  </si>
  <si>
    <t>Hill End (Vic.)</t>
  </si>
  <si>
    <t>Hillcrest (Vic.)</t>
  </si>
  <si>
    <t>Hilldene</t>
  </si>
  <si>
    <t>Hillside (East Gippsland - Vic.)</t>
  </si>
  <si>
    <t>Hillside (Melton - Vic.)</t>
  </si>
  <si>
    <t>Hinnomunjie</t>
  </si>
  <si>
    <t>Hollands Landing</t>
  </si>
  <si>
    <t>Homebush (Vic.)</t>
  </si>
  <si>
    <t>Homerton</t>
  </si>
  <si>
    <t>Homewood</t>
  </si>
  <si>
    <t>Hopetoun (Vic.)</t>
  </si>
  <si>
    <t>Hopetoun Park</t>
  </si>
  <si>
    <t>Hordern Vale</t>
  </si>
  <si>
    <t>Horfield</t>
  </si>
  <si>
    <t>Horsham</t>
  </si>
  <si>
    <t>Hotham Heights</t>
  </si>
  <si>
    <t>Hotspur</t>
  </si>
  <si>
    <t>Howes Creek</t>
  </si>
  <si>
    <t>Howitt Plains</t>
  </si>
  <si>
    <t>Howqua</t>
  </si>
  <si>
    <t>Howqua Hills</t>
  </si>
  <si>
    <t>Howqua Inlet</t>
  </si>
  <si>
    <t>Humevale</t>
  </si>
  <si>
    <t>Hunter</t>
  </si>
  <si>
    <t>Hunterston</t>
  </si>
  <si>
    <t>Huntingdale (Vic.)</t>
  </si>
  <si>
    <t>Huntly</t>
  </si>
  <si>
    <t>Huntly North</t>
  </si>
  <si>
    <t>Huon</t>
  </si>
  <si>
    <t>Huon Creek</t>
  </si>
  <si>
    <t>Hurstbridge</t>
  </si>
  <si>
    <t>Icy Creek</t>
  </si>
  <si>
    <t>Iguana Creek</t>
  </si>
  <si>
    <t>Illabarook</t>
  </si>
  <si>
    <t>Illawarra</t>
  </si>
  <si>
    <t>Illowa</t>
  </si>
  <si>
    <t>Indented Head</t>
  </si>
  <si>
    <t>Indigo Valley</t>
  </si>
  <si>
    <t>Inglewood (Vic.)</t>
  </si>
  <si>
    <t>Ingliston</t>
  </si>
  <si>
    <t>Invergordon (Vic.)</t>
  </si>
  <si>
    <t>Inverleigh</t>
  </si>
  <si>
    <t>Inverloch</t>
  </si>
  <si>
    <t>Invermay (Vic.)</t>
  </si>
  <si>
    <t>Invermay Park</t>
  </si>
  <si>
    <t>Iraak</t>
  </si>
  <si>
    <t>Irishtown (Vic.)</t>
  </si>
  <si>
    <t>Ironbark (Vic.)</t>
  </si>
  <si>
    <t>Irrewarra</t>
  </si>
  <si>
    <t>Irrewillipe</t>
  </si>
  <si>
    <t>Irrewillipe East</t>
  </si>
  <si>
    <t>Irymple (Vic.)</t>
  </si>
  <si>
    <t>Ivanhoe (Vic.)</t>
  </si>
  <si>
    <t>Jack River</t>
  </si>
  <si>
    <t>Jackass Flat</t>
  </si>
  <si>
    <t>Jacob Creek</t>
  </si>
  <si>
    <t>Jam Jerrup</t>
  </si>
  <si>
    <t>Jamieson (Vic.)</t>
  </si>
  <si>
    <t>Jan Juc</t>
  </si>
  <si>
    <t>Jancourt</t>
  </si>
  <si>
    <t>Jancourt East</t>
  </si>
  <si>
    <t>Jarklin</t>
  </si>
  <si>
    <t>Jarrahmond</t>
  </si>
  <si>
    <t>Jarvis Creek</t>
  </si>
  <si>
    <t>Jeeralang</t>
  </si>
  <si>
    <t>Jeeralang Junction</t>
  </si>
  <si>
    <t>Jeetho</t>
  </si>
  <si>
    <t>Jeffcott</t>
  </si>
  <si>
    <t>Jeffcott North</t>
  </si>
  <si>
    <t>Jeparit</t>
  </si>
  <si>
    <t>Jericho (Vic.)</t>
  </si>
  <si>
    <t>Jeruk</t>
  </si>
  <si>
    <t>Jil Jil</t>
  </si>
  <si>
    <t>Jindivick</t>
  </si>
  <si>
    <t>Joel Joel</t>
  </si>
  <si>
    <t>Joel South</t>
  </si>
  <si>
    <t>Johanna</t>
  </si>
  <si>
    <t>Johnsonville</t>
  </si>
  <si>
    <t>Joyces Creek</t>
  </si>
  <si>
    <t>Jumbuk</t>
  </si>
  <si>
    <t>Jumbunna</t>
  </si>
  <si>
    <t>Jungaburra</t>
  </si>
  <si>
    <t>Junortoun</t>
  </si>
  <si>
    <t>Kaarimba</t>
  </si>
  <si>
    <t>Kadnook</t>
  </si>
  <si>
    <t>Kalimna</t>
  </si>
  <si>
    <t>Kalimna West</t>
  </si>
  <si>
    <t>Kalkallo</t>
  </si>
  <si>
    <t>Kalkee</t>
  </si>
  <si>
    <t>Kalpienung</t>
  </si>
  <si>
    <t>Kamarooka</t>
  </si>
  <si>
    <t>Kamarooka North</t>
  </si>
  <si>
    <t>Kanagulk</t>
  </si>
  <si>
    <t>Kancoona</t>
  </si>
  <si>
    <t>Kangaroo Flat (Vic.)</t>
  </si>
  <si>
    <t>Kaniva</t>
  </si>
  <si>
    <t>Kanumbra</t>
  </si>
  <si>
    <t>Kanya</t>
  </si>
  <si>
    <t>Kanyapella</t>
  </si>
  <si>
    <t>Karabeal</t>
  </si>
  <si>
    <t>Kardella</t>
  </si>
  <si>
    <t>Kardella South</t>
  </si>
  <si>
    <t>Kariah</t>
  </si>
  <si>
    <t>Karnak</t>
  </si>
  <si>
    <t>Karramomus</t>
  </si>
  <si>
    <t>Karyrie</t>
  </si>
  <si>
    <t>Katamatite</t>
  </si>
  <si>
    <t>Katamatite East</t>
  </si>
  <si>
    <t>Katandra</t>
  </si>
  <si>
    <t>Katandra West</t>
  </si>
  <si>
    <t>Katunga</t>
  </si>
  <si>
    <t>Kawarren</t>
  </si>
  <si>
    <t>Keely</t>
  </si>
  <si>
    <t>Kellalac</t>
  </si>
  <si>
    <t>Kelvin View</t>
  </si>
  <si>
    <t>Kenley</t>
  </si>
  <si>
    <t>Kenmare (Vic.)</t>
  </si>
  <si>
    <t>Kennedys Creek</t>
  </si>
  <si>
    <t>Kennett River</t>
  </si>
  <si>
    <t>Kennington</t>
  </si>
  <si>
    <t>Kensington (Vic.)</t>
  </si>
  <si>
    <t>Kerang</t>
  </si>
  <si>
    <t>Kerang East</t>
  </si>
  <si>
    <t>Kergunyah</t>
  </si>
  <si>
    <t>Kergunyah South</t>
  </si>
  <si>
    <t>Kernot</t>
  </si>
  <si>
    <t>Kerrie</t>
  </si>
  <si>
    <t>Kerrisdale</t>
  </si>
  <si>
    <t>Kevington</t>
  </si>
  <si>
    <t>Kew (Vic.)</t>
  </si>
  <si>
    <t>Kewell</t>
  </si>
  <si>
    <t>Kialla</t>
  </si>
  <si>
    <t>Kialla East</t>
  </si>
  <si>
    <t>Kialla West</t>
  </si>
  <si>
    <t>Kiata</t>
  </si>
  <si>
    <t>Kiewa</t>
  </si>
  <si>
    <t>Kilcunda</t>
  </si>
  <si>
    <t>Killara (Glenelg - Vic.)</t>
  </si>
  <si>
    <t>Killara (Wodonga - Vic.)</t>
  </si>
  <si>
    <t>Killarney (Vic.)</t>
  </si>
  <si>
    <t>Killawarra (Vic.)</t>
  </si>
  <si>
    <t>Killingworth (Vic.)</t>
  </si>
  <si>
    <t>Kilmany</t>
  </si>
  <si>
    <t>Kilmore</t>
  </si>
  <si>
    <t>Kilmore East</t>
  </si>
  <si>
    <t>Kimbolton (Vic.)</t>
  </si>
  <si>
    <t>King Valley</t>
  </si>
  <si>
    <t>Kinglake</t>
  </si>
  <si>
    <t>Kinglake Central</t>
  </si>
  <si>
    <t>Kinglake West</t>
  </si>
  <si>
    <t>Kingower</t>
  </si>
  <si>
    <t>Kings Park (Vic.)</t>
  </si>
  <si>
    <t>Kingston (Vic.)</t>
  </si>
  <si>
    <t>Kinnabulla</t>
  </si>
  <si>
    <t>Kinypanial</t>
  </si>
  <si>
    <t>Kirkstall</t>
  </si>
  <si>
    <t>Kirwans Bridge</t>
  </si>
  <si>
    <t>Kithbrook</t>
  </si>
  <si>
    <t>Knebsworth</t>
  </si>
  <si>
    <t>Knockwood</t>
  </si>
  <si>
    <t>Knowsley</t>
  </si>
  <si>
    <t>Koallah</t>
  </si>
  <si>
    <t>Koetong</t>
  </si>
  <si>
    <t>Kolora</t>
  </si>
  <si>
    <t>Kongwak</t>
  </si>
  <si>
    <t>Konongwootong</t>
  </si>
  <si>
    <t>Kooloonong</t>
  </si>
  <si>
    <t>Koonda</t>
  </si>
  <si>
    <t>Koondrook</t>
  </si>
  <si>
    <t>Koonoomoo</t>
  </si>
  <si>
    <t>Koonwarra</t>
  </si>
  <si>
    <t>Kooreh</t>
  </si>
  <si>
    <t>Koorlong</t>
  </si>
  <si>
    <t>Koornalla</t>
  </si>
  <si>
    <t>Kooroocheang</t>
  </si>
  <si>
    <t>Koorool</t>
  </si>
  <si>
    <t>Koorooman</t>
  </si>
  <si>
    <t>Koriella</t>
  </si>
  <si>
    <t>Korobeit</t>
  </si>
  <si>
    <t>Koroit</t>
  </si>
  <si>
    <t>Korong Vale</t>
  </si>
  <si>
    <t>Koroop</t>
  </si>
  <si>
    <t>Korumburra</t>
  </si>
  <si>
    <t>Korumburra South</t>
  </si>
  <si>
    <t>Korweinguboora</t>
  </si>
  <si>
    <t>Kotta</t>
  </si>
  <si>
    <t>Kotupna</t>
  </si>
  <si>
    <t>Koyuga</t>
  </si>
  <si>
    <t>Krowera</t>
  </si>
  <si>
    <t>Kulwin (Vic.)</t>
  </si>
  <si>
    <t>Kunat</t>
  </si>
  <si>
    <t>Kurraca</t>
  </si>
  <si>
    <t>Kurraca West</t>
  </si>
  <si>
    <t>Kurting</t>
  </si>
  <si>
    <t>Kyabram</t>
  </si>
  <si>
    <t>Kyabram South</t>
  </si>
  <si>
    <t>Kyneton</t>
  </si>
  <si>
    <t>Kyneton South</t>
  </si>
  <si>
    <t>Kyvalley</t>
  </si>
  <si>
    <t>Laanecoorie</t>
  </si>
  <si>
    <t>Laang</t>
  </si>
  <si>
    <t>Labertouche</t>
  </si>
  <si>
    <t>Laceby</t>
  </si>
  <si>
    <t>Ladys Pass</t>
  </si>
  <si>
    <t>Laen</t>
  </si>
  <si>
    <t>Laen East</t>
  </si>
  <si>
    <t>Laen North</t>
  </si>
  <si>
    <t>Lah</t>
  </si>
  <si>
    <t>Laharum</t>
  </si>
  <si>
    <t>Lake Boga</t>
  </si>
  <si>
    <t>Lake Bolac</t>
  </si>
  <si>
    <t>Lake Bunga</t>
  </si>
  <si>
    <t>Lake Charm</t>
  </si>
  <si>
    <t>Lake Condah</t>
  </si>
  <si>
    <t>Lake Eildon</t>
  </si>
  <si>
    <t>Lake Eppalock</t>
  </si>
  <si>
    <t>Lake Fyans</t>
  </si>
  <si>
    <t>Lake Gardens</t>
  </si>
  <si>
    <t>Lake Goldsmith</t>
  </si>
  <si>
    <t>Lake Lonsdale</t>
  </si>
  <si>
    <t>Lake Marmal</t>
  </si>
  <si>
    <t>Lake Meran</t>
  </si>
  <si>
    <t>Lake Mundi</t>
  </si>
  <si>
    <t>Lake Powell</t>
  </si>
  <si>
    <t>Lake Rowan</t>
  </si>
  <si>
    <t>Lake Tyers</t>
  </si>
  <si>
    <t>Lake Tyers Beach</t>
  </si>
  <si>
    <t>Lake Tyrrell</t>
  </si>
  <si>
    <t>Lake Wellington</t>
  </si>
  <si>
    <t>Lake Wendouree</t>
  </si>
  <si>
    <t>Lake Wongan</t>
  </si>
  <si>
    <t>Lakes Entrance</t>
  </si>
  <si>
    <t>Lal Lal</t>
  </si>
  <si>
    <t>Lalbert</t>
  </si>
  <si>
    <t>Lamplough</t>
  </si>
  <si>
    <t>Lancaster</t>
  </si>
  <si>
    <t>Lance Creek</t>
  </si>
  <si>
    <t>Lancefield</t>
  </si>
  <si>
    <t>Landsborough (Vic.)</t>
  </si>
  <si>
    <t>Landsborough West</t>
  </si>
  <si>
    <t>Langdons Hill</t>
  </si>
  <si>
    <t>Langi Kal Kal</t>
  </si>
  <si>
    <t>Langi Logan</t>
  </si>
  <si>
    <t>Langkoop</t>
  </si>
  <si>
    <t>Langley</t>
  </si>
  <si>
    <t>Langsborough</t>
  </si>
  <si>
    <t>Lara</t>
  </si>
  <si>
    <t>Lardner</t>
  </si>
  <si>
    <t>Larpent</t>
  </si>
  <si>
    <t>Lascelles</t>
  </si>
  <si>
    <t>Lauriston</t>
  </si>
  <si>
    <t>Lavers Hill</t>
  </si>
  <si>
    <t>Laverton (Vic.)</t>
  </si>
  <si>
    <t>Lawler</t>
  </si>
  <si>
    <t>Lawloit</t>
  </si>
  <si>
    <t>Lawrence (Vic.)</t>
  </si>
  <si>
    <t>Leaghur</t>
  </si>
  <si>
    <t>Learmonth (Vic.)</t>
  </si>
  <si>
    <t>Ledcourt</t>
  </si>
  <si>
    <t>Leichardt</t>
  </si>
  <si>
    <t>Leigh Creek (Vic.)</t>
  </si>
  <si>
    <t>Leitchville</t>
  </si>
  <si>
    <t>Lemnos</t>
  </si>
  <si>
    <t>Leneva</t>
  </si>
  <si>
    <t>Leonards Hill</t>
  </si>
  <si>
    <t>Leongatha</t>
  </si>
  <si>
    <t>Leongatha North</t>
  </si>
  <si>
    <t>Leongatha South</t>
  </si>
  <si>
    <t>Leopold</t>
  </si>
  <si>
    <t>Lerderderg</t>
  </si>
  <si>
    <t>Leslie Manor</t>
  </si>
  <si>
    <t>Lethbridge</t>
  </si>
  <si>
    <t>Lexton</t>
  </si>
  <si>
    <t>Licola</t>
  </si>
  <si>
    <t>Licola North</t>
  </si>
  <si>
    <t>Lillico (Vic.)</t>
  </si>
  <si>
    <t>Lillicur</t>
  </si>
  <si>
    <t>Lillimur</t>
  </si>
  <si>
    <t>Lilliput</t>
  </si>
  <si>
    <t>Lilydale (Vic.)</t>
  </si>
  <si>
    <t>Lima</t>
  </si>
  <si>
    <t>Lima East</t>
  </si>
  <si>
    <t>Lima South</t>
  </si>
  <si>
    <t>Limestone (Vic.)</t>
  </si>
  <si>
    <t>Lindenow</t>
  </si>
  <si>
    <t>Lindenow South</t>
  </si>
  <si>
    <t>Lindsay</t>
  </si>
  <si>
    <t>Lindsay Point</t>
  </si>
  <si>
    <t>Linga</t>
  </si>
  <si>
    <t>Linton</t>
  </si>
  <si>
    <t>Liparoo</t>
  </si>
  <si>
    <t>Lismore (Vic.)</t>
  </si>
  <si>
    <t>Litchfield</t>
  </si>
  <si>
    <t>Little Desert</t>
  </si>
  <si>
    <t>Little Hampton</t>
  </si>
  <si>
    <t>Little River (Vic.)</t>
  </si>
  <si>
    <t>Llanelly</t>
  </si>
  <si>
    <t>Llowalong</t>
  </si>
  <si>
    <t>Loch</t>
  </si>
  <si>
    <t>Loch Sport</t>
  </si>
  <si>
    <t>Loch Valley</t>
  </si>
  <si>
    <t>Lockington</t>
  </si>
  <si>
    <t>Locksley (Vic.)</t>
  </si>
  <si>
    <t>Lockwood</t>
  </si>
  <si>
    <t>Lockwood South</t>
  </si>
  <si>
    <t>Loddon Vale</t>
  </si>
  <si>
    <t>Logan</t>
  </si>
  <si>
    <t>Londrigan</t>
  </si>
  <si>
    <t>Long Forest</t>
  </si>
  <si>
    <t>Long Gully</t>
  </si>
  <si>
    <t>Longerenong</t>
  </si>
  <si>
    <t>Longford (Vic.)</t>
  </si>
  <si>
    <t>Longlea</t>
  </si>
  <si>
    <t>Longwarry</t>
  </si>
  <si>
    <t>Longwarry North</t>
  </si>
  <si>
    <t>Longwood (Vic.)</t>
  </si>
  <si>
    <t>Longwood East</t>
  </si>
  <si>
    <t>Lorne (Vic.)</t>
  </si>
  <si>
    <t>Lorquon</t>
  </si>
  <si>
    <t>Lovely Banks</t>
  </si>
  <si>
    <t>Lower Moira</t>
  </si>
  <si>
    <t>Lower Norton</t>
  </si>
  <si>
    <t>Loy Yang</t>
  </si>
  <si>
    <t>Lubeck</t>
  </si>
  <si>
    <t>Lucas</t>
  </si>
  <si>
    <t>Lucknow (Vic.)</t>
  </si>
  <si>
    <t>Lucyvale</t>
  </si>
  <si>
    <t>Lurg</t>
  </si>
  <si>
    <t>Lyndhurst (Vic.)</t>
  </si>
  <si>
    <t>Lyons (Vic.)</t>
  </si>
  <si>
    <t>Lyonville</t>
  </si>
  <si>
    <t>Macarthur (Vic.)</t>
  </si>
  <si>
    <t>Macclesfield (Vic.)</t>
  </si>
  <si>
    <t>Macedon</t>
  </si>
  <si>
    <t>Macks Creek</t>
  </si>
  <si>
    <t>Macleod (Vic.)</t>
  </si>
  <si>
    <t>Macorna</t>
  </si>
  <si>
    <t>Macorna North</t>
  </si>
  <si>
    <t>Macs Cove</t>
  </si>
  <si>
    <t>Madalya</t>
  </si>
  <si>
    <t>Maddingley</t>
  </si>
  <si>
    <t>Mafeking</t>
  </si>
  <si>
    <t>Maffra (Vic.)</t>
  </si>
  <si>
    <t>Maffra West Upper</t>
  </si>
  <si>
    <t>Magpie</t>
  </si>
  <si>
    <t>Maiden Gully</t>
  </si>
  <si>
    <t>Mailors Flat</t>
  </si>
  <si>
    <t>Main Lead</t>
  </si>
  <si>
    <t>Maindample</t>
  </si>
  <si>
    <t>Maintongoon</t>
  </si>
  <si>
    <t>Major Plains</t>
  </si>
  <si>
    <t>Majorca</t>
  </si>
  <si>
    <t>Maldon (Vic.)</t>
  </si>
  <si>
    <t>Mallacoota</t>
  </si>
  <si>
    <t>Malmsbury</t>
  </si>
  <si>
    <t>Malvern (Vic.)</t>
  </si>
  <si>
    <t>Mambourin</t>
  </si>
  <si>
    <t>Manangatang</t>
  </si>
  <si>
    <t>Mandurang</t>
  </si>
  <si>
    <t>Mandurang South</t>
  </si>
  <si>
    <t>Mangalore (Vic.)</t>
  </si>
  <si>
    <t>Manifold Heights</t>
  </si>
  <si>
    <t>Mannerim</t>
  </si>
  <si>
    <t>Mannibadar</t>
  </si>
  <si>
    <t>Manns Beach</t>
  </si>
  <si>
    <t>Manor Lakes</t>
  </si>
  <si>
    <t>Manorina</t>
  </si>
  <si>
    <t>Mansfield (Vic.)</t>
  </si>
  <si>
    <t>Maramingo Creek</t>
  </si>
  <si>
    <t>Marcus Hill</t>
  </si>
  <si>
    <t>Mardan</t>
  </si>
  <si>
    <t>Marengo (Vic.)</t>
  </si>
  <si>
    <t>Marionvale</t>
  </si>
  <si>
    <t>Markwood</t>
  </si>
  <si>
    <t>Marlbed</t>
  </si>
  <si>
    <t>Marlo</t>
  </si>
  <si>
    <t>Marnoo</t>
  </si>
  <si>
    <t>Marnoo East</t>
  </si>
  <si>
    <t>Marnoo West</t>
  </si>
  <si>
    <t>Marong</t>
  </si>
  <si>
    <t>Maroona</t>
  </si>
  <si>
    <t>Marraweeney</t>
  </si>
  <si>
    <t>Marshall</t>
  </si>
  <si>
    <t>Marthavale</t>
  </si>
  <si>
    <t>Marungi</t>
  </si>
  <si>
    <t>Maryborough (Vic.)</t>
  </si>
  <si>
    <t>Marysville</t>
  </si>
  <si>
    <t>Maryvale (Vic.)</t>
  </si>
  <si>
    <t>Massey</t>
  </si>
  <si>
    <t>Matlock</t>
  </si>
  <si>
    <t>Maude (Vic.)</t>
  </si>
  <si>
    <t>McIntyre</t>
  </si>
  <si>
    <t>McKenzie Creek</t>
  </si>
  <si>
    <t>McKenzie Hill</t>
  </si>
  <si>
    <t>McLoughlins Beach</t>
  </si>
  <si>
    <t>McMillans</t>
  </si>
  <si>
    <t>Mead</t>
  </si>
  <si>
    <t>Meadow Creek</t>
  </si>
  <si>
    <t>Meatian</t>
  </si>
  <si>
    <t>Meeniyan</t>
  </si>
  <si>
    <t>Meering West</t>
  </si>
  <si>
    <t>Meerlieu</t>
  </si>
  <si>
    <t>Melbourne Airport</t>
  </si>
  <si>
    <t>Melton (Vic.)</t>
  </si>
  <si>
    <t>Melville Forest</t>
  </si>
  <si>
    <t>Melwood</t>
  </si>
  <si>
    <t>Mena Park</t>
  </si>
  <si>
    <t>Menzies Creek</t>
  </si>
  <si>
    <t>Mepunga</t>
  </si>
  <si>
    <t>Mepunga East</t>
  </si>
  <si>
    <t>Mepunga West</t>
  </si>
  <si>
    <t>Merbein</t>
  </si>
  <si>
    <t>Merbein South</t>
  </si>
  <si>
    <t>Merbein West</t>
  </si>
  <si>
    <t>Meredith</t>
  </si>
  <si>
    <t>Meringur</t>
  </si>
  <si>
    <t>Merino</t>
  </si>
  <si>
    <t>Merriang</t>
  </si>
  <si>
    <t>Merriang South</t>
  </si>
  <si>
    <t>Merrigum</t>
  </si>
  <si>
    <t>Merrijig (East Gippsland - Vic.)</t>
  </si>
  <si>
    <t>Merrijig (Mansfield - Vic.)</t>
  </si>
  <si>
    <t>Merrimu</t>
  </si>
  <si>
    <t>Merrinee</t>
  </si>
  <si>
    <t>Merton</t>
  </si>
  <si>
    <t>Metcalfe</t>
  </si>
  <si>
    <t>Metcalfe East</t>
  </si>
  <si>
    <t>Metung</t>
  </si>
  <si>
    <t>Mia Mia (Vic.)</t>
  </si>
  <si>
    <t>Middle Creek</t>
  </si>
  <si>
    <t>Middle Park (Vic.)</t>
  </si>
  <si>
    <t>Middle Tarwin</t>
  </si>
  <si>
    <t>Miepoll</t>
  </si>
  <si>
    <t>Miga Lake</t>
  </si>
  <si>
    <t>Milawa</t>
  </si>
  <si>
    <t>Mildura</t>
  </si>
  <si>
    <t>Millbrook (Vic.)</t>
  </si>
  <si>
    <t>Milloo</t>
  </si>
  <si>
    <t>Milltown</t>
  </si>
  <si>
    <t>Milnes Bridge</t>
  </si>
  <si>
    <t>Mincha</t>
  </si>
  <si>
    <t>Mincha West</t>
  </si>
  <si>
    <t>Miners Rest</t>
  </si>
  <si>
    <t>Mingay</t>
  </si>
  <si>
    <t>Minhamite</t>
  </si>
  <si>
    <t>Minimay</t>
  </si>
  <si>
    <t>Mininera</t>
  </si>
  <si>
    <t>Minjah</t>
  </si>
  <si>
    <t>Minmindie</t>
  </si>
  <si>
    <t>Minyip</t>
  </si>
  <si>
    <t>Miowera</t>
  </si>
  <si>
    <t>Miralie</t>
  </si>
  <si>
    <t>Miram</t>
  </si>
  <si>
    <t>Mirboo</t>
  </si>
  <si>
    <t>Mirboo North</t>
  </si>
  <si>
    <t>Mirimbah</t>
  </si>
  <si>
    <t>Mirranatwa</t>
  </si>
  <si>
    <t>Mitcham (Vic.)</t>
  </si>
  <si>
    <t>Mitchell Park (Vic.)</t>
  </si>
  <si>
    <t>Mitchellstown</t>
  </si>
  <si>
    <t>Mitiamo</t>
  </si>
  <si>
    <t>Mitre</t>
  </si>
  <si>
    <t>Mitta Mitta</t>
  </si>
  <si>
    <t>Mittyack</t>
  </si>
  <si>
    <t>Mockinya</t>
  </si>
  <si>
    <t>Modella</t>
  </si>
  <si>
    <t>Modewarre</t>
  </si>
  <si>
    <t>Moe</t>
  </si>
  <si>
    <t>Moe South</t>
  </si>
  <si>
    <t>Moggs Creek</t>
  </si>
  <si>
    <t>Moglonemby</t>
  </si>
  <si>
    <t>Mokepilly</t>
  </si>
  <si>
    <t>Molesworth (Vic.)</t>
  </si>
  <si>
    <t>Moliagul</t>
  </si>
  <si>
    <t>Molka</t>
  </si>
  <si>
    <t>Mollongghip</t>
  </si>
  <si>
    <t>Mologa</t>
  </si>
  <si>
    <t>Molyullah</t>
  </si>
  <si>
    <t>Monegeetta</t>
  </si>
  <si>
    <t>Mongans Bridge</t>
  </si>
  <si>
    <t>Monomak</t>
  </si>
  <si>
    <t>Monomeith</t>
  </si>
  <si>
    <t>Montgomery</t>
  </si>
  <si>
    <t>Montrose (Vic.)</t>
  </si>
  <si>
    <t>Moolap</t>
  </si>
  <si>
    <t>Moolerr</t>
  </si>
  <si>
    <t>Moolort</t>
  </si>
  <si>
    <t>Moonambel</t>
  </si>
  <si>
    <t>Moondarra</t>
  </si>
  <si>
    <t>Moonlight Flat (Central Goldfields - Vic.)</t>
  </si>
  <si>
    <t>Moonlight Flat (Mount Alexander - Vic.)</t>
  </si>
  <si>
    <t>Moora (Vic.)</t>
  </si>
  <si>
    <t>Moorabbin Airport</t>
  </si>
  <si>
    <t>Moorabool</t>
  </si>
  <si>
    <t>Mooralla</t>
  </si>
  <si>
    <t>Moorilim</t>
  </si>
  <si>
    <t>Moormbool West</t>
  </si>
  <si>
    <t>Moornapa</t>
  </si>
  <si>
    <t>Moorngag</t>
  </si>
  <si>
    <t>Mooroopna</t>
  </si>
  <si>
    <t>Mooroopna North</t>
  </si>
  <si>
    <t>Mooroopna North West</t>
  </si>
  <si>
    <t>Moranding</t>
  </si>
  <si>
    <t>Morgiana</t>
  </si>
  <si>
    <t>Moriac</t>
  </si>
  <si>
    <t>Mornington (Vic.)</t>
  </si>
  <si>
    <t>Moroka</t>
  </si>
  <si>
    <t>Morrisons</t>
  </si>
  <si>
    <t>Morrl Morrl</t>
  </si>
  <si>
    <t>Mortlake (Vic.)</t>
  </si>
  <si>
    <t>Morton Plains</t>
  </si>
  <si>
    <t>Morwell</t>
  </si>
  <si>
    <t>Mossiface</t>
  </si>
  <si>
    <t>Mount Alfred</t>
  </si>
  <si>
    <t>Mount Beauty</t>
  </si>
  <si>
    <t>Mount Beckworth</t>
  </si>
  <si>
    <t>Mount Best</t>
  </si>
  <si>
    <t>Mount Bolton</t>
  </si>
  <si>
    <t>Mount Bruno</t>
  </si>
  <si>
    <t>Mount Buffalo</t>
  </si>
  <si>
    <t>Mount Buller</t>
  </si>
  <si>
    <t>Mount Burnett</t>
  </si>
  <si>
    <t>Mount Bute</t>
  </si>
  <si>
    <t>Mount Camel</t>
  </si>
  <si>
    <t>Mount Cameron</t>
  </si>
  <si>
    <t>Mount Clear</t>
  </si>
  <si>
    <t>Mount Cole</t>
  </si>
  <si>
    <t>Mount Cole Creek</t>
  </si>
  <si>
    <t>Mount Doran</t>
  </si>
  <si>
    <t>Mount Dryden</t>
  </si>
  <si>
    <t>Mount Duneed</t>
  </si>
  <si>
    <t>Mount Eccles</t>
  </si>
  <si>
    <t>Mount Egerton</t>
  </si>
  <si>
    <t>Mount Emu</t>
  </si>
  <si>
    <t>Mount Franklin</t>
  </si>
  <si>
    <t>Mount Glasgow</t>
  </si>
  <si>
    <t>Mount Helen</t>
  </si>
  <si>
    <t>Mount Hooghly</t>
  </si>
  <si>
    <t>Mount Lonarch</t>
  </si>
  <si>
    <t>Mount Macedon</t>
  </si>
  <si>
    <t>Mount Major</t>
  </si>
  <si>
    <t>Mount Mercer</t>
  </si>
  <si>
    <t>Mount Moriac</t>
  </si>
  <si>
    <t>Mount Napier</t>
  </si>
  <si>
    <t>Mount Pleasant (Vic.)</t>
  </si>
  <si>
    <t>Mount Prospect</t>
  </si>
  <si>
    <t>Mount Richmond</t>
  </si>
  <si>
    <t>Mount Rowan</t>
  </si>
  <si>
    <t>Mount Sabine</t>
  </si>
  <si>
    <t>Mount Tassie</t>
  </si>
  <si>
    <t>Mount Taylor</t>
  </si>
  <si>
    <t>Mount Toolebewong</t>
  </si>
  <si>
    <t>Mount Wallace</t>
  </si>
  <si>
    <t>Mountain Bay</t>
  </si>
  <si>
    <t>Mountain View (Vic.)</t>
  </si>
  <si>
    <t>Moutajup</t>
  </si>
  <si>
    <t>Moyhu</t>
  </si>
  <si>
    <t>Moyreisk</t>
  </si>
  <si>
    <t>Moyston</t>
  </si>
  <si>
    <t>Muckatah</t>
  </si>
  <si>
    <t>Muckleford</t>
  </si>
  <si>
    <t>Muckleford South</t>
  </si>
  <si>
    <t>Mudgegonga</t>
  </si>
  <si>
    <t>Mulgrave (Vic.)</t>
  </si>
  <si>
    <t>Mumbannar</t>
  </si>
  <si>
    <t>Mundoona</t>
  </si>
  <si>
    <t>Munro</t>
  </si>
  <si>
    <t>Muntham</t>
  </si>
  <si>
    <t>Murchison (Vic.)</t>
  </si>
  <si>
    <t>Murchison East</t>
  </si>
  <si>
    <t>Murchison North</t>
  </si>
  <si>
    <t>Murgheboluc</t>
  </si>
  <si>
    <t>Murmungee</t>
  </si>
  <si>
    <t>Murnungin</t>
  </si>
  <si>
    <t>Murphys Creek (Vic.)</t>
  </si>
  <si>
    <t>Murra Warra</t>
  </si>
  <si>
    <t>Murrabit</t>
  </si>
  <si>
    <t>Murrabit West</t>
  </si>
  <si>
    <t>Murrawee</t>
  </si>
  <si>
    <t>Murray-sunset</t>
  </si>
  <si>
    <t>Murraydale</t>
  </si>
  <si>
    <t>Murrayville</t>
  </si>
  <si>
    <t>Murrindal</t>
  </si>
  <si>
    <t>Murrindindi</t>
  </si>
  <si>
    <t>Murroon</t>
  </si>
  <si>
    <t>Murtoa</t>
  </si>
  <si>
    <t>Musk</t>
  </si>
  <si>
    <t>Musk Vale</t>
  </si>
  <si>
    <t>Muskerry</t>
  </si>
  <si>
    <t>Myall (Buloke - Vic.)</t>
  </si>
  <si>
    <t>Myall (Gannawarra - Vic.)</t>
  </si>
  <si>
    <t>Myamyn</t>
  </si>
  <si>
    <t>Myers Flat</t>
  </si>
  <si>
    <t>Myola (Vic.)</t>
  </si>
  <si>
    <t>Myrniong</t>
  </si>
  <si>
    <t>Myrrhee</t>
  </si>
  <si>
    <t>Myrtle Creek (Vic.)</t>
  </si>
  <si>
    <t>Myrtlebank</t>
  </si>
  <si>
    <t>Myrtleford</t>
  </si>
  <si>
    <t>Mysia</t>
  </si>
  <si>
    <t>Mystic Park</t>
  </si>
  <si>
    <t>Mywee</t>
  </si>
  <si>
    <t>Nagambie</t>
  </si>
  <si>
    <t>Nalangil</t>
  </si>
  <si>
    <t>Nalinga</t>
  </si>
  <si>
    <t>Nambrok</t>
  </si>
  <si>
    <t>Nandaly</t>
  </si>
  <si>
    <t>Nangana</t>
  </si>
  <si>
    <t>Nangeela</t>
  </si>
  <si>
    <t>Nangiloc</t>
  </si>
  <si>
    <t>Nanneella</t>
  </si>
  <si>
    <t>Nap Nap Marra</t>
  </si>
  <si>
    <t>Napoleons</t>
  </si>
  <si>
    <t>Narbethong</t>
  </si>
  <si>
    <t>Nareeb</t>
  </si>
  <si>
    <t>Nareen</t>
  </si>
  <si>
    <t>Nareewillock</t>
  </si>
  <si>
    <t>Nariel Valley</t>
  </si>
  <si>
    <t>Naring</t>
  </si>
  <si>
    <t>Naringal</t>
  </si>
  <si>
    <t>Naringal East</t>
  </si>
  <si>
    <t>Naroghid</t>
  </si>
  <si>
    <t>Narracan</t>
  </si>
  <si>
    <t>Narraport</t>
  </si>
  <si>
    <t>Narrapumelap South</t>
  </si>
  <si>
    <t>Narrawong</t>
  </si>
  <si>
    <t>Narrung (Vic.)</t>
  </si>
  <si>
    <t>Nathalia</t>
  </si>
  <si>
    <t>Natimuk</t>
  </si>
  <si>
    <t>Natte Yallock</t>
  </si>
  <si>
    <t>Natya</t>
  </si>
  <si>
    <t>Navarre</t>
  </si>
  <si>
    <t>Navigators</t>
  </si>
  <si>
    <t>Nayook</t>
  </si>
  <si>
    <t>Neds Corner</t>
  </si>
  <si>
    <t>Neereman</t>
  </si>
  <si>
    <t>Neerim</t>
  </si>
  <si>
    <t>Neerim East</t>
  </si>
  <si>
    <t>Neerim Junction</t>
  </si>
  <si>
    <t>Neerim North</t>
  </si>
  <si>
    <t>Neerim South</t>
  </si>
  <si>
    <t>Neilborough</t>
  </si>
  <si>
    <t>Nelse</t>
  </si>
  <si>
    <t>Nelson (Vic.)</t>
  </si>
  <si>
    <t>Nerrena</t>
  </si>
  <si>
    <t>Nerrin Nerrin</t>
  </si>
  <si>
    <t>Nerrina</t>
  </si>
  <si>
    <t>Nerring</t>
  </si>
  <si>
    <t>Netherby (Vic.)</t>
  </si>
  <si>
    <t>Neuarpurr</t>
  </si>
  <si>
    <t>New Gisborne</t>
  </si>
  <si>
    <t>Newborough</t>
  </si>
  <si>
    <t>Newbridge (Vic.)</t>
  </si>
  <si>
    <t>Newbury</t>
  </si>
  <si>
    <t>Newcomb</t>
  </si>
  <si>
    <t>Newfield</t>
  </si>
  <si>
    <t>Newham</t>
  </si>
  <si>
    <t>Newhaven</t>
  </si>
  <si>
    <t>Newington (Vic.)</t>
  </si>
  <si>
    <t>Newlands Arm</t>
  </si>
  <si>
    <t>Newlyn</t>
  </si>
  <si>
    <t>Newlyn North</t>
  </si>
  <si>
    <t>Newmerella</t>
  </si>
  <si>
    <t>Newport (Vic.)</t>
  </si>
  <si>
    <t>Newry</t>
  </si>
  <si>
    <t>Newstead (Vic.)</t>
  </si>
  <si>
    <t>Newtown (Golden Plains - Vic.)</t>
  </si>
  <si>
    <t>Newtown (Greater Geelong - Vic.)</t>
  </si>
  <si>
    <t>Nhill</t>
  </si>
  <si>
    <t>Nichols Point</t>
  </si>
  <si>
    <t>Nicholson (Vic.)</t>
  </si>
  <si>
    <t>Nilma</t>
  </si>
  <si>
    <t>Nilma North</t>
  </si>
  <si>
    <t>Ninda</t>
  </si>
  <si>
    <t>Nine Mile (Vic.)</t>
  </si>
  <si>
    <t>Nintingbool</t>
  </si>
  <si>
    <t>Ninyeunook</t>
  </si>
  <si>
    <t>Nirranda</t>
  </si>
  <si>
    <t>Nirranda East</t>
  </si>
  <si>
    <t>Nirranda South</t>
  </si>
  <si>
    <t>Noojee</t>
  </si>
  <si>
    <t>Noorat</t>
  </si>
  <si>
    <t>Noorat East</t>
  </si>
  <si>
    <t>Noorinbee</t>
  </si>
  <si>
    <t>Noorinbee North</t>
  </si>
  <si>
    <t>Noradjuha</t>
  </si>
  <si>
    <t>Norlane</t>
  </si>
  <si>
    <t>Normanville (Vic.)</t>
  </si>
  <si>
    <t>Norong</t>
  </si>
  <si>
    <t>North Bendigo</t>
  </si>
  <si>
    <t>North Blackwood</t>
  </si>
  <si>
    <t>North Geelong</t>
  </si>
  <si>
    <t>North Shore (Vic.)</t>
  </si>
  <si>
    <t>North Wangaratta</t>
  </si>
  <si>
    <t>North Wonthaggi</t>
  </si>
  <si>
    <t>Northwood (Vic.)</t>
  </si>
  <si>
    <t>Norval</t>
  </si>
  <si>
    <t>Nowa Nowa</t>
  </si>
  <si>
    <t>Nowhere Creek</t>
  </si>
  <si>
    <t>Nowie</t>
  </si>
  <si>
    <t>Nug Nug</t>
  </si>
  <si>
    <t>Nuggetty</t>
  </si>
  <si>
    <t>Nulla Vale</t>
  </si>
  <si>
    <t>Nullawarre</t>
  </si>
  <si>
    <t>Nullawarre North</t>
  </si>
  <si>
    <t>Nullawil</t>
  </si>
  <si>
    <t>Numurkah</t>
  </si>
  <si>
    <t>Nungurner</t>
  </si>
  <si>
    <t>Nunniong</t>
  </si>
  <si>
    <t>Nurcoung</t>
  </si>
  <si>
    <t>Nurrabiel</t>
  </si>
  <si>
    <t>Nurran</t>
  </si>
  <si>
    <t>Nutfield</t>
  </si>
  <si>
    <t>Nyah</t>
  </si>
  <si>
    <t>Nyah West</t>
  </si>
  <si>
    <t>Nyarrin</t>
  </si>
  <si>
    <t>Nyerimilang</t>
  </si>
  <si>
    <t>Nyora (Vic.)</t>
  </si>
  <si>
    <t>Nyrraby</t>
  </si>
  <si>
    <t>Oaklands Junction</t>
  </si>
  <si>
    <t>Oakvale</t>
  </si>
  <si>
    <t>Ocean Grange</t>
  </si>
  <si>
    <t>Ocean Grove</t>
  </si>
  <si>
    <t>Old Tallangatta</t>
  </si>
  <si>
    <t>Olinda (Vic.)</t>
  </si>
  <si>
    <t>Ombersley</t>
  </si>
  <si>
    <t>Omeo</t>
  </si>
  <si>
    <t>Omeo Valley</t>
  </si>
  <si>
    <t>Ondit</t>
  </si>
  <si>
    <t>Orbost</t>
  </si>
  <si>
    <t>Orford (Vic.)</t>
  </si>
  <si>
    <t>Orrvale</t>
  </si>
  <si>
    <t>Osbornes Flat</t>
  </si>
  <si>
    <t>Outtrim</t>
  </si>
  <si>
    <t>Ouyen</t>
  </si>
  <si>
    <t>Ovens</t>
  </si>
  <si>
    <t>Oxley (Vic.)</t>
  </si>
  <si>
    <t>Oxley Flats</t>
  </si>
  <si>
    <t>Ozenkadnook</t>
  </si>
  <si>
    <t>Paaratte</t>
  </si>
  <si>
    <t>Painswick</t>
  </si>
  <si>
    <t>Panitya (Vic.)</t>
  </si>
  <si>
    <t>Panmure</t>
  </si>
  <si>
    <t>Panton Hill</t>
  </si>
  <si>
    <t>Paradise (Vic.)</t>
  </si>
  <si>
    <t>Paradise Beach</t>
  </si>
  <si>
    <t>Paraparap</t>
  </si>
  <si>
    <t>Parkville (Vic.)</t>
  </si>
  <si>
    <t>Parwan</t>
  </si>
  <si>
    <t>Paschendale</t>
  </si>
  <si>
    <t>Pastoria</t>
  </si>
  <si>
    <t>Pastoria East</t>
  </si>
  <si>
    <t>Patchewollock</t>
  </si>
  <si>
    <t>Patho</t>
  </si>
  <si>
    <t>Patyah</t>
  </si>
  <si>
    <t>Paynesville (Vic.)</t>
  </si>
  <si>
    <t>Pearsondale</t>
  </si>
  <si>
    <t>Peechelba</t>
  </si>
  <si>
    <t>Peechelba East</t>
  </si>
  <si>
    <t>Pelluebla</t>
  </si>
  <si>
    <t>Pennyroyal</t>
  </si>
  <si>
    <t>Penshurst (Vic.)</t>
  </si>
  <si>
    <t>Pental Island</t>
  </si>
  <si>
    <t>Pentland Hills</t>
  </si>
  <si>
    <t>Percydale</t>
  </si>
  <si>
    <t>Peronne</t>
  </si>
  <si>
    <t>Perry Bridge</t>
  </si>
  <si>
    <t>Peterborough (Vic.)</t>
  </si>
  <si>
    <t>Petticoat Creek</t>
  </si>
  <si>
    <t>Pheasant Creek (Vic.)</t>
  </si>
  <si>
    <t>Piangil</t>
  </si>
  <si>
    <t>Picola</t>
  </si>
  <si>
    <t>Picola West</t>
  </si>
  <si>
    <t>Piedmont</t>
  </si>
  <si>
    <t>Pier Milan</t>
  </si>
  <si>
    <t>Pigeon Ponds</t>
  </si>
  <si>
    <t>Piggoreet</t>
  </si>
  <si>
    <t>Pimpinio</t>
  </si>
  <si>
    <t>Pine Grove (Vic.)</t>
  </si>
  <si>
    <t>Pine Lodge (Vic.)</t>
  </si>
  <si>
    <t>Pine Mountain (Vic.)</t>
  </si>
  <si>
    <t>Pine View</t>
  </si>
  <si>
    <t>Pioneer Bay</t>
  </si>
  <si>
    <t>Pipers Creek</t>
  </si>
  <si>
    <t>Pira</t>
  </si>
  <si>
    <t>Piries</t>
  </si>
  <si>
    <t>Pirron Yallock</t>
  </si>
  <si>
    <t>Pitfield</t>
  </si>
  <si>
    <t>Pittong</t>
  </si>
  <si>
    <t>Plenty (Vic.)</t>
  </si>
  <si>
    <t>Plumpton (Vic.)</t>
  </si>
  <si>
    <t>Point Wilson</t>
  </si>
  <si>
    <t>Polisbet</t>
  </si>
  <si>
    <t>Pomborneit</t>
  </si>
  <si>
    <t>Pomborneit East</t>
  </si>
  <si>
    <t>Pomborneit North</t>
  </si>
  <si>
    <t>Pomonal</t>
  </si>
  <si>
    <t>Pompapiel</t>
  </si>
  <si>
    <t>Poolaijelo</t>
  </si>
  <si>
    <t>Pootilla</t>
  </si>
  <si>
    <t>Poowong</t>
  </si>
  <si>
    <t>Poowong East</t>
  </si>
  <si>
    <t>Poowong North</t>
  </si>
  <si>
    <t>Porcupine Ridge</t>
  </si>
  <si>
    <t>Porepunkah</t>
  </si>
  <si>
    <t>Port Albert</t>
  </si>
  <si>
    <t>Port Campbell</t>
  </si>
  <si>
    <t>Port Fairy</t>
  </si>
  <si>
    <t>Port Franklin</t>
  </si>
  <si>
    <t>Port Welshpool</t>
  </si>
  <si>
    <t>Portarlington</t>
  </si>
  <si>
    <t>Portland (Vic.)</t>
  </si>
  <si>
    <t>Portland North</t>
  </si>
  <si>
    <t>Portland West</t>
  </si>
  <si>
    <t>Pound Creek</t>
  </si>
  <si>
    <t>Powers Creek</t>
  </si>
  <si>
    <t>Powlett Plains</t>
  </si>
  <si>
    <t>Prairie (Vic.)</t>
  </si>
  <si>
    <t>Pranjip</t>
  </si>
  <si>
    <t>Preston (Vic.)</t>
  </si>
  <si>
    <t>Princetown</t>
  </si>
  <si>
    <t>Puckapunyal</t>
  </si>
  <si>
    <t>Pura Pura</t>
  </si>
  <si>
    <t>Purdeet</t>
  </si>
  <si>
    <t>Purnim</t>
  </si>
  <si>
    <t>Purnim West</t>
  </si>
  <si>
    <t>Pyalong</t>
  </si>
  <si>
    <t>Pyramid Hill</t>
  </si>
  <si>
    <t>Quambatook</t>
  </si>
  <si>
    <t>Quandong</t>
  </si>
  <si>
    <t>Quantong</t>
  </si>
  <si>
    <t>Quarry Hill</t>
  </si>
  <si>
    <t>Queenscliff (Vic.)</t>
  </si>
  <si>
    <t>Raglan (Vic.)</t>
  </si>
  <si>
    <t>Rainbow</t>
  </si>
  <si>
    <t>Ranceby</t>
  </si>
  <si>
    <t>Rathscar</t>
  </si>
  <si>
    <t>Rathscar West</t>
  </si>
  <si>
    <t>Ravenswood (Vic.)</t>
  </si>
  <si>
    <t>Ravenswood South</t>
  </si>
  <si>
    <t>Rawson</t>
  </si>
  <si>
    <t>Raymond Island</t>
  </si>
  <si>
    <t>Raywood</t>
  </si>
  <si>
    <t>Red Cliffs</t>
  </si>
  <si>
    <t>Red Hill (Vic.)</t>
  </si>
  <si>
    <t>Red Lion</t>
  </si>
  <si>
    <t>Redan</t>
  </si>
  <si>
    <t>Redbank (Vic.)</t>
  </si>
  <si>
    <t>Redcastle</t>
  </si>
  <si>
    <t>Redesdale</t>
  </si>
  <si>
    <t>Reedy Creek (Vic.)</t>
  </si>
  <si>
    <t>Reedy Dam</t>
  </si>
  <si>
    <t>Reedy Flat</t>
  </si>
  <si>
    <t>Reedy Lake</t>
  </si>
  <si>
    <t>Reefton (Vic.)</t>
  </si>
  <si>
    <t>Reservoir (Vic.)</t>
  </si>
  <si>
    <t>Reynard</t>
  </si>
  <si>
    <t>Rheola</t>
  </si>
  <si>
    <t>Rhyll</t>
  </si>
  <si>
    <t>Rhymney</t>
  </si>
  <si>
    <t>Riachella</t>
  </si>
  <si>
    <t>Rich Avon</t>
  </si>
  <si>
    <t>Rich Avon East</t>
  </si>
  <si>
    <t>Rich Avon West</t>
  </si>
  <si>
    <t>Richmond (Vic.)</t>
  </si>
  <si>
    <t>Richmond Plains</t>
  </si>
  <si>
    <t>Riddells Creek</t>
  </si>
  <si>
    <t>Riggs Creek</t>
  </si>
  <si>
    <t>Ringwood (Vic.)</t>
  </si>
  <si>
    <t>Ripplebrook</t>
  </si>
  <si>
    <t>Rippleside</t>
  </si>
  <si>
    <t>Riverside (Vic.)</t>
  </si>
  <si>
    <t>Riverslea</t>
  </si>
  <si>
    <t>Robertsons Beach</t>
  </si>
  <si>
    <t>Robinvale</t>
  </si>
  <si>
    <t>Rochester (Vic.)</t>
  </si>
  <si>
    <t>Rochford</t>
  </si>
  <si>
    <t>Rocklands</t>
  </si>
  <si>
    <t>Rocklyn</t>
  </si>
  <si>
    <t>Rocky Point (Vic.)</t>
  </si>
  <si>
    <t>Rokeby (Vic.)</t>
  </si>
  <si>
    <t>Rokewood</t>
  </si>
  <si>
    <t>Rokewood Junction</t>
  </si>
  <si>
    <t>Romsey</t>
  </si>
  <si>
    <t>Rose River</t>
  </si>
  <si>
    <t>Rosebery (Vic.)</t>
  </si>
  <si>
    <t>Rosebrook (Vic.)</t>
  </si>
  <si>
    <t>Rosedale (Vic.)</t>
  </si>
  <si>
    <t>Roses Gap</t>
  </si>
  <si>
    <t>Rosewhite</t>
  </si>
  <si>
    <t>Roslynmead</t>
  </si>
  <si>
    <t>Ross Creek (Vic.)</t>
  </si>
  <si>
    <t>Rossbridge</t>
  </si>
  <si>
    <t>Rostron</t>
  </si>
  <si>
    <t>Rowsley</t>
  </si>
  <si>
    <t>Rubicon</t>
  </si>
  <si>
    <t>Ruby</t>
  </si>
  <si>
    <t>Ruffy</t>
  </si>
  <si>
    <t>Running Creek (Vic.)</t>
  </si>
  <si>
    <t>Runnymede (Vic.)</t>
  </si>
  <si>
    <t>Rupanyup</t>
  </si>
  <si>
    <t>Rushworth</t>
  </si>
  <si>
    <t>Russells Bridge</t>
  </si>
  <si>
    <t>Rutherglen</t>
  </si>
  <si>
    <t>Ryans</t>
  </si>
  <si>
    <t>Ryanston</t>
  </si>
  <si>
    <t>Rythdale</t>
  </si>
  <si>
    <t>Safety Beach (Vic.)</t>
  </si>
  <si>
    <t>Sailors Falls</t>
  </si>
  <si>
    <t>Sailors Gully</t>
  </si>
  <si>
    <t>Sailors Hill</t>
  </si>
  <si>
    <t>Sale</t>
  </si>
  <si>
    <t>Salisbury West</t>
  </si>
  <si>
    <t>Samaria</t>
  </si>
  <si>
    <t>San Remo (Vic.)</t>
  </si>
  <si>
    <t>Sandford (Vic.)</t>
  </si>
  <si>
    <t>Sandhill Lake</t>
  </si>
  <si>
    <t>Sandhurst</t>
  </si>
  <si>
    <t>Sandon (Vic.)</t>
  </si>
  <si>
    <t>Sandringham (Vic.)</t>
  </si>
  <si>
    <t>Sandy Creek (Vic.)</t>
  </si>
  <si>
    <t>Sandy Point (Vic.)</t>
  </si>
  <si>
    <t>Sargood</t>
  </si>
  <si>
    <t>Sarsfield</t>
  </si>
  <si>
    <t>Sassafras (Vic.)</t>
  </si>
  <si>
    <t>Sawmill Settlement</t>
  </si>
  <si>
    <t>Scotchmans Lead</t>
  </si>
  <si>
    <t>Scotsburn</t>
  </si>
  <si>
    <t>Scotts Creek (Vic.)</t>
  </si>
  <si>
    <t>Sea Lake</t>
  </si>
  <si>
    <t>Seacombe</t>
  </si>
  <si>
    <t>Seaford (Vic.)</t>
  </si>
  <si>
    <t>Seaspray</t>
  </si>
  <si>
    <t>Seaton (Vic.)</t>
  </si>
  <si>
    <t>Seaview</t>
  </si>
  <si>
    <t>Sebastian</t>
  </si>
  <si>
    <t>Sebastopol (Vic.)</t>
  </si>
  <si>
    <t>Seddon (Vic.)</t>
  </si>
  <si>
    <t>Sedgwick</t>
  </si>
  <si>
    <t>Selwyn (Vic.)</t>
  </si>
  <si>
    <t>Separation Creek</t>
  </si>
  <si>
    <t>Serpentine (Vic.)</t>
  </si>
  <si>
    <t>Serviceton</t>
  </si>
  <si>
    <t>Seymour (Vic.)</t>
  </si>
  <si>
    <t>Shady Creek</t>
  </si>
  <si>
    <t>Shays Flat</t>
  </si>
  <si>
    <t>She Oaks</t>
  </si>
  <si>
    <t>Sheans Creek</t>
  </si>
  <si>
    <t>Sheep Hills</t>
  </si>
  <si>
    <t>Shelbourne</t>
  </si>
  <si>
    <t>Shelford</t>
  </si>
  <si>
    <t>Shelley (Vic.)</t>
  </si>
  <si>
    <t>Shepherds Flat</t>
  </si>
  <si>
    <t>Shepparton</t>
  </si>
  <si>
    <t>Shepparton East</t>
  </si>
  <si>
    <t>Shepparton North</t>
  </si>
  <si>
    <t>Sidonia</t>
  </si>
  <si>
    <t>Silvan</t>
  </si>
  <si>
    <t>Silverleaves</t>
  </si>
  <si>
    <t>Simpson (Vic.)</t>
  </si>
  <si>
    <t>Simpsons Creek</t>
  </si>
  <si>
    <t>Simson</t>
  </si>
  <si>
    <t>Skenes Creek</t>
  </si>
  <si>
    <t>Skenes Creek North</t>
  </si>
  <si>
    <t>Skibo</t>
  </si>
  <si>
    <t>Skinners Flat</t>
  </si>
  <si>
    <t>Skipton</t>
  </si>
  <si>
    <t>Skye (Vic.)</t>
  </si>
  <si>
    <t>Slaty Creek</t>
  </si>
  <si>
    <t>Smeaton</t>
  </si>
  <si>
    <t>Smiths Beach</t>
  </si>
  <si>
    <t>Smiths Gully</t>
  </si>
  <si>
    <t>Smokeytown</t>
  </si>
  <si>
    <t>Smoko</t>
  </si>
  <si>
    <t>Smythes Creek</t>
  </si>
  <si>
    <t>Smythesdale</t>
  </si>
  <si>
    <t>Snake Island</t>
  </si>
  <si>
    <t>Snake Valley</t>
  </si>
  <si>
    <t>Soldiers Hill (Vic.)</t>
  </si>
  <si>
    <t>Somerton (Vic.)</t>
  </si>
  <si>
    <t>Somerville (Vic.)</t>
  </si>
  <si>
    <t>Sorrento (Vic.)</t>
  </si>
  <si>
    <t>South Dudley</t>
  </si>
  <si>
    <t>South Geelong</t>
  </si>
  <si>
    <t>South Purrumbete</t>
  </si>
  <si>
    <t>South Wharf</t>
  </si>
  <si>
    <t>Southern Cross (Vic.)</t>
  </si>
  <si>
    <t>Spargo Creek</t>
  </si>
  <si>
    <t>Speed</t>
  </si>
  <si>
    <t>Spring Gully (Vic.)</t>
  </si>
  <si>
    <t>Spring Hill (Vic.)</t>
  </si>
  <si>
    <t>Springbank</t>
  </si>
  <si>
    <t>Springdallah</t>
  </si>
  <si>
    <t>Springfield (Buloke - Vic.)</t>
  </si>
  <si>
    <t>Springfield (Macedon Ranges - Vic.)</t>
  </si>
  <si>
    <t>Springhurst</t>
  </si>
  <si>
    <t>Springmount</t>
  </si>
  <si>
    <t>Springvale (Vic.)</t>
  </si>
  <si>
    <t>St Albans (Vic.)</t>
  </si>
  <si>
    <t>St Andrews (Vic.)</t>
  </si>
  <si>
    <t>St Arnaud</t>
  </si>
  <si>
    <t>St Arnaud East</t>
  </si>
  <si>
    <t>St Arnaud North</t>
  </si>
  <si>
    <t>St Clair (Vic.)</t>
  </si>
  <si>
    <t>St Germains</t>
  </si>
  <si>
    <t>St Helena</t>
  </si>
  <si>
    <t>St Helens (Vic.)</t>
  </si>
  <si>
    <t>St Helens Plains</t>
  </si>
  <si>
    <t>St James (Vic.)</t>
  </si>
  <si>
    <t>St Kilda (Vic.)</t>
  </si>
  <si>
    <t>St Leonards (Vic.)</t>
  </si>
  <si>
    <t>Staceys Bridge</t>
  </si>
  <si>
    <t>Staffordshire Reef</t>
  </si>
  <si>
    <t>Staghorn Flat</t>
  </si>
  <si>
    <t>Stanhope (Vic.)</t>
  </si>
  <si>
    <t>Stanley (Vic.)</t>
  </si>
  <si>
    <t>Staughton Vale</t>
  </si>
  <si>
    <t>Stavely</t>
  </si>
  <si>
    <t>Stawell</t>
  </si>
  <si>
    <t>Steels Creek</t>
  </si>
  <si>
    <t>Steiglitz (Vic.)</t>
  </si>
  <si>
    <t>Stewarton (Vic.)</t>
  </si>
  <si>
    <t>Stirling (Vic.)</t>
  </si>
  <si>
    <t>Stockdale</t>
  </si>
  <si>
    <t>Stockyard Hill</t>
  </si>
  <si>
    <t>Stonehaven</t>
  </si>
  <si>
    <t>Stoneleigh (Vic.)</t>
  </si>
  <si>
    <t>Stony Creek (Central Goldfields - Vic.)</t>
  </si>
  <si>
    <t>Stony Creek (South Gippsland - Vic.)</t>
  </si>
  <si>
    <t>Stonyford</t>
  </si>
  <si>
    <t>Stradbroke</t>
  </si>
  <si>
    <t>Strangways</t>
  </si>
  <si>
    <t>Straten</t>
  </si>
  <si>
    <t>Stratford (Vic.)</t>
  </si>
  <si>
    <t>Strath Creek</t>
  </si>
  <si>
    <t>Strathallan</t>
  </si>
  <si>
    <t>Strathbogie</t>
  </si>
  <si>
    <t>Strathdale</t>
  </si>
  <si>
    <t>Strathdownie</t>
  </si>
  <si>
    <t>Strathewen</t>
  </si>
  <si>
    <t>Strathfieldsaye</t>
  </si>
  <si>
    <t>Strathkellar</t>
  </si>
  <si>
    <t>Strathlea</t>
  </si>
  <si>
    <t>Strathmerton</t>
  </si>
  <si>
    <t>Strathmore (Vic.)</t>
  </si>
  <si>
    <t>Strathtulloh</t>
  </si>
  <si>
    <t>Streatham</t>
  </si>
  <si>
    <t>Strzelecki (Vic.)</t>
  </si>
  <si>
    <t>Stuart Mill</t>
  </si>
  <si>
    <t>Sugarloaf (Vic.)</t>
  </si>
  <si>
    <t>Sugarloaf Creek</t>
  </si>
  <si>
    <t>Suggan Buggan</t>
  </si>
  <si>
    <t>Sulky</t>
  </si>
  <si>
    <t>Summerlands</t>
  </si>
  <si>
    <t>Sunday Creek</t>
  </si>
  <si>
    <t>Sunderland Bay</t>
  </si>
  <si>
    <t>Sunset Strip (Vic.)</t>
  </si>
  <si>
    <t>Sunshine (Vic.)</t>
  </si>
  <si>
    <t>Surf Beach (Vic.)</t>
  </si>
  <si>
    <t>Sutherland (Vic.)</t>
  </si>
  <si>
    <t>Sutherlands Creek</t>
  </si>
  <si>
    <t>Sutton (Vic.)</t>
  </si>
  <si>
    <t>Sutton Grange</t>
  </si>
  <si>
    <t>Swan Bay (Vic.)</t>
  </si>
  <si>
    <t>Swan Hill</t>
  </si>
  <si>
    <t>Swan Hill West</t>
  </si>
  <si>
    <t>Swan Island</t>
  </si>
  <si>
    <t>Swan Marsh</t>
  </si>
  <si>
    <t>Swan Reach (Vic.)</t>
  </si>
  <si>
    <t>Swanpool</t>
  </si>
  <si>
    <t>Swanwater</t>
  </si>
  <si>
    <t>Swanwater West</t>
  </si>
  <si>
    <t>Swifts Creek</t>
  </si>
  <si>
    <t>Sydenham (Vic.)</t>
  </si>
  <si>
    <t>Sylvaterre</t>
  </si>
  <si>
    <t>Tabberabbera</t>
  </si>
  <si>
    <t>Tabilk</t>
  </si>
  <si>
    <t>Tabor</t>
  </si>
  <si>
    <t>Taggerty</t>
  </si>
  <si>
    <t>Tahara</t>
  </si>
  <si>
    <t>Tahara Bridge</t>
  </si>
  <si>
    <t>Tahara West</t>
  </si>
  <si>
    <t>Talbot (Vic.)</t>
  </si>
  <si>
    <t>Talgarno</t>
  </si>
  <si>
    <t>Tallandoon</t>
  </si>
  <si>
    <t>Tallangatta</t>
  </si>
  <si>
    <t>Tallangatta East</t>
  </si>
  <si>
    <t>Tallangatta South</t>
  </si>
  <si>
    <t>Tallangatta Valley</t>
  </si>
  <si>
    <t>Tallarook</t>
  </si>
  <si>
    <t>Tallygaroopna</t>
  </si>
  <si>
    <t>Tambo Crossing</t>
  </si>
  <si>
    <t>Tambo Upper</t>
  </si>
  <si>
    <t>Tamboon</t>
  </si>
  <si>
    <t>Tamboritha</t>
  </si>
  <si>
    <t>Taminick</t>
  </si>
  <si>
    <t>Tamleugh</t>
  </si>
  <si>
    <t>Tamleugh North</t>
  </si>
  <si>
    <t>Tandarook</t>
  </si>
  <si>
    <t>Tandarra</t>
  </si>
  <si>
    <t>Tangambalanga</t>
  </si>
  <si>
    <t>Tanjil</t>
  </si>
  <si>
    <t>Tanjil Bren</t>
  </si>
  <si>
    <t>Tanjil South</t>
  </si>
  <si>
    <t>Tanwood</t>
  </si>
  <si>
    <t>Tanybryn</t>
  </si>
  <si>
    <t>Taradale (Vic.)</t>
  </si>
  <si>
    <t>Tarcombe</t>
  </si>
  <si>
    <t>Tarilta</t>
  </si>
  <si>
    <t>Tarnagulla</t>
  </si>
  <si>
    <t>Tarnook</t>
  </si>
  <si>
    <t>Taroon</t>
  </si>
  <si>
    <t>Tarra Valley</t>
  </si>
  <si>
    <t>Tarranyurk</t>
  </si>
  <si>
    <t>Tarraville</t>
  </si>
  <si>
    <t>Tarrawarra</t>
  </si>
  <si>
    <t>Tarrawingee</t>
  </si>
  <si>
    <t>Tarrayoukyan</t>
  </si>
  <si>
    <t>Tarrengower</t>
  </si>
  <si>
    <t>Tarrenlea</t>
  </si>
  <si>
    <t>Tarrington</t>
  </si>
  <si>
    <t>Tarrone</t>
  </si>
  <si>
    <t>Tarwin</t>
  </si>
  <si>
    <t>Tarwin Lower</t>
  </si>
  <si>
    <t>Tatong</t>
  </si>
  <si>
    <t>Tatura</t>
  </si>
  <si>
    <t>Tatura East</t>
  </si>
  <si>
    <t>Tatyoon</t>
  </si>
  <si>
    <t>Tawonga</t>
  </si>
  <si>
    <t>Tawonga South</t>
  </si>
  <si>
    <t>Taylor Bay</t>
  </si>
  <si>
    <t>Teal Point</t>
  </si>
  <si>
    <t>Teddywaddy</t>
  </si>
  <si>
    <t>Teddywaddy West</t>
  </si>
  <si>
    <t>Teesdale (Vic.)</t>
  </si>
  <si>
    <t>Telangatuk East</t>
  </si>
  <si>
    <t>Telford</t>
  </si>
  <si>
    <t>Telopea Downs</t>
  </si>
  <si>
    <t>Tempy</t>
  </si>
  <si>
    <t>Tenby Point</t>
  </si>
  <si>
    <t>Tennyson (Vic.)</t>
  </si>
  <si>
    <t>Terang</t>
  </si>
  <si>
    <t>Terip Terip</t>
  </si>
  <si>
    <t>Terrappee</t>
  </si>
  <si>
    <t>Terrick Terrick</t>
  </si>
  <si>
    <t>Terrick Terrick East</t>
  </si>
  <si>
    <t>Tesbury</t>
  </si>
  <si>
    <t>Tetoora Road</t>
  </si>
  <si>
    <t>Thalia</t>
  </si>
  <si>
    <t>The Basin (Vic.)</t>
  </si>
  <si>
    <t>The Cove</t>
  </si>
  <si>
    <t>The Gurdies</t>
  </si>
  <si>
    <t>The Heart</t>
  </si>
  <si>
    <t>The Honeysuckles</t>
  </si>
  <si>
    <t>The Sisters</t>
  </si>
  <si>
    <t>Thologolong</t>
  </si>
  <si>
    <t>Thomson (Baw Baw - Vic.)</t>
  </si>
  <si>
    <t>Thomson (Greater Geelong - Vic.)</t>
  </si>
  <si>
    <t>Thoona</t>
  </si>
  <si>
    <t>Thornhill Park</t>
  </si>
  <si>
    <t>Thornton (Vic.)</t>
  </si>
  <si>
    <t>Thorpdale</t>
  </si>
  <si>
    <t>Thorpdale South</t>
  </si>
  <si>
    <t>Thowgla Valley</t>
  </si>
  <si>
    <t>Three Bridges</t>
  </si>
  <si>
    <t>Timbarra (Vic.)</t>
  </si>
  <si>
    <t>Timboon</t>
  </si>
  <si>
    <t>Timboon West</t>
  </si>
  <si>
    <t>Timmering</t>
  </si>
  <si>
    <t>Timor (Vic.)</t>
  </si>
  <si>
    <t>Timor West</t>
  </si>
  <si>
    <t>Tinamba</t>
  </si>
  <si>
    <t>Tinamba West</t>
  </si>
  <si>
    <t>Tintaldra</t>
  </si>
  <si>
    <t>Tittybong</t>
  </si>
  <si>
    <t>Tol Tol</t>
  </si>
  <si>
    <t>Tolmie</t>
  </si>
  <si>
    <t>Tom Groggin</t>
  </si>
  <si>
    <t>Tongala</t>
  </si>
  <si>
    <t>Tonghi Creek</t>
  </si>
  <si>
    <t>Tongio</t>
  </si>
  <si>
    <t>Tooan</t>
  </si>
  <si>
    <t>Tooborac</t>
  </si>
  <si>
    <t>Toolamba</t>
  </si>
  <si>
    <t>Toolamba West</t>
  </si>
  <si>
    <t>Toolangi</t>
  </si>
  <si>
    <t>Toolleen</t>
  </si>
  <si>
    <t>Toolome</t>
  </si>
  <si>
    <t>Toolondo</t>
  </si>
  <si>
    <t>Toolong</t>
  </si>
  <si>
    <t>Toombon</t>
  </si>
  <si>
    <t>Toongabbie (Vic.)</t>
  </si>
  <si>
    <t>Toora (Vic.)</t>
  </si>
  <si>
    <t>Toora North</t>
  </si>
  <si>
    <t>Toorloo Arm</t>
  </si>
  <si>
    <t>Toorongo</t>
  </si>
  <si>
    <t>Torquay (Vic.)</t>
  </si>
  <si>
    <t>Torrita</t>
  </si>
  <si>
    <t>Torrumbarry</t>
  </si>
  <si>
    <t>Torwood</t>
  </si>
  <si>
    <t>Tostaree</t>
  </si>
  <si>
    <t>Tottenham (Vic.)</t>
  </si>
  <si>
    <t>Tottington</t>
  </si>
  <si>
    <t>Tourello</t>
  </si>
  <si>
    <t>Towan</t>
  </si>
  <si>
    <t>Towaninny</t>
  </si>
  <si>
    <t>Towaninny South</t>
  </si>
  <si>
    <t>Tower Hill</t>
  </si>
  <si>
    <t>Towong</t>
  </si>
  <si>
    <t>Towong Upper</t>
  </si>
  <si>
    <t>Trafalgar (Vic.)</t>
  </si>
  <si>
    <t>Trafalgar East</t>
  </si>
  <si>
    <t>Trafalgar South</t>
  </si>
  <si>
    <t>Tragowel</t>
  </si>
  <si>
    <t>Traralgon</t>
  </si>
  <si>
    <t>Traralgon East</t>
  </si>
  <si>
    <t>Traralgon South</t>
  </si>
  <si>
    <t>Trawalla</t>
  </si>
  <si>
    <t>Trawool</t>
  </si>
  <si>
    <t>Traynors Lagoon</t>
  </si>
  <si>
    <t>Trentham</t>
  </si>
  <si>
    <t>Trentham East</t>
  </si>
  <si>
    <t>Tresco</t>
  </si>
  <si>
    <t>Tresco West</t>
  </si>
  <si>
    <t>Trida</t>
  </si>
  <si>
    <t>Tubbut</t>
  </si>
  <si>
    <t>Tuerong</t>
  </si>
  <si>
    <t>Tulkara</t>
  </si>
  <si>
    <t>Tungamah</t>
  </si>
  <si>
    <t>Turoar</t>
  </si>
  <si>
    <t>Turriff</t>
  </si>
  <si>
    <t>Turriff East</t>
  </si>
  <si>
    <t>Turtons Creek</t>
  </si>
  <si>
    <t>Tutye</t>
  </si>
  <si>
    <t>Tyaak</t>
  </si>
  <si>
    <t>Tyenna (Vic.)</t>
  </si>
  <si>
    <t>Tyers</t>
  </si>
  <si>
    <t>Tylden</t>
  </si>
  <si>
    <t>Tyntynder</t>
  </si>
  <si>
    <t>Tyntynder South</t>
  </si>
  <si>
    <t>Tyrendarra</t>
  </si>
  <si>
    <t>Tyrendarra East</t>
  </si>
  <si>
    <t>Tyrrell</t>
  </si>
  <si>
    <t>Tyrrell Downs</t>
  </si>
  <si>
    <t>Ullina</t>
  </si>
  <si>
    <t>Ullswater</t>
  </si>
  <si>
    <t>Ultima</t>
  </si>
  <si>
    <t>Ultima East</t>
  </si>
  <si>
    <t>Ulupna</t>
  </si>
  <si>
    <t>Undera</t>
  </si>
  <si>
    <t>Underbool</t>
  </si>
  <si>
    <t>Upotipotpon</t>
  </si>
  <si>
    <t>Upper Gundowring</t>
  </si>
  <si>
    <t>Upper Lurg</t>
  </si>
  <si>
    <t>Upper Plenty</t>
  </si>
  <si>
    <t>Upper Ryans Creek</t>
  </si>
  <si>
    <t>Upton Hill</t>
  </si>
  <si>
    <t>Valencia Creek</t>
  </si>
  <si>
    <t>Vasey</t>
  </si>
  <si>
    <t>Vaughan</t>
  </si>
  <si>
    <t>Vectis</t>
  </si>
  <si>
    <t>Ventnor (Vic.)</t>
  </si>
  <si>
    <t>Venus Bay (Vic.)</t>
  </si>
  <si>
    <t>Vervale</t>
  </si>
  <si>
    <t>Vesper</t>
  </si>
  <si>
    <t>Victoria Point (Vic.)</t>
  </si>
  <si>
    <t>Victoria Valley (Vic.)</t>
  </si>
  <si>
    <t>Vinifera</t>
  </si>
  <si>
    <t>Violet Town</t>
  </si>
  <si>
    <t>Vite Vite</t>
  </si>
  <si>
    <t>Vite Vite North</t>
  </si>
  <si>
    <t>W Tree</t>
  </si>
  <si>
    <t>Waaia</t>
  </si>
  <si>
    <t>Waanyarra</t>
  </si>
  <si>
    <t>Waarre</t>
  </si>
  <si>
    <t>Wabonga</t>
  </si>
  <si>
    <t>Waggarandall</t>
  </si>
  <si>
    <t>Wahgunyah</t>
  </si>
  <si>
    <t>Wahring</t>
  </si>
  <si>
    <t>Wail</t>
  </si>
  <si>
    <t>Wairewa</t>
  </si>
  <si>
    <t>Waitchie</t>
  </si>
  <si>
    <t>Wal Wal</t>
  </si>
  <si>
    <t>Waldara</t>
  </si>
  <si>
    <t>Walhalla</t>
  </si>
  <si>
    <t>Walhalla East</t>
  </si>
  <si>
    <t>Walkerville (Vic.)</t>
  </si>
  <si>
    <t>Walkerville North</t>
  </si>
  <si>
    <t>Walkerville South</t>
  </si>
  <si>
    <t>Wallace</t>
  </si>
  <si>
    <t>Wallacedale</t>
  </si>
  <si>
    <t>Wallagaraugh</t>
  </si>
  <si>
    <t>Wallaloo</t>
  </si>
  <si>
    <t>Wallaloo East</t>
  </si>
  <si>
    <t>Wallan</t>
  </si>
  <si>
    <t>Wallinduc</t>
  </si>
  <si>
    <t>Wallington</t>
  </si>
  <si>
    <t>Wallup</t>
  </si>
  <si>
    <t>Walmer (Vic.)</t>
  </si>
  <si>
    <t>Walpa</t>
  </si>
  <si>
    <t>Walpeup</t>
  </si>
  <si>
    <t>Walwa</t>
  </si>
  <si>
    <t>Wandana Heights</t>
  </si>
  <si>
    <t>Wandella (Vic.)</t>
  </si>
  <si>
    <t>Wandiligong</t>
  </si>
  <si>
    <t>Wando Bridge</t>
  </si>
  <si>
    <t>Wando Vale</t>
  </si>
  <si>
    <t>Wandong</t>
  </si>
  <si>
    <t>Wandown</t>
  </si>
  <si>
    <t>Wangandary</t>
  </si>
  <si>
    <t>Wangarabell</t>
  </si>
  <si>
    <t>Wangaratta (Vic.)</t>
  </si>
  <si>
    <t>Wangaratta South</t>
  </si>
  <si>
    <t>Wangie</t>
  </si>
  <si>
    <t>Wangoom</t>
  </si>
  <si>
    <t>Wannon</t>
  </si>
  <si>
    <t>Waranga Shores</t>
  </si>
  <si>
    <t>Waratah Bay</t>
  </si>
  <si>
    <t>Warburton (Vic.)</t>
  </si>
  <si>
    <t>Wareek</t>
  </si>
  <si>
    <t>Wargan</t>
  </si>
  <si>
    <t>Warmur</t>
  </si>
  <si>
    <t>Warncoort</t>
  </si>
  <si>
    <t>Warne</t>
  </si>
  <si>
    <t>Warrabkook</t>
  </si>
  <si>
    <t>Warracknabeal</t>
  </si>
  <si>
    <t>Warragul</t>
  </si>
  <si>
    <t>Warragul South</t>
  </si>
  <si>
    <t>Warragul West</t>
  </si>
  <si>
    <t>Warrak</t>
  </si>
  <si>
    <t>Warrandyte South</t>
  </si>
  <si>
    <t>Warrayure</t>
  </si>
  <si>
    <t>Warrenbayne</t>
  </si>
  <si>
    <t>Warrenheip</t>
  </si>
  <si>
    <t>Warrenmang</t>
  </si>
  <si>
    <t>Warrion</t>
  </si>
  <si>
    <t>Warrnambool</t>
  </si>
  <si>
    <t>Warrock</t>
  </si>
  <si>
    <t>Warrong</t>
  </si>
  <si>
    <t>Wartook</t>
  </si>
  <si>
    <t>Watchem</t>
  </si>
  <si>
    <t>Watchem West</t>
  </si>
  <si>
    <t>Watchupga</t>
  </si>
  <si>
    <t>Waterford Park</t>
  </si>
  <si>
    <t>Waterholes</t>
  </si>
  <si>
    <t>Waterloo (Vic.)</t>
  </si>
  <si>
    <t>Watsons Creek (Vic.)</t>
  </si>
  <si>
    <t>Wattle Bank</t>
  </si>
  <si>
    <t>Wattle Creek</t>
  </si>
  <si>
    <t>Wattle Flat (Vic.)</t>
  </si>
  <si>
    <t>Wattle Hill (Vic.)</t>
  </si>
  <si>
    <t>Waubra</t>
  </si>
  <si>
    <t>Waurn Ponds</t>
  </si>
  <si>
    <t>Waygara</t>
  </si>
  <si>
    <t>Weatherboard</t>
  </si>
  <si>
    <t>Wedderburn (Vic.)</t>
  </si>
  <si>
    <t>Wedderburn Junction</t>
  </si>
  <si>
    <t>Wee Wee Rup</t>
  </si>
  <si>
    <t>Weeaproinah</t>
  </si>
  <si>
    <t>Weering</t>
  </si>
  <si>
    <t>Weerite</t>
  </si>
  <si>
    <t>Wehla</t>
  </si>
  <si>
    <t>Weir Views</t>
  </si>
  <si>
    <t>Wellsford</t>
  </si>
  <si>
    <t>Welshmans Reef</t>
  </si>
  <si>
    <t>Welshpool (Vic.)</t>
  </si>
  <si>
    <t>Wemen</t>
  </si>
  <si>
    <t>Wendouree</t>
  </si>
  <si>
    <t>Wensleydale</t>
  </si>
  <si>
    <t>Wentworth (Vic.)</t>
  </si>
  <si>
    <t>Werneth</t>
  </si>
  <si>
    <t>Werona</t>
  </si>
  <si>
    <t>Werrimull</t>
  </si>
  <si>
    <t>West Bendigo</t>
  </si>
  <si>
    <t>West Creek</t>
  </si>
  <si>
    <t>West Wodonga</t>
  </si>
  <si>
    <t>Westbury (Vic.)</t>
  </si>
  <si>
    <t>Westby</t>
  </si>
  <si>
    <t>Westmere</t>
  </si>
  <si>
    <t>Whanregarwen</t>
  </si>
  <si>
    <t>Wharparilla</t>
  </si>
  <si>
    <t>Wheatsheaf</t>
  </si>
  <si>
    <t>Whipstick</t>
  </si>
  <si>
    <t>Whirily</t>
  </si>
  <si>
    <t>White Hills (Vic.)</t>
  </si>
  <si>
    <t>Whiteheads Creek</t>
  </si>
  <si>
    <t>Whitelaw</t>
  </si>
  <si>
    <t>Whitfield (Vic.)</t>
  </si>
  <si>
    <t>Whitlands</t>
  </si>
  <si>
    <t>Whittington</t>
  </si>
  <si>
    <t>Whoorel</t>
  </si>
  <si>
    <t>Whorouly</t>
  </si>
  <si>
    <t>Whorouly East</t>
  </si>
  <si>
    <t>Whorouly South</t>
  </si>
  <si>
    <t>Whroo</t>
  </si>
  <si>
    <t>Wickliffe</t>
  </si>
  <si>
    <t>Wilby</t>
  </si>
  <si>
    <t>Wild Dog Valley (Vic.)</t>
  </si>
  <si>
    <t>Wilkur</t>
  </si>
  <si>
    <t>Willangie</t>
  </si>
  <si>
    <t>Willatook</t>
  </si>
  <si>
    <t>Willaura</t>
  </si>
  <si>
    <t>Willaura North</t>
  </si>
  <si>
    <t>Willenabrina</t>
  </si>
  <si>
    <t>Williamstown (Vic.)</t>
  </si>
  <si>
    <t>Willow Grove</t>
  </si>
  <si>
    <t>Willowmavin</t>
  </si>
  <si>
    <t>Willowvale (Vic.)</t>
  </si>
  <si>
    <t>Willung</t>
  </si>
  <si>
    <t>Willung South</t>
  </si>
  <si>
    <t>Wilsons Hill</t>
  </si>
  <si>
    <t>Wilsons Promontory</t>
  </si>
  <si>
    <t>Wimbledon Heights</t>
  </si>
  <si>
    <t>Winchelsea</t>
  </si>
  <si>
    <t>Winchelsea South</t>
  </si>
  <si>
    <t>Windermere (Vic.)</t>
  </si>
  <si>
    <t>Windsor (Vic.)</t>
  </si>
  <si>
    <t>Wingan River</t>
  </si>
  <si>
    <t>Wingeel</t>
  </si>
  <si>
    <t>Winjallok</t>
  </si>
  <si>
    <t>Winlaton</t>
  </si>
  <si>
    <t>Winnambool</t>
  </si>
  <si>
    <t>Winnap</t>
  </si>
  <si>
    <t>Winnindoo</t>
  </si>
  <si>
    <t>Winslow</t>
  </si>
  <si>
    <t>Winter Valley</t>
  </si>
  <si>
    <t>Winton (Vic.)</t>
  </si>
  <si>
    <t>Winton North</t>
  </si>
  <si>
    <t>Wirrate</t>
  </si>
  <si>
    <t>Wiseleigh</t>
  </si>
  <si>
    <t>Wodonga</t>
  </si>
  <si>
    <t>Wombat Creek (Vic.)</t>
  </si>
  <si>
    <t>Wombelano</t>
  </si>
  <si>
    <t>Won Wron</t>
  </si>
  <si>
    <t>Wonga</t>
  </si>
  <si>
    <t>Wongarra</t>
  </si>
  <si>
    <t>Wongungarra</t>
  </si>
  <si>
    <t>Wonnangatta</t>
  </si>
  <si>
    <t>Wonthaggi</t>
  </si>
  <si>
    <t>Wonwondah</t>
  </si>
  <si>
    <t>Wonyip</t>
  </si>
  <si>
    <t>Wood Wood</t>
  </si>
  <si>
    <t>Woodend (Vic.)</t>
  </si>
  <si>
    <t>Woodend North</t>
  </si>
  <si>
    <t>Woodfield</t>
  </si>
  <si>
    <t>Woodford (Vic.)</t>
  </si>
  <si>
    <t>Woodglen</t>
  </si>
  <si>
    <t>Woodhouse</t>
  </si>
  <si>
    <t>Woodleigh (Vic.)</t>
  </si>
  <si>
    <t>Woods Point (Vic.)</t>
  </si>
  <si>
    <t>Woodside (Vic.)</t>
  </si>
  <si>
    <t>Woodside Beach</t>
  </si>
  <si>
    <t>Woodstock (Vic.)</t>
  </si>
  <si>
    <t>Woodstock On Loddon</t>
  </si>
  <si>
    <t>Woodstock West</t>
  </si>
  <si>
    <t>Woodvale (Vic.)</t>
  </si>
  <si>
    <t>Wool Wool</t>
  </si>
  <si>
    <t>Woolamai</t>
  </si>
  <si>
    <t>Woolenook</t>
  </si>
  <si>
    <t>Woolshed Flat (Vic.)</t>
  </si>
  <si>
    <t>Woolsthorpe</t>
  </si>
  <si>
    <t>Woomelang</t>
  </si>
  <si>
    <t>Wooragee</t>
  </si>
  <si>
    <t>Woorarra East</t>
  </si>
  <si>
    <t>Woorarra West</t>
  </si>
  <si>
    <t>Wooreen</t>
  </si>
  <si>
    <t>Woorinen</t>
  </si>
  <si>
    <t>Woorinen North</t>
  </si>
  <si>
    <t>Woorinen South</t>
  </si>
  <si>
    <t>Woorndoo</t>
  </si>
  <si>
    <t>Wooroonook</t>
  </si>
  <si>
    <t>Woosang</t>
  </si>
  <si>
    <t>Wootong Vale</t>
  </si>
  <si>
    <t>Worrowing</t>
  </si>
  <si>
    <t>Wrathung</t>
  </si>
  <si>
    <t>Wrixon</t>
  </si>
  <si>
    <t>Wroxham</t>
  </si>
  <si>
    <t>Wuk Wuk</t>
  </si>
  <si>
    <t>Wulgulmerang</t>
  </si>
  <si>
    <t>Wulgulmerang East</t>
  </si>
  <si>
    <t>Wulgulmerang West</t>
  </si>
  <si>
    <t>Wunghnu</t>
  </si>
  <si>
    <t>Wurdiboluc</t>
  </si>
  <si>
    <t>Wurruk</t>
  </si>
  <si>
    <t>Wy Yung</t>
  </si>
  <si>
    <t>Wycheproof</t>
  </si>
  <si>
    <t>Wycheproof South</t>
  </si>
  <si>
    <t>Wychitella</t>
  </si>
  <si>
    <t>Wychitella North</t>
  </si>
  <si>
    <t>Wye River</t>
  </si>
  <si>
    <t>Wyelangta</t>
  </si>
  <si>
    <t>Wyuna (Vic.)</t>
  </si>
  <si>
    <t>Wyuna East</t>
  </si>
  <si>
    <t>Yaapeet</t>
  </si>
  <si>
    <t>Yabba North</t>
  </si>
  <si>
    <t>Yabba South</t>
  </si>
  <si>
    <t>Yackandandah</t>
  </si>
  <si>
    <t>Yalca</t>
  </si>
  <si>
    <t>Yalla-Y-Poora</t>
  </si>
  <si>
    <t>Yallourn</t>
  </si>
  <si>
    <t>Yallourn North</t>
  </si>
  <si>
    <t>Yalmy</t>
  </si>
  <si>
    <t>Yambuk</t>
  </si>
  <si>
    <t>Yambuna</t>
  </si>
  <si>
    <t>Yan Yean</t>
  </si>
  <si>
    <t>Yanac</t>
  </si>
  <si>
    <t>Yanakie</t>
  </si>
  <si>
    <t>Yando</t>
  </si>
  <si>
    <t>Yandoit</t>
  </si>
  <si>
    <t>Yandoit Hills</t>
  </si>
  <si>
    <t>Yangery</t>
  </si>
  <si>
    <t>Yangoura</t>
  </si>
  <si>
    <t>Yannathan</t>
  </si>
  <si>
    <t>Yapeen</t>
  </si>
  <si>
    <t>Yarck</t>
  </si>
  <si>
    <t>Yarpturk</t>
  </si>
  <si>
    <t>Yarraberb</t>
  </si>
  <si>
    <t>Yarragon</t>
  </si>
  <si>
    <t>Yarragon South</t>
  </si>
  <si>
    <t>Yarram</t>
  </si>
  <si>
    <t>Yarrawalla</t>
  </si>
  <si>
    <t>Yarrawonga (Vic.)</t>
  </si>
  <si>
    <t>Yarrawonga South</t>
  </si>
  <si>
    <t>Yarroweyah</t>
  </si>
  <si>
    <t>Yatchaw</t>
  </si>
  <si>
    <t>Yawong Hills</t>
  </si>
  <si>
    <t>Yea</t>
  </si>
  <si>
    <t>Yelta (Vic.)</t>
  </si>
  <si>
    <t>Yendon</t>
  </si>
  <si>
    <t>Yeo</t>
  </si>
  <si>
    <t>Yeodene</t>
  </si>
  <si>
    <t>Yering</t>
  </si>
  <si>
    <t>Yeungroon</t>
  </si>
  <si>
    <t>Yeungroon East</t>
  </si>
  <si>
    <t>Yielima</t>
  </si>
  <si>
    <t>Yinnar</t>
  </si>
  <si>
    <t>Yinnar South</t>
  </si>
  <si>
    <t>York Plains (Vic.)</t>
  </si>
  <si>
    <t>Youanmite</t>
  </si>
  <si>
    <t>Youarang</t>
  </si>
  <si>
    <t>Yulecart</t>
  </si>
  <si>
    <t>Yundool</t>
  </si>
  <si>
    <t>Yuroke</t>
  </si>
  <si>
    <t>Yuulong</t>
  </si>
  <si>
    <t>Zeerust</t>
  </si>
  <si>
    <t>Zumsteins</t>
  </si>
  <si>
    <t>No usual address (Vic.)</t>
  </si>
  <si>
    <t>Migratory - Offshore - Shipping (Vic.)</t>
  </si>
  <si>
    <t>% Arabic</t>
  </si>
  <si>
    <t>% Khmer</t>
  </si>
  <si>
    <t>% Mandarin</t>
  </si>
  <si>
    <t>% Vietnamese</t>
  </si>
  <si>
    <t xml:space="preserve">Early School Leaving Per cent </t>
  </si>
  <si>
    <t>Early School Leaving: % of population</t>
  </si>
  <si>
    <t>% who speak Mandarin</t>
  </si>
  <si>
    <t>% Pop. Indigenous</t>
  </si>
  <si>
    <t>% Population Indigenous</t>
  </si>
  <si>
    <t>% Couple family with no children</t>
  </si>
  <si>
    <t>% Couple family with children</t>
  </si>
  <si>
    <t>% One parent family</t>
  </si>
  <si>
    <t>Active Transport: % of those who travelled to work</t>
  </si>
  <si>
    <t>% Employed Residents who travelled to work, who cycled or walked</t>
  </si>
  <si>
    <t>Wangaratta</t>
  </si>
  <si>
    <t>Torquay</t>
  </si>
  <si>
    <t>Belmont</t>
  </si>
  <si>
    <t>Kangaroo Flat</t>
  </si>
  <si>
    <t>Armstrong Creek</t>
  </si>
  <si>
    <t>Hamilton</t>
  </si>
  <si>
    <t>Sebastopol</t>
  </si>
  <si>
    <t>Portland</t>
  </si>
  <si>
    <t>No usual address</t>
  </si>
  <si>
    <t>Yarrawonga</t>
  </si>
  <si>
    <t>Maryborough</t>
  </si>
  <si>
    <t>Woodend</t>
  </si>
  <si>
    <t>Seymour</t>
  </si>
  <si>
    <t>Bannockburn</t>
  </si>
  <si>
    <t>Irymple</t>
  </si>
  <si>
    <t>Mansfield</t>
  </si>
  <si>
    <t>Maffra</t>
  </si>
  <si>
    <t>Epsom</t>
  </si>
  <si>
    <t>Churchill</t>
  </si>
  <si>
    <t>Brown Hill</t>
  </si>
  <si>
    <t>Trafalgar</t>
  </si>
  <si>
    <t>Curlewis</t>
  </si>
  <si>
    <t>Paynesville</t>
  </si>
  <si>
    <t>White Hills</t>
  </si>
  <si>
    <t>St Leonards</t>
  </si>
  <si>
    <t>Herne Hill</t>
  </si>
  <si>
    <t>Camperdown</t>
  </si>
  <si>
    <t>Rochester</t>
  </si>
  <si>
    <t>Spring Gully</t>
  </si>
  <si>
    <t>Stratford</t>
  </si>
  <si>
    <t>Heathcote</t>
  </si>
  <si>
    <t>Eastwood</t>
  </si>
  <si>
    <t>Soldiers Hill</t>
  </si>
  <si>
    <t>Alexandra</t>
  </si>
  <si>
    <t>Bright</t>
  </si>
  <si>
    <t>Teesdale</t>
  </si>
  <si>
    <t>Mount Pleasant</t>
  </si>
  <si>
    <t>Black Hill</t>
  </si>
  <si>
    <t>Deepdene</t>
  </si>
  <si>
    <t>Donnybrook</t>
  </si>
  <si>
    <t>Clunes</t>
  </si>
  <si>
    <t>Newington</t>
  </si>
  <si>
    <t>Apollo Bay</t>
  </si>
  <si>
    <t>Rosedale</t>
  </si>
  <si>
    <t>Beaufort</t>
  </si>
  <si>
    <t>San Remo</t>
  </si>
  <si>
    <t>Maldon</t>
  </si>
  <si>
    <t>Nyora</t>
  </si>
  <si>
    <t>Queenscliff</t>
  </si>
  <si>
    <t>Longford</t>
  </si>
  <si>
    <t>Mortlake</t>
  </si>
  <si>
    <t>Lucknow</t>
  </si>
  <si>
    <t>Gordon</t>
  </si>
  <si>
    <t>Avoca</t>
  </si>
  <si>
    <t>Little River</t>
  </si>
  <si>
    <t>Lorne</t>
  </si>
  <si>
    <t>Nicholson</t>
  </si>
  <si>
    <t>Ross Creek</t>
  </si>
  <si>
    <t>Corinella</t>
  </si>
  <si>
    <t>Ironbark</t>
  </si>
  <si>
    <t>Glengarry</t>
  </si>
  <si>
    <t>Charlton</t>
  </si>
  <si>
    <t>Toongabbie</t>
  </si>
  <si>
    <t>Fulham</t>
  </si>
  <si>
    <t>Ventnor</t>
  </si>
  <si>
    <t>Wedderburn</t>
  </si>
  <si>
    <t>Bonshaw</t>
  </si>
  <si>
    <t>Venus Bay</t>
  </si>
  <si>
    <t>Invermay</t>
  </si>
  <si>
    <t>Dunolly</t>
  </si>
  <si>
    <t>Mitchell Park</t>
  </si>
  <si>
    <t>Inglewood</t>
  </si>
  <si>
    <t>Murchison</t>
  </si>
  <si>
    <t>Swan Reach</t>
  </si>
  <si>
    <t>Stanhope</t>
  </si>
  <si>
    <t>Newstead</t>
  </si>
  <si>
    <t>Flowerdale</t>
  </si>
  <si>
    <t>Toora</t>
  </si>
  <si>
    <t>Oxley</t>
  </si>
  <si>
    <t>Hopetoun</t>
  </si>
  <si>
    <t>Dunkeld</t>
  </si>
  <si>
    <t>Penshurst</t>
  </si>
  <si>
    <t>Surf Beach</t>
  </si>
  <si>
    <t>Bonnie Doon</t>
  </si>
  <si>
    <t>Bolwarra</t>
  </si>
  <si>
    <t>Elphinstone</t>
  </si>
  <si>
    <t>Eureka</t>
  </si>
  <si>
    <t>Greendale</t>
  </si>
  <si>
    <t>Invergordon</t>
  </si>
  <si>
    <t>Buxton</t>
  </si>
  <si>
    <t>Simpson</t>
  </si>
  <si>
    <t>Enfield</t>
  </si>
  <si>
    <t>Woodvale</t>
  </si>
  <si>
    <t>Taradale</t>
  </si>
  <si>
    <t>Sunset Strip</t>
  </si>
  <si>
    <t>FINDING A MATCH FOR A SUBURB OR TOWN ON A SELECTION OF CHARACTERISTICS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</si>
</sst>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 #,##0_-;_-* &quot;-&quot;??_-;_-@_-"/>
    <numFmt numFmtId="167" formatCode="#,##0.0"/>
  </numFmts>
  <fonts count="49" x14ac:knownFonts="1">
    <font>
      <sz val="10"/>
      <name val="Arial"/>
    </font>
    <font>
      <b/>
      <sz val="14"/>
      <name val="Arial"/>
      <family val="2"/>
    </font>
    <font>
      <sz val="8"/>
      <name val="Calibri"/>
      <family val="2"/>
      <scheme val="minor"/>
    </font>
    <font>
      <sz val="7"/>
      <name val="Calibri"/>
      <family val="2"/>
      <scheme val="minor"/>
    </font>
    <font>
      <b/>
      <sz val="10"/>
      <name val="Arial"/>
      <family val="2"/>
    </font>
    <font>
      <sz val="10"/>
      <name val="Arial"/>
      <family val="2"/>
    </font>
    <font>
      <sz val="7"/>
      <color theme="1"/>
      <name val="Calibri"/>
      <family val="2"/>
      <scheme val="minor"/>
    </font>
    <font>
      <b/>
      <sz val="7"/>
      <name val="Calibri"/>
      <family val="2"/>
      <scheme val="minor"/>
    </font>
    <font>
      <sz val="7"/>
      <name val="Arial"/>
      <family val="2"/>
    </font>
    <font>
      <sz val="6"/>
      <name val="Calibri"/>
      <family val="2"/>
      <scheme val="minor"/>
    </font>
    <font>
      <sz val="8"/>
      <color theme="1"/>
      <name val="Calibri"/>
      <family val="2"/>
      <scheme val="minor"/>
    </font>
    <font>
      <sz val="8"/>
      <name val="Arial"/>
      <family val="2"/>
    </font>
    <font>
      <b/>
      <sz val="12"/>
      <name val="Arial"/>
      <family val="2"/>
    </font>
    <font>
      <u/>
      <sz val="7"/>
      <color theme="10"/>
      <name val="Calibri"/>
      <family val="2"/>
      <scheme val="minor"/>
    </font>
    <font>
      <b/>
      <sz val="8"/>
      <name val="Arial"/>
      <family val="2"/>
    </font>
    <font>
      <sz val="10"/>
      <name val="Garamond"/>
      <family val="1"/>
    </font>
    <font>
      <sz val="11"/>
      <color rgb="FFFFFF00"/>
      <name val="Garamond"/>
      <family val="1"/>
    </font>
    <font>
      <sz val="9"/>
      <name val="Garamond"/>
      <family val="1"/>
    </font>
    <font>
      <b/>
      <sz val="11"/>
      <color theme="4" tint="-0.499984740745262"/>
      <name val="Garamond"/>
      <family val="1"/>
    </font>
    <font>
      <sz val="6"/>
      <name val="Garamond"/>
      <family val="1"/>
    </font>
    <font>
      <sz val="8"/>
      <name val="Garamond"/>
      <family val="1"/>
    </font>
    <font>
      <b/>
      <sz val="8"/>
      <name val="Garamond"/>
      <family val="1"/>
    </font>
    <font>
      <b/>
      <sz val="10"/>
      <color rgb="FF008000"/>
      <name val="Garamond"/>
      <family val="1"/>
    </font>
    <font>
      <b/>
      <sz val="10"/>
      <color theme="5" tint="-0.499984740745262"/>
      <name val="Garamond"/>
      <family val="1"/>
    </font>
    <font>
      <sz val="10"/>
      <color theme="0"/>
      <name val="Garamond"/>
      <family val="1"/>
    </font>
    <font>
      <sz val="6"/>
      <color theme="0"/>
      <name val="Garamond"/>
      <family val="1"/>
    </font>
    <font>
      <b/>
      <sz val="8"/>
      <color theme="0"/>
      <name val="Garamond"/>
      <family val="1"/>
    </font>
    <font>
      <sz val="8"/>
      <color theme="0"/>
      <name val="Garamond"/>
      <family val="1"/>
    </font>
    <font>
      <sz val="9"/>
      <color indexed="81"/>
      <name val="Tahoma"/>
      <family val="2"/>
    </font>
    <font>
      <sz val="11"/>
      <color indexed="81"/>
      <name val="Garamond"/>
      <family val="1"/>
    </font>
    <font>
      <b/>
      <sz val="14"/>
      <color rgb="FF006600"/>
      <name val="Garamond"/>
      <family val="1"/>
    </font>
    <font>
      <b/>
      <sz val="14"/>
      <color rgb="FFA50021"/>
      <name val="Garamond"/>
      <family val="1"/>
    </font>
    <font>
      <b/>
      <sz val="13"/>
      <color theme="5" tint="-0.499984740745262"/>
      <name val="Garamond"/>
      <family val="1"/>
    </font>
    <font>
      <sz val="13"/>
      <color theme="5" tint="-0.499984740745262"/>
      <name val="Wingdings 2"/>
      <family val="1"/>
      <charset val="2"/>
    </font>
    <font>
      <sz val="13"/>
      <name val="Garamond"/>
      <family val="1"/>
    </font>
    <font>
      <b/>
      <sz val="13"/>
      <color theme="5" tint="-0.499984740745262"/>
      <name val="Wingdings 2"/>
      <family val="1"/>
      <charset val="2"/>
    </font>
    <font>
      <sz val="13"/>
      <name val="Wingdings 2"/>
      <family val="1"/>
      <charset val="2"/>
    </font>
    <font>
      <sz val="6"/>
      <color theme="1"/>
      <name val="Garamond"/>
      <family val="1"/>
    </font>
    <font>
      <sz val="13"/>
      <color theme="1"/>
      <name val="Garamond"/>
      <family val="1"/>
    </font>
    <font>
      <b/>
      <sz val="8"/>
      <color theme="1"/>
      <name val="Garamond"/>
      <family val="1"/>
    </font>
    <font>
      <sz val="10"/>
      <color theme="1"/>
      <name val="Garamond"/>
      <family val="1"/>
    </font>
    <font>
      <sz val="8"/>
      <color theme="1"/>
      <name val="Garamond"/>
      <family val="1"/>
    </font>
    <font>
      <sz val="8"/>
      <color theme="4" tint="-0.499984740745262"/>
      <name val="Garamond"/>
      <family val="1"/>
    </font>
    <font>
      <sz val="18"/>
      <color rgb="FFFFFF00"/>
      <name val="Garamond"/>
      <family val="1"/>
    </font>
    <font>
      <sz val="8"/>
      <name val="Calibri"/>
      <family val="2"/>
    </font>
    <font>
      <sz val="7"/>
      <name val="Calibri"/>
      <family val="2"/>
    </font>
    <font>
      <b/>
      <sz val="14"/>
      <name val="Calibri"/>
      <family val="2"/>
    </font>
    <font>
      <sz val="10"/>
      <name val="Calibri"/>
      <family val="2"/>
    </font>
    <font>
      <sz val="6"/>
      <name val="Calibri"/>
      <family val="2"/>
    </font>
  </fonts>
  <fills count="16">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6" tint="0.59999389629810485"/>
        <bgColor indexed="64"/>
      </patternFill>
    </fill>
    <fill>
      <patternFill patternType="solid">
        <fgColor indexed="43"/>
        <bgColor indexed="64"/>
      </patternFill>
    </fill>
    <fill>
      <patternFill patternType="solid">
        <fgColor indexed="20"/>
        <bgColor indexed="64"/>
      </patternFill>
    </fill>
    <fill>
      <patternFill patternType="solid">
        <fgColor theme="2" tint="-0.49998474074526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6600"/>
        <bgColor indexed="64"/>
      </patternFill>
    </fill>
    <fill>
      <patternFill patternType="solid">
        <fgColor theme="2"/>
        <bgColor indexed="64"/>
      </patternFill>
    </fill>
    <fill>
      <patternFill patternType="solid">
        <fgColor rgb="FF00B050"/>
        <bgColor indexed="64"/>
      </patternFill>
    </fill>
  </fills>
  <borders count="8">
    <border>
      <left/>
      <right/>
      <top/>
      <bottom/>
      <diagonal/>
    </border>
    <border>
      <left style="thin">
        <color indexed="64"/>
      </left>
      <right style="thin">
        <color indexed="64"/>
      </right>
      <top/>
      <bottom/>
      <diagonal/>
    </border>
    <border>
      <left/>
      <right/>
      <top style="thin">
        <color indexed="64"/>
      </top>
      <bottom style="thin">
        <color indexed="64"/>
      </bottom>
      <diagonal/>
    </border>
    <border>
      <left/>
      <right/>
      <top style="hair">
        <color auto="1"/>
      </top>
      <bottom/>
      <diagonal/>
    </border>
    <border>
      <left/>
      <right/>
      <top style="hair">
        <color auto="1"/>
      </top>
      <bottom style="hair">
        <color auto="1"/>
      </bottom>
      <diagonal/>
    </border>
    <border>
      <left/>
      <right/>
      <top style="thin">
        <color indexed="64"/>
      </top>
      <bottom/>
      <diagonal/>
    </border>
    <border>
      <left/>
      <right/>
      <top/>
      <bottom style="hair">
        <color auto="1"/>
      </bottom>
      <diagonal/>
    </border>
    <border>
      <left/>
      <right/>
      <top/>
      <bottom style="thin">
        <color indexed="64"/>
      </bottom>
      <diagonal/>
    </border>
  </borders>
  <cellStyleXfs count="12">
    <xf numFmtId="0" fontId="0" fillId="0" borderId="0">
      <protection locked="0"/>
    </xf>
    <xf numFmtId="165" fontId="5" fillId="0" borderId="0" applyFont="0" applyFill="0" applyBorder="0" applyAlignment="0" applyProtection="0"/>
    <xf numFmtId="0" fontId="1" fillId="0" borderId="0">
      <protection locked="0"/>
    </xf>
    <xf numFmtId="0" fontId="4" fillId="2" borderId="0">
      <alignment vertical="center"/>
      <protection locked="0"/>
    </xf>
    <xf numFmtId="0" fontId="5" fillId="2" borderId="1">
      <alignment horizontal="center" vertical="center"/>
      <protection locked="0"/>
    </xf>
    <xf numFmtId="0" fontId="5" fillId="2" borderId="2">
      <alignment vertical="center"/>
      <protection locked="0"/>
    </xf>
    <xf numFmtId="0" fontId="5" fillId="5" borderId="0">
      <protection locked="0"/>
    </xf>
    <xf numFmtId="0" fontId="4" fillId="0" borderId="0">
      <protection locked="0"/>
    </xf>
    <xf numFmtId="0" fontId="5" fillId="5" borderId="0">
      <protection locked="0"/>
    </xf>
    <xf numFmtId="0" fontId="5" fillId="6" borderId="0">
      <protection locked="0"/>
    </xf>
    <xf numFmtId="0" fontId="12" fillId="0" borderId="0">
      <protection locked="0"/>
    </xf>
    <xf numFmtId="0" fontId="5" fillId="0" borderId="0">
      <protection locked="0"/>
    </xf>
  </cellStyleXfs>
  <cellXfs count="188">
    <xf numFmtId="0" fontId="0" fillId="0" borderId="0" xfId="0">
      <protection locked="0"/>
    </xf>
    <xf numFmtId="0" fontId="2" fillId="0" borderId="0" xfId="0" applyFont="1" applyAlignment="1">
      <protection locked="0"/>
    </xf>
    <xf numFmtId="0" fontId="2" fillId="0" borderId="0" xfId="0" applyFont="1" applyAlignment="1">
      <alignment horizontal="center"/>
      <protection locked="0"/>
    </xf>
    <xf numFmtId="164" fontId="2" fillId="0" borderId="0" xfId="0" applyNumberFormat="1" applyFont="1" applyAlignment="1">
      <protection locked="0"/>
    </xf>
    <xf numFmtId="0" fontId="3" fillId="0" borderId="0" xfId="0" applyFont="1" applyAlignment="1">
      <alignment vertical="center" wrapText="1"/>
      <protection locked="0"/>
    </xf>
    <xf numFmtId="0" fontId="2" fillId="3" borderId="4" xfId="6" applyNumberFormat="1" applyFont="1" applyFill="1" applyBorder="1" applyAlignment="1">
      <protection locked="0"/>
    </xf>
    <xf numFmtId="164" fontId="2" fillId="0" borderId="4" xfId="0" applyNumberFormat="1" applyFont="1" applyBorder="1" applyAlignment="1">
      <alignment horizontal="center"/>
      <protection locked="0"/>
    </xf>
    <xf numFmtId="3" fontId="3" fillId="0" borderId="4" xfId="0" applyNumberFormat="1" applyFont="1" applyBorder="1" applyAlignment="1">
      <alignment horizontal="center" wrapText="1"/>
      <protection locked="0"/>
    </xf>
    <xf numFmtId="0" fontId="2" fillId="0" borderId="0" xfId="7" applyFont="1" applyAlignment="1">
      <protection locked="0"/>
    </xf>
    <xf numFmtId="166" fontId="2" fillId="0" borderId="0" xfId="1" applyNumberFormat="1" applyFont="1" applyAlignment="1">
      <alignment horizontal="right"/>
    </xf>
    <xf numFmtId="166" fontId="2" fillId="0" borderId="0" xfId="1" applyNumberFormat="1" applyFont="1" applyAlignment="1">
      <alignment horizontal="center"/>
    </xf>
    <xf numFmtId="164" fontId="2" fillId="0" borderId="0" xfId="1" applyNumberFormat="1" applyFont="1" applyAlignment="1">
      <alignment horizontal="right"/>
    </xf>
    <xf numFmtId="1" fontId="2" fillId="3" borderId="4" xfId="6" applyNumberFormat="1" applyFont="1" applyFill="1" applyBorder="1" applyAlignment="1">
      <alignment horizontal="center"/>
      <protection locked="0"/>
    </xf>
    <xf numFmtId="1" fontId="10" fillId="0" borderId="4" xfId="0" applyNumberFormat="1" applyFont="1" applyBorder="1" applyAlignment="1" applyProtection="1">
      <alignment horizontal="center"/>
    </xf>
    <xf numFmtId="164" fontId="2" fillId="3" borderId="4" xfId="6" applyNumberFormat="1" applyFont="1" applyFill="1" applyBorder="1" applyAlignment="1">
      <alignment horizontal="center"/>
      <protection locked="0"/>
    </xf>
    <xf numFmtId="164" fontId="10" fillId="0" borderId="4" xfId="0" applyNumberFormat="1" applyFont="1" applyBorder="1" applyAlignment="1" applyProtection="1">
      <alignment horizontal="center"/>
    </xf>
    <xf numFmtId="0" fontId="3" fillId="7" borderId="1" xfId="4" applyFont="1" applyFill="1" applyAlignment="1">
      <alignment horizontal="center" vertical="center" wrapText="1"/>
      <protection locked="0"/>
    </xf>
    <xf numFmtId="0" fontId="6" fillId="0" borderId="0" xfId="0" applyFont="1" applyFill="1" applyAlignment="1">
      <protection locked="0"/>
    </xf>
    <xf numFmtId="3" fontId="6" fillId="0" borderId="5" xfId="0" applyNumberFormat="1" applyFont="1" applyFill="1" applyBorder="1" applyAlignment="1" applyProtection="1">
      <alignment horizontal="center" vertical="center"/>
    </xf>
    <xf numFmtId="166" fontId="6" fillId="0" borderId="0" xfId="1" applyNumberFormat="1" applyFont="1" applyFill="1" applyAlignment="1">
      <alignment horizontal="right"/>
    </xf>
    <xf numFmtId="0" fontId="2" fillId="3" borderId="3" xfId="6" applyNumberFormat="1" applyFont="1" applyFill="1" applyBorder="1" applyAlignment="1">
      <protection locked="0"/>
    </xf>
    <xf numFmtId="1" fontId="2" fillId="3" borderId="3" xfId="6" applyNumberFormat="1" applyFont="1" applyFill="1" applyBorder="1" applyAlignment="1">
      <alignment horizontal="center"/>
      <protection locked="0"/>
    </xf>
    <xf numFmtId="1" fontId="10" fillId="0" borderId="3" xfId="0" applyNumberFormat="1" applyFont="1" applyBorder="1" applyAlignment="1" applyProtection="1">
      <alignment horizontal="center"/>
    </xf>
    <xf numFmtId="164" fontId="2" fillId="3" borderId="3" xfId="6" applyNumberFormat="1" applyFont="1" applyFill="1" applyBorder="1" applyAlignment="1">
      <alignment horizontal="center"/>
      <protection locked="0"/>
    </xf>
    <xf numFmtId="164" fontId="10" fillId="0" borderId="3" xfId="0" applyNumberFormat="1" applyFont="1" applyBorder="1" applyAlignment="1" applyProtection="1">
      <alignment horizontal="center"/>
    </xf>
    <xf numFmtId="164" fontId="2" fillId="0" borderId="3" xfId="0" applyNumberFormat="1" applyFont="1" applyBorder="1" applyAlignment="1">
      <alignment horizontal="center"/>
      <protection locked="0"/>
    </xf>
    <xf numFmtId="3" fontId="3" fillId="0" borderId="3" xfId="0" applyNumberFormat="1" applyFont="1" applyBorder="1" applyAlignment="1">
      <alignment horizontal="center" wrapText="1"/>
      <protection locked="0"/>
    </xf>
    <xf numFmtId="1" fontId="2" fillId="3" borderId="6" xfId="6" applyNumberFormat="1" applyFont="1" applyFill="1" applyBorder="1" applyAlignment="1">
      <alignment horizontal="center"/>
      <protection locked="0"/>
    </xf>
    <xf numFmtId="3" fontId="6" fillId="0" borderId="4" xfId="0" applyNumberFormat="1" applyFont="1" applyFill="1" applyBorder="1" applyAlignment="1" applyProtection="1">
      <alignment horizontal="center" vertical="center"/>
    </xf>
    <xf numFmtId="0" fontId="9" fillId="0" borderId="0" xfId="0" applyFont="1" applyAlignment="1">
      <alignment horizontal="center"/>
      <protection locked="0"/>
    </xf>
    <xf numFmtId="0" fontId="13" fillId="0" borderId="0" xfId="8" applyFont="1" applyFill="1" applyAlignment="1">
      <protection locked="0"/>
    </xf>
    <xf numFmtId="0" fontId="7" fillId="0" borderId="0" xfId="2" applyFont="1" applyFill="1" applyAlignment="1">
      <protection locked="0"/>
    </xf>
    <xf numFmtId="0" fontId="3" fillId="0" borderId="0" xfId="0" applyFont="1" applyFill="1" applyAlignment="1">
      <alignment horizontal="center"/>
      <protection locked="0"/>
    </xf>
    <xf numFmtId="0" fontId="3" fillId="0" borderId="0" xfId="3" applyFont="1" applyFill="1" applyAlignment="1">
      <alignment horizontal="center" vertical="center" wrapText="1"/>
      <protection locked="0"/>
    </xf>
    <xf numFmtId="0" fontId="8" fillId="0" borderId="0" xfId="0" applyFont="1" applyFill="1">
      <protection locked="0"/>
    </xf>
    <xf numFmtId="0" fontId="3" fillId="0" borderId="0" xfId="7" applyFont="1" applyFill="1" applyAlignment="1">
      <protection locked="0"/>
    </xf>
    <xf numFmtId="0" fontId="3" fillId="0" borderId="0" xfId="0" applyFont="1" applyFill="1" applyAlignment="1">
      <protection locked="0"/>
    </xf>
    <xf numFmtId="3" fontId="3" fillId="0" borderId="0" xfId="0" applyNumberFormat="1" applyFont="1" applyBorder="1" applyAlignment="1">
      <alignment horizontal="center" wrapText="1"/>
      <protection locked="0"/>
    </xf>
    <xf numFmtId="0" fontId="2" fillId="8" borderId="2" xfId="5" applyFont="1" applyFill="1" applyAlignment="1">
      <alignment vertical="center"/>
      <protection locked="0"/>
    </xf>
    <xf numFmtId="3" fontId="11" fillId="8" borderId="4" xfId="0" applyNumberFormat="1" applyFont="1" applyFill="1" applyBorder="1" applyAlignment="1">
      <alignment horizontal="center"/>
      <protection locked="0"/>
    </xf>
    <xf numFmtId="0" fontId="2" fillId="3" borderId="0" xfId="6" applyNumberFormat="1" applyFont="1" applyFill="1" applyBorder="1" applyAlignment="1">
      <protection locked="0"/>
    </xf>
    <xf numFmtId="1" fontId="2" fillId="3" borderId="0" xfId="6" applyNumberFormat="1" applyFont="1" applyFill="1" applyBorder="1" applyAlignment="1">
      <alignment horizontal="center"/>
      <protection locked="0"/>
    </xf>
    <xf numFmtId="1" fontId="10" fillId="0" borderId="0" xfId="0" applyNumberFormat="1" applyFont="1" applyBorder="1" applyAlignment="1" applyProtection="1">
      <alignment horizontal="center"/>
    </xf>
    <xf numFmtId="164" fontId="2" fillId="3" borderId="0" xfId="6" applyNumberFormat="1" applyFont="1" applyFill="1" applyBorder="1" applyAlignment="1">
      <alignment horizontal="center"/>
      <protection locked="0"/>
    </xf>
    <xf numFmtId="164" fontId="10" fillId="0" borderId="0" xfId="0" applyNumberFormat="1" applyFont="1" applyBorder="1" applyAlignment="1" applyProtection="1">
      <alignment horizontal="center"/>
    </xf>
    <xf numFmtId="164" fontId="2" fillId="0" borderId="0" xfId="0" applyNumberFormat="1" applyFont="1" applyBorder="1" applyAlignment="1">
      <alignment horizontal="center"/>
      <protection locked="0"/>
    </xf>
    <xf numFmtId="3" fontId="6" fillId="0" borderId="0" xfId="0" applyNumberFormat="1" applyFont="1" applyFill="1" applyBorder="1" applyAlignment="1" applyProtection="1">
      <alignment horizontal="center" vertical="center"/>
    </xf>
    <xf numFmtId="0" fontId="2" fillId="3" borderId="7" xfId="5" applyFont="1" applyFill="1" applyBorder="1" applyAlignment="1">
      <alignment vertical="center"/>
      <protection locked="0"/>
    </xf>
    <xf numFmtId="0" fontId="2" fillId="4" borderId="2" xfId="5" applyFont="1" applyFill="1" applyBorder="1" applyAlignment="1">
      <alignment vertical="center"/>
      <protection locked="0"/>
    </xf>
    <xf numFmtId="1" fontId="2" fillId="4" borderId="2" xfId="6" applyNumberFormat="1" applyFont="1" applyFill="1" applyBorder="1" applyAlignment="1">
      <alignment horizontal="center"/>
      <protection locked="0"/>
    </xf>
    <xf numFmtId="4" fontId="2" fillId="0" borderId="4" xfId="0" applyNumberFormat="1" applyFont="1" applyFill="1" applyBorder="1" applyAlignment="1">
      <alignment horizontal="center"/>
      <protection locked="0"/>
    </xf>
    <xf numFmtId="0" fontId="2" fillId="3" borderId="4" xfId="5" applyFont="1" applyFill="1" applyBorder="1" applyAlignment="1">
      <alignment vertical="center"/>
      <protection locked="0"/>
    </xf>
    <xf numFmtId="3" fontId="2" fillId="0" borderId="4" xfId="0" applyNumberFormat="1" applyFont="1" applyBorder="1">
      <protection locked="0"/>
    </xf>
    <xf numFmtId="0" fontId="14" fillId="0" borderId="0" xfId="0" applyFont="1" applyAlignment="1">
      <alignment horizontal="center"/>
      <protection locked="0"/>
    </xf>
    <xf numFmtId="0" fontId="8" fillId="0" borderId="0" xfId="0" applyFont="1" applyAlignment="1">
      <alignment horizontal="center"/>
      <protection locked="0"/>
    </xf>
    <xf numFmtId="0" fontId="2" fillId="0" borderId="0" xfId="0" applyFont="1">
      <protection locked="0"/>
    </xf>
    <xf numFmtId="164" fontId="2" fillId="0" borderId="0" xfId="0" applyNumberFormat="1" applyFont="1" applyAlignment="1">
      <alignment horizontal="center"/>
      <protection locked="0"/>
    </xf>
    <xf numFmtId="1" fontId="2" fillId="0" borderId="0" xfId="0" applyNumberFormat="1" applyFont="1" applyAlignment="1">
      <protection locked="0"/>
    </xf>
    <xf numFmtId="0" fontId="19" fillId="0" borderId="0" xfId="0" applyFont="1" applyAlignment="1" applyProtection="1">
      <alignment vertical="center"/>
      <protection hidden="1"/>
    </xf>
    <xf numFmtId="0" fontId="15" fillId="0" borderId="0" xfId="0" applyFont="1" applyAlignment="1" applyProtection="1">
      <alignment vertical="center"/>
      <protection hidden="1"/>
    </xf>
    <xf numFmtId="0" fontId="20" fillId="0" borderId="0" xfId="0" applyFont="1" applyAlignment="1" applyProtection="1">
      <alignment vertical="center"/>
      <protection hidden="1"/>
    </xf>
    <xf numFmtId="167" fontId="15" fillId="0" borderId="0" xfId="0" applyNumberFormat="1" applyFont="1" applyAlignment="1" applyProtection="1">
      <alignment horizontal="center" vertical="center"/>
      <protection hidden="1"/>
    </xf>
    <xf numFmtId="0" fontId="20" fillId="0" borderId="0" xfId="0" applyFont="1" applyAlignment="1" applyProtection="1">
      <alignment vertical="center"/>
      <protection locked="0" hidden="1"/>
    </xf>
    <xf numFmtId="0" fontId="18" fillId="9" borderId="0" xfId="0" applyFont="1" applyFill="1" applyBorder="1" applyAlignment="1" applyProtection="1">
      <alignment vertical="center"/>
      <protection hidden="1"/>
    </xf>
    <xf numFmtId="0" fontId="16" fillId="10" borderId="0" xfId="0" applyFont="1" applyFill="1" applyBorder="1" applyAlignment="1" applyProtection="1">
      <alignment vertical="center"/>
      <protection hidden="1"/>
    </xf>
    <xf numFmtId="167" fontId="16" fillId="10" borderId="0" xfId="0" applyNumberFormat="1" applyFont="1" applyFill="1" applyBorder="1" applyAlignment="1" applyProtection="1">
      <alignment horizontal="center" vertical="center"/>
      <protection hidden="1"/>
    </xf>
    <xf numFmtId="167" fontId="17" fillId="0" borderId="6" xfId="0" applyNumberFormat="1" applyFont="1" applyBorder="1" applyAlignment="1" applyProtection="1">
      <alignment horizontal="center" vertical="center"/>
      <protection hidden="1"/>
    </xf>
    <xf numFmtId="167" fontId="17" fillId="0" borderId="4" xfId="0" applyNumberFormat="1" applyFont="1" applyBorder="1" applyAlignment="1" applyProtection="1">
      <alignment horizontal="center" vertical="center"/>
      <protection hidden="1"/>
    </xf>
    <xf numFmtId="166" fontId="19" fillId="0" borderId="0" xfId="1" applyNumberFormat="1" applyFont="1" applyAlignment="1" applyProtection="1">
      <alignment horizontal="right" vertical="center"/>
      <protection hidden="1"/>
    </xf>
    <xf numFmtId="166" fontId="20" fillId="0" borderId="0" xfId="1" applyNumberFormat="1" applyFont="1" applyAlignment="1" applyProtection="1">
      <alignment horizontal="right" vertical="center"/>
      <protection hidden="1"/>
    </xf>
    <xf numFmtId="0" fontId="17" fillId="8" borderId="0" xfId="0" applyFont="1" applyFill="1" applyAlignment="1" applyProtection="1">
      <alignment vertical="center"/>
      <protection hidden="1"/>
    </xf>
    <xf numFmtId="0" fontId="17" fillId="8" borderId="4" xfId="0" applyFont="1" applyFill="1" applyBorder="1" applyAlignment="1" applyProtection="1">
      <alignment vertical="center"/>
      <protection hidden="1"/>
    </xf>
    <xf numFmtId="0" fontId="15" fillId="0" borderId="6" xfId="0" applyFont="1" applyBorder="1" applyAlignment="1" applyProtection="1">
      <alignment vertical="center"/>
      <protection hidden="1"/>
    </xf>
    <xf numFmtId="0" fontId="15" fillId="0" borderId="4"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wrapText="1"/>
      <protection hidden="1"/>
    </xf>
    <xf numFmtId="0" fontId="26" fillId="0" borderId="0" xfId="0" applyFont="1" applyFill="1" applyBorder="1" applyAlignment="1" applyProtection="1">
      <alignment horizontal="center" vertical="center" wrapText="1"/>
      <protection hidden="1"/>
    </xf>
    <xf numFmtId="0" fontId="25" fillId="0" borderId="0" xfId="0" applyFont="1" applyFill="1" applyBorder="1" applyAlignment="1" applyProtection="1">
      <alignment horizontal="center" vertical="center"/>
      <protection hidden="1"/>
    </xf>
    <xf numFmtId="1" fontId="25" fillId="0" borderId="0" xfId="0" applyNumberFormat="1" applyFont="1" applyFill="1" applyBorder="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Alignment="1" applyProtection="1">
      <alignment vertical="center"/>
      <protection locked="0" hidden="1"/>
    </xf>
    <xf numFmtId="0" fontId="32" fillId="0" borderId="0" xfId="0" applyFont="1" applyAlignment="1" applyProtection="1">
      <alignment vertical="center"/>
      <protection hidden="1"/>
    </xf>
    <xf numFmtId="0" fontId="34" fillId="0" borderId="0" xfId="0" applyFont="1" applyAlignment="1" applyProtection="1">
      <alignment vertical="center"/>
      <protection hidden="1"/>
    </xf>
    <xf numFmtId="167" fontId="34" fillId="0" borderId="0" xfId="0" applyNumberFormat="1"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8" fillId="0" borderId="0" xfId="0" applyFont="1" applyAlignment="1" applyProtection="1">
      <alignment vertical="center"/>
      <protection hidden="1"/>
    </xf>
    <xf numFmtId="0" fontId="39" fillId="0" borderId="0" xfId="0" applyFont="1" applyAlignment="1" applyProtection="1">
      <alignment horizontal="center" vertical="center" wrapText="1"/>
      <protection hidden="1"/>
    </xf>
    <xf numFmtId="1" fontId="37" fillId="0" borderId="0" xfId="0" applyNumberFormat="1" applyFont="1" applyBorder="1" applyAlignment="1" applyProtection="1">
      <alignment vertical="center"/>
      <protection hidden="1"/>
    </xf>
    <xf numFmtId="0" fontId="40" fillId="0" borderId="0" xfId="0" applyFont="1" applyAlignment="1" applyProtection="1">
      <alignment vertical="center"/>
      <protection hidden="1"/>
    </xf>
    <xf numFmtId="1" fontId="41" fillId="0" borderId="0" xfId="0" applyNumberFormat="1" applyFont="1" applyBorder="1" applyAlignment="1" applyProtection="1">
      <alignment horizontal="center" vertical="center"/>
      <protection hidden="1"/>
    </xf>
    <xf numFmtId="1" fontId="41" fillId="0" borderId="0" xfId="0" applyNumberFormat="1" applyFont="1" applyBorder="1" applyAlignment="1" applyProtection="1">
      <alignment horizontal="center" vertical="center"/>
      <protection locked="0" hidden="1"/>
    </xf>
    <xf numFmtId="166" fontId="37" fillId="0" borderId="0" xfId="1" applyNumberFormat="1" applyFont="1" applyAlignment="1" applyProtection="1">
      <alignment horizontal="right" vertical="center"/>
      <protection hidden="1"/>
    </xf>
    <xf numFmtId="167" fontId="42" fillId="9" borderId="0" xfId="0" applyNumberFormat="1" applyFont="1" applyFill="1" applyBorder="1" applyAlignment="1" applyProtection="1">
      <alignment horizontal="center" vertical="center"/>
      <protection hidden="1"/>
    </xf>
    <xf numFmtId="0" fontId="2" fillId="0" borderId="0" xfId="11" applyFont="1" applyAlignment="1">
      <protection locked="0"/>
    </xf>
    <xf numFmtId="1" fontId="2" fillId="0" borderId="0" xfId="11" applyNumberFormat="1" applyFont="1" applyAlignment="1">
      <protection locked="0"/>
    </xf>
    <xf numFmtId="0" fontId="5" fillId="0" borderId="0" xfId="11">
      <protection locked="0"/>
    </xf>
    <xf numFmtId="0" fontId="2" fillId="0" borderId="0" xfId="11" applyFont="1" applyAlignment="1">
      <alignment horizontal="center"/>
      <protection locked="0"/>
    </xf>
    <xf numFmtId="164" fontId="2" fillId="0" borderId="0" xfId="11" applyNumberFormat="1" applyFont="1" applyAlignment="1">
      <protection locked="0"/>
    </xf>
    <xf numFmtId="0" fontId="6" fillId="0" borderId="0" xfId="11" applyFont="1" applyFill="1" applyAlignment="1">
      <protection locked="0"/>
    </xf>
    <xf numFmtId="0" fontId="3" fillId="0" borderId="0" xfId="11" applyFont="1" applyFill="1" applyAlignment="1">
      <alignment horizontal="center"/>
      <protection locked="0"/>
    </xf>
    <xf numFmtId="0" fontId="9" fillId="0" borderId="0" xfId="11" applyFont="1" applyAlignment="1">
      <alignment horizontal="center"/>
      <protection locked="0"/>
    </xf>
    <xf numFmtId="1" fontId="10" fillId="0" borderId="3" xfId="11" applyNumberFormat="1" applyFont="1" applyBorder="1" applyAlignment="1" applyProtection="1">
      <alignment horizontal="center"/>
    </xf>
    <xf numFmtId="164" fontId="10" fillId="0" borderId="3" xfId="11" applyNumberFormat="1" applyFont="1" applyBorder="1" applyAlignment="1" applyProtection="1">
      <alignment horizontal="center"/>
    </xf>
    <xf numFmtId="164" fontId="2" fillId="0" borderId="3" xfId="11" applyNumberFormat="1" applyFont="1" applyBorder="1" applyAlignment="1">
      <alignment horizontal="center"/>
      <protection locked="0"/>
    </xf>
    <xf numFmtId="3" fontId="6" fillId="0" borderId="5" xfId="11" applyNumberFormat="1" applyFont="1" applyFill="1" applyBorder="1" applyAlignment="1" applyProtection="1">
      <alignment horizontal="center" vertical="center"/>
    </xf>
    <xf numFmtId="3" fontId="3" fillId="0" borderId="3" xfId="11" applyNumberFormat="1" applyFont="1" applyBorder="1" applyAlignment="1">
      <alignment horizontal="center" wrapText="1"/>
      <protection locked="0"/>
    </xf>
    <xf numFmtId="3" fontId="3" fillId="0" borderId="0" xfId="11" applyNumberFormat="1" applyFont="1" applyBorder="1" applyAlignment="1">
      <alignment horizontal="center" wrapText="1"/>
      <protection locked="0"/>
    </xf>
    <xf numFmtId="1" fontId="10" fillId="0" borderId="4" xfId="11" applyNumberFormat="1" applyFont="1" applyBorder="1" applyAlignment="1" applyProtection="1">
      <alignment horizontal="center"/>
    </xf>
    <xf numFmtId="164" fontId="10" fillId="0" borderId="4" xfId="11" applyNumberFormat="1" applyFont="1" applyBorder="1" applyAlignment="1" applyProtection="1">
      <alignment horizontal="center"/>
    </xf>
    <xf numFmtId="164" fontId="2" fillId="0" borderId="4" xfId="11" applyNumberFormat="1" applyFont="1" applyBorder="1" applyAlignment="1">
      <alignment horizontal="center"/>
      <protection locked="0"/>
    </xf>
    <xf numFmtId="3" fontId="6" fillId="0" borderId="4" xfId="11" applyNumberFormat="1" applyFont="1" applyFill="1" applyBorder="1" applyAlignment="1" applyProtection="1">
      <alignment horizontal="center" vertical="center"/>
    </xf>
    <xf numFmtId="3" fontId="3" fillId="0" borderId="4" xfId="11" applyNumberFormat="1" applyFont="1" applyBorder="1" applyAlignment="1">
      <alignment horizontal="center" wrapText="1"/>
      <protection locked="0"/>
    </xf>
    <xf numFmtId="0" fontId="8" fillId="0" borderId="0" xfId="11" applyFont="1" applyFill="1">
      <protection locked="0"/>
    </xf>
    <xf numFmtId="3" fontId="11" fillId="8" borderId="4" xfId="11" applyNumberFormat="1" applyFont="1" applyFill="1" applyBorder="1" applyAlignment="1">
      <alignment horizontal="center"/>
      <protection locked="0"/>
    </xf>
    <xf numFmtId="0" fontId="14" fillId="0" borderId="0" xfId="11" applyFont="1" applyAlignment="1">
      <alignment horizontal="center"/>
      <protection locked="0"/>
    </xf>
    <xf numFmtId="0" fontId="8" fillId="0" borderId="0" xfId="11" applyFont="1" applyAlignment="1">
      <alignment horizontal="center"/>
      <protection locked="0"/>
    </xf>
    <xf numFmtId="1" fontId="10" fillId="0" borderId="0" xfId="11" applyNumberFormat="1" applyFont="1" applyBorder="1" applyAlignment="1" applyProtection="1">
      <alignment horizontal="center"/>
    </xf>
    <xf numFmtId="164" fontId="10" fillId="0" borderId="0" xfId="11" applyNumberFormat="1" applyFont="1" applyBorder="1" applyAlignment="1" applyProtection="1">
      <alignment horizontal="center"/>
    </xf>
    <xf numFmtId="164" fontId="2" fillId="0" borderId="0" xfId="11" applyNumberFormat="1" applyFont="1" applyBorder="1" applyAlignment="1">
      <alignment horizontal="center"/>
      <protection locked="0"/>
    </xf>
    <xf numFmtId="3" fontId="6" fillId="0" borderId="0" xfId="11" applyNumberFormat="1" applyFont="1" applyFill="1" applyBorder="1" applyAlignment="1" applyProtection="1">
      <alignment horizontal="center" vertical="center"/>
    </xf>
    <xf numFmtId="4" fontId="2" fillId="0" borderId="4" xfId="11" applyNumberFormat="1" applyFont="1" applyFill="1" applyBorder="1" applyAlignment="1">
      <alignment horizontal="center"/>
      <protection locked="0"/>
    </xf>
    <xf numFmtId="3" fontId="2" fillId="0" borderId="4" xfId="11" applyNumberFormat="1" applyFont="1" applyBorder="1">
      <protection locked="0"/>
    </xf>
    <xf numFmtId="164" fontId="2" fillId="0" borderId="0" xfId="11" applyNumberFormat="1" applyFont="1" applyAlignment="1">
      <alignment horizontal="center"/>
      <protection locked="0"/>
    </xf>
    <xf numFmtId="0" fontId="2" fillId="0" borderId="0" xfId="11" applyFont="1">
      <protection locked="0"/>
    </xf>
    <xf numFmtId="164" fontId="2" fillId="0" borderId="0" xfId="11" applyNumberFormat="1" applyFont="1">
      <protection locked="0"/>
    </xf>
    <xf numFmtId="0" fontId="3" fillId="0" borderId="0" xfId="11" applyFont="1" applyFill="1" applyAlignment="1">
      <protection locked="0"/>
    </xf>
    <xf numFmtId="0" fontId="19" fillId="0" borderId="0" xfId="11" applyFont="1" applyAlignment="1" applyProtection="1">
      <alignment vertical="center"/>
      <protection hidden="1"/>
    </xf>
    <xf numFmtId="0" fontId="15" fillId="0" borderId="0" xfId="11" applyFont="1" applyAlignment="1" applyProtection="1">
      <alignment vertical="center"/>
      <protection hidden="1"/>
    </xf>
    <xf numFmtId="0" fontId="24" fillId="0" borderId="0" xfId="11" applyFont="1" applyFill="1" applyBorder="1" applyAlignment="1" applyProtection="1">
      <alignment vertical="center"/>
      <protection hidden="1"/>
    </xf>
    <xf numFmtId="0" fontId="20" fillId="0" borderId="0" xfId="11" applyFont="1" applyAlignment="1" applyProtection="1">
      <alignment vertical="center"/>
      <protection hidden="1"/>
    </xf>
    <xf numFmtId="167" fontId="15" fillId="0" borderId="0" xfId="11" applyNumberFormat="1" applyFont="1" applyAlignment="1" applyProtection="1">
      <alignment horizontal="center" vertical="center"/>
      <protection hidden="1"/>
    </xf>
    <xf numFmtId="0" fontId="32" fillId="0" borderId="0" xfId="11" applyFont="1" applyAlignment="1" applyProtection="1">
      <alignment vertical="center"/>
      <protection hidden="1"/>
    </xf>
    <xf numFmtId="0" fontId="34" fillId="0" borderId="0" xfId="11" applyFont="1" applyAlignment="1" applyProtection="1">
      <alignment vertical="center"/>
      <protection hidden="1"/>
    </xf>
    <xf numFmtId="167" fontId="34" fillId="0" borderId="0" xfId="11" applyNumberFormat="1" applyFont="1" applyAlignment="1" applyProtection="1">
      <alignment horizontal="center" vertical="center"/>
      <protection hidden="1"/>
    </xf>
    <xf numFmtId="0" fontId="32" fillId="0" borderId="0" xfId="11" applyFont="1" applyAlignment="1" applyProtection="1">
      <alignment horizontal="left" vertical="center"/>
      <protection hidden="1"/>
    </xf>
    <xf numFmtId="0" fontId="36" fillId="0" borderId="0" xfId="11" applyFont="1" applyAlignment="1" applyProtection="1">
      <alignment vertical="center"/>
      <protection hidden="1"/>
    </xf>
    <xf numFmtId="0" fontId="25" fillId="0" borderId="0" xfId="11" applyFont="1" applyFill="1" applyBorder="1" applyAlignment="1" applyProtection="1">
      <alignment vertical="center" wrapText="1"/>
      <protection hidden="1"/>
    </xf>
    <xf numFmtId="0" fontId="26" fillId="0" borderId="0" xfId="11" applyFont="1" applyFill="1" applyBorder="1" applyAlignment="1" applyProtection="1">
      <alignment horizontal="center" vertical="center" wrapText="1"/>
      <protection hidden="1"/>
    </xf>
    <xf numFmtId="0" fontId="21" fillId="0" borderId="0" xfId="11" applyFont="1" applyAlignment="1" applyProtection="1">
      <alignment horizontal="center" vertical="center" wrapText="1"/>
      <protection hidden="1"/>
    </xf>
    <xf numFmtId="0" fontId="25" fillId="0" borderId="0" xfId="11" applyFont="1" applyFill="1" applyBorder="1" applyAlignment="1" applyProtection="1">
      <alignment horizontal="center" vertical="center"/>
      <protection hidden="1"/>
    </xf>
    <xf numFmtId="1" fontId="25" fillId="0" borderId="0" xfId="11" applyNumberFormat="1" applyFont="1" applyFill="1" applyBorder="1" applyAlignment="1" applyProtection="1">
      <alignment vertical="center"/>
      <protection hidden="1"/>
    </xf>
    <xf numFmtId="1" fontId="19" fillId="0" borderId="0" xfId="11" applyNumberFormat="1" applyFont="1" applyBorder="1" applyAlignment="1" applyProtection="1">
      <alignment vertical="center"/>
      <protection hidden="1"/>
    </xf>
    <xf numFmtId="0" fontId="20" fillId="0" borderId="0" xfId="11" applyFont="1" applyAlignment="1" applyProtection="1">
      <alignment vertical="center"/>
      <protection locked="0" hidden="1"/>
    </xf>
    <xf numFmtId="0" fontId="18" fillId="9" borderId="0" xfId="11" applyFont="1" applyFill="1" applyBorder="1" applyAlignment="1" applyProtection="1">
      <alignment vertical="center"/>
      <protection hidden="1"/>
    </xf>
    <xf numFmtId="0" fontId="24" fillId="0" borderId="0" xfId="11" applyFont="1" applyAlignment="1" applyProtection="1">
      <alignment vertical="center"/>
      <protection hidden="1"/>
    </xf>
    <xf numFmtId="167" fontId="42" fillId="9" borderId="0" xfId="11" applyNumberFormat="1" applyFont="1" applyFill="1" applyBorder="1" applyAlignment="1" applyProtection="1">
      <alignment horizontal="center" vertical="center"/>
      <protection hidden="1"/>
    </xf>
    <xf numFmtId="0" fontId="17" fillId="8" borderId="0" xfId="11" applyFont="1" applyFill="1" applyAlignment="1" applyProtection="1">
      <alignment vertical="center"/>
      <protection hidden="1"/>
    </xf>
    <xf numFmtId="1" fontId="20" fillId="0" borderId="0" xfId="11" applyNumberFormat="1" applyFont="1" applyBorder="1" applyAlignment="1" applyProtection="1">
      <alignment horizontal="center" vertical="center"/>
      <protection hidden="1"/>
    </xf>
    <xf numFmtId="1" fontId="27" fillId="0" borderId="0" xfId="11" applyNumberFormat="1" applyFont="1" applyBorder="1" applyAlignment="1" applyProtection="1">
      <alignment horizontal="center" vertical="center"/>
      <protection locked="0" hidden="1"/>
    </xf>
    <xf numFmtId="0" fontId="24" fillId="0" borderId="0" xfId="11" applyFont="1" applyAlignment="1" applyProtection="1">
      <alignment vertical="center"/>
      <protection locked="0" hidden="1"/>
    </xf>
    <xf numFmtId="0" fontId="15" fillId="0" borderId="6" xfId="11" applyFont="1" applyBorder="1" applyAlignment="1" applyProtection="1">
      <alignment vertical="center"/>
      <protection hidden="1"/>
    </xf>
    <xf numFmtId="167" fontId="17" fillId="0" borderId="6" xfId="11" applyNumberFormat="1" applyFont="1" applyBorder="1" applyAlignment="1" applyProtection="1">
      <alignment horizontal="center" vertical="center"/>
      <protection hidden="1"/>
    </xf>
    <xf numFmtId="0" fontId="17" fillId="8" borderId="4" xfId="11" applyFont="1" applyFill="1" applyBorder="1" applyAlignment="1" applyProtection="1">
      <alignment vertical="center"/>
      <protection hidden="1"/>
    </xf>
    <xf numFmtId="0" fontId="15" fillId="0" borderId="4" xfId="11" applyFont="1" applyBorder="1" applyAlignment="1" applyProtection="1">
      <alignment vertical="center"/>
      <protection hidden="1"/>
    </xf>
    <xf numFmtId="167" fontId="17" fillId="0" borderId="4" xfId="11" applyNumberFormat="1" applyFont="1" applyBorder="1" applyAlignment="1" applyProtection="1">
      <alignment horizontal="center" vertical="center"/>
      <protection hidden="1"/>
    </xf>
    <xf numFmtId="0" fontId="16" fillId="13" borderId="0" xfId="11" applyFont="1" applyFill="1" applyBorder="1" applyAlignment="1" applyProtection="1">
      <alignment vertical="center"/>
      <protection hidden="1"/>
    </xf>
    <xf numFmtId="167" fontId="16" fillId="13" borderId="0" xfId="11" applyNumberFormat="1" applyFont="1" applyFill="1" applyBorder="1" applyAlignment="1" applyProtection="1">
      <alignment horizontal="center" vertical="center"/>
      <protection hidden="1"/>
    </xf>
    <xf numFmtId="1" fontId="3" fillId="15" borderId="1" xfId="4" applyNumberFormat="1" applyFont="1" applyFill="1" applyAlignment="1">
      <alignment horizontal="center" vertical="center" wrapText="1"/>
      <protection locked="0"/>
    </xf>
    <xf numFmtId="0" fontId="3" fillId="9" borderId="1" xfId="4" applyFont="1" applyFill="1" applyAlignment="1">
      <alignment horizontal="center" vertical="center" wrapText="1"/>
      <protection locked="0"/>
    </xf>
    <xf numFmtId="0" fontId="3" fillId="0" borderId="0" xfId="3" applyFont="1" applyFill="1" applyBorder="1" applyAlignment="1">
      <alignment horizontal="center" vertical="center" wrapText="1"/>
      <protection locked="0"/>
    </xf>
    <xf numFmtId="0" fontId="3" fillId="0" borderId="0" xfId="11" applyFont="1" applyBorder="1" applyAlignment="1">
      <alignment vertical="center" wrapText="1"/>
      <protection locked="0"/>
    </xf>
    <xf numFmtId="1" fontId="3" fillId="14" borderId="0" xfId="4" applyNumberFormat="1" applyFont="1" applyFill="1" applyBorder="1" applyAlignment="1">
      <alignment horizontal="center" vertical="center" wrapText="1"/>
      <protection locked="0"/>
    </xf>
    <xf numFmtId="0" fontId="3" fillId="7" borderId="0" xfId="4" applyFont="1" applyFill="1" applyBorder="1" applyAlignment="1">
      <alignment horizontal="center" vertical="center" wrapText="1"/>
      <protection locked="0"/>
    </xf>
    <xf numFmtId="0" fontId="5" fillId="0" borderId="0" xfId="11" applyBorder="1">
      <protection locked="0"/>
    </xf>
    <xf numFmtId="164" fontId="44" fillId="0" borderId="0" xfId="0" applyNumberFormat="1" applyFont="1">
      <protection locked="0"/>
    </xf>
    <xf numFmtId="164" fontId="44" fillId="0" borderId="0" xfId="0" applyNumberFormat="1" applyFont="1" applyAlignment="1">
      <alignment horizontal="center"/>
      <protection locked="0"/>
    </xf>
    <xf numFmtId="164" fontId="44" fillId="0" borderId="0" xfId="0" applyNumberFormat="1" applyFont="1" applyAlignment="1">
      <alignment horizontal="left"/>
      <protection locked="0"/>
    </xf>
    <xf numFmtId="3" fontId="44" fillId="0" borderId="0" xfId="0" applyNumberFormat="1" applyFont="1" applyAlignment="1">
      <alignment horizontal="center"/>
      <protection locked="0"/>
    </xf>
    <xf numFmtId="3" fontId="44" fillId="0" borderId="0" xfId="0" applyNumberFormat="1" applyFont="1">
      <protection locked="0"/>
    </xf>
    <xf numFmtId="0" fontId="45" fillId="0" borderId="0" xfId="0" applyFont="1">
      <protection locked="0"/>
    </xf>
    <xf numFmtId="0" fontId="46" fillId="0" borderId="0" xfId="0" applyFont="1">
      <protection locked="0"/>
    </xf>
    <xf numFmtId="0" fontId="47" fillId="0" borderId="0" xfId="0" applyFont="1" applyAlignment="1">
      <alignment horizontal="left"/>
      <protection locked="0"/>
    </xf>
    <xf numFmtId="3" fontId="47" fillId="0" borderId="0" xfId="0" applyNumberFormat="1" applyFont="1">
      <protection locked="0"/>
    </xf>
    <xf numFmtId="0" fontId="47" fillId="0" borderId="0" xfId="0" applyFont="1">
      <protection locked="0"/>
    </xf>
    <xf numFmtId="3" fontId="45" fillId="15" borderId="0" xfId="4" applyNumberFormat="1" applyFont="1" applyFill="1" applyBorder="1" applyAlignment="1">
      <alignment horizontal="left" vertical="center" wrapText="1"/>
      <protection locked="0"/>
    </xf>
    <xf numFmtId="1" fontId="45" fillId="15" borderId="0" xfId="4" applyNumberFormat="1" applyFont="1" applyFill="1" applyBorder="1" applyAlignment="1">
      <alignment horizontal="center" vertical="center" wrapText="1"/>
      <protection locked="0"/>
    </xf>
    <xf numFmtId="0" fontId="48" fillId="0" borderId="0" xfId="0" applyFont="1">
      <protection locked="0"/>
    </xf>
    <xf numFmtId="164" fontId="44" fillId="14" borderId="0" xfId="0" applyNumberFormat="1" applyFont="1" applyFill="1" applyAlignment="1">
      <alignment horizontal="left"/>
      <protection locked="0"/>
    </xf>
    <xf numFmtId="0" fontId="43" fillId="13" borderId="0" xfId="11" applyFont="1" applyFill="1" applyAlignment="1" applyProtection="1">
      <alignment horizontal="center" vertical="center"/>
      <protection hidden="1"/>
    </xf>
    <xf numFmtId="0" fontId="22" fillId="0" borderId="0" xfId="11" applyFont="1" applyAlignment="1" applyProtection="1">
      <alignment horizontal="center" vertical="center" textRotation="90"/>
      <protection hidden="1"/>
    </xf>
    <xf numFmtId="0" fontId="30" fillId="11" borderId="0" xfId="11" applyFont="1" applyFill="1" applyAlignment="1" applyProtection="1">
      <alignment horizontal="center" vertical="center"/>
      <protection hidden="1"/>
    </xf>
    <xf numFmtId="0" fontId="23" fillId="0" borderId="0" xfId="11" applyFont="1" applyAlignment="1" applyProtection="1">
      <alignment horizontal="center" vertical="center" textRotation="90"/>
      <protection hidden="1"/>
    </xf>
    <xf numFmtId="0" fontId="43" fillId="10" borderId="0" xfId="0" applyFont="1" applyFill="1" applyAlignment="1" applyProtection="1">
      <alignment horizontal="center" vertical="center"/>
      <protection hidden="1"/>
    </xf>
    <xf numFmtId="0" fontId="22" fillId="0" borderId="0" xfId="0" applyFont="1" applyAlignment="1" applyProtection="1">
      <alignment horizontal="center" vertical="center" textRotation="90"/>
      <protection hidden="1"/>
    </xf>
    <xf numFmtId="0" fontId="23" fillId="0" borderId="0" xfId="0" applyFont="1" applyAlignment="1" applyProtection="1">
      <alignment horizontal="center" vertical="center" textRotation="90"/>
      <protection hidden="1"/>
    </xf>
    <xf numFmtId="0" fontId="31" fillId="12" borderId="0" xfId="0" applyFont="1" applyFill="1" applyAlignment="1" applyProtection="1">
      <alignment horizontal="center" vertical="center"/>
      <protection hidden="1"/>
    </xf>
  </cellXfs>
  <cellStyles count="12">
    <cellStyle name="cells" xfId="6" xr:uid="{00000000-0005-0000-0000-000000000000}"/>
    <cellStyle name="column field" xfId="4" xr:uid="{00000000-0005-0000-0000-000001000000}"/>
    <cellStyle name="Comma" xfId="1" builtinId="3"/>
    <cellStyle name="field" xfId="9" xr:uid="{00000000-0005-0000-0000-000003000000}"/>
    <cellStyle name="field names" xfId="3" xr:uid="{00000000-0005-0000-0000-000004000000}"/>
    <cellStyle name="footer" xfId="7" xr:uid="{00000000-0005-0000-0000-000005000000}"/>
    <cellStyle name="heading" xfId="2" xr:uid="{00000000-0005-0000-0000-000006000000}"/>
    <cellStyle name="Hyperlink" xfId="8" builtinId="8"/>
    <cellStyle name="Normal" xfId="0" builtinId="0"/>
    <cellStyle name="Normal 2" xfId="11" xr:uid="{00000000-0005-0000-0000-000009000000}"/>
    <cellStyle name="rowfield" xfId="5" xr:uid="{00000000-0005-0000-0000-00000A000000}"/>
    <cellStyle name="Test" xfId="10" xr:uid="{00000000-0005-0000-0000-00000B000000}"/>
  </cellStyles>
  <dxfs count="18">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
      <font>
        <color rgb="FFFFFF00"/>
      </font>
      <fill>
        <patternFill>
          <bgColor theme="5" tint="-0.24994659260841701"/>
        </patternFill>
      </fill>
    </dxf>
  </dxfs>
  <tableStyles count="0" defaultTableStyle="TableStyleMedium9" defaultPivotStyle="PivotStyleLight16"/>
  <colors>
    <mruColors>
      <color rgb="FF003300"/>
      <color rgb="FFA50021"/>
      <color rgb="FF006600"/>
      <color rgb="FF8FF1D0"/>
      <color rgb="FF99FF99"/>
      <color rgb="FF008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77963316934099"/>
          <c:y val="0.10627493859589618"/>
          <c:w val="0.77984862106831865"/>
          <c:h val="0.8638736334774445"/>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Suburb!$H$9:$H$18</c:f>
              <c:strCache>
                <c:ptCount val="10"/>
                <c:pt idx="0">
                  <c:v>Doveton</c:v>
                </c:pt>
                <c:pt idx="1">
                  <c:v>Eumemmerring</c:v>
                </c:pt>
                <c:pt idx="2">
                  <c:v>Noble Park</c:v>
                </c:pt>
                <c:pt idx="3">
                  <c:v>Kings Park</c:v>
                </c:pt>
                <c:pt idx="4">
                  <c:v>St Albans</c:v>
                </c:pt>
                <c:pt idx="5">
                  <c:v>Albanvale</c:v>
                </c:pt>
                <c:pt idx="6">
                  <c:v>Springvale</c:v>
                </c:pt>
                <c:pt idx="7">
                  <c:v>Delahey</c:v>
                </c:pt>
                <c:pt idx="8">
                  <c:v>Hampton Park</c:v>
                </c:pt>
                <c:pt idx="9">
                  <c:v>Sunshine North</c:v>
                </c:pt>
              </c:strCache>
            </c:strRef>
          </c:cat>
          <c:val>
            <c:numRef>
              <c:f>Suburb!$I$9:$I$18</c:f>
              <c:numCache>
                <c:formatCode>#,##0.0</c:formatCode>
                <c:ptCount val="10"/>
                <c:pt idx="0">
                  <c:v>2.1480722616090446</c:v>
                </c:pt>
                <c:pt idx="1">
                  <c:v>2.5384052910233437</c:v>
                </c:pt>
                <c:pt idx="2">
                  <c:v>2.8728282094950419</c:v>
                </c:pt>
                <c:pt idx="3">
                  <c:v>3.2173441054774763</c:v>
                </c:pt>
                <c:pt idx="4">
                  <c:v>3.2451996887541825</c:v>
                </c:pt>
                <c:pt idx="5">
                  <c:v>3.2481360270243118</c:v>
                </c:pt>
                <c:pt idx="6">
                  <c:v>3.3341793169396396</c:v>
                </c:pt>
                <c:pt idx="7">
                  <c:v>3.7347754845415126</c:v>
                </c:pt>
                <c:pt idx="8">
                  <c:v>3.7448465857863074</c:v>
                </c:pt>
                <c:pt idx="9">
                  <c:v>4.0788182982246441</c:v>
                </c:pt>
              </c:numCache>
            </c:numRef>
          </c:val>
          <c:extLst>
            <c:ext xmlns:c16="http://schemas.microsoft.com/office/drawing/2014/chart" uri="{C3380CC4-5D6E-409C-BE32-E72D297353CC}">
              <c16:uniqueId val="{00000000-4183-44BE-908B-9FF8666CAE15}"/>
            </c:ext>
          </c:extLst>
        </c:ser>
        <c:dLbls>
          <c:showLegendKey val="0"/>
          <c:showVal val="0"/>
          <c:showCatName val="0"/>
          <c:showSerName val="0"/>
          <c:showPercent val="0"/>
          <c:showBubbleSize val="0"/>
        </c:dLbls>
        <c:gapWidth val="74"/>
        <c:axId val="201755264"/>
        <c:axId val="202196096"/>
      </c:barChart>
      <c:catAx>
        <c:axId val="201755264"/>
        <c:scaling>
          <c:orientation val="maxMin"/>
        </c:scaling>
        <c:delete val="0"/>
        <c:axPos val="l"/>
        <c:numFmt formatCode="General" sourceLinked="1"/>
        <c:majorTickMark val="none"/>
        <c:minorTickMark val="none"/>
        <c:tickLblPos val="nextTo"/>
        <c:txPr>
          <a:bodyPr/>
          <a:lstStyle/>
          <a:p>
            <a:pPr>
              <a:defRPr sz="900">
                <a:latin typeface="Garamond" pitchFamily="18" charset="0"/>
              </a:defRPr>
            </a:pPr>
            <a:endParaRPr lang="en-US"/>
          </a:p>
        </c:txPr>
        <c:crossAx val="202196096"/>
        <c:crosses val="autoZero"/>
        <c:auto val="1"/>
        <c:lblAlgn val="ctr"/>
        <c:lblOffset val="100"/>
        <c:noMultiLvlLbl val="0"/>
      </c:catAx>
      <c:valAx>
        <c:axId val="202196096"/>
        <c:scaling>
          <c:orientation val="minMax"/>
        </c:scaling>
        <c:delete val="0"/>
        <c:axPos val="t"/>
        <c:title>
          <c:tx>
            <c:rich>
              <a:bodyPr/>
              <a:lstStyle/>
              <a:p>
                <a:pPr>
                  <a:defRPr sz="900" b="1">
                    <a:latin typeface="Garamond" pitchFamily="18" charset="0"/>
                  </a:defRPr>
                </a:pPr>
                <a:r>
                  <a:rPr lang="en-US" sz="900" b="1">
                    <a:latin typeface="Garamond" pitchFamily="18" charset="0"/>
                  </a:rPr>
                  <a:t>Degree</a:t>
                </a:r>
                <a:r>
                  <a:rPr lang="en-US" sz="900" b="1" baseline="0">
                    <a:latin typeface="Garamond" pitchFamily="18" charset="0"/>
                  </a:rPr>
                  <a:t> of Difference</a:t>
                </a:r>
                <a:r>
                  <a:rPr lang="en-US" sz="900" b="1">
                    <a:latin typeface="Garamond" pitchFamily="18" charset="0"/>
                  </a:rPr>
                  <a:t>: a low number represents a close match</a:t>
                </a:r>
              </a:p>
            </c:rich>
          </c:tx>
          <c:layout>
            <c:manualLayout>
              <c:xMode val="edge"/>
              <c:yMode val="edge"/>
              <c:x val="0.17245507773066829"/>
              <c:y val="8.2998201229186517E-4"/>
            </c:manualLayout>
          </c:layout>
          <c:overlay val="0"/>
        </c:title>
        <c:numFmt formatCode="#,##0.0" sourceLinked="0"/>
        <c:majorTickMark val="none"/>
        <c:minorTickMark val="none"/>
        <c:tickLblPos val="nextTo"/>
        <c:crossAx val="201755264"/>
        <c:crosses val="autoZero"/>
        <c:crossBetween val="between"/>
      </c:valAx>
    </c:plotArea>
    <c:plotVisOnly val="1"/>
    <c:dispBlanksAs val="gap"/>
    <c:showDLblsOverMax val="0"/>
  </c:chart>
  <c:spPr>
    <a:noFill/>
    <a:ln>
      <a:noFill/>
    </a:ln>
  </c:spPr>
  <c:txPr>
    <a:bodyPr/>
    <a:lstStyle/>
    <a:p>
      <a:pPr>
        <a:defRPr sz="800"/>
      </a:pPr>
      <a:endParaRPr lang="en-US"/>
    </a:p>
  </c:txPr>
  <c:printSettings>
    <c:headerFooter/>
    <c:pageMargins b="0.75000000000000133" l="0.70000000000000062" r="0.70000000000000062" t="0.750000000000001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58082827836137"/>
          <c:y val="0.11490689896487612"/>
          <c:w val="0.78284432238370805"/>
          <c:h val="0.86160325791699854"/>
        </c:manualLayout>
      </c:layout>
      <c:barChart>
        <c:barDir val="bar"/>
        <c:grouping val="clustered"/>
        <c:varyColors val="0"/>
        <c:ser>
          <c:idx val="0"/>
          <c:order val="0"/>
          <c:spPr>
            <a:solidFill>
              <a:srgbClr val="8FF1D0"/>
            </a:solidFill>
            <a:effectLst>
              <a:outerShdw blurRad="50800" dist="38100" dir="18900000" algn="b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Suburb!$H$440:$H$449</c:f>
              <c:strCache>
                <c:ptCount val="10"/>
                <c:pt idx="0">
                  <c:v>Chirnside Park</c:v>
                </c:pt>
                <c:pt idx="1">
                  <c:v>Belmont</c:v>
                </c:pt>
                <c:pt idx="2">
                  <c:v>Eagle Point</c:v>
                </c:pt>
                <c:pt idx="3">
                  <c:v>Wurruk</c:v>
                </c:pt>
                <c:pt idx="4">
                  <c:v>Harcourt</c:v>
                </c:pt>
                <c:pt idx="5">
                  <c:v>Hazelwood North</c:v>
                </c:pt>
                <c:pt idx="6">
                  <c:v>Nunawading</c:v>
                </c:pt>
                <c:pt idx="7">
                  <c:v>Maribyrnong</c:v>
                </c:pt>
                <c:pt idx="8">
                  <c:v>Garfield</c:v>
                </c:pt>
                <c:pt idx="9">
                  <c:v>Templestowe Lower</c:v>
                </c:pt>
              </c:strCache>
            </c:strRef>
          </c:cat>
          <c:val>
            <c:numRef>
              <c:f>Suburb!$I$440:$I$449</c:f>
              <c:numCache>
                <c:formatCode>#,##0.0</c:formatCode>
                <c:ptCount val="10"/>
                <c:pt idx="0">
                  <c:v>14.943927518530243</c:v>
                </c:pt>
                <c:pt idx="1">
                  <c:v>14.948736214306528</c:v>
                </c:pt>
                <c:pt idx="2">
                  <c:v>14.953564825627232</c:v>
                </c:pt>
                <c:pt idx="3">
                  <c:v>14.961301538336075</c:v>
                </c:pt>
                <c:pt idx="4">
                  <c:v>14.963821839694196</c:v>
                </c:pt>
                <c:pt idx="5">
                  <c:v>14.989744702977845</c:v>
                </c:pt>
                <c:pt idx="6">
                  <c:v>15.004785740825227</c:v>
                </c:pt>
                <c:pt idx="7">
                  <c:v>15.041889746802559</c:v>
                </c:pt>
                <c:pt idx="8">
                  <c:v>15.049375308808996</c:v>
                </c:pt>
                <c:pt idx="9">
                  <c:v>15.059290552407141</c:v>
                </c:pt>
              </c:numCache>
            </c:numRef>
          </c:val>
          <c:extLst>
            <c:ext xmlns:c16="http://schemas.microsoft.com/office/drawing/2014/chart" uri="{C3380CC4-5D6E-409C-BE32-E72D297353CC}">
              <c16:uniqueId val="{00000000-72F5-438C-89C2-BB9454BDD6CF}"/>
            </c:ext>
          </c:extLst>
        </c:ser>
        <c:dLbls>
          <c:showLegendKey val="0"/>
          <c:showVal val="0"/>
          <c:showCatName val="0"/>
          <c:showSerName val="0"/>
          <c:showPercent val="0"/>
          <c:showBubbleSize val="0"/>
        </c:dLbls>
        <c:gapWidth val="74"/>
        <c:axId val="227749888"/>
        <c:axId val="227752576"/>
      </c:barChart>
      <c:catAx>
        <c:axId val="227749888"/>
        <c:scaling>
          <c:orientation val="minMax"/>
        </c:scaling>
        <c:delete val="0"/>
        <c:axPos val="l"/>
        <c:numFmt formatCode="General" sourceLinked="1"/>
        <c:majorTickMark val="none"/>
        <c:minorTickMark val="none"/>
        <c:tickLblPos val="nextTo"/>
        <c:txPr>
          <a:bodyPr/>
          <a:lstStyle/>
          <a:p>
            <a:pPr>
              <a:defRPr sz="900">
                <a:latin typeface="Garamond" pitchFamily="18" charset="0"/>
              </a:defRPr>
            </a:pPr>
            <a:endParaRPr lang="en-US"/>
          </a:p>
        </c:txPr>
        <c:crossAx val="227752576"/>
        <c:crosses val="autoZero"/>
        <c:auto val="1"/>
        <c:lblAlgn val="ctr"/>
        <c:lblOffset val="100"/>
        <c:noMultiLvlLbl val="0"/>
      </c:catAx>
      <c:valAx>
        <c:axId val="227752576"/>
        <c:scaling>
          <c:orientation val="minMax"/>
        </c:scaling>
        <c:delete val="0"/>
        <c:axPos val="b"/>
        <c:title>
          <c:tx>
            <c:rich>
              <a:bodyPr/>
              <a:lstStyle/>
              <a:p>
                <a:pPr>
                  <a:defRPr sz="900" b="1">
                    <a:latin typeface="Garamond" pitchFamily="18" charset="0"/>
                  </a:defRPr>
                </a:pPr>
                <a:r>
                  <a:rPr lang="en-US" sz="900" b="1" i="0" baseline="0"/>
                  <a:t>Degree of Difference: higher numbers represent the most dis-similar localities</a:t>
                </a:r>
              </a:p>
            </c:rich>
          </c:tx>
          <c:layout>
            <c:manualLayout>
              <c:xMode val="edge"/>
              <c:yMode val="edge"/>
              <c:x val="0.17231085112587291"/>
              <c:y val="8.2999249294128815E-4"/>
            </c:manualLayout>
          </c:layout>
          <c:overlay val="0"/>
        </c:title>
        <c:numFmt formatCode="#,##0" sourceLinked="0"/>
        <c:majorTickMark val="none"/>
        <c:minorTickMark val="none"/>
        <c:tickLblPos val="nextTo"/>
        <c:crossAx val="227749888"/>
        <c:crosses val="autoZero"/>
        <c:crossBetween val="between"/>
      </c:valAx>
    </c:plotArea>
    <c:plotVisOnly val="1"/>
    <c:dispBlanksAs val="gap"/>
    <c:showDLblsOverMax val="0"/>
  </c:chart>
  <c:spPr>
    <a:noFill/>
    <a:ln>
      <a:noFill/>
    </a:ln>
  </c:spPr>
  <c:txPr>
    <a:bodyPr/>
    <a:lstStyle/>
    <a:p>
      <a:pPr>
        <a:defRPr sz="800"/>
      </a:pPr>
      <a:endParaRPr lang="en-US"/>
    </a:p>
  </c:txPr>
  <c:printSettings>
    <c:headerFooter/>
    <c:pageMargins b="0.75000000000000155" l="0.70000000000000062" r="0.70000000000000062" t="0.7500000000000015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77963316934099"/>
          <c:y val="0.10627493859589618"/>
          <c:w val="0.7828443223837076"/>
          <c:h val="0.86387363347744406"/>
        </c:manualLayout>
      </c:layout>
      <c:barChart>
        <c:barDir val="bar"/>
        <c:grouping val="clustered"/>
        <c:varyColors val="0"/>
        <c:ser>
          <c:idx val="0"/>
          <c:order val="0"/>
          <c:spPr>
            <a:solidFill>
              <a:schemeClr val="accent2">
                <a:lumMod val="50000"/>
              </a:schemeClr>
            </a:solidFill>
            <a:effectLst>
              <a:outerShdw blurRad="50800" dist="38100" dir="18900000" algn="b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Municipality!$H$9:$H$18</c:f>
              <c:strCache>
                <c:ptCount val="10"/>
                <c:pt idx="0">
                  <c:v>Stonnington </c:v>
                </c:pt>
                <c:pt idx="1">
                  <c:v>Port Phillip </c:v>
                </c:pt>
                <c:pt idx="2">
                  <c:v>Boroondara </c:v>
                </c:pt>
                <c:pt idx="3">
                  <c:v>Glen Eira </c:v>
                </c:pt>
                <c:pt idx="4">
                  <c:v>Bayside </c:v>
                </c:pt>
                <c:pt idx="5">
                  <c:v>Moonee Valley </c:v>
                </c:pt>
                <c:pt idx="6">
                  <c:v>Moreland </c:v>
                </c:pt>
                <c:pt idx="7">
                  <c:v>Kingston </c:v>
                </c:pt>
                <c:pt idx="8">
                  <c:v>Darebin </c:v>
                </c:pt>
                <c:pt idx="9">
                  <c:v>Banyule </c:v>
                </c:pt>
              </c:strCache>
            </c:strRef>
          </c:cat>
          <c:val>
            <c:numRef>
              <c:f>Municipality!$I$9:$I$18</c:f>
              <c:numCache>
                <c:formatCode>#,##0.0</c:formatCode>
                <c:ptCount val="10"/>
                <c:pt idx="0">
                  <c:v>3.5440547431248755</c:v>
                </c:pt>
                <c:pt idx="1">
                  <c:v>3.7049222353835889</c:v>
                </c:pt>
                <c:pt idx="2">
                  <c:v>6.6994245598276745</c:v>
                </c:pt>
                <c:pt idx="3">
                  <c:v>7.3575313472054447</c:v>
                </c:pt>
                <c:pt idx="4">
                  <c:v>7.3900825845823839</c:v>
                </c:pt>
                <c:pt idx="5">
                  <c:v>7.8751441931510744</c:v>
                </c:pt>
                <c:pt idx="6">
                  <c:v>7.8913549486768257</c:v>
                </c:pt>
                <c:pt idx="7">
                  <c:v>8.7976671874764314</c:v>
                </c:pt>
                <c:pt idx="8">
                  <c:v>8.8344023343152234</c:v>
                </c:pt>
                <c:pt idx="9">
                  <c:v>9.1224124087424538</c:v>
                </c:pt>
              </c:numCache>
            </c:numRef>
          </c:val>
          <c:extLst>
            <c:ext xmlns:c16="http://schemas.microsoft.com/office/drawing/2014/chart" uri="{C3380CC4-5D6E-409C-BE32-E72D297353CC}">
              <c16:uniqueId val="{00000000-E485-4F1A-813C-2A80A689C1EB}"/>
            </c:ext>
          </c:extLst>
        </c:ser>
        <c:dLbls>
          <c:showLegendKey val="0"/>
          <c:showVal val="0"/>
          <c:showCatName val="0"/>
          <c:showSerName val="0"/>
          <c:showPercent val="0"/>
          <c:showBubbleSize val="0"/>
        </c:dLbls>
        <c:gapWidth val="74"/>
        <c:axId val="235454848"/>
        <c:axId val="235457152"/>
      </c:barChart>
      <c:catAx>
        <c:axId val="235454848"/>
        <c:scaling>
          <c:orientation val="maxMin"/>
        </c:scaling>
        <c:delete val="0"/>
        <c:axPos val="l"/>
        <c:numFmt formatCode="General" sourceLinked="1"/>
        <c:majorTickMark val="none"/>
        <c:minorTickMark val="none"/>
        <c:tickLblPos val="nextTo"/>
        <c:txPr>
          <a:bodyPr/>
          <a:lstStyle/>
          <a:p>
            <a:pPr>
              <a:defRPr sz="900">
                <a:latin typeface="Garamond" pitchFamily="18" charset="0"/>
              </a:defRPr>
            </a:pPr>
            <a:endParaRPr lang="en-US"/>
          </a:p>
        </c:txPr>
        <c:crossAx val="235457152"/>
        <c:crosses val="autoZero"/>
        <c:auto val="1"/>
        <c:lblAlgn val="ctr"/>
        <c:lblOffset val="100"/>
        <c:noMultiLvlLbl val="0"/>
      </c:catAx>
      <c:valAx>
        <c:axId val="235457152"/>
        <c:scaling>
          <c:orientation val="minMax"/>
        </c:scaling>
        <c:delete val="0"/>
        <c:axPos val="t"/>
        <c:title>
          <c:tx>
            <c:rich>
              <a:bodyPr/>
              <a:lstStyle/>
              <a:p>
                <a:pPr>
                  <a:defRPr sz="900" b="1">
                    <a:latin typeface="Garamond" pitchFamily="18" charset="0"/>
                  </a:defRPr>
                </a:pPr>
                <a:r>
                  <a:rPr lang="en-US" sz="900" b="1">
                    <a:latin typeface="Garamond" pitchFamily="18" charset="0"/>
                  </a:rPr>
                  <a:t>Degree</a:t>
                </a:r>
                <a:r>
                  <a:rPr lang="en-US" sz="900" b="1" baseline="0">
                    <a:latin typeface="Garamond" pitchFamily="18" charset="0"/>
                  </a:rPr>
                  <a:t> of Difference</a:t>
                </a:r>
                <a:r>
                  <a:rPr lang="en-US" sz="900" b="1">
                    <a:latin typeface="Garamond" pitchFamily="18" charset="0"/>
                  </a:rPr>
                  <a:t>: a low number represents a close match</a:t>
                </a:r>
              </a:p>
            </c:rich>
          </c:tx>
          <c:layout>
            <c:manualLayout>
              <c:xMode val="edge"/>
              <c:yMode val="edge"/>
              <c:x val="0.17245507773066829"/>
              <c:y val="8.2998201229186517E-4"/>
            </c:manualLayout>
          </c:layout>
          <c:overlay val="0"/>
        </c:title>
        <c:numFmt formatCode="#,##0" sourceLinked="0"/>
        <c:majorTickMark val="none"/>
        <c:minorTickMark val="none"/>
        <c:tickLblPos val="nextTo"/>
        <c:crossAx val="235454848"/>
        <c:crosses val="autoZero"/>
        <c:crossBetween val="between"/>
      </c:valAx>
    </c:plotArea>
    <c:plotVisOnly val="1"/>
    <c:dispBlanksAs val="gap"/>
    <c:showDLblsOverMax val="0"/>
  </c:chart>
  <c:spPr>
    <a:noFill/>
    <a:ln>
      <a:noFill/>
    </a:ln>
  </c:spPr>
  <c:txPr>
    <a:bodyPr/>
    <a:lstStyle/>
    <a:p>
      <a:pPr>
        <a:defRPr sz="800"/>
      </a:pPr>
      <a:endParaRPr lang="en-US"/>
    </a:p>
  </c:txPr>
  <c:printSettings>
    <c:headerFooter/>
    <c:pageMargins b="0.75000000000000111" l="0.70000000000000062" r="0.70000000000000062" t="0.7500000000000011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5808282783614"/>
          <c:y val="0.11490689896487614"/>
          <c:w val="0.78284432238370782"/>
          <c:h val="0.86160325791699832"/>
        </c:manualLayout>
      </c:layout>
      <c:barChart>
        <c:barDir val="bar"/>
        <c:grouping val="clustered"/>
        <c:varyColors val="0"/>
        <c:ser>
          <c:idx val="0"/>
          <c:order val="0"/>
          <c:spPr>
            <a:solidFill>
              <a:schemeClr val="accent2">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Municipality!$H$29:$H$38</c:f>
              <c:strCache>
                <c:ptCount val="10"/>
                <c:pt idx="0">
                  <c:v>Frankston </c:v>
                </c:pt>
                <c:pt idx="1">
                  <c:v>Mornington Pen.</c:v>
                </c:pt>
                <c:pt idx="2">
                  <c:v>Whittlesea </c:v>
                </c:pt>
                <c:pt idx="3">
                  <c:v>Yarra Ranges </c:v>
                </c:pt>
                <c:pt idx="4">
                  <c:v>Casey </c:v>
                </c:pt>
                <c:pt idx="5">
                  <c:v>Wyndham </c:v>
                </c:pt>
                <c:pt idx="6">
                  <c:v>Melton </c:v>
                </c:pt>
                <c:pt idx="7">
                  <c:v>Hume </c:v>
                </c:pt>
                <c:pt idx="8">
                  <c:v>Brimbank </c:v>
                </c:pt>
                <c:pt idx="9">
                  <c:v>Greater Dandenong </c:v>
                </c:pt>
              </c:strCache>
            </c:strRef>
          </c:cat>
          <c:val>
            <c:numRef>
              <c:f>Municipality!$I$29:$I$38</c:f>
              <c:numCache>
                <c:formatCode>#,##0.0</c:formatCode>
                <c:ptCount val="10"/>
                <c:pt idx="0">
                  <c:v>12.970461301991826</c:v>
                </c:pt>
                <c:pt idx="1">
                  <c:v>13.007259305696296</c:v>
                </c:pt>
                <c:pt idx="2">
                  <c:v>13.499654636335173</c:v>
                </c:pt>
                <c:pt idx="3">
                  <c:v>13.817643143826254</c:v>
                </c:pt>
                <c:pt idx="4">
                  <c:v>14.026481311551169</c:v>
                </c:pt>
                <c:pt idx="5">
                  <c:v>14.247752118309066</c:v>
                </c:pt>
                <c:pt idx="6">
                  <c:v>14.32245257343083</c:v>
                </c:pt>
                <c:pt idx="7">
                  <c:v>16.670224188938171</c:v>
                </c:pt>
                <c:pt idx="8">
                  <c:v>18.20611514981546</c:v>
                </c:pt>
                <c:pt idx="9">
                  <c:v>19.296175944241138</c:v>
                </c:pt>
              </c:numCache>
            </c:numRef>
          </c:val>
          <c:extLst>
            <c:ext xmlns:c16="http://schemas.microsoft.com/office/drawing/2014/chart" uri="{C3380CC4-5D6E-409C-BE32-E72D297353CC}">
              <c16:uniqueId val="{00000000-E2E9-4A4C-AF82-122E42B9B913}"/>
            </c:ext>
          </c:extLst>
        </c:ser>
        <c:dLbls>
          <c:showLegendKey val="0"/>
          <c:showVal val="0"/>
          <c:showCatName val="0"/>
          <c:showSerName val="0"/>
          <c:showPercent val="0"/>
          <c:showBubbleSize val="0"/>
        </c:dLbls>
        <c:gapWidth val="74"/>
        <c:axId val="246910976"/>
        <c:axId val="246913664"/>
      </c:barChart>
      <c:catAx>
        <c:axId val="246910976"/>
        <c:scaling>
          <c:orientation val="minMax"/>
        </c:scaling>
        <c:delete val="0"/>
        <c:axPos val="l"/>
        <c:numFmt formatCode="General" sourceLinked="1"/>
        <c:majorTickMark val="none"/>
        <c:minorTickMark val="none"/>
        <c:tickLblPos val="nextTo"/>
        <c:txPr>
          <a:bodyPr/>
          <a:lstStyle/>
          <a:p>
            <a:pPr>
              <a:defRPr sz="900">
                <a:latin typeface="Garamond" pitchFamily="18" charset="0"/>
              </a:defRPr>
            </a:pPr>
            <a:endParaRPr lang="en-US"/>
          </a:p>
        </c:txPr>
        <c:crossAx val="246913664"/>
        <c:crosses val="autoZero"/>
        <c:auto val="1"/>
        <c:lblAlgn val="ctr"/>
        <c:lblOffset val="100"/>
        <c:noMultiLvlLbl val="0"/>
      </c:catAx>
      <c:valAx>
        <c:axId val="246913664"/>
        <c:scaling>
          <c:orientation val="minMax"/>
        </c:scaling>
        <c:delete val="0"/>
        <c:axPos val="b"/>
        <c:title>
          <c:tx>
            <c:rich>
              <a:bodyPr/>
              <a:lstStyle/>
              <a:p>
                <a:pPr>
                  <a:defRPr sz="900" b="1">
                    <a:latin typeface="Garamond" pitchFamily="18" charset="0"/>
                  </a:defRPr>
                </a:pPr>
                <a:r>
                  <a:rPr lang="en-US" sz="900" b="1">
                    <a:latin typeface="Garamond" pitchFamily="18" charset="0"/>
                  </a:rPr>
                  <a:t>Degree</a:t>
                </a:r>
                <a:r>
                  <a:rPr lang="en-US" sz="900" b="1" baseline="0">
                    <a:latin typeface="Garamond" pitchFamily="18" charset="0"/>
                  </a:rPr>
                  <a:t> of Difference</a:t>
                </a:r>
                <a:r>
                  <a:rPr lang="en-US" sz="900" b="1">
                    <a:latin typeface="Garamond" pitchFamily="18" charset="0"/>
                  </a:rPr>
                  <a:t>: higher numbers represent</a:t>
                </a:r>
                <a:r>
                  <a:rPr lang="en-US" sz="900" b="1" baseline="0">
                    <a:latin typeface="Garamond" pitchFamily="18" charset="0"/>
                  </a:rPr>
                  <a:t> the most dis-similar localities</a:t>
                </a:r>
                <a:endParaRPr lang="en-US" sz="900" b="1">
                  <a:latin typeface="Garamond" pitchFamily="18" charset="0"/>
                </a:endParaRPr>
              </a:p>
            </c:rich>
          </c:tx>
          <c:layout>
            <c:manualLayout>
              <c:xMode val="edge"/>
              <c:yMode val="edge"/>
              <c:x val="0.17231085112587291"/>
              <c:y val="8.2999249294128815E-4"/>
            </c:manualLayout>
          </c:layout>
          <c:overlay val="0"/>
        </c:title>
        <c:numFmt formatCode="#,##0" sourceLinked="0"/>
        <c:majorTickMark val="none"/>
        <c:minorTickMark val="none"/>
        <c:tickLblPos val="nextTo"/>
        <c:crossAx val="246910976"/>
        <c:crosses val="autoZero"/>
        <c:crossBetween val="between"/>
      </c:valAx>
    </c:plotArea>
    <c:plotVisOnly val="1"/>
    <c:dispBlanksAs val="gap"/>
    <c:showDLblsOverMax val="0"/>
  </c:chart>
  <c:spPr>
    <a:noFill/>
    <a:ln>
      <a:noFill/>
    </a:ln>
  </c:spPr>
  <c:txPr>
    <a:bodyPr/>
    <a:lstStyle/>
    <a:p>
      <a:pPr>
        <a:defRPr sz="800"/>
      </a:pPr>
      <a:endParaRPr lang="en-US"/>
    </a:p>
  </c:txPr>
  <c:printSettings>
    <c:headerFooter/>
    <c:pageMargins b="0.75000000000000133" l="0.70000000000000062" r="0.70000000000000062" t="0.75000000000000133" header="0.30000000000000032" footer="0.30000000000000032"/>
    <c:pageSetup orientation="portrait"/>
  </c:printSettings>
</c:chartSpace>
</file>

<file path=xl/ctrlProps/ctrlProp1.xml><?xml version="1.0" encoding="utf-8"?>
<formControlPr xmlns="http://schemas.microsoft.com/office/spreadsheetml/2009/9/main" objectType="Drop" dropLines="45" dropStyle="combo" dx="16" fmlaLink="'Data Suburb'!$C$1002" fmlaRange="'Data Suburb'!$C$5:$C$880" sel="213" val="198"/>
</file>

<file path=xl/ctrlProps/ctrlProp10.xml><?xml version="1.0" encoding="utf-8"?>
<formControlPr xmlns="http://schemas.microsoft.com/office/spreadsheetml/2009/9/main" objectType="CheckBox" fmlaLink="F30" lockText="1"/>
</file>

<file path=xl/ctrlProps/ctrlProp11.xml><?xml version="1.0" encoding="utf-8"?>
<formControlPr xmlns="http://schemas.microsoft.com/office/spreadsheetml/2009/9/main" objectType="CheckBox" checked="Checked" fmlaLink="F37" lockText="1"/>
</file>

<file path=xl/ctrlProps/ctrlProp12.xml><?xml version="1.0" encoding="utf-8"?>
<formControlPr xmlns="http://schemas.microsoft.com/office/spreadsheetml/2009/9/main" objectType="CheckBox" checked="Checked" fmlaLink="F40" lockText="1"/>
</file>

<file path=xl/ctrlProps/ctrlProp13.xml><?xml version="1.0" encoding="utf-8"?>
<formControlPr xmlns="http://schemas.microsoft.com/office/spreadsheetml/2009/9/main" objectType="CheckBox" fmlaLink="F10" lockText="1"/>
</file>

<file path=xl/ctrlProps/ctrlProp14.xml><?xml version="1.0" encoding="utf-8"?>
<formControlPr xmlns="http://schemas.microsoft.com/office/spreadsheetml/2009/9/main" objectType="CheckBox" fmlaLink="F12" lockText="1"/>
</file>

<file path=xl/ctrlProps/ctrlProp15.xml><?xml version="1.0" encoding="utf-8"?>
<formControlPr xmlns="http://schemas.microsoft.com/office/spreadsheetml/2009/9/main" objectType="CheckBox" fmlaLink="F15" lockText="1"/>
</file>

<file path=xl/ctrlProps/ctrlProp16.xml><?xml version="1.0" encoding="utf-8"?>
<formControlPr xmlns="http://schemas.microsoft.com/office/spreadsheetml/2009/9/main" objectType="CheckBox" fmlaLink="F19" lockText="1"/>
</file>

<file path=xl/ctrlProps/ctrlProp17.xml><?xml version="1.0" encoding="utf-8"?>
<formControlPr xmlns="http://schemas.microsoft.com/office/spreadsheetml/2009/9/main" objectType="CheckBox" fmlaLink="F23" lockText="1"/>
</file>

<file path=xl/ctrlProps/ctrlProp18.xml><?xml version="1.0" encoding="utf-8"?>
<formControlPr xmlns="http://schemas.microsoft.com/office/spreadsheetml/2009/9/main" objectType="CheckBox" checked="Checked" fmlaLink="F27" lockText="1"/>
</file>

<file path=xl/ctrlProps/ctrlProp19.xml><?xml version="1.0" encoding="utf-8"?>
<formControlPr xmlns="http://schemas.microsoft.com/office/spreadsheetml/2009/9/main" objectType="CheckBox" checked="Checked" fmlaLink="F32" lockText="1"/>
</file>

<file path=xl/ctrlProps/ctrlProp2.xml><?xml version="1.0" encoding="utf-8"?>
<formControlPr xmlns="http://schemas.microsoft.com/office/spreadsheetml/2009/9/main" objectType="CheckBox" fmlaLink="F8" lockText="1"/>
</file>

<file path=xl/ctrlProps/ctrlProp20.xml><?xml version="1.0" encoding="utf-8"?>
<formControlPr xmlns="http://schemas.microsoft.com/office/spreadsheetml/2009/9/main" objectType="CheckBox" fmlaLink="F26" lockText="1"/>
</file>

<file path=xl/ctrlProps/ctrlProp21.xml><?xml version="1.0" encoding="utf-8"?>
<formControlPr xmlns="http://schemas.microsoft.com/office/spreadsheetml/2009/9/main" objectType="CheckBox" fmlaLink="F16" lockText="1"/>
</file>

<file path=xl/ctrlProps/ctrlProp22.xml><?xml version="1.0" encoding="utf-8"?>
<formControlPr xmlns="http://schemas.microsoft.com/office/spreadsheetml/2009/9/main" objectType="CheckBox" fmlaLink="F14" lockText="1"/>
</file>

<file path=xl/ctrlProps/ctrlProp23.xml><?xml version="1.0" encoding="utf-8"?>
<formControlPr xmlns="http://schemas.microsoft.com/office/spreadsheetml/2009/9/main" objectType="CheckBox" fmlaLink="F11" lockText="1"/>
</file>

<file path=xl/ctrlProps/ctrlProp24.xml><?xml version="1.0" encoding="utf-8"?>
<formControlPr xmlns="http://schemas.microsoft.com/office/spreadsheetml/2009/9/main" objectType="CheckBox" fmlaLink="F18" lockText="1"/>
</file>

<file path=xl/ctrlProps/ctrlProp25.xml><?xml version="1.0" encoding="utf-8"?>
<formControlPr xmlns="http://schemas.microsoft.com/office/spreadsheetml/2009/9/main" objectType="CheckBox" fmlaLink="F21" lockText="1"/>
</file>

<file path=xl/ctrlProps/ctrlProp26.xml><?xml version="1.0" encoding="utf-8"?>
<formControlPr xmlns="http://schemas.microsoft.com/office/spreadsheetml/2009/9/main" objectType="CheckBox" fmlaLink="F22" lockText="1"/>
</file>

<file path=xl/ctrlProps/ctrlProp27.xml><?xml version="1.0" encoding="utf-8"?>
<formControlPr xmlns="http://schemas.microsoft.com/office/spreadsheetml/2009/9/main" objectType="CheckBox" fmlaLink="F29" lockText="1"/>
</file>

<file path=xl/ctrlProps/ctrlProp28.xml><?xml version="1.0" encoding="utf-8"?>
<formControlPr xmlns="http://schemas.microsoft.com/office/spreadsheetml/2009/9/main" objectType="CheckBox" fmlaLink="F31" lockText="1"/>
</file>

<file path=xl/ctrlProps/ctrlProp29.xml><?xml version="1.0" encoding="utf-8"?>
<formControlPr xmlns="http://schemas.microsoft.com/office/spreadsheetml/2009/9/main" objectType="CheckBox" checked="Checked" fmlaLink="F34" lockText="1"/>
</file>

<file path=xl/ctrlProps/ctrlProp3.xml><?xml version="1.0" encoding="utf-8"?>
<formControlPr xmlns="http://schemas.microsoft.com/office/spreadsheetml/2009/9/main" objectType="CheckBox" fmlaLink="F9" lockText="1"/>
</file>

<file path=xl/ctrlProps/ctrlProp30.xml><?xml version="1.0" encoding="utf-8"?>
<formControlPr xmlns="http://schemas.microsoft.com/office/spreadsheetml/2009/9/main" objectType="CheckBox" checked="Checked" fmlaLink="F35" lockText="1"/>
</file>

<file path=xl/ctrlProps/ctrlProp31.xml><?xml version="1.0" encoding="utf-8"?>
<formControlPr xmlns="http://schemas.microsoft.com/office/spreadsheetml/2009/9/main" objectType="CheckBox" fmlaLink="F36" lockText="1"/>
</file>

<file path=xl/ctrlProps/ctrlProp32.xml><?xml version="1.0" encoding="utf-8"?>
<formControlPr xmlns="http://schemas.microsoft.com/office/spreadsheetml/2009/9/main" objectType="CheckBox" fmlaLink="F38" lockText="1"/>
</file>

<file path=xl/ctrlProps/ctrlProp33.xml><?xml version="1.0" encoding="utf-8"?>
<formControlPr xmlns="http://schemas.microsoft.com/office/spreadsheetml/2009/9/main" objectType="CheckBox" fmlaLink="F39" lockText="1"/>
</file>

<file path=xl/ctrlProps/ctrlProp34.xml><?xml version="1.0" encoding="utf-8"?>
<formControlPr xmlns="http://schemas.microsoft.com/office/spreadsheetml/2009/9/main" objectType="CheckBox" fmlaLink="F41" lockText="1"/>
</file>

<file path=xl/ctrlProps/ctrlProp35.xml><?xml version="1.0" encoding="utf-8"?>
<formControlPr xmlns="http://schemas.microsoft.com/office/spreadsheetml/2009/9/main" objectType="CheckBox" fmlaLink="F33" lockText="1"/>
</file>

<file path=xl/ctrlProps/ctrlProp36.xml><?xml version="1.0" encoding="utf-8"?>
<formControlPr xmlns="http://schemas.microsoft.com/office/spreadsheetml/2009/9/main" objectType="Drop" dropLines="45" dropStyle="combo" dx="16" fmlaLink="Data!$C$450" fmlaRange="Data!$C$5:$C$35" sel="30" val="0"/>
</file>

<file path=xl/ctrlProps/ctrlProp37.xml><?xml version="1.0" encoding="utf-8"?>
<formControlPr xmlns="http://schemas.microsoft.com/office/spreadsheetml/2009/9/main" objectType="CheckBox" fmlaLink="F8" lockText="1"/>
</file>

<file path=xl/ctrlProps/ctrlProp38.xml><?xml version="1.0" encoding="utf-8"?>
<formControlPr xmlns="http://schemas.microsoft.com/office/spreadsheetml/2009/9/main" objectType="CheckBox" fmlaLink="F9" lockText="1"/>
</file>

<file path=xl/ctrlProps/ctrlProp39.xml><?xml version="1.0" encoding="utf-8"?>
<formControlPr xmlns="http://schemas.microsoft.com/office/spreadsheetml/2009/9/main" objectType="CheckBox" checked="Checked" fmlaLink="F13" lockText="1"/>
</file>

<file path=xl/ctrlProps/ctrlProp4.xml><?xml version="1.0" encoding="utf-8"?>
<formControlPr xmlns="http://schemas.microsoft.com/office/spreadsheetml/2009/9/main" objectType="CheckBox" checked="Checked" fmlaLink="F13" lockText="1"/>
</file>

<file path=xl/ctrlProps/ctrlProp40.xml><?xml version="1.0" encoding="utf-8"?>
<formControlPr xmlns="http://schemas.microsoft.com/office/spreadsheetml/2009/9/main" objectType="CheckBox" fmlaLink="F17" lockText="1"/>
</file>

<file path=xl/ctrlProps/ctrlProp41.xml><?xml version="1.0" encoding="utf-8"?>
<formControlPr xmlns="http://schemas.microsoft.com/office/spreadsheetml/2009/9/main" objectType="CheckBox" fmlaLink="F20" lockText="1"/>
</file>

<file path=xl/ctrlProps/ctrlProp42.xml><?xml version="1.0" encoding="utf-8"?>
<formControlPr xmlns="http://schemas.microsoft.com/office/spreadsheetml/2009/9/main" objectType="CheckBox" checked="Checked" fmlaLink="F24" lockText="1"/>
</file>

<file path=xl/ctrlProps/ctrlProp43.xml><?xml version="1.0" encoding="utf-8"?>
<formControlPr xmlns="http://schemas.microsoft.com/office/spreadsheetml/2009/9/main" objectType="CheckBox" fmlaLink="F25" lockText="1"/>
</file>

<file path=xl/ctrlProps/ctrlProp44.xml><?xml version="1.0" encoding="utf-8"?>
<formControlPr xmlns="http://schemas.microsoft.com/office/spreadsheetml/2009/9/main" objectType="CheckBox" fmlaLink="F28" lockText="1"/>
</file>

<file path=xl/ctrlProps/ctrlProp45.xml><?xml version="1.0" encoding="utf-8"?>
<formControlPr xmlns="http://schemas.microsoft.com/office/spreadsheetml/2009/9/main" objectType="CheckBox" fmlaLink="F30" lockText="1"/>
</file>

<file path=xl/ctrlProps/ctrlProp46.xml><?xml version="1.0" encoding="utf-8"?>
<formControlPr xmlns="http://schemas.microsoft.com/office/spreadsheetml/2009/9/main" objectType="CheckBox" fmlaLink="F37" lockText="1"/>
</file>

<file path=xl/ctrlProps/ctrlProp47.xml><?xml version="1.0" encoding="utf-8"?>
<formControlPr xmlns="http://schemas.microsoft.com/office/spreadsheetml/2009/9/main" objectType="CheckBox" checked="Checked" fmlaLink="F40" lockText="1"/>
</file>

<file path=xl/ctrlProps/ctrlProp48.xml><?xml version="1.0" encoding="utf-8"?>
<formControlPr xmlns="http://schemas.microsoft.com/office/spreadsheetml/2009/9/main" objectType="CheckBox" fmlaLink="F10" lockText="1"/>
</file>

<file path=xl/ctrlProps/ctrlProp49.xml><?xml version="1.0" encoding="utf-8"?>
<formControlPr xmlns="http://schemas.microsoft.com/office/spreadsheetml/2009/9/main" objectType="CheckBox" fmlaLink="F12" lockText="1"/>
</file>

<file path=xl/ctrlProps/ctrlProp5.xml><?xml version="1.0" encoding="utf-8"?>
<formControlPr xmlns="http://schemas.microsoft.com/office/spreadsheetml/2009/9/main" objectType="CheckBox" fmlaLink="F17" lockText="1"/>
</file>

<file path=xl/ctrlProps/ctrlProp50.xml><?xml version="1.0" encoding="utf-8"?>
<formControlPr xmlns="http://schemas.microsoft.com/office/spreadsheetml/2009/9/main" objectType="CheckBox" fmlaLink="F15" lockText="1"/>
</file>

<file path=xl/ctrlProps/ctrlProp51.xml><?xml version="1.0" encoding="utf-8"?>
<formControlPr xmlns="http://schemas.microsoft.com/office/spreadsheetml/2009/9/main" objectType="CheckBox" checked="Checked" fmlaLink="F19" lockText="1"/>
</file>

<file path=xl/ctrlProps/ctrlProp52.xml><?xml version="1.0" encoding="utf-8"?>
<formControlPr xmlns="http://schemas.microsoft.com/office/spreadsheetml/2009/9/main" objectType="CheckBox" fmlaLink="F23" lockText="1"/>
</file>

<file path=xl/ctrlProps/ctrlProp53.xml><?xml version="1.0" encoding="utf-8"?>
<formControlPr xmlns="http://schemas.microsoft.com/office/spreadsheetml/2009/9/main" objectType="CheckBox" fmlaLink="F27" lockText="1"/>
</file>

<file path=xl/ctrlProps/ctrlProp54.xml><?xml version="1.0" encoding="utf-8"?>
<formControlPr xmlns="http://schemas.microsoft.com/office/spreadsheetml/2009/9/main" objectType="CheckBox" fmlaLink="F32" lockText="1"/>
</file>

<file path=xl/ctrlProps/ctrlProp55.xml><?xml version="1.0" encoding="utf-8"?>
<formControlPr xmlns="http://schemas.microsoft.com/office/spreadsheetml/2009/9/main" objectType="CheckBox" fmlaLink="F26" lockText="1"/>
</file>

<file path=xl/ctrlProps/ctrlProp56.xml><?xml version="1.0" encoding="utf-8"?>
<formControlPr xmlns="http://schemas.microsoft.com/office/spreadsheetml/2009/9/main" objectType="CheckBox" fmlaLink="F16" lockText="1"/>
</file>

<file path=xl/ctrlProps/ctrlProp57.xml><?xml version="1.0" encoding="utf-8"?>
<formControlPr xmlns="http://schemas.microsoft.com/office/spreadsheetml/2009/9/main" objectType="CheckBox" fmlaLink="F14" lockText="1"/>
</file>

<file path=xl/ctrlProps/ctrlProp58.xml><?xml version="1.0" encoding="utf-8"?>
<formControlPr xmlns="http://schemas.microsoft.com/office/spreadsheetml/2009/9/main" objectType="CheckBox" fmlaLink="F11" lockText="1"/>
</file>

<file path=xl/ctrlProps/ctrlProp59.xml><?xml version="1.0" encoding="utf-8"?>
<formControlPr xmlns="http://schemas.microsoft.com/office/spreadsheetml/2009/9/main" objectType="CheckBox" fmlaLink="F18" lockText="1"/>
</file>

<file path=xl/ctrlProps/ctrlProp6.xml><?xml version="1.0" encoding="utf-8"?>
<formControlPr xmlns="http://schemas.microsoft.com/office/spreadsheetml/2009/9/main" objectType="CheckBox" fmlaLink="F20" lockText="1"/>
</file>

<file path=xl/ctrlProps/ctrlProp60.xml><?xml version="1.0" encoding="utf-8"?>
<formControlPr xmlns="http://schemas.microsoft.com/office/spreadsheetml/2009/9/main" objectType="CheckBox" fmlaLink="F21" lockText="1"/>
</file>

<file path=xl/ctrlProps/ctrlProp61.xml><?xml version="1.0" encoding="utf-8"?>
<formControlPr xmlns="http://schemas.microsoft.com/office/spreadsheetml/2009/9/main" objectType="CheckBox" fmlaLink="F22" lockText="1"/>
</file>

<file path=xl/ctrlProps/ctrlProp62.xml><?xml version="1.0" encoding="utf-8"?>
<formControlPr xmlns="http://schemas.microsoft.com/office/spreadsheetml/2009/9/main" objectType="CheckBox" fmlaLink="F29" lockText="1"/>
</file>

<file path=xl/ctrlProps/ctrlProp63.xml><?xml version="1.0" encoding="utf-8"?>
<formControlPr xmlns="http://schemas.microsoft.com/office/spreadsheetml/2009/9/main" objectType="CheckBox" checked="Checked" fmlaLink="F31" lockText="1"/>
</file>

<file path=xl/ctrlProps/ctrlProp64.xml><?xml version="1.0" encoding="utf-8"?>
<formControlPr xmlns="http://schemas.microsoft.com/office/spreadsheetml/2009/9/main" objectType="CheckBox" checked="Checked" fmlaLink="F34" lockText="1"/>
</file>

<file path=xl/ctrlProps/ctrlProp65.xml><?xml version="1.0" encoding="utf-8"?>
<formControlPr xmlns="http://schemas.microsoft.com/office/spreadsheetml/2009/9/main" objectType="CheckBox" fmlaLink="F35" lockText="1"/>
</file>

<file path=xl/ctrlProps/ctrlProp66.xml><?xml version="1.0" encoding="utf-8"?>
<formControlPr xmlns="http://schemas.microsoft.com/office/spreadsheetml/2009/9/main" objectType="CheckBox" fmlaLink="F36" lockText="1"/>
</file>

<file path=xl/ctrlProps/ctrlProp67.xml><?xml version="1.0" encoding="utf-8"?>
<formControlPr xmlns="http://schemas.microsoft.com/office/spreadsheetml/2009/9/main" objectType="CheckBox" fmlaLink="F38" lockText="1"/>
</file>

<file path=xl/ctrlProps/ctrlProp68.xml><?xml version="1.0" encoding="utf-8"?>
<formControlPr xmlns="http://schemas.microsoft.com/office/spreadsheetml/2009/9/main" objectType="CheckBox" fmlaLink="F39" lockText="1"/>
</file>

<file path=xl/ctrlProps/ctrlProp69.xml><?xml version="1.0" encoding="utf-8"?>
<formControlPr xmlns="http://schemas.microsoft.com/office/spreadsheetml/2009/9/main" objectType="CheckBox" checked="Checked" fmlaLink="F41" lockText="1"/>
</file>

<file path=xl/ctrlProps/ctrlProp7.xml><?xml version="1.0" encoding="utf-8"?>
<formControlPr xmlns="http://schemas.microsoft.com/office/spreadsheetml/2009/9/main" objectType="CheckBox" checked="Checked" fmlaLink="F24" lockText="1"/>
</file>

<file path=xl/ctrlProps/ctrlProp70.xml><?xml version="1.0" encoding="utf-8"?>
<formControlPr xmlns="http://schemas.microsoft.com/office/spreadsheetml/2009/9/main" objectType="CheckBox" fmlaLink="F33" lockText="1"/>
</file>

<file path=xl/ctrlProps/ctrlProp8.xml><?xml version="1.0" encoding="utf-8"?>
<formControlPr xmlns="http://schemas.microsoft.com/office/spreadsheetml/2009/9/main" objectType="CheckBox" fmlaLink="F25" lockText="1"/>
</file>

<file path=xl/ctrlProps/ctrlProp9.xml><?xml version="1.0" encoding="utf-8"?>
<formControlPr xmlns="http://schemas.microsoft.com/office/spreadsheetml/2009/9/main" objectType="CheckBox" fmlaLink="F28"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100263</xdr:colOff>
      <xdr:row>7</xdr:row>
      <xdr:rowOff>1</xdr:rowOff>
    </xdr:from>
    <xdr:to>
      <xdr:col>16</xdr:col>
      <xdr:colOff>561474</xdr:colOff>
      <xdr:row>24</xdr:row>
      <xdr:rowOff>80209</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70184</xdr:colOff>
      <xdr:row>26</xdr:row>
      <xdr:rowOff>30079</xdr:rowOff>
    </xdr:from>
    <xdr:to>
      <xdr:col>16</xdr:col>
      <xdr:colOff>571499</xdr:colOff>
      <xdr:row>43</xdr:row>
      <xdr:rowOff>140368</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5</xdr:col>
          <xdr:colOff>514350</xdr:colOff>
          <xdr:row>3</xdr:row>
          <xdr:rowOff>14288</xdr:rowOff>
        </xdr:from>
        <xdr:to>
          <xdr:col>8</xdr:col>
          <xdr:colOff>280988</xdr:colOff>
          <xdr:row>4</xdr:row>
          <xdr:rowOff>161925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xdr:row>
          <xdr:rowOff>228600</xdr:rowOff>
        </xdr:from>
        <xdr:to>
          <xdr:col>5</xdr:col>
          <xdr:colOff>342900</xdr:colOff>
          <xdr:row>8</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7</xdr:row>
          <xdr:rowOff>152400</xdr:rowOff>
        </xdr:from>
        <xdr:to>
          <xdr:col>5</xdr:col>
          <xdr:colOff>342900</xdr:colOff>
          <xdr:row>9</xdr:row>
          <xdr:rowOff>9525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152400</xdr:rowOff>
        </xdr:from>
        <xdr:to>
          <xdr:col>5</xdr:col>
          <xdr:colOff>342900</xdr:colOff>
          <xdr:row>13</xdr:row>
          <xdr:rowOff>9525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152400</xdr:rowOff>
        </xdr:from>
        <xdr:to>
          <xdr:col>5</xdr:col>
          <xdr:colOff>342900</xdr:colOff>
          <xdr:row>17</xdr:row>
          <xdr:rowOff>9525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161925</xdr:rowOff>
        </xdr:from>
        <xdr:to>
          <xdr:col>5</xdr:col>
          <xdr:colOff>342900</xdr:colOff>
          <xdr:row>20</xdr:row>
          <xdr:rowOff>19050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22</xdr:row>
          <xdr:rowOff>152400</xdr:rowOff>
        </xdr:from>
        <xdr:to>
          <xdr:col>5</xdr:col>
          <xdr:colOff>342900</xdr:colOff>
          <xdr:row>24</xdr:row>
          <xdr:rowOff>9525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161925</xdr:rowOff>
        </xdr:from>
        <xdr:to>
          <xdr:col>5</xdr:col>
          <xdr:colOff>342900</xdr:colOff>
          <xdr:row>25</xdr:row>
          <xdr:rowOff>19050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26</xdr:row>
          <xdr:rowOff>152400</xdr:rowOff>
        </xdr:from>
        <xdr:to>
          <xdr:col>5</xdr:col>
          <xdr:colOff>342900</xdr:colOff>
          <xdr:row>28</xdr:row>
          <xdr:rowOff>9525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28</xdr:row>
          <xdr:rowOff>152400</xdr:rowOff>
        </xdr:from>
        <xdr:to>
          <xdr:col>5</xdr:col>
          <xdr:colOff>342900</xdr:colOff>
          <xdr:row>30</xdr:row>
          <xdr:rowOff>9525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35</xdr:row>
          <xdr:rowOff>161925</xdr:rowOff>
        </xdr:from>
        <xdr:to>
          <xdr:col>5</xdr:col>
          <xdr:colOff>342900</xdr:colOff>
          <xdr:row>37</xdr:row>
          <xdr:rowOff>19050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38</xdr:row>
          <xdr:rowOff>161925</xdr:rowOff>
        </xdr:from>
        <xdr:to>
          <xdr:col>5</xdr:col>
          <xdr:colOff>342900</xdr:colOff>
          <xdr:row>40</xdr:row>
          <xdr:rowOff>19050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152400</xdr:rowOff>
        </xdr:from>
        <xdr:to>
          <xdr:col>5</xdr:col>
          <xdr:colOff>342900</xdr:colOff>
          <xdr:row>10</xdr:row>
          <xdr:rowOff>9525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142875</xdr:rowOff>
        </xdr:from>
        <xdr:to>
          <xdr:col>5</xdr:col>
          <xdr:colOff>342900</xdr:colOff>
          <xdr:row>12</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2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152400</xdr:rowOff>
        </xdr:from>
        <xdr:to>
          <xdr:col>5</xdr:col>
          <xdr:colOff>342900</xdr:colOff>
          <xdr:row>15</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2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xdr:row>
          <xdr:rowOff>161925</xdr:rowOff>
        </xdr:from>
        <xdr:to>
          <xdr:col>5</xdr:col>
          <xdr:colOff>342900</xdr:colOff>
          <xdr:row>19</xdr:row>
          <xdr:rowOff>19050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161925</xdr:rowOff>
        </xdr:from>
        <xdr:to>
          <xdr:col>5</xdr:col>
          <xdr:colOff>342900</xdr:colOff>
          <xdr:row>23</xdr:row>
          <xdr:rowOff>19050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2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25</xdr:row>
          <xdr:rowOff>171450</xdr:rowOff>
        </xdr:from>
        <xdr:to>
          <xdr:col>5</xdr:col>
          <xdr:colOff>342900</xdr:colOff>
          <xdr:row>27</xdr:row>
          <xdr:rowOff>28575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2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30</xdr:row>
          <xdr:rowOff>152400</xdr:rowOff>
        </xdr:from>
        <xdr:to>
          <xdr:col>5</xdr:col>
          <xdr:colOff>342900</xdr:colOff>
          <xdr:row>32</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2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152400</xdr:rowOff>
        </xdr:from>
        <xdr:to>
          <xdr:col>5</xdr:col>
          <xdr:colOff>342900</xdr:colOff>
          <xdr:row>26</xdr:row>
          <xdr:rowOff>9525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2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152400</xdr:rowOff>
        </xdr:from>
        <xdr:to>
          <xdr:col>5</xdr:col>
          <xdr:colOff>342900</xdr:colOff>
          <xdr:row>16</xdr:row>
          <xdr:rowOff>9525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2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152400</xdr:rowOff>
        </xdr:from>
        <xdr:to>
          <xdr:col>5</xdr:col>
          <xdr:colOff>342900</xdr:colOff>
          <xdr:row>14</xdr:row>
          <xdr:rowOff>9525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2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142875</xdr:rowOff>
        </xdr:from>
        <xdr:to>
          <xdr:col>5</xdr:col>
          <xdr:colOff>342900</xdr:colOff>
          <xdr:row>11</xdr:row>
          <xdr:rowOff>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2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16</xdr:row>
          <xdr:rowOff>161925</xdr:rowOff>
        </xdr:from>
        <xdr:to>
          <xdr:col>5</xdr:col>
          <xdr:colOff>342900</xdr:colOff>
          <xdr:row>18</xdr:row>
          <xdr:rowOff>19050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2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19</xdr:row>
          <xdr:rowOff>161925</xdr:rowOff>
        </xdr:from>
        <xdr:to>
          <xdr:col>5</xdr:col>
          <xdr:colOff>342900</xdr:colOff>
          <xdr:row>21</xdr:row>
          <xdr:rowOff>19050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2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20</xdr:row>
          <xdr:rowOff>161925</xdr:rowOff>
        </xdr:from>
        <xdr:to>
          <xdr:col>5</xdr:col>
          <xdr:colOff>342900</xdr:colOff>
          <xdr:row>22</xdr:row>
          <xdr:rowOff>19050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2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27</xdr:row>
          <xdr:rowOff>152400</xdr:rowOff>
        </xdr:from>
        <xdr:to>
          <xdr:col>5</xdr:col>
          <xdr:colOff>342900</xdr:colOff>
          <xdr:row>29</xdr:row>
          <xdr:rowOff>9525</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2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29</xdr:row>
          <xdr:rowOff>152400</xdr:rowOff>
        </xdr:from>
        <xdr:to>
          <xdr:col>5</xdr:col>
          <xdr:colOff>342900</xdr:colOff>
          <xdr:row>31</xdr:row>
          <xdr:rowOff>9525</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2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32</xdr:row>
          <xdr:rowOff>152400</xdr:rowOff>
        </xdr:from>
        <xdr:to>
          <xdr:col>5</xdr:col>
          <xdr:colOff>342900</xdr:colOff>
          <xdr:row>34</xdr:row>
          <xdr:rowOff>9525</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2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152400</xdr:rowOff>
        </xdr:from>
        <xdr:to>
          <xdr:col>5</xdr:col>
          <xdr:colOff>342900</xdr:colOff>
          <xdr:row>35</xdr:row>
          <xdr:rowOff>9525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34</xdr:row>
          <xdr:rowOff>142875</xdr:rowOff>
        </xdr:from>
        <xdr:to>
          <xdr:col>5</xdr:col>
          <xdr:colOff>342900</xdr:colOff>
          <xdr:row>36</xdr:row>
          <xdr:rowOff>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36</xdr:row>
          <xdr:rowOff>152400</xdr:rowOff>
        </xdr:from>
        <xdr:to>
          <xdr:col>5</xdr:col>
          <xdr:colOff>342900</xdr:colOff>
          <xdr:row>38</xdr:row>
          <xdr:rowOff>9525</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37</xdr:row>
          <xdr:rowOff>142875</xdr:rowOff>
        </xdr:from>
        <xdr:to>
          <xdr:col>5</xdr:col>
          <xdr:colOff>342900</xdr:colOff>
          <xdr:row>39</xdr:row>
          <xdr:rowOff>28575</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39</xdr:row>
          <xdr:rowOff>152400</xdr:rowOff>
        </xdr:from>
        <xdr:to>
          <xdr:col>5</xdr:col>
          <xdr:colOff>342900</xdr:colOff>
          <xdr:row>41</xdr:row>
          <xdr:rowOff>9525</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2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31</xdr:row>
          <xdr:rowOff>152400</xdr:rowOff>
        </xdr:from>
        <xdr:to>
          <xdr:col>5</xdr:col>
          <xdr:colOff>342900</xdr:colOff>
          <xdr:row>33</xdr:row>
          <xdr:rowOff>9525</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2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100263</xdr:colOff>
      <xdr:row>7</xdr:row>
      <xdr:rowOff>1</xdr:rowOff>
    </xdr:from>
    <xdr:to>
      <xdr:col>16</xdr:col>
      <xdr:colOff>561474</xdr:colOff>
      <xdr:row>24</xdr:row>
      <xdr:rowOff>80209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9</xdr:col>
      <xdr:colOff>70184</xdr:colOff>
      <xdr:row>26</xdr:row>
      <xdr:rowOff>30079</xdr:rowOff>
    </xdr:from>
    <xdr:to>
      <xdr:col>16</xdr:col>
      <xdr:colOff>571499</xdr:colOff>
      <xdr:row>43</xdr:row>
      <xdr:rowOff>140368</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5</xdr:col>
          <xdr:colOff>495300</xdr:colOff>
          <xdr:row>3</xdr:row>
          <xdr:rowOff>28575</xdr:rowOff>
        </xdr:from>
        <xdr:to>
          <xdr:col>8</xdr:col>
          <xdr:colOff>266700</xdr:colOff>
          <xdr:row>5</xdr:row>
          <xdr:rowOff>9525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xdr:row>
          <xdr:rowOff>228600</xdr:rowOff>
        </xdr:from>
        <xdr:to>
          <xdr:col>5</xdr:col>
          <xdr:colOff>342900</xdr:colOff>
          <xdr:row>8</xdr:row>
          <xdr:rowOff>38100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7</xdr:row>
          <xdr:rowOff>152400</xdr:rowOff>
        </xdr:from>
        <xdr:to>
          <xdr:col>5</xdr:col>
          <xdr:colOff>342900</xdr:colOff>
          <xdr:row>9</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11</xdr:row>
          <xdr:rowOff>152400</xdr:rowOff>
        </xdr:from>
        <xdr:to>
          <xdr:col>5</xdr:col>
          <xdr:colOff>342900</xdr:colOff>
          <xdr:row>13</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152400</xdr:rowOff>
        </xdr:from>
        <xdr:to>
          <xdr:col>5</xdr:col>
          <xdr:colOff>342900</xdr:colOff>
          <xdr:row>17</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161925</xdr:rowOff>
        </xdr:from>
        <xdr:to>
          <xdr:col>5</xdr:col>
          <xdr:colOff>342900</xdr:colOff>
          <xdr:row>20</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22</xdr:row>
          <xdr:rowOff>152400</xdr:rowOff>
        </xdr:from>
        <xdr:to>
          <xdr:col>5</xdr:col>
          <xdr:colOff>342900</xdr:colOff>
          <xdr:row>24</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161925</xdr:rowOff>
        </xdr:from>
        <xdr:to>
          <xdr:col>5</xdr:col>
          <xdr:colOff>342900</xdr:colOff>
          <xdr:row>25</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26</xdr:row>
          <xdr:rowOff>152400</xdr:rowOff>
        </xdr:from>
        <xdr:to>
          <xdr:col>5</xdr:col>
          <xdr:colOff>342900</xdr:colOff>
          <xdr:row>28</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28</xdr:row>
          <xdr:rowOff>152400</xdr:rowOff>
        </xdr:from>
        <xdr:to>
          <xdr:col>5</xdr:col>
          <xdr:colOff>342900</xdr:colOff>
          <xdr:row>30</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35</xdr:row>
          <xdr:rowOff>161925</xdr:rowOff>
        </xdr:from>
        <xdr:to>
          <xdr:col>5</xdr:col>
          <xdr:colOff>342900</xdr:colOff>
          <xdr:row>37</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38</xdr:row>
          <xdr:rowOff>161925</xdr:rowOff>
        </xdr:from>
        <xdr:to>
          <xdr:col>5</xdr:col>
          <xdr:colOff>342900</xdr:colOff>
          <xdr:row>40</xdr:row>
          <xdr:rowOff>19050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152400</xdr:rowOff>
        </xdr:from>
        <xdr:to>
          <xdr:col>5</xdr:col>
          <xdr:colOff>342900</xdr:colOff>
          <xdr:row>10</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142875</xdr:rowOff>
        </xdr:from>
        <xdr:to>
          <xdr:col>5</xdr:col>
          <xdr:colOff>342900</xdr:colOff>
          <xdr:row>12</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152400</xdr:rowOff>
        </xdr:from>
        <xdr:to>
          <xdr:col>5</xdr:col>
          <xdr:colOff>342900</xdr:colOff>
          <xdr:row>15</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xdr:row>
          <xdr:rowOff>161925</xdr:rowOff>
        </xdr:from>
        <xdr:to>
          <xdr:col>5</xdr:col>
          <xdr:colOff>342900</xdr:colOff>
          <xdr:row>19</xdr:row>
          <xdr:rowOff>19050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161925</xdr:rowOff>
        </xdr:from>
        <xdr:to>
          <xdr:col>5</xdr:col>
          <xdr:colOff>342900</xdr:colOff>
          <xdr:row>23</xdr:row>
          <xdr:rowOff>19050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25</xdr:row>
          <xdr:rowOff>171450</xdr:rowOff>
        </xdr:from>
        <xdr:to>
          <xdr:col>5</xdr:col>
          <xdr:colOff>342900</xdr:colOff>
          <xdr:row>27</xdr:row>
          <xdr:rowOff>28575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30</xdr:row>
          <xdr:rowOff>152400</xdr:rowOff>
        </xdr:from>
        <xdr:to>
          <xdr:col>5</xdr:col>
          <xdr:colOff>342900</xdr:colOff>
          <xdr:row>32</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152400</xdr:rowOff>
        </xdr:from>
        <xdr:to>
          <xdr:col>5</xdr:col>
          <xdr:colOff>342900</xdr:colOff>
          <xdr:row>26</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xdr:row>
          <xdr:rowOff>152400</xdr:rowOff>
        </xdr:from>
        <xdr:to>
          <xdr:col>5</xdr:col>
          <xdr:colOff>342900</xdr:colOff>
          <xdr:row>16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152400</xdr:rowOff>
        </xdr:from>
        <xdr:to>
          <xdr:col>5</xdr:col>
          <xdr:colOff>342900</xdr:colOff>
          <xdr:row>14</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4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142875</xdr:rowOff>
        </xdr:from>
        <xdr:to>
          <xdr:col>5</xdr:col>
          <xdr:colOff>342900</xdr:colOff>
          <xdr:row>11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4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16</xdr:row>
          <xdr:rowOff>161925</xdr:rowOff>
        </xdr:from>
        <xdr:to>
          <xdr:col>5</xdr:col>
          <xdr:colOff>342900</xdr:colOff>
          <xdr:row>18</xdr:row>
          <xdr:rowOff>19050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4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19</xdr:row>
          <xdr:rowOff>161925</xdr:rowOff>
        </xdr:from>
        <xdr:to>
          <xdr:col>5</xdr:col>
          <xdr:colOff>342900</xdr:colOff>
          <xdr:row>21</xdr:row>
          <xdr:rowOff>19050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20</xdr:row>
          <xdr:rowOff>161925</xdr:rowOff>
        </xdr:from>
        <xdr:to>
          <xdr:col>5</xdr:col>
          <xdr:colOff>342900</xdr:colOff>
          <xdr:row>22</xdr:row>
          <xdr:rowOff>19050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27</xdr:row>
          <xdr:rowOff>152400</xdr:rowOff>
        </xdr:from>
        <xdr:to>
          <xdr:col>5</xdr:col>
          <xdr:colOff>342900</xdr:colOff>
          <xdr:row>29</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4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29</xdr:row>
          <xdr:rowOff>152400</xdr:rowOff>
        </xdr:from>
        <xdr:to>
          <xdr:col>5</xdr:col>
          <xdr:colOff>342900</xdr:colOff>
          <xdr:row>31</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4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32</xdr:row>
          <xdr:rowOff>152400</xdr:rowOff>
        </xdr:from>
        <xdr:to>
          <xdr:col>5</xdr:col>
          <xdr:colOff>342900</xdr:colOff>
          <xdr:row>34</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4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152400</xdr:rowOff>
        </xdr:from>
        <xdr:to>
          <xdr:col>5</xdr:col>
          <xdr:colOff>342900</xdr:colOff>
          <xdr:row>35</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4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34</xdr:row>
          <xdr:rowOff>142875</xdr:rowOff>
        </xdr:from>
        <xdr:to>
          <xdr:col>5</xdr:col>
          <xdr:colOff>342900</xdr:colOff>
          <xdr:row>36</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4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36</xdr:row>
          <xdr:rowOff>152400</xdr:rowOff>
        </xdr:from>
        <xdr:to>
          <xdr:col>5</xdr:col>
          <xdr:colOff>342900</xdr:colOff>
          <xdr:row>38</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4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37</xdr:row>
          <xdr:rowOff>142875</xdr:rowOff>
        </xdr:from>
        <xdr:to>
          <xdr:col>5</xdr:col>
          <xdr:colOff>342900</xdr:colOff>
          <xdr:row>39</xdr:row>
          <xdr:rowOff>28575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4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39</xdr:row>
          <xdr:rowOff>152400</xdr:rowOff>
        </xdr:from>
        <xdr:to>
          <xdr:col>5</xdr:col>
          <xdr:colOff>342900</xdr:colOff>
          <xdr:row>41</xdr:row>
          <xdr:rowOff>9525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4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31</xdr:row>
          <xdr:rowOff>152400</xdr:rowOff>
        </xdr:from>
        <xdr:to>
          <xdr:col>5</xdr:col>
          <xdr:colOff>342900</xdr:colOff>
          <xdr:row>33</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4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omments" Target="../comments1.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9" Type="http://schemas.openxmlformats.org/officeDocument/2006/relationships/comments" Target="../comments2.xml"/><Relationship Id="rId3" Type="http://schemas.openxmlformats.org/officeDocument/2006/relationships/vmlDrawing" Target="../drawings/vmlDrawing2.v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2" Type="http://schemas.openxmlformats.org/officeDocument/2006/relationships/drawing" Target="../drawings/drawing2.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4.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42233-66E7-48A2-8746-430CFFB78DB5}">
  <dimension ref="A1:AK2950"/>
  <sheetViews>
    <sheetView workbookViewId="0">
      <pane xSplit="3" ySplit="4" topLeftCell="D5" activePane="bottomRight" state="frozen"/>
      <selection activeCell="AG11" sqref="AG11"/>
      <selection pane="topRight" activeCell="AG11" sqref="AG11"/>
      <selection pane="bottomLeft" activeCell="AG11" sqref="AG11"/>
      <selection pane="bottomRight" activeCell="B880" sqref="B4:AK880"/>
    </sheetView>
  </sheetViews>
  <sheetFormatPr defaultRowHeight="13.15" x14ac:dyDescent="0.4"/>
  <cols>
    <col min="1" max="1" width="3.6640625" style="178" customWidth="1"/>
    <col min="2" max="2" width="4.06640625" style="171" customWidth="1"/>
    <col min="3" max="3" width="11.265625" style="173" customWidth="1"/>
    <col min="4" max="4" width="9.06640625" style="174"/>
    <col min="5" max="16384" width="9.06640625" style="175"/>
  </cols>
  <sheetData>
    <row r="1" spans="2:37" ht="18" x14ac:dyDescent="0.55000000000000004">
      <c r="B1" s="172" t="s">
        <v>645</v>
      </c>
    </row>
    <row r="2" spans="2:37" x14ac:dyDescent="0.4">
      <c r="C2" s="168"/>
      <c r="D2" s="169"/>
      <c r="E2" s="167"/>
      <c r="F2" s="167"/>
      <c r="G2" s="167"/>
      <c r="H2" s="167"/>
    </row>
    <row r="3" spans="2:37" x14ac:dyDescent="0.4">
      <c r="C3" s="175"/>
      <c r="D3" s="175"/>
    </row>
    <row r="4" spans="2:37" ht="28.15" x14ac:dyDescent="0.4">
      <c r="C4" s="168"/>
      <c r="D4" s="176" t="s">
        <v>0</v>
      </c>
      <c r="E4" s="177" t="s">
        <v>365</v>
      </c>
      <c r="F4" s="177" t="s">
        <v>366</v>
      </c>
      <c r="G4" s="177" t="s">
        <v>368</v>
      </c>
      <c r="H4" s="177" t="s">
        <v>367</v>
      </c>
      <c r="I4" s="177" t="s">
        <v>369</v>
      </c>
      <c r="J4" s="177" t="s">
        <v>370</v>
      </c>
      <c r="K4" s="177" t="s">
        <v>3219</v>
      </c>
      <c r="L4" s="177" t="s">
        <v>3220</v>
      </c>
      <c r="M4" s="177" t="s">
        <v>3221</v>
      </c>
      <c r="N4" s="177" t="s">
        <v>3222</v>
      </c>
      <c r="O4" s="177" t="s">
        <v>1</v>
      </c>
      <c r="P4" s="177" t="s">
        <v>633</v>
      </c>
      <c r="Q4" s="177" t="s">
        <v>634</v>
      </c>
      <c r="R4" s="177" t="s">
        <v>635</v>
      </c>
      <c r="S4" s="177" t="s">
        <v>2</v>
      </c>
      <c r="T4" s="177" t="s">
        <v>3223</v>
      </c>
      <c r="U4" s="177" t="s">
        <v>3226</v>
      </c>
      <c r="V4" s="177" t="s">
        <v>371</v>
      </c>
      <c r="W4" s="177" t="s">
        <v>4</v>
      </c>
      <c r="X4" s="177" t="s">
        <v>3228</v>
      </c>
      <c r="Y4" s="177" t="s">
        <v>3229</v>
      </c>
      <c r="Z4" s="177" t="s">
        <v>3230</v>
      </c>
      <c r="AA4" s="177" t="s">
        <v>547</v>
      </c>
      <c r="AB4" s="177" t="s">
        <v>372</v>
      </c>
      <c r="AC4" s="177" t="s">
        <v>5</v>
      </c>
      <c r="AD4" s="177" t="s">
        <v>373</v>
      </c>
      <c r="AE4" s="177" t="s">
        <v>6</v>
      </c>
      <c r="AF4" s="177" t="s">
        <v>7</v>
      </c>
      <c r="AG4" s="177" t="s">
        <v>374</v>
      </c>
      <c r="AH4" s="177" t="s">
        <v>375</v>
      </c>
      <c r="AI4" s="177" t="s">
        <v>8</v>
      </c>
      <c r="AJ4" s="177" t="s">
        <v>376</v>
      </c>
      <c r="AK4" s="177" t="s">
        <v>377</v>
      </c>
    </row>
    <row r="5" spans="2:37" x14ac:dyDescent="0.4">
      <c r="B5" s="171">
        <v>1</v>
      </c>
      <c r="C5" s="179" t="s">
        <v>266</v>
      </c>
      <c r="D5" s="169">
        <v>66781</v>
      </c>
      <c r="E5" s="167">
        <v>27.405998712208561</v>
      </c>
      <c r="F5" s="167">
        <v>10.992647609349964</v>
      </c>
      <c r="G5" s="167">
        <v>55.687995088423357</v>
      </c>
      <c r="H5" s="167">
        <v>5.9163534538266873</v>
      </c>
      <c r="I5" s="167">
        <v>56.077327383537238</v>
      </c>
      <c r="J5" s="167">
        <v>1.6262110480525898</v>
      </c>
      <c r="K5" s="166">
        <v>1.2803042781629506</v>
      </c>
      <c r="L5" s="166">
        <v>0.15124062233269941</v>
      </c>
      <c r="M5" s="166">
        <v>8.9246941495335506</v>
      </c>
      <c r="N5" s="166">
        <v>1.1994429553316062</v>
      </c>
      <c r="O5" s="166">
        <v>6.1655551196547664</v>
      </c>
      <c r="P5" s="166">
        <v>3.814098485812444</v>
      </c>
      <c r="Q5" s="166">
        <v>17.14435678839547</v>
      </c>
      <c r="R5" s="166">
        <v>7.0778725028629603</v>
      </c>
      <c r="S5" s="166">
        <v>30.632077872502862</v>
      </c>
      <c r="T5" s="166">
        <v>15.469170063307605</v>
      </c>
      <c r="U5" s="166">
        <v>0.59700564356897434</v>
      </c>
      <c r="V5" s="166">
        <v>3.373630346952571</v>
      </c>
      <c r="W5" s="166">
        <v>10.07319245053537</v>
      </c>
      <c r="X5" s="166">
        <v>23.365886139163244</v>
      </c>
      <c r="Y5" s="166">
        <v>63.372544667628446</v>
      </c>
      <c r="Z5" s="166">
        <v>12.190655865053824</v>
      </c>
      <c r="AA5" s="166">
        <v>32.332067173130746</v>
      </c>
      <c r="AB5" s="166">
        <v>0.16993202718912434</v>
      </c>
      <c r="AC5" s="166">
        <v>2.6181268613592925</v>
      </c>
      <c r="AD5" s="166">
        <v>6.1823221968756314</v>
      </c>
      <c r="AE5" s="166">
        <v>6.1337209302325579</v>
      </c>
      <c r="AF5" s="166">
        <v>12.015503875968992</v>
      </c>
      <c r="AG5" s="166">
        <v>44.251497005988021</v>
      </c>
      <c r="AH5" s="166">
        <v>23.753545540497949</v>
      </c>
      <c r="AI5" s="166">
        <v>1.8436230503034254</v>
      </c>
      <c r="AJ5" s="170">
        <v>970.19498607242338</v>
      </c>
      <c r="AK5" s="170">
        <v>1.5825210820282554</v>
      </c>
    </row>
    <row r="6" spans="2:37" x14ac:dyDescent="0.4">
      <c r="B6" s="171">
        <v>2</v>
      </c>
      <c r="C6" s="179" t="s">
        <v>93</v>
      </c>
      <c r="D6" s="169">
        <v>65178</v>
      </c>
      <c r="E6" s="167">
        <v>25.718800822363374</v>
      </c>
      <c r="F6" s="167">
        <v>13.099512105311609</v>
      </c>
      <c r="G6" s="167">
        <v>54.366504035103866</v>
      </c>
      <c r="H6" s="167">
        <v>6.807511737089202</v>
      </c>
      <c r="I6" s="167">
        <v>52.936573690509071</v>
      </c>
      <c r="J6" s="167">
        <v>1.2289422811378072</v>
      </c>
      <c r="K6" s="166">
        <v>7.9658780570131027</v>
      </c>
      <c r="L6" s="166">
        <v>1.5342600263892723E-2</v>
      </c>
      <c r="M6" s="166">
        <v>0.5523336095001381</v>
      </c>
      <c r="N6" s="166">
        <v>0.40044186688760014</v>
      </c>
      <c r="O6" s="166">
        <v>9.8495499426318265</v>
      </c>
      <c r="P6" s="166">
        <v>3.8005874673629245</v>
      </c>
      <c r="Q6" s="166">
        <v>10.091383812010443</v>
      </c>
      <c r="R6" s="166">
        <v>16.266318537859011</v>
      </c>
      <c r="S6" s="166">
        <v>15.817558746736292</v>
      </c>
      <c r="T6" s="166">
        <v>26.924923614142294</v>
      </c>
      <c r="U6" s="166">
        <v>0.6782046770530088</v>
      </c>
      <c r="V6" s="166">
        <v>6.0660543920177528</v>
      </c>
      <c r="W6" s="166">
        <v>6.8603376452532334</v>
      </c>
      <c r="X6" s="166">
        <v>21.893808473869257</v>
      </c>
      <c r="Y6" s="166">
        <v>61.593468804004523</v>
      </c>
      <c r="Z6" s="166">
        <v>15.082533818008462</v>
      </c>
      <c r="AA6" s="166">
        <v>28.948213139310937</v>
      </c>
      <c r="AB6" s="166">
        <v>0.98972822597902854</v>
      </c>
      <c r="AC6" s="166">
        <v>1.5546543066821166</v>
      </c>
      <c r="AD6" s="166">
        <v>7.7703595980962454</v>
      </c>
      <c r="AE6" s="166">
        <v>10.557397035851716</v>
      </c>
      <c r="AF6" s="166">
        <v>5.2958433344763209</v>
      </c>
      <c r="AG6" s="166">
        <v>25.612529342723008</v>
      </c>
      <c r="AH6" s="166">
        <v>39.003814553990615</v>
      </c>
      <c r="AI6" s="166">
        <v>1.9200107152424324</v>
      </c>
      <c r="AJ6" s="170">
        <v>700.06930967563073</v>
      </c>
      <c r="AK6" s="170">
        <v>0.92556508183943875</v>
      </c>
    </row>
    <row r="7" spans="2:37" x14ac:dyDescent="0.4">
      <c r="B7" s="171">
        <v>3</v>
      </c>
      <c r="C7" s="179" t="s">
        <v>309</v>
      </c>
      <c r="D7" s="169">
        <v>56370</v>
      </c>
      <c r="E7" s="167">
        <v>29.006563775057653</v>
      </c>
      <c r="F7" s="167">
        <v>11.768671279049139</v>
      </c>
      <c r="G7" s="167">
        <v>55.043462834841229</v>
      </c>
      <c r="H7" s="167">
        <v>4.1883980840872805</v>
      </c>
      <c r="I7" s="167">
        <v>62.460528649991133</v>
      </c>
      <c r="J7" s="167">
        <v>1.9620365442611316</v>
      </c>
      <c r="K7" s="166">
        <v>2.3700549937910238</v>
      </c>
      <c r="L7" s="166">
        <v>5.8541777541245343E-2</v>
      </c>
      <c r="M7" s="166">
        <v>1.2471172609544086</v>
      </c>
      <c r="N7" s="166">
        <v>0.80361894624800434</v>
      </c>
      <c r="O7" s="166">
        <v>6.314733114952757</v>
      </c>
      <c r="P7" s="166">
        <v>2.1025719300923451</v>
      </c>
      <c r="Q7" s="166">
        <v>22.674196748836145</v>
      </c>
      <c r="R7" s="166">
        <v>16.179500877661603</v>
      </c>
      <c r="S7" s="166">
        <v>13.689613065710143</v>
      </c>
      <c r="T7" s="166">
        <v>15.765355343552365</v>
      </c>
      <c r="U7" s="166">
        <v>0.41136104410912289</v>
      </c>
      <c r="V7" s="166">
        <v>2.858552881330195</v>
      </c>
      <c r="W7" s="166">
        <v>9.0481185615535651</v>
      </c>
      <c r="X7" s="166">
        <v>21.47056740100588</v>
      </c>
      <c r="Y7" s="166">
        <v>66.01260891124177</v>
      </c>
      <c r="Z7" s="166">
        <v>10.760076503506411</v>
      </c>
      <c r="AA7" s="166">
        <v>30.151772864058618</v>
      </c>
      <c r="AB7" s="166">
        <v>0.38597409394216931</v>
      </c>
      <c r="AC7" s="166">
        <v>0.26655849800081127</v>
      </c>
      <c r="AD7" s="166">
        <v>7.294996587766243</v>
      </c>
      <c r="AE7" s="166">
        <v>6.3876288659793818</v>
      </c>
      <c r="AF7" s="166">
        <v>7.538144329896908</v>
      </c>
      <c r="AG7" s="166">
        <v>29.267224213460775</v>
      </c>
      <c r="AH7" s="166">
        <v>36.993229788928709</v>
      </c>
      <c r="AI7" s="166">
        <v>1.8573578485899365</v>
      </c>
      <c r="AJ7" s="170">
        <v>850.26315789473688</v>
      </c>
      <c r="AK7" s="170">
        <v>1.0362110716900377</v>
      </c>
    </row>
    <row r="8" spans="2:37" x14ac:dyDescent="0.4">
      <c r="B8" s="171">
        <v>4</v>
      </c>
      <c r="C8" s="179" t="s">
        <v>214</v>
      </c>
      <c r="D8" s="169">
        <v>54941</v>
      </c>
      <c r="E8" s="167">
        <v>4.1662874720154353</v>
      </c>
      <c r="F8" s="167">
        <v>24.533590578984729</v>
      </c>
      <c r="G8" s="167">
        <v>64.944212882910762</v>
      </c>
      <c r="H8" s="167">
        <v>6.3504486631113384</v>
      </c>
      <c r="I8" s="167">
        <v>73.393276423800074</v>
      </c>
      <c r="J8" s="167">
        <v>5.1946633661564228</v>
      </c>
      <c r="K8" s="166">
        <v>0.6607087603065106</v>
      </c>
      <c r="L8" s="166">
        <v>0.18565370124315175</v>
      </c>
      <c r="M8" s="166">
        <v>20.132505778926486</v>
      </c>
      <c r="N8" s="166">
        <v>2.2187437432882549</v>
      </c>
      <c r="O8" s="166">
        <v>6.9963399428870217</v>
      </c>
      <c r="P8" s="166">
        <v>10.117651898473817</v>
      </c>
      <c r="Q8" s="166">
        <v>7.5630424945493431</v>
      </c>
      <c r="R8" s="166">
        <v>2.8055452712986959</v>
      </c>
      <c r="S8" s="166">
        <v>52.299559833806406</v>
      </c>
      <c r="T8" s="166">
        <v>5.8745106337953654</v>
      </c>
      <c r="U8" s="166">
        <v>0.41663328258953608</v>
      </c>
      <c r="V8" s="166">
        <v>1.8262257328134783</v>
      </c>
      <c r="W8" s="166">
        <v>13.1609621701812</v>
      </c>
      <c r="X8" s="166">
        <v>68.39008392013119</v>
      </c>
      <c r="Y8" s="166">
        <v>15.163499565930355</v>
      </c>
      <c r="Z8" s="166">
        <v>8.2569692292852324</v>
      </c>
      <c r="AA8" s="166">
        <v>71.787659129431276</v>
      </c>
      <c r="AB8" s="166">
        <v>0.69962854772981353</v>
      </c>
      <c r="AC8" s="166">
        <v>99.458283064840444</v>
      </c>
      <c r="AD8" s="166">
        <v>8.6158977209560863</v>
      </c>
      <c r="AE8" s="166">
        <v>3.0955414012738851</v>
      </c>
      <c r="AF8" s="166">
        <v>17.312101910828027</v>
      </c>
      <c r="AG8" s="166">
        <v>48.187494175752491</v>
      </c>
      <c r="AH8" s="166">
        <v>19.693722237753551</v>
      </c>
      <c r="AI8" s="166">
        <v>0.46342084212057305</v>
      </c>
      <c r="AJ8" s="170">
        <v>864.67024003728739</v>
      </c>
      <c r="AK8" s="170">
        <v>30.363850423277455</v>
      </c>
    </row>
    <row r="9" spans="2:37" x14ac:dyDescent="0.4">
      <c r="B9" s="171">
        <v>5</v>
      </c>
      <c r="C9" s="179" t="s">
        <v>258</v>
      </c>
      <c r="D9" s="169">
        <v>54118</v>
      </c>
      <c r="E9" s="167">
        <v>24.071473446912304</v>
      </c>
      <c r="F9" s="167">
        <v>11.79829261983074</v>
      </c>
      <c r="G9" s="167">
        <v>52.283898148490337</v>
      </c>
      <c r="H9" s="167">
        <v>11.859270483018589</v>
      </c>
      <c r="I9" s="167">
        <v>32.663808714290994</v>
      </c>
      <c r="J9" s="167">
        <v>0.51738793007871686</v>
      </c>
      <c r="K9" s="166">
        <v>0.95347204257363538</v>
      </c>
      <c r="L9" s="166">
        <v>0.24206363871539965</v>
      </c>
      <c r="M9" s="166">
        <v>1.2066225655050076</v>
      </c>
      <c r="N9" s="166">
        <v>0.34923685280313388</v>
      </c>
      <c r="O9" s="166">
        <v>3.1860226104830422</v>
      </c>
      <c r="P9" s="166">
        <v>2.5501630918256399</v>
      </c>
      <c r="Q9" s="166">
        <v>3.5959276465355341</v>
      </c>
      <c r="R9" s="166">
        <v>3.7995453197588214</v>
      </c>
      <c r="S9" s="166">
        <v>44.6495996837007</v>
      </c>
      <c r="T9" s="166">
        <v>31.101740952479499</v>
      </c>
      <c r="U9" s="166">
        <v>1.2295873064895957</v>
      </c>
      <c r="V9" s="166">
        <v>5.8795998361902528</v>
      </c>
      <c r="W9" s="166">
        <v>10.302576933990251</v>
      </c>
      <c r="X9" s="166">
        <v>30.984549296750501</v>
      </c>
      <c r="Y9" s="166">
        <v>47.994180004157137</v>
      </c>
      <c r="Z9" s="166">
        <v>19.490057507101781</v>
      </c>
      <c r="AA9" s="166">
        <v>31.355978708225869</v>
      </c>
      <c r="AB9" s="166">
        <v>1.2621412500685947</v>
      </c>
      <c r="AC9" s="166">
        <v>0.76434385546952543</v>
      </c>
      <c r="AD9" s="166">
        <v>5.3199432539386251</v>
      </c>
      <c r="AE9" s="166">
        <v>11.149127931235919</v>
      </c>
      <c r="AF9" s="166">
        <v>4.5689727113410665</v>
      </c>
      <c r="AG9" s="166">
        <v>25.19510821465926</v>
      </c>
      <c r="AH9" s="166">
        <v>39.331402365435672</v>
      </c>
      <c r="AI9" s="166">
        <v>1.8616010109334651</v>
      </c>
      <c r="AJ9" s="170">
        <v>783.49027477616551</v>
      </c>
      <c r="AK9" s="170">
        <v>1.4069264069264069</v>
      </c>
    </row>
    <row r="10" spans="2:37" x14ac:dyDescent="0.4">
      <c r="B10" s="171">
        <v>6</v>
      </c>
      <c r="C10" s="179" t="s">
        <v>2526</v>
      </c>
      <c r="D10" s="169">
        <v>51096</v>
      </c>
      <c r="E10" s="167">
        <v>15.574604665727259</v>
      </c>
      <c r="F10" s="167">
        <v>10.241506184437139</v>
      </c>
      <c r="G10" s="167">
        <v>56.914435572256153</v>
      </c>
      <c r="H10" s="167">
        <v>17.269453577579458</v>
      </c>
      <c r="I10" s="167">
        <v>41.007123845310787</v>
      </c>
      <c r="J10" s="167">
        <v>0.65367152027555975</v>
      </c>
      <c r="K10" s="166">
        <v>4.1059965555033662</v>
      </c>
      <c r="L10" s="166">
        <v>7.2412713323939254E-2</v>
      </c>
      <c r="M10" s="166">
        <v>3.5521371535932365</v>
      </c>
      <c r="N10" s="166">
        <v>2.4346328479724439</v>
      </c>
      <c r="O10" s="166">
        <v>7.7710245596626146</v>
      </c>
      <c r="P10" s="166">
        <v>3.049536579727202</v>
      </c>
      <c r="Q10" s="166">
        <v>4.115087955276266</v>
      </c>
      <c r="R10" s="166">
        <v>6.8893045543389171</v>
      </c>
      <c r="S10" s="166">
        <v>35.833631071225909</v>
      </c>
      <c r="T10" s="166">
        <v>26.450954017834903</v>
      </c>
      <c r="U10" s="166">
        <v>1.4127372555471016</v>
      </c>
      <c r="V10" s="166">
        <v>8.6748237245956048</v>
      </c>
      <c r="W10" s="166">
        <v>9.1633960951860498</v>
      </c>
      <c r="X10" s="166">
        <v>38.155215325439322</v>
      </c>
      <c r="Y10" s="166">
        <v>41.564220529451696</v>
      </c>
      <c r="Z10" s="166">
        <v>17.467380647107625</v>
      </c>
      <c r="AA10" s="166">
        <v>37.166324435318273</v>
      </c>
      <c r="AB10" s="166">
        <v>5.2536685531126359</v>
      </c>
      <c r="AC10" s="166">
        <v>4.4660613921314312</v>
      </c>
      <c r="AD10" s="166">
        <v>5.8907491705886894</v>
      </c>
      <c r="AE10" s="166">
        <v>7.052167904646744</v>
      </c>
      <c r="AF10" s="166">
        <v>8.5204698566246329</v>
      </c>
      <c r="AG10" s="166">
        <v>38.278495887191539</v>
      </c>
      <c r="AH10" s="166">
        <v>28.642773207990601</v>
      </c>
      <c r="AI10" s="166">
        <v>1.5019291476674852</v>
      </c>
      <c r="AJ10" s="170">
        <v>741.1769616026711</v>
      </c>
      <c r="AK10" s="170">
        <v>3.0036179944023482</v>
      </c>
    </row>
    <row r="11" spans="2:37" x14ac:dyDescent="0.4">
      <c r="B11" s="171">
        <v>7</v>
      </c>
      <c r="C11" s="179" t="s">
        <v>40</v>
      </c>
      <c r="D11" s="169">
        <v>50298</v>
      </c>
      <c r="E11" s="167">
        <v>20.740387291741222</v>
      </c>
      <c r="F11" s="167">
        <v>13.370312934907949</v>
      </c>
      <c r="G11" s="167">
        <v>51.723726589526422</v>
      </c>
      <c r="H11" s="167">
        <v>14.159608731957531</v>
      </c>
      <c r="I11" s="167">
        <v>37.703288401129264</v>
      </c>
      <c r="J11" s="167">
        <v>0.49306135432820386</v>
      </c>
      <c r="K11" s="166">
        <v>0.8966559306533064</v>
      </c>
      <c r="L11" s="166">
        <v>7.3561573024772356E-2</v>
      </c>
      <c r="M11" s="166">
        <v>4.0260050101395679</v>
      </c>
      <c r="N11" s="166">
        <v>0.302198894588254</v>
      </c>
      <c r="O11" s="166">
        <v>3.1708373733831201</v>
      </c>
      <c r="P11" s="166">
        <v>4.9139791705957547</v>
      </c>
      <c r="Q11" s="166">
        <v>5.7500890593239875</v>
      </c>
      <c r="R11" s="166">
        <v>3.5644684729993084</v>
      </c>
      <c r="S11" s="166">
        <v>38.002137423775693</v>
      </c>
      <c r="T11" s="166">
        <v>23.782084861183865</v>
      </c>
      <c r="U11" s="166">
        <v>0.47665029893370042</v>
      </c>
      <c r="V11" s="166">
        <v>5.1099879862463231</v>
      </c>
      <c r="W11" s="166">
        <v>12.181651616280591</v>
      </c>
      <c r="X11" s="166">
        <v>30.391448793875487</v>
      </c>
      <c r="Y11" s="166">
        <v>55.265058500650014</v>
      </c>
      <c r="Z11" s="166">
        <v>13.56348403871154</v>
      </c>
      <c r="AA11" s="166">
        <v>22.342680637150991</v>
      </c>
      <c r="AB11" s="166">
        <v>0.80552359033371701</v>
      </c>
      <c r="AC11" s="166">
        <v>0.37832424613330362</v>
      </c>
      <c r="AD11" s="166">
        <v>4.9197540122993848</v>
      </c>
      <c r="AE11" s="166">
        <v>8.6448308620048735</v>
      </c>
      <c r="AF11" s="166">
        <v>7.6783280327124031</v>
      </c>
      <c r="AG11" s="166">
        <v>37.977834885962089</v>
      </c>
      <c r="AH11" s="166">
        <v>26.995663347253451</v>
      </c>
      <c r="AI11" s="166">
        <v>2.0057596701830969</v>
      </c>
      <c r="AJ11" s="170">
        <v>852.23558433549181</v>
      </c>
      <c r="AK11" s="170">
        <v>1.1182207864819531</v>
      </c>
    </row>
    <row r="12" spans="2:37" x14ac:dyDescent="0.4">
      <c r="B12" s="171">
        <v>8</v>
      </c>
      <c r="C12" s="179" t="s">
        <v>345</v>
      </c>
      <c r="D12" s="169">
        <v>50027</v>
      </c>
      <c r="E12" s="167">
        <v>20.494932736322387</v>
      </c>
      <c r="F12" s="167">
        <v>11.887580706418534</v>
      </c>
      <c r="G12" s="167">
        <v>54.552541627521137</v>
      </c>
      <c r="H12" s="167">
        <v>13.076938453235254</v>
      </c>
      <c r="I12" s="167">
        <v>40.510124532752315</v>
      </c>
      <c r="J12" s="167">
        <v>0.73760169508465434</v>
      </c>
      <c r="K12" s="166">
        <v>1.1373858116617028</v>
      </c>
      <c r="L12" s="166">
        <v>4.9973014572131047E-2</v>
      </c>
      <c r="M12" s="166">
        <v>1.347272472864653</v>
      </c>
      <c r="N12" s="166">
        <v>1.0214484178543588</v>
      </c>
      <c r="O12" s="166">
        <v>5.7966699980862053</v>
      </c>
      <c r="P12" s="166">
        <v>2.8747077669062255</v>
      </c>
      <c r="Q12" s="166">
        <v>6.2862585505238542</v>
      </c>
      <c r="R12" s="166">
        <v>5.7472508442289376</v>
      </c>
      <c r="S12" s="166">
        <v>33.303749242358641</v>
      </c>
      <c r="T12" s="166">
        <v>30.558104388190209</v>
      </c>
      <c r="U12" s="166">
        <v>1.6866400355082114</v>
      </c>
      <c r="V12" s="166">
        <v>7.1007559902618205</v>
      </c>
      <c r="W12" s="166">
        <v>9.9402776283223933</v>
      </c>
      <c r="X12" s="166">
        <v>31.987577639751553</v>
      </c>
      <c r="Y12" s="166">
        <v>46.644447810937741</v>
      </c>
      <c r="Z12" s="166">
        <v>19.171337676109683</v>
      </c>
      <c r="AA12" s="166">
        <v>33.926316997589808</v>
      </c>
      <c r="AB12" s="166">
        <v>2.8635372431998163</v>
      </c>
      <c r="AC12" s="166">
        <v>1.2572922953128143</v>
      </c>
      <c r="AD12" s="166">
        <v>6.8786712578488967</v>
      </c>
      <c r="AE12" s="166">
        <v>7.0140922401171295</v>
      </c>
      <c r="AF12" s="166">
        <v>6.2591508052708633</v>
      </c>
      <c r="AG12" s="166">
        <v>27.771850271183428</v>
      </c>
      <c r="AH12" s="166">
        <v>36.6942295723304</v>
      </c>
      <c r="AI12" s="166">
        <v>1.7335479050520144</v>
      </c>
      <c r="AJ12" s="170">
        <v>760.57249202410492</v>
      </c>
      <c r="AK12" s="170">
        <v>1.4982959295222171</v>
      </c>
    </row>
    <row r="13" spans="2:37" x14ac:dyDescent="0.4">
      <c r="B13" s="171">
        <v>9</v>
      </c>
      <c r="C13" s="179" t="s">
        <v>149</v>
      </c>
      <c r="D13" s="169">
        <v>42642</v>
      </c>
      <c r="E13" s="167">
        <v>16.603348811031378</v>
      </c>
      <c r="F13" s="167">
        <v>13.594578115473007</v>
      </c>
      <c r="G13" s="167">
        <v>50.042211903756865</v>
      </c>
      <c r="H13" s="167">
        <v>19.764551381267296</v>
      </c>
      <c r="I13" s="167">
        <v>62.023357253412129</v>
      </c>
      <c r="J13" s="167">
        <v>1.8502884480090052</v>
      </c>
      <c r="K13" s="166">
        <v>0.59565686412457208</v>
      </c>
      <c r="L13" s="166">
        <v>0.23451057642699685</v>
      </c>
      <c r="M13" s="166">
        <v>23.305661085314945</v>
      </c>
      <c r="N13" s="166">
        <v>1.6228131888748183</v>
      </c>
      <c r="O13" s="166">
        <v>11.026588246731151</v>
      </c>
      <c r="P13" s="166">
        <v>11.030723488602577</v>
      </c>
      <c r="Q13" s="166">
        <v>10.398909811694747</v>
      </c>
      <c r="R13" s="166">
        <v>3.0351833498513376</v>
      </c>
      <c r="S13" s="166">
        <v>39.938057482656099</v>
      </c>
      <c r="T13" s="166">
        <v>16.519538606403014</v>
      </c>
      <c r="U13" s="166">
        <v>0.16922519037833916</v>
      </c>
      <c r="V13" s="166">
        <v>5.3509991947880833</v>
      </c>
      <c r="W13" s="166">
        <v>13.979189935923813</v>
      </c>
      <c r="X13" s="166">
        <v>32.678404354852432</v>
      </c>
      <c r="Y13" s="166">
        <v>52.283745853534072</v>
      </c>
      <c r="Z13" s="166">
        <v>13.566385982818746</v>
      </c>
      <c r="AA13" s="166">
        <v>27.653650727361313</v>
      </c>
      <c r="AB13" s="166">
        <v>0.71692072109695837</v>
      </c>
      <c r="AC13" s="166">
        <v>12.812443260909037</v>
      </c>
      <c r="AD13" s="166">
        <v>5.8938329430132708</v>
      </c>
      <c r="AE13" s="166">
        <v>6.9226992526321531</v>
      </c>
      <c r="AF13" s="166">
        <v>13.021657301838415</v>
      </c>
      <c r="AG13" s="166">
        <v>49.677077818951823</v>
      </c>
      <c r="AH13" s="166">
        <v>19.597670725251458</v>
      </c>
      <c r="AI13" s="166">
        <v>1.766067196431061</v>
      </c>
      <c r="AJ13" s="170">
        <v>706.93608151922183</v>
      </c>
      <c r="AK13" s="170">
        <v>3.8434100231853043</v>
      </c>
    </row>
    <row r="14" spans="2:37" x14ac:dyDescent="0.4">
      <c r="B14" s="171">
        <v>10</v>
      </c>
      <c r="C14" s="179" t="s">
        <v>305</v>
      </c>
      <c r="D14" s="169">
        <v>38851</v>
      </c>
      <c r="E14" s="167">
        <v>18.98535430233456</v>
      </c>
      <c r="F14" s="167">
        <v>12.133535816323903</v>
      </c>
      <c r="G14" s="167">
        <v>53.730920697021958</v>
      </c>
      <c r="H14" s="167">
        <v>15.163058865923656</v>
      </c>
      <c r="I14" s="167">
        <v>20.753648554734767</v>
      </c>
      <c r="J14" s="167">
        <v>0.22393245991094179</v>
      </c>
      <c r="K14" s="166">
        <v>0.3938122570847597</v>
      </c>
      <c r="L14" s="166">
        <v>7.7218089624462695E-3</v>
      </c>
      <c r="M14" s="166">
        <v>0.50191758255900754</v>
      </c>
      <c r="N14" s="166">
        <v>0.23165426887338808</v>
      </c>
      <c r="O14" s="166">
        <v>0.94611930724823601</v>
      </c>
      <c r="P14" s="166">
        <v>1.0854779911855923</v>
      </c>
      <c r="Q14" s="166">
        <v>1.1154034495892051</v>
      </c>
      <c r="R14" s="166">
        <v>0.85423581261222048</v>
      </c>
      <c r="S14" s="166">
        <v>45.081342836933459</v>
      </c>
      <c r="T14" s="166">
        <v>28.124688113377026</v>
      </c>
      <c r="U14" s="166">
        <v>1.271299610063565</v>
      </c>
      <c r="V14" s="166">
        <v>6.7533793770659214</v>
      </c>
      <c r="W14" s="166">
        <v>12.134794156706509</v>
      </c>
      <c r="X14" s="166">
        <v>34.545122396784798</v>
      </c>
      <c r="Y14" s="166">
        <v>47.23237120935331</v>
      </c>
      <c r="Z14" s="166">
        <v>16.998538545853123</v>
      </c>
      <c r="AA14" s="166">
        <v>20.766157797117991</v>
      </c>
      <c r="AB14" s="166">
        <v>1.2055928092452561</v>
      </c>
      <c r="AC14" s="166">
        <v>7.7747288644975825</v>
      </c>
      <c r="AD14" s="166">
        <v>4.5295833931219205</v>
      </c>
      <c r="AE14" s="166">
        <v>6.4715988962357471</v>
      </c>
      <c r="AF14" s="166">
        <v>5.3261831623887126</v>
      </c>
      <c r="AG14" s="166">
        <v>30.238131660802608</v>
      </c>
      <c r="AH14" s="166">
        <v>32.272704094640766</v>
      </c>
      <c r="AI14" s="166">
        <v>2.0015016088666426</v>
      </c>
      <c r="AJ14" s="170">
        <v>854.76735316552254</v>
      </c>
      <c r="AK14" s="170">
        <v>1.5067222994900324</v>
      </c>
    </row>
    <row r="15" spans="2:37" x14ac:dyDescent="0.4">
      <c r="B15" s="171">
        <v>11</v>
      </c>
      <c r="C15" s="179" t="s">
        <v>2669</v>
      </c>
      <c r="D15" s="169">
        <v>38042</v>
      </c>
      <c r="E15" s="167">
        <v>16.331948898585775</v>
      </c>
      <c r="F15" s="167">
        <v>12.919930603017718</v>
      </c>
      <c r="G15" s="167">
        <v>52.920456337731977</v>
      </c>
      <c r="H15" s="167">
        <v>17.814520792807951</v>
      </c>
      <c r="I15" s="167">
        <v>67.488565269964766</v>
      </c>
      <c r="J15" s="167">
        <v>1.3195941328005889</v>
      </c>
      <c r="K15" s="166">
        <v>2.1055675306240471</v>
      </c>
      <c r="L15" s="166">
        <v>5.5202144997634199E-2</v>
      </c>
      <c r="M15" s="166">
        <v>1.2538772935176909</v>
      </c>
      <c r="N15" s="166">
        <v>29.183533988749279</v>
      </c>
      <c r="O15" s="166">
        <v>21.900790548171315</v>
      </c>
      <c r="P15" s="166">
        <v>17.441416012466554</v>
      </c>
      <c r="Q15" s="166">
        <v>4.3691746787803947</v>
      </c>
      <c r="R15" s="166">
        <v>6.6008056217106228</v>
      </c>
      <c r="S15" s="166">
        <v>22.210461321337213</v>
      </c>
      <c r="T15" s="166">
        <v>33.982432003386606</v>
      </c>
      <c r="U15" s="166">
        <v>0.4043010752688172</v>
      </c>
      <c r="V15" s="166">
        <v>9.3617145186651918</v>
      </c>
      <c r="W15" s="166">
        <v>6.4042179261862913</v>
      </c>
      <c r="X15" s="166">
        <v>30.32690874241295</v>
      </c>
      <c r="Y15" s="166">
        <v>41.44393568310084</v>
      </c>
      <c r="Z15" s="166">
        <v>24.651261846448726</v>
      </c>
      <c r="AA15" s="166">
        <v>37.407040158651462</v>
      </c>
      <c r="AB15" s="166">
        <v>4.1067592133531647</v>
      </c>
      <c r="AC15" s="166">
        <v>9.7726642639312455</v>
      </c>
      <c r="AD15" s="166">
        <v>10.762679055361982</v>
      </c>
      <c r="AE15" s="166">
        <v>12.558397339456807</v>
      </c>
      <c r="AF15" s="166">
        <v>4.5609311901179828</v>
      </c>
      <c r="AG15" s="166">
        <v>19.476722392982982</v>
      </c>
      <c r="AH15" s="166">
        <v>48.924207211934927</v>
      </c>
      <c r="AI15" s="166">
        <v>1.6287104221635884</v>
      </c>
      <c r="AJ15" s="170">
        <v>491.75667090216007</v>
      </c>
      <c r="AK15" s="170">
        <v>1.42272642737586</v>
      </c>
    </row>
    <row r="16" spans="2:37" x14ac:dyDescent="0.4">
      <c r="B16" s="171">
        <v>12</v>
      </c>
      <c r="C16" s="179" t="s">
        <v>140</v>
      </c>
      <c r="D16" s="169">
        <v>37331</v>
      </c>
      <c r="E16" s="167">
        <v>16.543891136053148</v>
      </c>
      <c r="F16" s="167">
        <v>11.24802443009831</v>
      </c>
      <c r="G16" s="167">
        <v>54.257855401676892</v>
      </c>
      <c r="H16" s="167">
        <v>17.934156599073155</v>
      </c>
      <c r="I16" s="167">
        <v>29.412552570249929</v>
      </c>
      <c r="J16" s="167">
        <v>0.35359352816693901</v>
      </c>
      <c r="K16" s="166">
        <v>0.36698722241568671</v>
      </c>
      <c r="L16" s="166">
        <v>7.5004687792987065E-2</v>
      </c>
      <c r="M16" s="166">
        <v>1.3822292464707615</v>
      </c>
      <c r="N16" s="166">
        <v>0.24912271302670702</v>
      </c>
      <c r="O16" s="166">
        <v>1.8659076533839341</v>
      </c>
      <c r="P16" s="166">
        <v>1.3713173493762718</v>
      </c>
      <c r="Q16" s="166">
        <v>0.82868854876286535</v>
      </c>
      <c r="R16" s="166">
        <v>0.85817924444837657</v>
      </c>
      <c r="S16" s="166">
        <v>56.008729245922908</v>
      </c>
      <c r="T16" s="166">
        <v>29.120320011228461</v>
      </c>
      <c r="U16" s="166">
        <v>1.5616493309263875</v>
      </c>
      <c r="V16" s="166">
        <v>7.8698088141858715</v>
      </c>
      <c r="W16" s="166">
        <v>11.365460445964338</v>
      </c>
      <c r="X16" s="166">
        <v>37.457080428675475</v>
      </c>
      <c r="Y16" s="166">
        <v>35.459369472479452</v>
      </c>
      <c r="Z16" s="166">
        <v>25.314743523046506</v>
      </c>
      <c r="AA16" s="166">
        <v>39.901576112256429</v>
      </c>
      <c r="AB16" s="166">
        <v>4.0965618141916602</v>
      </c>
      <c r="AC16" s="166">
        <v>7.3437230433032381</v>
      </c>
      <c r="AD16" s="166">
        <v>5.5199956233929646</v>
      </c>
      <c r="AE16" s="166">
        <v>7.7922866686911636</v>
      </c>
      <c r="AF16" s="166">
        <v>5.5086547221378677</v>
      </c>
      <c r="AG16" s="166">
        <v>31.170055997642205</v>
      </c>
      <c r="AH16" s="166">
        <v>33.351016799292658</v>
      </c>
      <c r="AI16" s="166">
        <v>1.570962370962371</v>
      </c>
      <c r="AJ16" s="170">
        <v>743.4261658031088</v>
      </c>
      <c r="AK16" s="170">
        <v>3.4512436526379204</v>
      </c>
    </row>
    <row r="17" spans="2:37" x14ac:dyDescent="0.4">
      <c r="B17" s="171">
        <v>13</v>
      </c>
      <c r="C17" s="179" t="s">
        <v>169</v>
      </c>
      <c r="D17" s="169">
        <v>37216</v>
      </c>
      <c r="E17" s="167">
        <v>18.999892519346517</v>
      </c>
      <c r="F17" s="167">
        <v>13.045464316423045</v>
      </c>
      <c r="G17" s="167">
        <v>53.906921754084266</v>
      </c>
      <c r="H17" s="167">
        <v>14.050408426483232</v>
      </c>
      <c r="I17" s="167">
        <v>43.873602751504727</v>
      </c>
      <c r="J17" s="167">
        <v>0.66906706792777293</v>
      </c>
      <c r="K17" s="166">
        <v>3.2378546861564916</v>
      </c>
      <c r="L17" s="166">
        <v>5.105331040412725E-2</v>
      </c>
      <c r="M17" s="166">
        <v>2.2920249355116078</v>
      </c>
      <c r="N17" s="166">
        <v>1.1688521066208082</v>
      </c>
      <c r="O17" s="166">
        <v>6.1932804187647577</v>
      </c>
      <c r="P17" s="166">
        <v>3.0047519703291607</v>
      </c>
      <c r="Q17" s="166">
        <v>6.8266110338433013</v>
      </c>
      <c r="R17" s="166">
        <v>9.5618915159944358</v>
      </c>
      <c r="S17" s="166">
        <v>28.804473806212332</v>
      </c>
      <c r="T17" s="166">
        <v>30.512493806186736</v>
      </c>
      <c r="U17" s="166">
        <v>0.97919909438234054</v>
      </c>
      <c r="V17" s="166">
        <v>6.7640584350610364</v>
      </c>
      <c r="W17" s="166">
        <v>9.7235967764739151</v>
      </c>
      <c r="X17" s="166">
        <v>31.908289947937522</v>
      </c>
      <c r="Y17" s="166">
        <v>48.027633159791748</v>
      </c>
      <c r="Z17" s="166">
        <v>18.251902282739287</v>
      </c>
      <c r="AA17" s="166">
        <v>26.690248412251787</v>
      </c>
      <c r="AB17" s="166">
        <v>1.2541201061178553</v>
      </c>
      <c r="AC17" s="166">
        <v>8.0461417210002146</v>
      </c>
      <c r="AD17" s="166">
        <v>7.5503076667221016</v>
      </c>
      <c r="AE17" s="166">
        <v>7.9830067846046546</v>
      </c>
      <c r="AF17" s="166">
        <v>5.6559507957643778</v>
      </c>
      <c r="AG17" s="166">
        <v>25.801704580293087</v>
      </c>
      <c r="AH17" s="166">
        <v>38.984609724691886</v>
      </c>
      <c r="AI17" s="166">
        <v>1.8946859124264173</v>
      </c>
      <c r="AJ17" s="170">
        <v>691.45261293179806</v>
      </c>
      <c r="AK17" s="170">
        <v>1.3791286015460293</v>
      </c>
    </row>
    <row r="18" spans="2:37" x14ac:dyDescent="0.4">
      <c r="B18" s="171">
        <v>14</v>
      </c>
      <c r="C18" s="179" t="s">
        <v>325</v>
      </c>
      <c r="D18" s="169">
        <v>36305</v>
      </c>
      <c r="E18" s="167">
        <v>29.130973695083323</v>
      </c>
      <c r="F18" s="167">
        <v>10.502685580498554</v>
      </c>
      <c r="G18" s="167">
        <v>56.898498829362346</v>
      </c>
      <c r="H18" s="167">
        <v>3.4788596612036913</v>
      </c>
      <c r="I18" s="167">
        <v>63.710232750309878</v>
      </c>
      <c r="J18" s="167">
        <v>1.8950557774411241</v>
      </c>
      <c r="K18" s="166">
        <v>3.3576642335766427</v>
      </c>
      <c r="L18" s="166">
        <v>7.1615479961437814E-2</v>
      </c>
      <c r="M18" s="166">
        <v>2.638754992425286</v>
      </c>
      <c r="N18" s="166">
        <v>1.8372125051645778</v>
      </c>
      <c r="O18" s="166">
        <v>7.3436028317078366</v>
      </c>
      <c r="P18" s="166">
        <v>2.9008100259819654</v>
      </c>
      <c r="Q18" s="166">
        <v>22.393397524071528</v>
      </c>
      <c r="R18" s="166">
        <v>21.934892251260891</v>
      </c>
      <c r="S18" s="166">
        <v>13.137704416934129</v>
      </c>
      <c r="T18" s="166">
        <v>15.921107847251365</v>
      </c>
      <c r="U18" s="166">
        <v>0.61837712294962977</v>
      </c>
      <c r="V18" s="166">
        <v>2.3366613054957059</v>
      </c>
      <c r="W18" s="166">
        <v>8.0834648430650535</v>
      </c>
      <c r="X18" s="166">
        <v>22</v>
      </c>
      <c r="Y18" s="166">
        <v>65.965909090909093</v>
      </c>
      <c r="Z18" s="166">
        <v>10.21590909090909</v>
      </c>
      <c r="AA18" s="166">
        <v>31.70073674379994</v>
      </c>
      <c r="AB18" s="166">
        <v>0.53958700840510532</v>
      </c>
      <c r="AC18" s="166">
        <v>0.26622601670797758</v>
      </c>
      <c r="AD18" s="166">
        <v>6.651718983557549</v>
      </c>
      <c r="AE18" s="166">
        <v>6.6308126188758445</v>
      </c>
      <c r="AF18" s="166">
        <v>8.2573621040204639</v>
      </c>
      <c r="AG18" s="166">
        <v>31.683356572442641</v>
      </c>
      <c r="AH18" s="166">
        <v>35.841044492331093</v>
      </c>
      <c r="AI18" s="166">
        <v>1.8473258706467661</v>
      </c>
      <c r="AJ18" s="170">
        <v>888.26185101580131</v>
      </c>
      <c r="AK18" s="170">
        <v>0.9210647508519848</v>
      </c>
    </row>
    <row r="19" spans="2:37" x14ac:dyDescent="0.4">
      <c r="B19" s="171">
        <v>15</v>
      </c>
      <c r="C19" s="179" t="s">
        <v>237</v>
      </c>
      <c r="D19" s="169">
        <v>35340</v>
      </c>
      <c r="E19" s="167">
        <v>16.955291454442559</v>
      </c>
      <c r="F19" s="167">
        <v>13.367289190718731</v>
      </c>
      <c r="G19" s="167">
        <v>51.05263157894737</v>
      </c>
      <c r="H19" s="167">
        <v>18.610639501980756</v>
      </c>
      <c r="I19" s="167">
        <v>50.829088851160158</v>
      </c>
      <c r="J19" s="167">
        <v>1.3610639501980759</v>
      </c>
      <c r="K19" s="166">
        <v>0.62252405206564798</v>
      </c>
      <c r="L19" s="166">
        <v>0.11601584606677985</v>
      </c>
      <c r="M19" s="166">
        <v>16.587436332767403</v>
      </c>
      <c r="N19" s="166">
        <v>1.4119977362761742</v>
      </c>
      <c r="O19" s="166">
        <v>7.602972150713784</v>
      </c>
      <c r="P19" s="166">
        <v>7.7158749516642384</v>
      </c>
      <c r="Q19" s="166">
        <v>7.3648829530920015</v>
      </c>
      <c r="R19" s="166">
        <v>2.0405128052589308</v>
      </c>
      <c r="S19" s="166">
        <v>41.09580891757637</v>
      </c>
      <c r="T19" s="166">
        <v>15.977003335935835</v>
      </c>
      <c r="U19" s="166">
        <v>0.22379167029964836</v>
      </c>
      <c r="V19" s="166">
        <v>5.464993549900317</v>
      </c>
      <c r="W19" s="166">
        <v>15.386525703338419</v>
      </c>
      <c r="X19" s="166">
        <v>32.968923980159936</v>
      </c>
      <c r="Y19" s="166">
        <v>52.019435165502578</v>
      </c>
      <c r="Z19" s="166">
        <v>13.381921247089787</v>
      </c>
      <c r="AA19" s="166">
        <v>24.534686971235196</v>
      </c>
      <c r="AB19" s="166">
        <v>0.92659737329788094</v>
      </c>
      <c r="AC19" s="166">
        <v>21.711854629362563</v>
      </c>
      <c r="AD19" s="166">
        <v>5.3860263465065863</v>
      </c>
      <c r="AE19" s="166">
        <v>5.9913793103448274</v>
      </c>
      <c r="AF19" s="166">
        <v>14.039408866995073</v>
      </c>
      <c r="AG19" s="166">
        <v>51.065874016693691</v>
      </c>
      <c r="AH19" s="166">
        <v>18.170900138113254</v>
      </c>
      <c r="AI19" s="166">
        <v>1.8042426197773835</v>
      </c>
      <c r="AJ19" s="170">
        <v>809.77011494252872</v>
      </c>
      <c r="AK19" s="170">
        <v>2.2679731366288669</v>
      </c>
    </row>
    <row r="20" spans="2:37" x14ac:dyDescent="0.4">
      <c r="B20" s="171">
        <v>16</v>
      </c>
      <c r="C20" s="179" t="s">
        <v>2106</v>
      </c>
      <c r="D20" s="169">
        <v>34565</v>
      </c>
      <c r="E20" s="167">
        <v>18.128164328077535</v>
      </c>
      <c r="F20" s="167">
        <v>11.676551424851729</v>
      </c>
      <c r="G20" s="167">
        <v>50.406480543902788</v>
      </c>
      <c r="H20" s="167">
        <v>19.820627802690581</v>
      </c>
      <c r="I20" s="167">
        <v>24.76782872848257</v>
      </c>
      <c r="J20" s="167">
        <v>0.67119918993201211</v>
      </c>
      <c r="K20" s="166">
        <v>0.28063069579053956</v>
      </c>
      <c r="L20" s="166">
        <v>0.14176189787357155</v>
      </c>
      <c r="M20" s="166">
        <v>2.3086937653695938</v>
      </c>
      <c r="N20" s="166">
        <v>1.0762331838565022</v>
      </c>
      <c r="O20" s="166">
        <v>4.9434984279176915</v>
      </c>
      <c r="P20" s="166">
        <v>2.7485417195029163</v>
      </c>
      <c r="Q20" s="166">
        <v>0.98909459802181077</v>
      </c>
      <c r="R20" s="166">
        <v>3.3191732183616534</v>
      </c>
      <c r="S20" s="166">
        <v>45.780497083439002</v>
      </c>
      <c r="T20" s="166">
        <v>40.490558691843489</v>
      </c>
      <c r="U20" s="166">
        <v>5.8408175905853206</v>
      </c>
      <c r="V20" s="166">
        <v>8.8080631025416309</v>
      </c>
      <c r="W20" s="166">
        <v>13.069932224276032</v>
      </c>
      <c r="X20" s="166">
        <v>41.037470462473273</v>
      </c>
      <c r="Y20" s="166">
        <v>35.703837065376391</v>
      </c>
      <c r="Z20" s="166">
        <v>21.492067064251152</v>
      </c>
      <c r="AA20" s="166">
        <v>37.862836516769441</v>
      </c>
      <c r="AB20" s="166">
        <v>5.6700255677545499</v>
      </c>
      <c r="AC20" s="166">
        <v>8.1041320199565039</v>
      </c>
      <c r="AD20" s="166">
        <v>5.9208436566927132</v>
      </c>
      <c r="AE20" s="166">
        <v>5.6901927437641726</v>
      </c>
      <c r="AF20" s="166">
        <v>4.0674603174603172</v>
      </c>
      <c r="AG20" s="166">
        <v>30.668604651162788</v>
      </c>
      <c r="AH20" s="166">
        <v>35.132890365448503</v>
      </c>
      <c r="AI20" s="166">
        <v>1.7148666967916855</v>
      </c>
      <c r="AJ20" s="170">
        <v>681.16438356164383</v>
      </c>
      <c r="AK20" s="170">
        <v>4.4242082359577726</v>
      </c>
    </row>
    <row r="21" spans="2:37" x14ac:dyDescent="0.4">
      <c r="B21" s="171">
        <v>17</v>
      </c>
      <c r="C21" s="179" t="s">
        <v>2490</v>
      </c>
      <c r="D21" s="169">
        <v>33790</v>
      </c>
      <c r="E21" s="167">
        <v>14.96892571766795</v>
      </c>
      <c r="F21" s="167">
        <v>10.192364604912695</v>
      </c>
      <c r="G21" s="167">
        <v>61.453092630955908</v>
      </c>
      <c r="H21" s="167">
        <v>13.388576501923646</v>
      </c>
      <c r="I21" s="167">
        <v>36.241491565551939</v>
      </c>
      <c r="J21" s="167">
        <v>0.53566143829535373</v>
      </c>
      <c r="K21" s="166">
        <v>2.2817401598105946</v>
      </c>
      <c r="L21" s="166">
        <v>7.9905297425273747E-2</v>
      </c>
      <c r="M21" s="166">
        <v>3.4773601657295061</v>
      </c>
      <c r="N21" s="166">
        <v>2.6664693696359869</v>
      </c>
      <c r="O21" s="166">
        <v>7.0204635108481268</v>
      </c>
      <c r="P21" s="166">
        <v>3.3296754977269165</v>
      </c>
      <c r="Q21" s="166">
        <v>2.5239065684276532</v>
      </c>
      <c r="R21" s="166">
        <v>5.1136541777708109</v>
      </c>
      <c r="S21" s="166">
        <v>49.731932904844015</v>
      </c>
      <c r="T21" s="166">
        <v>19.848722914459017</v>
      </c>
      <c r="U21" s="166">
        <v>0.99568027940320458</v>
      </c>
      <c r="V21" s="166">
        <v>6.6392352195031394</v>
      </c>
      <c r="W21" s="166">
        <v>12.509112115468726</v>
      </c>
      <c r="X21" s="166">
        <v>38.845083487940627</v>
      </c>
      <c r="Y21" s="166">
        <v>42.300556586270872</v>
      </c>
      <c r="Z21" s="166">
        <v>15.769944341372913</v>
      </c>
      <c r="AA21" s="166">
        <v>40.715603098487641</v>
      </c>
      <c r="AB21" s="166">
        <v>5.3633345628919225</v>
      </c>
      <c r="AC21" s="166">
        <v>20.091995144700697</v>
      </c>
      <c r="AD21" s="166">
        <v>5.4668526843383454</v>
      </c>
      <c r="AE21" s="166">
        <v>5.322847210349348</v>
      </c>
      <c r="AF21" s="166">
        <v>10.890750555650538</v>
      </c>
      <c r="AG21" s="166">
        <v>48.410621833769412</v>
      </c>
      <c r="AH21" s="166">
        <v>21.10449256805656</v>
      </c>
      <c r="AI21" s="166">
        <v>1.4076263671297664</v>
      </c>
      <c r="AJ21" s="170">
        <v>872.88602941176475</v>
      </c>
      <c r="AK21" s="170">
        <v>8.0772885650934434</v>
      </c>
    </row>
    <row r="22" spans="2:37" x14ac:dyDescent="0.4">
      <c r="B22" s="171">
        <v>18</v>
      </c>
      <c r="C22" s="179" t="s">
        <v>283</v>
      </c>
      <c r="D22" s="169">
        <v>33571</v>
      </c>
      <c r="E22" s="167">
        <v>16.749575526496084</v>
      </c>
      <c r="F22" s="167">
        <v>13.627833546811235</v>
      </c>
      <c r="G22" s="167">
        <v>53.900688093890558</v>
      </c>
      <c r="H22" s="167">
        <v>15.748711685681094</v>
      </c>
      <c r="I22" s="167">
        <v>37.088558577343548</v>
      </c>
      <c r="J22" s="167">
        <v>0.28596109737571118</v>
      </c>
      <c r="K22" s="166">
        <v>1.5310833755324538</v>
      </c>
      <c r="L22" s="166">
        <v>0.40213279318459388</v>
      </c>
      <c r="M22" s="166">
        <v>6.6932769354502399</v>
      </c>
      <c r="N22" s="166">
        <v>1.0068213636769832</v>
      </c>
      <c r="O22" s="166">
        <v>4.4759293113954906</v>
      </c>
      <c r="P22" s="166">
        <v>5.1665428429915794</v>
      </c>
      <c r="Q22" s="166">
        <v>3.6775631500742945</v>
      </c>
      <c r="R22" s="166">
        <v>2.4888558692421991</v>
      </c>
      <c r="S22" s="166">
        <v>37.540242694403169</v>
      </c>
      <c r="T22" s="166">
        <v>21.841407745545574</v>
      </c>
      <c r="U22" s="166">
        <v>0.44056878949927075</v>
      </c>
      <c r="V22" s="166">
        <v>4.8812543937402575</v>
      </c>
      <c r="W22" s="166">
        <v>12.573110171050212</v>
      </c>
      <c r="X22" s="166">
        <v>32.784538296349318</v>
      </c>
      <c r="Y22" s="166">
        <v>54.054606810512318</v>
      </c>
      <c r="Z22" s="166">
        <v>12.097351467430208</v>
      </c>
      <c r="AA22" s="166">
        <v>15.24778761061947</v>
      </c>
      <c r="AB22" s="166">
        <v>0.90265486725663713</v>
      </c>
      <c r="AC22" s="166">
        <v>1.0108542547021295</v>
      </c>
      <c r="AD22" s="166">
        <v>4.3839797905373405</v>
      </c>
      <c r="AE22" s="166">
        <v>10.145429362880886</v>
      </c>
      <c r="AF22" s="166">
        <v>8.0332409972299157</v>
      </c>
      <c r="AG22" s="166">
        <v>38.164088769334228</v>
      </c>
      <c r="AH22" s="166">
        <v>26.714862138533963</v>
      </c>
      <c r="AI22" s="166">
        <v>2.1416320396074617</v>
      </c>
      <c r="AJ22" s="170">
        <v>839.40193491644675</v>
      </c>
      <c r="AK22" s="170">
        <v>0.7556018759770714</v>
      </c>
    </row>
    <row r="23" spans="2:37" x14ac:dyDescent="0.4">
      <c r="B23" s="171">
        <v>19</v>
      </c>
      <c r="C23" s="179" t="s">
        <v>1399</v>
      </c>
      <c r="D23" s="169">
        <v>33489</v>
      </c>
      <c r="E23" s="167">
        <v>20.812804204365612</v>
      </c>
      <c r="F23" s="167">
        <v>12.069634805458508</v>
      </c>
      <c r="G23" s="167">
        <v>54.579115530472691</v>
      </c>
      <c r="H23" s="167">
        <v>12.538445459703187</v>
      </c>
      <c r="I23" s="167">
        <v>46.062886320881482</v>
      </c>
      <c r="J23" s="167">
        <v>0.66290423721221903</v>
      </c>
      <c r="K23" s="166">
        <v>6.7932754038639551</v>
      </c>
      <c r="L23" s="166">
        <v>0.20006569321269671</v>
      </c>
      <c r="M23" s="166">
        <v>2.0215593179850102</v>
      </c>
      <c r="N23" s="166">
        <v>2.1678760189913104</v>
      </c>
      <c r="O23" s="166">
        <v>7.5492831541218637</v>
      </c>
      <c r="P23" s="166">
        <v>3.6786908665865772</v>
      </c>
      <c r="Q23" s="166">
        <v>7.4840092210786064</v>
      </c>
      <c r="R23" s="166">
        <v>13.52316633656937</v>
      </c>
      <c r="S23" s="166">
        <v>21.361083152050391</v>
      </c>
      <c r="T23" s="166">
        <v>26.77566663948463</v>
      </c>
      <c r="U23" s="166">
        <v>1.0274405665149215</v>
      </c>
      <c r="V23" s="166">
        <v>6.7715019255455715</v>
      </c>
      <c r="W23" s="166">
        <v>7.1915710376934703</v>
      </c>
      <c r="X23" s="166">
        <v>27.064585943729352</v>
      </c>
      <c r="Y23" s="166">
        <v>52.682537874473176</v>
      </c>
      <c r="Z23" s="166">
        <v>18.464517598815355</v>
      </c>
      <c r="AA23" s="166">
        <v>29.972519662655166</v>
      </c>
      <c r="AB23" s="166">
        <v>1.9236236141381597</v>
      </c>
      <c r="AC23" s="166">
        <v>2.6607352694309214</v>
      </c>
      <c r="AD23" s="166">
        <v>6.5432175480022368</v>
      </c>
      <c r="AE23" s="166">
        <v>9.5278484591461687</v>
      </c>
      <c r="AF23" s="166">
        <v>4.9335595137121855</v>
      </c>
      <c r="AG23" s="166">
        <v>25.560324272770625</v>
      </c>
      <c r="AH23" s="166">
        <v>37.652428639553101</v>
      </c>
      <c r="AI23" s="166">
        <v>1.8681568478878576</v>
      </c>
      <c r="AJ23" s="170">
        <v>709.51213216313886</v>
      </c>
      <c r="AK23" s="170">
        <v>1.1353232008789598</v>
      </c>
    </row>
    <row r="24" spans="2:37" x14ac:dyDescent="0.4">
      <c r="B24" s="171">
        <v>20</v>
      </c>
      <c r="C24" s="179" t="s">
        <v>245</v>
      </c>
      <c r="D24" s="169">
        <v>32257</v>
      </c>
      <c r="E24" s="167">
        <v>16.309638218061195</v>
      </c>
      <c r="F24" s="167">
        <v>12.617416374740367</v>
      </c>
      <c r="G24" s="167">
        <v>55.69333788015004</v>
      </c>
      <c r="H24" s="167">
        <v>15.392007936261898</v>
      </c>
      <c r="I24" s="167">
        <v>65.808971696065981</v>
      </c>
      <c r="J24" s="167">
        <v>1.5531512539913817</v>
      </c>
      <c r="K24" s="166">
        <v>1.1439377499457484</v>
      </c>
      <c r="L24" s="166">
        <v>8.1656694670924139</v>
      </c>
      <c r="M24" s="166">
        <v>2.2754750906779924</v>
      </c>
      <c r="N24" s="166">
        <v>13.866757603000899</v>
      </c>
      <c r="O24" s="166">
        <v>17.817393873731902</v>
      </c>
      <c r="P24" s="166">
        <v>19.680886574537688</v>
      </c>
      <c r="Q24" s="166">
        <v>5.3241204352760532</v>
      </c>
      <c r="R24" s="166">
        <v>11.973429467921758</v>
      </c>
      <c r="S24" s="166">
        <v>22.721810534748649</v>
      </c>
      <c r="T24" s="166">
        <v>28.633190544185311</v>
      </c>
      <c r="U24" s="166">
        <v>0.41577340349509517</v>
      </c>
      <c r="V24" s="166">
        <v>7.8128608664093173</v>
      </c>
      <c r="W24" s="166">
        <v>7.1825396825396819</v>
      </c>
      <c r="X24" s="166">
        <v>32.188087774294672</v>
      </c>
      <c r="Y24" s="166">
        <v>44.225705329153605</v>
      </c>
      <c r="Z24" s="166">
        <v>20.551724137931036</v>
      </c>
      <c r="AA24" s="166">
        <v>41.333211244391535</v>
      </c>
      <c r="AB24" s="166">
        <v>4.7248420474315536</v>
      </c>
      <c r="AC24" s="166">
        <v>19.942611190817789</v>
      </c>
      <c r="AD24" s="166">
        <v>7.295605685226235</v>
      </c>
      <c r="AE24" s="166">
        <v>16.676980198019802</v>
      </c>
      <c r="AF24" s="166">
        <v>5.6930693069306937</v>
      </c>
      <c r="AG24" s="166">
        <v>21.61750851510979</v>
      </c>
      <c r="AH24" s="166">
        <v>47.800565258352059</v>
      </c>
      <c r="AI24" s="166">
        <v>1.6133859713551231</v>
      </c>
      <c r="AJ24" s="170">
        <v>628.93939393939399</v>
      </c>
      <c r="AK24" s="170">
        <v>1.4556563932069368</v>
      </c>
    </row>
    <row r="25" spans="2:37" x14ac:dyDescent="0.4">
      <c r="B25" s="171">
        <v>21</v>
      </c>
      <c r="C25" s="179" t="s">
        <v>2624</v>
      </c>
      <c r="D25" s="169">
        <v>32067</v>
      </c>
      <c r="E25" s="167">
        <v>19.222253406929241</v>
      </c>
      <c r="F25" s="167">
        <v>12.130851030654567</v>
      </c>
      <c r="G25" s="167">
        <v>49.097202731780335</v>
      </c>
      <c r="H25" s="167">
        <v>19.555929772039793</v>
      </c>
      <c r="I25" s="167">
        <v>30.14313780522032</v>
      </c>
      <c r="J25" s="167">
        <v>0.90435650357064901</v>
      </c>
      <c r="K25" s="166">
        <v>3.221380235132691</v>
      </c>
      <c r="L25" s="166">
        <v>3.430317772164531E-2</v>
      </c>
      <c r="M25" s="166">
        <v>1.2317959272772632</v>
      </c>
      <c r="N25" s="166">
        <v>0.12162035737674246</v>
      </c>
      <c r="O25" s="166">
        <v>5.6661717062634986</v>
      </c>
      <c r="P25" s="166">
        <v>1.4134638420206032</v>
      </c>
      <c r="Q25" s="166">
        <v>1.9850097539272391</v>
      </c>
      <c r="R25" s="166">
        <v>10.818303158903452</v>
      </c>
      <c r="S25" s="166">
        <v>35.897874670591051</v>
      </c>
      <c r="T25" s="166">
        <v>38.492672119972731</v>
      </c>
      <c r="U25" s="166">
        <v>4.7542412660095223</v>
      </c>
      <c r="V25" s="166">
        <v>9.0822763345316417</v>
      </c>
      <c r="W25" s="166">
        <v>13.804586073174843</v>
      </c>
      <c r="X25" s="166">
        <v>38.908584451759936</v>
      </c>
      <c r="Y25" s="166">
        <v>38.148898455305144</v>
      </c>
      <c r="Z25" s="166">
        <v>21.131932134717651</v>
      </c>
      <c r="AA25" s="166">
        <v>38.463490989085372</v>
      </c>
      <c r="AB25" s="166">
        <v>6.6080040612572972</v>
      </c>
      <c r="AC25" s="166">
        <v>0.56151464977323451</v>
      </c>
      <c r="AD25" s="166">
        <v>5.5507929704243466</v>
      </c>
      <c r="AE25" s="166">
        <v>9.3110017463089374</v>
      </c>
      <c r="AF25" s="166">
        <v>4.1197015399269725</v>
      </c>
      <c r="AG25" s="166">
        <v>30.538182379739016</v>
      </c>
      <c r="AH25" s="166">
        <v>36.004941703343377</v>
      </c>
      <c r="AI25" s="166">
        <v>1.7071972904318373</v>
      </c>
      <c r="AJ25" s="170">
        <v>678.15059144676979</v>
      </c>
      <c r="AK25" s="170">
        <v>5.6184866334390575</v>
      </c>
    </row>
    <row r="26" spans="2:37" x14ac:dyDescent="0.4">
      <c r="B26" s="171">
        <v>22</v>
      </c>
      <c r="C26" s="179" t="s">
        <v>606</v>
      </c>
      <c r="D26" s="169">
        <v>31681</v>
      </c>
      <c r="E26" s="167">
        <v>29.052113254000822</v>
      </c>
      <c r="F26" s="167">
        <v>10.62782109150595</v>
      </c>
      <c r="G26" s="167">
        <v>55.086644992266656</v>
      </c>
      <c r="H26" s="167">
        <v>5.2492029923297876</v>
      </c>
      <c r="I26" s="167">
        <v>54.000820681165365</v>
      </c>
      <c r="J26" s="167">
        <v>1.0163820586471386</v>
      </c>
      <c r="K26" s="166">
        <v>1.4393485054133393</v>
      </c>
      <c r="L26" s="166">
        <v>0.32511600012625863</v>
      </c>
      <c r="M26" s="166">
        <v>1.1489536315141566</v>
      </c>
      <c r="N26" s="166">
        <v>0.41980998074555731</v>
      </c>
      <c r="O26" s="166">
        <v>5.4573531344460511</v>
      </c>
      <c r="P26" s="166">
        <v>8.5939309705814217</v>
      </c>
      <c r="Q26" s="166">
        <v>12.806512459048944</v>
      </c>
      <c r="R26" s="166">
        <v>7.9453324067639564</v>
      </c>
      <c r="S26" s="166">
        <v>22.379959628048578</v>
      </c>
      <c r="T26" s="166">
        <v>17.936390532544376</v>
      </c>
      <c r="U26" s="166">
        <v>0.46888736934648823</v>
      </c>
      <c r="V26" s="166">
        <v>2.8188934938490888</v>
      </c>
      <c r="W26" s="166">
        <v>8.1800445930880716</v>
      </c>
      <c r="X26" s="166">
        <v>23.657796451914098</v>
      </c>
      <c r="Y26" s="166">
        <v>64.88095238095238</v>
      </c>
      <c r="Z26" s="166">
        <v>10.375816993464053</v>
      </c>
      <c r="AA26" s="166">
        <v>23.176661264181522</v>
      </c>
      <c r="AB26" s="166">
        <v>8.6439762290653699E-2</v>
      </c>
      <c r="AC26" s="166">
        <v>7.0721357850070721E-2</v>
      </c>
      <c r="AD26" s="166">
        <v>4.5679459328988656</v>
      </c>
      <c r="AE26" s="166">
        <v>10.215232891317386</v>
      </c>
      <c r="AF26" s="166">
        <v>5.917238621976411</v>
      </c>
      <c r="AG26" s="166">
        <v>31.570461141567236</v>
      </c>
      <c r="AH26" s="166">
        <v>33.918090938406962</v>
      </c>
      <c r="AI26" s="166">
        <v>1.9792387543252594</v>
      </c>
      <c r="AJ26" s="170">
        <v>921.90437270126688</v>
      </c>
      <c r="AK26" s="170">
        <v>0.70771408351026177</v>
      </c>
    </row>
    <row r="27" spans="2:37" x14ac:dyDescent="0.4">
      <c r="B27" s="171">
        <v>23</v>
      </c>
      <c r="C27" s="179" t="s">
        <v>3007</v>
      </c>
      <c r="D27" s="169">
        <v>31308</v>
      </c>
      <c r="E27" s="167">
        <v>16.982879775137345</v>
      </c>
      <c r="F27" s="167">
        <v>10.971636642391722</v>
      </c>
      <c r="G27" s="167">
        <v>50.044717005238283</v>
      </c>
      <c r="H27" s="167">
        <v>22.000766577232657</v>
      </c>
      <c r="I27" s="167">
        <v>15.775520633703849</v>
      </c>
      <c r="J27" s="167">
        <v>0.33857161108981731</v>
      </c>
      <c r="K27" s="166">
        <v>0.16928580554490866</v>
      </c>
      <c r="L27" s="166">
        <v>2.2358502619138878E-2</v>
      </c>
      <c r="M27" s="166">
        <v>0.96141561262297182</v>
      </c>
      <c r="N27" s="166">
        <v>0.37690047272262683</v>
      </c>
      <c r="O27" s="166">
        <v>1.0079144963809783</v>
      </c>
      <c r="P27" s="166">
        <v>1.06635478655705</v>
      </c>
      <c r="Q27" s="166">
        <v>0.52629768497815688</v>
      </c>
      <c r="R27" s="166">
        <v>0.34054556086821919</v>
      </c>
      <c r="S27" s="166">
        <v>46.300436861477074</v>
      </c>
      <c r="T27" s="166">
        <v>32.824395895398872</v>
      </c>
      <c r="U27" s="166">
        <v>2.0985370775180763</v>
      </c>
      <c r="V27" s="166">
        <v>7.387809097384757</v>
      </c>
      <c r="W27" s="166">
        <v>18.676531031648171</v>
      </c>
      <c r="X27" s="166">
        <v>42.698259187620891</v>
      </c>
      <c r="Y27" s="166">
        <v>37.814313346228239</v>
      </c>
      <c r="Z27" s="166">
        <v>17.782882011605416</v>
      </c>
      <c r="AA27" s="166">
        <v>30.375209113359357</v>
      </c>
      <c r="AB27" s="166">
        <v>5.5285589102206645</v>
      </c>
      <c r="AC27" s="166">
        <v>5.5001742767514816</v>
      </c>
      <c r="AD27" s="166">
        <v>3.2138284250960303</v>
      </c>
      <c r="AE27" s="166">
        <v>9.1929632418372229</v>
      </c>
      <c r="AF27" s="166">
        <v>4.3192552536107875</v>
      </c>
      <c r="AG27" s="166">
        <v>31.953419493807218</v>
      </c>
      <c r="AH27" s="166">
        <v>33.178513731825525</v>
      </c>
      <c r="AI27" s="166">
        <v>1.7279699608532395</v>
      </c>
      <c r="AJ27" s="170">
        <v>749.66466234967629</v>
      </c>
      <c r="AK27" s="170">
        <v>5.957730071559328</v>
      </c>
    </row>
    <row r="28" spans="2:37" x14ac:dyDescent="0.4">
      <c r="B28" s="171">
        <v>24</v>
      </c>
      <c r="C28" s="179" t="s">
        <v>117</v>
      </c>
      <c r="D28" s="169">
        <v>30926</v>
      </c>
      <c r="E28" s="167">
        <v>18.059238181465435</v>
      </c>
      <c r="F28" s="167">
        <v>10.777339455474358</v>
      </c>
      <c r="G28" s="167">
        <v>50.20371208691715</v>
      </c>
      <c r="H28" s="167">
        <v>20.969410851710535</v>
      </c>
      <c r="I28" s="167">
        <v>54.762982603634484</v>
      </c>
      <c r="J28" s="167">
        <v>1.4130505076634547</v>
      </c>
      <c r="K28" s="166">
        <v>2.3055034598719524</v>
      </c>
      <c r="L28" s="166">
        <v>3.8802302269934683E-2</v>
      </c>
      <c r="M28" s="166">
        <v>18.94522408329561</v>
      </c>
      <c r="N28" s="166">
        <v>0.64347151264308355</v>
      </c>
      <c r="O28" s="166">
        <v>10.115655101156552</v>
      </c>
      <c r="P28" s="166">
        <v>6.0263845084274426</v>
      </c>
      <c r="Q28" s="166">
        <v>2.83175636721267</v>
      </c>
      <c r="R28" s="166">
        <v>5.2769016854885207</v>
      </c>
      <c r="S28" s="166">
        <v>40.984162512293551</v>
      </c>
      <c r="T28" s="166">
        <v>19.031623791577911</v>
      </c>
      <c r="U28" s="166">
        <v>0.13575709413595577</v>
      </c>
      <c r="V28" s="166">
        <v>5.8827457264957266</v>
      </c>
      <c r="W28" s="166">
        <v>12.963265306122448</v>
      </c>
      <c r="X28" s="166">
        <v>33.721973094170401</v>
      </c>
      <c r="Y28" s="166">
        <v>51.221973094170401</v>
      </c>
      <c r="Z28" s="166">
        <v>13.710762331838566</v>
      </c>
      <c r="AA28" s="166">
        <v>23.687356321839083</v>
      </c>
      <c r="AB28" s="166">
        <v>0.63448275862068959</v>
      </c>
      <c r="AC28" s="166">
        <v>15.70646400261502</v>
      </c>
      <c r="AD28" s="166">
        <v>5.7345274695896276</v>
      </c>
      <c r="AE28" s="166">
        <v>5.4247391952309982</v>
      </c>
      <c r="AF28" s="166">
        <v>12.108792846497765</v>
      </c>
      <c r="AG28" s="166">
        <v>46.93404763628466</v>
      </c>
      <c r="AH28" s="166">
        <v>18.735973358430464</v>
      </c>
      <c r="AI28" s="166">
        <v>1.7826607702229593</v>
      </c>
      <c r="AJ28" s="170">
        <v>701.45659928656357</v>
      </c>
      <c r="AK28" s="170">
        <v>2.0199501246882794</v>
      </c>
    </row>
    <row r="29" spans="2:37" x14ac:dyDescent="0.4">
      <c r="B29" s="171">
        <v>25</v>
      </c>
      <c r="C29" s="179" t="s">
        <v>243</v>
      </c>
      <c r="D29" s="169">
        <v>30909</v>
      </c>
      <c r="E29" s="167">
        <v>22.000064706072664</v>
      </c>
      <c r="F29" s="167">
        <v>16.826814196512345</v>
      </c>
      <c r="G29" s="167">
        <v>52.237212462389593</v>
      </c>
      <c r="H29" s="167">
        <v>8.9423792422918904</v>
      </c>
      <c r="I29" s="167">
        <v>43.683069656087227</v>
      </c>
      <c r="J29" s="167">
        <v>0.76353165744605134</v>
      </c>
      <c r="K29" s="166">
        <v>1.7858876055517812</v>
      </c>
      <c r="L29" s="166">
        <v>0.72147271021385362</v>
      </c>
      <c r="M29" s="166">
        <v>2.7694199100585593</v>
      </c>
      <c r="N29" s="166">
        <v>0.56617813581804655</v>
      </c>
      <c r="O29" s="166">
        <v>6.9990988284770195</v>
      </c>
      <c r="P29" s="166">
        <v>4.2732440113682504</v>
      </c>
      <c r="Q29" s="166">
        <v>3.958587088915956</v>
      </c>
      <c r="R29" s="166">
        <v>16.791852754093924</v>
      </c>
      <c r="S29" s="166">
        <v>30.064961429151442</v>
      </c>
      <c r="T29" s="166">
        <v>27.398555708390649</v>
      </c>
      <c r="U29" s="166">
        <v>0.56190982843463233</v>
      </c>
      <c r="V29" s="166">
        <v>5.0899105917021066</v>
      </c>
      <c r="W29" s="166">
        <v>9.8358536900607483</v>
      </c>
      <c r="X29" s="166">
        <v>23.92152083841092</v>
      </c>
      <c r="Y29" s="166">
        <v>60.50450889592981</v>
      </c>
      <c r="Z29" s="166">
        <v>14.660004874482086</v>
      </c>
      <c r="AA29" s="166">
        <v>16.795746156513697</v>
      </c>
      <c r="AB29" s="166">
        <v>0.84383308288059189</v>
      </c>
      <c r="AC29" s="166">
        <v>8.6767895878524945E-2</v>
      </c>
      <c r="AD29" s="166">
        <v>6.0210396039603955</v>
      </c>
      <c r="AE29" s="166">
        <v>11.332494407158837</v>
      </c>
      <c r="AF29" s="166">
        <v>5.1593959731543624</v>
      </c>
      <c r="AG29" s="166">
        <v>27.445176913762946</v>
      </c>
      <c r="AH29" s="166">
        <v>36.667563567872996</v>
      </c>
      <c r="AI29" s="166">
        <v>2.3026620370370372</v>
      </c>
      <c r="AJ29" s="170">
        <v>749.82394366197184</v>
      </c>
      <c r="AK29" s="170">
        <v>0.6276346604215457</v>
      </c>
    </row>
    <row r="30" spans="2:37" x14ac:dyDescent="0.4">
      <c r="B30" s="171">
        <v>26</v>
      </c>
      <c r="C30" s="179" t="s">
        <v>39</v>
      </c>
      <c r="D30" s="169">
        <v>30159</v>
      </c>
      <c r="E30" s="167">
        <v>20.405185848337144</v>
      </c>
      <c r="F30" s="167">
        <v>11.581949003614177</v>
      </c>
      <c r="G30" s="167">
        <v>52.631055406346363</v>
      </c>
      <c r="H30" s="167">
        <v>15.395072780927748</v>
      </c>
      <c r="I30" s="167">
        <v>38.005238900494042</v>
      </c>
      <c r="J30" s="167">
        <v>0.56699492688749631</v>
      </c>
      <c r="K30" s="166">
        <v>0.61009980437017142</v>
      </c>
      <c r="L30" s="166">
        <v>7.2946715739911794E-2</v>
      </c>
      <c r="M30" s="166">
        <v>6.2071023575052227</v>
      </c>
      <c r="N30" s="166">
        <v>1.0278855399714844</v>
      </c>
      <c r="O30" s="166">
        <v>4.3469366881456484</v>
      </c>
      <c r="P30" s="166">
        <v>2.2730437204121414</v>
      </c>
      <c r="Q30" s="166">
        <v>3.7106655527708159</v>
      </c>
      <c r="R30" s="166">
        <v>0.88067390698969639</v>
      </c>
      <c r="S30" s="166">
        <v>38.739209133945977</v>
      </c>
      <c r="T30" s="166">
        <v>18.059636992221261</v>
      </c>
      <c r="U30" s="166">
        <v>0.39437002787788128</v>
      </c>
      <c r="V30" s="166">
        <v>5.1151332671844525</v>
      </c>
      <c r="W30" s="166">
        <v>12.899474545611165</v>
      </c>
      <c r="X30" s="166">
        <v>29.70809792843691</v>
      </c>
      <c r="Y30" s="166">
        <v>53.848870056497177</v>
      </c>
      <c r="Z30" s="166">
        <v>15.007062146892656</v>
      </c>
      <c r="AA30" s="166">
        <v>24.244115731695974</v>
      </c>
      <c r="AB30" s="166">
        <v>1.0047446274072007</v>
      </c>
      <c r="AC30" s="166">
        <v>17.108270549394735</v>
      </c>
      <c r="AD30" s="166">
        <v>4.1325898389095412</v>
      </c>
      <c r="AE30" s="166">
        <v>5.7948579889621747</v>
      </c>
      <c r="AF30" s="166">
        <v>12.484856642885987</v>
      </c>
      <c r="AG30" s="166">
        <v>49.372412433462578</v>
      </c>
      <c r="AH30" s="166">
        <v>17.901031740816194</v>
      </c>
      <c r="AI30" s="166">
        <v>1.774508891164696</v>
      </c>
      <c r="AJ30" s="170">
        <v>927.93296089385478</v>
      </c>
      <c r="AK30" s="170">
        <v>3.1552795031055902</v>
      </c>
    </row>
    <row r="31" spans="2:37" x14ac:dyDescent="0.4">
      <c r="B31" s="171">
        <v>27</v>
      </c>
      <c r="C31" s="179" t="s">
        <v>103</v>
      </c>
      <c r="D31" s="169">
        <v>30127</v>
      </c>
      <c r="E31" s="167">
        <v>18.93982142264414</v>
      </c>
      <c r="F31" s="167">
        <v>12.377601487038206</v>
      </c>
      <c r="G31" s="167">
        <v>55.959770305705845</v>
      </c>
      <c r="H31" s="167">
        <v>12.712848939489493</v>
      </c>
      <c r="I31" s="167">
        <v>69.080890895210274</v>
      </c>
      <c r="J31" s="167">
        <v>2.1376174195904007</v>
      </c>
      <c r="K31" s="166">
        <v>2.1542138281275931</v>
      </c>
      <c r="L31" s="166">
        <v>0.8397782719819431</v>
      </c>
      <c r="M31" s="166">
        <v>2.8313472964450495</v>
      </c>
      <c r="N31" s="166">
        <v>2.177448800079663</v>
      </c>
      <c r="O31" s="166">
        <v>16.625481503016207</v>
      </c>
      <c r="P31" s="166">
        <v>5.9684435596844354</v>
      </c>
      <c r="Q31" s="166">
        <v>8.2356410823564108</v>
      </c>
      <c r="R31" s="166">
        <v>37.823490378234901</v>
      </c>
      <c r="S31" s="166">
        <v>15.509105655091057</v>
      </c>
      <c r="T31" s="166">
        <v>34.04585731250571</v>
      </c>
      <c r="U31" s="166">
        <v>0.5467625899280576</v>
      </c>
      <c r="V31" s="166">
        <v>8.8199802537755509</v>
      </c>
      <c r="W31" s="166">
        <v>7.2689133111404987</v>
      </c>
      <c r="X31" s="166">
        <v>30.039875941515287</v>
      </c>
      <c r="Y31" s="166">
        <v>47.156993058632402</v>
      </c>
      <c r="Z31" s="166">
        <v>20.041352828238075</v>
      </c>
      <c r="AA31" s="166">
        <v>54.373056994818661</v>
      </c>
      <c r="AB31" s="166">
        <v>6.4248704663212433</v>
      </c>
      <c r="AC31" s="166">
        <v>21.065250899126564</v>
      </c>
      <c r="AD31" s="166">
        <v>9.3626443144077189</v>
      </c>
      <c r="AE31" s="166">
        <v>15.802136464247907</v>
      </c>
      <c r="AF31" s="166">
        <v>4.6867481474352806</v>
      </c>
      <c r="AG31" s="166">
        <v>19.467194671946718</v>
      </c>
      <c r="AH31" s="166">
        <v>52.272522725227255</v>
      </c>
      <c r="AI31" s="166">
        <v>1.5159010600706713</v>
      </c>
      <c r="AJ31" s="170">
        <v>596.73453199365417</v>
      </c>
      <c r="AK31" s="170">
        <v>2.5182953077916488</v>
      </c>
    </row>
    <row r="32" spans="2:37" x14ac:dyDescent="0.4">
      <c r="B32" s="171">
        <v>28</v>
      </c>
      <c r="C32" s="179" t="s">
        <v>186</v>
      </c>
      <c r="D32" s="169">
        <v>30018</v>
      </c>
      <c r="E32" s="167">
        <v>19.641548404290759</v>
      </c>
      <c r="F32" s="167">
        <v>12.875607968552202</v>
      </c>
      <c r="G32" s="167">
        <v>53.371310547005137</v>
      </c>
      <c r="H32" s="167">
        <v>14.114864414684522</v>
      </c>
      <c r="I32" s="167">
        <v>56.829235791858217</v>
      </c>
      <c r="J32" s="167">
        <v>0.74955026983809714</v>
      </c>
      <c r="K32" s="166">
        <v>1.0993403957625425</v>
      </c>
      <c r="L32" s="166">
        <v>9.7241655006995806</v>
      </c>
      <c r="M32" s="166">
        <v>6.7659404357385569</v>
      </c>
      <c r="N32" s="166">
        <v>11.489772802984875</v>
      </c>
      <c r="O32" s="166">
        <v>13.951729354328544</v>
      </c>
      <c r="P32" s="166">
        <v>20.54329965388246</v>
      </c>
      <c r="Q32" s="166">
        <v>5.1777785546970598</v>
      </c>
      <c r="R32" s="166">
        <v>7.6075936090619871</v>
      </c>
      <c r="S32" s="166">
        <v>26.822361290773696</v>
      </c>
      <c r="T32" s="166">
        <v>26.09500043025557</v>
      </c>
      <c r="U32" s="166">
        <v>0.23560745748821962</v>
      </c>
      <c r="V32" s="166">
        <v>5.4619527689545642</v>
      </c>
      <c r="W32" s="166">
        <v>8.1327765100960079</v>
      </c>
      <c r="X32" s="166">
        <v>27.387606318347508</v>
      </c>
      <c r="Y32" s="166">
        <v>55.394896719319561</v>
      </c>
      <c r="Z32" s="166">
        <v>15.650060753341432</v>
      </c>
      <c r="AA32" s="166">
        <v>18.890122086570475</v>
      </c>
      <c r="AB32" s="166">
        <v>1.0876803551609324</v>
      </c>
      <c r="AC32" s="166">
        <v>1.1827625218553943</v>
      </c>
      <c r="AD32" s="166">
        <v>5.3876478318002627</v>
      </c>
      <c r="AE32" s="166">
        <v>15.817091454272864</v>
      </c>
      <c r="AF32" s="166">
        <v>7.0539730134932537</v>
      </c>
      <c r="AG32" s="166">
        <v>32.351685872812638</v>
      </c>
      <c r="AH32" s="166">
        <v>36.890027030872105</v>
      </c>
      <c r="AI32" s="166">
        <v>2.0759339319365924</v>
      </c>
      <c r="AJ32" s="170">
        <v>729.09397861564435</v>
      </c>
      <c r="AK32" s="170">
        <v>0.90952608903781718</v>
      </c>
    </row>
    <row r="33" spans="2:37" x14ac:dyDescent="0.4">
      <c r="B33" s="171">
        <v>29</v>
      </c>
      <c r="C33" s="179" t="s">
        <v>221</v>
      </c>
      <c r="D33" s="169">
        <v>28712</v>
      </c>
      <c r="E33" s="167">
        <v>15.460434661465589</v>
      </c>
      <c r="F33" s="167">
        <v>12.70200612984118</v>
      </c>
      <c r="G33" s="167">
        <v>55.865143494009473</v>
      </c>
      <c r="H33" s="167">
        <v>15.972415714683756</v>
      </c>
      <c r="I33" s="167">
        <v>39.5618556701031</v>
      </c>
      <c r="J33" s="167">
        <v>0.3169406519921984</v>
      </c>
      <c r="K33" s="166">
        <v>4.1341599331290046</v>
      </c>
      <c r="L33" s="166">
        <v>0.14628030091947619</v>
      </c>
      <c r="M33" s="166">
        <v>3.7057676232933963</v>
      </c>
      <c r="N33" s="166">
        <v>1.8772638617999442</v>
      </c>
      <c r="O33" s="166">
        <v>6.3391213313598787</v>
      </c>
      <c r="P33" s="166">
        <v>3.0630298562476961</v>
      </c>
      <c r="Q33" s="166">
        <v>3.5164025064504236</v>
      </c>
      <c r="R33" s="166">
        <v>5.7906376704754878</v>
      </c>
      <c r="S33" s="166">
        <v>26.723184666420934</v>
      </c>
      <c r="T33" s="166">
        <v>26.055639422040112</v>
      </c>
      <c r="U33" s="166">
        <v>1.0101736348276233</v>
      </c>
      <c r="V33" s="166">
        <v>7.1772761856454483</v>
      </c>
      <c r="W33" s="166">
        <v>7.7852291290516726</v>
      </c>
      <c r="X33" s="166">
        <v>33.042944785276077</v>
      </c>
      <c r="Y33" s="166">
        <v>49.423312883435585</v>
      </c>
      <c r="Z33" s="166">
        <v>16.14723926380368</v>
      </c>
      <c r="AA33" s="166">
        <v>23.164353248843291</v>
      </c>
      <c r="AB33" s="166">
        <v>1.8507342587004629</v>
      </c>
      <c r="AC33" s="166">
        <v>2.6638203081492482</v>
      </c>
      <c r="AD33" s="166">
        <v>5.8660508083140872</v>
      </c>
      <c r="AE33" s="166">
        <v>8.7692080378250594</v>
      </c>
      <c r="AF33" s="166">
        <v>6.4716312056737584</v>
      </c>
      <c r="AG33" s="166">
        <v>30.521714203812529</v>
      </c>
      <c r="AH33" s="166">
        <v>31.654006019779274</v>
      </c>
      <c r="AI33" s="166">
        <v>1.9915492957746479</v>
      </c>
      <c r="AJ33" s="170">
        <v>716.28452318916106</v>
      </c>
      <c r="AK33" s="170">
        <v>1.01956745623069</v>
      </c>
    </row>
    <row r="34" spans="2:37" x14ac:dyDescent="0.4">
      <c r="B34" s="171">
        <v>30</v>
      </c>
      <c r="C34" s="179" t="s">
        <v>1234</v>
      </c>
      <c r="D34" s="169">
        <v>28608</v>
      </c>
      <c r="E34" s="167">
        <v>18.001957494407158</v>
      </c>
      <c r="F34" s="167">
        <v>9.9692393736017912</v>
      </c>
      <c r="G34" s="167">
        <v>51.604446308724825</v>
      </c>
      <c r="H34" s="167">
        <v>20.434843400447427</v>
      </c>
      <c r="I34" s="167">
        <v>28.859060402684563</v>
      </c>
      <c r="J34" s="167">
        <v>0.36003914988814317</v>
      </c>
      <c r="K34" s="166">
        <v>0.47539149888143173</v>
      </c>
      <c r="L34" s="166">
        <v>0.19225391498881431</v>
      </c>
      <c r="M34" s="166">
        <v>3.4850391498881432</v>
      </c>
      <c r="N34" s="166">
        <v>0.36703020134228187</v>
      </c>
      <c r="O34" s="166">
        <v>4.1803782591400571</v>
      </c>
      <c r="P34" s="166">
        <v>1.9506958839206396</v>
      </c>
      <c r="Q34" s="166">
        <v>2.2949363340242819</v>
      </c>
      <c r="R34" s="166">
        <v>0.79952620669233054</v>
      </c>
      <c r="S34" s="166">
        <v>47.971572401539831</v>
      </c>
      <c r="T34" s="166">
        <v>26.722366187114645</v>
      </c>
      <c r="U34" s="166">
        <v>0.62691406953702034</v>
      </c>
      <c r="V34" s="166">
        <v>7.2040357116934022</v>
      </c>
      <c r="W34" s="166">
        <v>14.248831515691073</v>
      </c>
      <c r="X34" s="166">
        <v>38.086062941554275</v>
      </c>
      <c r="Y34" s="166">
        <v>42.890173410404628</v>
      </c>
      <c r="Z34" s="166">
        <v>17.662170841361593</v>
      </c>
      <c r="AA34" s="166">
        <v>26.753684958266739</v>
      </c>
      <c r="AB34" s="166">
        <v>2.8946901083288936</v>
      </c>
      <c r="AC34" s="166">
        <v>5.2110180412371134</v>
      </c>
      <c r="AD34" s="166">
        <v>4.3204382060938036</v>
      </c>
      <c r="AE34" s="166">
        <v>8.1612806702573319</v>
      </c>
      <c r="AF34" s="166">
        <v>8.5353081986834241</v>
      </c>
      <c r="AG34" s="166">
        <v>38.680758017492714</v>
      </c>
      <c r="AH34" s="166">
        <v>28.046647230320698</v>
      </c>
      <c r="AI34" s="166">
        <v>1.7011473805923685</v>
      </c>
      <c r="AJ34" s="170">
        <v>816.30170316301701</v>
      </c>
      <c r="AK34" s="170">
        <v>2.2797070635483108</v>
      </c>
    </row>
    <row r="35" spans="2:37" x14ac:dyDescent="0.4">
      <c r="B35" s="171">
        <v>31</v>
      </c>
      <c r="C35" s="179" t="s">
        <v>2535</v>
      </c>
      <c r="D35" s="169">
        <v>28587</v>
      </c>
      <c r="E35" s="167">
        <v>9.651240074159583</v>
      </c>
      <c r="F35" s="167">
        <v>10.490782523524679</v>
      </c>
      <c r="G35" s="167">
        <v>68.552139084199112</v>
      </c>
      <c r="H35" s="167">
        <v>11.305838318116626</v>
      </c>
      <c r="I35" s="167">
        <v>35.25028859271697</v>
      </c>
      <c r="J35" s="167">
        <v>1.0914051841746248</v>
      </c>
      <c r="K35" s="166">
        <v>0.39178647637037817</v>
      </c>
      <c r="L35" s="166">
        <v>5.2471403085318502E-2</v>
      </c>
      <c r="M35" s="166">
        <v>2.3437226711442265</v>
      </c>
      <c r="N35" s="166">
        <v>5.44653164025606</v>
      </c>
      <c r="O35" s="166">
        <v>5.9501946668625578</v>
      </c>
      <c r="P35" s="166">
        <v>5.1396814740218568</v>
      </c>
      <c r="Q35" s="166">
        <v>0.97721084629443145</v>
      </c>
      <c r="R35" s="166">
        <v>1.8201484465331395</v>
      </c>
      <c r="S35" s="166">
        <v>58.19999254037522</v>
      </c>
      <c r="T35" s="166">
        <v>11.550139504349254</v>
      </c>
      <c r="U35" s="166">
        <v>0.59349355216881594</v>
      </c>
      <c r="V35" s="166">
        <v>4.3377226955848176</v>
      </c>
      <c r="W35" s="166">
        <v>15.032545953248455</v>
      </c>
      <c r="X35" s="166">
        <v>54.518162713899734</v>
      </c>
      <c r="Y35" s="166">
        <v>28.775142599819876</v>
      </c>
      <c r="Z35" s="166">
        <v>12.984088862203544</v>
      </c>
      <c r="AA35" s="166">
        <v>55.345438107436152</v>
      </c>
      <c r="AB35" s="166">
        <v>8.6868078053190683</v>
      </c>
      <c r="AC35" s="166">
        <v>55.947841062861357</v>
      </c>
      <c r="AD35" s="166">
        <v>3.4793414103758935</v>
      </c>
      <c r="AE35" s="166">
        <v>4.0380443851159686</v>
      </c>
      <c r="AF35" s="166">
        <v>18.694031926136049</v>
      </c>
      <c r="AG35" s="166">
        <v>62.767521646789739</v>
      </c>
      <c r="AH35" s="166">
        <v>12.089527854925667</v>
      </c>
      <c r="AI35" s="166">
        <v>1.1234689248450023</v>
      </c>
      <c r="AJ35" s="170">
        <v>1357.1668909825034</v>
      </c>
      <c r="AK35" s="170">
        <v>20.300387596899224</v>
      </c>
    </row>
    <row r="36" spans="2:37" x14ac:dyDescent="0.4">
      <c r="B36" s="171">
        <v>32</v>
      </c>
      <c r="C36" s="179" t="s">
        <v>993</v>
      </c>
      <c r="D36" s="169">
        <v>28068</v>
      </c>
      <c r="E36" s="167">
        <v>14.368676072395612</v>
      </c>
      <c r="F36" s="167">
        <v>15.829414279606668</v>
      </c>
      <c r="G36" s="167">
        <v>52.126977340743906</v>
      </c>
      <c r="H36" s="167">
        <v>17.685620635599257</v>
      </c>
      <c r="I36" s="167">
        <v>42.169018098902669</v>
      </c>
      <c r="J36" s="167">
        <v>0.79806184979335903</v>
      </c>
      <c r="K36" s="166">
        <v>2.586575459598119</v>
      </c>
      <c r="L36" s="166">
        <v>7.1255522302978477E-2</v>
      </c>
      <c r="M36" s="166">
        <v>9.6836254809747757</v>
      </c>
      <c r="N36" s="166">
        <v>1.7706997292290152</v>
      </c>
      <c r="O36" s="166">
        <v>8.0431053769856078</v>
      </c>
      <c r="P36" s="166">
        <v>4.4711428788685277</v>
      </c>
      <c r="Q36" s="166">
        <v>4.2848452589156718</v>
      </c>
      <c r="R36" s="166">
        <v>4.6536385065774466</v>
      </c>
      <c r="S36" s="166">
        <v>32.579271538286065</v>
      </c>
      <c r="T36" s="166">
        <v>23.814769122312303</v>
      </c>
      <c r="U36" s="166">
        <v>0.91889288228537547</v>
      </c>
      <c r="V36" s="166">
        <v>7.1562242682835535</v>
      </c>
      <c r="W36" s="166">
        <v>10.431386316759555</v>
      </c>
      <c r="X36" s="166">
        <v>35.912208504801093</v>
      </c>
      <c r="Y36" s="166">
        <v>46.172839506172842</v>
      </c>
      <c r="Z36" s="166">
        <v>15.747599451303154</v>
      </c>
      <c r="AA36" s="166">
        <v>28.079363480713067</v>
      </c>
      <c r="AB36" s="166">
        <v>1.7927283714372042</v>
      </c>
      <c r="AC36" s="166">
        <v>12.756264236902052</v>
      </c>
      <c r="AD36" s="166">
        <v>6.6447908121410997</v>
      </c>
      <c r="AE36" s="166">
        <v>7.1758546350477364</v>
      </c>
      <c r="AF36" s="166">
        <v>7.7071142593162918</v>
      </c>
      <c r="AG36" s="166">
        <v>36.453497079526734</v>
      </c>
      <c r="AH36" s="166">
        <v>27.422495132544555</v>
      </c>
      <c r="AI36" s="166">
        <v>1.7982633279483038</v>
      </c>
      <c r="AJ36" s="170">
        <v>689.91720875221768</v>
      </c>
      <c r="AK36" s="170">
        <v>2.2299029992195338</v>
      </c>
    </row>
    <row r="37" spans="2:37" x14ac:dyDescent="0.4">
      <c r="B37" s="171">
        <v>33</v>
      </c>
      <c r="C37" s="179" t="s">
        <v>241</v>
      </c>
      <c r="D37" s="169">
        <v>27689</v>
      </c>
      <c r="E37" s="167">
        <v>19.383148542742607</v>
      </c>
      <c r="F37" s="167">
        <v>13.557730506699411</v>
      </c>
      <c r="G37" s="167">
        <v>54.902668929899953</v>
      </c>
      <c r="H37" s="167">
        <v>12.167286648127416</v>
      </c>
      <c r="I37" s="167">
        <v>44.151106937773122</v>
      </c>
      <c r="J37" s="167">
        <v>0.65368919065332798</v>
      </c>
      <c r="K37" s="166">
        <v>1.8057712448986962</v>
      </c>
      <c r="L37" s="166">
        <v>0.63201993571454373</v>
      </c>
      <c r="M37" s="166">
        <v>3.2612228682870454</v>
      </c>
      <c r="N37" s="166">
        <v>0.77287009281664198</v>
      </c>
      <c r="O37" s="166">
        <v>6.5060792011281769</v>
      </c>
      <c r="P37" s="166">
        <v>5.1515621365997362</v>
      </c>
      <c r="Q37" s="166">
        <v>3.895650825645399</v>
      </c>
      <c r="R37" s="166">
        <v>10.578339406155516</v>
      </c>
      <c r="S37" s="166">
        <v>34.018140941158229</v>
      </c>
      <c r="T37" s="166">
        <v>28.324221535536008</v>
      </c>
      <c r="U37" s="166">
        <v>0.79503293707882183</v>
      </c>
      <c r="V37" s="166">
        <v>6.6250765462339256</v>
      </c>
      <c r="W37" s="166">
        <v>8.8720442410373757</v>
      </c>
      <c r="X37" s="166">
        <v>30.818619582664525</v>
      </c>
      <c r="Y37" s="166">
        <v>50.133761369716424</v>
      </c>
      <c r="Z37" s="166">
        <v>17.362225789192081</v>
      </c>
      <c r="AA37" s="166">
        <v>29.015887025595767</v>
      </c>
      <c r="AB37" s="166">
        <v>2.0189761694616064</v>
      </c>
      <c r="AC37" s="166">
        <v>2.6779422128259336</v>
      </c>
      <c r="AD37" s="166">
        <v>6.0651096956829447</v>
      </c>
      <c r="AE37" s="166">
        <v>12.379807692307693</v>
      </c>
      <c r="AF37" s="166">
        <v>5.6089743589743595</v>
      </c>
      <c r="AG37" s="166">
        <v>26.065801668211307</v>
      </c>
      <c r="AH37" s="166">
        <v>38.415199258572756</v>
      </c>
      <c r="AI37" s="166">
        <v>1.9653684443460944</v>
      </c>
      <c r="AJ37" s="170">
        <v>741.73076923076928</v>
      </c>
      <c r="AK37" s="170">
        <v>0.8486262861992151</v>
      </c>
    </row>
    <row r="38" spans="2:37" x14ac:dyDescent="0.4">
      <c r="B38" s="171">
        <v>34</v>
      </c>
      <c r="C38" s="179" t="s">
        <v>135</v>
      </c>
      <c r="D38" s="169">
        <v>27398</v>
      </c>
      <c r="E38" s="167">
        <v>17.548726184393022</v>
      </c>
      <c r="F38" s="167">
        <v>11.285495291627127</v>
      </c>
      <c r="G38" s="167">
        <v>53.730199284619317</v>
      </c>
      <c r="H38" s="167">
        <v>17.428279436455217</v>
      </c>
      <c r="I38" s="167">
        <v>28.534929556901972</v>
      </c>
      <c r="J38" s="167">
        <v>0.23359369297028978</v>
      </c>
      <c r="K38" s="166">
        <v>0.42703846996131106</v>
      </c>
      <c r="L38" s="166">
        <v>0.11679684648514489</v>
      </c>
      <c r="M38" s="166">
        <v>3.7265493831666543</v>
      </c>
      <c r="N38" s="166">
        <v>0.50003649901452663</v>
      </c>
      <c r="O38" s="166">
        <v>2.6855763427881714</v>
      </c>
      <c r="P38" s="166">
        <v>2.9643049880502659</v>
      </c>
      <c r="Q38" s="166">
        <v>2.490170380078637</v>
      </c>
      <c r="R38" s="166">
        <v>1.0947498265361189</v>
      </c>
      <c r="S38" s="166">
        <v>49.757150566648676</v>
      </c>
      <c r="T38" s="166">
        <v>27.024412713035467</v>
      </c>
      <c r="U38" s="166">
        <v>0.90354641969731198</v>
      </c>
      <c r="V38" s="166">
        <v>6.2107096871923044</v>
      </c>
      <c r="W38" s="166">
        <v>13.296794399410464</v>
      </c>
      <c r="X38" s="166">
        <v>34.956611837844839</v>
      </c>
      <c r="Y38" s="166">
        <v>45.9137417432975</v>
      </c>
      <c r="Z38" s="166">
        <v>17.601346975780338</v>
      </c>
      <c r="AA38" s="166">
        <v>21.32511254648659</v>
      </c>
      <c r="AB38" s="166">
        <v>2.9457819534155409</v>
      </c>
      <c r="AC38" s="166">
        <v>2.2240303770002714</v>
      </c>
      <c r="AD38" s="166">
        <v>4.5109698585195819</v>
      </c>
      <c r="AE38" s="166">
        <v>9.3460757017081804</v>
      </c>
      <c r="AF38" s="166">
        <v>7.5701708179697498</v>
      </c>
      <c r="AG38" s="166">
        <v>33.607631808913482</v>
      </c>
      <c r="AH38" s="166">
        <v>31.590445674337314</v>
      </c>
      <c r="AI38" s="166">
        <v>1.9046917942677659</v>
      </c>
      <c r="AJ38" s="170">
        <v>792.39064398541916</v>
      </c>
      <c r="AK38" s="170">
        <v>1.5032607494196972</v>
      </c>
    </row>
    <row r="39" spans="2:37" x14ac:dyDescent="0.4">
      <c r="B39" s="171">
        <v>35</v>
      </c>
      <c r="C39" s="179" t="s">
        <v>119</v>
      </c>
      <c r="D39" s="169">
        <v>27122</v>
      </c>
      <c r="E39" s="167">
        <v>26.896983998230219</v>
      </c>
      <c r="F39" s="167">
        <v>11.71373792493179</v>
      </c>
      <c r="G39" s="167">
        <v>53.067620381977733</v>
      </c>
      <c r="H39" s="167">
        <v>8.3290317823169389</v>
      </c>
      <c r="I39" s="167">
        <v>22.406164737113784</v>
      </c>
      <c r="J39" s="167">
        <v>0.32445984809379841</v>
      </c>
      <c r="K39" s="166">
        <v>0.90332571344296142</v>
      </c>
      <c r="L39" s="166">
        <v>3.3183393555047562E-2</v>
      </c>
      <c r="M39" s="166">
        <v>0.68579013347098294</v>
      </c>
      <c r="N39" s="166">
        <v>0.17697809896025368</v>
      </c>
      <c r="O39" s="166">
        <v>1.7442080916088423</v>
      </c>
      <c r="P39" s="166">
        <v>1.8637113164857919</v>
      </c>
      <c r="Q39" s="166">
        <v>3.7274226329715838</v>
      </c>
      <c r="R39" s="166">
        <v>1.9519116462783297</v>
      </c>
      <c r="S39" s="166">
        <v>43.521110557195996</v>
      </c>
      <c r="T39" s="166">
        <v>23.594862995892477</v>
      </c>
      <c r="U39" s="166">
        <v>1.4622534572659263</v>
      </c>
      <c r="V39" s="166">
        <v>4.1615992702949223</v>
      </c>
      <c r="W39" s="166">
        <v>11.324975290017166</v>
      </c>
      <c r="X39" s="166">
        <v>25.6563245823389</v>
      </c>
      <c r="Y39" s="166">
        <v>57.080350039777251</v>
      </c>
      <c r="Z39" s="166">
        <v>16.282153274993373</v>
      </c>
      <c r="AA39" s="166">
        <v>21.518987341772153</v>
      </c>
      <c r="AB39" s="166">
        <v>0.10356731875719218</v>
      </c>
      <c r="AC39" s="166">
        <v>0.35575679172056923</v>
      </c>
      <c r="AD39" s="166">
        <v>4.3315285297792583</v>
      </c>
      <c r="AE39" s="166">
        <v>6.7648827420324711</v>
      </c>
      <c r="AF39" s="166">
        <v>6.1334936861094409</v>
      </c>
      <c r="AG39" s="166">
        <v>32.848063848655038</v>
      </c>
      <c r="AH39" s="166">
        <v>29.55217262784511</v>
      </c>
      <c r="AI39" s="166">
        <v>2.0072672741954087</v>
      </c>
      <c r="AJ39" s="170">
        <v>928.13455657492352</v>
      </c>
      <c r="AK39" s="170">
        <v>0.94457721634232383</v>
      </c>
    </row>
    <row r="40" spans="2:37" x14ac:dyDescent="0.4">
      <c r="B40" s="171">
        <v>36</v>
      </c>
      <c r="C40" s="179" t="s">
        <v>2885</v>
      </c>
      <c r="D40" s="169">
        <v>26907</v>
      </c>
      <c r="E40" s="167">
        <v>18.552792953506522</v>
      </c>
      <c r="F40" s="167">
        <v>11.272159661054744</v>
      </c>
      <c r="G40" s="167">
        <v>50.302895157393991</v>
      </c>
      <c r="H40" s="167">
        <v>19.84985319805255</v>
      </c>
      <c r="I40" s="167">
        <v>19.035938603337428</v>
      </c>
      <c r="J40" s="167">
        <v>0.25272233991154719</v>
      </c>
      <c r="K40" s="166">
        <v>0.13751068495187127</v>
      </c>
      <c r="L40" s="166">
        <v>2.2299029992195341E-2</v>
      </c>
      <c r="M40" s="166">
        <v>0.52031069981789124</v>
      </c>
      <c r="N40" s="166">
        <v>0.19697476493105884</v>
      </c>
      <c r="O40" s="166">
        <v>0.84431468476288163</v>
      </c>
      <c r="P40" s="166">
        <v>0.99887224101820515</v>
      </c>
      <c r="Q40" s="166">
        <v>0.80554212985339135</v>
      </c>
      <c r="R40" s="166">
        <v>0.62832286128564518</v>
      </c>
      <c r="S40" s="166">
        <v>51.756081843080395</v>
      </c>
      <c r="T40" s="166">
        <v>35.080108454523042</v>
      </c>
      <c r="U40" s="166">
        <v>1.6692913385826771</v>
      </c>
      <c r="V40" s="166">
        <v>7.6532030660471024</v>
      </c>
      <c r="W40" s="166">
        <v>14.434202784859776</v>
      </c>
      <c r="X40" s="166">
        <v>40.219687367976341</v>
      </c>
      <c r="Y40" s="166">
        <v>38.952260245035909</v>
      </c>
      <c r="Z40" s="166">
        <v>19.49021264610618</v>
      </c>
      <c r="AA40" s="166">
        <v>26.820536975977387</v>
      </c>
      <c r="AB40" s="166">
        <v>3.805934997644842</v>
      </c>
      <c r="AC40" s="166">
        <v>10.30638368155917</v>
      </c>
      <c r="AD40" s="166">
        <v>5.021080873898045</v>
      </c>
      <c r="AE40" s="166">
        <v>7.1023674558186061</v>
      </c>
      <c r="AF40" s="166">
        <v>3.6595531843947979</v>
      </c>
      <c r="AG40" s="166">
        <v>30.340404538727185</v>
      </c>
      <c r="AH40" s="166">
        <v>32.659102121361613</v>
      </c>
      <c r="AI40" s="166">
        <v>1.7585556707834449</v>
      </c>
      <c r="AJ40" s="170">
        <v>767.56756756756761</v>
      </c>
      <c r="AK40" s="170">
        <v>2.723572993843264</v>
      </c>
    </row>
    <row r="41" spans="2:37" x14ac:dyDescent="0.4">
      <c r="B41" s="171">
        <v>37</v>
      </c>
      <c r="C41" s="179" t="s">
        <v>87</v>
      </c>
      <c r="D41" s="169">
        <v>26574</v>
      </c>
      <c r="E41" s="167">
        <v>15.244223677278542</v>
      </c>
      <c r="F41" s="167">
        <v>11.210205463987357</v>
      </c>
      <c r="G41" s="167">
        <v>59.456611725746967</v>
      </c>
      <c r="H41" s="167">
        <v>14.096485286370136</v>
      </c>
      <c r="I41" s="167">
        <v>32.862948746895455</v>
      </c>
      <c r="J41" s="167">
        <v>0.31986151877775265</v>
      </c>
      <c r="K41" s="166">
        <v>5.2231504478061259</v>
      </c>
      <c r="L41" s="166">
        <v>1.8815383457514864E-2</v>
      </c>
      <c r="M41" s="166">
        <v>1.7460675848573792</v>
      </c>
      <c r="N41" s="166">
        <v>0.6434861142470083</v>
      </c>
      <c r="O41" s="166">
        <v>5.8027229354951322</v>
      </c>
      <c r="P41" s="166">
        <v>1.6939760943560516</v>
      </c>
      <c r="Q41" s="166">
        <v>2.0185229161719307</v>
      </c>
      <c r="R41" s="166">
        <v>6.688830839863849</v>
      </c>
      <c r="S41" s="166">
        <v>50.197894403546272</v>
      </c>
      <c r="T41" s="166">
        <v>19.245003700962251</v>
      </c>
      <c r="U41" s="166">
        <v>0.56950255695025576</v>
      </c>
      <c r="V41" s="166">
        <v>7.1181028776137998</v>
      </c>
      <c r="W41" s="166">
        <v>14.427607872124179</v>
      </c>
      <c r="X41" s="166">
        <v>38.568095654709829</v>
      </c>
      <c r="Y41" s="166">
        <v>44.867308253135022</v>
      </c>
      <c r="Z41" s="166">
        <v>14.100320793234179</v>
      </c>
      <c r="AA41" s="166">
        <v>33.56960031502264</v>
      </c>
      <c r="AB41" s="166">
        <v>2.5004922228785196</v>
      </c>
      <c r="AC41" s="166">
        <v>11.787802111508594</v>
      </c>
      <c r="AD41" s="166">
        <v>5.0264032857422256</v>
      </c>
      <c r="AE41" s="166">
        <v>4.8338799372593755</v>
      </c>
      <c r="AF41" s="166">
        <v>12.106088692428347</v>
      </c>
      <c r="AG41" s="166">
        <v>51.001745200698082</v>
      </c>
      <c r="AH41" s="166">
        <v>18.603839441535776</v>
      </c>
      <c r="AI41" s="166">
        <v>1.4319794952681388</v>
      </c>
      <c r="AJ41" s="170">
        <v>894.50343535290449</v>
      </c>
      <c r="AK41" s="170">
        <v>10.526315789473683</v>
      </c>
    </row>
    <row r="42" spans="2:37" x14ac:dyDescent="0.4">
      <c r="B42" s="171">
        <v>38</v>
      </c>
      <c r="C42" s="179" t="s">
        <v>1510</v>
      </c>
      <c r="D42" s="169">
        <v>26131</v>
      </c>
      <c r="E42" s="167">
        <v>17.289809039072367</v>
      </c>
      <c r="F42" s="167">
        <v>13.857104588419885</v>
      </c>
      <c r="G42" s="167">
        <v>52.474072940185991</v>
      </c>
      <c r="H42" s="167">
        <v>16.398147793808121</v>
      </c>
      <c r="I42" s="167">
        <v>30.308828594389809</v>
      </c>
      <c r="J42" s="167">
        <v>0.65822203513068767</v>
      </c>
      <c r="K42" s="166">
        <v>0.3061497837817152</v>
      </c>
      <c r="L42" s="166">
        <v>6.8883701350885909E-2</v>
      </c>
      <c r="M42" s="166">
        <v>6.2033599938770045</v>
      </c>
      <c r="N42" s="166">
        <v>0.69649075810340211</v>
      </c>
      <c r="O42" s="166">
        <v>2.5693407715879624</v>
      </c>
      <c r="P42" s="166">
        <v>2.2036474164133737</v>
      </c>
      <c r="Q42" s="166">
        <v>3.0595104783234683</v>
      </c>
      <c r="R42" s="166">
        <v>0.85186370180771087</v>
      </c>
      <c r="S42" s="166">
        <v>45.428731402975522</v>
      </c>
      <c r="T42" s="166">
        <v>11.003870227913422</v>
      </c>
      <c r="U42" s="166">
        <v>0.24318493822318102</v>
      </c>
      <c r="V42" s="166">
        <v>3.5703014044500554</v>
      </c>
      <c r="W42" s="166">
        <v>19.28199742206521</v>
      </c>
      <c r="X42" s="166">
        <v>35.573234834493533</v>
      </c>
      <c r="Y42" s="166">
        <v>51.65506463986361</v>
      </c>
      <c r="Z42" s="166">
        <v>10.86802102571388</v>
      </c>
      <c r="AA42" s="166">
        <v>28.102782855982124</v>
      </c>
      <c r="AB42" s="166">
        <v>1.1781434084907576</v>
      </c>
      <c r="AC42" s="166">
        <v>30.011536072411037</v>
      </c>
      <c r="AD42" s="166">
        <v>3.9689503881201489</v>
      </c>
      <c r="AE42" s="166">
        <v>4.2512921307417919</v>
      </c>
      <c r="AF42" s="166">
        <v>16.794059838392663</v>
      </c>
      <c r="AG42" s="166">
        <v>61.820255149312246</v>
      </c>
      <c r="AH42" s="166">
        <v>10.355641080464686</v>
      </c>
      <c r="AI42" s="166">
        <v>1.6941500203832043</v>
      </c>
      <c r="AJ42" s="170">
        <v>1179.5382165605097</v>
      </c>
      <c r="AK42" s="170">
        <v>5.9149138067373084</v>
      </c>
    </row>
    <row r="43" spans="2:37" x14ac:dyDescent="0.4">
      <c r="B43" s="171">
        <v>39</v>
      </c>
      <c r="C43" s="179" t="s">
        <v>157</v>
      </c>
      <c r="D43" s="169">
        <v>26082</v>
      </c>
      <c r="E43" s="167">
        <v>21.470746108427267</v>
      </c>
      <c r="F43" s="167">
        <v>14.335557089180279</v>
      </c>
      <c r="G43" s="167">
        <v>53.991258339084425</v>
      </c>
      <c r="H43" s="167">
        <v>10.244613143163868</v>
      </c>
      <c r="I43" s="167">
        <v>58.875853078751625</v>
      </c>
      <c r="J43" s="167">
        <v>1.288244766505636</v>
      </c>
      <c r="K43" s="166">
        <v>1.8441837282416991</v>
      </c>
      <c r="L43" s="166">
        <v>2.5841576566214246</v>
      </c>
      <c r="M43" s="166">
        <v>1.495284103979756</v>
      </c>
      <c r="N43" s="166">
        <v>2.4768039260792882</v>
      </c>
      <c r="O43" s="166">
        <v>11.102465394381195</v>
      </c>
      <c r="P43" s="166">
        <v>8.4335844815385244</v>
      </c>
      <c r="Q43" s="166">
        <v>4.7537776297714691</v>
      </c>
      <c r="R43" s="166">
        <v>19.593722682429338</v>
      </c>
      <c r="S43" s="166">
        <v>22.187070723889608</v>
      </c>
      <c r="T43" s="166">
        <v>32.147355163727958</v>
      </c>
      <c r="U43" s="166">
        <v>0.7755400357316875</v>
      </c>
      <c r="V43" s="166">
        <v>6.0698276925607599</v>
      </c>
      <c r="W43" s="166">
        <v>7.8199674386849427</v>
      </c>
      <c r="X43" s="166">
        <v>25.404191616766468</v>
      </c>
      <c r="Y43" s="166">
        <v>53.65269461077844</v>
      </c>
      <c r="Z43" s="166">
        <v>19.04191616766467</v>
      </c>
      <c r="AA43" s="166">
        <v>29.394368008229392</v>
      </c>
      <c r="AB43" s="166">
        <v>2.0959238781020959</v>
      </c>
      <c r="AC43" s="166">
        <v>0.76539487417372143</v>
      </c>
      <c r="AD43" s="166">
        <v>8.0920072811517461</v>
      </c>
      <c r="AE43" s="166">
        <v>16.671567186121731</v>
      </c>
      <c r="AF43" s="166">
        <v>4.1948446535332744</v>
      </c>
      <c r="AG43" s="166">
        <v>18.103448275862068</v>
      </c>
      <c r="AH43" s="166">
        <v>49.536522061549867</v>
      </c>
      <c r="AI43" s="166">
        <v>1.9510939510939511</v>
      </c>
      <c r="AJ43" s="170">
        <v>668.01801801801798</v>
      </c>
      <c r="AK43" s="170">
        <v>0.68878429571805766</v>
      </c>
    </row>
    <row r="44" spans="2:37" x14ac:dyDescent="0.4">
      <c r="B44" s="171">
        <v>40</v>
      </c>
      <c r="C44" s="179" t="s">
        <v>2176</v>
      </c>
      <c r="D44" s="169">
        <v>25759</v>
      </c>
      <c r="E44" s="167">
        <v>14.98893590589697</v>
      </c>
      <c r="F44" s="167">
        <v>9.627702938778679</v>
      </c>
      <c r="G44" s="167">
        <v>44.108855157420706</v>
      </c>
      <c r="H44" s="167">
        <v>31.262859583058351</v>
      </c>
      <c r="I44" s="167">
        <v>26.049147870647147</v>
      </c>
      <c r="J44" s="167">
        <v>0.20575332893357662</v>
      </c>
      <c r="K44" s="166">
        <v>7.3760627353546326E-2</v>
      </c>
      <c r="L44" s="166">
        <v>0</v>
      </c>
      <c r="M44" s="166">
        <v>0.29892464769595095</v>
      </c>
      <c r="N44" s="166">
        <v>7.3760627353546326E-2</v>
      </c>
      <c r="O44" s="166">
        <v>0.58455792806689943</v>
      </c>
      <c r="P44" s="166">
        <v>0.66040870576507726</v>
      </c>
      <c r="Q44" s="166">
        <v>0.26997840172786175</v>
      </c>
      <c r="R44" s="166">
        <v>0.1910616381458714</v>
      </c>
      <c r="S44" s="166">
        <v>49.231599933543777</v>
      </c>
      <c r="T44" s="166">
        <v>29.108988106843441</v>
      </c>
      <c r="U44" s="166">
        <v>0.84428898805934149</v>
      </c>
      <c r="V44" s="166">
        <v>7.5476316755742321</v>
      </c>
      <c r="W44" s="166">
        <v>14.653580798756193</v>
      </c>
      <c r="X44" s="166">
        <v>45.344243792325059</v>
      </c>
      <c r="Y44" s="166">
        <v>37.07674943566591</v>
      </c>
      <c r="Z44" s="166">
        <v>16.450338600451467</v>
      </c>
      <c r="AA44" s="166">
        <v>21.686978217061704</v>
      </c>
      <c r="AB44" s="166">
        <v>3.1762786680740813</v>
      </c>
      <c r="AC44" s="166">
        <v>11.234163939927846</v>
      </c>
      <c r="AD44" s="166">
        <v>3.7786193837149247</v>
      </c>
      <c r="AE44" s="166">
        <v>6.7821874417738028</v>
      </c>
      <c r="AF44" s="166">
        <v>6.7449226756102103</v>
      </c>
      <c r="AG44" s="166">
        <v>37.374931780971437</v>
      </c>
      <c r="AH44" s="166">
        <v>27.378570129161361</v>
      </c>
      <c r="AI44" s="166">
        <v>1.7308982839612692</v>
      </c>
      <c r="AJ44" s="170">
        <v>740.58963668850504</v>
      </c>
      <c r="AK44" s="170">
        <v>3.4291405805350026</v>
      </c>
    </row>
    <row r="45" spans="2:37" x14ac:dyDescent="0.4">
      <c r="B45" s="171">
        <v>41</v>
      </c>
      <c r="C45" s="179" t="s">
        <v>249</v>
      </c>
      <c r="D45" s="169">
        <v>25276</v>
      </c>
      <c r="E45" s="167">
        <v>14.982592182307327</v>
      </c>
      <c r="F45" s="167">
        <v>9.9738882734609895</v>
      </c>
      <c r="G45" s="167">
        <v>61.924355119480936</v>
      </c>
      <c r="H45" s="167">
        <v>13.146858680170915</v>
      </c>
      <c r="I45" s="167">
        <v>27.686342775755662</v>
      </c>
      <c r="J45" s="167">
        <v>0.41937015350530149</v>
      </c>
      <c r="K45" s="166">
        <v>0.73587592973571769</v>
      </c>
      <c r="L45" s="166">
        <v>1.9781611014401013E-2</v>
      </c>
      <c r="M45" s="166">
        <v>0.97325526190852985</v>
      </c>
      <c r="N45" s="166">
        <v>0.92182307327108726</v>
      </c>
      <c r="O45" s="166">
        <v>3.7012801112428937</v>
      </c>
      <c r="P45" s="166">
        <v>1.6848323487810968</v>
      </c>
      <c r="Q45" s="166">
        <v>0.59489142191530076</v>
      </c>
      <c r="R45" s="166">
        <v>1.0150594891421916</v>
      </c>
      <c r="S45" s="166">
        <v>65.296613694982938</v>
      </c>
      <c r="T45" s="166">
        <v>14.233170401200212</v>
      </c>
      <c r="U45" s="166">
        <v>0.61635168782399274</v>
      </c>
      <c r="V45" s="166">
        <v>5.2279809742496308</v>
      </c>
      <c r="W45" s="166">
        <v>18.702566829409776</v>
      </c>
      <c r="X45" s="166">
        <v>41.585424324756268</v>
      </c>
      <c r="Y45" s="166">
        <v>44.142560332427685</v>
      </c>
      <c r="Z45" s="166">
        <v>12.529966437589898</v>
      </c>
      <c r="AA45" s="166">
        <v>37.845249755142021</v>
      </c>
      <c r="AB45" s="166">
        <v>3.555337904015671</v>
      </c>
      <c r="AC45" s="166">
        <v>24.351572598018095</v>
      </c>
      <c r="AD45" s="166">
        <v>4.0023164532526865</v>
      </c>
      <c r="AE45" s="166">
        <v>3.8533638825244743</v>
      </c>
      <c r="AF45" s="166">
        <v>16.968687079080745</v>
      </c>
      <c r="AG45" s="166">
        <v>62.855200543847722</v>
      </c>
      <c r="AH45" s="166">
        <v>12.692046227056425</v>
      </c>
      <c r="AI45" s="166">
        <v>1.3386606530051965</v>
      </c>
      <c r="AJ45" s="170">
        <v>1167.2976121141526</v>
      </c>
      <c r="AK45" s="170">
        <v>16.915422885572141</v>
      </c>
    </row>
    <row r="46" spans="2:37" x14ac:dyDescent="0.4">
      <c r="B46" s="171">
        <v>42</v>
      </c>
      <c r="C46" s="179" t="s">
        <v>297</v>
      </c>
      <c r="D46" s="169">
        <v>25028</v>
      </c>
      <c r="E46" s="167">
        <v>7.0361195461083588</v>
      </c>
      <c r="F46" s="167">
        <v>11.722870385168612</v>
      </c>
      <c r="G46" s="167">
        <v>68.96675723190026</v>
      </c>
      <c r="H46" s="167">
        <v>12.290234936870705</v>
      </c>
      <c r="I46" s="167">
        <v>44.266421607799266</v>
      </c>
      <c r="J46" s="167">
        <v>1.9697938309093814</v>
      </c>
      <c r="K46" s="166">
        <v>0.56336902669010713</v>
      </c>
      <c r="L46" s="166">
        <v>7.591497522774493E-2</v>
      </c>
      <c r="M46" s="166">
        <v>5.3260348409781049</v>
      </c>
      <c r="N46" s="166">
        <v>0.77912737733738213</v>
      </c>
      <c r="O46" s="166">
        <v>2.9572649572649574</v>
      </c>
      <c r="P46" s="166">
        <v>3.0952588841351609</v>
      </c>
      <c r="Q46" s="166">
        <v>2.1610058499956342</v>
      </c>
      <c r="R46" s="166">
        <v>1.8554090631275648</v>
      </c>
      <c r="S46" s="166">
        <v>57.203352833318775</v>
      </c>
      <c r="T46" s="166">
        <v>7.1220324864639739</v>
      </c>
      <c r="U46" s="166">
        <v>0.5249679897567221</v>
      </c>
      <c r="V46" s="166">
        <v>2.9217152186989774</v>
      </c>
      <c r="W46" s="166">
        <v>15.185013876040705</v>
      </c>
      <c r="X46" s="166">
        <v>64.433639474158113</v>
      </c>
      <c r="Y46" s="166">
        <v>21.159733477399602</v>
      </c>
      <c r="Z46" s="166">
        <v>10.66090401584729</v>
      </c>
      <c r="AA46" s="166">
        <v>62.252108502393433</v>
      </c>
      <c r="AB46" s="166">
        <v>4.2170047868702989</v>
      </c>
      <c r="AC46" s="166">
        <v>81.339848855048587</v>
      </c>
      <c r="AD46" s="166">
        <v>4.0431425708728703</v>
      </c>
      <c r="AE46" s="166">
        <v>3.3853833354665306</v>
      </c>
      <c r="AF46" s="166">
        <v>20.670677076667094</v>
      </c>
      <c r="AG46" s="166">
        <v>65.746996996996998</v>
      </c>
      <c r="AH46" s="166">
        <v>9.1466466466466478</v>
      </c>
      <c r="AI46" s="166">
        <v>0.95866697170746584</v>
      </c>
      <c r="AJ46" s="170">
        <v>1395.1255539143278</v>
      </c>
      <c r="AK46" s="170">
        <v>22.047685834502104</v>
      </c>
    </row>
    <row r="47" spans="2:37" x14ac:dyDescent="0.4">
      <c r="B47" s="171">
        <v>43</v>
      </c>
      <c r="C47" s="179" t="s">
        <v>116</v>
      </c>
      <c r="D47" s="169">
        <v>25020</v>
      </c>
      <c r="E47" s="167">
        <v>13.952837729816148</v>
      </c>
      <c r="F47" s="167">
        <v>11.402877697841726</v>
      </c>
      <c r="G47" s="167">
        <v>52.641886490807352</v>
      </c>
      <c r="H47" s="167">
        <v>22.018385291766588</v>
      </c>
      <c r="I47" s="167">
        <v>57.933653077537969</v>
      </c>
      <c r="J47" s="167">
        <v>1.7186250999200638</v>
      </c>
      <c r="K47" s="166">
        <v>1.4908073541167066</v>
      </c>
      <c r="L47" s="166">
        <v>3.9968025579536368E-2</v>
      </c>
      <c r="M47" s="166">
        <v>20.987210231814547</v>
      </c>
      <c r="N47" s="166">
        <v>0.73541167066346924</v>
      </c>
      <c r="O47" s="166">
        <v>11.841723637870313</v>
      </c>
      <c r="P47" s="166">
        <v>6.8473488686254651</v>
      </c>
      <c r="Q47" s="166">
        <v>2.3260722728807837</v>
      </c>
      <c r="R47" s="166">
        <v>3.7993920972644375</v>
      </c>
      <c r="S47" s="166">
        <v>42.363221884498479</v>
      </c>
      <c r="T47" s="166">
        <v>18.520314166585862</v>
      </c>
      <c r="U47" s="166">
        <v>0.24677140741959364</v>
      </c>
      <c r="V47" s="166">
        <v>6.5142525206422972</v>
      </c>
      <c r="W47" s="166">
        <v>11.918379216750678</v>
      </c>
      <c r="X47" s="166">
        <v>41.205960172677905</v>
      </c>
      <c r="Y47" s="166">
        <v>41.024926890405233</v>
      </c>
      <c r="Z47" s="166">
        <v>15.541011001253308</v>
      </c>
      <c r="AA47" s="166">
        <v>31.001011122345805</v>
      </c>
      <c r="AB47" s="166">
        <v>1.0616784630940344</v>
      </c>
      <c r="AC47" s="166">
        <v>31.086270159569928</v>
      </c>
      <c r="AD47" s="166">
        <v>6.0827844189639748</v>
      </c>
      <c r="AE47" s="166">
        <v>4.9144521295959223</v>
      </c>
      <c r="AF47" s="166">
        <v>11.849290134692392</v>
      </c>
      <c r="AG47" s="166">
        <v>47.835325365205847</v>
      </c>
      <c r="AH47" s="166">
        <v>19.362549800796813</v>
      </c>
      <c r="AI47" s="166">
        <v>1.5823809042176595</v>
      </c>
      <c r="AJ47" s="170">
        <v>720.03911806543385</v>
      </c>
      <c r="AK47" s="170">
        <v>3.343328335832084</v>
      </c>
    </row>
    <row r="48" spans="2:37" x14ac:dyDescent="0.4">
      <c r="B48" s="171">
        <v>44</v>
      </c>
      <c r="C48" s="179" t="s">
        <v>296</v>
      </c>
      <c r="D48" s="169">
        <v>24989</v>
      </c>
      <c r="E48" s="167">
        <v>20.877185961823201</v>
      </c>
      <c r="F48" s="167">
        <v>13.994157429268878</v>
      </c>
      <c r="G48" s="167">
        <v>54.319900756332785</v>
      </c>
      <c r="H48" s="167">
        <v>10.820761134899355</v>
      </c>
      <c r="I48" s="167">
        <v>34.203049341710354</v>
      </c>
      <c r="J48" s="167">
        <v>0.41618312057305218</v>
      </c>
      <c r="K48" s="166">
        <v>2.7732202168954343</v>
      </c>
      <c r="L48" s="166">
        <v>0.11204930169274481</v>
      </c>
      <c r="M48" s="166">
        <v>1.6727360038416901</v>
      </c>
      <c r="N48" s="166">
        <v>0.83636800192084504</v>
      </c>
      <c r="O48" s="166">
        <v>4.1384437469023618</v>
      </c>
      <c r="P48" s="166">
        <v>2.3133014835302994</v>
      </c>
      <c r="Q48" s="166">
        <v>5.7329645461403071</v>
      </c>
      <c r="R48" s="166">
        <v>4.6182214399463577</v>
      </c>
      <c r="S48" s="166">
        <v>25.676808314474897</v>
      </c>
      <c r="T48" s="166">
        <v>24.260727979410685</v>
      </c>
      <c r="U48" s="166">
        <v>0.78714332568055101</v>
      </c>
      <c r="V48" s="166">
        <v>5.8108164197069687</v>
      </c>
      <c r="W48" s="166">
        <v>8.3561355504104409</v>
      </c>
      <c r="X48" s="166">
        <v>25.480698664318211</v>
      </c>
      <c r="Y48" s="166">
        <v>58.124174372523122</v>
      </c>
      <c r="Z48" s="166">
        <v>15.176867752825482</v>
      </c>
      <c r="AA48" s="166">
        <v>20.945179584120982</v>
      </c>
      <c r="AB48" s="166">
        <v>0.52930056710775053</v>
      </c>
      <c r="AC48" s="166">
        <v>0.49452490286117984</v>
      </c>
      <c r="AD48" s="166">
        <v>5.1586429251850223</v>
      </c>
      <c r="AE48" s="166">
        <v>8.1085446616055563</v>
      </c>
      <c r="AF48" s="166">
        <v>6.3236956872879988</v>
      </c>
      <c r="AG48" s="166">
        <v>32.043893581747852</v>
      </c>
      <c r="AH48" s="166">
        <v>29.691323912528617</v>
      </c>
      <c r="AI48" s="166">
        <v>2.0526183282980868</v>
      </c>
      <c r="AJ48" s="170">
        <v>824.77973568281936</v>
      </c>
      <c r="AK48" s="170">
        <v>0.56276559090387046</v>
      </c>
    </row>
    <row r="49" spans="2:37" x14ac:dyDescent="0.4">
      <c r="B49" s="171">
        <v>45</v>
      </c>
      <c r="C49" s="179" t="s">
        <v>958</v>
      </c>
      <c r="D49" s="169">
        <v>24896</v>
      </c>
      <c r="E49" s="167">
        <v>10.246625964010283</v>
      </c>
      <c r="F49" s="167">
        <v>12.03004498714653</v>
      </c>
      <c r="G49" s="167">
        <v>66.54080976863753</v>
      </c>
      <c r="H49" s="167">
        <v>11.186535989717223</v>
      </c>
      <c r="I49" s="167">
        <v>33.603791773778923</v>
      </c>
      <c r="J49" s="167">
        <v>0.93589331619537286</v>
      </c>
      <c r="K49" s="166">
        <v>1.7593187660668381</v>
      </c>
      <c r="L49" s="166">
        <v>1.6066838046272493E-2</v>
      </c>
      <c r="M49" s="166">
        <v>1.8115359897172236</v>
      </c>
      <c r="N49" s="166">
        <v>0.89170951156812339</v>
      </c>
      <c r="O49" s="166">
        <v>4.4456413655949625</v>
      </c>
      <c r="P49" s="166">
        <v>1.9986506999494014</v>
      </c>
      <c r="Q49" s="166">
        <v>1.7836060043852253</v>
      </c>
      <c r="R49" s="166">
        <v>3.0527913644796763</v>
      </c>
      <c r="S49" s="166">
        <v>65.723562152133582</v>
      </c>
      <c r="T49" s="166">
        <v>12.122198456244769</v>
      </c>
      <c r="U49" s="166">
        <v>0.79368360133934102</v>
      </c>
      <c r="V49" s="166">
        <v>5.2379763687801635</v>
      </c>
      <c r="W49" s="166">
        <v>17.523136306561877</v>
      </c>
      <c r="X49" s="166">
        <v>53.434850320124596</v>
      </c>
      <c r="Y49" s="166">
        <v>32.202803253157988</v>
      </c>
      <c r="Z49" s="166">
        <v>11.299532791140336</v>
      </c>
      <c r="AA49" s="166">
        <v>48.587775860503136</v>
      </c>
      <c r="AB49" s="166">
        <v>2.4793388429752068</v>
      </c>
      <c r="AC49" s="166">
        <v>37.008055235903335</v>
      </c>
      <c r="AD49" s="166">
        <v>4.7218551003244018</v>
      </c>
      <c r="AE49" s="166">
        <v>3.8682697334030318</v>
      </c>
      <c r="AF49" s="166">
        <v>16.074228959749085</v>
      </c>
      <c r="AG49" s="166">
        <v>59.593116243362552</v>
      </c>
      <c r="AH49" s="166">
        <v>13.927451858486343</v>
      </c>
      <c r="AI49" s="166">
        <v>1.1330479919861578</v>
      </c>
      <c r="AJ49" s="170">
        <v>1085.5130784708249</v>
      </c>
      <c r="AK49" s="170">
        <v>22.369194591416814</v>
      </c>
    </row>
    <row r="50" spans="2:37" x14ac:dyDescent="0.4">
      <c r="B50" s="171">
        <v>46</v>
      </c>
      <c r="C50" s="179" t="s">
        <v>96</v>
      </c>
      <c r="D50" s="169">
        <v>24683</v>
      </c>
      <c r="E50" s="167">
        <v>26.196167402665804</v>
      </c>
      <c r="F50" s="167">
        <v>13.426244783859337</v>
      </c>
      <c r="G50" s="167">
        <v>53.478102337641289</v>
      </c>
      <c r="H50" s="167">
        <v>6.8792286188874936</v>
      </c>
      <c r="I50" s="167">
        <v>48.385528501397722</v>
      </c>
      <c r="J50" s="167">
        <v>1.05740793258518</v>
      </c>
      <c r="K50" s="166">
        <v>1.2275655309322204</v>
      </c>
      <c r="L50" s="166">
        <v>0.86294210590284814</v>
      </c>
      <c r="M50" s="166">
        <v>1.3450553012194628</v>
      </c>
      <c r="N50" s="166">
        <v>0.6198598225499331</v>
      </c>
      <c r="O50" s="166">
        <v>6.5017578042272008</v>
      </c>
      <c r="P50" s="166">
        <v>6.4038774984987556</v>
      </c>
      <c r="Q50" s="166">
        <v>8.6729004031912158</v>
      </c>
      <c r="R50" s="166">
        <v>14.013039375482542</v>
      </c>
      <c r="S50" s="166">
        <v>28.103285579480143</v>
      </c>
      <c r="T50" s="166">
        <v>27.770744619634019</v>
      </c>
      <c r="U50" s="166">
        <v>0.73603633916554512</v>
      </c>
      <c r="V50" s="166">
        <v>4.8199422456259553</v>
      </c>
      <c r="W50" s="166">
        <v>8.6003566703100738</v>
      </c>
      <c r="X50" s="166">
        <v>22.449930135072194</v>
      </c>
      <c r="Y50" s="166">
        <v>59.71122496506753</v>
      </c>
      <c r="Z50" s="166">
        <v>16.332867567147957</v>
      </c>
      <c r="AA50" s="166">
        <v>26.234054353854685</v>
      </c>
      <c r="AB50" s="166">
        <v>1.3033832501386577</v>
      </c>
      <c r="AC50" s="166">
        <v>0.43461587626230341</v>
      </c>
      <c r="AD50" s="166">
        <v>6.1702300625965369</v>
      </c>
      <c r="AE50" s="166">
        <v>12.408357771260997</v>
      </c>
      <c r="AF50" s="166">
        <v>5.5076979472140764</v>
      </c>
      <c r="AG50" s="166">
        <v>27.089413637569649</v>
      </c>
      <c r="AH50" s="166">
        <v>38.241797116830284</v>
      </c>
      <c r="AI50" s="166">
        <v>2.0375710522667405</v>
      </c>
      <c r="AJ50" s="170">
        <v>789.95343839541545</v>
      </c>
      <c r="AK50" s="170">
        <v>0.96074012572648548</v>
      </c>
    </row>
    <row r="51" spans="2:37" x14ac:dyDescent="0.4">
      <c r="B51" s="171">
        <v>47</v>
      </c>
      <c r="C51" s="179" t="s">
        <v>95</v>
      </c>
      <c r="D51" s="169">
        <v>24679</v>
      </c>
      <c r="E51" s="167">
        <v>27.274200737469101</v>
      </c>
      <c r="F51" s="167">
        <v>12.966489728108918</v>
      </c>
      <c r="G51" s="167">
        <v>50.326188257222739</v>
      </c>
      <c r="H51" s="167">
        <v>9.4493293893593755</v>
      </c>
      <c r="I51" s="167">
        <v>50.265407836622231</v>
      </c>
      <c r="J51" s="167">
        <v>0.86713400056728385</v>
      </c>
      <c r="K51" s="166">
        <v>0.98869484176830513</v>
      </c>
      <c r="L51" s="166">
        <v>0.664532598565582</v>
      </c>
      <c r="M51" s="166">
        <v>0.984642813728271</v>
      </c>
      <c r="N51" s="166">
        <v>0.29579804692248474</v>
      </c>
      <c r="O51" s="166">
        <v>5.6014926006021284</v>
      </c>
      <c r="P51" s="166">
        <v>3.5702025403364228</v>
      </c>
      <c r="Q51" s="166">
        <v>11.294198420871954</v>
      </c>
      <c r="R51" s="166">
        <v>9.3159972536903535</v>
      </c>
      <c r="S51" s="166">
        <v>27.441640920013732</v>
      </c>
      <c r="T51" s="166">
        <v>27.027503526093088</v>
      </c>
      <c r="U51" s="166">
        <v>0.81660142273856129</v>
      </c>
      <c r="V51" s="166">
        <v>4.9806143751864003</v>
      </c>
      <c r="W51" s="166">
        <v>8.0058737151248156</v>
      </c>
      <c r="X51" s="166">
        <v>23.526645768025077</v>
      </c>
      <c r="Y51" s="166">
        <v>61.536050156739805</v>
      </c>
      <c r="Z51" s="166">
        <v>13.761755485893417</v>
      </c>
      <c r="AA51" s="166">
        <v>23.838440898178224</v>
      </c>
      <c r="AB51" s="166">
        <v>0.32481287953678861</v>
      </c>
      <c r="AC51" s="166">
        <v>0.50257731958762886</v>
      </c>
      <c r="AD51" s="166">
        <v>5.6184557759427944</v>
      </c>
      <c r="AE51" s="166">
        <v>11.920022959915814</v>
      </c>
      <c r="AF51" s="166">
        <v>4.3719506361810003</v>
      </c>
      <c r="AG51" s="166">
        <v>24.004802807795325</v>
      </c>
      <c r="AH51" s="166">
        <v>39.706289830978108</v>
      </c>
      <c r="AI51" s="166">
        <v>1.9166431593794075</v>
      </c>
      <c r="AJ51" s="170">
        <v>774.37722419928821</v>
      </c>
      <c r="AK51" s="170">
        <v>0.6347305389221557</v>
      </c>
    </row>
    <row r="52" spans="2:37" x14ac:dyDescent="0.4">
      <c r="B52" s="171">
        <v>48</v>
      </c>
      <c r="C52" s="179" t="s">
        <v>1800</v>
      </c>
      <c r="D52" s="169">
        <v>24499</v>
      </c>
      <c r="E52" s="167">
        <v>15.123066247601944</v>
      </c>
      <c r="F52" s="167">
        <v>14.135270827380708</v>
      </c>
      <c r="G52" s="167">
        <v>51.393934446303938</v>
      </c>
      <c r="H52" s="167">
        <v>19.380382872770316</v>
      </c>
      <c r="I52" s="167">
        <v>33.874852034776922</v>
      </c>
      <c r="J52" s="167">
        <v>0.91024123433609527</v>
      </c>
      <c r="K52" s="166">
        <v>0.35103473611167801</v>
      </c>
      <c r="L52" s="166">
        <v>1.6327197028450143E-2</v>
      </c>
      <c r="M52" s="166">
        <v>8.6330054287930107</v>
      </c>
      <c r="N52" s="166">
        <v>1.4408751377607247</v>
      </c>
      <c r="O52" s="166">
        <v>3.9343155050867487</v>
      </c>
      <c r="P52" s="166">
        <v>3.0780521498877569</v>
      </c>
      <c r="Q52" s="166">
        <v>1.735451562769815</v>
      </c>
      <c r="R52" s="166">
        <v>0.85909169400794327</v>
      </c>
      <c r="S52" s="166">
        <v>47.340701087895013</v>
      </c>
      <c r="T52" s="166">
        <v>11.683745228049025</v>
      </c>
      <c r="U52" s="166">
        <v>0.38730319104150879</v>
      </c>
      <c r="V52" s="166">
        <v>5.3883330507037472</v>
      </c>
      <c r="W52" s="166">
        <v>19.955843243514476</v>
      </c>
      <c r="X52" s="166">
        <v>37.758811443021969</v>
      </c>
      <c r="Y52" s="166">
        <v>46.625572941362414</v>
      </c>
      <c r="Z52" s="166">
        <v>13.639955745218904</v>
      </c>
      <c r="AA52" s="166">
        <v>29.003322259136212</v>
      </c>
      <c r="AB52" s="166">
        <v>0.59800664451827246</v>
      </c>
      <c r="AC52" s="166">
        <v>27.758343575683085</v>
      </c>
      <c r="AD52" s="166">
        <v>3.9479655120254122</v>
      </c>
      <c r="AE52" s="166">
        <v>4.03517422748192</v>
      </c>
      <c r="AF52" s="166">
        <v>15.820184089414861</v>
      </c>
      <c r="AG52" s="166">
        <v>62.296927778671382</v>
      </c>
      <c r="AH52" s="166">
        <v>10.246099404857649</v>
      </c>
      <c r="AI52" s="166">
        <v>1.6808298202795651</v>
      </c>
      <c r="AJ52" s="170">
        <v>1119.7817836812144</v>
      </c>
      <c r="AK52" s="170">
        <v>8.5863532484492335</v>
      </c>
    </row>
    <row r="53" spans="2:37" x14ac:dyDescent="0.4">
      <c r="B53" s="171">
        <v>49</v>
      </c>
      <c r="C53" s="179" t="s">
        <v>70</v>
      </c>
      <c r="D53" s="169">
        <v>24488</v>
      </c>
      <c r="E53" s="167">
        <v>22.909180006533813</v>
      </c>
      <c r="F53" s="167">
        <v>14.660241751061745</v>
      </c>
      <c r="G53" s="167">
        <v>54.055047370140471</v>
      </c>
      <c r="H53" s="167">
        <v>8.3959490362626585</v>
      </c>
      <c r="I53" s="167">
        <v>44.503430251551777</v>
      </c>
      <c r="J53" s="167">
        <v>0.68605031035609276</v>
      </c>
      <c r="K53" s="166">
        <v>2.8667102254165306</v>
      </c>
      <c r="L53" s="166">
        <v>4.9003593596863765E-2</v>
      </c>
      <c r="M53" s="166">
        <v>1.6416203854949363</v>
      </c>
      <c r="N53" s="166">
        <v>4.6961777196994445</v>
      </c>
      <c r="O53" s="166">
        <v>5.5796362400135981</v>
      </c>
      <c r="P53" s="166">
        <v>4.7255637476824903</v>
      </c>
      <c r="Q53" s="166">
        <v>4.8635364118484032</v>
      </c>
      <c r="R53" s="166">
        <v>8.1317638942784463</v>
      </c>
      <c r="S53" s="166">
        <v>22.446427801491829</v>
      </c>
      <c r="T53" s="166">
        <v>21.437690813211212</v>
      </c>
      <c r="U53" s="166">
        <v>0.44384325992306722</v>
      </c>
      <c r="V53" s="166">
        <v>4.7541823147832023</v>
      </c>
      <c r="W53" s="166">
        <v>9.4854859299550434</v>
      </c>
      <c r="X53" s="166">
        <v>22.640931372549019</v>
      </c>
      <c r="Y53" s="166">
        <v>59.834558823529413</v>
      </c>
      <c r="Z53" s="166">
        <v>16.237745098039216</v>
      </c>
      <c r="AA53" s="166">
        <v>22.432795698924732</v>
      </c>
      <c r="AB53" s="166">
        <v>0.30913978494623656</v>
      </c>
      <c r="AC53" s="166">
        <v>4.145392657427668</v>
      </c>
      <c r="AD53" s="166">
        <v>6.2629678014293395</v>
      </c>
      <c r="AE53" s="166">
        <v>7.570815450643777</v>
      </c>
      <c r="AF53" s="166">
        <v>6.4549356223175964</v>
      </c>
      <c r="AG53" s="166">
        <v>34.520616828695943</v>
      </c>
      <c r="AH53" s="166">
        <v>29.626215219577606</v>
      </c>
      <c r="AI53" s="166">
        <v>2.0041672267777928</v>
      </c>
      <c r="AJ53" s="170">
        <v>823.65089940039968</v>
      </c>
      <c r="AK53" s="170">
        <v>0.93725592293673521</v>
      </c>
    </row>
    <row r="54" spans="2:37" x14ac:dyDescent="0.4">
      <c r="B54" s="171">
        <v>50</v>
      </c>
      <c r="C54" s="179" t="s">
        <v>129</v>
      </c>
      <c r="D54" s="169">
        <v>24455</v>
      </c>
      <c r="E54" s="167">
        <v>17.607851155182988</v>
      </c>
      <c r="F54" s="167">
        <v>11.895317930893476</v>
      </c>
      <c r="G54" s="167">
        <v>53.506440400736047</v>
      </c>
      <c r="H54" s="167">
        <v>17.002657943160905</v>
      </c>
      <c r="I54" s="167">
        <v>53.625025557145776</v>
      </c>
      <c r="J54" s="167">
        <v>0.53567777550603146</v>
      </c>
      <c r="K54" s="166">
        <v>3.0913923533019831</v>
      </c>
      <c r="L54" s="166">
        <v>0.45798405234103456</v>
      </c>
      <c r="M54" s="166">
        <v>4.2649764874258844</v>
      </c>
      <c r="N54" s="166">
        <v>1.705172766305459</v>
      </c>
      <c r="O54" s="166">
        <v>8.4721805799460306</v>
      </c>
      <c r="P54" s="166">
        <v>6.0019192183547068</v>
      </c>
      <c r="Q54" s="166">
        <v>4.0608915641629588</v>
      </c>
      <c r="R54" s="166">
        <v>13.203349908400941</v>
      </c>
      <c r="S54" s="166">
        <v>24.269388467242432</v>
      </c>
      <c r="T54" s="166">
        <v>25.50876275176563</v>
      </c>
      <c r="U54" s="166">
        <v>0.45185216761157765</v>
      </c>
      <c r="V54" s="166">
        <v>7.3090987309098727</v>
      </c>
      <c r="W54" s="166">
        <v>10.13142049321954</v>
      </c>
      <c r="X54" s="166">
        <v>32.490499853843907</v>
      </c>
      <c r="Y54" s="166">
        <v>50.993861444022215</v>
      </c>
      <c r="Z54" s="166">
        <v>15.200233849751536</v>
      </c>
      <c r="AA54" s="166">
        <v>18.876008064516128</v>
      </c>
      <c r="AB54" s="166">
        <v>2.4067540322580645</v>
      </c>
      <c r="AC54" s="166">
        <v>0.10390210113137843</v>
      </c>
      <c r="AD54" s="166">
        <v>6.4521549189280023</v>
      </c>
      <c r="AE54" s="166">
        <v>11.646318199160625</v>
      </c>
      <c r="AF54" s="166">
        <v>6.9439145364364743</v>
      </c>
      <c r="AG54" s="166">
        <v>31.042719338539275</v>
      </c>
      <c r="AH54" s="166">
        <v>34.120349104271938</v>
      </c>
      <c r="AI54" s="166">
        <v>2.042963336273151</v>
      </c>
      <c r="AJ54" s="170">
        <v>677.15419501133783</v>
      </c>
      <c r="AK54" s="170">
        <v>0.73576868465212342</v>
      </c>
    </row>
    <row r="55" spans="2:37" x14ac:dyDescent="0.4">
      <c r="B55" s="171">
        <v>51</v>
      </c>
      <c r="C55" s="179" t="s">
        <v>355</v>
      </c>
      <c r="D55" s="169">
        <v>24407</v>
      </c>
      <c r="E55" s="167">
        <v>29.11459827098783</v>
      </c>
      <c r="F55" s="167">
        <v>9.9438685622977019</v>
      </c>
      <c r="G55" s="167">
        <v>56.213381406973404</v>
      </c>
      <c r="H55" s="167">
        <v>4.7117630188060806</v>
      </c>
      <c r="I55" s="167">
        <v>53.562502560740768</v>
      </c>
      <c r="J55" s="167">
        <v>1.0038103822673823</v>
      </c>
      <c r="K55" s="166">
        <v>8.001802761502848</v>
      </c>
      <c r="L55" s="166">
        <v>0.21305363215470974</v>
      </c>
      <c r="M55" s="166">
        <v>1.1349203097472036</v>
      </c>
      <c r="N55" s="166">
        <v>1.2250583848895809</v>
      </c>
      <c r="O55" s="166">
        <v>7.5310226786478394</v>
      </c>
      <c r="P55" s="166">
        <v>3.1805465891973315</v>
      </c>
      <c r="Q55" s="166">
        <v>14.280180761781795</v>
      </c>
      <c r="R55" s="166">
        <v>19.66860340004304</v>
      </c>
      <c r="S55" s="166">
        <v>12.902948138584033</v>
      </c>
      <c r="T55" s="166">
        <v>18.587180419241488</v>
      </c>
      <c r="U55" s="166">
        <v>0.65583481425065582</v>
      </c>
      <c r="V55" s="166">
        <v>3.422069557750107</v>
      </c>
      <c r="W55" s="166">
        <v>6.0711241018146387</v>
      </c>
      <c r="X55" s="166">
        <v>23.688663282571913</v>
      </c>
      <c r="Y55" s="166">
        <v>63.17489616982003</v>
      </c>
      <c r="Z55" s="166">
        <v>11.736655899092447</v>
      </c>
      <c r="AA55" s="166">
        <v>23.99887986558387</v>
      </c>
      <c r="AB55" s="166">
        <v>0.19602352282273874</v>
      </c>
      <c r="AC55" s="166">
        <v>1.9156128709152374</v>
      </c>
      <c r="AD55" s="166">
        <v>6.2442684451854937</v>
      </c>
      <c r="AE55" s="166">
        <v>9.0584811790106077</v>
      </c>
      <c r="AF55" s="166">
        <v>5.0408335680090115</v>
      </c>
      <c r="AG55" s="166">
        <v>28.881590950556468</v>
      </c>
      <c r="AH55" s="166">
        <v>36.288998357963877</v>
      </c>
      <c r="AI55" s="166">
        <v>1.8891993852172697</v>
      </c>
      <c r="AJ55" s="170">
        <v>843.31723027375199</v>
      </c>
      <c r="AK55" s="170">
        <v>0.63430104903635032</v>
      </c>
    </row>
    <row r="56" spans="2:37" x14ac:dyDescent="0.4">
      <c r="B56" s="171">
        <v>52</v>
      </c>
      <c r="C56" s="179" t="s">
        <v>284</v>
      </c>
      <c r="D56" s="169">
        <v>24129</v>
      </c>
      <c r="E56" s="167">
        <v>22.930913009241991</v>
      </c>
      <c r="F56" s="167">
        <v>17.356707696133284</v>
      </c>
      <c r="G56" s="167">
        <v>51.456753284429524</v>
      </c>
      <c r="H56" s="167">
        <v>8.2639147913299347</v>
      </c>
      <c r="I56" s="167">
        <v>55.265448215839861</v>
      </c>
      <c r="J56" s="167">
        <v>0.75013469269343946</v>
      </c>
      <c r="K56" s="166">
        <v>18.939864892867504</v>
      </c>
      <c r="L56" s="166">
        <v>3.3155124538936549E-2</v>
      </c>
      <c r="M56" s="166">
        <v>0.40615027560197275</v>
      </c>
      <c r="N56" s="166">
        <v>0.93248787765759045</v>
      </c>
      <c r="O56" s="166">
        <v>14.74191866527633</v>
      </c>
      <c r="P56" s="166">
        <v>2.8691760989734143</v>
      </c>
      <c r="Q56" s="166">
        <v>3.1367903834342368</v>
      </c>
      <c r="R56" s="166">
        <v>36.176186715802402</v>
      </c>
      <c r="S56" s="166">
        <v>8.8005615512854263</v>
      </c>
      <c r="T56" s="166">
        <v>32.317453124114884</v>
      </c>
      <c r="U56" s="166">
        <v>0.47787153435508867</v>
      </c>
      <c r="V56" s="166">
        <v>8.9616864940517846</v>
      </c>
      <c r="W56" s="166">
        <v>6.6245518183370322</v>
      </c>
      <c r="X56" s="166">
        <v>17.992488904062821</v>
      </c>
      <c r="Y56" s="166">
        <v>63.963810174120859</v>
      </c>
      <c r="Z56" s="166">
        <v>16.917036531239329</v>
      </c>
      <c r="AA56" s="166">
        <v>22.933850881449136</v>
      </c>
      <c r="AB56" s="166">
        <v>1.0674429888403689</v>
      </c>
      <c r="AC56" s="166">
        <v>1.511150234741784</v>
      </c>
      <c r="AD56" s="166">
        <v>10.65847051469056</v>
      </c>
      <c r="AE56" s="166">
        <v>9.7171590194846011</v>
      </c>
      <c r="AF56" s="166">
        <v>5.5059710873664365</v>
      </c>
      <c r="AG56" s="166">
        <v>25.548324897565678</v>
      </c>
      <c r="AH56" s="166">
        <v>39.166064111834174</v>
      </c>
      <c r="AI56" s="166">
        <v>2.1150428179027307</v>
      </c>
      <c r="AJ56" s="170">
        <v>473.0992268041237</v>
      </c>
      <c r="AK56" s="170">
        <v>0.49906425452276981</v>
      </c>
    </row>
    <row r="57" spans="2:37" x14ac:dyDescent="0.4">
      <c r="B57" s="171">
        <v>53</v>
      </c>
      <c r="C57" s="179" t="s">
        <v>1111</v>
      </c>
      <c r="D57" s="169">
        <v>23992</v>
      </c>
      <c r="E57" s="167">
        <v>17.968489496498833</v>
      </c>
      <c r="F57" s="167">
        <v>10.215905301767256</v>
      </c>
      <c r="G57" s="167">
        <v>53.15938646215406</v>
      </c>
      <c r="H57" s="167">
        <v>18.65621873957986</v>
      </c>
      <c r="I57" s="167">
        <v>33.544514838279426</v>
      </c>
      <c r="J57" s="167">
        <v>0.5460153384461488</v>
      </c>
      <c r="K57" s="166">
        <v>0.55018339446482156</v>
      </c>
      <c r="L57" s="166">
        <v>0.10836945648549517</v>
      </c>
      <c r="M57" s="166">
        <v>3.617872624208069</v>
      </c>
      <c r="N57" s="166">
        <v>0.38346115371790601</v>
      </c>
      <c r="O57" s="166">
        <v>3.4963525704666121</v>
      </c>
      <c r="P57" s="166">
        <v>1.7445181702333348</v>
      </c>
      <c r="Q57" s="166">
        <v>2.693676670914444</v>
      </c>
      <c r="R57" s="166">
        <v>1.392977984795887</v>
      </c>
      <c r="S57" s="166">
        <v>45.946302236674427</v>
      </c>
      <c r="T57" s="166">
        <v>20.397745400404126</v>
      </c>
      <c r="U57" s="166">
        <v>0.4689785732725239</v>
      </c>
      <c r="V57" s="166">
        <v>6.7388011252975542</v>
      </c>
      <c r="W57" s="166">
        <v>12.829628057515785</v>
      </c>
      <c r="X57" s="166">
        <v>35.073831633429748</v>
      </c>
      <c r="Y57" s="166">
        <v>47.4196985842594</v>
      </c>
      <c r="Z57" s="166">
        <v>15.816714872887808</v>
      </c>
      <c r="AA57" s="166">
        <v>27.423822714681439</v>
      </c>
      <c r="AB57" s="166">
        <v>1.76859151928404</v>
      </c>
      <c r="AC57" s="166">
        <v>19.665551839464886</v>
      </c>
      <c r="AD57" s="166">
        <v>4.1731547804422302</v>
      </c>
      <c r="AE57" s="166">
        <v>6.465553766629947</v>
      </c>
      <c r="AF57" s="166">
        <v>10.931277010422844</v>
      </c>
      <c r="AG57" s="166">
        <v>46.212246245254988</v>
      </c>
      <c r="AH57" s="166">
        <v>20.127083677174451</v>
      </c>
      <c r="AI57" s="166">
        <v>1.6086261980830672</v>
      </c>
      <c r="AJ57" s="170">
        <v>924.03156384505019</v>
      </c>
      <c r="AK57" s="170">
        <v>5.1262433052792655</v>
      </c>
    </row>
    <row r="58" spans="2:37" x14ac:dyDescent="0.4">
      <c r="B58" s="171">
        <v>54</v>
      </c>
      <c r="C58" s="179" t="s">
        <v>1546</v>
      </c>
      <c r="D58" s="169">
        <v>23792</v>
      </c>
      <c r="E58" s="167">
        <v>17.45124411566913</v>
      </c>
      <c r="F58" s="167">
        <v>11.945191661062541</v>
      </c>
      <c r="G58" s="167">
        <v>56.418123739071959</v>
      </c>
      <c r="H58" s="167">
        <v>14.18123739071957</v>
      </c>
      <c r="I58" s="167">
        <v>49.209818426361807</v>
      </c>
      <c r="J58" s="167">
        <v>1.4080363147276396</v>
      </c>
      <c r="K58" s="166">
        <v>8.2885003362474787</v>
      </c>
      <c r="L58" s="166">
        <v>0</v>
      </c>
      <c r="M58" s="166">
        <v>1.5719569603227976</v>
      </c>
      <c r="N58" s="166">
        <v>1.1180228648285138</v>
      </c>
      <c r="O58" s="166">
        <v>7.2078186507397852</v>
      </c>
      <c r="P58" s="166">
        <v>3.2204940530649586</v>
      </c>
      <c r="Q58" s="166">
        <v>11.701738334858188</v>
      </c>
      <c r="R58" s="166">
        <v>20.311070448307412</v>
      </c>
      <c r="S58" s="166">
        <v>24.789569990850868</v>
      </c>
      <c r="T58" s="166">
        <v>23.91863194366827</v>
      </c>
      <c r="U58" s="166">
        <v>0.6364607441694855</v>
      </c>
      <c r="V58" s="166">
        <v>8.631531327753903</v>
      </c>
      <c r="W58" s="166">
        <v>8.4088898717381699</v>
      </c>
      <c r="X58" s="166">
        <v>37.127053302044921</v>
      </c>
      <c r="Y58" s="166">
        <v>43.027153871940996</v>
      </c>
      <c r="Z58" s="166">
        <v>16.895742541066042</v>
      </c>
      <c r="AA58" s="166">
        <v>38.242530755711776</v>
      </c>
      <c r="AB58" s="166">
        <v>3.9367311072056239</v>
      </c>
      <c r="AC58" s="166">
        <v>9.0583316742982287</v>
      </c>
      <c r="AD58" s="166">
        <v>5.838424983027835</v>
      </c>
      <c r="AE58" s="166">
        <v>6.666666666666667</v>
      </c>
      <c r="AF58" s="166">
        <v>8.1027104136947212</v>
      </c>
      <c r="AG58" s="166">
        <v>34.084844023189468</v>
      </c>
      <c r="AH58" s="166">
        <v>33.385478973037635</v>
      </c>
      <c r="AI58" s="166">
        <v>1.5076291079812207</v>
      </c>
      <c r="AJ58" s="170">
        <v>759.41051136363637</v>
      </c>
      <c r="AK58" s="170">
        <v>2.6919807310852932</v>
      </c>
    </row>
    <row r="59" spans="2:37" x14ac:dyDescent="0.4">
      <c r="B59" s="171">
        <v>55</v>
      </c>
      <c r="C59" s="179" t="s">
        <v>50</v>
      </c>
      <c r="D59" s="169">
        <v>23607</v>
      </c>
      <c r="E59" s="167">
        <v>17.088151819375607</v>
      </c>
      <c r="F59" s="167">
        <v>10.111407633329097</v>
      </c>
      <c r="G59" s="167">
        <v>54.865082390816291</v>
      </c>
      <c r="H59" s="167">
        <v>17.956538314906595</v>
      </c>
      <c r="I59" s="167">
        <v>31.09670860338035</v>
      </c>
      <c r="J59" s="167">
        <v>0.46172745372135388</v>
      </c>
      <c r="K59" s="166">
        <v>0.34735459821239462</v>
      </c>
      <c r="L59" s="166">
        <v>0.1101368238234422</v>
      </c>
      <c r="M59" s="166">
        <v>4.2190875587749392</v>
      </c>
      <c r="N59" s="166">
        <v>0.5888084042868641</v>
      </c>
      <c r="O59" s="166">
        <v>3.4701013588279555</v>
      </c>
      <c r="P59" s="166">
        <v>3.6861148801447308</v>
      </c>
      <c r="Q59" s="166">
        <v>3.2383536861148801</v>
      </c>
      <c r="R59" s="166">
        <v>1.2075983717774761</v>
      </c>
      <c r="S59" s="166">
        <v>51.279963817277249</v>
      </c>
      <c r="T59" s="166">
        <v>26.309287210613956</v>
      </c>
      <c r="U59" s="166">
        <v>0.94468122500988627</v>
      </c>
      <c r="V59" s="166">
        <v>6.9125852448853067</v>
      </c>
      <c r="W59" s="166">
        <v>13.541219407471017</v>
      </c>
      <c r="X59" s="166">
        <v>37.810487580496783</v>
      </c>
      <c r="Y59" s="166">
        <v>41.704998466728</v>
      </c>
      <c r="Z59" s="166">
        <v>18.598589389757745</v>
      </c>
      <c r="AA59" s="166">
        <v>28.37545906243249</v>
      </c>
      <c r="AB59" s="166">
        <v>2.9379995679412398</v>
      </c>
      <c r="AC59" s="166">
        <v>3.9196472317491424</v>
      </c>
      <c r="AD59" s="166">
        <v>4.3415223519935564</v>
      </c>
      <c r="AE59" s="166">
        <v>9.589284130222655</v>
      </c>
      <c r="AF59" s="166">
        <v>8.1344806174044173</v>
      </c>
      <c r="AG59" s="166">
        <v>33.210679445490335</v>
      </c>
      <c r="AH59" s="166">
        <v>31.764504535341437</v>
      </c>
      <c r="AI59" s="166">
        <v>1.7399913438649643</v>
      </c>
      <c r="AJ59" s="170">
        <v>799.79591836734699</v>
      </c>
      <c r="AK59" s="170">
        <v>2.0849933598937587</v>
      </c>
    </row>
    <row r="60" spans="2:37" x14ac:dyDescent="0.4">
      <c r="B60" s="171">
        <v>56</v>
      </c>
      <c r="C60" s="179" t="s">
        <v>197</v>
      </c>
      <c r="D60" s="169">
        <v>23588</v>
      </c>
      <c r="E60" s="167">
        <v>19.912667458029507</v>
      </c>
      <c r="F60" s="167">
        <v>11.654230964897405</v>
      </c>
      <c r="G60" s="167">
        <v>53.294047820925897</v>
      </c>
      <c r="H60" s="167">
        <v>15.160250975072071</v>
      </c>
      <c r="I60" s="167">
        <v>19.280990334068164</v>
      </c>
      <c r="J60" s="167">
        <v>0.14838053247413938</v>
      </c>
      <c r="K60" s="166">
        <v>0.36883160929286074</v>
      </c>
      <c r="L60" s="166">
        <v>0</v>
      </c>
      <c r="M60" s="166">
        <v>0.41122604714261485</v>
      </c>
      <c r="N60" s="166">
        <v>7.6309988129557402E-2</v>
      </c>
      <c r="O60" s="166">
        <v>0.69098224438030265</v>
      </c>
      <c r="P60" s="166">
        <v>0.82230961744726494</v>
      </c>
      <c r="Q60" s="166">
        <v>0.21451555237754738</v>
      </c>
      <c r="R60" s="166">
        <v>0.28155166249553093</v>
      </c>
      <c r="S60" s="166">
        <v>56.976224526278152</v>
      </c>
      <c r="T60" s="166">
        <v>31.016986543128173</v>
      </c>
      <c r="U60" s="166">
        <v>0.91719077568134177</v>
      </c>
      <c r="V60" s="166">
        <v>5.474870169879412</v>
      </c>
      <c r="W60" s="166">
        <v>11.220504922721522</v>
      </c>
      <c r="X60" s="166">
        <v>34.329710144927539</v>
      </c>
      <c r="Y60" s="166">
        <v>48.384661835748794</v>
      </c>
      <c r="Z60" s="166">
        <v>16.153381642512077</v>
      </c>
      <c r="AA60" s="166">
        <v>17.964142486435481</v>
      </c>
      <c r="AB60" s="166">
        <v>0.73130455296060393</v>
      </c>
      <c r="AC60" s="166">
        <v>0.24247768103163231</v>
      </c>
      <c r="AD60" s="166">
        <v>3.5179756210461348</v>
      </c>
      <c r="AE60" s="166">
        <v>8.7835017116139262</v>
      </c>
      <c r="AF60" s="166">
        <v>5.1765884612173334</v>
      </c>
      <c r="AG60" s="166">
        <v>28.876961860616412</v>
      </c>
      <c r="AH60" s="166">
        <v>34.203464259575505</v>
      </c>
      <c r="AI60" s="166">
        <v>2.0744554924242422</v>
      </c>
      <c r="AJ60" s="170">
        <v>868.4397163120567</v>
      </c>
      <c r="AK60" s="170">
        <v>1.0699001426533523</v>
      </c>
    </row>
    <row r="61" spans="2:37" x14ac:dyDescent="0.4">
      <c r="B61" s="171">
        <v>57</v>
      </c>
      <c r="C61" s="179" t="s">
        <v>218</v>
      </c>
      <c r="D61" s="169">
        <v>23369</v>
      </c>
      <c r="E61" s="167">
        <v>26.945954041679148</v>
      </c>
      <c r="F61" s="167">
        <v>10.586674654456758</v>
      </c>
      <c r="G61" s="167">
        <v>54.859001240960247</v>
      </c>
      <c r="H61" s="167">
        <v>7.5998117163763963</v>
      </c>
      <c r="I61" s="167">
        <v>38.431255081518245</v>
      </c>
      <c r="J61" s="167">
        <v>0.7402969746245025</v>
      </c>
      <c r="K61" s="166">
        <v>2.511874705806838</v>
      </c>
      <c r="L61" s="166">
        <v>2.9954212846078139E-2</v>
      </c>
      <c r="M61" s="166">
        <v>1.3607770978646925</v>
      </c>
      <c r="N61" s="166">
        <v>0.56057169754803371</v>
      </c>
      <c r="O61" s="166">
        <v>3.7201851192595234</v>
      </c>
      <c r="P61" s="166">
        <v>3.0548432087101274</v>
      </c>
      <c r="Q61" s="166">
        <v>9.9023709902370989</v>
      </c>
      <c r="R61" s="166">
        <v>5.5743015251720882</v>
      </c>
      <c r="S61" s="166">
        <v>29.92306654069375</v>
      </c>
      <c r="T61" s="166">
        <v>21.995368113115553</v>
      </c>
      <c r="U61" s="166">
        <v>1.4335494684839662</v>
      </c>
      <c r="V61" s="166">
        <v>4.33368964902904</v>
      </c>
      <c r="W61" s="166">
        <v>8.7636741428833353</v>
      </c>
      <c r="X61" s="166">
        <v>25.359962842545286</v>
      </c>
      <c r="Y61" s="166">
        <v>56.974763895339834</v>
      </c>
      <c r="Z61" s="166">
        <v>16.627960984672548</v>
      </c>
      <c r="AA61" s="166">
        <v>27.698082852929346</v>
      </c>
      <c r="AB61" s="166">
        <v>0.77758412655851994</v>
      </c>
      <c r="AC61" s="166">
        <v>1.6458359113971044</v>
      </c>
      <c r="AD61" s="166">
        <v>5.6881036902501441</v>
      </c>
      <c r="AE61" s="166">
        <v>7.0971282238887881</v>
      </c>
      <c r="AF61" s="166">
        <v>5.5514907627583678</v>
      </c>
      <c r="AG61" s="166">
        <v>31.708403885571695</v>
      </c>
      <c r="AH61" s="166">
        <v>30.291417877194547</v>
      </c>
      <c r="AI61" s="166">
        <v>1.8685906040268456</v>
      </c>
      <c r="AJ61" s="170">
        <v>879.07673860911268</v>
      </c>
      <c r="AK61" s="170">
        <v>0.86351333934785413</v>
      </c>
    </row>
    <row r="62" spans="2:37" x14ac:dyDescent="0.4">
      <c r="B62" s="171">
        <v>58</v>
      </c>
      <c r="C62" s="179" t="s">
        <v>935</v>
      </c>
      <c r="D62" s="169">
        <v>23252</v>
      </c>
      <c r="E62" s="167">
        <v>15.564252537416138</v>
      </c>
      <c r="F62" s="167">
        <v>11.693617753311543</v>
      </c>
      <c r="G62" s="167">
        <v>47.845346636848447</v>
      </c>
      <c r="H62" s="167">
        <v>24.892482367108208</v>
      </c>
      <c r="I62" s="167">
        <v>30.913469809048692</v>
      </c>
      <c r="J62" s="167">
        <v>0.91605023223808713</v>
      </c>
      <c r="K62" s="166">
        <v>0.30965078272836744</v>
      </c>
      <c r="L62" s="166">
        <v>1.7202821262687081E-2</v>
      </c>
      <c r="M62" s="166">
        <v>3.9609495957337004</v>
      </c>
      <c r="N62" s="166">
        <v>0.318252193359711</v>
      </c>
      <c r="O62" s="166">
        <v>1.9862524549187646</v>
      </c>
      <c r="P62" s="166">
        <v>1.4483512479504463</v>
      </c>
      <c r="Q62" s="166">
        <v>0.66952085990162147</v>
      </c>
      <c r="R62" s="166">
        <v>0.5875387137912188</v>
      </c>
      <c r="S62" s="166">
        <v>43.987975951903806</v>
      </c>
      <c r="T62" s="166">
        <v>11.975888189480424</v>
      </c>
      <c r="U62" s="166">
        <v>0.26218726392036618</v>
      </c>
      <c r="V62" s="166">
        <v>4.4358640506442786</v>
      </c>
      <c r="W62" s="166">
        <v>19.154043097930444</v>
      </c>
      <c r="X62" s="166">
        <v>41.242585076490791</v>
      </c>
      <c r="Y62" s="166">
        <v>45.45738370277865</v>
      </c>
      <c r="Z62" s="166">
        <v>12.113643459256947</v>
      </c>
      <c r="AA62" s="166">
        <v>24.222494705161076</v>
      </c>
      <c r="AB62" s="166">
        <v>0.53505740720098094</v>
      </c>
      <c r="AC62" s="166">
        <v>21.666825049890715</v>
      </c>
      <c r="AD62" s="166">
        <v>3.6944968283901938</v>
      </c>
      <c r="AE62" s="166">
        <v>4.5017278415989539</v>
      </c>
      <c r="AF62" s="166">
        <v>17.885495470253105</v>
      </c>
      <c r="AG62" s="166">
        <v>64.116790976896482</v>
      </c>
      <c r="AH62" s="166">
        <v>8.3409132253956706</v>
      </c>
      <c r="AI62" s="166">
        <v>1.7295758928571427</v>
      </c>
      <c r="AJ62" s="170">
        <v>1259.9597135183528</v>
      </c>
      <c r="AK62" s="170">
        <v>7.4850915073000204</v>
      </c>
    </row>
    <row r="63" spans="2:37" x14ac:dyDescent="0.4">
      <c r="B63" s="171">
        <v>59</v>
      </c>
      <c r="C63" s="179" t="s">
        <v>195</v>
      </c>
      <c r="D63" s="169">
        <v>23219</v>
      </c>
      <c r="E63" s="167">
        <v>18.368577458116199</v>
      </c>
      <c r="F63" s="167">
        <v>11.873896377966322</v>
      </c>
      <c r="G63" s="167">
        <v>51.328653258107579</v>
      </c>
      <c r="H63" s="167">
        <v>18.446100176579524</v>
      </c>
      <c r="I63" s="167">
        <v>52.995391705069125</v>
      </c>
      <c r="J63" s="167">
        <v>0.67186356001550451</v>
      </c>
      <c r="K63" s="166">
        <v>10.633532882553082</v>
      </c>
      <c r="L63" s="166">
        <v>0.40914768077867264</v>
      </c>
      <c r="M63" s="166">
        <v>1.7916361600413453</v>
      </c>
      <c r="N63" s="166">
        <v>6.7530901416943028</v>
      </c>
      <c r="O63" s="166">
        <v>13.883831026948288</v>
      </c>
      <c r="P63" s="166">
        <v>5.7745696835091609</v>
      </c>
      <c r="Q63" s="166">
        <v>5.9272626318711827</v>
      </c>
      <c r="R63" s="166">
        <v>16.527854895428465</v>
      </c>
      <c r="S63" s="166">
        <v>18.050157320007404</v>
      </c>
      <c r="T63" s="166">
        <v>35.113341603699112</v>
      </c>
      <c r="U63" s="166">
        <v>0.88535549733489927</v>
      </c>
      <c r="V63" s="166">
        <v>10.439912200475581</v>
      </c>
      <c r="W63" s="166">
        <v>6.0848498506958135</v>
      </c>
      <c r="X63" s="166">
        <v>31.953615719117412</v>
      </c>
      <c r="Y63" s="166">
        <v>46.545337413432115</v>
      </c>
      <c r="Z63" s="166">
        <v>19.294572394910613</v>
      </c>
      <c r="AA63" s="166">
        <v>28.154716011308146</v>
      </c>
      <c r="AB63" s="166">
        <v>1.5034695451040863</v>
      </c>
      <c r="AC63" s="166">
        <v>6.4871060171919765</v>
      </c>
      <c r="AD63" s="166">
        <v>7.4956539523468662</v>
      </c>
      <c r="AE63" s="166">
        <v>10.980810234541579</v>
      </c>
      <c r="AF63" s="166">
        <v>5.5555555555555554</v>
      </c>
      <c r="AG63" s="166">
        <v>25.198277815544976</v>
      </c>
      <c r="AH63" s="166">
        <v>40.78857919782461</v>
      </c>
      <c r="AI63" s="166">
        <v>1.711439588688946</v>
      </c>
      <c r="AJ63" s="170">
        <v>542.62323943661977</v>
      </c>
      <c r="AK63" s="170">
        <v>1.0649467526623668</v>
      </c>
    </row>
    <row r="64" spans="2:37" x14ac:dyDescent="0.4">
      <c r="B64" s="171">
        <v>60</v>
      </c>
      <c r="C64" s="179" t="s">
        <v>230</v>
      </c>
      <c r="D64" s="169">
        <v>23059</v>
      </c>
      <c r="E64" s="167">
        <v>19.810052474088209</v>
      </c>
      <c r="F64" s="167">
        <v>12.116744004510171</v>
      </c>
      <c r="G64" s="167">
        <v>52.604189253653665</v>
      </c>
      <c r="H64" s="167">
        <v>15.460340864738281</v>
      </c>
      <c r="I64" s="167">
        <v>24.354915651155721</v>
      </c>
      <c r="J64" s="167">
        <v>0.22117177674660654</v>
      </c>
      <c r="K64" s="166">
        <v>0.32091591135782127</v>
      </c>
      <c r="L64" s="166">
        <v>3.4693612038683375E-2</v>
      </c>
      <c r="M64" s="166">
        <v>1.9515156771759399</v>
      </c>
      <c r="N64" s="166">
        <v>0.1387744481547335</v>
      </c>
      <c r="O64" s="166">
        <v>3.2732786300392438</v>
      </c>
      <c r="P64" s="166">
        <v>1.1397829853195951</v>
      </c>
      <c r="Q64" s="166">
        <v>1.2537612838515546</v>
      </c>
      <c r="R64" s="166">
        <v>0.56533236071851922</v>
      </c>
      <c r="S64" s="166">
        <v>49.835871250113975</v>
      </c>
      <c r="T64" s="166">
        <v>28.359550561797754</v>
      </c>
      <c r="U64" s="166">
        <v>0.90860502405130938</v>
      </c>
      <c r="V64" s="166">
        <v>5.578975692887254</v>
      </c>
      <c r="W64" s="166">
        <v>13.498514490722574</v>
      </c>
      <c r="X64" s="166">
        <v>33.976833976833973</v>
      </c>
      <c r="Y64" s="166">
        <v>48.633204633204635</v>
      </c>
      <c r="Z64" s="166">
        <v>16.154440154440156</v>
      </c>
      <c r="AA64" s="166">
        <v>20.546748221195855</v>
      </c>
      <c r="AB64" s="166">
        <v>1.3980776432405444</v>
      </c>
      <c r="AC64" s="166">
        <v>0.24367602692039916</v>
      </c>
      <c r="AD64" s="166">
        <v>3.9836157738334275</v>
      </c>
      <c r="AE64" s="166">
        <v>9.259422720451937</v>
      </c>
      <c r="AF64" s="166">
        <v>6.9202930532262341</v>
      </c>
      <c r="AG64" s="166">
        <v>32.551194539249146</v>
      </c>
      <c r="AH64" s="166">
        <v>32.790102389078498</v>
      </c>
      <c r="AI64" s="166">
        <v>2.0275974025974026</v>
      </c>
      <c r="AJ64" s="170">
        <v>838.11188811188811</v>
      </c>
      <c r="AK64" s="170">
        <v>1.117754094099298</v>
      </c>
    </row>
    <row r="65" spans="2:37" x14ac:dyDescent="0.4">
      <c r="B65" s="171">
        <v>61</v>
      </c>
      <c r="C65" s="179" t="s">
        <v>298</v>
      </c>
      <c r="D65" s="169">
        <v>22631</v>
      </c>
      <c r="E65" s="167">
        <v>5.9564314435950685</v>
      </c>
      <c r="F65" s="167">
        <v>14.612699394635676</v>
      </c>
      <c r="G65" s="167">
        <v>73.735142061773672</v>
      </c>
      <c r="H65" s="167">
        <v>5.6957270999955814</v>
      </c>
      <c r="I65" s="167">
        <v>66.682868631523135</v>
      </c>
      <c r="J65" s="167">
        <v>4.1491759091511637</v>
      </c>
      <c r="K65" s="166">
        <v>1.1665414696655032</v>
      </c>
      <c r="L65" s="166">
        <v>8.3955636074411213E-2</v>
      </c>
      <c r="M65" s="166">
        <v>11.585877778268747</v>
      </c>
      <c r="N65" s="166">
        <v>1.3963147894481021</v>
      </c>
      <c r="O65" s="166">
        <v>4.3160067554888348</v>
      </c>
      <c r="P65" s="166">
        <v>5.8507834587186736</v>
      </c>
      <c r="Q65" s="166">
        <v>8.8169054578561497</v>
      </c>
      <c r="R65" s="166">
        <v>3.6082227226987396</v>
      </c>
      <c r="S65" s="166">
        <v>50.261152906224552</v>
      </c>
      <c r="T65" s="166">
        <v>5.44210894203405</v>
      </c>
      <c r="U65" s="166">
        <v>0.45255202015489404</v>
      </c>
      <c r="V65" s="166">
        <v>1.4584803575629264</v>
      </c>
      <c r="W65" s="166">
        <v>12.473075189099834</v>
      </c>
      <c r="X65" s="166">
        <v>68.115668115668115</v>
      </c>
      <c r="Y65" s="166">
        <v>18.144018144018144</v>
      </c>
      <c r="Z65" s="166">
        <v>9.0531090531090523</v>
      </c>
      <c r="AA65" s="166">
        <v>67.63333333333334</v>
      </c>
      <c r="AB65" s="166">
        <v>0.10833333333333332</v>
      </c>
      <c r="AC65" s="166">
        <v>98.702268159632496</v>
      </c>
      <c r="AD65" s="166">
        <v>5.7585289136220661</v>
      </c>
      <c r="AE65" s="166">
        <v>3.6083165660630447</v>
      </c>
      <c r="AF65" s="166">
        <v>19.235412474849095</v>
      </c>
      <c r="AG65" s="166">
        <v>54.620418848167539</v>
      </c>
      <c r="AH65" s="166">
        <v>16.204188481675395</v>
      </c>
      <c r="AI65" s="166">
        <v>0.69380071948464817</v>
      </c>
      <c r="AJ65" s="170">
        <v>1171.6673810544364</v>
      </c>
      <c r="AK65" s="170">
        <v>29.636387332203835</v>
      </c>
    </row>
    <row r="66" spans="2:37" x14ac:dyDescent="0.4">
      <c r="B66" s="171">
        <v>62</v>
      </c>
      <c r="C66" s="179" t="s">
        <v>104</v>
      </c>
      <c r="D66" s="169">
        <v>22550</v>
      </c>
      <c r="E66" s="167">
        <v>17.490022172949001</v>
      </c>
      <c r="F66" s="167">
        <v>11.977827050997783</v>
      </c>
      <c r="G66" s="167">
        <v>52.128603104212857</v>
      </c>
      <c r="H66" s="167">
        <v>18.430155210643015</v>
      </c>
      <c r="I66" s="167">
        <v>56.647450110864746</v>
      </c>
      <c r="J66" s="167">
        <v>0.7627494456762749</v>
      </c>
      <c r="K66" s="166">
        <v>3.7161862527716187</v>
      </c>
      <c r="L66" s="166">
        <v>1.4545454545454546</v>
      </c>
      <c r="M66" s="166">
        <v>2.301552106430155</v>
      </c>
      <c r="N66" s="166">
        <v>3.9246119733924614</v>
      </c>
      <c r="O66" s="166">
        <v>11.428840627502709</v>
      </c>
      <c r="P66" s="166">
        <v>7.8396628513960067</v>
      </c>
      <c r="Q66" s="166">
        <v>6.2305445141516209</v>
      </c>
      <c r="R66" s="166">
        <v>13.936114170777261</v>
      </c>
      <c r="S66" s="166">
        <v>20.090034002202959</v>
      </c>
      <c r="T66" s="166">
        <v>30.336037079953648</v>
      </c>
      <c r="U66" s="166">
        <v>0.71471948428084275</v>
      </c>
      <c r="V66" s="166">
        <v>8.5833254471467786</v>
      </c>
      <c r="W66" s="166">
        <v>8.464419475655431</v>
      </c>
      <c r="X66" s="166">
        <v>31.069609507640067</v>
      </c>
      <c r="Y66" s="166">
        <v>48.081494057724953</v>
      </c>
      <c r="Z66" s="166">
        <v>19.049235993208828</v>
      </c>
      <c r="AA66" s="166">
        <v>28.573356728303416</v>
      </c>
      <c r="AB66" s="166">
        <v>5.5743015251720882</v>
      </c>
      <c r="AC66" s="166">
        <v>3.4184958618207988</v>
      </c>
      <c r="AD66" s="166">
        <v>7.1798446524596686</v>
      </c>
      <c r="AE66" s="166">
        <v>13.373368749278209</v>
      </c>
      <c r="AF66" s="166">
        <v>5.8782769372906802</v>
      </c>
      <c r="AG66" s="166">
        <v>25.722448082628286</v>
      </c>
      <c r="AH66" s="166">
        <v>41.808592462366775</v>
      </c>
      <c r="AI66" s="166">
        <v>1.8451978927461841</v>
      </c>
      <c r="AJ66" s="170">
        <v>605.20682148040635</v>
      </c>
      <c r="AK66" s="170">
        <v>0.77865897620764235</v>
      </c>
    </row>
    <row r="67" spans="2:37" x14ac:dyDescent="0.4">
      <c r="B67" s="171">
        <v>63</v>
      </c>
      <c r="C67" s="179" t="s">
        <v>1642</v>
      </c>
      <c r="D67" s="169">
        <v>22322</v>
      </c>
      <c r="E67" s="167">
        <v>12.310724845443957</v>
      </c>
      <c r="F67" s="167">
        <v>15.710957799480333</v>
      </c>
      <c r="G67" s="167">
        <v>57.68300331511513</v>
      </c>
      <c r="H67" s="167">
        <v>14.326673237165128</v>
      </c>
      <c r="I67" s="167">
        <v>32.111817937460799</v>
      </c>
      <c r="J67" s="167">
        <v>1.1916494937729594</v>
      </c>
      <c r="K67" s="166">
        <v>0.34495116925006719</v>
      </c>
      <c r="L67" s="166">
        <v>9.4077591613654685E-2</v>
      </c>
      <c r="M67" s="166">
        <v>4.2290117372995244</v>
      </c>
      <c r="N67" s="166">
        <v>1.3215661679061015</v>
      </c>
      <c r="O67" s="166">
        <v>2.0583989195734178</v>
      </c>
      <c r="P67" s="166">
        <v>2.8284845027571781</v>
      </c>
      <c r="Q67" s="166">
        <v>3.4084426697090699</v>
      </c>
      <c r="R67" s="166">
        <v>1.6305381251188438</v>
      </c>
      <c r="S67" s="166">
        <v>52.338847689674836</v>
      </c>
      <c r="T67" s="166">
        <v>8.2499598737360227</v>
      </c>
      <c r="U67" s="166">
        <v>0.26047723149913948</v>
      </c>
      <c r="V67" s="166">
        <v>3.4224448710145605</v>
      </c>
      <c r="W67" s="166">
        <v>20.143384516612272</v>
      </c>
      <c r="X67" s="166">
        <v>48.022813688212928</v>
      </c>
      <c r="Y67" s="166">
        <v>38.878326996197721</v>
      </c>
      <c r="Z67" s="166">
        <v>10.019011406844108</v>
      </c>
      <c r="AA67" s="166">
        <v>45.981500513874614</v>
      </c>
      <c r="AB67" s="166">
        <v>0.73997944501541624</v>
      </c>
      <c r="AC67" s="166">
        <v>62.853071829687366</v>
      </c>
      <c r="AD67" s="166">
        <v>4.6651236800231448</v>
      </c>
      <c r="AE67" s="166">
        <v>3.7063323081775885</v>
      </c>
      <c r="AF67" s="166">
        <v>17.719422758457533</v>
      </c>
      <c r="AG67" s="166">
        <v>60.772373390888767</v>
      </c>
      <c r="AH67" s="166">
        <v>11.516226007862484</v>
      </c>
      <c r="AI67" s="166">
        <v>1.3324728962312855</v>
      </c>
      <c r="AJ67" s="170">
        <v>1207.7788339670469</v>
      </c>
      <c r="AK67" s="170">
        <v>13.316195372750641</v>
      </c>
    </row>
    <row r="68" spans="2:37" x14ac:dyDescent="0.4">
      <c r="B68" s="171">
        <v>64</v>
      </c>
      <c r="C68" s="179" t="s">
        <v>207</v>
      </c>
      <c r="D68" s="169">
        <v>22296</v>
      </c>
      <c r="E68" s="167">
        <v>15.953534266236097</v>
      </c>
      <c r="F68" s="167">
        <v>14.442052386078219</v>
      </c>
      <c r="G68" s="167">
        <v>52.511661284535336</v>
      </c>
      <c r="H68" s="167">
        <v>17.106207391460352</v>
      </c>
      <c r="I68" s="167">
        <v>32.508073196986004</v>
      </c>
      <c r="J68" s="167">
        <v>0.95532831001076424</v>
      </c>
      <c r="K68" s="166">
        <v>0.22425547183351274</v>
      </c>
      <c r="L68" s="166">
        <v>7.6246860423394333E-2</v>
      </c>
      <c r="M68" s="166">
        <v>5.951740222461428</v>
      </c>
      <c r="N68" s="166">
        <v>0.96429852888410483</v>
      </c>
      <c r="O68" s="166">
        <v>3.1084962475678681</v>
      </c>
      <c r="P68" s="166">
        <v>2.6710712600283153</v>
      </c>
      <c r="Q68" s="166">
        <v>3.256252949504483</v>
      </c>
      <c r="R68" s="166">
        <v>0.8824917413874469</v>
      </c>
      <c r="S68" s="166">
        <v>42.085889570552148</v>
      </c>
      <c r="T68" s="166">
        <v>12.375715158584679</v>
      </c>
      <c r="U68" s="166">
        <v>0.30005077782393941</v>
      </c>
      <c r="V68" s="166">
        <v>4.8845222574036136</v>
      </c>
      <c r="W68" s="166">
        <v>17.205375985782517</v>
      </c>
      <c r="X68" s="166">
        <v>36.704645048203332</v>
      </c>
      <c r="Y68" s="166">
        <v>49.815950920245399</v>
      </c>
      <c r="Z68" s="166">
        <v>11.533742331288344</v>
      </c>
      <c r="AA68" s="166">
        <v>31.48572117122545</v>
      </c>
      <c r="AB68" s="166">
        <v>1.2290637426195927</v>
      </c>
      <c r="AC68" s="166">
        <v>26.544324107501005</v>
      </c>
      <c r="AD68" s="166">
        <v>5.0798950632005724</v>
      </c>
      <c r="AE68" s="166">
        <v>4.4615519202169533</v>
      </c>
      <c r="AF68" s="166">
        <v>14.950573003236812</v>
      </c>
      <c r="AG68" s="166">
        <v>57.377467665078285</v>
      </c>
      <c r="AH68" s="166">
        <v>13.010551395507147</v>
      </c>
      <c r="AI68" s="166">
        <v>1.6478397296644944</v>
      </c>
      <c r="AJ68" s="170">
        <v>1060.0877192982457</v>
      </c>
      <c r="AK68" s="170">
        <v>5.9841129744042361</v>
      </c>
    </row>
    <row r="69" spans="2:37" x14ac:dyDescent="0.4">
      <c r="B69" s="171">
        <v>65</v>
      </c>
      <c r="C69" s="179" t="s">
        <v>2668</v>
      </c>
      <c r="D69" s="169">
        <v>22174</v>
      </c>
      <c r="E69" s="167">
        <v>14.494452962929557</v>
      </c>
      <c r="F69" s="167">
        <v>13.317398755298997</v>
      </c>
      <c r="G69" s="167">
        <v>55.822134030846939</v>
      </c>
      <c r="H69" s="167">
        <v>16.347975105979977</v>
      </c>
      <c r="I69" s="167">
        <v>71.096780012627406</v>
      </c>
      <c r="J69" s="167">
        <v>1.5603860377018128</v>
      </c>
      <c r="K69" s="166">
        <v>0.42842969243257867</v>
      </c>
      <c r="L69" s="166">
        <v>4.8886082799675297</v>
      </c>
      <c r="M69" s="166">
        <v>6.7150717056011544</v>
      </c>
      <c r="N69" s="166">
        <v>25.223234418688556</v>
      </c>
      <c r="O69" s="166">
        <v>26.533326998907313</v>
      </c>
      <c r="P69" s="166">
        <v>24.9168955051308</v>
      </c>
      <c r="Q69" s="166">
        <v>4.4900515488750781</v>
      </c>
      <c r="R69" s="166">
        <v>11.066146360264009</v>
      </c>
      <c r="S69" s="166">
        <v>26.02977308859662</v>
      </c>
      <c r="T69" s="166">
        <v>31.400146967384547</v>
      </c>
      <c r="U69" s="166">
        <v>0.21183448665442733</v>
      </c>
      <c r="V69" s="166">
        <v>7.9142188470172421</v>
      </c>
      <c r="W69" s="166">
        <v>7.4354056188649444</v>
      </c>
      <c r="X69" s="166">
        <v>32.320291173794359</v>
      </c>
      <c r="Y69" s="166">
        <v>44.422202001819841</v>
      </c>
      <c r="Z69" s="166">
        <v>19.435850773430392</v>
      </c>
      <c r="AA69" s="166">
        <v>40.187313750532141</v>
      </c>
      <c r="AB69" s="166">
        <v>1.489995742869306</v>
      </c>
      <c r="AC69" s="166">
        <v>10.215186742517931</v>
      </c>
      <c r="AD69" s="166">
        <v>8.1342991386061083</v>
      </c>
      <c r="AE69" s="166">
        <v>16.530297640222933</v>
      </c>
      <c r="AF69" s="166">
        <v>6.0358116921617455</v>
      </c>
      <c r="AG69" s="166">
        <v>23.6524626452684</v>
      </c>
      <c r="AH69" s="166">
        <v>47.537354731599336</v>
      </c>
      <c r="AI69" s="166">
        <v>1.6872152619589977</v>
      </c>
      <c r="AJ69" s="170">
        <v>558.83201153568848</v>
      </c>
      <c r="AK69" s="170">
        <v>2.9316400972710079</v>
      </c>
    </row>
    <row r="70" spans="2:37" x14ac:dyDescent="0.4">
      <c r="B70" s="171">
        <v>66</v>
      </c>
      <c r="C70" s="179" t="s">
        <v>72</v>
      </c>
      <c r="D70" s="169">
        <v>21976</v>
      </c>
      <c r="E70" s="167">
        <v>19.193665817255187</v>
      </c>
      <c r="F70" s="167">
        <v>11.289588642155078</v>
      </c>
      <c r="G70" s="167">
        <v>56.065708045140148</v>
      </c>
      <c r="H70" s="167">
        <v>13.491991263196216</v>
      </c>
      <c r="I70" s="167">
        <v>28.972515471423364</v>
      </c>
      <c r="J70" s="167">
        <v>0.25937386239534038</v>
      </c>
      <c r="K70" s="166">
        <v>0.68711321441572626</v>
      </c>
      <c r="L70" s="166">
        <v>0.36403349108117949</v>
      </c>
      <c r="M70" s="166">
        <v>0.98289042591918463</v>
      </c>
      <c r="N70" s="166">
        <v>0.47324353840553329</v>
      </c>
      <c r="O70" s="166">
        <v>2.2001520623455617</v>
      </c>
      <c r="P70" s="166">
        <v>2.1201069778750306</v>
      </c>
      <c r="Q70" s="166">
        <v>3.0342815463165573</v>
      </c>
      <c r="R70" s="166">
        <v>1.7262338925358618</v>
      </c>
      <c r="S70" s="166">
        <v>51.169462679309504</v>
      </c>
      <c r="T70" s="166">
        <v>32.100900471107401</v>
      </c>
      <c r="U70" s="166">
        <v>1.6544204787864423</v>
      </c>
      <c r="V70" s="166">
        <v>7.251144164759725</v>
      </c>
      <c r="W70" s="166">
        <v>7.8709754069145781</v>
      </c>
      <c r="X70" s="166">
        <v>32.816149482816151</v>
      </c>
      <c r="Y70" s="166">
        <v>43.660326993660327</v>
      </c>
      <c r="Z70" s="166">
        <v>21.90523857190524</v>
      </c>
      <c r="AA70" s="166">
        <v>27.688564476885645</v>
      </c>
      <c r="AB70" s="166">
        <v>2.3114355231143553</v>
      </c>
      <c r="AC70" s="166">
        <v>0.45540375430412089</v>
      </c>
      <c r="AD70" s="166">
        <v>4.6611598111935262</v>
      </c>
      <c r="AE70" s="166">
        <v>11.857410881801126</v>
      </c>
      <c r="AF70" s="166">
        <v>4.4371482176360217</v>
      </c>
      <c r="AG70" s="166">
        <v>23.516146491069819</v>
      </c>
      <c r="AH70" s="166">
        <v>40.447411149197187</v>
      </c>
      <c r="AI70" s="166">
        <v>1.814327485380117</v>
      </c>
      <c r="AJ70" s="170">
        <v>817.55123489227537</v>
      </c>
      <c r="AK70" s="170">
        <v>1.4140203714799282</v>
      </c>
    </row>
    <row r="71" spans="2:37" x14ac:dyDescent="0.4">
      <c r="B71" s="171">
        <v>67</v>
      </c>
      <c r="C71" s="179" t="s">
        <v>1041</v>
      </c>
      <c r="D71" s="169">
        <v>21965</v>
      </c>
      <c r="E71" s="167">
        <v>15.797860232187572</v>
      </c>
      <c r="F71" s="167">
        <v>14.095151377190987</v>
      </c>
      <c r="G71" s="167">
        <v>48.431595720464379</v>
      </c>
      <c r="H71" s="167">
        <v>21.670839972683815</v>
      </c>
      <c r="I71" s="167">
        <v>34.213521511495557</v>
      </c>
      <c r="J71" s="167">
        <v>0.71477350330070566</v>
      </c>
      <c r="K71" s="166">
        <v>0.30047803323469152</v>
      </c>
      <c r="L71" s="166">
        <v>3.6421579786023221E-2</v>
      </c>
      <c r="M71" s="166">
        <v>9.2647393580696562</v>
      </c>
      <c r="N71" s="166">
        <v>1.0152515365353971</v>
      </c>
      <c r="O71" s="166">
        <v>3.3939621226326646</v>
      </c>
      <c r="P71" s="166">
        <v>2.9214879984699245</v>
      </c>
      <c r="Q71" s="166">
        <v>2.5294061394281342</v>
      </c>
      <c r="R71" s="166">
        <v>0.8893564119728411</v>
      </c>
      <c r="S71" s="166">
        <v>46.595581906856651</v>
      </c>
      <c r="T71" s="166">
        <v>12.362452279362229</v>
      </c>
      <c r="U71" s="166">
        <v>0.21994477982123636</v>
      </c>
      <c r="V71" s="166">
        <v>6.2234994817676439</v>
      </c>
      <c r="W71" s="166">
        <v>19.559367642112342</v>
      </c>
      <c r="X71" s="166">
        <v>37.344680851063828</v>
      </c>
      <c r="Y71" s="166">
        <v>49.361702127659576</v>
      </c>
      <c r="Z71" s="166">
        <v>11.608510638297872</v>
      </c>
      <c r="AA71" s="166">
        <v>25.69832402234637</v>
      </c>
      <c r="AB71" s="166">
        <v>0.45708481462671408</v>
      </c>
      <c r="AC71" s="166">
        <v>19.867036011080334</v>
      </c>
      <c r="AD71" s="166">
        <v>4.2344143987479352</v>
      </c>
      <c r="AE71" s="166">
        <v>4.1094602219296599</v>
      </c>
      <c r="AF71" s="166">
        <v>16.48485988339289</v>
      </c>
      <c r="AG71" s="166">
        <v>61.511552977998704</v>
      </c>
      <c r="AH71" s="166">
        <v>9.8223326889441225</v>
      </c>
      <c r="AI71" s="166">
        <v>1.7154822335025381</v>
      </c>
      <c r="AJ71" s="170">
        <v>1042.6874536005939</v>
      </c>
      <c r="AK71" s="170">
        <v>6.2009094667217859</v>
      </c>
    </row>
    <row r="72" spans="2:37" x14ac:dyDescent="0.4">
      <c r="B72" s="171">
        <v>68</v>
      </c>
      <c r="C72" s="179" t="s">
        <v>30</v>
      </c>
      <c r="D72" s="169">
        <v>21302</v>
      </c>
      <c r="E72" s="167">
        <v>17.810534222138767</v>
      </c>
      <c r="F72" s="167">
        <v>15.745000469439487</v>
      </c>
      <c r="G72" s="167">
        <v>48.920289174725376</v>
      </c>
      <c r="H72" s="167">
        <v>17.552342503051356</v>
      </c>
      <c r="I72" s="167">
        <v>45.74218383250399</v>
      </c>
      <c r="J72" s="167">
        <v>1.2674866209745566</v>
      </c>
      <c r="K72" s="166">
        <v>0.68538165430476017</v>
      </c>
      <c r="L72" s="166">
        <v>0</v>
      </c>
      <c r="M72" s="166">
        <v>18.632053328325977</v>
      </c>
      <c r="N72" s="166">
        <v>1.882452351891841</v>
      </c>
      <c r="O72" s="166">
        <v>7.6590220683686718</v>
      </c>
      <c r="P72" s="166">
        <v>5.9816926917617117</v>
      </c>
      <c r="Q72" s="166">
        <v>3.5146115815752119</v>
      </c>
      <c r="R72" s="166">
        <v>2.0656909295609185</v>
      </c>
      <c r="S72" s="166">
        <v>42.253659014146557</v>
      </c>
      <c r="T72" s="166">
        <v>13.863074932360901</v>
      </c>
      <c r="U72" s="166">
        <v>0.20628448069081312</v>
      </c>
      <c r="V72" s="166">
        <v>4.2935886277922828</v>
      </c>
      <c r="W72" s="166">
        <v>16.248379875103101</v>
      </c>
      <c r="X72" s="166">
        <v>27.617602427921096</v>
      </c>
      <c r="Y72" s="166">
        <v>57.258472432979261</v>
      </c>
      <c r="Z72" s="166">
        <v>13.994267408531444</v>
      </c>
      <c r="AA72" s="166">
        <v>19.651459336922642</v>
      </c>
      <c r="AB72" s="166">
        <v>0</v>
      </c>
      <c r="AC72" s="166">
        <v>3.8800705467372132</v>
      </c>
      <c r="AD72" s="166">
        <v>5.0609184629803181</v>
      </c>
      <c r="AE72" s="166">
        <v>4.986063796841127</v>
      </c>
      <c r="AF72" s="166">
        <v>13.740064003303395</v>
      </c>
      <c r="AG72" s="166">
        <v>55.945674044265594</v>
      </c>
      <c r="AH72" s="166">
        <v>12.796780684104627</v>
      </c>
      <c r="AI72" s="166">
        <v>1.9214629997164729</v>
      </c>
      <c r="AJ72" s="170">
        <v>853.30232558139539</v>
      </c>
      <c r="AK72" s="170">
        <v>2.3491214667685258</v>
      </c>
    </row>
    <row r="73" spans="2:37" x14ac:dyDescent="0.4">
      <c r="B73" s="171">
        <v>69</v>
      </c>
      <c r="C73" s="179" t="s">
        <v>94</v>
      </c>
      <c r="D73" s="169">
        <v>21281</v>
      </c>
      <c r="E73" s="167">
        <v>20.20111836849772</v>
      </c>
      <c r="F73" s="167">
        <v>13.157276443776139</v>
      </c>
      <c r="G73" s="167">
        <v>54.240872139467136</v>
      </c>
      <c r="H73" s="167">
        <v>12.386635966354964</v>
      </c>
      <c r="I73" s="167">
        <v>40.886236549034351</v>
      </c>
      <c r="J73" s="167">
        <v>0.85992199614679765</v>
      </c>
      <c r="K73" s="166">
        <v>0.78003853202387108</v>
      </c>
      <c r="L73" s="166">
        <v>1.2922325078708707</v>
      </c>
      <c r="M73" s="166">
        <v>1.0713782247074854</v>
      </c>
      <c r="N73" s="166">
        <v>0.57328133076453169</v>
      </c>
      <c r="O73" s="166">
        <v>5.5160864711255453</v>
      </c>
      <c r="P73" s="166">
        <v>3.4091497849852339</v>
      </c>
      <c r="Q73" s="166">
        <v>5.54893528832703</v>
      </c>
      <c r="R73" s="166">
        <v>8.0565773794103936</v>
      </c>
      <c r="S73" s="166">
        <v>39.215584684731361</v>
      </c>
      <c r="T73" s="166">
        <v>36.304222464278851</v>
      </c>
      <c r="U73" s="166">
        <v>1.1740992693373646</v>
      </c>
      <c r="V73" s="166">
        <v>7.3780954812356399</v>
      </c>
      <c r="W73" s="166">
        <v>8.0952990905597542</v>
      </c>
      <c r="X73" s="166">
        <v>30.469897209985312</v>
      </c>
      <c r="Y73" s="166">
        <v>45.190895741556538</v>
      </c>
      <c r="Z73" s="166">
        <v>21.953010279001468</v>
      </c>
      <c r="AA73" s="166">
        <v>34.435688150858432</v>
      </c>
      <c r="AB73" s="166">
        <v>3.6588798198705321</v>
      </c>
      <c r="AC73" s="166">
        <v>3.9086735326963642</v>
      </c>
      <c r="AD73" s="166">
        <v>6.6732090284592731</v>
      </c>
      <c r="AE73" s="166">
        <v>13.3953910773073</v>
      </c>
      <c r="AF73" s="166">
        <v>4.2910659552730168</v>
      </c>
      <c r="AG73" s="166">
        <v>19.786614936954415</v>
      </c>
      <c r="AH73" s="166">
        <v>45.823903437870463</v>
      </c>
      <c r="AI73" s="166">
        <v>1.8253811405985318</v>
      </c>
      <c r="AJ73" s="170">
        <v>707.75924583031178</v>
      </c>
      <c r="AK73" s="170">
        <v>1.310580204778157</v>
      </c>
    </row>
    <row r="74" spans="2:37" x14ac:dyDescent="0.4">
      <c r="B74" s="171">
        <v>70</v>
      </c>
      <c r="C74" s="179" t="s">
        <v>1602</v>
      </c>
      <c r="D74" s="169">
        <v>21274</v>
      </c>
      <c r="E74" s="167">
        <v>21.241891510764312</v>
      </c>
      <c r="F74" s="167">
        <v>13.617561342483784</v>
      </c>
      <c r="G74" s="167">
        <v>54.611262574034036</v>
      </c>
      <c r="H74" s="167">
        <v>10.538685719657797</v>
      </c>
      <c r="I74" s="167">
        <v>36.669173639183981</v>
      </c>
      <c r="J74" s="167">
        <v>0.25383096737802013</v>
      </c>
      <c r="K74" s="166">
        <v>8.2401052928457279</v>
      </c>
      <c r="L74" s="166">
        <v>6.1107455109523368E-2</v>
      </c>
      <c r="M74" s="166">
        <v>0.78969634295384028</v>
      </c>
      <c r="N74" s="166">
        <v>0.4700573469963335</v>
      </c>
      <c r="O74" s="166">
        <v>5.1799398583761764</v>
      </c>
      <c r="P74" s="166">
        <v>2.9212490180675568</v>
      </c>
      <c r="Q74" s="166">
        <v>2.3075412411626082</v>
      </c>
      <c r="R74" s="166">
        <v>20.350549882168107</v>
      </c>
      <c r="S74" s="166">
        <v>15.50962293794187</v>
      </c>
      <c r="T74" s="166">
        <v>23.989101492352468</v>
      </c>
      <c r="U74" s="166">
        <v>0.39128544514757735</v>
      </c>
      <c r="V74" s="166">
        <v>5.2942324582804723</v>
      </c>
      <c r="W74" s="166">
        <v>7.3123876804858403</v>
      </c>
      <c r="X74" s="166">
        <v>27.182171197028531</v>
      </c>
      <c r="Y74" s="166">
        <v>59.969609994935006</v>
      </c>
      <c r="Z74" s="166">
        <v>12.020935336822557</v>
      </c>
      <c r="AA74" s="166">
        <v>12.440191387559809</v>
      </c>
      <c r="AB74" s="166">
        <v>9.569377990430622E-2</v>
      </c>
      <c r="AC74" s="166">
        <v>4.441812259401836E-2</v>
      </c>
      <c r="AD74" s="166">
        <v>5.9317443120260025</v>
      </c>
      <c r="AE74" s="166">
        <v>8.0036334275333054</v>
      </c>
      <c r="AF74" s="166">
        <v>6.560355268469924</v>
      </c>
      <c r="AG74" s="166">
        <v>35.842928845586066</v>
      </c>
      <c r="AH74" s="166">
        <v>28.924318472591281</v>
      </c>
      <c r="AI74" s="166">
        <v>2.3213658847933623</v>
      </c>
      <c r="AJ74" s="170">
        <v>795.89731285988478</v>
      </c>
      <c r="AK74" s="170">
        <v>0.56570931244560485</v>
      </c>
    </row>
    <row r="75" spans="2:37" x14ac:dyDescent="0.4">
      <c r="B75" s="171">
        <v>71</v>
      </c>
      <c r="C75" s="179" t="s">
        <v>130</v>
      </c>
      <c r="D75" s="169">
        <v>21240</v>
      </c>
      <c r="E75" s="167">
        <v>14.985875706214689</v>
      </c>
      <c r="F75" s="167">
        <v>13.262711864406779</v>
      </c>
      <c r="G75" s="167">
        <v>55.969868173258007</v>
      </c>
      <c r="H75" s="167">
        <v>15.786252354048964</v>
      </c>
      <c r="I75" s="167">
        <v>27.923728813559322</v>
      </c>
      <c r="J75" s="167">
        <v>0.52730696798493404</v>
      </c>
      <c r="K75" s="166">
        <v>1.2523540489642184</v>
      </c>
      <c r="L75" s="166">
        <v>1.4124293785310734E-2</v>
      </c>
      <c r="M75" s="166">
        <v>1.7231638418079096</v>
      </c>
      <c r="N75" s="166">
        <v>1.4030131826741996</v>
      </c>
      <c r="O75" s="166">
        <v>2.1635318195107689</v>
      </c>
      <c r="P75" s="166">
        <v>2.2646184340931614</v>
      </c>
      <c r="Q75" s="166">
        <v>3.7908820614469771</v>
      </c>
      <c r="R75" s="166">
        <v>2.5024777006937562</v>
      </c>
      <c r="S75" s="166">
        <v>34.112983151635284</v>
      </c>
      <c r="T75" s="166">
        <v>15.856969556929121</v>
      </c>
      <c r="U75" s="166">
        <v>0.41794236283228847</v>
      </c>
      <c r="V75" s="166">
        <v>4.8510929629810748</v>
      </c>
      <c r="W75" s="166">
        <v>13.38842020108633</v>
      </c>
      <c r="X75" s="166">
        <v>37.53189938024061</v>
      </c>
      <c r="Y75" s="166">
        <v>48.614655486693401</v>
      </c>
      <c r="Z75" s="166">
        <v>11.939482318629238</v>
      </c>
      <c r="AA75" s="166">
        <v>36.231203007518801</v>
      </c>
      <c r="AB75" s="166">
        <v>1.8796992481203008</v>
      </c>
      <c r="AC75" s="166">
        <v>36.388167099740151</v>
      </c>
      <c r="AD75" s="166">
        <v>4.1730198218441537</v>
      </c>
      <c r="AE75" s="166">
        <v>4.8929131116141384</v>
      </c>
      <c r="AF75" s="166">
        <v>11.631551453943931</v>
      </c>
      <c r="AG75" s="166">
        <v>50.631076240832343</v>
      </c>
      <c r="AH75" s="166">
        <v>16.987890158621866</v>
      </c>
      <c r="AI75" s="166">
        <v>1.5948875014724939</v>
      </c>
      <c r="AJ75" s="170">
        <v>1067.4112801013941</v>
      </c>
      <c r="AK75" s="170">
        <v>4.3533322779800532</v>
      </c>
    </row>
    <row r="76" spans="2:37" x14ac:dyDescent="0.4">
      <c r="B76" s="171">
        <v>72</v>
      </c>
      <c r="C76" s="179" t="s">
        <v>151</v>
      </c>
      <c r="D76" s="169">
        <v>21070</v>
      </c>
      <c r="E76" s="167">
        <v>18.604651162790699</v>
      </c>
      <c r="F76" s="167">
        <v>10.360702420503085</v>
      </c>
      <c r="G76" s="167">
        <v>51.727574750830563</v>
      </c>
      <c r="H76" s="167">
        <v>19.269102990033225</v>
      </c>
      <c r="I76" s="167">
        <v>23.602278120550551</v>
      </c>
      <c r="J76" s="167">
        <v>0.23730422401518747</v>
      </c>
      <c r="K76" s="166">
        <v>0.82581869957285248</v>
      </c>
      <c r="L76" s="166">
        <v>1.4238253440911248E-2</v>
      </c>
      <c r="M76" s="166">
        <v>2.6767916468913149</v>
      </c>
      <c r="N76" s="166">
        <v>0.36544850498338871</v>
      </c>
      <c r="O76" s="166">
        <v>1.7267303681427946</v>
      </c>
      <c r="P76" s="166">
        <v>1.4844871097035974</v>
      </c>
      <c r="Q76" s="166">
        <v>1.2172794299569498</v>
      </c>
      <c r="R76" s="166">
        <v>1.0935721708149835</v>
      </c>
      <c r="S76" s="166">
        <v>46.137859369587808</v>
      </c>
      <c r="T76" s="166">
        <v>22.780549377892648</v>
      </c>
      <c r="U76" s="166">
        <v>0.64456721915285453</v>
      </c>
      <c r="V76" s="166">
        <v>5.8748902117692987</v>
      </c>
      <c r="W76" s="166">
        <v>13.99147300786645</v>
      </c>
      <c r="X76" s="166">
        <v>36.091345358265762</v>
      </c>
      <c r="Y76" s="166">
        <v>49.280158861492637</v>
      </c>
      <c r="Z76" s="166">
        <v>13.602515306966739</v>
      </c>
      <c r="AA76" s="166">
        <v>17.473083409002466</v>
      </c>
      <c r="AB76" s="166">
        <v>1.4009599169801532</v>
      </c>
      <c r="AC76" s="166">
        <v>2.7065868263473054</v>
      </c>
      <c r="AD76" s="166">
        <v>4.0301588726326187</v>
      </c>
      <c r="AE76" s="166">
        <v>5.8476705973323027</v>
      </c>
      <c r="AF76" s="166">
        <v>9.462594239319543</v>
      </c>
      <c r="AG76" s="166">
        <v>44.457099468488991</v>
      </c>
      <c r="AH76" s="166">
        <v>22.313971146545178</v>
      </c>
      <c r="AI76" s="166">
        <v>1.8632467532467532</v>
      </c>
      <c r="AJ76" s="170">
        <v>903.19059613769946</v>
      </c>
      <c r="AK76" s="170">
        <v>2.0109066121336063</v>
      </c>
    </row>
    <row r="77" spans="2:37" x14ac:dyDescent="0.4">
      <c r="B77" s="171">
        <v>73</v>
      </c>
      <c r="C77" s="179" t="s">
        <v>337</v>
      </c>
      <c r="D77" s="169">
        <v>20754</v>
      </c>
      <c r="E77" s="167">
        <v>15.794545629758119</v>
      </c>
      <c r="F77" s="167">
        <v>12.204876168449456</v>
      </c>
      <c r="G77" s="167">
        <v>50.742025633612798</v>
      </c>
      <c r="H77" s="167">
        <v>21.301917702611544</v>
      </c>
      <c r="I77" s="167">
        <v>48.482220294882914</v>
      </c>
      <c r="J77" s="167">
        <v>0.58783848896598245</v>
      </c>
      <c r="K77" s="166">
        <v>0.72757058880215864</v>
      </c>
      <c r="L77" s="166">
        <v>0.39510455815746359</v>
      </c>
      <c r="M77" s="166">
        <v>14.797147537824035</v>
      </c>
      <c r="N77" s="166">
        <v>0.78057241977450131</v>
      </c>
      <c r="O77" s="166">
        <v>6.7959244237807903</v>
      </c>
      <c r="P77" s="166">
        <v>6.5778224792557207</v>
      </c>
      <c r="Q77" s="166">
        <v>6.0095549409102338</v>
      </c>
      <c r="R77" s="166">
        <v>1.7148604475735481</v>
      </c>
      <c r="S77" s="166">
        <v>36.680915262760877</v>
      </c>
      <c r="T77" s="166">
        <v>20.331826831588963</v>
      </c>
      <c r="U77" s="166">
        <v>0.35932270131915733</v>
      </c>
      <c r="V77" s="166">
        <v>6.9721313101259552</v>
      </c>
      <c r="W77" s="166">
        <v>14.806068835232303</v>
      </c>
      <c r="X77" s="166">
        <v>34.097469859059267</v>
      </c>
      <c r="Y77" s="166">
        <v>51.468840210562064</v>
      </c>
      <c r="Z77" s="166">
        <v>13.143148242485992</v>
      </c>
      <c r="AA77" s="166">
        <v>21.670836808451487</v>
      </c>
      <c r="AB77" s="166">
        <v>1.5290519877675841</v>
      </c>
      <c r="AC77" s="166">
        <v>5.4801471520994545</v>
      </c>
      <c r="AD77" s="166">
        <v>4.8508502927237247</v>
      </c>
      <c r="AE77" s="166">
        <v>8.0626984940067619</v>
      </c>
      <c r="AF77" s="166">
        <v>10.080934330498923</v>
      </c>
      <c r="AG77" s="166">
        <v>43.553208449581504</v>
      </c>
      <c r="AH77" s="166">
        <v>21.811478676763652</v>
      </c>
      <c r="AI77" s="166">
        <v>1.8968286940866916</v>
      </c>
      <c r="AJ77" s="170">
        <v>750.8736559139785</v>
      </c>
      <c r="AK77" s="170">
        <v>1.5727391874180863</v>
      </c>
    </row>
    <row r="78" spans="2:37" x14ac:dyDescent="0.4">
      <c r="B78" s="171">
        <v>74</v>
      </c>
      <c r="C78" s="179" t="s">
        <v>1669</v>
      </c>
      <c r="D78" s="169">
        <v>20736</v>
      </c>
      <c r="E78" s="167">
        <v>18.880208333333336</v>
      </c>
      <c r="F78" s="167">
        <v>13.421103395061728</v>
      </c>
      <c r="G78" s="167">
        <v>49.440586419753089</v>
      </c>
      <c r="H78" s="167">
        <v>18.291859567901234</v>
      </c>
      <c r="I78" s="167">
        <v>22.723765432098759</v>
      </c>
      <c r="J78" s="167">
        <v>0.56905864197530864</v>
      </c>
      <c r="K78" s="166">
        <v>0.68962191358024694</v>
      </c>
      <c r="L78" s="166">
        <v>6.2692901234567902E-2</v>
      </c>
      <c r="M78" s="166">
        <v>1.880787037037037</v>
      </c>
      <c r="N78" s="166">
        <v>0.24112654320987653</v>
      </c>
      <c r="O78" s="166">
        <v>1.043382756727073</v>
      </c>
      <c r="P78" s="166">
        <v>1.2582445459157787</v>
      </c>
      <c r="Q78" s="166">
        <v>1.9228817858954848</v>
      </c>
      <c r="R78" s="166">
        <v>1.7808219178082192</v>
      </c>
      <c r="S78" s="166">
        <v>44.37848807711822</v>
      </c>
      <c r="T78" s="166">
        <v>19.123308083943872</v>
      </c>
      <c r="U78" s="166">
        <v>0.4129969647211027</v>
      </c>
      <c r="V78" s="166">
        <v>4.557976458802905</v>
      </c>
      <c r="W78" s="166">
        <v>18.093288673861803</v>
      </c>
      <c r="X78" s="166">
        <v>39.37420871767047</v>
      </c>
      <c r="Y78" s="166">
        <v>49.032374751311266</v>
      </c>
      <c r="Z78" s="166">
        <v>10.869958401157533</v>
      </c>
      <c r="AA78" s="166">
        <v>21.442023136938388</v>
      </c>
      <c r="AB78" s="166">
        <v>1.1299435028248588</v>
      </c>
      <c r="AC78" s="166">
        <v>0.23494497341412143</v>
      </c>
      <c r="AD78" s="166">
        <v>3.4909090909090912</v>
      </c>
      <c r="AE78" s="166">
        <v>5.613830613830614</v>
      </c>
      <c r="AF78" s="166">
        <v>7.7408702408702412</v>
      </c>
      <c r="AG78" s="166">
        <v>44.851324218376519</v>
      </c>
      <c r="AH78" s="166">
        <v>21.378716894540588</v>
      </c>
      <c r="AI78" s="166">
        <v>1.9332254148118171</v>
      </c>
      <c r="AJ78" s="170">
        <v>888.97280966767369</v>
      </c>
      <c r="AK78" s="170">
        <v>2.719881744271988</v>
      </c>
    </row>
    <row r="79" spans="2:37" x14ac:dyDescent="0.4">
      <c r="B79" s="171">
        <v>75</v>
      </c>
      <c r="C79" s="179" t="s">
        <v>351</v>
      </c>
      <c r="D79" s="169">
        <v>20652</v>
      </c>
      <c r="E79" s="167">
        <v>14.608754600038736</v>
      </c>
      <c r="F79" s="167">
        <v>11.471043966686036</v>
      </c>
      <c r="G79" s="167">
        <v>44.586480728258763</v>
      </c>
      <c r="H79" s="167">
        <v>29.362773581251211</v>
      </c>
      <c r="I79" s="167">
        <v>50.358318806895213</v>
      </c>
      <c r="J79" s="167">
        <v>0.68274259151656014</v>
      </c>
      <c r="K79" s="166">
        <v>0.86674414100329278</v>
      </c>
      <c r="L79" s="166">
        <v>0.13073794305636258</v>
      </c>
      <c r="M79" s="166">
        <v>15.446445864807282</v>
      </c>
      <c r="N79" s="166">
        <v>1.0894828588030214</v>
      </c>
      <c r="O79" s="166">
        <v>7.7240892830150649</v>
      </c>
      <c r="P79" s="166">
        <v>6.3944253727519591</v>
      </c>
      <c r="Q79" s="166">
        <v>4.7189629553722394</v>
      </c>
      <c r="R79" s="166">
        <v>1.9828867141466415</v>
      </c>
      <c r="S79" s="166">
        <v>35.241071886048061</v>
      </c>
      <c r="T79" s="166">
        <v>20.775757575757574</v>
      </c>
      <c r="U79" s="166">
        <v>0.17546498220283752</v>
      </c>
      <c r="V79" s="166">
        <v>7.5861022606584738</v>
      </c>
      <c r="W79" s="166">
        <v>13.690405421471882</v>
      </c>
      <c r="X79" s="166">
        <v>38.961914391641386</v>
      </c>
      <c r="Y79" s="166">
        <v>47.826086956521742</v>
      </c>
      <c r="Z79" s="166">
        <v>11.9649477586788</v>
      </c>
      <c r="AA79" s="166">
        <v>13.392485789546651</v>
      </c>
      <c r="AB79" s="166">
        <v>0.29114099542492722</v>
      </c>
      <c r="AC79" s="166">
        <v>10.503778337531486</v>
      </c>
      <c r="AD79" s="166">
        <v>4.7113752122241088</v>
      </c>
      <c r="AE79" s="166">
        <v>7.9934556503447469</v>
      </c>
      <c r="AF79" s="166">
        <v>10.973472011218885</v>
      </c>
      <c r="AG79" s="166">
        <v>48.297389330306466</v>
      </c>
      <c r="AH79" s="166">
        <v>19.091940976163453</v>
      </c>
      <c r="AI79" s="166">
        <v>1.9015256588072122</v>
      </c>
      <c r="AJ79" s="170">
        <v>721.65178571428578</v>
      </c>
      <c r="AK79" s="170">
        <v>1.474582848273186</v>
      </c>
    </row>
    <row r="80" spans="2:37" x14ac:dyDescent="0.4">
      <c r="B80" s="171">
        <v>76</v>
      </c>
      <c r="C80" s="179" t="s">
        <v>358</v>
      </c>
      <c r="D80" s="169">
        <v>20518</v>
      </c>
      <c r="E80" s="167">
        <v>25.509308899502876</v>
      </c>
      <c r="F80" s="167">
        <v>12.681547909152938</v>
      </c>
      <c r="G80" s="167">
        <v>54.586216980212498</v>
      </c>
      <c r="H80" s="167">
        <v>7.2326737498781561</v>
      </c>
      <c r="I80" s="167">
        <v>45.282191246710198</v>
      </c>
      <c r="J80" s="167">
        <v>0.81391948532995406</v>
      </c>
      <c r="K80" s="166">
        <v>0.62384247977385709</v>
      </c>
      <c r="L80" s="166">
        <v>2.4368846866166295E-2</v>
      </c>
      <c r="M80" s="166">
        <v>1.033239107125451</v>
      </c>
      <c r="N80" s="166">
        <v>0.40452285797836046</v>
      </c>
      <c r="O80" s="166">
        <v>5.8388880276959645</v>
      </c>
      <c r="P80" s="166">
        <v>2.7443175866764427</v>
      </c>
      <c r="Q80" s="166">
        <v>12.328480150832723</v>
      </c>
      <c r="R80" s="166">
        <v>5.7033623127684088</v>
      </c>
      <c r="S80" s="166">
        <v>31.842463601131243</v>
      </c>
      <c r="T80" s="166">
        <v>27.616198163094907</v>
      </c>
      <c r="U80" s="166">
        <v>1.8620159015132083</v>
      </c>
      <c r="V80" s="166">
        <v>5.4128250284885526</v>
      </c>
      <c r="W80" s="166">
        <v>8.3962527964205815</v>
      </c>
      <c r="X80" s="166">
        <v>25.797579757975797</v>
      </c>
      <c r="Y80" s="166">
        <v>52.365236523652371</v>
      </c>
      <c r="Z80" s="166">
        <v>20.407040704070408</v>
      </c>
      <c r="AA80" s="166">
        <v>32.004343779087804</v>
      </c>
      <c r="AB80" s="166">
        <v>0.74464784362395287</v>
      </c>
      <c r="AC80" s="166">
        <v>0.19267822736030829</v>
      </c>
      <c r="AD80" s="166">
        <v>7.3005093378607802</v>
      </c>
      <c r="AE80" s="166">
        <v>7.5153723525392842</v>
      </c>
      <c r="AF80" s="166">
        <v>7.6975631974493277</v>
      </c>
      <c r="AG80" s="166">
        <v>27.22553567483985</v>
      </c>
      <c r="AH80" s="166">
        <v>36.900817318312349</v>
      </c>
      <c r="AI80" s="166">
        <v>1.7673444047803819</v>
      </c>
      <c r="AJ80" s="170">
        <v>787.36842105263156</v>
      </c>
      <c r="AK80" s="170">
        <v>0.92948717948717952</v>
      </c>
    </row>
    <row r="81" spans="2:37" x14ac:dyDescent="0.4">
      <c r="B81" s="171">
        <v>77</v>
      </c>
      <c r="C81" s="179" t="s">
        <v>3101</v>
      </c>
      <c r="D81" s="169">
        <v>20259</v>
      </c>
      <c r="E81" s="167">
        <v>19.142109679648549</v>
      </c>
      <c r="F81" s="167">
        <v>11.703440446221434</v>
      </c>
      <c r="G81" s="167">
        <v>50.190038995014561</v>
      </c>
      <c r="H81" s="167">
        <v>18.95453872353028</v>
      </c>
      <c r="I81" s="167">
        <v>19.270447702255794</v>
      </c>
      <c r="J81" s="167">
        <v>0.36526975665136485</v>
      </c>
      <c r="K81" s="166">
        <v>0.25173996742188659</v>
      </c>
      <c r="L81" s="166">
        <v>0.10859371143689224</v>
      </c>
      <c r="M81" s="166">
        <v>0.3504615232736068</v>
      </c>
      <c r="N81" s="166">
        <v>0.74041166888790166</v>
      </c>
      <c r="O81" s="166">
        <v>1.8917935658229821</v>
      </c>
      <c r="P81" s="166">
        <v>1.1132905688384669</v>
      </c>
      <c r="Q81" s="166">
        <v>2.0781423951651381</v>
      </c>
      <c r="R81" s="166">
        <v>0.66267295764194456</v>
      </c>
      <c r="S81" s="166">
        <v>46.270476594391134</v>
      </c>
      <c r="T81" s="166">
        <v>37.600156341606414</v>
      </c>
      <c r="U81" s="166">
        <v>3.7769130998702987</v>
      </c>
      <c r="V81" s="166">
        <v>7.6392517504441422</v>
      </c>
      <c r="W81" s="166">
        <v>15.724370183278285</v>
      </c>
      <c r="X81" s="166">
        <v>39.743119266055047</v>
      </c>
      <c r="Y81" s="166">
        <v>36.697247706422019</v>
      </c>
      <c r="Z81" s="166">
        <v>21.688073394495415</v>
      </c>
      <c r="AA81" s="166">
        <v>38.222552296076245</v>
      </c>
      <c r="AB81" s="166">
        <v>6.5602178487436564</v>
      </c>
      <c r="AC81" s="166">
        <v>1.2512240235012513</v>
      </c>
      <c r="AD81" s="166">
        <v>4.9949238578680202</v>
      </c>
      <c r="AE81" s="166">
        <v>10.783440908079234</v>
      </c>
      <c r="AF81" s="166">
        <v>3.6056087246828397</v>
      </c>
      <c r="AG81" s="166">
        <v>28.882596384230013</v>
      </c>
      <c r="AH81" s="166">
        <v>35.460683946852541</v>
      </c>
      <c r="AI81" s="166">
        <v>1.7395988112927192</v>
      </c>
      <c r="AJ81" s="170">
        <v>758.72093023255809</v>
      </c>
      <c r="AK81" s="170">
        <v>3.2907726734237199</v>
      </c>
    </row>
    <row r="82" spans="2:37" x14ac:dyDescent="0.4">
      <c r="B82" s="171">
        <v>78</v>
      </c>
      <c r="C82" s="179" t="s">
        <v>316</v>
      </c>
      <c r="D82" s="169">
        <v>20234</v>
      </c>
      <c r="E82" s="167">
        <v>15.582682613422952</v>
      </c>
      <c r="F82" s="167">
        <v>11.515271325491746</v>
      </c>
      <c r="G82" s="167">
        <v>51.082336661065533</v>
      </c>
      <c r="H82" s="167">
        <v>21.819709400019768</v>
      </c>
      <c r="I82" s="167">
        <v>56.395176435702282</v>
      </c>
      <c r="J82" s="167">
        <v>0.80063259859642177</v>
      </c>
      <c r="K82" s="166">
        <v>9.8349313037461688</v>
      </c>
      <c r="L82" s="166">
        <v>0.67707818523277652</v>
      </c>
      <c r="M82" s="166">
        <v>2.3178807947019866</v>
      </c>
      <c r="N82" s="166">
        <v>7.5862409805278235</v>
      </c>
      <c r="O82" s="166">
        <v>16.052958212660322</v>
      </c>
      <c r="P82" s="166">
        <v>7.0040953481045882</v>
      </c>
      <c r="Q82" s="166">
        <v>5.6809828835451013</v>
      </c>
      <c r="R82" s="166">
        <v>16.145122335398511</v>
      </c>
      <c r="S82" s="166">
        <v>17.525989709125277</v>
      </c>
      <c r="T82" s="166">
        <v>37.375621890547265</v>
      </c>
      <c r="U82" s="166">
        <v>0.81882789164692549</v>
      </c>
      <c r="V82" s="166">
        <v>11.249740070700771</v>
      </c>
      <c r="W82" s="166">
        <v>5.892172622727835</v>
      </c>
      <c r="X82" s="166">
        <v>35.394265232974909</v>
      </c>
      <c r="Y82" s="166">
        <v>42.096774193548384</v>
      </c>
      <c r="Z82" s="166">
        <v>20.071684587813621</v>
      </c>
      <c r="AA82" s="166">
        <v>29.146560044119674</v>
      </c>
      <c r="AB82" s="166">
        <v>1.5717634082448644</v>
      </c>
      <c r="AC82" s="166">
        <v>6.3280293757649941</v>
      </c>
      <c r="AD82" s="166">
        <v>7.9957731595632273</v>
      </c>
      <c r="AE82" s="166">
        <v>11.730004115790917</v>
      </c>
      <c r="AF82" s="166">
        <v>5.1173000411579093</v>
      </c>
      <c r="AG82" s="166">
        <v>22.514390371533231</v>
      </c>
      <c r="AH82" s="166">
        <v>43.589743589743591</v>
      </c>
      <c r="AI82" s="166">
        <v>1.6480385409497591</v>
      </c>
      <c r="AJ82" s="170">
        <v>501.57894736842104</v>
      </c>
      <c r="AK82" s="170">
        <v>1.8080432578573842</v>
      </c>
    </row>
    <row r="83" spans="2:37" x14ac:dyDescent="0.4">
      <c r="B83" s="171">
        <v>79</v>
      </c>
      <c r="C83" s="179" t="s">
        <v>97</v>
      </c>
      <c r="D83" s="169">
        <v>19969</v>
      </c>
      <c r="E83" s="167">
        <v>26.58120086133507</v>
      </c>
      <c r="F83" s="167">
        <v>11.187340377585258</v>
      </c>
      <c r="G83" s="167">
        <v>54.514497471080169</v>
      </c>
      <c r="H83" s="167">
        <v>7.7119535279683511</v>
      </c>
      <c r="I83" s="167">
        <v>45.876107967349391</v>
      </c>
      <c r="J83" s="167">
        <v>0.80624968701487298</v>
      </c>
      <c r="K83" s="166">
        <v>0.8713505934198007</v>
      </c>
      <c r="L83" s="166">
        <v>1.0315989784165456</v>
      </c>
      <c r="M83" s="166">
        <v>0.97651359607391452</v>
      </c>
      <c r="N83" s="166">
        <v>0.625970253893535</v>
      </c>
      <c r="O83" s="166">
        <v>6.2971105527638196</v>
      </c>
      <c r="P83" s="166">
        <v>4.236882675030567</v>
      </c>
      <c r="Q83" s="166">
        <v>8.5269257349423206</v>
      </c>
      <c r="R83" s="166">
        <v>9.4678645473393228</v>
      </c>
      <c r="S83" s="166">
        <v>32.310881930785179</v>
      </c>
      <c r="T83" s="166">
        <v>27.886616433440974</v>
      </c>
      <c r="U83" s="166">
        <v>0.7790588968526021</v>
      </c>
      <c r="V83" s="166">
        <v>4.7981122181436815</v>
      </c>
      <c r="W83" s="166">
        <v>7.8259620907524408</v>
      </c>
      <c r="X83" s="166">
        <v>25.631837042625421</v>
      </c>
      <c r="Y83" s="166">
        <v>56.733308185590346</v>
      </c>
      <c r="Z83" s="166">
        <v>16.144850999622783</v>
      </c>
      <c r="AA83" s="166">
        <v>22.604666556346189</v>
      </c>
      <c r="AB83" s="166">
        <v>0.57918252523581004</v>
      </c>
      <c r="AC83" s="166">
        <v>3.1456191499156052</v>
      </c>
      <c r="AD83" s="166">
        <v>5.5279872965462484</v>
      </c>
      <c r="AE83" s="166">
        <v>13.364003590664272</v>
      </c>
      <c r="AF83" s="166">
        <v>4.4097845601436267</v>
      </c>
      <c r="AG83" s="166">
        <v>23.766094420600858</v>
      </c>
      <c r="AH83" s="166">
        <v>42.446351931330476</v>
      </c>
      <c r="AI83" s="166">
        <v>1.9685274142786151</v>
      </c>
      <c r="AJ83" s="170">
        <v>822.18330414477521</v>
      </c>
      <c r="AK83" s="170">
        <v>0.71585903083700442</v>
      </c>
    </row>
    <row r="84" spans="2:37" x14ac:dyDescent="0.4">
      <c r="B84" s="171">
        <v>80</v>
      </c>
      <c r="C84" s="179" t="s">
        <v>2234</v>
      </c>
      <c r="D84" s="169">
        <v>19889</v>
      </c>
      <c r="E84" s="167">
        <v>17.678113530092009</v>
      </c>
      <c r="F84" s="167">
        <v>11.011111669767208</v>
      </c>
      <c r="G84" s="167">
        <v>51.626527226104876</v>
      </c>
      <c r="H84" s="167">
        <v>19.649052239931621</v>
      </c>
      <c r="I84" s="167">
        <v>49.690783850369549</v>
      </c>
      <c r="J84" s="167">
        <v>0.68379506259741563</v>
      </c>
      <c r="K84" s="166">
        <v>1.231836693649756</v>
      </c>
      <c r="L84" s="166">
        <v>0.52793001156418118</v>
      </c>
      <c r="M84" s="166">
        <v>8.8491125747900856</v>
      </c>
      <c r="N84" s="166">
        <v>3.8815425612147418</v>
      </c>
      <c r="O84" s="166">
        <v>7.479166666666667</v>
      </c>
      <c r="P84" s="166">
        <v>8.1245374775346235</v>
      </c>
      <c r="Q84" s="166">
        <v>5.2753990908129822</v>
      </c>
      <c r="R84" s="166">
        <v>4.4877894069140503</v>
      </c>
      <c r="S84" s="166">
        <v>28.338090707262925</v>
      </c>
      <c r="T84" s="166">
        <v>22.652918337470563</v>
      </c>
      <c r="U84" s="166">
        <v>0.28450237947444651</v>
      </c>
      <c r="V84" s="166">
        <v>6.3893093908231977</v>
      </c>
      <c r="W84" s="166">
        <v>10.605187319884726</v>
      </c>
      <c r="X84" s="166">
        <v>34.060432683711781</v>
      </c>
      <c r="Y84" s="166">
        <v>49.99106025388879</v>
      </c>
      <c r="Z84" s="166">
        <v>14.089039871267655</v>
      </c>
      <c r="AA84" s="166">
        <v>22.624501256095758</v>
      </c>
      <c r="AB84" s="166">
        <v>1.3447613418058224</v>
      </c>
      <c r="AC84" s="166">
        <v>0.3111892842646462</v>
      </c>
      <c r="AD84" s="166">
        <v>5.1151151151151151</v>
      </c>
      <c r="AE84" s="166">
        <v>9.2374874034262682</v>
      </c>
      <c r="AF84" s="166">
        <v>9.9093046691299964</v>
      </c>
      <c r="AG84" s="166">
        <v>41.069114470842329</v>
      </c>
      <c r="AH84" s="166">
        <v>25.993520518358533</v>
      </c>
      <c r="AI84" s="166">
        <v>1.9060789823990534</v>
      </c>
      <c r="AJ84" s="170">
        <v>746.85754189944134</v>
      </c>
      <c r="AK84" s="170">
        <v>1.4568863289852618</v>
      </c>
    </row>
    <row r="85" spans="2:37" x14ac:dyDescent="0.4">
      <c r="B85" s="171">
        <v>81</v>
      </c>
      <c r="C85" s="179" t="s">
        <v>2997</v>
      </c>
      <c r="D85" s="169">
        <v>19856</v>
      </c>
      <c r="E85" s="167">
        <v>18.32191780821918</v>
      </c>
      <c r="F85" s="167">
        <v>11.074738114423852</v>
      </c>
      <c r="G85" s="167">
        <v>49.033037872683323</v>
      </c>
      <c r="H85" s="167">
        <v>21.555197421434329</v>
      </c>
      <c r="I85" s="167">
        <v>18.986704270749399</v>
      </c>
      <c r="J85" s="167">
        <v>0.29713940370668818</v>
      </c>
      <c r="K85" s="166">
        <v>8.5616438356164379E-2</v>
      </c>
      <c r="L85" s="166">
        <v>3.5253827558420631E-2</v>
      </c>
      <c r="M85" s="166">
        <v>0.84609186140209514</v>
      </c>
      <c r="N85" s="166">
        <v>0.28706688154713944</v>
      </c>
      <c r="O85" s="166">
        <v>0.80287344179167541</v>
      </c>
      <c r="P85" s="166">
        <v>1.1841963612875444</v>
      </c>
      <c r="Q85" s="166">
        <v>0.73743137043815266</v>
      </c>
      <c r="R85" s="166">
        <v>0.69975239530627631</v>
      </c>
      <c r="S85" s="166">
        <v>50.414468726450643</v>
      </c>
      <c r="T85" s="166">
        <v>33.02566116784498</v>
      </c>
      <c r="U85" s="166">
        <v>1.1921088722439075</v>
      </c>
      <c r="V85" s="166">
        <v>7.7828438129572683</v>
      </c>
      <c r="W85" s="166">
        <v>16.9302870533099</v>
      </c>
      <c r="X85" s="166">
        <v>42.661737523105359</v>
      </c>
      <c r="Y85" s="166">
        <v>40.388170055452868</v>
      </c>
      <c r="Z85" s="166">
        <v>15.693160813308687</v>
      </c>
      <c r="AA85" s="166">
        <v>22.900763358778626</v>
      </c>
      <c r="AB85" s="166">
        <v>2.8927280032141423</v>
      </c>
      <c r="AC85" s="166">
        <v>4.5640655105973025</v>
      </c>
      <c r="AD85" s="166">
        <v>4.0461826503016436</v>
      </c>
      <c r="AE85" s="166">
        <v>6.6069428891377378</v>
      </c>
      <c r="AF85" s="166">
        <v>5.3639417693169094</v>
      </c>
      <c r="AG85" s="166">
        <v>33.81318681318681</v>
      </c>
      <c r="AH85" s="166">
        <v>33</v>
      </c>
      <c r="AI85" s="166">
        <v>1.8738267632072942</v>
      </c>
      <c r="AJ85" s="170">
        <v>755.21243115656966</v>
      </c>
      <c r="AK85" s="170">
        <v>2.8854690736904409</v>
      </c>
    </row>
    <row r="86" spans="2:37" x14ac:dyDescent="0.4">
      <c r="B86" s="171">
        <v>82</v>
      </c>
      <c r="C86" s="179" t="s">
        <v>236</v>
      </c>
      <c r="D86" s="169">
        <v>19846</v>
      </c>
      <c r="E86" s="167">
        <v>19.217978433941347</v>
      </c>
      <c r="F86" s="167">
        <v>11.433034364607478</v>
      </c>
      <c r="G86" s="167">
        <v>45.56585709966744</v>
      </c>
      <c r="H86" s="167">
        <v>23.783130101783733</v>
      </c>
      <c r="I86" s="167">
        <v>23.561422956767103</v>
      </c>
      <c r="J86" s="167">
        <v>0.15116396251133729</v>
      </c>
      <c r="K86" s="166">
        <v>0.12093117000906983</v>
      </c>
      <c r="L86" s="166">
        <v>0</v>
      </c>
      <c r="M86" s="166">
        <v>0.16628035876247102</v>
      </c>
      <c r="N86" s="166">
        <v>7.0543182505290736E-2</v>
      </c>
      <c r="O86" s="166">
        <v>0.36956069123464502</v>
      </c>
      <c r="P86" s="166">
        <v>0.49420767350409178</v>
      </c>
      <c r="Q86" s="166">
        <v>0.14347964714634925</v>
      </c>
      <c r="R86" s="166">
        <v>0.15410776915718993</v>
      </c>
      <c r="S86" s="166">
        <v>51.812094802848343</v>
      </c>
      <c r="T86" s="166">
        <v>23.668292682926829</v>
      </c>
      <c r="U86" s="166">
        <v>0.61940453882989799</v>
      </c>
      <c r="V86" s="166">
        <v>5.1148882593641805</v>
      </c>
      <c r="W86" s="166">
        <v>17.213594125674184</v>
      </c>
      <c r="X86" s="166">
        <v>40.348044492285609</v>
      </c>
      <c r="Y86" s="166">
        <v>47.326874775744528</v>
      </c>
      <c r="Z86" s="166">
        <v>11.750986724076068</v>
      </c>
      <c r="AA86" s="166">
        <v>12.131986915090314</v>
      </c>
      <c r="AB86" s="166">
        <v>0.18489546294979378</v>
      </c>
      <c r="AC86" s="166">
        <v>0.28311902795800398</v>
      </c>
      <c r="AD86" s="166">
        <v>2.796120511762278</v>
      </c>
      <c r="AE86" s="166">
        <v>6.7369589345172036</v>
      </c>
      <c r="AF86" s="166">
        <v>8.2463928967813551</v>
      </c>
      <c r="AG86" s="166">
        <v>42.769263975825602</v>
      </c>
      <c r="AH86" s="166">
        <v>22.771422404489531</v>
      </c>
      <c r="AI86" s="166">
        <v>2.0079703956732136</v>
      </c>
      <c r="AJ86" s="170">
        <v>846.86156491831468</v>
      </c>
      <c r="AK86" s="170">
        <v>1.8619934282584885</v>
      </c>
    </row>
    <row r="87" spans="2:37" x14ac:dyDescent="0.4">
      <c r="B87" s="171">
        <v>83</v>
      </c>
      <c r="C87" s="179" t="s">
        <v>2680</v>
      </c>
      <c r="D87" s="169">
        <v>19490</v>
      </c>
      <c r="E87" s="167">
        <v>6.6598255515649045</v>
      </c>
      <c r="F87" s="167">
        <v>8.1734222678296575</v>
      </c>
      <c r="G87" s="167">
        <v>74.520266803488965</v>
      </c>
      <c r="H87" s="167">
        <v>10.64648537711647</v>
      </c>
      <c r="I87" s="167">
        <v>44.982042072857872</v>
      </c>
      <c r="J87" s="167">
        <v>1.426372498717291</v>
      </c>
      <c r="K87" s="166">
        <v>0.29758850692662903</v>
      </c>
      <c r="L87" s="166">
        <v>1.5392508978963571E-2</v>
      </c>
      <c r="M87" s="166">
        <v>1.323755772190867</v>
      </c>
      <c r="N87" s="166">
        <v>0.48229861467419188</v>
      </c>
      <c r="O87" s="166">
        <v>1.8899481518648602</v>
      </c>
      <c r="P87" s="166">
        <v>1.9914163090128754</v>
      </c>
      <c r="Q87" s="166">
        <v>2.3175965665236049</v>
      </c>
      <c r="R87" s="166">
        <v>1.2589413447782547</v>
      </c>
      <c r="S87" s="166">
        <v>62.683834048640918</v>
      </c>
      <c r="T87" s="166">
        <v>10.08230452674897</v>
      </c>
      <c r="U87" s="166">
        <v>0.90691592944973021</v>
      </c>
      <c r="V87" s="166">
        <v>4.1131969739422809</v>
      </c>
      <c r="W87" s="166">
        <v>14.893231994209193</v>
      </c>
      <c r="X87" s="166">
        <v>64.515337423312886</v>
      </c>
      <c r="Y87" s="166">
        <v>22.061349693251532</v>
      </c>
      <c r="Z87" s="166">
        <v>10.871165644171779</v>
      </c>
      <c r="AA87" s="166">
        <v>61.323302469135797</v>
      </c>
      <c r="AB87" s="166">
        <v>6.3946759259259256</v>
      </c>
      <c r="AC87" s="166">
        <v>80.910770105143499</v>
      </c>
      <c r="AD87" s="166">
        <v>4.8002430502810274</v>
      </c>
      <c r="AE87" s="166">
        <v>3.7743709381769706</v>
      </c>
      <c r="AF87" s="166">
        <v>15.514080986502249</v>
      </c>
      <c r="AG87" s="166">
        <v>54.134178037686809</v>
      </c>
      <c r="AH87" s="166">
        <v>16.80474333983106</v>
      </c>
      <c r="AI87" s="166">
        <v>0.97666085609141973</v>
      </c>
      <c r="AJ87" s="170">
        <v>1215.6125921724333</v>
      </c>
      <c r="AK87" s="170">
        <v>14.753015033867504</v>
      </c>
    </row>
    <row r="88" spans="2:37" x14ac:dyDescent="0.4">
      <c r="B88" s="171">
        <v>84</v>
      </c>
      <c r="C88" s="179" t="s">
        <v>2982</v>
      </c>
      <c r="D88" s="169">
        <v>19214</v>
      </c>
      <c r="E88" s="167">
        <v>17.237431039866763</v>
      </c>
      <c r="F88" s="167">
        <v>10.85666701363589</v>
      </c>
      <c r="G88" s="167">
        <v>47.090663058186735</v>
      </c>
      <c r="H88" s="167">
        <v>24.794420734880816</v>
      </c>
      <c r="I88" s="167">
        <v>15.774955761423954</v>
      </c>
      <c r="J88" s="167">
        <v>0.27584053294472777</v>
      </c>
      <c r="K88" s="166">
        <v>6.7658998646820026E-2</v>
      </c>
      <c r="L88" s="166">
        <v>0</v>
      </c>
      <c r="M88" s="166">
        <v>0.29665868637451859</v>
      </c>
      <c r="N88" s="166">
        <v>0.13531799729364005</v>
      </c>
      <c r="O88" s="166">
        <v>0.75895066820656654</v>
      </c>
      <c r="P88" s="166">
        <v>0.91275618770299027</v>
      </c>
      <c r="Q88" s="166">
        <v>0.95755403740620459</v>
      </c>
      <c r="R88" s="166">
        <v>0.36398252883861576</v>
      </c>
      <c r="S88" s="166">
        <v>44.719453466233624</v>
      </c>
      <c r="T88" s="166">
        <v>37.815583531813537</v>
      </c>
      <c r="U88" s="166">
        <v>2.4081184860120683</v>
      </c>
      <c r="V88" s="166">
        <v>9.4102747646054734</v>
      </c>
      <c r="W88" s="166">
        <v>16.86140209508461</v>
      </c>
      <c r="X88" s="166">
        <v>42.87144573488186</v>
      </c>
      <c r="Y88" s="166">
        <v>35.46255506607929</v>
      </c>
      <c r="Z88" s="166">
        <v>20.484581497797357</v>
      </c>
      <c r="AA88" s="166">
        <v>29.770100012988699</v>
      </c>
      <c r="AB88" s="166">
        <v>5.6630731263800493</v>
      </c>
      <c r="AC88" s="166">
        <v>3.3639829558196908E-2</v>
      </c>
      <c r="AD88" s="166">
        <v>3.5698198198198203</v>
      </c>
      <c r="AE88" s="166">
        <v>9.7397859922178984</v>
      </c>
      <c r="AF88" s="166">
        <v>3.3195525291828796</v>
      </c>
      <c r="AG88" s="166">
        <v>29.619952494061756</v>
      </c>
      <c r="AH88" s="166">
        <v>34.441805225653205</v>
      </c>
      <c r="AI88" s="166">
        <v>1.6621271076523996</v>
      </c>
      <c r="AJ88" s="170">
        <v>700.34246575342468</v>
      </c>
      <c r="AK88" s="170">
        <v>7.1221771858714531</v>
      </c>
    </row>
    <row r="89" spans="2:37" x14ac:dyDescent="0.4">
      <c r="B89" s="171">
        <v>85</v>
      </c>
      <c r="C89" s="179" t="s">
        <v>2539</v>
      </c>
      <c r="D89" s="169">
        <v>19144</v>
      </c>
      <c r="E89" s="167">
        <v>16.981821980777269</v>
      </c>
      <c r="F89" s="167">
        <v>10.739657333890513</v>
      </c>
      <c r="G89" s="167">
        <v>55.113873798579192</v>
      </c>
      <c r="H89" s="167">
        <v>17.16464688675303</v>
      </c>
      <c r="I89" s="167">
        <v>39.119306310071046</v>
      </c>
      <c r="J89" s="167">
        <v>0.62160468031759297</v>
      </c>
      <c r="K89" s="166">
        <v>0.45967404931048894</v>
      </c>
      <c r="L89" s="166">
        <v>0.15670706226493941</v>
      </c>
      <c r="M89" s="166">
        <v>9.0158796489761794</v>
      </c>
      <c r="N89" s="166">
        <v>0.78875888006686179</v>
      </c>
      <c r="O89" s="166">
        <v>7.433647610223991</v>
      </c>
      <c r="P89" s="166">
        <v>4.1238259323070086</v>
      </c>
      <c r="Q89" s="166">
        <v>2.8233201800700272</v>
      </c>
      <c r="R89" s="166">
        <v>1.7228922358695047</v>
      </c>
      <c r="S89" s="166">
        <v>46.795976212971709</v>
      </c>
      <c r="T89" s="166">
        <v>22.276999934266744</v>
      </c>
      <c r="U89" s="166">
        <v>0.56016374017020354</v>
      </c>
      <c r="V89" s="166">
        <v>6.8337254472834719</v>
      </c>
      <c r="W89" s="166">
        <v>14.468367008943359</v>
      </c>
      <c r="X89" s="166">
        <v>38.420638046474991</v>
      </c>
      <c r="Y89" s="166">
        <v>43.678613627412368</v>
      </c>
      <c r="Z89" s="166">
        <v>16.305632138637257</v>
      </c>
      <c r="AA89" s="166">
        <v>40.114043230340798</v>
      </c>
      <c r="AB89" s="166">
        <v>3.9649913804535206</v>
      </c>
      <c r="AC89" s="166">
        <v>14.661134163208853</v>
      </c>
      <c r="AD89" s="166">
        <v>4.5150501672240804</v>
      </c>
      <c r="AE89" s="166">
        <v>7.2332144015569257</v>
      </c>
      <c r="AF89" s="166">
        <v>10.465996323926911</v>
      </c>
      <c r="AG89" s="166">
        <v>42.288295860474889</v>
      </c>
      <c r="AH89" s="166">
        <v>25.173355747005672</v>
      </c>
      <c r="AI89" s="166">
        <v>1.5540342948291905</v>
      </c>
      <c r="AJ89" s="170">
        <v>819.95565410199561</v>
      </c>
      <c r="AK89" s="170">
        <v>3.4236804564907275</v>
      </c>
    </row>
    <row r="90" spans="2:37" x14ac:dyDescent="0.4">
      <c r="B90" s="171">
        <v>86</v>
      </c>
      <c r="C90" s="179" t="s">
        <v>1917</v>
      </c>
      <c r="D90" s="169">
        <v>19014</v>
      </c>
      <c r="E90" s="167">
        <v>19.296307983591038</v>
      </c>
      <c r="F90" s="167">
        <v>11.149679183759336</v>
      </c>
      <c r="G90" s="167">
        <v>54.754391500999269</v>
      </c>
      <c r="H90" s="167">
        <v>14.778584201114969</v>
      </c>
      <c r="I90" s="167">
        <v>20.500683706742393</v>
      </c>
      <c r="J90" s="167">
        <v>0.18933417481855475</v>
      </c>
      <c r="K90" s="166">
        <v>0.36814978436941198</v>
      </c>
      <c r="L90" s="166">
        <v>3.1555695803092462E-2</v>
      </c>
      <c r="M90" s="166">
        <v>0.33659408856631956</v>
      </c>
      <c r="N90" s="166">
        <v>0.6048175028926055</v>
      </c>
      <c r="O90" s="166">
        <v>1.2648723576296639</v>
      </c>
      <c r="P90" s="166">
        <v>1.0774846914743288</v>
      </c>
      <c r="Q90" s="166">
        <v>1.1599152143193594</v>
      </c>
      <c r="R90" s="166">
        <v>1.3777673104097974</v>
      </c>
      <c r="S90" s="166">
        <v>46.755770136599153</v>
      </c>
      <c r="T90" s="166">
        <v>35.147734283951465</v>
      </c>
      <c r="U90" s="166">
        <v>2.1723820358632646</v>
      </c>
      <c r="V90" s="166">
        <v>5.9871207286650812</v>
      </c>
      <c r="W90" s="166">
        <v>13.00284733883332</v>
      </c>
      <c r="X90" s="166">
        <v>36.189717018732566</v>
      </c>
      <c r="Y90" s="166">
        <v>47.528895974491832</v>
      </c>
      <c r="Z90" s="166">
        <v>15.245117576723793</v>
      </c>
      <c r="AA90" s="166">
        <v>21.843814351338509</v>
      </c>
      <c r="AB90" s="166">
        <v>1.1246633929985743</v>
      </c>
      <c r="AC90" s="166">
        <v>1.0974539069359086</v>
      </c>
      <c r="AD90" s="166">
        <v>4.080556727119359</v>
      </c>
      <c r="AE90" s="166">
        <v>7.9685362517099856</v>
      </c>
      <c r="AF90" s="166">
        <v>5.5517555859553127</v>
      </c>
      <c r="AG90" s="166">
        <v>28.595392529635426</v>
      </c>
      <c r="AH90" s="166">
        <v>36.222321628271082</v>
      </c>
      <c r="AI90" s="166">
        <v>2.0623413705583755</v>
      </c>
      <c r="AJ90" s="170">
        <v>835.13281919451583</v>
      </c>
      <c r="AK90" s="170">
        <v>1.4305706733011974</v>
      </c>
    </row>
    <row r="91" spans="2:37" x14ac:dyDescent="0.4">
      <c r="B91" s="171">
        <v>87</v>
      </c>
      <c r="C91" s="179" t="s">
        <v>317</v>
      </c>
      <c r="D91" s="169">
        <v>19005</v>
      </c>
      <c r="E91" s="167">
        <v>14.764535648513549</v>
      </c>
      <c r="F91" s="167">
        <v>9.7868981846882406</v>
      </c>
      <c r="G91" s="167">
        <v>61.910023677979474</v>
      </c>
      <c r="H91" s="167">
        <v>13.55958958168903</v>
      </c>
      <c r="I91" s="167">
        <v>29.486977111286507</v>
      </c>
      <c r="J91" s="167">
        <v>0.27887398053143908</v>
      </c>
      <c r="K91" s="166">
        <v>1.7363851617995265</v>
      </c>
      <c r="L91" s="166">
        <v>2.1047092870297289E-2</v>
      </c>
      <c r="M91" s="166">
        <v>1.0523546435148645</v>
      </c>
      <c r="N91" s="166">
        <v>1.1365430149960536</v>
      </c>
      <c r="O91" s="166">
        <v>5.1069591118331985</v>
      </c>
      <c r="P91" s="166">
        <v>1.7736766493535197</v>
      </c>
      <c r="Q91" s="166">
        <v>1.1769256271411206</v>
      </c>
      <c r="R91" s="166">
        <v>2.2212399160128191</v>
      </c>
      <c r="S91" s="166">
        <v>57.138910376837217</v>
      </c>
      <c r="T91" s="166">
        <v>16.679631790483597</v>
      </c>
      <c r="U91" s="166">
        <v>0.8382456330106538</v>
      </c>
      <c r="V91" s="166">
        <v>6.6917129478383979</v>
      </c>
      <c r="W91" s="166">
        <v>15.487757481539061</v>
      </c>
      <c r="X91" s="166">
        <v>40.666247642991834</v>
      </c>
      <c r="Y91" s="166">
        <v>43.117536140791955</v>
      </c>
      <c r="Z91" s="166">
        <v>14.288707311963126</v>
      </c>
      <c r="AA91" s="166">
        <v>42.389937106918239</v>
      </c>
      <c r="AB91" s="166">
        <v>3.3836477987421385</v>
      </c>
      <c r="AC91" s="166">
        <v>26.617759772254463</v>
      </c>
      <c r="AD91" s="166">
        <v>4.6558002427605345</v>
      </c>
      <c r="AE91" s="166">
        <v>4.6629688822036286</v>
      </c>
      <c r="AF91" s="166">
        <v>13.69747109147316</v>
      </c>
      <c r="AG91" s="166">
        <v>56.247118487782387</v>
      </c>
      <c r="AH91" s="166">
        <v>16.523743660673119</v>
      </c>
      <c r="AI91" s="166">
        <v>1.3507293762575452</v>
      </c>
      <c r="AJ91" s="170">
        <v>1042.3758865248226</v>
      </c>
      <c r="AK91" s="170">
        <v>11.710261569416499</v>
      </c>
    </row>
    <row r="92" spans="2:37" x14ac:dyDescent="0.4">
      <c r="B92" s="171">
        <v>88</v>
      </c>
      <c r="C92" s="179" t="s">
        <v>84</v>
      </c>
      <c r="D92" s="169">
        <v>18988</v>
      </c>
      <c r="E92" s="167">
        <v>8.2683800294923113</v>
      </c>
      <c r="F92" s="167">
        <v>28.296819043606487</v>
      </c>
      <c r="G92" s="167">
        <v>53.323151464082571</v>
      </c>
      <c r="H92" s="167">
        <v>10.106382978723403</v>
      </c>
      <c r="I92" s="167">
        <v>72.803876132294079</v>
      </c>
      <c r="J92" s="167">
        <v>5.1716873815041078</v>
      </c>
      <c r="K92" s="166">
        <v>0.83210448704444906</v>
      </c>
      <c r="L92" s="166">
        <v>0.27912365704655573</v>
      </c>
      <c r="M92" s="166">
        <v>17.44786180745734</v>
      </c>
      <c r="N92" s="166">
        <v>2.3804508110385507</v>
      </c>
      <c r="O92" s="166">
        <v>9.8217346588961263</v>
      </c>
      <c r="P92" s="166">
        <v>7.3612158477869949</v>
      </c>
      <c r="Q92" s="166">
        <v>16.085619815534542</v>
      </c>
      <c r="R92" s="166">
        <v>5.3947444747375135</v>
      </c>
      <c r="S92" s="166">
        <v>37.687800916526484</v>
      </c>
      <c r="T92" s="166">
        <v>11.76581919121822</v>
      </c>
      <c r="U92" s="166">
        <v>0.48519040902679827</v>
      </c>
      <c r="V92" s="166">
        <v>4.8777681909692259</v>
      </c>
      <c r="W92" s="166">
        <v>13.856681239308116</v>
      </c>
      <c r="X92" s="166">
        <v>44.070796460176993</v>
      </c>
      <c r="Y92" s="166">
        <v>35.309734513274336</v>
      </c>
      <c r="Z92" s="166">
        <v>14.277286135693215</v>
      </c>
      <c r="AA92" s="166">
        <v>61.791831357048743</v>
      </c>
      <c r="AB92" s="166">
        <v>2.4538866930171275</v>
      </c>
      <c r="AC92" s="166">
        <v>26.874441180227361</v>
      </c>
      <c r="AD92" s="166">
        <v>9.6962728753473222</v>
      </c>
      <c r="AE92" s="166">
        <v>7.2226610991987368</v>
      </c>
      <c r="AF92" s="166">
        <v>9.0734680058684134</v>
      </c>
      <c r="AG92" s="166">
        <v>35.572220410824912</v>
      </c>
      <c r="AH92" s="166">
        <v>31.648733833278992</v>
      </c>
      <c r="AI92" s="166">
        <v>1.3453855043751033</v>
      </c>
      <c r="AJ92" s="170">
        <v>595.21959459459458</v>
      </c>
      <c r="AK92" s="170">
        <v>9.7767997485067593</v>
      </c>
    </row>
    <row r="93" spans="2:37" x14ac:dyDescent="0.4">
      <c r="B93" s="171">
        <v>89</v>
      </c>
      <c r="C93" s="179" t="s">
        <v>1389</v>
      </c>
      <c r="D93" s="169">
        <v>18847</v>
      </c>
      <c r="E93" s="167">
        <v>18.666100705682602</v>
      </c>
      <c r="F93" s="167">
        <v>12.479439698625775</v>
      </c>
      <c r="G93" s="167">
        <v>50.336923648325993</v>
      </c>
      <c r="H93" s="167">
        <v>18.480394757786385</v>
      </c>
      <c r="I93" s="167">
        <v>20.952936806918871</v>
      </c>
      <c r="J93" s="167">
        <v>9.550591606091155E-2</v>
      </c>
      <c r="K93" s="166">
        <v>0.37671778001804002</v>
      </c>
      <c r="L93" s="166">
        <v>2.1223536902424789E-2</v>
      </c>
      <c r="M93" s="166">
        <v>1.6289064572611027</v>
      </c>
      <c r="N93" s="166">
        <v>0.13795298986576113</v>
      </c>
      <c r="O93" s="166">
        <v>0.94180412651750234</v>
      </c>
      <c r="P93" s="166">
        <v>1.0578787039601218</v>
      </c>
      <c r="Q93" s="166">
        <v>0.64248130711714213</v>
      </c>
      <c r="R93" s="166">
        <v>0.9083356410966491</v>
      </c>
      <c r="S93" s="166">
        <v>54.167820548324563</v>
      </c>
      <c r="T93" s="166">
        <v>18.084962913014159</v>
      </c>
      <c r="U93" s="166">
        <v>0.49456521739130438</v>
      </c>
      <c r="V93" s="166">
        <v>4.0244634958772458</v>
      </c>
      <c r="W93" s="166">
        <v>17.915572611593618</v>
      </c>
      <c r="X93" s="166">
        <v>34.979801689313256</v>
      </c>
      <c r="Y93" s="166">
        <v>51.762761659933901</v>
      </c>
      <c r="Z93" s="166">
        <v>12.596401028277635</v>
      </c>
      <c r="AA93" s="166">
        <v>12.20370087169292</v>
      </c>
      <c r="AB93" s="166">
        <v>0.62700718764337049</v>
      </c>
      <c r="AC93" s="166">
        <v>8.8800341539775154</v>
      </c>
      <c r="AD93" s="166">
        <v>3.805413887799137</v>
      </c>
      <c r="AE93" s="166">
        <v>6.2315478700970051</v>
      </c>
      <c r="AF93" s="166">
        <v>10.965837199493885</v>
      </c>
      <c r="AG93" s="166">
        <v>49.44191814799504</v>
      </c>
      <c r="AH93" s="166">
        <v>19.398511781727986</v>
      </c>
      <c r="AI93" s="166">
        <v>2.0456425179966304</v>
      </c>
      <c r="AJ93" s="170">
        <v>973.12734082397003</v>
      </c>
      <c r="AK93" s="170">
        <v>2.2854851643945469</v>
      </c>
    </row>
    <row r="94" spans="2:37" x14ac:dyDescent="0.4">
      <c r="B94" s="171">
        <v>90</v>
      </c>
      <c r="C94" s="179" t="s">
        <v>142</v>
      </c>
      <c r="D94" s="169">
        <v>18801</v>
      </c>
      <c r="E94" s="167">
        <v>19.08941013775863</v>
      </c>
      <c r="F94" s="167">
        <v>10.956863996595926</v>
      </c>
      <c r="G94" s="167">
        <v>48.01872240838253</v>
      </c>
      <c r="H94" s="167">
        <v>21.966916653369502</v>
      </c>
      <c r="I94" s="167">
        <v>24.626349662252011</v>
      </c>
      <c r="J94" s="167">
        <v>0.15424711451518536</v>
      </c>
      <c r="K94" s="166">
        <v>0.30849422903037071</v>
      </c>
      <c r="L94" s="166">
        <v>4.7869794159885112E-2</v>
      </c>
      <c r="M94" s="166">
        <v>1.1701505239083028</v>
      </c>
      <c r="N94" s="166">
        <v>7.9782990266475187E-2</v>
      </c>
      <c r="O94" s="166">
        <v>0.89658965896589671</v>
      </c>
      <c r="P94" s="166">
        <v>0.79164561226208519</v>
      </c>
      <c r="Q94" s="166">
        <v>0.3930155521868508</v>
      </c>
      <c r="R94" s="166">
        <v>0.34809948907978217</v>
      </c>
      <c r="S94" s="166">
        <v>55.381505811015664</v>
      </c>
      <c r="T94" s="166">
        <v>24.001658145640459</v>
      </c>
      <c r="U94" s="166">
        <v>0.74500136948781148</v>
      </c>
      <c r="V94" s="166">
        <v>5.847499861564871</v>
      </c>
      <c r="W94" s="166">
        <v>14.96927432161845</v>
      </c>
      <c r="X94" s="166">
        <v>36.969350847134969</v>
      </c>
      <c r="Y94" s="166">
        <v>48.334285170378834</v>
      </c>
      <c r="Z94" s="166">
        <v>13.820673900628213</v>
      </c>
      <c r="AA94" s="166">
        <v>16.136666173642951</v>
      </c>
      <c r="AB94" s="166">
        <v>1.3903268747226742</v>
      </c>
      <c r="AC94" s="166">
        <v>1.8403247631935047</v>
      </c>
      <c r="AD94" s="166">
        <v>3.5264483627204033</v>
      </c>
      <c r="AE94" s="166">
        <v>7.6870902102645262</v>
      </c>
      <c r="AF94" s="166">
        <v>8.0488356319240335</v>
      </c>
      <c r="AG94" s="166">
        <v>43.182069117809426</v>
      </c>
      <c r="AH94" s="166">
        <v>23.815833057303742</v>
      </c>
      <c r="AI94" s="166">
        <v>1.9415853297840875</v>
      </c>
      <c r="AJ94" s="170">
        <v>862.54480286738351</v>
      </c>
      <c r="AK94" s="170">
        <v>2.0956973293768546</v>
      </c>
    </row>
    <row r="95" spans="2:37" x14ac:dyDescent="0.4">
      <c r="B95" s="171">
        <v>91</v>
      </c>
      <c r="C95" s="179" t="s">
        <v>234</v>
      </c>
      <c r="D95" s="169">
        <v>18734</v>
      </c>
      <c r="E95" s="167">
        <v>20.540194299135262</v>
      </c>
      <c r="F95" s="167">
        <v>11.748692217358812</v>
      </c>
      <c r="G95" s="167">
        <v>45.457457029998935</v>
      </c>
      <c r="H95" s="167">
        <v>22.264332230169746</v>
      </c>
      <c r="I95" s="167">
        <v>25.467065228995409</v>
      </c>
      <c r="J95" s="167">
        <v>0.29358385822568589</v>
      </c>
      <c r="K95" s="166">
        <v>8.5406213302017711E-2</v>
      </c>
      <c r="L95" s="166">
        <v>1.6013664994128322E-2</v>
      </c>
      <c r="M95" s="166">
        <v>0.79000747304366403</v>
      </c>
      <c r="N95" s="166">
        <v>0.14412298494715492</v>
      </c>
      <c r="O95" s="166">
        <v>0.50030238055967891</v>
      </c>
      <c r="P95" s="166">
        <v>0.7124424997195109</v>
      </c>
      <c r="Q95" s="166">
        <v>0.49366094468753507</v>
      </c>
      <c r="R95" s="166">
        <v>0.14585437002131718</v>
      </c>
      <c r="S95" s="166">
        <v>51.722203522944014</v>
      </c>
      <c r="T95" s="166">
        <v>18.457763757448301</v>
      </c>
      <c r="U95" s="166">
        <v>0.51668224042214039</v>
      </c>
      <c r="V95" s="166">
        <v>4.4276159416284342</v>
      </c>
      <c r="W95" s="166">
        <v>17.181077126733086</v>
      </c>
      <c r="X95" s="166">
        <v>37.516638144133871</v>
      </c>
      <c r="Y95" s="166">
        <v>52.57653546301578</v>
      </c>
      <c r="Z95" s="166">
        <v>9.5645559992393991</v>
      </c>
      <c r="AA95" s="166">
        <v>8.4732214228617106</v>
      </c>
      <c r="AB95" s="166">
        <v>4.7961630695443645E-2</v>
      </c>
      <c r="AC95" s="166">
        <v>4.6809129233900277</v>
      </c>
      <c r="AD95" s="166">
        <v>3.3001514823631251</v>
      </c>
      <c r="AE95" s="166">
        <v>6.8893285232165713</v>
      </c>
      <c r="AF95" s="166">
        <v>10.904224368672175</v>
      </c>
      <c r="AG95" s="166">
        <v>50.858052051369476</v>
      </c>
      <c r="AH95" s="166">
        <v>17.501988862370723</v>
      </c>
      <c r="AI95" s="166">
        <v>2.1676300578034682</v>
      </c>
      <c r="AJ95" s="170">
        <v>966.77181913774973</v>
      </c>
      <c r="AK95" s="170">
        <v>2.1794871794871793</v>
      </c>
    </row>
    <row r="96" spans="2:37" x14ac:dyDescent="0.4">
      <c r="B96" s="171">
        <v>92</v>
      </c>
      <c r="C96" s="179" t="s">
        <v>307</v>
      </c>
      <c r="D96" s="169">
        <v>18552</v>
      </c>
      <c r="E96" s="167">
        <v>16.677447175506686</v>
      </c>
      <c r="F96" s="167">
        <v>11.799266925398879</v>
      </c>
      <c r="G96" s="167">
        <v>53.293445450625264</v>
      </c>
      <c r="H96" s="167">
        <v>18.219059939629151</v>
      </c>
      <c r="I96" s="167">
        <v>57.018111254851227</v>
      </c>
      <c r="J96" s="167">
        <v>0.90556274256144886</v>
      </c>
      <c r="K96" s="166">
        <v>1.9027598102630445</v>
      </c>
      <c r="L96" s="166">
        <v>2.6951272100043118E-2</v>
      </c>
      <c r="M96" s="166">
        <v>1.8326865028029322</v>
      </c>
      <c r="N96" s="166">
        <v>20.326649417852522</v>
      </c>
      <c r="O96" s="166">
        <v>16.625594589947848</v>
      </c>
      <c r="P96" s="166">
        <v>12.691860465116278</v>
      </c>
      <c r="Q96" s="166">
        <v>2.9011627906976747</v>
      </c>
      <c r="R96" s="166">
        <v>10.331395348837209</v>
      </c>
      <c r="S96" s="166">
        <v>24.098837209302324</v>
      </c>
      <c r="T96" s="166">
        <v>33.9719298245614</v>
      </c>
      <c r="U96" s="166">
        <v>0.55192034139402557</v>
      </c>
      <c r="V96" s="166">
        <v>9.4029420248053075</v>
      </c>
      <c r="W96" s="166">
        <v>7.2968259504708755</v>
      </c>
      <c r="X96" s="166">
        <v>30.947936112839656</v>
      </c>
      <c r="Y96" s="166">
        <v>43.704625596349302</v>
      </c>
      <c r="Z96" s="166">
        <v>22.83758556316117</v>
      </c>
      <c r="AA96" s="166">
        <v>28.519973804846106</v>
      </c>
      <c r="AB96" s="166">
        <v>3.0451866404715129</v>
      </c>
      <c r="AC96" s="166">
        <v>3.5521454958795116</v>
      </c>
      <c r="AD96" s="166">
        <v>8.7046505965424892</v>
      </c>
      <c r="AE96" s="166">
        <v>10.530106597522328</v>
      </c>
      <c r="AF96" s="166">
        <v>5.9060789397868048</v>
      </c>
      <c r="AG96" s="166">
        <v>25.491814554959419</v>
      </c>
      <c r="AH96" s="166">
        <v>42.550557160544777</v>
      </c>
      <c r="AI96" s="166">
        <v>1.7295885042455912</v>
      </c>
      <c r="AJ96" s="170">
        <v>564.83778625954199</v>
      </c>
      <c r="AK96" s="170">
        <v>1.5095042862467387</v>
      </c>
    </row>
    <row r="97" spans="2:37" x14ac:dyDescent="0.4">
      <c r="B97" s="171">
        <v>93</v>
      </c>
      <c r="C97" s="179" t="s">
        <v>2867</v>
      </c>
      <c r="D97" s="169">
        <v>18534</v>
      </c>
      <c r="E97" s="167">
        <v>22.418258336031077</v>
      </c>
      <c r="F97" s="167">
        <v>9.8737455487212689</v>
      </c>
      <c r="G97" s="167">
        <v>51.294917449012623</v>
      </c>
      <c r="H97" s="167">
        <v>16.396892198122369</v>
      </c>
      <c r="I97" s="167">
        <v>17.168447178159056</v>
      </c>
      <c r="J97" s="167">
        <v>0.25898348980252511</v>
      </c>
      <c r="K97" s="166">
        <v>7.5536851192403151E-2</v>
      </c>
      <c r="L97" s="166">
        <v>0</v>
      </c>
      <c r="M97" s="166">
        <v>0.17805114923923601</v>
      </c>
      <c r="N97" s="166">
        <v>3.7768425596201576E-2</v>
      </c>
      <c r="O97" s="166">
        <v>0.3923766816143498</v>
      </c>
      <c r="P97" s="166">
        <v>0.74882816965816845</v>
      </c>
      <c r="Q97" s="166">
        <v>0.11432491139819366</v>
      </c>
      <c r="R97" s="166">
        <v>0.21721733165656798</v>
      </c>
      <c r="S97" s="166">
        <v>56.093517777523729</v>
      </c>
      <c r="T97" s="166">
        <v>18.056366822429908</v>
      </c>
      <c r="U97" s="166">
        <v>0.66124964976183809</v>
      </c>
      <c r="V97" s="166">
        <v>3.555755598064589</v>
      </c>
      <c r="W97" s="166">
        <v>18.601602330662782</v>
      </c>
      <c r="X97" s="166">
        <v>38.898862956313586</v>
      </c>
      <c r="Y97" s="166">
        <v>49.690803909834429</v>
      </c>
      <c r="Z97" s="166">
        <v>10.632355874725713</v>
      </c>
      <c r="AA97" s="166">
        <v>21.413009648303767</v>
      </c>
      <c r="AB97" s="166">
        <v>0.10893246187363835</v>
      </c>
      <c r="AC97" s="166">
        <v>2.6252697194917287</v>
      </c>
      <c r="AD97" s="166">
        <v>3.1662541254125411</v>
      </c>
      <c r="AE97" s="166">
        <v>4.923449719132063</v>
      </c>
      <c r="AF97" s="166">
        <v>8.1616918162793262</v>
      </c>
      <c r="AG97" s="166">
        <v>46.957928802588995</v>
      </c>
      <c r="AH97" s="166">
        <v>21.618122977346278</v>
      </c>
      <c r="AI97" s="166">
        <v>1.9861543248288738</v>
      </c>
      <c r="AJ97" s="170">
        <v>1018.5109845402767</v>
      </c>
      <c r="AK97" s="170">
        <v>4.2018348623853212</v>
      </c>
    </row>
    <row r="98" spans="2:37" x14ac:dyDescent="0.4">
      <c r="B98" s="171">
        <v>94</v>
      </c>
      <c r="C98" s="179" t="s">
        <v>256</v>
      </c>
      <c r="D98" s="169">
        <v>18503</v>
      </c>
      <c r="E98" s="167">
        <v>25.022969248230016</v>
      </c>
      <c r="F98" s="167">
        <v>11.862941144679242</v>
      </c>
      <c r="G98" s="167">
        <v>56.212506080095118</v>
      </c>
      <c r="H98" s="167">
        <v>6.9232016429768146</v>
      </c>
      <c r="I98" s="167">
        <v>37.739825974166351</v>
      </c>
      <c r="J98" s="167">
        <v>0.59990271847808463</v>
      </c>
      <c r="K98" s="166">
        <v>1.1187375020266983</v>
      </c>
      <c r="L98" s="166">
        <v>0.1351132248824515</v>
      </c>
      <c r="M98" s="166">
        <v>0.88093822623358387</v>
      </c>
      <c r="N98" s="166">
        <v>0.12430416689185536</v>
      </c>
      <c r="O98" s="166">
        <v>2.8874782315600247</v>
      </c>
      <c r="P98" s="166">
        <v>5.5875477507269515</v>
      </c>
      <c r="Q98" s="166">
        <v>6.9331204743714014</v>
      </c>
      <c r="R98" s="166">
        <v>5.5932493300644284</v>
      </c>
      <c r="S98" s="166">
        <v>38.018131022293176</v>
      </c>
      <c r="T98" s="166">
        <v>20.114079855899131</v>
      </c>
      <c r="U98" s="166">
        <v>0.49035996879527477</v>
      </c>
      <c r="V98" s="166">
        <v>3.296950602002926</v>
      </c>
      <c r="W98" s="166">
        <v>9.9428399518652242</v>
      </c>
      <c r="X98" s="166">
        <v>29.567913195117224</v>
      </c>
      <c r="Y98" s="166">
        <v>53.923658205774075</v>
      </c>
      <c r="Z98" s="166">
        <v>15.268358845185043</v>
      </c>
      <c r="AA98" s="166">
        <v>28.255165628074781</v>
      </c>
      <c r="AB98" s="166">
        <v>0.13119055428009183</v>
      </c>
      <c r="AC98" s="166">
        <v>0.1224177505738332</v>
      </c>
      <c r="AD98" s="166">
        <v>4.3570464623096203</v>
      </c>
      <c r="AE98" s="166">
        <v>9.289790741915029</v>
      </c>
      <c r="AF98" s="166">
        <v>6.4574085816952023</v>
      </c>
      <c r="AG98" s="166">
        <v>33.394890735610957</v>
      </c>
      <c r="AH98" s="166">
        <v>29.855340104647581</v>
      </c>
      <c r="AI98" s="166">
        <v>1.9265018824684892</v>
      </c>
      <c r="AJ98" s="170">
        <v>970.46632124352334</v>
      </c>
      <c r="AK98" s="170">
        <v>0.90566037735849059</v>
      </c>
    </row>
    <row r="99" spans="2:37" x14ac:dyDescent="0.4">
      <c r="B99" s="171">
        <v>95</v>
      </c>
      <c r="C99" s="179" t="s">
        <v>13</v>
      </c>
      <c r="D99" s="169">
        <v>18479</v>
      </c>
      <c r="E99" s="167">
        <v>16.391579630932409</v>
      </c>
      <c r="F99" s="167">
        <v>10.049245089019969</v>
      </c>
      <c r="G99" s="167">
        <v>55.609069754856868</v>
      </c>
      <c r="H99" s="167">
        <v>17.977163266410521</v>
      </c>
      <c r="I99" s="167">
        <v>37.848368418204444</v>
      </c>
      <c r="J99" s="167">
        <v>0.31386979814925053</v>
      </c>
      <c r="K99" s="166">
        <v>2.4514313545105257</v>
      </c>
      <c r="L99" s="166">
        <v>0.41127766654039716</v>
      </c>
      <c r="M99" s="166">
        <v>1.3691217057200065</v>
      </c>
      <c r="N99" s="166">
        <v>3.0521132095892636</v>
      </c>
      <c r="O99" s="166">
        <v>5.3562319333446693</v>
      </c>
      <c r="P99" s="166">
        <v>3.4972299168975067</v>
      </c>
      <c r="Q99" s="166">
        <v>2.3487996306555865</v>
      </c>
      <c r="R99" s="166">
        <v>4.7264542936288088</v>
      </c>
      <c r="S99" s="166">
        <v>33.558402585410896</v>
      </c>
      <c r="T99" s="166">
        <v>30.583224565501133</v>
      </c>
      <c r="U99" s="166">
        <v>0.73375853699836313</v>
      </c>
      <c r="V99" s="166">
        <v>8.8387721396434866</v>
      </c>
      <c r="W99" s="166">
        <v>9.075435729847495</v>
      </c>
      <c r="X99" s="166">
        <v>34.919087541431075</v>
      </c>
      <c r="Y99" s="166">
        <v>44.004679274712423</v>
      </c>
      <c r="Z99" s="166">
        <v>19.243517254825502</v>
      </c>
      <c r="AA99" s="166">
        <v>26.965019119104944</v>
      </c>
      <c r="AB99" s="166">
        <v>2.4217532927347398</v>
      </c>
      <c r="AC99" s="166">
        <v>5.5962948668467769</v>
      </c>
      <c r="AD99" s="166">
        <v>6.1737804878048781</v>
      </c>
      <c r="AE99" s="166">
        <v>7.7521263669501819</v>
      </c>
      <c r="AF99" s="166">
        <v>6.4884568651275814</v>
      </c>
      <c r="AG99" s="166">
        <v>30.851569933396767</v>
      </c>
      <c r="AH99" s="166">
        <v>33.491912464319697</v>
      </c>
      <c r="AI99" s="166">
        <v>1.7295419089490853</v>
      </c>
      <c r="AJ99" s="170">
        <v>730.31860226104834</v>
      </c>
      <c r="AK99" s="170">
        <v>1.3342949873782908</v>
      </c>
    </row>
    <row r="100" spans="2:37" x14ac:dyDescent="0.4">
      <c r="B100" s="171">
        <v>96</v>
      </c>
      <c r="C100" s="179" t="s">
        <v>262</v>
      </c>
      <c r="D100" s="169">
        <v>18171</v>
      </c>
      <c r="E100" s="167">
        <v>17.533432392273401</v>
      </c>
      <c r="F100" s="167">
        <v>10.280116669418305</v>
      </c>
      <c r="G100" s="167">
        <v>58.417258268669855</v>
      </c>
      <c r="H100" s="167">
        <v>13.785702492983326</v>
      </c>
      <c r="I100" s="167">
        <v>34.885256727753017</v>
      </c>
      <c r="J100" s="167">
        <v>0.69891585493368547</v>
      </c>
      <c r="K100" s="166">
        <v>3.6651807825656268</v>
      </c>
      <c r="L100" s="166">
        <v>2.2013097793186946E-2</v>
      </c>
      <c r="M100" s="166">
        <v>1.981178801386825</v>
      </c>
      <c r="N100" s="166">
        <v>1.1997138297286885</v>
      </c>
      <c r="O100" s="166">
        <v>4.2154835745462904</v>
      </c>
      <c r="P100" s="166">
        <v>2.3531472614737825</v>
      </c>
      <c r="Q100" s="166">
        <v>3.7136517575616019</v>
      </c>
      <c r="R100" s="166">
        <v>8.0929580754408494</v>
      </c>
      <c r="S100" s="166">
        <v>36.611000817470511</v>
      </c>
      <c r="T100" s="166">
        <v>19.786888716392635</v>
      </c>
      <c r="U100" s="166">
        <v>0.61901759614833496</v>
      </c>
      <c r="V100" s="166">
        <v>6.7078450614789595</v>
      </c>
      <c r="W100" s="166">
        <v>11.236664795058955</v>
      </c>
      <c r="X100" s="166">
        <v>37.228372283722841</v>
      </c>
      <c r="Y100" s="166">
        <v>45.899958999589998</v>
      </c>
      <c r="Z100" s="166">
        <v>14.698646986469866</v>
      </c>
      <c r="AA100" s="166">
        <v>35.527246992215147</v>
      </c>
      <c r="AB100" s="166">
        <v>1.5003538570417552</v>
      </c>
      <c r="AC100" s="166">
        <v>3.6735700197238659</v>
      </c>
      <c r="AD100" s="166">
        <v>4.7959984307571597</v>
      </c>
      <c r="AE100" s="166">
        <v>5.6020605280103029</v>
      </c>
      <c r="AF100" s="166">
        <v>10.442154968877441</v>
      </c>
      <c r="AG100" s="166">
        <v>45.728114478114477</v>
      </c>
      <c r="AH100" s="166">
        <v>22.758838383838384</v>
      </c>
      <c r="AI100" s="166">
        <v>1.5508905852417303</v>
      </c>
      <c r="AJ100" s="170">
        <v>979.16666666666674</v>
      </c>
      <c r="AK100" s="170">
        <v>2.6246223564954683</v>
      </c>
    </row>
    <row r="101" spans="2:37" x14ac:dyDescent="0.4">
      <c r="B101" s="171">
        <v>97</v>
      </c>
      <c r="C101" s="179" t="s">
        <v>106</v>
      </c>
      <c r="D101" s="169">
        <v>18145</v>
      </c>
      <c r="E101" s="167">
        <v>20.341691926150453</v>
      </c>
      <c r="F101" s="167">
        <v>11.37503444475062</v>
      </c>
      <c r="G101" s="167">
        <v>53.860567649490221</v>
      </c>
      <c r="H101" s="167">
        <v>14.428217139707908</v>
      </c>
      <c r="I101" s="167">
        <v>57.55855607605401</v>
      </c>
      <c r="J101" s="167">
        <v>0.99751997795535963</v>
      </c>
      <c r="K101" s="166">
        <v>2.1934417194819509</v>
      </c>
      <c r="L101" s="166">
        <v>7.1645081289611473E-2</v>
      </c>
      <c r="M101" s="166">
        <v>1.901350234224304</v>
      </c>
      <c r="N101" s="166">
        <v>14.736842105263156</v>
      </c>
      <c r="O101" s="166">
        <v>14.467503121840993</v>
      </c>
      <c r="P101" s="166">
        <v>10.786557456034689</v>
      </c>
      <c r="Q101" s="166">
        <v>3.8304023126957363</v>
      </c>
      <c r="R101" s="166">
        <v>9.3712358467839074</v>
      </c>
      <c r="S101" s="166">
        <v>22.000722717417489</v>
      </c>
      <c r="T101" s="166">
        <v>31.726786655621659</v>
      </c>
      <c r="U101" s="166">
        <v>0.42293233082706766</v>
      </c>
      <c r="V101" s="166">
        <v>7.5</v>
      </c>
      <c r="W101" s="166">
        <v>7.0955106959927683</v>
      </c>
      <c r="X101" s="166">
        <v>29.285410463632495</v>
      </c>
      <c r="Y101" s="166">
        <v>47.320289238621868</v>
      </c>
      <c r="Z101" s="166">
        <v>20.778392173543171</v>
      </c>
      <c r="AA101" s="166">
        <v>29.901367018515312</v>
      </c>
      <c r="AB101" s="166">
        <v>2.2668281709638345</v>
      </c>
      <c r="AC101" s="166">
        <v>0.81362061172216371</v>
      </c>
      <c r="AD101" s="166">
        <v>8.4450063211125173</v>
      </c>
      <c r="AE101" s="166">
        <v>10.86663673102829</v>
      </c>
      <c r="AF101" s="166">
        <v>4.9393803322855856</v>
      </c>
      <c r="AG101" s="166">
        <v>22.28726442033124</v>
      </c>
      <c r="AH101" s="166">
        <v>44.131924614505998</v>
      </c>
      <c r="AI101" s="166">
        <v>1.7828038674033149</v>
      </c>
      <c r="AJ101" s="170">
        <v>620.4334365325077</v>
      </c>
      <c r="AK101" s="170">
        <v>1.0756676557863503</v>
      </c>
    </row>
    <row r="102" spans="2:37" x14ac:dyDescent="0.4">
      <c r="B102" s="171">
        <v>98</v>
      </c>
      <c r="C102" s="179" t="s">
        <v>38</v>
      </c>
      <c r="D102" s="169">
        <v>17921</v>
      </c>
      <c r="E102" s="167">
        <v>18.062608113386531</v>
      </c>
      <c r="F102" s="167">
        <v>12.315160984320071</v>
      </c>
      <c r="G102" s="167">
        <v>54.706768595502488</v>
      </c>
      <c r="H102" s="167">
        <v>14.904302215278165</v>
      </c>
      <c r="I102" s="167">
        <v>39.277942079125047</v>
      </c>
      <c r="J102" s="167">
        <v>0.68076558227777473</v>
      </c>
      <c r="K102" s="166">
        <v>0.385023157189889</v>
      </c>
      <c r="L102" s="166">
        <v>9.4860777858378445E-2</v>
      </c>
      <c r="M102" s="166">
        <v>7.4047207187098936</v>
      </c>
      <c r="N102" s="166">
        <v>0.75330617711065229</v>
      </c>
      <c r="O102" s="166">
        <v>4.5483332373769354</v>
      </c>
      <c r="P102" s="166">
        <v>2.3225654326809715</v>
      </c>
      <c r="Q102" s="166">
        <v>3.4602688045272343</v>
      </c>
      <c r="R102" s="166">
        <v>0.78401320443291689</v>
      </c>
      <c r="S102" s="166">
        <v>44.252534779533129</v>
      </c>
      <c r="T102" s="166">
        <v>14.455009934714733</v>
      </c>
      <c r="U102" s="166">
        <v>0.2814151160119458</v>
      </c>
      <c r="V102" s="166">
        <v>4.4219653179190752</v>
      </c>
      <c r="W102" s="166">
        <v>13.33144836361066</v>
      </c>
      <c r="X102" s="166">
        <v>33.11806256306761</v>
      </c>
      <c r="Y102" s="166">
        <v>50.494450050454084</v>
      </c>
      <c r="Z102" s="166">
        <v>14.873864783047427</v>
      </c>
      <c r="AA102" s="166">
        <v>28.53731343283582</v>
      </c>
      <c r="AB102" s="166">
        <v>1.2388059701492538</v>
      </c>
      <c r="AC102" s="166">
        <v>21.328717880442021</v>
      </c>
      <c r="AD102" s="166">
        <v>4.3343961737744126</v>
      </c>
      <c r="AE102" s="166">
        <v>5.1875067545660869</v>
      </c>
      <c r="AF102" s="166">
        <v>14.179185129147303</v>
      </c>
      <c r="AG102" s="166">
        <v>53.080669066271433</v>
      </c>
      <c r="AH102" s="166">
        <v>15.593902180817276</v>
      </c>
      <c r="AI102" s="166">
        <v>1.6227938976966796</v>
      </c>
      <c r="AJ102" s="170">
        <v>991.82839632277842</v>
      </c>
      <c r="AK102" s="170">
        <v>4.9826689774696709</v>
      </c>
    </row>
    <row r="103" spans="2:37" x14ac:dyDescent="0.4">
      <c r="B103" s="171">
        <v>99</v>
      </c>
      <c r="C103" s="179" t="s">
        <v>69</v>
      </c>
      <c r="D103" s="169">
        <v>17909</v>
      </c>
      <c r="E103" s="167">
        <v>13.875704952817019</v>
      </c>
      <c r="F103" s="167">
        <v>11.586353230219443</v>
      </c>
      <c r="G103" s="167">
        <v>59.271874476520182</v>
      </c>
      <c r="H103" s="167">
        <v>15.271651125132616</v>
      </c>
      <c r="I103" s="167">
        <v>46.261656150538833</v>
      </c>
      <c r="J103" s="167">
        <v>1.2731029091518231</v>
      </c>
      <c r="K103" s="166">
        <v>0.29594058853090627</v>
      </c>
      <c r="L103" s="166">
        <v>0</v>
      </c>
      <c r="M103" s="166">
        <v>7.3594282204478194</v>
      </c>
      <c r="N103" s="166">
        <v>0.93807582779608012</v>
      </c>
      <c r="O103" s="166">
        <v>4.9310006351405971</v>
      </c>
      <c r="P103" s="166">
        <v>3.1850890645275451</v>
      </c>
      <c r="Q103" s="166">
        <v>9.8383862215406381</v>
      </c>
      <c r="R103" s="166">
        <v>1.2268491211513508</v>
      </c>
      <c r="S103" s="166">
        <v>44.443789076324173</v>
      </c>
      <c r="T103" s="166">
        <v>12.665714868447889</v>
      </c>
      <c r="U103" s="166">
        <v>0.32756738118498935</v>
      </c>
      <c r="V103" s="166">
        <v>4.9770335484621198</v>
      </c>
      <c r="W103" s="166">
        <v>14.344874405974203</v>
      </c>
      <c r="X103" s="166">
        <v>44.564279551337357</v>
      </c>
      <c r="Y103" s="166">
        <v>41.479723899913715</v>
      </c>
      <c r="Z103" s="166">
        <v>11.281276962899051</v>
      </c>
      <c r="AA103" s="166">
        <v>42.901393908105319</v>
      </c>
      <c r="AB103" s="166">
        <v>1.600413009808983</v>
      </c>
      <c r="AC103" s="166">
        <v>42.72005294506949</v>
      </c>
      <c r="AD103" s="166">
        <v>4.5906871948929773</v>
      </c>
      <c r="AE103" s="166">
        <v>5.0653762998043863</v>
      </c>
      <c r="AF103" s="166">
        <v>15.010810254298363</v>
      </c>
      <c r="AG103" s="166">
        <v>53.250276298603438</v>
      </c>
      <c r="AH103" s="166">
        <v>16.979805083894302</v>
      </c>
      <c r="AI103" s="166">
        <v>1.351693819498319</v>
      </c>
      <c r="AJ103" s="170">
        <v>1004.8076923076923</v>
      </c>
      <c r="AK103" s="170">
        <v>5.0850850850850851</v>
      </c>
    </row>
    <row r="104" spans="2:37" x14ac:dyDescent="0.4">
      <c r="B104" s="171">
        <v>100</v>
      </c>
      <c r="C104" s="179" t="s">
        <v>2393</v>
      </c>
      <c r="D104" s="169">
        <v>17714</v>
      </c>
      <c r="E104" s="167">
        <v>20.023710059839676</v>
      </c>
      <c r="F104" s="167">
        <v>9.0832110195325733</v>
      </c>
      <c r="G104" s="167">
        <v>48.701591961160659</v>
      </c>
      <c r="H104" s="167">
        <v>22.231003725866547</v>
      </c>
      <c r="I104" s="167">
        <v>15.902675849610475</v>
      </c>
      <c r="J104" s="167">
        <v>0.16371231794061195</v>
      </c>
      <c r="K104" s="166">
        <v>1.6935757028339167E-2</v>
      </c>
      <c r="L104" s="166">
        <v>0</v>
      </c>
      <c r="M104" s="166">
        <v>0.31613413119566441</v>
      </c>
      <c r="N104" s="166">
        <v>4.5162018742237776E-2</v>
      </c>
      <c r="O104" s="166">
        <v>0.205543810194973</v>
      </c>
      <c r="P104" s="166">
        <v>0.61999638837055315</v>
      </c>
      <c r="Q104" s="166">
        <v>0.13844579546138566</v>
      </c>
      <c r="R104" s="166">
        <v>0.18058147234093783</v>
      </c>
      <c r="S104" s="166">
        <v>52.284355625112866</v>
      </c>
      <c r="T104" s="166">
        <v>22.213894926178522</v>
      </c>
      <c r="U104" s="166">
        <v>0.65639102150852724</v>
      </c>
      <c r="V104" s="166">
        <v>4.5598964462226412</v>
      </c>
      <c r="W104" s="166">
        <v>19.593893582332889</v>
      </c>
      <c r="X104" s="166">
        <v>44.170539502929884</v>
      </c>
      <c r="Y104" s="166">
        <v>43.261264902000399</v>
      </c>
      <c r="Z104" s="166">
        <v>12.224691856940796</v>
      </c>
      <c r="AA104" s="166">
        <v>18.854811905121618</v>
      </c>
      <c r="AB104" s="166">
        <v>0.58921287203505057</v>
      </c>
      <c r="AC104" s="166">
        <v>0.58877857307781112</v>
      </c>
      <c r="AD104" s="166">
        <v>2.617981398553221</v>
      </c>
      <c r="AE104" s="166">
        <v>4.547112462006079</v>
      </c>
      <c r="AF104" s="166">
        <v>8.0972644376899705</v>
      </c>
      <c r="AG104" s="166">
        <v>43.096234309623433</v>
      </c>
      <c r="AH104" s="166">
        <v>24.136282127913926</v>
      </c>
      <c r="AI104" s="166">
        <v>1.889558535482899</v>
      </c>
      <c r="AJ104" s="170">
        <v>855.78947368421052</v>
      </c>
      <c r="AK104" s="170">
        <v>3.83587786259542</v>
      </c>
    </row>
    <row r="105" spans="2:37" x14ac:dyDescent="0.4">
      <c r="B105" s="171">
        <v>101</v>
      </c>
      <c r="C105" s="179" t="s">
        <v>268</v>
      </c>
      <c r="D105" s="169">
        <v>17633</v>
      </c>
      <c r="E105" s="167">
        <v>13.769636477060057</v>
      </c>
      <c r="F105" s="167">
        <v>7.8092213463392497</v>
      </c>
      <c r="G105" s="167">
        <v>62.275279305846986</v>
      </c>
      <c r="H105" s="167">
        <v>16.100493393069812</v>
      </c>
      <c r="I105" s="167">
        <v>36.267226223558104</v>
      </c>
      <c r="J105" s="167">
        <v>0.75426756649464077</v>
      </c>
      <c r="K105" s="166">
        <v>0.64084387228492035</v>
      </c>
      <c r="L105" s="166">
        <v>0</v>
      </c>
      <c r="M105" s="166">
        <v>2.0075993875120512</v>
      </c>
      <c r="N105" s="166">
        <v>0.68621334996880845</v>
      </c>
      <c r="O105" s="166">
        <v>2.6237833262801522</v>
      </c>
      <c r="P105" s="166">
        <v>1.6742582789609752</v>
      </c>
      <c r="Q105" s="166">
        <v>1.0094792564323525</v>
      </c>
      <c r="R105" s="166">
        <v>2.2220854364151177</v>
      </c>
      <c r="S105" s="166">
        <v>48.818170626615782</v>
      </c>
      <c r="T105" s="166">
        <v>14.599574769666903</v>
      </c>
      <c r="U105" s="166">
        <v>0.53724495955571661</v>
      </c>
      <c r="V105" s="166">
        <v>4.4248861911987865</v>
      </c>
      <c r="W105" s="166">
        <v>15.807365439093484</v>
      </c>
      <c r="X105" s="166">
        <v>48.586229225124114</v>
      </c>
      <c r="Y105" s="166">
        <v>35.398230088495573</v>
      </c>
      <c r="Z105" s="166">
        <v>14.245629181955536</v>
      </c>
      <c r="AA105" s="166">
        <v>43.678453319765964</v>
      </c>
      <c r="AB105" s="166">
        <v>6.6649707453574152</v>
      </c>
      <c r="AC105" s="166">
        <v>52.96662546353523</v>
      </c>
      <c r="AD105" s="166">
        <v>3.9717563989408649</v>
      </c>
      <c r="AE105" s="166">
        <v>5.2564102564102564</v>
      </c>
      <c r="AF105" s="166">
        <v>16.570512820512821</v>
      </c>
      <c r="AG105" s="166">
        <v>61.174143853440199</v>
      </c>
      <c r="AH105" s="166">
        <v>12.313937753721245</v>
      </c>
      <c r="AI105" s="166">
        <v>1.3009584664536742</v>
      </c>
      <c r="AJ105" s="170">
        <v>1367.3440979955456</v>
      </c>
      <c r="AK105" s="170">
        <v>14.292247884747313</v>
      </c>
    </row>
    <row r="106" spans="2:37" x14ac:dyDescent="0.4">
      <c r="B106" s="171">
        <v>102</v>
      </c>
      <c r="C106" s="179" t="s">
        <v>220</v>
      </c>
      <c r="D106" s="169">
        <v>17452</v>
      </c>
      <c r="E106" s="167">
        <v>29.297501719000689</v>
      </c>
      <c r="F106" s="167">
        <v>10.210864084345634</v>
      </c>
      <c r="G106" s="167">
        <v>56.916112766445103</v>
      </c>
      <c r="H106" s="167">
        <v>3.5526014210405688</v>
      </c>
      <c r="I106" s="167">
        <v>49.873939949575984</v>
      </c>
      <c r="J106" s="167">
        <v>1.163190465276186</v>
      </c>
      <c r="K106" s="166">
        <v>5.6669722667889069</v>
      </c>
      <c r="L106" s="166">
        <v>9.741003896401558E-2</v>
      </c>
      <c r="M106" s="166">
        <v>0.3094201237680495</v>
      </c>
      <c r="N106" s="166">
        <v>0.22920009168003666</v>
      </c>
      <c r="O106" s="166">
        <v>7.5962475633528257</v>
      </c>
      <c r="P106" s="166">
        <v>2.3121387283236992</v>
      </c>
      <c r="Q106" s="166">
        <v>8.9841347927684172</v>
      </c>
      <c r="R106" s="166">
        <v>14.364776780223835</v>
      </c>
      <c r="S106" s="166">
        <v>17.125814782929531</v>
      </c>
      <c r="T106" s="166">
        <v>21.970349939665574</v>
      </c>
      <c r="U106" s="166">
        <v>0.69168771803199802</v>
      </c>
      <c r="V106" s="166">
        <v>3.5192401363857768</v>
      </c>
      <c r="W106" s="166">
        <v>6.0357482082721701</v>
      </c>
      <c r="X106" s="166">
        <v>24.198440207972272</v>
      </c>
      <c r="Y106" s="166">
        <v>62.110051993067593</v>
      </c>
      <c r="Z106" s="166">
        <v>12.478336221837088</v>
      </c>
      <c r="AA106" s="166">
        <v>22.929679629256498</v>
      </c>
      <c r="AB106" s="166">
        <v>0.14104372355430184</v>
      </c>
      <c r="AC106" s="166">
        <v>5.2882072977260705E-2</v>
      </c>
      <c r="AD106" s="166">
        <v>6.4295000590946696</v>
      </c>
      <c r="AE106" s="166">
        <v>9.3720712277413316</v>
      </c>
      <c r="AF106" s="166">
        <v>4.3245414379435001</v>
      </c>
      <c r="AG106" s="166">
        <v>25.758553905745639</v>
      </c>
      <c r="AH106" s="166">
        <v>38.734667527437054</v>
      </c>
      <c r="AI106" s="166">
        <v>2.0340932015331852</v>
      </c>
      <c r="AJ106" s="170">
        <v>862.45380635624542</v>
      </c>
      <c r="AK106" s="170">
        <v>0.4907767811812489</v>
      </c>
    </row>
    <row r="107" spans="2:37" x14ac:dyDescent="0.4">
      <c r="B107" s="171">
        <v>103</v>
      </c>
      <c r="C107" s="179" t="s">
        <v>1950</v>
      </c>
      <c r="D107" s="169">
        <v>17348</v>
      </c>
      <c r="E107" s="167">
        <v>17.148950887710399</v>
      </c>
      <c r="F107" s="167">
        <v>12.335715932672354</v>
      </c>
      <c r="G107" s="167">
        <v>52.034816693566974</v>
      </c>
      <c r="H107" s="167">
        <v>18.411344247175467</v>
      </c>
      <c r="I107" s="167">
        <v>20.486511413419422</v>
      </c>
      <c r="J107" s="167">
        <v>0.19022365690569518</v>
      </c>
      <c r="K107" s="166">
        <v>7.4936592114364764E-2</v>
      </c>
      <c r="L107" s="166">
        <v>3.4586119437399122E-2</v>
      </c>
      <c r="M107" s="166">
        <v>0.51879179156098687</v>
      </c>
      <c r="N107" s="166">
        <v>7.4936592114364764E-2</v>
      </c>
      <c r="O107" s="166">
        <v>0.9378524366356028</v>
      </c>
      <c r="P107" s="166">
        <v>0.85075352455031594</v>
      </c>
      <c r="Q107" s="166">
        <v>0.74137092853670394</v>
      </c>
      <c r="R107" s="166">
        <v>0.17015070491006321</v>
      </c>
      <c r="S107" s="166">
        <v>50.729217306757413</v>
      </c>
      <c r="T107" s="166">
        <v>29.642779508731255</v>
      </c>
      <c r="U107" s="166">
        <v>1.3194650817236255</v>
      </c>
      <c r="V107" s="166">
        <v>6.3890711686452297</v>
      </c>
      <c r="W107" s="166">
        <v>14.710349316554566</v>
      </c>
      <c r="X107" s="166">
        <v>38.515033749232977</v>
      </c>
      <c r="Y107" s="166">
        <v>44.958069134792389</v>
      </c>
      <c r="Z107" s="166">
        <v>15.217835958273676</v>
      </c>
      <c r="AA107" s="166">
        <v>19.182921210259561</v>
      </c>
      <c r="AB107" s="166">
        <v>2.0887728459530028</v>
      </c>
      <c r="AC107" s="166">
        <v>0.18346034434095398</v>
      </c>
      <c r="AD107" s="166">
        <v>3.4453057708871664</v>
      </c>
      <c r="AE107" s="166">
        <v>9.149109533232453</v>
      </c>
      <c r="AF107" s="166">
        <v>6.4718891863578172</v>
      </c>
      <c r="AG107" s="166">
        <v>31.25</v>
      </c>
      <c r="AH107" s="166">
        <v>32.327586206896555</v>
      </c>
      <c r="AI107" s="166">
        <v>1.9744654668512536</v>
      </c>
      <c r="AJ107" s="170">
        <v>798.83455210237662</v>
      </c>
      <c r="AK107" s="170">
        <v>1.4447884416924663</v>
      </c>
    </row>
    <row r="108" spans="2:37" x14ac:dyDescent="0.4">
      <c r="B108" s="171">
        <v>104</v>
      </c>
      <c r="C108" s="179" t="s">
        <v>1675</v>
      </c>
      <c r="D108" s="169">
        <v>17331</v>
      </c>
      <c r="E108" s="167">
        <v>19.519935375915988</v>
      </c>
      <c r="F108" s="167">
        <v>16.109860942819225</v>
      </c>
      <c r="G108" s="167">
        <v>54.815071259592642</v>
      </c>
      <c r="H108" s="167">
        <v>9.5609024291731579</v>
      </c>
      <c r="I108" s="167">
        <v>33.333333333333343</v>
      </c>
      <c r="J108" s="167">
        <v>0.32312042005654606</v>
      </c>
      <c r="K108" s="166">
        <v>3.7851249206623971</v>
      </c>
      <c r="L108" s="166">
        <v>0</v>
      </c>
      <c r="M108" s="166">
        <v>0.6116207951070336</v>
      </c>
      <c r="N108" s="166">
        <v>1.7021522127978768</v>
      </c>
      <c r="O108" s="166">
        <v>3.8275800393489536</v>
      </c>
      <c r="P108" s="166">
        <v>2.4272138490406148</v>
      </c>
      <c r="Q108" s="166">
        <v>2.7843350886750198</v>
      </c>
      <c r="R108" s="166">
        <v>5.8168391743841168</v>
      </c>
      <c r="S108" s="166">
        <v>20.343804854427695</v>
      </c>
      <c r="T108" s="166">
        <v>24.685569695616579</v>
      </c>
      <c r="U108" s="166">
        <v>0.53555489437667358</v>
      </c>
      <c r="V108" s="166">
        <v>5.1417270929466055</v>
      </c>
      <c r="W108" s="166">
        <v>8.6950026144767314</v>
      </c>
      <c r="X108" s="166">
        <v>24.381032312211499</v>
      </c>
      <c r="Y108" s="166">
        <v>59.357952161141412</v>
      </c>
      <c r="Z108" s="166">
        <v>15.148971884179604</v>
      </c>
      <c r="AA108" s="166">
        <v>14.901664145234495</v>
      </c>
      <c r="AB108" s="166">
        <v>7.564296520423601E-2</v>
      </c>
      <c r="AC108" s="166">
        <v>2.3880597014925375</v>
      </c>
      <c r="AD108" s="166">
        <v>5.356037151702786</v>
      </c>
      <c r="AE108" s="166">
        <v>7.406135531135531</v>
      </c>
      <c r="AF108" s="166">
        <v>5.5975274725274726</v>
      </c>
      <c r="AG108" s="166">
        <v>29.311307065520705</v>
      </c>
      <c r="AH108" s="166">
        <v>33.05056367898203</v>
      </c>
      <c r="AI108" s="166">
        <v>2.3046118808122982</v>
      </c>
      <c r="AJ108" s="170">
        <v>805.14767932489451</v>
      </c>
      <c r="AK108" s="170">
        <v>0.45931758530183725</v>
      </c>
    </row>
    <row r="109" spans="2:37" x14ac:dyDescent="0.4">
      <c r="B109" s="171">
        <v>105</v>
      </c>
      <c r="C109" s="179" t="s">
        <v>2602</v>
      </c>
      <c r="D109" s="169">
        <v>17215</v>
      </c>
      <c r="E109" s="167">
        <v>17.612547197211732</v>
      </c>
      <c r="F109" s="167">
        <v>9.2303223932616909</v>
      </c>
      <c r="G109" s="167">
        <v>55.271565495207668</v>
      </c>
      <c r="H109" s="167">
        <v>17.908800464711007</v>
      </c>
      <c r="I109" s="167">
        <v>25.791460935230901</v>
      </c>
      <c r="J109" s="167">
        <v>0.26139994191112403</v>
      </c>
      <c r="K109" s="166">
        <v>0.25559105431309903</v>
      </c>
      <c r="L109" s="166">
        <v>1.7426662794074937E-2</v>
      </c>
      <c r="M109" s="166">
        <v>0.70287539936102239</v>
      </c>
      <c r="N109" s="166">
        <v>0.1103688643624746</v>
      </c>
      <c r="O109" s="166">
        <v>1.2606075513466979</v>
      </c>
      <c r="P109" s="166">
        <v>1.1457349700975763</v>
      </c>
      <c r="Q109" s="166">
        <v>0.74283915643689014</v>
      </c>
      <c r="R109" s="166">
        <v>0.73024866225999374</v>
      </c>
      <c r="S109" s="166">
        <v>56.304689959080889</v>
      </c>
      <c r="T109" s="166">
        <v>29.392632932455943</v>
      </c>
      <c r="U109" s="166">
        <v>1.5505783903519568</v>
      </c>
      <c r="V109" s="166">
        <v>6.8340651864679334</v>
      </c>
      <c r="W109" s="166">
        <v>11.830879577198942</v>
      </c>
      <c r="X109" s="166">
        <v>36.048034934497821</v>
      </c>
      <c r="Y109" s="166">
        <v>39.8471615720524</v>
      </c>
      <c r="Z109" s="166">
        <v>21.877729257641921</v>
      </c>
      <c r="AA109" s="166">
        <v>33.647091879741502</v>
      </c>
      <c r="AB109" s="166">
        <v>3.8915425681371172</v>
      </c>
      <c r="AC109" s="166">
        <v>3.0469897209985315</v>
      </c>
      <c r="AD109" s="166">
        <v>5.0074311192408825</v>
      </c>
      <c r="AE109" s="166">
        <v>8.4715714828415845</v>
      </c>
      <c r="AF109" s="166">
        <v>6.5341268836266941</v>
      </c>
      <c r="AG109" s="166">
        <v>33.152842727048984</v>
      </c>
      <c r="AH109" s="166">
        <v>32.894412995323648</v>
      </c>
      <c r="AI109" s="166">
        <v>1.6050739957716702</v>
      </c>
      <c r="AJ109" s="170">
        <v>809.8694942903752</v>
      </c>
      <c r="AK109" s="170">
        <v>2.0381204000754858</v>
      </c>
    </row>
    <row r="110" spans="2:37" x14ac:dyDescent="0.4">
      <c r="B110" s="171">
        <v>106</v>
      </c>
      <c r="C110" s="179" t="s">
        <v>139</v>
      </c>
      <c r="D110" s="169">
        <v>17131</v>
      </c>
      <c r="E110" s="167">
        <v>10.583153347732182</v>
      </c>
      <c r="F110" s="167">
        <v>11.038468273889441</v>
      </c>
      <c r="G110" s="167">
        <v>67.421633296363311</v>
      </c>
      <c r="H110" s="167">
        <v>10.950907711166892</v>
      </c>
      <c r="I110" s="167">
        <v>49.127313058198588</v>
      </c>
      <c r="J110" s="167">
        <v>1.1733115404821668</v>
      </c>
      <c r="K110" s="166">
        <v>0.60708656820967832</v>
      </c>
      <c r="L110" s="166">
        <v>0.14009690035607961</v>
      </c>
      <c r="M110" s="166">
        <v>2.8077753779697625</v>
      </c>
      <c r="N110" s="166">
        <v>10.524779639250481</v>
      </c>
      <c r="O110" s="166">
        <v>8.5707067517210884</v>
      </c>
      <c r="P110" s="166">
        <v>9.0498321714433256</v>
      </c>
      <c r="Q110" s="166">
        <v>5.2414149238316545</v>
      </c>
      <c r="R110" s="166">
        <v>4.9573973663826498</v>
      </c>
      <c r="S110" s="166">
        <v>52.833720630002581</v>
      </c>
      <c r="T110" s="166">
        <v>14.932257134620928</v>
      </c>
      <c r="U110" s="166">
        <v>0.77791718946047672</v>
      </c>
      <c r="V110" s="166">
        <v>6.9798318265157739</v>
      </c>
      <c r="W110" s="166">
        <v>12.834606324505677</v>
      </c>
      <c r="X110" s="166">
        <v>50.141862264637602</v>
      </c>
      <c r="Y110" s="166">
        <v>30.30693835439773</v>
      </c>
      <c r="Z110" s="166">
        <v>15.424297136961568</v>
      </c>
      <c r="AA110" s="166">
        <v>56.986899563318779</v>
      </c>
      <c r="AB110" s="166">
        <v>7.1370087336244543</v>
      </c>
      <c r="AC110" s="166">
        <v>58.576216106428362</v>
      </c>
      <c r="AD110" s="166">
        <v>6.5609570831750856</v>
      </c>
      <c r="AE110" s="166">
        <v>4.7006274593214927</v>
      </c>
      <c r="AF110" s="166">
        <v>12.134425183452089</v>
      </c>
      <c r="AG110" s="166">
        <v>46.78356505499066</v>
      </c>
      <c r="AH110" s="166">
        <v>22.577298194646193</v>
      </c>
      <c r="AI110" s="166">
        <v>1.0870279146141215</v>
      </c>
      <c r="AJ110" s="170">
        <v>918.26371826371826</v>
      </c>
      <c r="AK110" s="170">
        <v>9.5219280916633746</v>
      </c>
    </row>
    <row r="111" spans="2:37" x14ac:dyDescent="0.4">
      <c r="B111" s="171">
        <v>107</v>
      </c>
      <c r="C111" s="179" t="s">
        <v>313</v>
      </c>
      <c r="D111" s="169">
        <v>16966</v>
      </c>
      <c r="E111" s="167">
        <v>15.430861723446892</v>
      </c>
      <c r="F111" s="167">
        <v>11.428739832606389</v>
      </c>
      <c r="G111" s="167">
        <v>48.01367440763881</v>
      </c>
      <c r="H111" s="167">
        <v>25.079570906518921</v>
      </c>
      <c r="I111" s="167">
        <v>45.46151125780974</v>
      </c>
      <c r="J111" s="167">
        <v>0.66603795826948009</v>
      </c>
      <c r="K111" s="166">
        <v>2.4283861841329717</v>
      </c>
      <c r="L111" s="166">
        <v>1.7682423670871153E-2</v>
      </c>
      <c r="M111" s="166">
        <v>13.055522810326536</v>
      </c>
      <c r="N111" s="166">
        <v>0.38901332075916539</v>
      </c>
      <c r="O111" s="166">
        <v>7.1772375555961734</v>
      </c>
      <c r="P111" s="166">
        <v>3.7345429689927294</v>
      </c>
      <c r="Q111" s="166">
        <v>2.0132977070776112</v>
      </c>
      <c r="R111" s="166">
        <v>3.9520288324116075</v>
      </c>
      <c r="S111" s="166">
        <v>36.425775181756045</v>
      </c>
      <c r="T111" s="166">
        <v>19.48725440070119</v>
      </c>
      <c r="U111" s="166">
        <v>0.20582359707004058</v>
      </c>
      <c r="V111" s="166">
        <v>7.1551090419014942</v>
      </c>
      <c r="W111" s="166">
        <v>13.565976008724101</v>
      </c>
      <c r="X111" s="166">
        <v>37.413158970167551</v>
      </c>
      <c r="Y111" s="166">
        <v>50.347364119329796</v>
      </c>
      <c r="Z111" s="166">
        <v>11.217817736003269</v>
      </c>
      <c r="AA111" s="166">
        <v>14.235377026074699</v>
      </c>
      <c r="AB111" s="166">
        <v>0.22903453136011279</v>
      </c>
      <c r="AC111" s="166">
        <v>4.1686479632271363</v>
      </c>
      <c r="AD111" s="166">
        <v>4.7245060743649532</v>
      </c>
      <c r="AE111" s="166">
        <v>6.1169496092697386</v>
      </c>
      <c r="AF111" s="166">
        <v>12.799784424683375</v>
      </c>
      <c r="AG111" s="166">
        <v>50.269772338465593</v>
      </c>
      <c r="AH111" s="166">
        <v>16.396894328201078</v>
      </c>
      <c r="AI111" s="166">
        <v>2.0649533532828728</v>
      </c>
      <c r="AJ111" s="170">
        <v>782.07043756670225</v>
      </c>
      <c r="AK111" s="170">
        <v>1.1319011319011318</v>
      </c>
    </row>
    <row r="112" spans="2:37" x14ac:dyDescent="0.4">
      <c r="B112" s="171">
        <v>108</v>
      </c>
      <c r="C112" s="179" t="s">
        <v>76</v>
      </c>
      <c r="D112" s="169">
        <v>16903</v>
      </c>
      <c r="E112" s="167">
        <v>15.736851446488789</v>
      </c>
      <c r="F112" s="167">
        <v>12.766964444181506</v>
      </c>
      <c r="G112" s="167">
        <v>52.22149914216412</v>
      </c>
      <c r="H112" s="167">
        <v>19.256936638466541</v>
      </c>
      <c r="I112" s="167">
        <v>40.578595515588944</v>
      </c>
      <c r="J112" s="167">
        <v>1.4612790628882446</v>
      </c>
      <c r="K112" s="166">
        <v>0.18339939655682422</v>
      </c>
      <c r="L112" s="166">
        <v>0</v>
      </c>
      <c r="M112" s="166">
        <v>5.1056025557593321</v>
      </c>
      <c r="N112" s="166">
        <v>0.60935928533396444</v>
      </c>
      <c r="O112" s="166">
        <v>2.5550606285572877</v>
      </c>
      <c r="P112" s="166">
        <v>1.5822583719895786</v>
      </c>
      <c r="Q112" s="166">
        <v>2.7197051534599987</v>
      </c>
      <c r="R112" s="166">
        <v>0.67357183707186885</v>
      </c>
      <c r="S112" s="166">
        <v>31.880282137637415</v>
      </c>
      <c r="T112" s="166">
        <v>9.5149944465012961</v>
      </c>
      <c r="U112" s="166">
        <v>0.32697883891665125</v>
      </c>
      <c r="V112" s="166">
        <v>4.8107402573186651</v>
      </c>
      <c r="W112" s="166">
        <v>21.631625703286943</v>
      </c>
      <c r="X112" s="166">
        <v>45.42897327707454</v>
      </c>
      <c r="Y112" s="166">
        <v>42.311298640412566</v>
      </c>
      <c r="Z112" s="166">
        <v>10.548523206751055</v>
      </c>
      <c r="AA112" s="166">
        <v>40.419518000595062</v>
      </c>
      <c r="AB112" s="166">
        <v>1.2198750371913121</v>
      </c>
      <c r="AC112" s="166">
        <v>43.007686585668239</v>
      </c>
      <c r="AD112" s="166">
        <v>4.2164816396242522</v>
      </c>
      <c r="AE112" s="166">
        <v>3.4968317296409293</v>
      </c>
      <c r="AF112" s="166">
        <v>16.909176249706643</v>
      </c>
      <c r="AG112" s="166">
        <v>61.223792160437561</v>
      </c>
      <c r="AH112" s="166">
        <v>10.642661804922517</v>
      </c>
      <c r="AI112" s="166">
        <v>1.5132637853949329</v>
      </c>
      <c r="AJ112" s="170">
        <v>1142.9207479964382</v>
      </c>
      <c r="AK112" s="170">
        <v>5.8479532163742682</v>
      </c>
    </row>
    <row r="113" spans="2:37" x14ac:dyDescent="0.4">
      <c r="B113" s="171">
        <v>109</v>
      </c>
      <c r="C113" s="179" t="s">
        <v>2128</v>
      </c>
      <c r="D113" s="169">
        <v>16795</v>
      </c>
      <c r="E113" s="167">
        <v>17.713605239654658</v>
      </c>
      <c r="F113" s="167">
        <v>11.06281631437928</v>
      </c>
      <c r="G113" s="167">
        <v>55.01637392080977</v>
      </c>
      <c r="H113" s="167">
        <v>16.183387913069367</v>
      </c>
      <c r="I113" s="167">
        <v>35.78445966061328</v>
      </c>
      <c r="J113" s="167">
        <v>0.52396546591247395</v>
      </c>
      <c r="K113" s="166">
        <v>0.22625781482584101</v>
      </c>
      <c r="L113" s="166">
        <v>0.25602857993450429</v>
      </c>
      <c r="M113" s="166">
        <v>10.50312593033641</v>
      </c>
      <c r="N113" s="166">
        <v>1.1253349211074726</v>
      </c>
      <c r="O113" s="166">
        <v>5.743057674702472</v>
      </c>
      <c r="P113" s="166">
        <v>3.6776164059091192</v>
      </c>
      <c r="Q113" s="166">
        <v>3.2973882690269898</v>
      </c>
      <c r="R113" s="166">
        <v>1.5957115252758212</v>
      </c>
      <c r="S113" s="166">
        <v>48.500903820981108</v>
      </c>
      <c r="T113" s="166">
        <v>17.135626023522406</v>
      </c>
      <c r="U113" s="166">
        <v>0.40712158959713191</v>
      </c>
      <c r="V113" s="166">
        <v>4.511002444987775</v>
      </c>
      <c r="W113" s="166">
        <v>18.045112781954884</v>
      </c>
      <c r="X113" s="166">
        <v>36.809685641461343</v>
      </c>
      <c r="Y113" s="166">
        <v>48.640611724723875</v>
      </c>
      <c r="Z113" s="166">
        <v>13.041631265930331</v>
      </c>
      <c r="AA113" s="166">
        <v>27.785526111885943</v>
      </c>
      <c r="AB113" s="166">
        <v>1.5031768169843485</v>
      </c>
      <c r="AC113" s="166">
        <v>5.4361747545182864</v>
      </c>
      <c r="AD113" s="166">
        <v>4.3786220218931104</v>
      </c>
      <c r="AE113" s="166">
        <v>5.9607293127629735</v>
      </c>
      <c r="AF113" s="166">
        <v>12.833099579242639</v>
      </c>
      <c r="AG113" s="166">
        <v>49.697661152310324</v>
      </c>
      <c r="AH113" s="166">
        <v>19.178551055333713</v>
      </c>
      <c r="AI113" s="166">
        <v>1.6651646985705406</v>
      </c>
      <c r="AJ113" s="170">
        <v>912.22329162656399</v>
      </c>
      <c r="AK113" s="170">
        <v>3.4180543382997373</v>
      </c>
    </row>
    <row r="114" spans="2:37" x14ac:dyDescent="0.4">
      <c r="B114" s="171">
        <v>110</v>
      </c>
      <c r="C114" s="179" t="s">
        <v>56</v>
      </c>
      <c r="D114" s="169">
        <v>16757</v>
      </c>
      <c r="E114" s="167">
        <v>18.899564361162501</v>
      </c>
      <c r="F114" s="167">
        <v>12.311272900877245</v>
      </c>
      <c r="G114" s="167">
        <v>46.738676374052638</v>
      </c>
      <c r="H114" s="167">
        <v>22.044518708599391</v>
      </c>
      <c r="I114" s="167">
        <v>33.036939786357948</v>
      </c>
      <c r="J114" s="167">
        <v>0.82353643253565667</v>
      </c>
      <c r="K114" s="166">
        <v>0.29241511010324045</v>
      </c>
      <c r="L114" s="166">
        <v>0</v>
      </c>
      <c r="M114" s="166">
        <v>4.5831592767201768</v>
      </c>
      <c r="N114" s="166">
        <v>0.35209166318553436</v>
      </c>
      <c r="O114" s="166">
        <v>2.3645930052615292</v>
      </c>
      <c r="P114" s="166">
        <v>1.662259161314696</v>
      </c>
      <c r="Q114" s="166">
        <v>1.0515048482558873</v>
      </c>
      <c r="R114" s="166">
        <v>0.93816899634806705</v>
      </c>
      <c r="S114" s="166">
        <v>41.109432061453219</v>
      </c>
      <c r="T114" s="166">
        <v>14.934362934362936</v>
      </c>
      <c r="U114" s="166">
        <v>0.15377045147004553</v>
      </c>
      <c r="V114" s="166">
        <v>6.3354037267080745</v>
      </c>
      <c r="W114" s="166">
        <v>16.479631053036126</v>
      </c>
      <c r="X114" s="166">
        <v>32.777407160329105</v>
      </c>
      <c r="Y114" s="166">
        <v>53.191016233044252</v>
      </c>
      <c r="Z114" s="166">
        <v>13.231042917500558</v>
      </c>
      <c r="AA114" s="166">
        <v>19.852571620036858</v>
      </c>
      <c r="AB114" s="166">
        <v>1.5748031496062991</v>
      </c>
      <c r="AC114" s="166">
        <v>9.7070139094406631</v>
      </c>
      <c r="AD114" s="166">
        <v>4.3958683641604619</v>
      </c>
      <c r="AE114" s="166">
        <v>5.0958760178618334</v>
      </c>
      <c r="AF114" s="166">
        <v>15.576569477278698</v>
      </c>
      <c r="AG114" s="166">
        <v>59.311404070139503</v>
      </c>
      <c r="AH114" s="166">
        <v>10.840906182004352</v>
      </c>
      <c r="AI114" s="166">
        <v>1.7734584450402144</v>
      </c>
      <c r="AJ114" s="170">
        <v>1035.5530474040631</v>
      </c>
      <c r="AK114" s="170">
        <v>4.6563814866760165</v>
      </c>
    </row>
    <row r="115" spans="2:37" x14ac:dyDescent="0.4">
      <c r="B115" s="171">
        <v>111</v>
      </c>
      <c r="C115" s="179" t="s">
        <v>227</v>
      </c>
      <c r="D115" s="169">
        <v>16224</v>
      </c>
      <c r="E115" s="167">
        <v>13.868343195266272</v>
      </c>
      <c r="F115" s="167">
        <v>11.279585798816568</v>
      </c>
      <c r="G115" s="167">
        <v>59.301035502958577</v>
      </c>
      <c r="H115" s="167">
        <v>15.544871794871796</v>
      </c>
      <c r="I115" s="167">
        <v>31.410256410256409</v>
      </c>
      <c r="J115" s="167">
        <v>0.73348126232741617</v>
      </c>
      <c r="K115" s="166">
        <v>0.69649901380670609</v>
      </c>
      <c r="L115" s="166">
        <v>1.849112426035503E-2</v>
      </c>
      <c r="M115" s="166">
        <v>1.7998027613412231</v>
      </c>
      <c r="N115" s="166">
        <v>1.0786489151873766</v>
      </c>
      <c r="O115" s="166">
        <v>3.2809817511286323</v>
      </c>
      <c r="P115" s="166">
        <v>1.9543130783666602</v>
      </c>
      <c r="Q115" s="166">
        <v>3.0803080308030801</v>
      </c>
      <c r="R115" s="166">
        <v>1.89607196013719</v>
      </c>
      <c r="S115" s="166">
        <v>40.658771759528896</v>
      </c>
      <c r="T115" s="166">
        <v>15.685835757440142</v>
      </c>
      <c r="U115" s="166">
        <v>0.40627182124039868</v>
      </c>
      <c r="V115" s="166">
        <v>5.7077188278107638</v>
      </c>
      <c r="W115" s="166">
        <v>13.690078037904124</v>
      </c>
      <c r="X115" s="166">
        <v>43.841536614645861</v>
      </c>
      <c r="Y115" s="166">
        <v>42.424969987995198</v>
      </c>
      <c r="Z115" s="166">
        <v>11.092436974789916</v>
      </c>
      <c r="AA115" s="166">
        <v>39.122807017543856</v>
      </c>
      <c r="AB115" s="166">
        <v>3.3187134502923974</v>
      </c>
      <c r="AC115" s="166">
        <v>42.697881828316611</v>
      </c>
      <c r="AD115" s="166">
        <v>3.8426256242992562</v>
      </c>
      <c r="AE115" s="166">
        <v>4.3239080206843434</v>
      </c>
      <c r="AF115" s="166">
        <v>13.884915832324788</v>
      </c>
      <c r="AG115" s="166">
        <v>54.964462631919019</v>
      </c>
      <c r="AH115" s="166">
        <v>14.925694594012493</v>
      </c>
      <c r="AI115" s="166">
        <v>1.3604514805042509</v>
      </c>
      <c r="AJ115" s="170">
        <v>1113.213399503722</v>
      </c>
      <c r="AK115" s="170">
        <v>8.6390275667462557</v>
      </c>
    </row>
    <row r="116" spans="2:37" x14ac:dyDescent="0.4">
      <c r="B116" s="171">
        <v>112</v>
      </c>
      <c r="C116" s="179" t="s">
        <v>1080</v>
      </c>
      <c r="D116" s="169">
        <v>16055</v>
      </c>
      <c r="E116" s="167">
        <v>5.3877296792276548</v>
      </c>
      <c r="F116" s="167">
        <v>30.582373092494553</v>
      </c>
      <c r="G116" s="167">
        <v>55.658673310495175</v>
      </c>
      <c r="H116" s="167">
        <v>8.3774525070071633</v>
      </c>
      <c r="I116" s="167">
        <v>60.903145437558393</v>
      </c>
      <c r="J116" s="167">
        <v>5.8361881033945808</v>
      </c>
      <c r="K116" s="166">
        <v>1.8000622858922455</v>
      </c>
      <c r="L116" s="166">
        <v>0.11211460604173154</v>
      </c>
      <c r="M116" s="166">
        <v>16.555590158829027</v>
      </c>
      <c r="N116" s="166">
        <v>2.341949548427281</v>
      </c>
      <c r="O116" s="166">
        <v>5.629511888204517</v>
      </c>
      <c r="P116" s="166">
        <v>6.5738539898132426</v>
      </c>
      <c r="Q116" s="166">
        <v>4.957555178268251</v>
      </c>
      <c r="R116" s="166">
        <v>7.7487266553480465</v>
      </c>
      <c r="S116" s="166">
        <v>57.120543293718164</v>
      </c>
      <c r="T116" s="166">
        <v>7.2372605837868402</v>
      </c>
      <c r="U116" s="166">
        <v>0.54810803671663477</v>
      </c>
      <c r="V116" s="166">
        <v>3.9060420548309818</v>
      </c>
      <c r="W116" s="166">
        <v>18.634504161376782</v>
      </c>
      <c r="X116" s="166">
        <v>59.060402684563762</v>
      </c>
      <c r="Y116" s="166">
        <v>18.949861823924198</v>
      </c>
      <c r="Z116" s="166">
        <v>13.817607579944729</v>
      </c>
      <c r="AA116" s="166">
        <v>73.346780002881431</v>
      </c>
      <c r="AB116" s="166">
        <v>10.171445036738222</v>
      </c>
      <c r="AC116" s="166">
        <v>84.227862817283466</v>
      </c>
      <c r="AD116" s="166">
        <v>11.411911703456893</v>
      </c>
      <c r="AE116" s="166">
        <v>3.0623539540031977</v>
      </c>
      <c r="AF116" s="166">
        <v>16.812200221374983</v>
      </c>
      <c r="AG116" s="166">
        <v>51.978481769276755</v>
      </c>
      <c r="AH116" s="166">
        <v>16.592946802151822</v>
      </c>
      <c r="AI116" s="166">
        <v>0.6669086685058806</v>
      </c>
      <c r="AJ116" s="170">
        <v>658.94199785177227</v>
      </c>
      <c r="AK116" s="170">
        <v>33.623120300751879</v>
      </c>
    </row>
    <row r="117" spans="2:37" x14ac:dyDescent="0.4">
      <c r="B117" s="171">
        <v>113</v>
      </c>
      <c r="C117" s="179" t="s">
        <v>363</v>
      </c>
      <c r="D117" s="169">
        <v>15636</v>
      </c>
      <c r="E117" s="167">
        <v>19.148119723714505</v>
      </c>
      <c r="F117" s="167">
        <v>9.0560245587106678</v>
      </c>
      <c r="G117" s="167">
        <v>61.128165771297006</v>
      </c>
      <c r="H117" s="167">
        <v>10.693271936556664</v>
      </c>
      <c r="I117" s="167">
        <v>28.025070350473271</v>
      </c>
      <c r="J117" s="167">
        <v>0.39012535175236629</v>
      </c>
      <c r="K117" s="166">
        <v>0.49245331286774108</v>
      </c>
      <c r="L117" s="166">
        <v>0</v>
      </c>
      <c r="M117" s="166">
        <v>0.825019186492709</v>
      </c>
      <c r="N117" s="166">
        <v>2.9419288820670251</v>
      </c>
      <c r="O117" s="166">
        <v>3.7326273990734613</v>
      </c>
      <c r="P117" s="166">
        <v>2.714901643761789</v>
      </c>
      <c r="Q117" s="166">
        <v>0.87577472379412546</v>
      </c>
      <c r="R117" s="166">
        <v>1.5225006736728643</v>
      </c>
      <c r="S117" s="166">
        <v>57.673133926165455</v>
      </c>
      <c r="T117" s="166">
        <v>16.760052735662491</v>
      </c>
      <c r="U117" s="166">
        <v>0.85216012683313525</v>
      </c>
      <c r="V117" s="166">
        <v>4.7166045769026077</v>
      </c>
      <c r="W117" s="166">
        <v>14.431462892874775</v>
      </c>
      <c r="X117" s="166">
        <v>38.091872791519435</v>
      </c>
      <c r="Y117" s="166">
        <v>47.491166077738519</v>
      </c>
      <c r="Z117" s="166">
        <v>12.296819787985866</v>
      </c>
      <c r="AA117" s="166">
        <v>33.526394175078607</v>
      </c>
      <c r="AB117" s="166">
        <v>2.1512493794472944</v>
      </c>
      <c r="AC117" s="166">
        <v>12.159789288849868</v>
      </c>
      <c r="AD117" s="166">
        <v>3.8568376068376069</v>
      </c>
      <c r="AE117" s="166">
        <v>4.7712342975682835</v>
      </c>
      <c r="AF117" s="166">
        <v>13.391725250662672</v>
      </c>
      <c r="AG117" s="166">
        <v>56.766832354270221</v>
      </c>
      <c r="AH117" s="166">
        <v>16.14324446452779</v>
      </c>
      <c r="AI117" s="166">
        <v>1.4802718832891246</v>
      </c>
      <c r="AJ117" s="170">
        <v>1247.0366379310344</v>
      </c>
      <c r="AK117" s="170">
        <v>8.1709145427286352</v>
      </c>
    </row>
    <row r="118" spans="2:37" x14ac:dyDescent="0.4">
      <c r="B118" s="171">
        <v>114</v>
      </c>
      <c r="C118" s="179" t="s">
        <v>1200</v>
      </c>
      <c r="D118" s="169">
        <v>15497</v>
      </c>
      <c r="E118" s="167">
        <v>18.539072078466802</v>
      </c>
      <c r="F118" s="167">
        <v>15.538491320900819</v>
      </c>
      <c r="G118" s="167">
        <v>50.487191069239209</v>
      </c>
      <c r="H118" s="167">
        <v>15.44815125508163</v>
      </c>
      <c r="I118" s="167">
        <v>34.077563399367619</v>
      </c>
      <c r="J118" s="167">
        <v>0.54849325675937277</v>
      </c>
      <c r="K118" s="166">
        <v>0.529134671226689</v>
      </c>
      <c r="L118" s="166">
        <v>0.14196296057301414</v>
      </c>
      <c r="M118" s="166">
        <v>0.56139898044782854</v>
      </c>
      <c r="N118" s="166">
        <v>0.89049493450345218</v>
      </c>
      <c r="O118" s="166">
        <v>6.4931430170724873</v>
      </c>
      <c r="P118" s="166">
        <v>1.8807437486642444</v>
      </c>
      <c r="Q118" s="166">
        <v>1.3963097527961816</v>
      </c>
      <c r="R118" s="166">
        <v>5.9913086841917789</v>
      </c>
      <c r="S118" s="166">
        <v>46.377431075016027</v>
      </c>
      <c r="T118" s="166">
        <v>45.891608391608393</v>
      </c>
      <c r="U118" s="166">
        <v>2.7501218408410502</v>
      </c>
      <c r="V118" s="166">
        <v>9.4203406462465828</v>
      </c>
      <c r="W118" s="166">
        <v>8.6461299508154283</v>
      </c>
      <c r="X118" s="166">
        <v>31.365979381443299</v>
      </c>
      <c r="Y118" s="166">
        <v>35.953608247422679</v>
      </c>
      <c r="Z118" s="166">
        <v>29.97422680412371</v>
      </c>
      <c r="AA118" s="166">
        <v>40.918163672654693</v>
      </c>
      <c r="AB118" s="166">
        <v>10.03447650154237</v>
      </c>
      <c r="AC118" s="166">
        <v>0.90218423551756877</v>
      </c>
      <c r="AD118" s="166">
        <v>8.6513994910941463</v>
      </c>
      <c r="AE118" s="166">
        <v>12.111568700861101</v>
      </c>
      <c r="AF118" s="166">
        <v>2.4522650692624484</v>
      </c>
      <c r="AG118" s="166">
        <v>14.76293103448276</v>
      </c>
      <c r="AH118" s="166">
        <v>51.634339080459768</v>
      </c>
      <c r="AI118" s="166">
        <v>1.6267222625090645</v>
      </c>
      <c r="AJ118" s="170">
        <v>537.96708185053376</v>
      </c>
      <c r="AK118" s="170">
        <v>3.1701531162389474</v>
      </c>
    </row>
    <row r="119" spans="2:37" x14ac:dyDescent="0.4">
      <c r="B119" s="171">
        <v>115</v>
      </c>
      <c r="C119" s="179" t="s">
        <v>114</v>
      </c>
      <c r="D119" s="169">
        <v>15495</v>
      </c>
      <c r="E119" s="167">
        <v>7.7960632462084538</v>
      </c>
      <c r="F119" s="167">
        <v>11.700548564052921</v>
      </c>
      <c r="G119" s="167">
        <v>74.398192965472731</v>
      </c>
      <c r="H119" s="167">
        <v>6.1051952242658922</v>
      </c>
      <c r="I119" s="167">
        <v>70.287189415940631</v>
      </c>
      <c r="J119" s="167">
        <v>4.265892223297838</v>
      </c>
      <c r="K119" s="166">
        <v>1.9877379799935462</v>
      </c>
      <c r="L119" s="166">
        <v>6.453694740238787E-2</v>
      </c>
      <c r="M119" s="166">
        <v>14.94030332365279</v>
      </c>
      <c r="N119" s="166">
        <v>1.3810906744111002</v>
      </c>
      <c r="O119" s="166">
        <v>6.0569480934459987</v>
      </c>
      <c r="P119" s="166">
        <v>5.2745978843645851</v>
      </c>
      <c r="Q119" s="166">
        <v>14.57759744964498</v>
      </c>
      <c r="R119" s="166">
        <v>4.8761049123315461</v>
      </c>
      <c r="S119" s="166">
        <v>46.739602956093321</v>
      </c>
      <c r="T119" s="166">
        <v>7.0772555375472725</v>
      </c>
      <c r="U119" s="166">
        <v>0.35273368606701938</v>
      </c>
      <c r="V119" s="166">
        <v>1.514505119453925</v>
      </c>
      <c r="W119" s="166">
        <v>10.8498955997216</v>
      </c>
      <c r="X119" s="166">
        <v>65.016670941266995</v>
      </c>
      <c r="Y119" s="166">
        <v>24.083098230315468</v>
      </c>
      <c r="Z119" s="166">
        <v>7.3352141574762761</v>
      </c>
      <c r="AA119" s="166">
        <v>67.510825351003803</v>
      </c>
      <c r="AB119" s="166">
        <v>1.3908935835192233</v>
      </c>
      <c r="AC119" s="166">
        <v>97.964282409549369</v>
      </c>
      <c r="AD119" s="166">
        <v>6.9563503793477182</v>
      </c>
      <c r="AE119" s="166">
        <v>3.8588754134509373</v>
      </c>
      <c r="AF119" s="166">
        <v>23.417861080485117</v>
      </c>
      <c r="AG119" s="166">
        <v>59.578833693304531</v>
      </c>
      <c r="AH119" s="166">
        <v>14.092872570194384</v>
      </c>
      <c r="AI119" s="166">
        <v>0.73812664907651715</v>
      </c>
      <c r="AJ119" s="170">
        <v>1183.6137527432334</v>
      </c>
      <c r="AK119" s="170">
        <v>19.219219219219219</v>
      </c>
    </row>
    <row r="120" spans="2:37" x14ac:dyDescent="0.4">
      <c r="B120" s="171">
        <v>116</v>
      </c>
      <c r="C120" s="179" t="s">
        <v>310</v>
      </c>
      <c r="D120" s="169">
        <v>15419</v>
      </c>
      <c r="E120" s="167">
        <v>25.072961930086258</v>
      </c>
      <c r="F120" s="167">
        <v>14.57941500745833</v>
      </c>
      <c r="G120" s="167">
        <v>52.065633309553149</v>
      </c>
      <c r="H120" s="167">
        <v>8.2755042480057082</v>
      </c>
      <c r="I120" s="167">
        <v>38.562812114923148</v>
      </c>
      <c r="J120" s="167">
        <v>0.22699267137946691</v>
      </c>
      <c r="K120" s="166">
        <v>3.5216291588300148</v>
      </c>
      <c r="L120" s="166">
        <v>2.5942019586224788E-2</v>
      </c>
      <c r="M120" s="166">
        <v>1.2646734548284584</v>
      </c>
      <c r="N120" s="166">
        <v>4.7149620597963553</v>
      </c>
      <c r="O120" s="166">
        <v>5.713521107914632</v>
      </c>
      <c r="P120" s="166">
        <v>5.2143292476467797</v>
      </c>
      <c r="Q120" s="166">
        <v>5.3836256517911556</v>
      </c>
      <c r="R120" s="166">
        <v>8.1059118304327207</v>
      </c>
      <c r="S120" s="166">
        <v>17.965734407801179</v>
      </c>
      <c r="T120" s="166">
        <v>22.937427058084207</v>
      </c>
      <c r="U120" s="166">
        <v>0.29307933124625324</v>
      </c>
      <c r="V120" s="166">
        <v>4.5224775898092613</v>
      </c>
      <c r="W120" s="166">
        <v>7.9025442776229431</v>
      </c>
      <c r="X120" s="166">
        <v>20.181017612524464</v>
      </c>
      <c r="Y120" s="166">
        <v>67.832681017612529</v>
      </c>
      <c r="Z120" s="166">
        <v>11.448140900195694</v>
      </c>
      <c r="AA120" s="166">
        <v>9.736404654476372</v>
      </c>
      <c r="AB120" s="166">
        <v>0.16623129897886488</v>
      </c>
      <c r="AC120" s="166">
        <v>6.6415762674341378E-2</v>
      </c>
      <c r="AD120" s="166">
        <v>6.1134822997740397</v>
      </c>
      <c r="AE120" s="166">
        <v>7.8676988036593958</v>
      </c>
      <c r="AF120" s="166">
        <v>6.9669247009148494</v>
      </c>
      <c r="AG120" s="166">
        <v>32.231971483411023</v>
      </c>
      <c r="AH120" s="166">
        <v>31.148889498217713</v>
      </c>
      <c r="AI120" s="166">
        <v>2.2718033561805719</v>
      </c>
      <c r="AJ120" s="170">
        <v>796.34641407307174</v>
      </c>
      <c r="AK120" s="170">
        <v>0.64328698900186754</v>
      </c>
    </row>
    <row r="121" spans="2:37" x14ac:dyDescent="0.4">
      <c r="B121" s="171">
        <v>117</v>
      </c>
      <c r="C121" s="179" t="s">
        <v>1319</v>
      </c>
      <c r="D121" s="169">
        <v>15287</v>
      </c>
      <c r="E121" s="167">
        <v>20.402956760646301</v>
      </c>
      <c r="F121" s="167">
        <v>10.342120756198076</v>
      </c>
      <c r="G121" s="167">
        <v>47.759534244783147</v>
      </c>
      <c r="H121" s="167">
        <v>21.508471250081769</v>
      </c>
      <c r="I121" s="167">
        <v>17.891018512461571</v>
      </c>
      <c r="J121" s="167">
        <v>0.12428861123830706</v>
      </c>
      <c r="K121" s="166">
        <v>9.8122587819716084E-2</v>
      </c>
      <c r="L121" s="166">
        <v>0</v>
      </c>
      <c r="M121" s="166">
        <v>0.34015830444168249</v>
      </c>
      <c r="N121" s="166">
        <v>7.1956564401125134E-2</v>
      </c>
      <c r="O121" s="166">
        <v>0.58147489396634289</v>
      </c>
      <c r="P121" s="166">
        <v>0.65900168255748737</v>
      </c>
      <c r="Q121" s="166">
        <v>0.37857543466068422</v>
      </c>
      <c r="R121" s="166">
        <v>0.23135165451486256</v>
      </c>
      <c r="S121" s="166">
        <v>52.692091979809305</v>
      </c>
      <c r="T121" s="166">
        <v>38.470905453596586</v>
      </c>
      <c r="U121" s="166">
        <v>1.9040469528424215</v>
      </c>
      <c r="V121" s="166">
        <v>7.9342141480869808</v>
      </c>
      <c r="W121" s="166">
        <v>14.519764216366157</v>
      </c>
      <c r="X121" s="166">
        <v>42.688956910760538</v>
      </c>
      <c r="Y121" s="166">
        <v>39.910525076524607</v>
      </c>
      <c r="Z121" s="166">
        <v>16.317400518012715</v>
      </c>
      <c r="AA121" s="166">
        <v>21.953373366301658</v>
      </c>
      <c r="AB121" s="166">
        <v>1.4835747085835393</v>
      </c>
      <c r="AC121" s="166">
        <v>4.2620363062352018</v>
      </c>
      <c r="AD121" s="166">
        <v>4.1025641025641022</v>
      </c>
      <c r="AE121" s="166">
        <v>8.2739386427022001</v>
      </c>
      <c r="AF121" s="166">
        <v>4.2919119925627518</v>
      </c>
      <c r="AG121" s="166">
        <v>26.35881907645723</v>
      </c>
      <c r="AH121" s="166">
        <v>38.879636638909915</v>
      </c>
      <c r="AI121" s="166">
        <v>1.9388222849083216</v>
      </c>
      <c r="AJ121" s="170">
        <v>693.95551257253385</v>
      </c>
      <c r="AK121" s="170">
        <v>1.8118892508143323</v>
      </c>
    </row>
    <row r="122" spans="2:37" x14ac:dyDescent="0.4">
      <c r="B122" s="171">
        <v>118</v>
      </c>
      <c r="C122" s="179" t="s">
        <v>18</v>
      </c>
      <c r="D122" s="169">
        <v>15197</v>
      </c>
      <c r="E122" s="167">
        <v>17.667960781733235</v>
      </c>
      <c r="F122" s="167">
        <v>10.54813450023031</v>
      </c>
      <c r="G122" s="167">
        <v>59.274856879647295</v>
      </c>
      <c r="H122" s="167">
        <v>12.515628084490359</v>
      </c>
      <c r="I122" s="167">
        <v>32.782786076199258</v>
      </c>
      <c r="J122" s="167">
        <v>0.50667894979272221</v>
      </c>
      <c r="K122" s="166">
        <v>1.5529380798841876</v>
      </c>
      <c r="L122" s="166">
        <v>3.2901230506020923E-2</v>
      </c>
      <c r="M122" s="166">
        <v>1.605580048693821</v>
      </c>
      <c r="N122" s="166">
        <v>3.0598144370599463</v>
      </c>
      <c r="O122" s="166">
        <v>4.7129153343528429</v>
      </c>
      <c r="P122" s="166">
        <v>2.7852207022986883</v>
      </c>
      <c r="Q122" s="166">
        <v>1.7204907629389365</v>
      </c>
      <c r="R122" s="166">
        <v>5.3307008884501483</v>
      </c>
      <c r="S122" s="166">
        <v>45.014807502467917</v>
      </c>
      <c r="T122" s="166">
        <v>16.348843122298501</v>
      </c>
      <c r="U122" s="166">
        <v>0.59527929673980762</v>
      </c>
      <c r="V122" s="166">
        <v>4.7775142976705256</v>
      </c>
      <c r="W122" s="166">
        <v>15.804670912951169</v>
      </c>
      <c r="X122" s="166">
        <v>37.442455242966751</v>
      </c>
      <c r="Y122" s="166">
        <v>46.086956521739133</v>
      </c>
      <c r="Z122" s="166">
        <v>13.810741687979538</v>
      </c>
      <c r="AA122" s="166">
        <v>38.385030343897505</v>
      </c>
      <c r="AB122" s="166">
        <v>10.182063385030343</v>
      </c>
      <c r="AC122" s="166">
        <v>34.443969813470027</v>
      </c>
      <c r="AD122" s="166">
        <v>4.6473800395027309</v>
      </c>
      <c r="AE122" s="166">
        <v>4.9153399039676522</v>
      </c>
      <c r="AF122" s="166">
        <v>13.735152893606267</v>
      </c>
      <c r="AG122" s="166">
        <v>55.386329866270437</v>
      </c>
      <c r="AH122" s="166">
        <v>15.923724616146606</v>
      </c>
      <c r="AI122" s="166">
        <v>1.408445945945946</v>
      </c>
      <c r="AJ122" s="170">
        <v>1081.1954148471616</v>
      </c>
      <c r="AK122" s="170">
        <v>7.5083569040884548</v>
      </c>
    </row>
    <row r="123" spans="2:37" x14ac:dyDescent="0.4">
      <c r="B123" s="171">
        <v>119</v>
      </c>
      <c r="C123" s="179" t="s">
        <v>311</v>
      </c>
      <c r="D123" s="169">
        <v>15174</v>
      </c>
      <c r="E123" s="167">
        <v>14.010807960985897</v>
      </c>
      <c r="F123" s="167">
        <v>14.742322393567944</v>
      </c>
      <c r="G123" s="167">
        <v>54.19137999209174</v>
      </c>
      <c r="H123" s="167">
        <v>17.042309213127719</v>
      </c>
      <c r="I123" s="167">
        <v>35.745353894820084</v>
      </c>
      <c r="J123" s="167">
        <v>0.18452616317385001</v>
      </c>
      <c r="K123" s="166">
        <v>3.6707526031369446</v>
      </c>
      <c r="L123" s="166">
        <v>3.2951100566758929E-2</v>
      </c>
      <c r="M123" s="166">
        <v>1.1598787399499144</v>
      </c>
      <c r="N123" s="166">
        <v>2.7019902464742325</v>
      </c>
      <c r="O123" s="166">
        <v>4.8241750796124396</v>
      </c>
      <c r="P123" s="166">
        <v>2.6456844420010994</v>
      </c>
      <c r="Q123" s="166">
        <v>1.9928532160527763</v>
      </c>
      <c r="R123" s="166">
        <v>5.3326003298515667</v>
      </c>
      <c r="S123" s="166">
        <v>17.351566794942276</v>
      </c>
      <c r="T123" s="166">
        <v>25.540368722186901</v>
      </c>
      <c r="U123" s="166">
        <v>0.41914548404542995</v>
      </c>
      <c r="V123" s="166">
        <v>6.5483100034141346</v>
      </c>
      <c r="W123" s="166">
        <v>8.1522601110229971</v>
      </c>
      <c r="X123" s="166">
        <v>32.209907260800726</v>
      </c>
      <c r="Y123" s="166">
        <v>54.69350825605067</v>
      </c>
      <c r="Z123" s="166">
        <v>12.350147025559828</v>
      </c>
      <c r="AA123" s="166">
        <v>9.8290598290598297</v>
      </c>
      <c r="AB123" s="166">
        <v>6.1050061050061048E-2</v>
      </c>
      <c r="AC123" s="166">
        <v>0.6057164489873178</v>
      </c>
      <c r="AD123" s="166">
        <v>4.7295687395758872</v>
      </c>
      <c r="AE123" s="166">
        <v>7.4664208585725573</v>
      </c>
      <c r="AF123" s="166">
        <v>6.8475111930471426</v>
      </c>
      <c r="AG123" s="166">
        <v>33.743589743589745</v>
      </c>
      <c r="AH123" s="166">
        <v>29.243589743589745</v>
      </c>
      <c r="AI123" s="166">
        <v>2.3041268550518397</v>
      </c>
      <c r="AJ123" s="170">
        <v>759.65703971119137</v>
      </c>
      <c r="AK123" s="170">
        <v>0.62941064276177761</v>
      </c>
    </row>
    <row r="124" spans="2:37" x14ac:dyDescent="0.4">
      <c r="B124" s="171">
        <v>120</v>
      </c>
      <c r="C124" s="179" t="s">
        <v>128</v>
      </c>
      <c r="D124" s="169">
        <v>15153</v>
      </c>
      <c r="E124" s="167">
        <v>13.060120108229393</v>
      </c>
      <c r="F124" s="167">
        <v>8.2095954596449534</v>
      </c>
      <c r="G124" s="167">
        <v>68.138322444400444</v>
      </c>
      <c r="H124" s="167">
        <v>10.624958754042103</v>
      </c>
      <c r="I124" s="167">
        <v>32.462218702567142</v>
      </c>
      <c r="J124" s="167">
        <v>0.77212433181548212</v>
      </c>
      <c r="K124" s="166">
        <v>0.23097736421830661</v>
      </c>
      <c r="L124" s="166">
        <v>2.6397413053520752E-2</v>
      </c>
      <c r="M124" s="166">
        <v>0.60054114696759719</v>
      </c>
      <c r="N124" s="166">
        <v>0.27057348379858776</v>
      </c>
      <c r="O124" s="166">
        <v>1.1483789650584693</v>
      </c>
      <c r="P124" s="166">
        <v>1.3405978923220303</v>
      </c>
      <c r="Q124" s="166">
        <v>0.72406624130762065</v>
      </c>
      <c r="R124" s="166">
        <v>0.61653165101440965</v>
      </c>
      <c r="S124" s="166">
        <v>63.000931966449201</v>
      </c>
      <c r="T124" s="166">
        <v>9.0054308178649602</v>
      </c>
      <c r="U124" s="166">
        <v>0.38474991255683805</v>
      </c>
      <c r="V124" s="166">
        <v>2.65474262375889</v>
      </c>
      <c r="W124" s="166">
        <v>17.862929358392741</v>
      </c>
      <c r="X124" s="166">
        <v>48.39519955344683</v>
      </c>
      <c r="Y124" s="166">
        <v>36.114987440692161</v>
      </c>
      <c r="Z124" s="166">
        <v>13.480323751046608</v>
      </c>
      <c r="AA124" s="166">
        <v>51.843698403962577</v>
      </c>
      <c r="AB124" s="166">
        <v>1.6097963676389653</v>
      </c>
      <c r="AC124" s="166">
        <v>74.284140969162991</v>
      </c>
      <c r="AD124" s="166">
        <v>4.1730124885775206</v>
      </c>
      <c r="AE124" s="166">
        <v>3.9867476532302595</v>
      </c>
      <c r="AF124" s="166">
        <v>15.980121479845389</v>
      </c>
      <c r="AG124" s="166">
        <v>60.284298944647851</v>
      </c>
      <c r="AH124" s="166">
        <v>12.642687917294854</v>
      </c>
      <c r="AI124" s="166">
        <v>1.3092541436464089</v>
      </c>
      <c r="AJ124" s="170">
        <v>1364.4675925925926</v>
      </c>
      <c r="AK124" s="170">
        <v>11.022286821705427</v>
      </c>
    </row>
    <row r="125" spans="2:37" x14ac:dyDescent="0.4">
      <c r="B125" s="171">
        <v>121</v>
      </c>
      <c r="C125" s="179" t="s">
        <v>1017</v>
      </c>
      <c r="D125" s="169">
        <v>15147</v>
      </c>
      <c r="E125" s="167">
        <v>13.309566250742721</v>
      </c>
      <c r="F125" s="167">
        <v>19.885125767478709</v>
      </c>
      <c r="G125" s="167">
        <v>50.670099689707534</v>
      </c>
      <c r="H125" s="167">
        <v>16.108800422525913</v>
      </c>
      <c r="I125" s="167">
        <v>51.284082656631675</v>
      </c>
      <c r="J125" s="167">
        <v>2.0466098897471445</v>
      </c>
      <c r="K125" s="166">
        <v>0.54136132567505113</v>
      </c>
      <c r="L125" s="166">
        <v>0.17165115204330889</v>
      </c>
      <c r="M125" s="166">
        <v>16.478510596157655</v>
      </c>
      <c r="N125" s="166">
        <v>1.6438898791839969</v>
      </c>
      <c r="O125" s="166">
        <v>7.6073363901625681</v>
      </c>
      <c r="P125" s="166">
        <v>6.9417854357228954</v>
      </c>
      <c r="Q125" s="166">
        <v>6.2114443735375451</v>
      </c>
      <c r="R125" s="166">
        <v>2.0917535276182373</v>
      </c>
      <c r="S125" s="166">
        <v>43.777919591576257</v>
      </c>
      <c r="T125" s="166">
        <v>14.430214536259076</v>
      </c>
      <c r="U125" s="166">
        <v>0.40779651645009679</v>
      </c>
      <c r="V125" s="166">
        <v>5.7622630992196209</v>
      </c>
      <c r="W125" s="166">
        <v>15.256296056360839</v>
      </c>
      <c r="X125" s="166">
        <v>37.226484796817275</v>
      </c>
      <c r="Y125" s="166">
        <v>43.506678033532253</v>
      </c>
      <c r="Z125" s="166">
        <v>16.254617789144643</v>
      </c>
      <c r="AA125" s="166">
        <v>37.723667220070098</v>
      </c>
      <c r="AB125" s="166">
        <v>4.8699501936912002</v>
      </c>
      <c r="AC125" s="166">
        <v>20.003019323671499</v>
      </c>
      <c r="AD125" s="166">
        <v>7.2242393890071366</v>
      </c>
      <c r="AE125" s="166">
        <v>4.8670062252405204</v>
      </c>
      <c r="AF125" s="166">
        <v>10.625353706847765</v>
      </c>
      <c r="AG125" s="166">
        <v>46.130542550261637</v>
      </c>
      <c r="AH125" s="166">
        <v>19.168273202974387</v>
      </c>
      <c r="AI125" s="166">
        <v>1.5552689756816507</v>
      </c>
      <c r="AJ125" s="170">
        <v>681.09987357774969</v>
      </c>
      <c r="AK125" s="170">
        <v>3.5271687321258343</v>
      </c>
    </row>
    <row r="126" spans="2:37" x14ac:dyDescent="0.4">
      <c r="B126" s="171">
        <v>122</v>
      </c>
      <c r="C126" s="179" t="s">
        <v>1685</v>
      </c>
      <c r="D126" s="169">
        <v>15134</v>
      </c>
      <c r="E126" s="167">
        <v>18.256904982159377</v>
      </c>
      <c r="F126" s="167">
        <v>11.431214483943439</v>
      </c>
      <c r="G126" s="167">
        <v>47.700541826351262</v>
      </c>
      <c r="H126" s="167">
        <v>22.591515792255848</v>
      </c>
      <c r="I126" s="167">
        <v>13.605127527421701</v>
      </c>
      <c r="J126" s="167">
        <v>0.26430553720100436</v>
      </c>
      <c r="K126" s="166">
        <v>9.2506938020351537E-2</v>
      </c>
      <c r="L126" s="166">
        <v>1.9822915290075328E-2</v>
      </c>
      <c r="M126" s="166">
        <v>0.35020483679133074</v>
      </c>
      <c r="N126" s="166">
        <v>0.12554513017047705</v>
      </c>
      <c r="O126" s="166">
        <v>0.76745970836531074</v>
      </c>
      <c r="P126" s="166">
        <v>0.602751382782584</v>
      </c>
      <c r="Q126" s="166">
        <v>1.0778612962700325</v>
      </c>
      <c r="R126" s="166">
        <v>0.51765706991916038</v>
      </c>
      <c r="S126" s="166">
        <v>46.021840873634943</v>
      </c>
      <c r="T126" s="166">
        <v>36.20015637216575</v>
      </c>
      <c r="U126" s="166">
        <v>2.2875816993464051</v>
      </c>
      <c r="V126" s="166">
        <v>7.3926423275982662</v>
      </c>
      <c r="W126" s="166">
        <v>20.882808466701082</v>
      </c>
      <c r="X126" s="166">
        <v>42.950819672131146</v>
      </c>
      <c r="Y126" s="166">
        <v>37.074401008827238</v>
      </c>
      <c r="Z126" s="166">
        <v>18.511979823455231</v>
      </c>
      <c r="AA126" s="166">
        <v>30.822784810126581</v>
      </c>
      <c r="AB126" s="166">
        <v>5.1265822784810133</v>
      </c>
      <c r="AC126" s="166">
        <v>6.2156215621562154</v>
      </c>
      <c r="AD126" s="166">
        <v>3.5284350352843505</v>
      </c>
      <c r="AE126" s="166">
        <v>4.2266053685303273</v>
      </c>
      <c r="AF126" s="166">
        <v>3.7668693459884319</v>
      </c>
      <c r="AG126" s="166">
        <v>32.614083685668469</v>
      </c>
      <c r="AH126" s="166">
        <v>32.191281527919521</v>
      </c>
      <c r="AI126" s="166">
        <v>1.6849184997626208</v>
      </c>
      <c r="AJ126" s="170">
        <v>749.17953667953668</v>
      </c>
      <c r="AK126" s="170">
        <v>6.6270326980241299</v>
      </c>
    </row>
    <row r="127" spans="2:37" x14ac:dyDescent="0.4">
      <c r="B127" s="171">
        <v>123</v>
      </c>
      <c r="C127" s="179" t="s">
        <v>181</v>
      </c>
      <c r="D127" s="169">
        <v>15078</v>
      </c>
      <c r="E127" s="167">
        <v>17.508953442101074</v>
      </c>
      <c r="F127" s="167">
        <v>10.704337445284521</v>
      </c>
      <c r="G127" s="167">
        <v>48.972012203209978</v>
      </c>
      <c r="H127" s="167">
        <v>22.808064730070303</v>
      </c>
      <c r="I127" s="167">
        <v>32.272184639872663</v>
      </c>
      <c r="J127" s="167">
        <v>0.21222973869213421</v>
      </c>
      <c r="K127" s="166">
        <v>1.9697572622363708</v>
      </c>
      <c r="L127" s="166">
        <v>3.3160896670645972E-2</v>
      </c>
      <c r="M127" s="166">
        <v>1.5386656055179733</v>
      </c>
      <c r="N127" s="166">
        <v>2.9181589070168457</v>
      </c>
      <c r="O127" s="166">
        <v>5.3035494038646016</v>
      </c>
      <c r="P127" s="166">
        <v>2.8404750329884019</v>
      </c>
      <c r="Q127" s="166">
        <v>1.7153969025626781</v>
      </c>
      <c r="R127" s="166">
        <v>2.1112577262309884</v>
      </c>
      <c r="S127" s="166">
        <v>23.682200152788386</v>
      </c>
      <c r="T127" s="166">
        <v>28.493081336483293</v>
      </c>
      <c r="U127" s="166">
        <v>0.3765833618623759</v>
      </c>
      <c r="V127" s="166">
        <v>8.4854328810524144</v>
      </c>
      <c r="W127" s="166">
        <v>9.9145871713280869</v>
      </c>
      <c r="X127" s="166">
        <v>35.069444444444443</v>
      </c>
      <c r="Y127" s="166">
        <v>47.93981481481481</v>
      </c>
      <c r="Z127" s="166">
        <v>15.74074074074074</v>
      </c>
      <c r="AA127" s="166">
        <v>19.109461966604822</v>
      </c>
      <c r="AB127" s="166">
        <v>0.55658627087198509</v>
      </c>
      <c r="AC127" s="166">
        <v>0.8401949252226516</v>
      </c>
      <c r="AD127" s="166">
        <v>4.5379989065062878</v>
      </c>
      <c r="AE127" s="166">
        <v>6.163973668461999</v>
      </c>
      <c r="AF127" s="166">
        <v>8.6325553560742083</v>
      </c>
      <c r="AG127" s="166">
        <v>40.289558350394849</v>
      </c>
      <c r="AH127" s="166">
        <v>23.968996782684997</v>
      </c>
      <c r="AI127" s="166">
        <v>1.8481762636548786</v>
      </c>
      <c r="AJ127" s="170">
        <v>759.04850746268653</v>
      </c>
      <c r="AK127" s="170">
        <v>1.6329514989032414</v>
      </c>
    </row>
    <row r="128" spans="2:37" x14ac:dyDescent="0.4">
      <c r="B128" s="171">
        <v>124</v>
      </c>
      <c r="C128" s="179" t="s">
        <v>817</v>
      </c>
      <c r="D128" s="169">
        <v>15066</v>
      </c>
      <c r="E128" s="167">
        <v>17.210938537103413</v>
      </c>
      <c r="F128" s="167">
        <v>12.007168458781361</v>
      </c>
      <c r="G128" s="167">
        <v>51.924863932032395</v>
      </c>
      <c r="H128" s="167">
        <v>18.823841762909861</v>
      </c>
      <c r="I128" s="167">
        <v>20.987654320987659</v>
      </c>
      <c r="J128" s="167">
        <v>0.8495951148280898</v>
      </c>
      <c r="K128" s="166">
        <v>0.37833532457188368</v>
      </c>
      <c r="L128" s="166">
        <v>0</v>
      </c>
      <c r="M128" s="166">
        <v>1.1018186645426788</v>
      </c>
      <c r="N128" s="166">
        <v>0.24558608787999467</v>
      </c>
      <c r="O128" s="166">
        <v>1.1540322023357059</v>
      </c>
      <c r="P128" s="166">
        <v>1.3707341199745637</v>
      </c>
      <c r="Q128" s="166">
        <v>2.395251890058645</v>
      </c>
      <c r="R128" s="166">
        <v>1.582703313785063</v>
      </c>
      <c r="S128" s="166">
        <v>52.801526178195438</v>
      </c>
      <c r="T128" s="166">
        <v>24.167516139993204</v>
      </c>
      <c r="U128" s="166">
        <v>1.4042816823845254</v>
      </c>
      <c r="V128" s="166">
        <v>7.4176969023475481</v>
      </c>
      <c r="W128" s="166">
        <v>14.968179889690283</v>
      </c>
      <c r="X128" s="166">
        <v>39.64699683877766</v>
      </c>
      <c r="Y128" s="166">
        <v>40.88514225500527</v>
      </c>
      <c r="Z128" s="166">
        <v>17.123287671232877</v>
      </c>
      <c r="AA128" s="166">
        <v>35.792525773195877</v>
      </c>
      <c r="AB128" s="166">
        <v>3.2216494845360821</v>
      </c>
      <c r="AC128" s="166">
        <v>0.88367376502969719</v>
      </c>
      <c r="AD128" s="166">
        <v>4.6147978642257819</v>
      </c>
      <c r="AE128" s="166">
        <v>5.4735971322211503</v>
      </c>
      <c r="AF128" s="166">
        <v>6.2594788363435825</v>
      </c>
      <c r="AG128" s="166">
        <v>38.191431670281993</v>
      </c>
      <c r="AH128" s="166">
        <v>28.714750542299349</v>
      </c>
      <c r="AI128" s="166">
        <v>1.6239302438236718</v>
      </c>
      <c r="AJ128" s="170">
        <v>801.72413793103453</v>
      </c>
      <c r="AK128" s="170">
        <v>4.2820663916715773</v>
      </c>
    </row>
    <row r="129" spans="2:37" x14ac:dyDescent="0.4">
      <c r="B129" s="171">
        <v>125</v>
      </c>
      <c r="C129" s="179" t="s">
        <v>1365</v>
      </c>
      <c r="D129" s="169">
        <v>15056</v>
      </c>
      <c r="E129" s="167">
        <v>16.843783209351752</v>
      </c>
      <c r="F129" s="167">
        <v>11.058714133900107</v>
      </c>
      <c r="G129" s="167">
        <v>47.642136025504783</v>
      </c>
      <c r="H129" s="167">
        <v>24.428799149840593</v>
      </c>
      <c r="I129" s="167">
        <v>14.698459086078643</v>
      </c>
      <c r="J129" s="167">
        <v>0.24574920297555791</v>
      </c>
      <c r="K129" s="166">
        <v>0.1195536663124336</v>
      </c>
      <c r="L129" s="166">
        <v>0</v>
      </c>
      <c r="M129" s="166">
        <v>0.1926142401700319</v>
      </c>
      <c r="N129" s="166">
        <v>0.17933049946865037</v>
      </c>
      <c r="O129" s="166">
        <v>0.57754613325820536</v>
      </c>
      <c r="P129" s="166">
        <v>0.75112669003505261</v>
      </c>
      <c r="Q129" s="166">
        <v>0.62951570212461549</v>
      </c>
      <c r="R129" s="166">
        <v>0.24322197582087418</v>
      </c>
      <c r="S129" s="166">
        <v>46.326632806352386</v>
      </c>
      <c r="T129" s="166">
        <v>40.281860625972676</v>
      </c>
      <c r="U129" s="166">
        <v>4.3554742471151142</v>
      </c>
      <c r="V129" s="166">
        <v>8.1477804566728125</v>
      </c>
      <c r="W129" s="166">
        <v>15.252490553074544</v>
      </c>
      <c r="X129" s="166">
        <v>45.656465942744326</v>
      </c>
      <c r="Y129" s="166">
        <v>35.118460019743338</v>
      </c>
      <c r="Z129" s="166">
        <v>17.941757156959525</v>
      </c>
      <c r="AA129" s="166">
        <v>28.905060077847349</v>
      </c>
      <c r="AB129" s="166">
        <v>6.6170248773058047</v>
      </c>
      <c r="AC129" s="166">
        <v>0.3204194581998252</v>
      </c>
      <c r="AD129" s="166">
        <v>3.7187763120965478</v>
      </c>
      <c r="AE129" s="166">
        <v>10.012080942313501</v>
      </c>
      <c r="AF129" s="166">
        <v>3.6393838719420111</v>
      </c>
      <c r="AG129" s="166">
        <v>29.530995709424474</v>
      </c>
      <c r="AH129" s="166">
        <v>34.990383192779994</v>
      </c>
      <c r="AI129" s="166">
        <v>1.8221845893310753</v>
      </c>
      <c r="AJ129" s="170">
        <v>710.34562211981563</v>
      </c>
      <c r="AK129" s="170">
        <v>6.0254083484573497</v>
      </c>
    </row>
    <row r="130" spans="2:37" x14ac:dyDescent="0.4">
      <c r="B130" s="171">
        <v>126</v>
      </c>
      <c r="C130" s="179" t="s">
        <v>2965</v>
      </c>
      <c r="D130" s="169">
        <v>15004</v>
      </c>
      <c r="E130" s="167">
        <v>24.506798187150096</v>
      </c>
      <c r="F130" s="167">
        <v>11.903492402026126</v>
      </c>
      <c r="G130" s="167">
        <v>54.418821647560655</v>
      </c>
      <c r="H130" s="167">
        <v>9.1642228739002931</v>
      </c>
      <c r="I130" s="167">
        <v>23.660357238069849</v>
      </c>
      <c r="J130" s="167">
        <v>0.36656891495601174</v>
      </c>
      <c r="K130" s="166">
        <v>1.1996800853105838</v>
      </c>
      <c r="L130" s="166">
        <v>0</v>
      </c>
      <c r="M130" s="166">
        <v>0.30658491069048255</v>
      </c>
      <c r="N130" s="166">
        <v>0.20661157024793389</v>
      </c>
      <c r="O130" s="166">
        <v>2.0852221214868538</v>
      </c>
      <c r="P130" s="166">
        <v>0.98025287682909512</v>
      </c>
      <c r="Q130" s="166">
        <v>2.6140076715442535</v>
      </c>
      <c r="R130" s="166">
        <v>3.4095752237533743</v>
      </c>
      <c r="S130" s="166">
        <v>43.834351470379318</v>
      </c>
      <c r="T130" s="166">
        <v>31.62782059615563</v>
      </c>
      <c r="U130" s="166">
        <v>2.4090530408219939</v>
      </c>
      <c r="V130" s="166">
        <v>5.5274971941638604</v>
      </c>
      <c r="W130" s="166">
        <v>9.8591549295774641</v>
      </c>
      <c r="X130" s="166">
        <v>29.966329966329969</v>
      </c>
      <c r="Y130" s="166">
        <v>51.515151515151516</v>
      </c>
      <c r="Z130" s="166">
        <v>17.364117364117366</v>
      </c>
      <c r="AA130" s="166">
        <v>21.551903474100271</v>
      </c>
      <c r="AB130" s="166">
        <v>0.39525691699604742</v>
      </c>
      <c r="AC130" s="166">
        <v>0.13150479053165509</v>
      </c>
      <c r="AD130" s="166">
        <v>4.7494780793319418</v>
      </c>
      <c r="AE130" s="166">
        <v>9.8277608915906782</v>
      </c>
      <c r="AF130" s="166">
        <v>4.2987407729049067</v>
      </c>
      <c r="AG130" s="166">
        <v>23.290358744394617</v>
      </c>
      <c r="AH130" s="166">
        <v>40.639013452914796</v>
      </c>
      <c r="AI130" s="166">
        <v>2.1474864977149979</v>
      </c>
      <c r="AJ130" s="170">
        <v>843.15789473684208</v>
      </c>
      <c r="AK130" s="170">
        <v>1.1784511784511784</v>
      </c>
    </row>
    <row r="131" spans="2:37" x14ac:dyDescent="0.4">
      <c r="B131" s="171">
        <v>127</v>
      </c>
      <c r="C131" s="179" t="s">
        <v>247</v>
      </c>
      <c r="D131" s="169">
        <v>14953</v>
      </c>
      <c r="E131" s="167">
        <v>11.589647562362067</v>
      </c>
      <c r="F131" s="167">
        <v>18.50464789674313</v>
      </c>
      <c r="G131" s="167">
        <v>61.619741857821175</v>
      </c>
      <c r="H131" s="167">
        <v>8.2391493345816897</v>
      </c>
      <c r="I131" s="167">
        <v>50.999799371363608</v>
      </c>
      <c r="J131" s="167">
        <v>2.2537283488263222</v>
      </c>
      <c r="K131" s="166">
        <v>1.9394101518090017</v>
      </c>
      <c r="L131" s="166">
        <v>0.10031431819701733</v>
      </c>
      <c r="M131" s="166">
        <v>9.4763592590115699</v>
      </c>
      <c r="N131" s="166">
        <v>3.109743864107537</v>
      </c>
      <c r="O131" s="166">
        <v>5.9378427787934189</v>
      </c>
      <c r="P131" s="166">
        <v>4.95935565664852</v>
      </c>
      <c r="Q131" s="166">
        <v>2.7817137743306732</v>
      </c>
      <c r="R131" s="166">
        <v>7.7932731747333879</v>
      </c>
      <c r="S131" s="166">
        <v>59.974643895890821</v>
      </c>
      <c r="T131" s="166">
        <v>10.473170324626555</v>
      </c>
      <c r="U131" s="166">
        <v>0.75067414911449604</v>
      </c>
      <c r="V131" s="166">
        <v>3.6238262910798125</v>
      </c>
      <c r="W131" s="166">
        <v>17.644122785126029</v>
      </c>
      <c r="X131" s="166">
        <v>49.020866773675763</v>
      </c>
      <c r="Y131" s="166">
        <v>30.016051364365971</v>
      </c>
      <c r="Z131" s="166">
        <v>17.014446227929376</v>
      </c>
      <c r="AA131" s="166">
        <v>64.447178225434413</v>
      </c>
      <c r="AB131" s="166">
        <v>12.870982623404585</v>
      </c>
      <c r="AC131" s="166">
        <v>68.53766617429838</v>
      </c>
      <c r="AD131" s="166">
        <v>7.0175438596491224</v>
      </c>
      <c r="AE131" s="166">
        <v>3.3728919425359152</v>
      </c>
      <c r="AF131" s="166">
        <v>17.613991255465333</v>
      </c>
      <c r="AG131" s="166">
        <v>57.811928283937064</v>
      </c>
      <c r="AH131" s="166">
        <v>14.73350408586413</v>
      </c>
      <c r="AI131" s="166">
        <v>0.86983343615052433</v>
      </c>
      <c r="AJ131" s="170">
        <v>943.3212996389891</v>
      </c>
      <c r="AK131" s="170">
        <v>32.298595713229858</v>
      </c>
    </row>
    <row r="132" spans="2:37" x14ac:dyDescent="0.4">
      <c r="B132" s="171">
        <v>128</v>
      </c>
      <c r="C132" s="179" t="s">
        <v>213</v>
      </c>
      <c r="D132" s="169">
        <v>14890</v>
      </c>
      <c r="E132" s="167">
        <v>21.477501678979181</v>
      </c>
      <c r="F132" s="167">
        <v>14.748153122901275</v>
      </c>
      <c r="G132" s="167">
        <v>52.061786433848226</v>
      </c>
      <c r="H132" s="167">
        <v>11.732706514439222</v>
      </c>
      <c r="I132" s="167">
        <v>53.707186030893219</v>
      </c>
      <c r="J132" s="167">
        <v>0.57085292142377431</v>
      </c>
      <c r="K132" s="166">
        <v>17.857622565480188</v>
      </c>
      <c r="L132" s="166">
        <v>0</v>
      </c>
      <c r="M132" s="166">
        <v>0.30893216924110145</v>
      </c>
      <c r="N132" s="166">
        <v>3.9086635325721959</v>
      </c>
      <c r="O132" s="166">
        <v>17.629973860005808</v>
      </c>
      <c r="P132" s="166">
        <v>2.5537535774565199</v>
      </c>
      <c r="Q132" s="166">
        <v>1.3135686504733251</v>
      </c>
      <c r="R132" s="166">
        <v>52.608791370074115</v>
      </c>
      <c r="S132" s="166">
        <v>10.80208409774712</v>
      </c>
      <c r="T132" s="166">
        <v>38.154706430568496</v>
      </c>
      <c r="U132" s="166">
        <v>0.94102435169887211</v>
      </c>
      <c r="V132" s="166">
        <v>11.477447181811536</v>
      </c>
      <c r="W132" s="166">
        <v>5.9234423023190832</v>
      </c>
      <c r="X132" s="166">
        <v>21.651725074707958</v>
      </c>
      <c r="Y132" s="166">
        <v>52.485737571312143</v>
      </c>
      <c r="Z132" s="166">
        <v>23.852214072262974</v>
      </c>
      <c r="AA132" s="166">
        <v>31.491312741312743</v>
      </c>
      <c r="AB132" s="166">
        <v>8.397683397683398</v>
      </c>
      <c r="AC132" s="166">
        <v>1.2128816394813886</v>
      </c>
      <c r="AD132" s="166">
        <v>12.266772528781262</v>
      </c>
      <c r="AE132" s="166">
        <v>11.146732429099877</v>
      </c>
      <c r="AF132" s="166">
        <v>4.2909987669543774</v>
      </c>
      <c r="AG132" s="166">
        <v>22.066057624736469</v>
      </c>
      <c r="AH132" s="166">
        <v>43.359100491918483</v>
      </c>
      <c r="AI132" s="166">
        <v>1.888620439719739</v>
      </c>
      <c r="AJ132" s="170">
        <v>442.40134340890006</v>
      </c>
      <c r="AK132" s="170">
        <v>0.63953488372093026</v>
      </c>
    </row>
    <row r="133" spans="2:37" x14ac:dyDescent="0.4">
      <c r="B133" s="171">
        <v>129</v>
      </c>
      <c r="C133" s="179" t="s">
        <v>1611</v>
      </c>
      <c r="D133" s="169">
        <v>14869</v>
      </c>
      <c r="E133" s="167">
        <v>15.454973434662723</v>
      </c>
      <c r="F133" s="167">
        <v>12.798439706772481</v>
      </c>
      <c r="G133" s="167">
        <v>48.395991660501714</v>
      </c>
      <c r="H133" s="167">
        <v>23.364046001748605</v>
      </c>
      <c r="I133" s="167">
        <v>20.014795884054067</v>
      </c>
      <c r="J133" s="167">
        <v>0.30936848476696482</v>
      </c>
      <c r="K133" s="166">
        <v>0.24883986818212389</v>
      </c>
      <c r="L133" s="166">
        <v>0</v>
      </c>
      <c r="M133" s="166">
        <v>1.3383549667092609</v>
      </c>
      <c r="N133" s="166">
        <v>0.28919227923868451</v>
      </c>
      <c r="O133" s="166">
        <v>0.99868229419515919</v>
      </c>
      <c r="P133" s="166">
        <v>0.93167701863354035</v>
      </c>
      <c r="Q133" s="166">
        <v>1.7151326933935629</v>
      </c>
      <c r="R133" s="166">
        <v>1.2775268210050819</v>
      </c>
      <c r="S133" s="166">
        <v>49.138904573687178</v>
      </c>
      <c r="T133" s="166">
        <v>30.355949197860966</v>
      </c>
      <c r="U133" s="166">
        <v>1.3067828251400124</v>
      </c>
      <c r="V133" s="166">
        <v>9.9805258033106128</v>
      </c>
      <c r="W133" s="166">
        <v>14.158194892139846</v>
      </c>
      <c r="X133" s="166">
        <v>42.408376963350783</v>
      </c>
      <c r="Y133" s="166">
        <v>38.818249813014212</v>
      </c>
      <c r="Z133" s="166">
        <v>16.953378209922711</v>
      </c>
      <c r="AA133" s="166">
        <v>26.387688051184504</v>
      </c>
      <c r="AB133" s="166">
        <v>4.6169808058101331</v>
      </c>
      <c r="AC133" s="166">
        <v>0.70175438596491224</v>
      </c>
      <c r="AD133" s="166">
        <v>4.4465341214400853</v>
      </c>
      <c r="AE133" s="166">
        <v>6.170150987224158</v>
      </c>
      <c r="AF133" s="166">
        <v>5.4297328687572586</v>
      </c>
      <c r="AG133" s="166">
        <v>29.784808322645006</v>
      </c>
      <c r="AH133" s="166">
        <v>32.834544677212484</v>
      </c>
      <c r="AI133" s="166">
        <v>1.7934142114384748</v>
      </c>
      <c r="AJ133" s="170">
        <v>705.45366795366795</v>
      </c>
      <c r="AK133" s="170">
        <v>2.0701892744479493</v>
      </c>
    </row>
    <row r="134" spans="2:37" x14ac:dyDescent="0.4">
      <c r="B134" s="171">
        <v>130</v>
      </c>
      <c r="C134" s="179" t="s">
        <v>159</v>
      </c>
      <c r="D134" s="169">
        <v>14834</v>
      </c>
      <c r="E134" s="167">
        <v>14.844276661723068</v>
      </c>
      <c r="F134" s="167">
        <v>13.09154644735068</v>
      </c>
      <c r="G134" s="167">
        <v>56.896319266549824</v>
      </c>
      <c r="H134" s="167">
        <v>15.147633814210598</v>
      </c>
      <c r="I134" s="167">
        <v>33.908588378050425</v>
      </c>
      <c r="J134" s="167">
        <v>1.1123095591209382</v>
      </c>
      <c r="K134" s="166">
        <v>0.54604287447755151</v>
      </c>
      <c r="L134" s="166">
        <v>4.7188890386948901E-2</v>
      </c>
      <c r="M134" s="166">
        <v>7.2266414992584602</v>
      </c>
      <c r="N134" s="166">
        <v>0.84265875690980185</v>
      </c>
      <c r="O134" s="166">
        <v>2.8985507246376812</v>
      </c>
      <c r="P134" s="166">
        <v>2.8599886169607283</v>
      </c>
      <c r="Q134" s="166">
        <v>3.2085941946499719</v>
      </c>
      <c r="R134" s="166">
        <v>1.4726807057484348</v>
      </c>
      <c r="S134" s="166">
        <v>51.237905520774049</v>
      </c>
      <c r="T134" s="166">
        <v>9.4540942928039708</v>
      </c>
      <c r="U134" s="166">
        <v>0.27829958950810546</v>
      </c>
      <c r="V134" s="166">
        <v>4.0478187919463089</v>
      </c>
      <c r="W134" s="166">
        <v>19.114621904056612</v>
      </c>
      <c r="X134" s="166">
        <v>44.260572629366955</v>
      </c>
      <c r="Y134" s="166">
        <v>42.474389282899921</v>
      </c>
      <c r="Z134" s="166">
        <v>11.505122143420015</v>
      </c>
      <c r="AA134" s="166">
        <v>40.31380083253282</v>
      </c>
      <c r="AB134" s="166">
        <v>1.7291066282420751</v>
      </c>
      <c r="AC134" s="166">
        <v>53.182644842816316</v>
      </c>
      <c r="AD134" s="166">
        <v>3.9718565592374038</v>
      </c>
      <c r="AE134" s="166">
        <v>3.7200195790504162</v>
      </c>
      <c r="AF134" s="166">
        <v>18.771414586392559</v>
      </c>
      <c r="AG134" s="166">
        <v>62.416187739463602</v>
      </c>
      <c r="AH134" s="166">
        <v>10.727969348659004</v>
      </c>
      <c r="AI134" s="166">
        <v>1.4423631123919309</v>
      </c>
      <c r="AJ134" s="170">
        <v>1245.3883495145631</v>
      </c>
      <c r="AK134" s="170">
        <v>9.2553749344520195</v>
      </c>
    </row>
    <row r="135" spans="2:37" x14ac:dyDescent="0.4">
      <c r="B135" s="171">
        <v>131</v>
      </c>
      <c r="C135" s="179" t="s">
        <v>3046</v>
      </c>
      <c r="D135" s="169">
        <v>14794</v>
      </c>
      <c r="E135" s="167">
        <v>19.217250236582398</v>
      </c>
      <c r="F135" s="167">
        <v>12.647019061781803</v>
      </c>
      <c r="G135" s="167">
        <v>49.763417601730431</v>
      </c>
      <c r="H135" s="167">
        <v>18.385832094092201</v>
      </c>
      <c r="I135" s="167">
        <v>15.202108963093139</v>
      </c>
      <c r="J135" s="167">
        <v>0.2027849128024875</v>
      </c>
      <c r="K135" s="166">
        <v>0.10139245640124375</v>
      </c>
      <c r="L135" s="166">
        <v>0</v>
      </c>
      <c r="M135" s="166">
        <v>0.33121535757739623</v>
      </c>
      <c r="N135" s="166">
        <v>0.35825334595106123</v>
      </c>
      <c r="O135" s="166">
        <v>0.83997722095671989</v>
      </c>
      <c r="P135" s="166">
        <v>0.72479524534319051</v>
      </c>
      <c r="Q135" s="166">
        <v>0.63781981590200765</v>
      </c>
      <c r="R135" s="166">
        <v>0.17395085888236572</v>
      </c>
      <c r="S135" s="166">
        <v>48.213379720229035</v>
      </c>
      <c r="T135" s="166">
        <v>39.009812667261372</v>
      </c>
      <c r="U135" s="166">
        <v>3.8488851015480754</v>
      </c>
      <c r="V135" s="166">
        <v>8.6335048599199542</v>
      </c>
      <c r="W135" s="166">
        <v>14.092356687898089</v>
      </c>
      <c r="X135" s="166">
        <v>39.778449144008057</v>
      </c>
      <c r="Y135" s="166">
        <v>38.318227593152066</v>
      </c>
      <c r="Z135" s="166">
        <v>20.84592145015106</v>
      </c>
      <c r="AA135" s="166">
        <v>33.821138211382113</v>
      </c>
      <c r="AB135" s="166">
        <v>7.0280036133694672</v>
      </c>
      <c r="AC135" s="166">
        <v>3.303015797032073</v>
      </c>
      <c r="AD135" s="166">
        <v>4.3790578809227796</v>
      </c>
      <c r="AE135" s="166">
        <v>10.865010475905418</v>
      </c>
      <c r="AF135" s="166">
        <v>3.7114636336426221</v>
      </c>
      <c r="AG135" s="166">
        <v>26.188024128291893</v>
      </c>
      <c r="AH135" s="166">
        <v>36.560247167868177</v>
      </c>
      <c r="AI135" s="166">
        <v>1.8536187193905316</v>
      </c>
      <c r="AJ135" s="170">
        <v>758.31627430910953</v>
      </c>
      <c r="AK135" s="170">
        <v>1.9769949676491732</v>
      </c>
    </row>
    <row r="136" spans="2:37" x14ac:dyDescent="0.4">
      <c r="B136" s="171">
        <v>132</v>
      </c>
      <c r="C136" s="179" t="s">
        <v>58</v>
      </c>
      <c r="D136" s="169">
        <v>14746</v>
      </c>
      <c r="E136" s="167">
        <v>12.762783127627831</v>
      </c>
      <c r="F136" s="167">
        <v>11.942221619422217</v>
      </c>
      <c r="G136" s="167">
        <v>63.162891631628916</v>
      </c>
      <c r="H136" s="167">
        <v>12.179574121795742</v>
      </c>
      <c r="I136" s="167">
        <v>33.35819883358198</v>
      </c>
      <c r="J136" s="167">
        <v>0.82056150820561513</v>
      </c>
      <c r="K136" s="166">
        <v>1.9395090193950901</v>
      </c>
      <c r="L136" s="166">
        <v>2.0344500203445002E-2</v>
      </c>
      <c r="M136" s="166">
        <v>1.9462905194629052</v>
      </c>
      <c r="N136" s="166">
        <v>0.90872100908721021</v>
      </c>
      <c r="O136" s="166">
        <v>3.7338003502626971</v>
      </c>
      <c r="P136" s="166">
        <v>2.3039496279336005</v>
      </c>
      <c r="Q136" s="166">
        <v>2.1179164281625642</v>
      </c>
      <c r="R136" s="166">
        <v>4.2787635947338298</v>
      </c>
      <c r="S136" s="166">
        <v>55.216084716657122</v>
      </c>
      <c r="T136" s="166">
        <v>14.326252634992704</v>
      </c>
      <c r="U136" s="166">
        <v>0.84461817674158868</v>
      </c>
      <c r="V136" s="166">
        <v>5.8844231716759339</v>
      </c>
      <c r="W136" s="166">
        <v>15.882543802725502</v>
      </c>
      <c r="X136" s="166">
        <v>44.749642346208866</v>
      </c>
      <c r="Y136" s="166">
        <v>39.11301859799714</v>
      </c>
      <c r="Z136" s="166">
        <v>13.161659513590845</v>
      </c>
      <c r="AA136" s="166">
        <v>48.187471560746246</v>
      </c>
      <c r="AB136" s="166">
        <v>3.1851964204459273</v>
      </c>
      <c r="AC136" s="166">
        <v>45.066124109867751</v>
      </c>
      <c r="AD136" s="166">
        <v>4.6476600322754171</v>
      </c>
      <c r="AE136" s="166">
        <v>4.4358614232209739</v>
      </c>
      <c r="AF136" s="166">
        <v>12.886235955056179</v>
      </c>
      <c r="AG136" s="166">
        <v>52.884066247858364</v>
      </c>
      <c r="AH136" s="166">
        <v>17.498572244431752</v>
      </c>
      <c r="AI136" s="166">
        <v>1.2688973384030418</v>
      </c>
      <c r="AJ136" s="170">
        <v>1004.5918367346939</v>
      </c>
      <c r="AK136" s="170">
        <v>11.756695415342715</v>
      </c>
    </row>
    <row r="137" spans="2:37" x14ac:dyDescent="0.4">
      <c r="B137" s="171">
        <v>133</v>
      </c>
      <c r="C137" s="179" t="s">
        <v>43</v>
      </c>
      <c r="D137" s="169">
        <v>14478</v>
      </c>
      <c r="E137" s="167">
        <v>15.830915872358062</v>
      </c>
      <c r="F137" s="167">
        <v>13.282221301284707</v>
      </c>
      <c r="G137" s="167">
        <v>52.334576598977755</v>
      </c>
      <c r="H137" s="167">
        <v>18.503937007874015</v>
      </c>
      <c r="I137" s="167">
        <v>35.377814615278353</v>
      </c>
      <c r="J137" s="167">
        <v>0.68379610443431416</v>
      </c>
      <c r="K137" s="166">
        <v>0.14504765851636967</v>
      </c>
      <c r="L137" s="166">
        <v>4.1442188147534191E-2</v>
      </c>
      <c r="M137" s="166">
        <v>10.353640005525625</v>
      </c>
      <c r="N137" s="166">
        <v>0.80812266887691675</v>
      </c>
      <c r="O137" s="166">
        <v>4.4919786096256686</v>
      </c>
      <c r="P137" s="166">
        <v>3.5519721072129</v>
      </c>
      <c r="Q137" s="166">
        <v>3.6972470400232438</v>
      </c>
      <c r="R137" s="166">
        <v>0.98786954311033626</v>
      </c>
      <c r="S137" s="166">
        <v>48.071475266942684</v>
      </c>
      <c r="T137" s="166">
        <v>14.506753291160882</v>
      </c>
      <c r="U137" s="166">
        <v>0.22571771178669675</v>
      </c>
      <c r="V137" s="166">
        <v>5.1034285305275215</v>
      </c>
      <c r="W137" s="166">
        <v>19.899308814745286</v>
      </c>
      <c r="X137" s="166">
        <v>37.61186397340834</v>
      </c>
      <c r="Y137" s="166">
        <v>48.222960879570444</v>
      </c>
      <c r="Z137" s="166">
        <v>12.528765021733573</v>
      </c>
      <c r="AA137" s="166">
        <v>26.275924256086565</v>
      </c>
      <c r="AB137" s="166">
        <v>0.41478809738503158</v>
      </c>
      <c r="AC137" s="166">
        <v>14.037066881547139</v>
      </c>
      <c r="AD137" s="166">
        <v>4.5638945233265718</v>
      </c>
      <c r="AE137" s="166">
        <v>4.7599394689778505</v>
      </c>
      <c r="AF137" s="166">
        <v>15.201540789654697</v>
      </c>
      <c r="AG137" s="166">
        <v>53.801485482781906</v>
      </c>
      <c r="AH137" s="166">
        <v>16.326806212018909</v>
      </c>
      <c r="AI137" s="166">
        <v>1.6100958928894518</v>
      </c>
      <c r="AJ137" s="170">
        <v>942.02192448233859</v>
      </c>
      <c r="AK137" s="170">
        <v>4.6928327645051189</v>
      </c>
    </row>
    <row r="138" spans="2:37" x14ac:dyDescent="0.4">
      <c r="B138" s="171">
        <v>134</v>
      </c>
      <c r="C138" s="179" t="s">
        <v>3075</v>
      </c>
      <c r="D138" s="169">
        <v>14407</v>
      </c>
      <c r="E138" s="167">
        <v>17.956548899840357</v>
      </c>
      <c r="F138" s="167">
        <v>11.79287846185882</v>
      </c>
      <c r="G138" s="167">
        <v>52.085791629069199</v>
      </c>
      <c r="H138" s="167">
        <v>18.192545290483793</v>
      </c>
      <c r="I138" s="167">
        <v>25.862427986395502</v>
      </c>
      <c r="J138" s="167">
        <v>0.333171375026029</v>
      </c>
      <c r="K138" s="166">
        <v>0.58304990629555076</v>
      </c>
      <c r="L138" s="166">
        <v>0.11105712500867634</v>
      </c>
      <c r="M138" s="166">
        <v>0.66634275005205801</v>
      </c>
      <c r="N138" s="166">
        <v>1.0133962657041715</v>
      </c>
      <c r="O138" s="166">
        <v>1.4396218306832833</v>
      </c>
      <c r="P138" s="166">
        <v>1.1792109477362063</v>
      </c>
      <c r="Q138" s="166">
        <v>0.56048915417091283</v>
      </c>
      <c r="R138" s="166">
        <v>1.0991410685689329</v>
      </c>
      <c r="S138" s="166">
        <v>49.410394526131896</v>
      </c>
      <c r="T138" s="166">
        <v>18.197024385949469</v>
      </c>
      <c r="U138" s="166">
        <v>0.67301496384334503</v>
      </c>
      <c r="V138" s="166">
        <v>4.4786866359447002</v>
      </c>
      <c r="W138" s="166">
        <v>19.409542219488621</v>
      </c>
      <c r="X138" s="166">
        <v>36.343227737590425</v>
      </c>
      <c r="Y138" s="166">
        <v>49.887752556747316</v>
      </c>
      <c r="Z138" s="166">
        <v>12.446994262908456</v>
      </c>
      <c r="AA138" s="166">
        <v>24.817251461988306</v>
      </c>
      <c r="AB138" s="166">
        <v>4.4590643274853798</v>
      </c>
      <c r="AC138" s="166">
        <v>15.923767522444479</v>
      </c>
      <c r="AD138" s="166">
        <v>4.5554548984081791</v>
      </c>
      <c r="AE138" s="166">
        <v>5.6946970756960962</v>
      </c>
      <c r="AF138" s="166">
        <v>13.795998320973835</v>
      </c>
      <c r="AG138" s="166">
        <v>57.168458781362006</v>
      </c>
      <c r="AH138" s="166">
        <v>14.750482492417976</v>
      </c>
      <c r="AI138" s="166">
        <v>1.6435770569910206</v>
      </c>
      <c r="AJ138" s="170">
        <v>1107.7586206896551</v>
      </c>
      <c r="AK138" s="170">
        <v>7.8839390386869868</v>
      </c>
    </row>
    <row r="139" spans="2:37" x14ac:dyDescent="0.4">
      <c r="B139" s="171">
        <v>135</v>
      </c>
      <c r="C139" s="179" t="s">
        <v>2182</v>
      </c>
      <c r="D139" s="169">
        <v>14389</v>
      </c>
      <c r="E139" s="167">
        <v>17.360483702828549</v>
      </c>
      <c r="F139" s="167">
        <v>11.328097852526236</v>
      </c>
      <c r="G139" s="167">
        <v>48.606574466606432</v>
      </c>
      <c r="H139" s="167">
        <v>22.704843978038781</v>
      </c>
      <c r="I139" s="167">
        <v>27.965807213843902</v>
      </c>
      <c r="J139" s="167">
        <v>0.27799013135033707</v>
      </c>
      <c r="K139" s="166">
        <v>0.47953297657933142</v>
      </c>
      <c r="L139" s="166">
        <v>0</v>
      </c>
      <c r="M139" s="166">
        <v>0.38918618389047188</v>
      </c>
      <c r="N139" s="166">
        <v>0.26409062478282019</v>
      </c>
      <c r="O139" s="166">
        <v>2.3963277055940249</v>
      </c>
      <c r="P139" s="166">
        <v>1.0509679968391941</v>
      </c>
      <c r="Q139" s="166">
        <v>0.6084551560647965</v>
      </c>
      <c r="R139" s="166">
        <v>2.4022125642038721</v>
      </c>
      <c r="S139" s="166">
        <v>50.849466613986571</v>
      </c>
      <c r="T139" s="166">
        <v>45.452775073028242</v>
      </c>
      <c r="U139" s="166">
        <v>3.4139182822275433</v>
      </c>
      <c r="V139" s="166">
        <v>12.423958820776789</v>
      </c>
      <c r="W139" s="166">
        <v>11.862003780718336</v>
      </c>
      <c r="X139" s="166">
        <v>41</v>
      </c>
      <c r="Y139" s="166">
        <v>30.885714285714283</v>
      </c>
      <c r="Z139" s="166">
        <v>25.942857142857147</v>
      </c>
      <c r="AA139" s="166">
        <v>34.929824561403514</v>
      </c>
      <c r="AB139" s="166">
        <v>6.4035087719298254</v>
      </c>
      <c r="AC139" s="166">
        <v>8.2527034718269778</v>
      </c>
      <c r="AD139" s="166">
        <v>10.997345468335229</v>
      </c>
      <c r="AE139" s="166">
        <v>7.2329878323569172</v>
      </c>
      <c r="AF139" s="166">
        <v>2.9517800811176205</v>
      </c>
      <c r="AG139" s="166">
        <v>19.274475524475523</v>
      </c>
      <c r="AH139" s="166">
        <v>40.253496503496507</v>
      </c>
      <c r="AI139" s="166">
        <v>1.5544675642594858</v>
      </c>
      <c r="AJ139" s="170">
        <v>521.96478220574602</v>
      </c>
      <c r="AK139" s="170">
        <v>3.3163947579566728</v>
      </c>
    </row>
    <row r="140" spans="2:37" x14ac:dyDescent="0.4">
      <c r="B140" s="171">
        <v>136</v>
      </c>
      <c r="C140" s="179" t="s">
        <v>281</v>
      </c>
      <c r="D140" s="169">
        <v>14381</v>
      </c>
      <c r="E140" s="167">
        <v>15.012864195813922</v>
      </c>
      <c r="F140" s="167">
        <v>9.2204992698699666</v>
      </c>
      <c r="G140" s="167">
        <v>46.262429594603994</v>
      </c>
      <c r="H140" s="167">
        <v>29.441624365482234</v>
      </c>
      <c r="I140" s="167">
        <v>24.045615742994229</v>
      </c>
      <c r="J140" s="167">
        <v>0.1390723871775259</v>
      </c>
      <c r="K140" s="166">
        <v>9.0397051665391831E-2</v>
      </c>
      <c r="L140" s="166">
        <v>6.9536193588762951E-2</v>
      </c>
      <c r="M140" s="166">
        <v>0.29205201307280443</v>
      </c>
      <c r="N140" s="166">
        <v>3.4768096794381476E-2</v>
      </c>
      <c r="O140" s="166">
        <v>0.73172552826103188</v>
      </c>
      <c r="P140" s="166">
        <v>1.0439855684347892</v>
      </c>
      <c r="Q140" s="166">
        <v>0.29937821447762342</v>
      </c>
      <c r="R140" s="166">
        <v>0.23029093421355648</v>
      </c>
      <c r="S140" s="166">
        <v>53.22791126122668</v>
      </c>
      <c r="T140" s="166">
        <v>36.589522784355935</v>
      </c>
      <c r="U140" s="166">
        <v>1.5408664582402858</v>
      </c>
      <c r="V140" s="166">
        <v>9.0159015901590163</v>
      </c>
      <c r="W140" s="166">
        <v>13.672084300767995</v>
      </c>
      <c r="X140" s="166">
        <v>45.843045843045843</v>
      </c>
      <c r="Y140" s="166">
        <v>32.711732711732708</v>
      </c>
      <c r="Z140" s="166">
        <v>20.046620046620049</v>
      </c>
      <c r="AA140" s="166">
        <v>26.392415777890637</v>
      </c>
      <c r="AB140" s="166">
        <v>2.6409344845099034</v>
      </c>
      <c r="AC140" s="166">
        <v>3.2602456663988062</v>
      </c>
      <c r="AD140" s="166">
        <v>3.7043217086601037</v>
      </c>
      <c r="AE140" s="166">
        <v>5.3268327916215243</v>
      </c>
      <c r="AF140" s="166">
        <v>4.7851209823040808</v>
      </c>
      <c r="AG140" s="166">
        <v>27.90245626435766</v>
      </c>
      <c r="AH140" s="166">
        <v>35.394946103551867</v>
      </c>
      <c r="AI140" s="166">
        <v>1.6999663639421461</v>
      </c>
      <c r="AJ140" s="170">
        <v>624.20191540303267</v>
      </c>
      <c r="AK140" s="170">
        <v>1.95422987914631</v>
      </c>
    </row>
    <row r="141" spans="2:37" x14ac:dyDescent="0.4">
      <c r="B141" s="171">
        <v>137</v>
      </c>
      <c r="C141" s="179" t="s">
        <v>917</v>
      </c>
      <c r="D141" s="169">
        <v>14353</v>
      </c>
      <c r="E141" s="167">
        <v>9.5868459555493626</v>
      </c>
      <c r="F141" s="167">
        <v>17.738451891590611</v>
      </c>
      <c r="G141" s="167">
        <v>58.259597296732387</v>
      </c>
      <c r="H141" s="167">
        <v>14.366334564202607</v>
      </c>
      <c r="I141" s="167">
        <v>68.264474325924894</v>
      </c>
      <c r="J141" s="167">
        <v>2.8356441162126385</v>
      </c>
      <c r="K141" s="166">
        <v>0.26475301330732254</v>
      </c>
      <c r="L141" s="166">
        <v>8.360621472862817E-2</v>
      </c>
      <c r="M141" s="166">
        <v>33.881418518776563</v>
      </c>
      <c r="N141" s="166">
        <v>1.6721242945725634</v>
      </c>
      <c r="O141" s="166">
        <v>20.251071186950313</v>
      </c>
      <c r="P141" s="166">
        <v>9.9039569727237797</v>
      </c>
      <c r="Q141" s="166">
        <v>4.9635036496350367</v>
      </c>
      <c r="R141" s="166">
        <v>2.0437956204379564</v>
      </c>
      <c r="S141" s="166">
        <v>56.073761044948135</v>
      </c>
      <c r="T141" s="166">
        <v>14.106609808102347</v>
      </c>
      <c r="U141" s="166">
        <v>0.28396353310416977</v>
      </c>
      <c r="V141" s="166">
        <v>6.2490554632008459</v>
      </c>
      <c r="W141" s="166">
        <v>11.639676113360323</v>
      </c>
      <c r="X141" s="166">
        <v>48.480420806545879</v>
      </c>
      <c r="Y141" s="166">
        <v>31.385154880187027</v>
      </c>
      <c r="Z141" s="166">
        <v>16.306253652834599</v>
      </c>
      <c r="AA141" s="166">
        <v>58.643728077501258</v>
      </c>
      <c r="AB141" s="166">
        <v>2.7225655587105395</v>
      </c>
      <c r="AC141" s="166">
        <v>59.117874645344337</v>
      </c>
      <c r="AD141" s="166">
        <v>7.7567855242150081</v>
      </c>
      <c r="AE141" s="166">
        <v>4.5489355184561191</v>
      </c>
      <c r="AF141" s="166">
        <v>10.997089906570684</v>
      </c>
      <c r="AG141" s="166">
        <v>41.340038455849722</v>
      </c>
      <c r="AH141" s="166">
        <v>25.159000147907111</v>
      </c>
      <c r="AI141" s="166">
        <v>1.0761872797449237</v>
      </c>
      <c r="AJ141" s="170">
        <v>629.52380952380952</v>
      </c>
      <c r="AK141" s="170">
        <v>14.027777777777779</v>
      </c>
    </row>
    <row r="142" spans="2:37" x14ac:dyDescent="0.4">
      <c r="B142" s="171">
        <v>138</v>
      </c>
      <c r="C142" s="179" t="s">
        <v>2582</v>
      </c>
      <c r="D142" s="169">
        <v>14296</v>
      </c>
      <c r="E142" s="167">
        <v>18.040011191941801</v>
      </c>
      <c r="F142" s="167">
        <v>10.814213766088416</v>
      </c>
      <c r="G142" s="167">
        <v>48.587017347509793</v>
      </c>
      <c r="H142" s="167">
        <v>22.593732512590933</v>
      </c>
      <c r="I142" s="167">
        <v>18.655567991046453</v>
      </c>
      <c r="J142" s="167">
        <v>0.37772803581421377</v>
      </c>
      <c r="K142" s="166">
        <v>0.15388919977616117</v>
      </c>
      <c r="L142" s="166">
        <v>0.10492445439283715</v>
      </c>
      <c r="M142" s="166">
        <v>0.53861219921656411</v>
      </c>
      <c r="N142" s="166">
        <v>0.40570789031897031</v>
      </c>
      <c r="O142" s="166">
        <v>0.84815117922773609</v>
      </c>
      <c r="P142" s="166">
        <v>0.88401964488099738</v>
      </c>
      <c r="Q142" s="166">
        <v>1.1258027956176804</v>
      </c>
      <c r="R142" s="166">
        <v>0.58179070646014364</v>
      </c>
      <c r="S142" s="166">
        <v>49.58821307140159</v>
      </c>
      <c r="T142" s="166">
        <v>35.570345720096135</v>
      </c>
      <c r="U142" s="166">
        <v>2.6599674892862422</v>
      </c>
      <c r="V142" s="166">
        <v>9.0807758044140598</v>
      </c>
      <c r="W142" s="166">
        <v>16.939241662859754</v>
      </c>
      <c r="X142" s="166">
        <v>42.8915018706574</v>
      </c>
      <c r="Y142" s="166">
        <v>36.477819347942273</v>
      </c>
      <c r="Z142" s="166">
        <v>19.00053447354356</v>
      </c>
      <c r="AA142" s="166">
        <v>33.592400690846283</v>
      </c>
      <c r="AB142" s="166">
        <v>4.3177892918825558</v>
      </c>
      <c r="AC142" s="166">
        <v>7.4609084139985109</v>
      </c>
      <c r="AD142" s="166">
        <v>5.0713399503722085</v>
      </c>
      <c r="AE142" s="166">
        <v>4.049266070524717</v>
      </c>
      <c r="AF142" s="166">
        <v>4.4373207356166695</v>
      </c>
      <c r="AG142" s="166">
        <v>34.982508745627186</v>
      </c>
      <c r="AH142" s="166">
        <v>29.668499083791438</v>
      </c>
      <c r="AI142" s="166">
        <v>1.6540924035300224</v>
      </c>
      <c r="AJ142" s="170">
        <v>701.62866449511398</v>
      </c>
      <c r="AK142" s="170">
        <v>7.6451349141455429</v>
      </c>
    </row>
    <row r="143" spans="2:37" x14ac:dyDescent="0.4">
      <c r="B143" s="171">
        <v>139</v>
      </c>
      <c r="C143" s="179" t="s">
        <v>134</v>
      </c>
      <c r="D143" s="169">
        <v>14274</v>
      </c>
      <c r="E143" s="167">
        <v>21.206389239176122</v>
      </c>
      <c r="F143" s="167">
        <v>12.105926860025221</v>
      </c>
      <c r="G143" s="167">
        <v>50.931764046518147</v>
      </c>
      <c r="H143" s="167">
        <v>15.727896875437859</v>
      </c>
      <c r="I143" s="167">
        <v>51.555275325767127</v>
      </c>
      <c r="J143" s="167">
        <v>1.0088272383354351</v>
      </c>
      <c r="K143" s="166">
        <v>8.7781981224604184</v>
      </c>
      <c r="L143" s="166">
        <v>0</v>
      </c>
      <c r="M143" s="166">
        <v>0.67255149222362332</v>
      </c>
      <c r="N143" s="166">
        <v>0.95978702536079585</v>
      </c>
      <c r="O143" s="166">
        <v>10.184214467575259</v>
      </c>
      <c r="P143" s="166">
        <v>1.6342589089808579</v>
      </c>
      <c r="Q143" s="166">
        <v>4.5320420670348787</v>
      </c>
      <c r="R143" s="166">
        <v>37.31557842172959</v>
      </c>
      <c r="S143" s="166">
        <v>16.259362941666037</v>
      </c>
      <c r="T143" s="166">
        <v>29.510086455331415</v>
      </c>
      <c r="U143" s="166">
        <v>0.39329177797566039</v>
      </c>
      <c r="V143" s="166">
        <v>9.5718263225223872</v>
      </c>
      <c r="W143" s="166">
        <v>8.8063558916435341</v>
      </c>
      <c r="X143" s="166">
        <v>29.690662041052327</v>
      </c>
      <c r="Y143" s="166">
        <v>50.766117374963862</v>
      </c>
      <c r="Z143" s="166">
        <v>17.432784041630526</v>
      </c>
      <c r="AA143" s="166">
        <v>31.511879049676029</v>
      </c>
      <c r="AB143" s="166">
        <v>1.5334773218142548</v>
      </c>
      <c r="AC143" s="166">
        <v>0.59259259259259256</v>
      </c>
      <c r="AD143" s="166">
        <v>7.8968836678087779</v>
      </c>
      <c r="AE143" s="166">
        <v>6.5332326283987916</v>
      </c>
      <c r="AF143" s="166">
        <v>7.609516616314199</v>
      </c>
      <c r="AG143" s="166">
        <v>33.674588665447899</v>
      </c>
      <c r="AH143" s="166">
        <v>34.259597806215723</v>
      </c>
      <c r="AI143" s="166">
        <v>1.6083765112262522</v>
      </c>
      <c r="AJ143" s="170">
        <v>592.87741203178211</v>
      </c>
      <c r="AK143" s="170">
        <v>2.7992535323913623</v>
      </c>
    </row>
    <row r="144" spans="2:37" x14ac:dyDescent="0.4">
      <c r="B144" s="171">
        <v>140</v>
      </c>
      <c r="C144" s="179" t="s">
        <v>336</v>
      </c>
      <c r="D144" s="169">
        <v>14237</v>
      </c>
      <c r="E144" s="167">
        <v>18.543232422560934</v>
      </c>
      <c r="F144" s="167">
        <v>10.6412867879469</v>
      </c>
      <c r="G144" s="167">
        <v>49.757673667205168</v>
      </c>
      <c r="H144" s="167">
        <v>21.03673526726136</v>
      </c>
      <c r="I144" s="167">
        <v>42.705626185291848</v>
      </c>
      <c r="J144" s="167">
        <v>0.50572452061529816</v>
      </c>
      <c r="K144" s="166">
        <v>0.57596403736742297</v>
      </c>
      <c r="L144" s="166">
        <v>0.24583830863243664</v>
      </c>
      <c r="M144" s="166">
        <v>12.748472290510641</v>
      </c>
      <c r="N144" s="166">
        <v>1.2502633981878204</v>
      </c>
      <c r="O144" s="166">
        <v>7.2018114089547876</v>
      </c>
      <c r="P144" s="166">
        <v>6.2402147170655331</v>
      </c>
      <c r="Q144" s="166">
        <v>4.8013121598449269</v>
      </c>
      <c r="R144" s="166">
        <v>1.394169835234474</v>
      </c>
      <c r="S144" s="166">
        <v>41.944382315663908</v>
      </c>
      <c r="T144" s="166">
        <v>22.535211267605636</v>
      </c>
      <c r="U144" s="166">
        <v>0.46843470740847504</v>
      </c>
      <c r="V144" s="166">
        <v>5.3838848710643576</v>
      </c>
      <c r="W144" s="166">
        <v>14.165915238954014</v>
      </c>
      <c r="X144" s="166">
        <v>35.775335775335776</v>
      </c>
      <c r="Y144" s="166">
        <v>50.061050061050061</v>
      </c>
      <c r="Z144" s="166">
        <v>13.382173382173383</v>
      </c>
      <c r="AA144" s="166">
        <v>19.91769547325103</v>
      </c>
      <c r="AB144" s="166">
        <v>1.7489711934156378</v>
      </c>
      <c r="AC144" s="166">
        <v>0.69982977113675049</v>
      </c>
      <c r="AD144" s="166">
        <v>4.617789144643365</v>
      </c>
      <c r="AE144" s="166">
        <v>8.3450319762907501</v>
      </c>
      <c r="AF144" s="166">
        <v>8.3450319762907501</v>
      </c>
      <c r="AG144" s="166">
        <v>41.145200486026731</v>
      </c>
      <c r="AH144" s="166">
        <v>25.349331713244226</v>
      </c>
      <c r="AI144" s="166">
        <v>1.9298209508129245</v>
      </c>
      <c r="AJ144" s="170">
        <v>762.54752851711032</v>
      </c>
      <c r="AK144" s="170">
        <v>2.0661157024793391</v>
      </c>
    </row>
    <row r="145" spans="2:37" x14ac:dyDescent="0.4">
      <c r="B145" s="171">
        <v>141</v>
      </c>
      <c r="C145" s="179" t="s">
        <v>314</v>
      </c>
      <c r="D145" s="169">
        <v>14098</v>
      </c>
      <c r="E145" s="167">
        <v>16.76833593417506</v>
      </c>
      <c r="F145" s="167">
        <v>10.732018726060435</v>
      </c>
      <c r="G145" s="167">
        <v>48.205419208398354</v>
      </c>
      <c r="H145" s="167">
        <v>24.301319336076038</v>
      </c>
      <c r="I145" s="167">
        <v>42.658533125265997</v>
      </c>
      <c r="J145" s="167">
        <v>0.40431266846361186</v>
      </c>
      <c r="K145" s="166">
        <v>2.2343594836146972</v>
      </c>
      <c r="L145" s="166">
        <v>2.1279614129663782E-2</v>
      </c>
      <c r="M145" s="166">
        <v>10.85260320612853</v>
      </c>
      <c r="N145" s="166">
        <v>0.76606610866789615</v>
      </c>
      <c r="O145" s="166">
        <v>7.0808721650988113</v>
      </c>
      <c r="P145" s="166">
        <v>3.7532515793385359</v>
      </c>
      <c r="Q145" s="166">
        <v>1.8654775176514309</v>
      </c>
      <c r="R145" s="166">
        <v>3.3444816053511706</v>
      </c>
      <c r="S145" s="166">
        <v>34.098848011891491</v>
      </c>
      <c r="T145" s="166">
        <v>21.060565753303184</v>
      </c>
      <c r="U145" s="166">
        <v>0.25417574437182278</v>
      </c>
      <c r="V145" s="166">
        <v>8.0377386089373211</v>
      </c>
      <c r="W145" s="166">
        <v>13.588727432848966</v>
      </c>
      <c r="X145" s="166">
        <v>35.455435847208619</v>
      </c>
      <c r="Y145" s="166">
        <v>48.677766895200783</v>
      </c>
      <c r="Z145" s="166">
        <v>14.666993143976494</v>
      </c>
      <c r="AA145" s="166">
        <v>17.704590818363272</v>
      </c>
      <c r="AB145" s="166">
        <v>0.13972055888223553</v>
      </c>
      <c r="AC145" s="166">
        <v>1.1248185776487662</v>
      </c>
      <c r="AD145" s="166">
        <v>5.0797401063201413</v>
      </c>
      <c r="AE145" s="166">
        <v>4.9487221227413318</v>
      </c>
      <c r="AF145" s="166">
        <v>12.062510174181995</v>
      </c>
      <c r="AG145" s="166">
        <v>49.26319125336714</v>
      </c>
      <c r="AH145" s="166">
        <v>18.111234352717478</v>
      </c>
      <c r="AI145" s="166">
        <v>1.8485029940119762</v>
      </c>
      <c r="AJ145" s="170">
        <v>759.42622950819668</v>
      </c>
      <c r="AK145" s="170">
        <v>1.0671159786576805</v>
      </c>
    </row>
    <row r="146" spans="2:37" x14ac:dyDescent="0.4">
      <c r="B146" s="171">
        <v>142</v>
      </c>
      <c r="C146" s="179" t="s">
        <v>801</v>
      </c>
      <c r="D146" s="169">
        <v>13947</v>
      </c>
      <c r="E146" s="167">
        <v>17.838961783896178</v>
      </c>
      <c r="F146" s="167">
        <v>12.927511292751129</v>
      </c>
      <c r="G146" s="167">
        <v>46.748404674840465</v>
      </c>
      <c r="H146" s="167">
        <v>22.463612246361226</v>
      </c>
      <c r="I146" s="167">
        <v>26.407112640711262</v>
      </c>
      <c r="J146" s="167">
        <v>0.40869004086900412</v>
      </c>
      <c r="K146" s="166">
        <v>0.20076002007600202</v>
      </c>
      <c r="L146" s="166">
        <v>6.4530006453000652E-2</v>
      </c>
      <c r="M146" s="166">
        <v>1.6849501684950168</v>
      </c>
      <c r="N146" s="166">
        <v>0.20076002007600202</v>
      </c>
      <c r="O146" s="166">
        <v>0.91749853200234888</v>
      </c>
      <c r="P146" s="166">
        <v>0.9058920416261137</v>
      </c>
      <c r="Q146" s="166">
        <v>0.41925582091787084</v>
      </c>
      <c r="R146" s="166">
        <v>0.48663622070824286</v>
      </c>
      <c r="S146" s="166">
        <v>47.795163584637265</v>
      </c>
      <c r="T146" s="166">
        <v>15.292636878539961</v>
      </c>
      <c r="U146" s="166">
        <v>0.16917984553144538</v>
      </c>
      <c r="V146" s="166">
        <v>3.5099386684401095</v>
      </c>
      <c r="W146" s="166">
        <v>19.041614123581336</v>
      </c>
      <c r="X146" s="166">
        <v>38.295228628230618</v>
      </c>
      <c r="Y146" s="166">
        <v>51.192842942345926</v>
      </c>
      <c r="Z146" s="166">
        <v>9.7912524850894638</v>
      </c>
      <c r="AA146" s="166">
        <v>12.942122186495178</v>
      </c>
      <c r="AB146" s="166">
        <v>0.58279742765273312</v>
      </c>
      <c r="AC146" s="166">
        <v>5.6153144940747497</v>
      </c>
      <c r="AD146" s="166">
        <v>3.7746322509020263</v>
      </c>
      <c r="AE146" s="166">
        <v>6.3595166163141998</v>
      </c>
      <c r="AF146" s="166">
        <v>14.154078549848942</v>
      </c>
      <c r="AG146" s="166">
        <v>56.77542621987066</v>
      </c>
      <c r="AH146" s="166">
        <v>12.139917695473251</v>
      </c>
      <c r="AI146" s="166">
        <v>1.9622717238611278</v>
      </c>
      <c r="AJ146" s="170">
        <v>1045.086705202312</v>
      </c>
      <c r="AK146" s="170">
        <v>5.0407013149655597</v>
      </c>
    </row>
    <row r="147" spans="2:37" x14ac:dyDescent="0.4">
      <c r="B147" s="171">
        <v>143</v>
      </c>
      <c r="C147" s="179" t="s">
        <v>2334</v>
      </c>
      <c r="D147" s="169">
        <v>13658</v>
      </c>
      <c r="E147" s="167">
        <v>21.826036022843752</v>
      </c>
      <c r="F147" s="167">
        <v>9.2985795870552064</v>
      </c>
      <c r="G147" s="167">
        <v>57.285107629228293</v>
      </c>
      <c r="H147" s="167">
        <v>11.604920193293308</v>
      </c>
      <c r="I147" s="167">
        <v>26.03602284375458</v>
      </c>
      <c r="J147" s="167">
        <v>0.45394640503734079</v>
      </c>
      <c r="K147" s="166">
        <v>2.3942012007614584</v>
      </c>
      <c r="L147" s="166">
        <v>0</v>
      </c>
      <c r="M147" s="166">
        <v>0.82003221555132533</v>
      </c>
      <c r="N147" s="166">
        <v>0.71020647239712986</v>
      </c>
      <c r="O147" s="166">
        <v>2.6635478759526143</v>
      </c>
      <c r="P147" s="166">
        <v>1.3122553909907144</v>
      </c>
      <c r="Q147" s="166">
        <v>0.98994704934387223</v>
      </c>
      <c r="R147" s="166">
        <v>3.4456296523674315</v>
      </c>
      <c r="S147" s="166">
        <v>51.247026321847898</v>
      </c>
      <c r="T147" s="166">
        <v>16.551792044111853</v>
      </c>
      <c r="U147" s="166">
        <v>0.71455434373824744</v>
      </c>
      <c r="V147" s="166">
        <v>4.7694874127995144</v>
      </c>
      <c r="W147" s="166">
        <v>16.396484375</v>
      </c>
      <c r="X147" s="166">
        <v>32.7239003709592</v>
      </c>
      <c r="Y147" s="166">
        <v>52.570217276099626</v>
      </c>
      <c r="Z147" s="166">
        <v>13.328033916269211</v>
      </c>
      <c r="AA147" s="166">
        <v>28.882613957240821</v>
      </c>
      <c r="AB147" s="166">
        <v>1.8152480839048004</v>
      </c>
      <c r="AC147" s="166">
        <v>8.9646464646464636</v>
      </c>
      <c r="AD147" s="166">
        <v>4.0935672514619883</v>
      </c>
      <c r="AE147" s="166">
        <v>5.104895104895105</v>
      </c>
      <c r="AF147" s="166">
        <v>12.783216783216783</v>
      </c>
      <c r="AG147" s="166">
        <v>55.4029932720033</v>
      </c>
      <c r="AH147" s="166">
        <v>16.819991761636686</v>
      </c>
      <c r="AI147" s="166">
        <v>1.6284848484848484</v>
      </c>
      <c r="AJ147" s="170">
        <v>1241.8853591160221</v>
      </c>
      <c r="AK147" s="170">
        <v>4.6195652173913038</v>
      </c>
    </row>
    <row r="148" spans="2:37" x14ac:dyDescent="0.4">
      <c r="B148" s="171">
        <v>144</v>
      </c>
      <c r="C148" s="179" t="s">
        <v>308</v>
      </c>
      <c r="D148" s="169">
        <v>13655</v>
      </c>
      <c r="E148" s="167">
        <v>16.536067374588061</v>
      </c>
      <c r="F148" s="167">
        <v>14.45624313438301</v>
      </c>
      <c r="G148" s="167">
        <v>50.150128158183819</v>
      </c>
      <c r="H148" s="167">
        <v>18.828268033687294</v>
      </c>
      <c r="I148" s="167">
        <v>29.095569388502383</v>
      </c>
      <c r="J148" s="167">
        <v>0.43207616257781034</v>
      </c>
      <c r="K148" s="166">
        <v>0.21237641889417797</v>
      </c>
      <c r="L148" s="166">
        <v>0</v>
      </c>
      <c r="M148" s="166">
        <v>7.8066642255584036</v>
      </c>
      <c r="N148" s="166">
        <v>0.79091907726107658</v>
      </c>
      <c r="O148" s="166">
        <v>2.6004196642685851</v>
      </c>
      <c r="P148" s="166">
        <v>2.4797183529771929</v>
      </c>
      <c r="Q148" s="166">
        <v>1.7296800857186589</v>
      </c>
      <c r="R148" s="166">
        <v>0.66585029848461652</v>
      </c>
      <c r="S148" s="166">
        <v>49.280575539568346</v>
      </c>
      <c r="T148" s="166">
        <v>11.783842400144588</v>
      </c>
      <c r="U148" s="166">
        <v>0.33670033670033667</v>
      </c>
      <c r="V148" s="166">
        <v>4.2790417357239718</v>
      </c>
      <c r="W148" s="166">
        <v>22.367945007235889</v>
      </c>
      <c r="X148" s="166">
        <v>35.082578582844967</v>
      </c>
      <c r="Y148" s="166">
        <v>51.891315929675009</v>
      </c>
      <c r="Z148" s="166">
        <v>11.48108684070325</v>
      </c>
      <c r="AA148" s="166">
        <v>21.659353809333865</v>
      </c>
      <c r="AB148" s="166">
        <v>0.1994415636218588</v>
      </c>
      <c r="AC148" s="166">
        <v>13.376599963944475</v>
      </c>
      <c r="AD148" s="166">
        <v>4.246031746031746</v>
      </c>
      <c r="AE148" s="166">
        <v>4.0880503144654083</v>
      </c>
      <c r="AF148" s="166">
        <v>15.909090909090908</v>
      </c>
      <c r="AG148" s="166">
        <v>61.585878397310168</v>
      </c>
      <c r="AH148" s="166">
        <v>10.451106752591762</v>
      </c>
      <c r="AI148" s="166">
        <v>1.7425029988004799</v>
      </c>
      <c r="AJ148" s="170">
        <v>1083.179012345679</v>
      </c>
      <c r="AK148" s="170">
        <v>4.9610894941634243</v>
      </c>
    </row>
    <row r="149" spans="2:37" x14ac:dyDescent="0.4">
      <c r="B149" s="171">
        <v>145</v>
      </c>
      <c r="C149" s="179" t="s">
        <v>1624</v>
      </c>
      <c r="D149" s="169">
        <v>13518</v>
      </c>
      <c r="E149" s="167">
        <v>17.317650540020711</v>
      </c>
      <c r="F149" s="167">
        <v>13.138038171327118</v>
      </c>
      <c r="G149" s="167">
        <v>51.094836514277262</v>
      </c>
      <c r="H149" s="167">
        <v>18.449474774374906</v>
      </c>
      <c r="I149" s="167">
        <v>30.337328007101632</v>
      </c>
      <c r="J149" s="167">
        <v>0.61399615327711199</v>
      </c>
      <c r="K149" s="166">
        <v>0.5474182571386299</v>
      </c>
      <c r="L149" s="166">
        <v>2.2192632046160673E-2</v>
      </c>
      <c r="M149" s="166">
        <v>1.7458203876313065</v>
      </c>
      <c r="N149" s="166">
        <v>0.13315579227696406</v>
      </c>
      <c r="O149" s="166">
        <v>1.5681174940717511</v>
      </c>
      <c r="P149" s="166">
        <v>1.0182666148464827</v>
      </c>
      <c r="Q149" s="166">
        <v>0.66070734551107657</v>
      </c>
      <c r="R149" s="166">
        <v>0.70734551107656429</v>
      </c>
      <c r="S149" s="166">
        <v>50.198212203653327</v>
      </c>
      <c r="T149" s="166">
        <v>14.426656738644825</v>
      </c>
      <c r="U149" s="166">
        <v>0.21392008556803421</v>
      </c>
      <c r="V149" s="166">
        <v>4.3872454859777177</v>
      </c>
      <c r="W149" s="166">
        <v>19.702602230483272</v>
      </c>
      <c r="X149" s="166">
        <v>35.698749320282765</v>
      </c>
      <c r="Y149" s="166">
        <v>52.474170744970095</v>
      </c>
      <c r="Z149" s="166">
        <v>11.065796628602502</v>
      </c>
      <c r="AA149" s="166">
        <v>22.747474747474747</v>
      </c>
      <c r="AB149" s="166">
        <v>3.2929292929292928</v>
      </c>
      <c r="AC149" s="166">
        <v>15.598290598290598</v>
      </c>
      <c r="AD149" s="166">
        <v>3.8146760993202937</v>
      </c>
      <c r="AE149" s="166">
        <v>5.031636034950286</v>
      </c>
      <c r="AF149" s="166">
        <v>17.083458873154562</v>
      </c>
      <c r="AG149" s="166">
        <v>60.662465191264836</v>
      </c>
      <c r="AH149" s="166">
        <v>10.376667155210317</v>
      </c>
      <c r="AI149" s="166">
        <v>1.7422033211826651</v>
      </c>
      <c r="AJ149" s="170">
        <v>1082.3214285714287</v>
      </c>
      <c r="AK149" s="170">
        <v>7.6690211907164478</v>
      </c>
    </row>
    <row r="150" spans="2:37" x14ac:dyDescent="0.4">
      <c r="B150" s="171">
        <v>146</v>
      </c>
      <c r="C150" s="179" t="s">
        <v>29</v>
      </c>
      <c r="D150" s="169">
        <v>13495</v>
      </c>
      <c r="E150" s="167">
        <v>16.161541311596888</v>
      </c>
      <c r="F150" s="167">
        <v>13.686550574286773</v>
      </c>
      <c r="G150" s="167">
        <v>49.040385327899223</v>
      </c>
      <c r="H150" s="167">
        <v>21.111522786217119</v>
      </c>
      <c r="I150" s="167">
        <v>48.41793256761764</v>
      </c>
      <c r="J150" s="167">
        <v>1.2078547610226009</v>
      </c>
      <c r="K150" s="166">
        <v>0.44460911448684698</v>
      </c>
      <c r="L150" s="166">
        <v>2.223045572434235E-2</v>
      </c>
      <c r="M150" s="166">
        <v>21.941459799925902</v>
      </c>
      <c r="N150" s="166">
        <v>1.4597999258984811</v>
      </c>
      <c r="O150" s="166">
        <v>8.7500954417042074</v>
      </c>
      <c r="P150" s="166">
        <v>5.8860071439664541</v>
      </c>
      <c r="Q150" s="166">
        <v>4.2475539680074546</v>
      </c>
      <c r="R150" s="166">
        <v>1.444323652741109</v>
      </c>
      <c r="S150" s="166">
        <v>46.536729305792825</v>
      </c>
      <c r="T150" s="166">
        <v>13.297287390029325</v>
      </c>
      <c r="U150" s="166">
        <v>0.24312414526667681</v>
      </c>
      <c r="V150" s="166">
        <v>4.7640896230022181</v>
      </c>
      <c r="W150" s="166">
        <v>16.861955327718782</v>
      </c>
      <c r="X150" s="166">
        <v>32.899628252788105</v>
      </c>
      <c r="Y150" s="166">
        <v>49.389272437599573</v>
      </c>
      <c r="Z150" s="166">
        <v>16.171003717472118</v>
      </c>
      <c r="AA150" s="166">
        <v>27.047244094488189</v>
      </c>
      <c r="AB150" s="166">
        <v>1.0826771653543308</v>
      </c>
      <c r="AC150" s="166">
        <v>16.987829614604465</v>
      </c>
      <c r="AD150" s="166">
        <v>4.9762670341448478</v>
      </c>
      <c r="AE150" s="166">
        <v>4.0419414848638588</v>
      </c>
      <c r="AF150" s="166">
        <v>14.324370032132588</v>
      </c>
      <c r="AG150" s="166">
        <v>59.021255561047944</v>
      </c>
      <c r="AH150" s="166">
        <v>11.913000494315373</v>
      </c>
      <c r="AI150" s="166">
        <v>1.6549822764868058</v>
      </c>
      <c r="AJ150" s="170">
        <v>848.27127659574467</v>
      </c>
      <c r="AK150" s="170">
        <v>4.4585987261146496</v>
      </c>
    </row>
    <row r="151" spans="2:37" x14ac:dyDescent="0.4">
      <c r="B151" s="171">
        <v>147</v>
      </c>
      <c r="C151" s="179" t="s">
        <v>85</v>
      </c>
      <c r="D151" s="169">
        <v>13381</v>
      </c>
      <c r="E151" s="167">
        <v>14.139451461026828</v>
      </c>
      <c r="F151" s="167">
        <v>13.167924669307226</v>
      </c>
      <c r="G151" s="167">
        <v>57.215454749271352</v>
      </c>
      <c r="H151" s="167">
        <v>15.499588969434273</v>
      </c>
      <c r="I151" s="167">
        <v>66.975562364546747</v>
      </c>
      <c r="J151" s="167">
        <v>1.7263283760556012</v>
      </c>
      <c r="K151" s="166">
        <v>1.9430535834392046</v>
      </c>
      <c r="L151" s="166">
        <v>2.4138704132725506</v>
      </c>
      <c r="M151" s="166">
        <v>10.671848142889171</v>
      </c>
      <c r="N151" s="166">
        <v>4.5288095060159925</v>
      </c>
      <c r="O151" s="166">
        <v>14.911937377690801</v>
      </c>
      <c r="P151" s="166">
        <v>10.581841432225064</v>
      </c>
      <c r="Q151" s="166">
        <v>13.107416879795398</v>
      </c>
      <c r="R151" s="166">
        <v>4.9152813299232738</v>
      </c>
      <c r="S151" s="166">
        <v>28.069053708439895</v>
      </c>
      <c r="T151" s="166">
        <v>23.333946980854197</v>
      </c>
      <c r="U151" s="166">
        <v>0.26403665450027181</v>
      </c>
      <c r="V151" s="166">
        <v>6.8390129259694481</v>
      </c>
      <c r="W151" s="166">
        <v>7.7469335054874104</v>
      </c>
      <c r="X151" s="166">
        <v>36.285714285714285</v>
      </c>
      <c r="Y151" s="166">
        <v>43.971428571428575</v>
      </c>
      <c r="Z151" s="166">
        <v>16.600000000000001</v>
      </c>
      <c r="AA151" s="166">
        <v>40.202916930881422</v>
      </c>
      <c r="AB151" s="166">
        <v>2.1771295709152398</v>
      </c>
      <c r="AC151" s="166">
        <v>14.293439077144917</v>
      </c>
      <c r="AD151" s="166">
        <v>6.9275817740322809</v>
      </c>
      <c r="AE151" s="166">
        <v>10.664249217075984</v>
      </c>
      <c r="AF151" s="166">
        <v>8.4061315312345481</v>
      </c>
      <c r="AG151" s="166">
        <v>31.967213114754102</v>
      </c>
      <c r="AH151" s="166">
        <v>36.916771752837327</v>
      </c>
      <c r="AI151" s="166">
        <v>1.5964875158696572</v>
      </c>
      <c r="AJ151" s="170">
        <v>685.90047393364932</v>
      </c>
      <c r="AK151" s="170">
        <v>2.3482498892334958</v>
      </c>
    </row>
    <row r="152" spans="2:37" x14ac:dyDescent="0.4">
      <c r="B152" s="171">
        <v>148</v>
      </c>
      <c r="C152" s="179" t="s">
        <v>1723</v>
      </c>
      <c r="D152" s="169">
        <v>13374</v>
      </c>
      <c r="E152" s="167">
        <v>15.081501420666966</v>
      </c>
      <c r="F152" s="167">
        <v>11.933602512337371</v>
      </c>
      <c r="G152" s="167">
        <v>54.949902796470759</v>
      </c>
      <c r="H152" s="167">
        <v>18.027516075968297</v>
      </c>
      <c r="I152" s="167">
        <v>30.080753701211307</v>
      </c>
      <c r="J152" s="167">
        <v>0.65051592642440559</v>
      </c>
      <c r="K152" s="166">
        <v>0.74024226110363389</v>
      </c>
      <c r="L152" s="166">
        <v>0</v>
      </c>
      <c r="M152" s="166">
        <v>5.5480783609989528</v>
      </c>
      <c r="N152" s="166">
        <v>0.84492298489606699</v>
      </c>
      <c r="O152" s="166">
        <v>3.1204253024115882</v>
      </c>
      <c r="P152" s="166">
        <v>1.9168827087752378</v>
      </c>
      <c r="Q152" s="166">
        <v>2.2625500824888052</v>
      </c>
      <c r="R152" s="166">
        <v>1.4690863382826616</v>
      </c>
      <c r="S152" s="166">
        <v>48.57412208343154</v>
      </c>
      <c r="T152" s="166">
        <v>14.379682075644071</v>
      </c>
      <c r="U152" s="166">
        <v>0.37698107401138636</v>
      </c>
      <c r="V152" s="166">
        <v>5.8049535603715166</v>
      </c>
      <c r="W152" s="166">
        <v>17.025744020449153</v>
      </c>
      <c r="X152" s="166">
        <v>39.689578713968956</v>
      </c>
      <c r="Y152" s="166">
        <v>46.036585365853661</v>
      </c>
      <c r="Z152" s="166">
        <v>12.749445676274945</v>
      </c>
      <c r="AA152" s="166">
        <v>32.700976709241168</v>
      </c>
      <c r="AB152" s="166">
        <v>2.0661157024793391</v>
      </c>
      <c r="AC152" s="166">
        <v>28.587643911139939</v>
      </c>
      <c r="AD152" s="166">
        <v>3.6030091065065326</v>
      </c>
      <c r="AE152" s="166">
        <v>4.7140430351075882</v>
      </c>
      <c r="AF152" s="166">
        <v>14.099660249150622</v>
      </c>
      <c r="AG152" s="166">
        <v>58.898598973505344</v>
      </c>
      <c r="AH152" s="166">
        <v>13.094742682757666</v>
      </c>
      <c r="AI152" s="166">
        <v>1.6240814019219898</v>
      </c>
      <c r="AJ152" s="170">
        <v>1084.0301003344482</v>
      </c>
      <c r="AK152" s="170">
        <v>8.9884474499859124</v>
      </c>
    </row>
    <row r="153" spans="2:37" x14ac:dyDescent="0.4">
      <c r="B153" s="171">
        <v>149</v>
      </c>
      <c r="C153" s="179" t="s">
        <v>57</v>
      </c>
      <c r="D153" s="169">
        <v>13279</v>
      </c>
      <c r="E153" s="167">
        <v>9.4359515023721663</v>
      </c>
      <c r="F153" s="167">
        <v>10.799005949243167</v>
      </c>
      <c r="G153" s="167">
        <v>71.157466676707585</v>
      </c>
      <c r="H153" s="167">
        <v>8.5925144965735374</v>
      </c>
      <c r="I153" s="167">
        <v>33.895624670532413</v>
      </c>
      <c r="J153" s="167">
        <v>0.66270050455606599</v>
      </c>
      <c r="K153" s="166">
        <v>1.5136681979064688</v>
      </c>
      <c r="L153" s="166">
        <v>3.0122750207093908E-2</v>
      </c>
      <c r="M153" s="166">
        <v>1.5965057609759772</v>
      </c>
      <c r="N153" s="166">
        <v>0.85096769335040279</v>
      </c>
      <c r="O153" s="166">
        <v>2.638997650743931</v>
      </c>
      <c r="P153" s="166">
        <v>2.1323997453851051</v>
      </c>
      <c r="Q153" s="166">
        <v>1.3128580521960536</v>
      </c>
      <c r="R153" s="166">
        <v>1.9493952896244431</v>
      </c>
      <c r="S153" s="166">
        <v>67.226288987905789</v>
      </c>
      <c r="T153" s="166">
        <v>9.7620288344623933</v>
      </c>
      <c r="U153" s="166">
        <v>0.83685280775848592</v>
      </c>
      <c r="V153" s="166">
        <v>3.8113948919449898</v>
      </c>
      <c r="W153" s="166">
        <v>17.128463476070529</v>
      </c>
      <c r="X153" s="166">
        <v>56.055252168326376</v>
      </c>
      <c r="Y153" s="166">
        <v>28.718278188242852</v>
      </c>
      <c r="Z153" s="166">
        <v>11.917764214584002</v>
      </c>
      <c r="AA153" s="166">
        <v>53.832834881158512</v>
      </c>
      <c r="AB153" s="166">
        <v>1.511097119471116</v>
      </c>
      <c r="AC153" s="166">
        <v>52.858094603597607</v>
      </c>
      <c r="AD153" s="166">
        <v>4.2357471387314156</v>
      </c>
      <c r="AE153" s="166">
        <v>3.5006375333256052</v>
      </c>
      <c r="AF153" s="166">
        <v>17.109076156253622</v>
      </c>
      <c r="AG153" s="166">
        <v>62.181735883218295</v>
      </c>
      <c r="AH153" s="166">
        <v>12.447663234129228</v>
      </c>
      <c r="AI153" s="166">
        <v>1.121374527112232</v>
      </c>
      <c r="AJ153" s="170">
        <v>1251.8467220683287</v>
      </c>
      <c r="AK153" s="170">
        <v>20.728368017524645</v>
      </c>
    </row>
    <row r="154" spans="2:37" x14ac:dyDescent="0.4">
      <c r="B154" s="171">
        <v>150</v>
      </c>
      <c r="C154" s="179" t="s">
        <v>1939</v>
      </c>
      <c r="D154" s="169">
        <v>13272</v>
      </c>
      <c r="E154" s="167">
        <v>18.120855937311635</v>
      </c>
      <c r="F154" s="167">
        <v>11.075949367088606</v>
      </c>
      <c r="G154" s="167">
        <v>49.495177817962627</v>
      </c>
      <c r="H154" s="167">
        <v>21.300482218203737</v>
      </c>
      <c r="I154" s="167">
        <v>16.757082579867387</v>
      </c>
      <c r="J154" s="167">
        <v>0.2185051235684147</v>
      </c>
      <c r="K154" s="166">
        <v>6.027727546714888E-2</v>
      </c>
      <c r="L154" s="166">
        <v>0</v>
      </c>
      <c r="M154" s="166">
        <v>0.67811934900542492</v>
      </c>
      <c r="N154" s="166">
        <v>0.10548523206751054</v>
      </c>
      <c r="O154" s="166">
        <v>0.65001174720025068</v>
      </c>
      <c r="P154" s="166">
        <v>0.64919451791295979</v>
      </c>
      <c r="Q154" s="166">
        <v>0.73735673639496679</v>
      </c>
      <c r="R154" s="166">
        <v>0.4247815981405787</v>
      </c>
      <c r="S154" s="166">
        <v>48.256792498196681</v>
      </c>
      <c r="T154" s="166">
        <v>31.41105469872593</v>
      </c>
      <c r="U154" s="166">
        <v>1.240694789081886</v>
      </c>
      <c r="V154" s="166">
        <v>6.7370577574659212</v>
      </c>
      <c r="W154" s="166">
        <v>13.713405238828969</v>
      </c>
      <c r="X154" s="166">
        <v>41.043203371970492</v>
      </c>
      <c r="Y154" s="166">
        <v>41.938883034773447</v>
      </c>
      <c r="Z154" s="166">
        <v>15.753424657534246</v>
      </c>
      <c r="AA154" s="166">
        <v>18.470186709496087</v>
      </c>
      <c r="AB154" s="166">
        <v>0.8231278859666733</v>
      </c>
      <c r="AC154" s="166">
        <v>0</v>
      </c>
      <c r="AD154" s="166">
        <v>3.9524517087667159</v>
      </c>
      <c r="AE154" s="166">
        <v>6.0339308578745197</v>
      </c>
      <c r="AF154" s="166">
        <v>5.0736235595390529</v>
      </c>
      <c r="AG154" s="166">
        <v>29.063729346970891</v>
      </c>
      <c r="AH154" s="166">
        <v>33.705743509047991</v>
      </c>
      <c r="AI154" s="166">
        <v>1.953852327447833</v>
      </c>
      <c r="AJ154" s="170">
        <v>756.97879858657245</v>
      </c>
      <c r="AK154" s="170">
        <v>1.8162393162393164</v>
      </c>
    </row>
    <row r="155" spans="2:37" x14ac:dyDescent="0.4">
      <c r="B155" s="171">
        <v>151</v>
      </c>
      <c r="C155" s="179" t="s">
        <v>217</v>
      </c>
      <c r="D155" s="169">
        <v>13197</v>
      </c>
      <c r="E155" s="167">
        <v>15.723270440251572</v>
      </c>
      <c r="F155" s="167">
        <v>9.8886110479654477</v>
      </c>
      <c r="G155" s="167">
        <v>54.724558611805719</v>
      </c>
      <c r="H155" s="167">
        <v>19.633249981056299</v>
      </c>
      <c r="I155" s="167">
        <v>31.355611123740246</v>
      </c>
      <c r="J155" s="167">
        <v>0.40918390543305294</v>
      </c>
      <c r="K155" s="166">
        <v>0.31067666893991058</v>
      </c>
      <c r="L155" s="166">
        <v>0.10608471622338411</v>
      </c>
      <c r="M155" s="166">
        <v>2.962794574524513</v>
      </c>
      <c r="N155" s="166">
        <v>0.21974691217700992</v>
      </c>
      <c r="O155" s="166">
        <v>2.6608573873803785</v>
      </c>
      <c r="P155" s="166">
        <v>1.4598540145985401</v>
      </c>
      <c r="Q155" s="166">
        <v>1.7930815614090763</v>
      </c>
      <c r="R155" s="166">
        <v>1.1900983814662012</v>
      </c>
      <c r="S155" s="166">
        <v>47.302443668676609</v>
      </c>
      <c r="T155" s="166">
        <v>17.416518567018986</v>
      </c>
      <c r="U155" s="166">
        <v>0.47297821198728385</v>
      </c>
      <c r="V155" s="166">
        <v>5.7323844529600372</v>
      </c>
      <c r="W155" s="166">
        <v>13.970998326826548</v>
      </c>
      <c r="X155" s="166">
        <v>40.621621621621621</v>
      </c>
      <c r="Y155" s="166">
        <v>42.027027027027025</v>
      </c>
      <c r="Z155" s="166">
        <v>15.918918918918919</v>
      </c>
      <c r="AA155" s="166">
        <v>32.721440028515417</v>
      </c>
      <c r="AB155" s="166">
        <v>1.6039921582605599</v>
      </c>
      <c r="AC155" s="166">
        <v>19.807449494949495</v>
      </c>
      <c r="AD155" s="166">
        <v>4.1166149277905255</v>
      </c>
      <c r="AE155" s="166">
        <v>6.4647641234711699</v>
      </c>
      <c r="AF155" s="166">
        <v>11.517181129877693</v>
      </c>
      <c r="AG155" s="166">
        <v>47.886921758994859</v>
      </c>
      <c r="AH155" s="166">
        <v>18.703597944031984</v>
      </c>
      <c r="AI155" s="166">
        <v>1.561353517364203</v>
      </c>
      <c r="AJ155" s="170">
        <v>982.3943661971831</v>
      </c>
      <c r="AK155" s="170">
        <v>4.9486707028165311</v>
      </c>
    </row>
    <row r="156" spans="2:37" x14ac:dyDescent="0.4">
      <c r="B156" s="171">
        <v>152</v>
      </c>
      <c r="C156" s="179" t="s">
        <v>14</v>
      </c>
      <c r="D156" s="169">
        <v>12962</v>
      </c>
      <c r="E156" s="167">
        <v>20.243789538651445</v>
      </c>
      <c r="F156" s="167">
        <v>8.8952322172504239</v>
      </c>
      <c r="G156" s="167">
        <v>51.427248881345463</v>
      </c>
      <c r="H156" s="167">
        <v>19.441444221570745</v>
      </c>
      <c r="I156" s="167">
        <v>40.881036877025146</v>
      </c>
      <c r="J156" s="167">
        <v>0.3471686468137633</v>
      </c>
      <c r="K156" s="166">
        <v>11.186545286221262</v>
      </c>
      <c r="L156" s="166">
        <v>2.3144576454250887E-2</v>
      </c>
      <c r="M156" s="166">
        <v>0.91806819935195183</v>
      </c>
      <c r="N156" s="166">
        <v>4.1660237617651603</v>
      </c>
      <c r="O156" s="166">
        <v>8.7505120852109783</v>
      </c>
      <c r="P156" s="166">
        <v>3.4195856560445956</v>
      </c>
      <c r="Q156" s="166">
        <v>1.4643481154838174</v>
      </c>
      <c r="R156" s="166">
        <v>17.156169398452452</v>
      </c>
      <c r="S156" s="166">
        <v>29.686329977535568</v>
      </c>
      <c r="T156" s="166">
        <v>31.14413384599397</v>
      </c>
      <c r="U156" s="166">
        <v>0.73254110369526293</v>
      </c>
      <c r="V156" s="166">
        <v>10.035341497493219</v>
      </c>
      <c r="W156" s="166">
        <v>8.9398162485805717</v>
      </c>
      <c r="X156" s="166">
        <v>34.564254062038401</v>
      </c>
      <c r="Y156" s="166">
        <v>45.110782865583452</v>
      </c>
      <c r="Z156" s="166">
        <v>18.227474150664698</v>
      </c>
      <c r="AA156" s="166">
        <v>31.551724137931036</v>
      </c>
      <c r="AB156" s="166">
        <v>4.2456896551724137</v>
      </c>
      <c r="AC156" s="166">
        <v>3.8627414213388334</v>
      </c>
      <c r="AD156" s="166">
        <v>5.8399175541051189</v>
      </c>
      <c r="AE156" s="166">
        <v>7.0934256055363329</v>
      </c>
      <c r="AF156" s="166">
        <v>8.8235294117647065</v>
      </c>
      <c r="AG156" s="166">
        <v>40.568330529070856</v>
      </c>
      <c r="AH156" s="166">
        <v>28.005234623294072</v>
      </c>
      <c r="AI156" s="166">
        <v>1.611698683358515</v>
      </c>
      <c r="AJ156" s="170">
        <v>752.37030411449018</v>
      </c>
      <c r="AK156" s="170">
        <v>2.4668516805427072</v>
      </c>
    </row>
    <row r="157" spans="2:37" x14ac:dyDescent="0.4">
      <c r="B157" s="171">
        <v>153</v>
      </c>
      <c r="C157" s="179" t="s">
        <v>321</v>
      </c>
      <c r="D157" s="169">
        <v>12817</v>
      </c>
      <c r="E157" s="167">
        <v>10.891784348911601</v>
      </c>
      <c r="F157" s="167">
        <v>11.687602403058438</v>
      </c>
      <c r="G157" s="167">
        <v>50.284778029179996</v>
      </c>
      <c r="H157" s="167">
        <v>27.206054458921749</v>
      </c>
      <c r="I157" s="167">
        <v>37.161582273542948</v>
      </c>
      <c r="J157" s="167">
        <v>0.91285012093313567</v>
      </c>
      <c r="K157" s="166">
        <v>0.30428337364437857</v>
      </c>
      <c r="L157" s="166">
        <v>2.3406413357259889E-2</v>
      </c>
      <c r="M157" s="166">
        <v>6.3587422953889359</v>
      </c>
      <c r="N157" s="166">
        <v>0.44472185378793794</v>
      </c>
      <c r="O157" s="166">
        <v>2.1636408853519025</v>
      </c>
      <c r="P157" s="166">
        <v>2.4433698142020872</v>
      </c>
      <c r="Q157" s="166">
        <v>1.8919148214134214</v>
      </c>
      <c r="R157" s="166">
        <v>0.89929583439382377</v>
      </c>
      <c r="S157" s="166">
        <v>40.561635700347843</v>
      </c>
      <c r="T157" s="166">
        <v>8.2701133277137764</v>
      </c>
      <c r="U157" s="166">
        <v>0.22376926902038788</v>
      </c>
      <c r="V157" s="166">
        <v>3.9</v>
      </c>
      <c r="W157" s="166">
        <v>20.018717828731866</v>
      </c>
      <c r="X157" s="166">
        <v>52.599758162031442</v>
      </c>
      <c r="Y157" s="166">
        <v>34.46191051995163</v>
      </c>
      <c r="Z157" s="166">
        <v>11.305925030229746</v>
      </c>
      <c r="AA157" s="166">
        <v>31.585654469324592</v>
      </c>
      <c r="AB157" s="166">
        <v>0.12743491716730385</v>
      </c>
      <c r="AC157" s="166">
        <v>52.213251670378625</v>
      </c>
      <c r="AD157" s="166">
        <v>3.7047927080270506</v>
      </c>
      <c r="AE157" s="166">
        <v>2.982908739116414</v>
      </c>
      <c r="AF157" s="166">
        <v>18.074814575943243</v>
      </c>
      <c r="AG157" s="166">
        <v>66.33725490196079</v>
      </c>
      <c r="AH157" s="166">
        <v>7.231372549019607</v>
      </c>
      <c r="AI157" s="166">
        <v>1.6219712151575878</v>
      </c>
      <c r="AJ157" s="170">
        <v>1428.7464985994397</v>
      </c>
      <c r="AK157" s="170">
        <v>8.6042692939244656</v>
      </c>
    </row>
    <row r="158" spans="2:37" x14ac:dyDescent="0.4">
      <c r="B158" s="171">
        <v>154</v>
      </c>
      <c r="C158" s="179" t="s">
        <v>137</v>
      </c>
      <c r="D158" s="169">
        <v>12781</v>
      </c>
      <c r="E158" s="167">
        <v>12.229090055551209</v>
      </c>
      <c r="F158" s="167">
        <v>10.077458727799076</v>
      </c>
      <c r="G158" s="167">
        <v>61.966982239261405</v>
      </c>
      <c r="H158" s="167">
        <v>15.695172521711918</v>
      </c>
      <c r="I158" s="167">
        <v>28.925749158907749</v>
      </c>
      <c r="J158" s="167">
        <v>0.68069791096158361</v>
      </c>
      <c r="K158" s="166">
        <v>0.65722556920428765</v>
      </c>
      <c r="L158" s="166">
        <v>0</v>
      </c>
      <c r="M158" s="166">
        <v>1.1188482904311088</v>
      </c>
      <c r="N158" s="166">
        <v>0.9310695563727408</v>
      </c>
      <c r="O158" s="166">
        <v>2.9116711524345487</v>
      </c>
      <c r="P158" s="166">
        <v>1.721556886227545</v>
      </c>
      <c r="Q158" s="166">
        <v>0.38256819693945443</v>
      </c>
      <c r="R158" s="166">
        <v>1.5136393878908849</v>
      </c>
      <c r="S158" s="166">
        <v>69.228210246174314</v>
      </c>
      <c r="T158" s="166">
        <v>10.97595209132591</v>
      </c>
      <c r="U158" s="166">
        <v>0.64285133045813325</v>
      </c>
      <c r="V158" s="166">
        <v>5.1680431760569139</v>
      </c>
      <c r="W158" s="166">
        <v>20.502756751705448</v>
      </c>
      <c r="X158" s="166">
        <v>49.86468200270636</v>
      </c>
      <c r="Y158" s="166">
        <v>36.062246278755069</v>
      </c>
      <c r="Z158" s="166">
        <v>11.907983761840326</v>
      </c>
      <c r="AA158" s="166">
        <v>49.214468396054073</v>
      </c>
      <c r="AB158" s="166">
        <v>8.6591158202411389</v>
      </c>
      <c r="AC158" s="166">
        <v>38.864898210980876</v>
      </c>
      <c r="AD158" s="166">
        <v>3.5588531187122734</v>
      </c>
      <c r="AE158" s="166">
        <v>3.3688182185689262</v>
      </c>
      <c r="AF158" s="166">
        <v>20.617167497641827</v>
      </c>
      <c r="AG158" s="166">
        <v>67.405940594059416</v>
      </c>
      <c r="AH158" s="166">
        <v>9.1353135313531357</v>
      </c>
      <c r="AI158" s="166">
        <v>1.176589118886243</v>
      </c>
      <c r="AJ158" s="170">
        <v>1240.4612756264237</v>
      </c>
      <c r="AK158" s="170">
        <v>26.286093594424166</v>
      </c>
    </row>
    <row r="159" spans="2:37" x14ac:dyDescent="0.4">
      <c r="B159" s="171">
        <v>155</v>
      </c>
      <c r="C159" s="179" t="s">
        <v>300</v>
      </c>
      <c r="D159" s="169">
        <v>12766</v>
      </c>
      <c r="E159" s="167">
        <v>16.387278709070969</v>
      </c>
      <c r="F159" s="167">
        <v>13.739620867930441</v>
      </c>
      <c r="G159" s="167">
        <v>53.571988093373022</v>
      </c>
      <c r="H159" s="167">
        <v>16.301112329625568</v>
      </c>
      <c r="I159" s="167">
        <v>63.606454645151182</v>
      </c>
      <c r="J159" s="167">
        <v>1.1436628544571519</v>
      </c>
      <c r="K159" s="166">
        <v>0.57966473445088518</v>
      </c>
      <c r="L159" s="166">
        <v>17.593608021306594</v>
      </c>
      <c r="M159" s="166">
        <v>2.9609901300328998</v>
      </c>
      <c r="N159" s="166">
        <v>25.403415321948923</v>
      </c>
      <c r="O159" s="166">
        <v>26.227379696502474</v>
      </c>
      <c r="P159" s="166">
        <v>34.746253828959354</v>
      </c>
      <c r="Q159" s="166">
        <v>1.8379004884510306</v>
      </c>
      <c r="R159" s="166">
        <v>4.6692607003891053</v>
      </c>
      <c r="S159" s="166">
        <v>24.869608411292326</v>
      </c>
      <c r="T159" s="166">
        <v>36.439005132254245</v>
      </c>
      <c r="U159" s="166">
        <v>0.23396530859217424</v>
      </c>
      <c r="V159" s="166">
        <v>7.2690106295993457</v>
      </c>
      <c r="W159" s="166">
        <v>6.6640339618915982</v>
      </c>
      <c r="X159" s="166">
        <v>26.967312348668283</v>
      </c>
      <c r="Y159" s="166">
        <v>48.456416464891042</v>
      </c>
      <c r="Z159" s="166">
        <v>21.912832929782084</v>
      </c>
      <c r="AA159" s="166">
        <v>27.485533929510787</v>
      </c>
      <c r="AB159" s="166">
        <v>2.5775907417148867</v>
      </c>
      <c r="AC159" s="166">
        <v>3.2913843175217812</v>
      </c>
      <c r="AD159" s="166">
        <v>7.5196784458214703</v>
      </c>
      <c r="AE159" s="166">
        <v>21.697357886309046</v>
      </c>
      <c r="AF159" s="166">
        <v>4.9839871897518009</v>
      </c>
      <c r="AG159" s="166">
        <v>20.212567592765243</v>
      </c>
      <c r="AH159" s="166">
        <v>51.18403878426254</v>
      </c>
      <c r="AI159" s="166">
        <v>1.9248159831756047</v>
      </c>
      <c r="AJ159" s="170">
        <v>558.70028409090912</v>
      </c>
      <c r="AK159" s="170">
        <v>0.88593576965669985</v>
      </c>
    </row>
    <row r="160" spans="2:37" x14ac:dyDescent="0.4">
      <c r="B160" s="171">
        <v>156</v>
      </c>
      <c r="C160" s="179" t="s">
        <v>2036</v>
      </c>
      <c r="D160" s="169">
        <v>12675</v>
      </c>
      <c r="E160" s="167">
        <v>29.727810650887577</v>
      </c>
      <c r="F160" s="167">
        <v>10.911242603550296</v>
      </c>
      <c r="G160" s="167">
        <v>55.321499013806708</v>
      </c>
      <c r="H160" s="167">
        <v>3.9921104536489151</v>
      </c>
      <c r="I160" s="167">
        <v>54.035502958579883</v>
      </c>
      <c r="J160" s="167">
        <v>1.057199211045365</v>
      </c>
      <c r="K160" s="166">
        <v>0.67061143984220906</v>
      </c>
      <c r="L160" s="166">
        <v>7.1005917159763315E-2</v>
      </c>
      <c r="M160" s="166">
        <v>1.0887573964497042</v>
      </c>
      <c r="N160" s="166">
        <v>0.45759368836291914</v>
      </c>
      <c r="O160" s="166">
        <v>4.4516289480228801</v>
      </c>
      <c r="P160" s="166">
        <v>2.0735392881128272</v>
      </c>
      <c r="Q160" s="166">
        <v>25.629617192746814</v>
      </c>
      <c r="R160" s="166">
        <v>6.6991269308260577</v>
      </c>
      <c r="S160" s="166">
        <v>24.58025520483546</v>
      </c>
      <c r="T160" s="166">
        <v>18.325099976476121</v>
      </c>
      <c r="U160" s="166">
        <v>1.015228426395939</v>
      </c>
      <c r="V160" s="166">
        <v>4.1276419394944055</v>
      </c>
      <c r="W160" s="166">
        <v>8.2188536238749403</v>
      </c>
      <c r="X160" s="166">
        <v>22.017543859649123</v>
      </c>
      <c r="Y160" s="166">
        <v>64.035087719298247</v>
      </c>
      <c r="Z160" s="166">
        <v>12.923976608187134</v>
      </c>
      <c r="AA160" s="166">
        <v>26.672126672126673</v>
      </c>
      <c r="AB160" s="166">
        <v>0.38220038220038216</v>
      </c>
      <c r="AC160" s="166">
        <v>0</v>
      </c>
      <c r="AD160" s="166">
        <v>6.3329772623226006</v>
      </c>
      <c r="AE160" s="166">
        <v>5.1854395604395611</v>
      </c>
      <c r="AF160" s="166">
        <v>13.08379120879121</v>
      </c>
      <c r="AG160" s="166">
        <v>39.018691588785046</v>
      </c>
      <c r="AH160" s="166">
        <v>27.28638184245661</v>
      </c>
      <c r="AI160" s="166">
        <v>1.7035821711785617</v>
      </c>
      <c r="AJ160" s="170">
        <v>948.42233009708741</v>
      </c>
      <c r="AK160" s="170">
        <v>1.4040114613180517</v>
      </c>
    </row>
    <row r="161" spans="2:37" x14ac:dyDescent="0.4">
      <c r="B161" s="171">
        <v>157</v>
      </c>
      <c r="C161" s="179" t="s">
        <v>118</v>
      </c>
      <c r="D161" s="169">
        <v>12644</v>
      </c>
      <c r="E161" s="167">
        <v>16.482125909522303</v>
      </c>
      <c r="F161" s="167">
        <v>12.116418854792787</v>
      </c>
      <c r="G161" s="167">
        <v>47.848782031002848</v>
      </c>
      <c r="H161" s="167">
        <v>23.568490983865864</v>
      </c>
      <c r="I161" s="167">
        <v>39.6077190762417</v>
      </c>
      <c r="J161" s="167">
        <v>0.45080670673837392</v>
      </c>
      <c r="K161" s="166">
        <v>1.6213223663397658</v>
      </c>
      <c r="L161" s="166">
        <v>3.163555836760519E-2</v>
      </c>
      <c r="M161" s="166">
        <v>8.8658652325213545</v>
      </c>
      <c r="N161" s="166">
        <v>0.41126225877886741</v>
      </c>
      <c r="O161" s="166">
        <v>5.5860880977770488</v>
      </c>
      <c r="P161" s="166">
        <v>3.0209463406492532</v>
      </c>
      <c r="Q161" s="166">
        <v>1.8943503296336477</v>
      </c>
      <c r="R161" s="166">
        <v>2.6454143369773848</v>
      </c>
      <c r="S161" s="166">
        <v>37.895351748310105</v>
      </c>
      <c r="T161" s="166">
        <v>19.602977667493796</v>
      </c>
      <c r="U161" s="166">
        <v>0.30108226869558141</v>
      </c>
      <c r="V161" s="166">
        <v>7.4832159816603889</v>
      </c>
      <c r="W161" s="166">
        <v>15.602001766264351</v>
      </c>
      <c r="X161" s="166">
        <v>35.648679678530428</v>
      </c>
      <c r="Y161" s="166">
        <v>52.181400688863377</v>
      </c>
      <c r="Z161" s="166">
        <v>11.854190585533869</v>
      </c>
      <c r="AA161" s="166">
        <v>15.622076707202995</v>
      </c>
      <c r="AB161" s="166">
        <v>0.46772684752104771</v>
      </c>
      <c r="AC161" s="166">
        <v>3.7248677248677247</v>
      </c>
      <c r="AD161" s="166">
        <v>4.9617102744097004</v>
      </c>
      <c r="AE161" s="166">
        <v>6.2433862433862428</v>
      </c>
      <c r="AF161" s="166">
        <v>12.134038800705467</v>
      </c>
      <c r="AG161" s="166">
        <v>49.265459514861632</v>
      </c>
      <c r="AH161" s="166">
        <v>18.158524086094978</v>
      </c>
      <c r="AI161" s="166">
        <v>2.0324311712552499</v>
      </c>
      <c r="AJ161" s="170">
        <v>769.90811638591117</v>
      </c>
      <c r="AK161" s="170">
        <v>0.9185936015204309</v>
      </c>
    </row>
    <row r="162" spans="2:37" x14ac:dyDescent="0.4">
      <c r="B162" s="171">
        <v>158</v>
      </c>
      <c r="C162" s="179" t="s">
        <v>208</v>
      </c>
      <c r="D162" s="169">
        <v>12573</v>
      </c>
      <c r="E162" s="167">
        <v>13.719875924600334</v>
      </c>
      <c r="F162" s="167">
        <v>12.606378748111032</v>
      </c>
      <c r="G162" s="167">
        <v>62.260399268273282</v>
      </c>
      <c r="H162" s="167">
        <v>11.397438956494074</v>
      </c>
      <c r="I162" s="167">
        <v>47.140698321800691</v>
      </c>
      <c r="J162" s="167">
        <v>0.73172671597868444</v>
      </c>
      <c r="K162" s="166">
        <v>1.0339616638829237</v>
      </c>
      <c r="L162" s="166">
        <v>6.3628410085103004E-2</v>
      </c>
      <c r="M162" s="166">
        <v>4.7721307563827242</v>
      </c>
      <c r="N162" s="166">
        <v>14.300485166626901</v>
      </c>
      <c r="O162" s="166">
        <v>7.9824633964761365</v>
      </c>
      <c r="P162" s="166">
        <v>10.388739946380698</v>
      </c>
      <c r="Q162" s="166">
        <v>2.9909517426273458</v>
      </c>
      <c r="R162" s="166">
        <v>3.2171581769436997</v>
      </c>
      <c r="S162" s="166">
        <v>38.672922252010721</v>
      </c>
      <c r="T162" s="166">
        <v>15.798061234283519</v>
      </c>
      <c r="U162" s="166">
        <v>0.49277266754270699</v>
      </c>
      <c r="V162" s="166">
        <v>3.963187132078601</v>
      </c>
      <c r="W162" s="166">
        <v>10.248507031400502</v>
      </c>
      <c r="X162" s="166">
        <v>40.873959571938165</v>
      </c>
      <c r="Y162" s="166">
        <v>42.984542211652794</v>
      </c>
      <c r="Z162" s="166">
        <v>13.495838287752676</v>
      </c>
      <c r="AA162" s="166">
        <v>38.456961523205081</v>
      </c>
      <c r="AB162" s="166">
        <v>0.53550178500595003</v>
      </c>
      <c r="AC162" s="166">
        <v>38.68879668049793</v>
      </c>
      <c r="AD162" s="166">
        <v>5.2181794639388839</v>
      </c>
      <c r="AE162" s="166">
        <v>6.1796952869144235</v>
      </c>
      <c r="AF162" s="166">
        <v>9.3976932934643322</v>
      </c>
      <c r="AG162" s="166">
        <v>46.921147952075785</v>
      </c>
      <c r="AH162" s="166">
        <v>20.353859013652826</v>
      </c>
      <c r="AI162" s="166">
        <v>1.5722772277227723</v>
      </c>
      <c r="AJ162" s="170">
        <v>980.76490438695168</v>
      </c>
      <c r="AK162" s="170">
        <v>4.0236686390532546</v>
      </c>
    </row>
    <row r="163" spans="2:37" x14ac:dyDescent="0.4">
      <c r="B163" s="171">
        <v>159</v>
      </c>
      <c r="C163" s="179" t="s">
        <v>302</v>
      </c>
      <c r="D163" s="169">
        <v>12571</v>
      </c>
      <c r="E163" s="167">
        <v>16.386922281441414</v>
      </c>
      <c r="F163" s="167">
        <v>10.834460265690876</v>
      </c>
      <c r="G163" s="167">
        <v>62.294169119401801</v>
      </c>
      <c r="H163" s="167">
        <v>10.500357966748867</v>
      </c>
      <c r="I163" s="167">
        <v>35.367114788004145</v>
      </c>
      <c r="J163" s="167">
        <v>0.77957203086468863</v>
      </c>
      <c r="K163" s="166">
        <v>0.16705114947100469</v>
      </c>
      <c r="L163" s="166">
        <v>0</v>
      </c>
      <c r="M163" s="166">
        <v>1.0977646965237451</v>
      </c>
      <c r="N163" s="166">
        <v>0.22273486596133962</v>
      </c>
      <c r="O163" s="166">
        <v>2.133177179186883</v>
      </c>
      <c r="P163" s="166">
        <v>1.4359415305245056</v>
      </c>
      <c r="Q163" s="166">
        <v>2.407566638005159</v>
      </c>
      <c r="R163" s="166">
        <v>0.67067927773000857</v>
      </c>
      <c r="S163" s="166">
        <v>45.735167669819432</v>
      </c>
      <c r="T163" s="166">
        <v>10.504624045034177</v>
      </c>
      <c r="U163" s="166">
        <v>0.39176460781862132</v>
      </c>
      <c r="V163" s="166">
        <v>3.7351015611885177</v>
      </c>
      <c r="W163" s="166">
        <v>20.113028559895042</v>
      </c>
      <c r="X163" s="166">
        <v>47.804355587290253</v>
      </c>
      <c r="Y163" s="166">
        <v>38.98607640128526</v>
      </c>
      <c r="Z163" s="166">
        <v>10.996072831131738</v>
      </c>
      <c r="AA163" s="166">
        <v>49.351598173515981</v>
      </c>
      <c r="AB163" s="166">
        <v>1.7534246575342465</v>
      </c>
      <c r="AC163" s="166">
        <v>69.03919834954317</v>
      </c>
      <c r="AD163" s="166">
        <v>4.1150670794633646</v>
      </c>
      <c r="AE163" s="166">
        <v>3.973602920527942</v>
      </c>
      <c r="AF163" s="166">
        <v>14.757090704858186</v>
      </c>
      <c r="AG163" s="166">
        <v>57.88099491548715</v>
      </c>
      <c r="AH163" s="166">
        <v>14.374055242545007</v>
      </c>
      <c r="AI163" s="166">
        <v>1.2501376399339328</v>
      </c>
      <c r="AJ163" s="170">
        <v>1183.9358452138492</v>
      </c>
      <c r="AK163" s="170">
        <v>11.108002238388361</v>
      </c>
    </row>
    <row r="164" spans="2:37" x14ac:dyDescent="0.4">
      <c r="B164" s="171">
        <v>160</v>
      </c>
      <c r="C164" s="179" t="s">
        <v>943</v>
      </c>
      <c r="D164" s="169">
        <v>12524</v>
      </c>
      <c r="E164" s="167">
        <v>21.478760779303737</v>
      </c>
      <c r="F164" s="167">
        <v>14.164803577131908</v>
      </c>
      <c r="G164" s="167">
        <v>53.728840625998089</v>
      </c>
      <c r="H164" s="167">
        <v>10.659533695305013</v>
      </c>
      <c r="I164" s="167">
        <v>58.926860427978283</v>
      </c>
      <c r="J164" s="167">
        <v>1.1577770680293837</v>
      </c>
      <c r="K164" s="166">
        <v>17.877674864260619</v>
      </c>
      <c r="L164" s="166">
        <v>7.1862024912168643E-2</v>
      </c>
      <c r="M164" s="166">
        <v>0.69466624081763007</v>
      </c>
      <c r="N164" s="166">
        <v>1.9881826892366654</v>
      </c>
      <c r="O164" s="166">
        <v>15.046484339741854</v>
      </c>
      <c r="P164" s="166">
        <v>2.6354185664782053</v>
      </c>
      <c r="Q164" s="166">
        <v>7.3135144993616636</v>
      </c>
      <c r="R164" s="166">
        <v>41.218311143534564</v>
      </c>
      <c r="S164" s="166">
        <v>15.393033011125295</v>
      </c>
      <c r="T164" s="166">
        <v>36.511655148178519</v>
      </c>
      <c r="U164" s="166">
        <v>0.95329718383767703</v>
      </c>
      <c r="V164" s="166">
        <v>10.158442734268899</v>
      </c>
      <c r="W164" s="166">
        <v>6.140759729666744</v>
      </c>
      <c r="X164" s="166">
        <v>25.268817204301076</v>
      </c>
      <c r="Y164" s="166">
        <v>46.881720430107528</v>
      </c>
      <c r="Z164" s="166">
        <v>25.053763440860216</v>
      </c>
      <c r="AA164" s="166">
        <v>50.228310502283101</v>
      </c>
      <c r="AB164" s="166">
        <v>14.987912973408541</v>
      </c>
      <c r="AC164" s="166">
        <v>13.046314416177429</v>
      </c>
      <c r="AD164" s="166">
        <v>13.020833333333334</v>
      </c>
      <c r="AE164" s="166">
        <v>10.353606789250353</v>
      </c>
      <c r="AF164" s="166">
        <v>4.6676096181046676</v>
      </c>
      <c r="AG164" s="166">
        <v>20.275006740361285</v>
      </c>
      <c r="AH164" s="166">
        <v>48.422755459692638</v>
      </c>
      <c r="AI164" s="166">
        <v>1.5300458097547831</v>
      </c>
      <c r="AJ164" s="170">
        <v>478.90173410404623</v>
      </c>
      <c r="AK164" s="170">
        <v>2.4414715719063547</v>
      </c>
    </row>
    <row r="165" spans="2:37" x14ac:dyDescent="0.4">
      <c r="B165" s="171">
        <v>161</v>
      </c>
      <c r="C165" s="179" t="s">
        <v>110</v>
      </c>
      <c r="D165" s="169">
        <v>12503</v>
      </c>
      <c r="E165" s="167">
        <v>19.403343197632569</v>
      </c>
      <c r="F165" s="167">
        <v>14.244581300487882</v>
      </c>
      <c r="G165" s="167">
        <v>53.275213948652322</v>
      </c>
      <c r="H165" s="167">
        <v>13.100855794609293</v>
      </c>
      <c r="I165" s="167">
        <v>16.82796128929057</v>
      </c>
      <c r="J165" s="167">
        <v>7.9980804606894343E-2</v>
      </c>
      <c r="K165" s="166">
        <v>0.32792129888826682</v>
      </c>
      <c r="L165" s="166">
        <v>0</v>
      </c>
      <c r="M165" s="166">
        <v>0.69583300007998072</v>
      </c>
      <c r="N165" s="166">
        <v>7.9980804606894343E-2</v>
      </c>
      <c r="O165" s="166">
        <v>0.59689288634505311</v>
      </c>
      <c r="P165" s="166">
        <v>0.58994599085999166</v>
      </c>
      <c r="Q165" s="166">
        <v>0.72289156626506024</v>
      </c>
      <c r="R165" s="166">
        <v>0.86414624013294561</v>
      </c>
      <c r="S165" s="166">
        <v>50.693809721645202</v>
      </c>
      <c r="T165" s="166">
        <v>21.684660827052351</v>
      </c>
      <c r="U165" s="166">
        <v>0.71942446043165476</v>
      </c>
      <c r="V165" s="166">
        <v>4.1495480690221864</v>
      </c>
      <c r="W165" s="166">
        <v>14.461757816478258</v>
      </c>
      <c r="X165" s="166">
        <v>31.298773690078036</v>
      </c>
      <c r="Y165" s="166">
        <v>55.267558528428097</v>
      </c>
      <c r="Z165" s="166">
        <v>12.73690078037904</v>
      </c>
      <c r="AA165" s="166">
        <v>10.133010882708584</v>
      </c>
      <c r="AB165" s="166">
        <v>0.89480048367593712</v>
      </c>
      <c r="AC165" s="166">
        <v>0.13739409205404168</v>
      </c>
      <c r="AD165" s="166">
        <v>3.4185696704498838</v>
      </c>
      <c r="AE165" s="166">
        <v>6.1899837494460037</v>
      </c>
      <c r="AF165" s="166">
        <v>7.4457083764219236</v>
      </c>
      <c r="AG165" s="166">
        <v>39.804709936817922</v>
      </c>
      <c r="AH165" s="166">
        <v>26.091326823664563</v>
      </c>
      <c r="AI165" s="166">
        <v>2.2666181465308104</v>
      </c>
      <c r="AJ165" s="170">
        <v>984.13793103448279</v>
      </c>
      <c r="AK165" s="170">
        <v>1.717049576783555</v>
      </c>
    </row>
    <row r="166" spans="2:37" x14ac:dyDescent="0.4">
      <c r="B166" s="171">
        <v>162</v>
      </c>
      <c r="C166" s="179" t="s">
        <v>1630</v>
      </c>
      <c r="D166" s="169">
        <v>12463</v>
      </c>
      <c r="E166" s="167">
        <v>28.797239829896494</v>
      </c>
      <c r="F166" s="167">
        <v>12.613335473000081</v>
      </c>
      <c r="G166" s="167">
        <v>51.849474444355295</v>
      </c>
      <c r="H166" s="167">
        <v>6.7880927545534782</v>
      </c>
      <c r="I166" s="167">
        <v>36.820990130787138</v>
      </c>
      <c r="J166" s="167">
        <v>0.62585252346946962</v>
      </c>
      <c r="K166" s="166">
        <v>1.0751825403193451</v>
      </c>
      <c r="L166" s="166">
        <v>2.4071250902671908E-2</v>
      </c>
      <c r="M166" s="166">
        <v>0.20059375752226591</v>
      </c>
      <c r="N166" s="166">
        <v>1.2436812966380486</v>
      </c>
      <c r="O166" s="166">
        <v>4.2905143447919363</v>
      </c>
      <c r="P166" s="166">
        <v>1.639775517362329</v>
      </c>
      <c r="Q166" s="166">
        <v>4.401964223079621</v>
      </c>
      <c r="R166" s="166">
        <v>4.2792002806032974</v>
      </c>
      <c r="S166" s="166">
        <v>34.698351455629606</v>
      </c>
      <c r="T166" s="166">
        <v>29.938084253975962</v>
      </c>
      <c r="U166" s="166">
        <v>1.5849897189856066</v>
      </c>
      <c r="V166" s="166">
        <v>5.6883116883116882</v>
      </c>
      <c r="W166" s="166">
        <v>7.5480886291697109</v>
      </c>
      <c r="X166" s="166">
        <v>23.322784810126581</v>
      </c>
      <c r="Y166" s="166">
        <v>53.5126582278481</v>
      </c>
      <c r="Z166" s="166">
        <v>22.151898734177212</v>
      </c>
      <c r="AA166" s="166">
        <v>28.184499865915797</v>
      </c>
      <c r="AB166" s="166">
        <v>0.72405470635559133</v>
      </c>
      <c r="AC166" s="166">
        <v>1.8212317277737839</v>
      </c>
      <c r="AD166" s="166">
        <v>6.8588296579267238</v>
      </c>
      <c r="AE166" s="166">
        <v>6.8571428571428577</v>
      </c>
      <c r="AF166" s="166">
        <v>3.5862068965517238</v>
      </c>
      <c r="AG166" s="166">
        <v>21.832730043817868</v>
      </c>
      <c r="AH166" s="166">
        <v>40.483901695561059</v>
      </c>
      <c r="AI166" s="166">
        <v>1.9406073636119323</v>
      </c>
      <c r="AJ166" s="170">
        <v>788.35616438356169</v>
      </c>
      <c r="AK166" s="170">
        <v>0.38158229458153142</v>
      </c>
    </row>
    <row r="167" spans="2:37" x14ac:dyDescent="0.4">
      <c r="B167" s="171">
        <v>163</v>
      </c>
      <c r="C167" s="179" t="s">
        <v>251</v>
      </c>
      <c r="D167" s="169">
        <v>12413</v>
      </c>
      <c r="E167" s="167">
        <v>17.52195279142834</v>
      </c>
      <c r="F167" s="167">
        <v>10.883750906307903</v>
      </c>
      <c r="G167" s="167">
        <v>53.540642874405862</v>
      </c>
      <c r="H167" s="167">
        <v>18.061709498106822</v>
      </c>
      <c r="I167" s="167">
        <v>42.552163054861836</v>
      </c>
      <c r="J167" s="167">
        <v>0.60420526866994284</v>
      </c>
      <c r="K167" s="166">
        <v>0.24168210746797711</v>
      </c>
      <c r="L167" s="166">
        <v>0.49947635543381935</v>
      </c>
      <c r="M167" s="166">
        <v>10.891806976556834</v>
      </c>
      <c r="N167" s="166">
        <v>1.6837186820269072</v>
      </c>
      <c r="O167" s="166">
        <v>7.2918433101577067</v>
      </c>
      <c r="P167" s="166">
        <v>5.7551477556646846</v>
      </c>
      <c r="Q167" s="166">
        <v>5.3071422417506673</v>
      </c>
      <c r="R167" s="166">
        <v>2.41233738261394</v>
      </c>
      <c r="S167" s="166">
        <v>43.284225036615837</v>
      </c>
      <c r="T167" s="166">
        <v>18.55108877721943</v>
      </c>
      <c r="U167" s="166">
        <v>0.37933069206777376</v>
      </c>
      <c r="V167" s="166">
        <v>6.4981336952833395</v>
      </c>
      <c r="W167" s="166">
        <v>16.297370055912197</v>
      </c>
      <c r="X167" s="166">
        <v>35.657492354740064</v>
      </c>
      <c r="Y167" s="166">
        <v>49.113149847094803</v>
      </c>
      <c r="Z167" s="166">
        <v>13.241590214067278</v>
      </c>
      <c r="AA167" s="166">
        <v>29.376391982182625</v>
      </c>
      <c r="AB167" s="166">
        <v>3.4743875278396437</v>
      </c>
      <c r="AC167" s="166">
        <v>3.8802442387236553</v>
      </c>
      <c r="AD167" s="166">
        <v>4.5145330859616575</v>
      </c>
      <c r="AE167" s="166">
        <v>5.5089015787705744</v>
      </c>
      <c r="AF167" s="166">
        <v>11.85757473967081</v>
      </c>
      <c r="AG167" s="166">
        <v>47.595520421607382</v>
      </c>
      <c r="AH167" s="166">
        <v>21.129776021080367</v>
      </c>
      <c r="AI167" s="166">
        <v>1.6374020156774916</v>
      </c>
      <c r="AJ167" s="170">
        <v>837.96296296296293</v>
      </c>
      <c r="AK167" s="170">
        <v>2.7464144034177602</v>
      </c>
    </row>
    <row r="168" spans="2:37" x14ac:dyDescent="0.4">
      <c r="B168" s="171">
        <v>164</v>
      </c>
      <c r="C168" s="179" t="s">
        <v>24</v>
      </c>
      <c r="D168" s="169">
        <v>12388</v>
      </c>
      <c r="E168" s="167">
        <v>15.958992573458186</v>
      </c>
      <c r="F168" s="167">
        <v>9.4849854698094926</v>
      </c>
      <c r="G168" s="167">
        <v>47.796254439780434</v>
      </c>
      <c r="H168" s="167">
        <v>26.759767516951889</v>
      </c>
      <c r="I168" s="167">
        <v>43.743945753955437</v>
      </c>
      <c r="J168" s="167">
        <v>0.25024216984178238</v>
      </c>
      <c r="K168" s="166">
        <v>2.3248304811107521</v>
      </c>
      <c r="L168" s="166">
        <v>8.8795608653535682E-2</v>
      </c>
      <c r="M168" s="166">
        <v>1.6548272521795286</v>
      </c>
      <c r="N168" s="166">
        <v>6.7726832418469485</v>
      </c>
      <c r="O168" s="166">
        <v>8.7544900175423948</v>
      </c>
      <c r="P168" s="166">
        <v>4.6034293436945681</v>
      </c>
      <c r="Q168" s="166">
        <v>1.3768054734352564</v>
      </c>
      <c r="R168" s="166">
        <v>2.9647774305262269</v>
      </c>
      <c r="S168" s="166">
        <v>23.321226454937072</v>
      </c>
      <c r="T168" s="166">
        <v>30.610788212501273</v>
      </c>
      <c r="U168" s="166">
        <v>0.41666666666666669</v>
      </c>
      <c r="V168" s="166">
        <v>11.534267259458099</v>
      </c>
      <c r="W168" s="166">
        <v>7.9995995194233078</v>
      </c>
      <c r="X168" s="166">
        <v>36.458333333333329</v>
      </c>
      <c r="Y168" s="166">
        <v>45.630787037037038</v>
      </c>
      <c r="Z168" s="166">
        <v>16.001157407407408</v>
      </c>
      <c r="AA168" s="166">
        <v>19.932432432432432</v>
      </c>
      <c r="AB168" s="166">
        <v>0.8783783783783784</v>
      </c>
      <c r="AC168" s="166">
        <v>0.63187933143090091</v>
      </c>
      <c r="AD168" s="166">
        <v>5.3429730206312822</v>
      </c>
      <c r="AE168" s="166">
        <v>7.1063996859049867</v>
      </c>
      <c r="AF168" s="166">
        <v>8.7161366313309774</v>
      </c>
      <c r="AG168" s="166">
        <v>39.718470610614418</v>
      </c>
      <c r="AH168" s="166">
        <v>25.737112421533194</v>
      </c>
      <c r="AI168" s="166">
        <v>1.7663214768122468</v>
      </c>
      <c r="AJ168" s="170">
        <v>665.99690880989181</v>
      </c>
      <c r="AK168" s="170">
        <v>1.9685039370078741</v>
      </c>
    </row>
    <row r="169" spans="2:37" x14ac:dyDescent="0.4">
      <c r="B169" s="171">
        <v>165</v>
      </c>
      <c r="C169" s="179" t="s">
        <v>51</v>
      </c>
      <c r="D169" s="169">
        <v>12337</v>
      </c>
      <c r="E169" s="167">
        <v>16.600470130501744</v>
      </c>
      <c r="F169" s="167">
        <v>13.131231255572667</v>
      </c>
      <c r="G169" s="167">
        <v>55.353813731052924</v>
      </c>
      <c r="H169" s="167">
        <v>14.930696279484479</v>
      </c>
      <c r="I169" s="167">
        <v>50.328280781389317</v>
      </c>
      <c r="J169" s="167">
        <v>1.3779687120045392</v>
      </c>
      <c r="K169" s="166">
        <v>0.62413876955499714</v>
      </c>
      <c r="L169" s="166">
        <v>5.6739888141363382E-2</v>
      </c>
      <c r="M169" s="166">
        <v>22.355515927697169</v>
      </c>
      <c r="N169" s="166">
        <v>1.1510091594390857</v>
      </c>
      <c r="O169" s="166">
        <v>12.993780467305429</v>
      </c>
      <c r="P169" s="166">
        <v>6.7753001715265864</v>
      </c>
      <c r="Q169" s="166">
        <v>3.5506003430531727</v>
      </c>
      <c r="R169" s="166">
        <v>1.8524871355060035</v>
      </c>
      <c r="S169" s="166">
        <v>50.14579759862778</v>
      </c>
      <c r="T169" s="166">
        <v>17.123148711706229</v>
      </c>
      <c r="U169" s="166">
        <v>0.43373092001000918</v>
      </c>
      <c r="V169" s="166">
        <v>5.3096600471221809</v>
      </c>
      <c r="W169" s="166">
        <v>14.502427184466018</v>
      </c>
      <c r="X169" s="166">
        <v>32.416918429003019</v>
      </c>
      <c r="Y169" s="166">
        <v>48.459214501510573</v>
      </c>
      <c r="Z169" s="166">
        <v>16.555891238670696</v>
      </c>
      <c r="AA169" s="166">
        <v>33.932933599822341</v>
      </c>
      <c r="AB169" s="166">
        <v>1.7321785476349101</v>
      </c>
      <c r="AC169" s="166">
        <v>8.7254901960784306</v>
      </c>
      <c r="AD169" s="166">
        <v>5.5121727147450628</v>
      </c>
      <c r="AE169" s="166">
        <v>5.2730056131995235</v>
      </c>
      <c r="AF169" s="166">
        <v>11.804728695356353</v>
      </c>
      <c r="AG169" s="166">
        <v>47.816015883520848</v>
      </c>
      <c r="AH169" s="166">
        <v>21.293845135671742</v>
      </c>
      <c r="AI169" s="166">
        <v>1.6112594570538497</v>
      </c>
      <c r="AJ169" s="170">
        <v>747.65023112480742</v>
      </c>
      <c r="AK169" s="170">
        <v>5.1743853630646086</v>
      </c>
    </row>
    <row r="170" spans="2:37" x14ac:dyDescent="0.4">
      <c r="B170" s="171">
        <v>166</v>
      </c>
      <c r="C170" s="179" t="s">
        <v>77</v>
      </c>
      <c r="D170" s="169">
        <v>12328</v>
      </c>
      <c r="E170" s="167">
        <v>18.194354315379623</v>
      </c>
      <c r="F170" s="167">
        <v>10.820895522388058</v>
      </c>
      <c r="G170" s="167">
        <v>51.52498377676833</v>
      </c>
      <c r="H170" s="167">
        <v>19.492212848799483</v>
      </c>
      <c r="I170" s="167">
        <v>39.998377676833229</v>
      </c>
      <c r="J170" s="167">
        <v>0.80304996755353675</v>
      </c>
      <c r="K170" s="166">
        <v>0.32446463335496434</v>
      </c>
      <c r="L170" s="166">
        <v>3.2446463335496431E-2</v>
      </c>
      <c r="M170" s="166">
        <v>2.7498377676833226</v>
      </c>
      <c r="N170" s="166">
        <v>0.34879948085658663</v>
      </c>
      <c r="O170" s="166">
        <v>3.0823352039534297</v>
      </c>
      <c r="P170" s="166">
        <v>1.3765041987706692</v>
      </c>
      <c r="Q170" s="166">
        <v>1.4284477534412605</v>
      </c>
      <c r="R170" s="166">
        <v>0.25971777335295643</v>
      </c>
      <c r="S170" s="166">
        <v>33.295818543849016</v>
      </c>
      <c r="T170" s="166">
        <v>12.303719008264464</v>
      </c>
      <c r="U170" s="166">
        <v>0.11698838472465947</v>
      </c>
      <c r="V170" s="166">
        <v>5.0642479213907787</v>
      </c>
      <c r="W170" s="166">
        <v>18.748063216609854</v>
      </c>
      <c r="X170" s="166">
        <v>36.96682464454976</v>
      </c>
      <c r="Y170" s="166">
        <v>50.681279620853083</v>
      </c>
      <c r="Z170" s="166">
        <v>11.107819905213271</v>
      </c>
      <c r="AA170" s="166">
        <v>26.42701525054466</v>
      </c>
      <c r="AB170" s="166">
        <v>1.2636165577342049</v>
      </c>
      <c r="AC170" s="166">
        <v>15.555989837795584</v>
      </c>
      <c r="AD170" s="166">
        <v>3.7554453958239447</v>
      </c>
      <c r="AE170" s="166">
        <v>4.5862575485555741</v>
      </c>
      <c r="AF170" s="166">
        <v>16.141668026766769</v>
      </c>
      <c r="AG170" s="166">
        <v>59.929925147316453</v>
      </c>
      <c r="AH170" s="166">
        <v>12.326803631151458</v>
      </c>
      <c r="AI170" s="166">
        <v>1.6981214504150284</v>
      </c>
      <c r="AJ170" s="170">
        <v>1073.8498789346247</v>
      </c>
      <c r="AK170" s="170">
        <v>4.2950819672131146</v>
      </c>
    </row>
    <row r="171" spans="2:37" x14ac:dyDescent="0.4">
      <c r="B171" s="171">
        <v>167</v>
      </c>
      <c r="C171" s="179" t="s">
        <v>261</v>
      </c>
      <c r="D171" s="169">
        <v>12308</v>
      </c>
      <c r="E171" s="167">
        <v>17.93142671433214</v>
      </c>
      <c r="F171" s="167">
        <v>12.089697757556062</v>
      </c>
      <c r="G171" s="167">
        <v>51.974325641858954</v>
      </c>
      <c r="H171" s="167">
        <v>18.077673058173545</v>
      </c>
      <c r="I171" s="167">
        <v>23.976275593110174</v>
      </c>
      <c r="J171" s="167">
        <v>0.22749431264218392</v>
      </c>
      <c r="K171" s="166">
        <v>0.3249918752031199</v>
      </c>
      <c r="L171" s="166">
        <v>4.0623984400389987E-2</v>
      </c>
      <c r="M171" s="166">
        <v>1.5030874228144298</v>
      </c>
      <c r="N171" s="166">
        <v>0.13812154696132595</v>
      </c>
      <c r="O171" s="166">
        <v>1.3572023313905079</v>
      </c>
      <c r="P171" s="166">
        <v>1.0276008492569002</v>
      </c>
      <c r="Q171" s="166">
        <v>0.96815286624203822</v>
      </c>
      <c r="R171" s="166">
        <v>0.73036093418259029</v>
      </c>
      <c r="S171" s="166">
        <v>48.577494692144377</v>
      </c>
      <c r="T171" s="166">
        <v>18.971685577021365</v>
      </c>
      <c r="U171" s="166">
        <v>0.42379923549941828</v>
      </c>
      <c r="V171" s="166">
        <v>4.7866108786610875</v>
      </c>
      <c r="W171" s="166">
        <v>15.780883403039885</v>
      </c>
      <c r="X171" s="166">
        <v>34.983885145033696</v>
      </c>
      <c r="Y171" s="166">
        <v>49.223556987987109</v>
      </c>
      <c r="Z171" s="166">
        <v>14.415470260767654</v>
      </c>
      <c r="AA171" s="166">
        <v>22.283182105929523</v>
      </c>
      <c r="AB171" s="166">
        <v>1.7725258493353029</v>
      </c>
      <c r="AC171" s="166">
        <v>10.475640284999036</v>
      </c>
      <c r="AD171" s="166">
        <v>3.9523394362104036</v>
      </c>
      <c r="AE171" s="166">
        <v>6.7588808550770194</v>
      </c>
      <c r="AF171" s="166">
        <v>10.436969506444514</v>
      </c>
      <c r="AG171" s="166">
        <v>48.334101028711807</v>
      </c>
      <c r="AH171" s="166">
        <v>18.685705512052817</v>
      </c>
      <c r="AI171" s="166">
        <v>1.7269653423499578</v>
      </c>
      <c r="AJ171" s="170">
        <v>973.0013106159895</v>
      </c>
      <c r="AK171" s="170">
        <v>4.6929316338354576</v>
      </c>
    </row>
    <row r="172" spans="2:37" x14ac:dyDescent="0.4">
      <c r="B172" s="171">
        <v>168</v>
      </c>
      <c r="C172" s="179" t="s">
        <v>794</v>
      </c>
      <c r="D172" s="169">
        <v>12262</v>
      </c>
      <c r="E172" s="167">
        <v>16.367639862991357</v>
      </c>
      <c r="F172" s="167">
        <v>10.381666938509216</v>
      </c>
      <c r="G172" s="167">
        <v>55.284619148589144</v>
      </c>
      <c r="H172" s="167">
        <v>18.006850432229651</v>
      </c>
      <c r="I172" s="167">
        <v>38.974066220844882</v>
      </c>
      <c r="J172" s="167">
        <v>0.62795628771815359</v>
      </c>
      <c r="K172" s="166">
        <v>0.26096884684390803</v>
      </c>
      <c r="L172" s="166">
        <v>0.30174522916326862</v>
      </c>
      <c r="M172" s="166">
        <v>6.5649975534170606</v>
      </c>
      <c r="N172" s="166">
        <v>1.2803784048279236</v>
      </c>
      <c r="O172" s="166">
        <v>5.742927533769433</v>
      </c>
      <c r="P172" s="166">
        <v>4.1590374051791787</v>
      </c>
      <c r="Q172" s="166">
        <v>4.3247013689074896</v>
      </c>
      <c r="R172" s="166">
        <v>1.2817159298979859</v>
      </c>
      <c r="S172" s="166">
        <v>46.848025111169243</v>
      </c>
      <c r="T172" s="166">
        <v>26.562986003110424</v>
      </c>
      <c r="U172" s="166">
        <v>1.1061386473022037</v>
      </c>
      <c r="V172" s="166">
        <v>7.2933549432739051</v>
      </c>
      <c r="W172" s="166">
        <v>13.384458077709613</v>
      </c>
      <c r="X172" s="166">
        <v>37.503697131026328</v>
      </c>
      <c r="Y172" s="166">
        <v>41.319136350192245</v>
      </c>
      <c r="Z172" s="166">
        <v>19.402543626146109</v>
      </c>
      <c r="AA172" s="166">
        <v>34.118873826903027</v>
      </c>
      <c r="AB172" s="166">
        <v>4.0458811261730965</v>
      </c>
      <c r="AC172" s="166">
        <v>11.272591764486679</v>
      </c>
      <c r="AD172" s="166">
        <v>4.3599257884972165</v>
      </c>
      <c r="AE172" s="166">
        <v>10.116001364721939</v>
      </c>
      <c r="AF172" s="166">
        <v>7.8300921187308079</v>
      </c>
      <c r="AG172" s="166">
        <v>33.674480026411359</v>
      </c>
      <c r="AH172" s="166">
        <v>32.073291515351599</v>
      </c>
      <c r="AI172" s="166">
        <v>1.7053907229419139</v>
      </c>
      <c r="AJ172" s="170">
        <v>787.30769230769226</v>
      </c>
      <c r="AK172" s="170">
        <v>2.4906600249066</v>
      </c>
    </row>
    <row r="173" spans="2:37" x14ac:dyDescent="0.4">
      <c r="B173" s="171">
        <v>169</v>
      </c>
      <c r="C173" s="179" t="s">
        <v>271</v>
      </c>
      <c r="D173" s="169">
        <v>12203</v>
      </c>
      <c r="E173" s="167">
        <v>8.7109727116282887</v>
      </c>
      <c r="F173" s="167">
        <v>10.267966893386872</v>
      </c>
      <c r="G173" s="167">
        <v>68.556912234696384</v>
      </c>
      <c r="H173" s="167">
        <v>12.480537572728018</v>
      </c>
      <c r="I173" s="167">
        <v>36.507416209128905</v>
      </c>
      <c r="J173" s="167">
        <v>1.1882324018683932</v>
      </c>
      <c r="K173" s="166">
        <v>0.34417766123084487</v>
      </c>
      <c r="L173" s="166">
        <v>4.0973531098910103E-2</v>
      </c>
      <c r="M173" s="166">
        <v>1.9011718429894287</v>
      </c>
      <c r="N173" s="166">
        <v>0.49168237318692126</v>
      </c>
      <c r="O173" s="166">
        <v>3.0621927024928839</v>
      </c>
      <c r="P173" s="166">
        <v>1.734154929577465</v>
      </c>
      <c r="Q173" s="166">
        <v>1.5316901408450705</v>
      </c>
      <c r="R173" s="166">
        <v>1.2852112676056338</v>
      </c>
      <c r="S173" s="166">
        <v>57.147887323943657</v>
      </c>
      <c r="T173" s="166">
        <v>8.8973747016706444</v>
      </c>
      <c r="U173" s="166">
        <v>0.50748322724926886</v>
      </c>
      <c r="V173" s="166">
        <v>4.0899265023778639</v>
      </c>
      <c r="W173" s="166">
        <v>14.251668255481412</v>
      </c>
      <c r="X173" s="166">
        <v>58.768115942028984</v>
      </c>
      <c r="Y173" s="166">
        <v>28.260869565217391</v>
      </c>
      <c r="Z173" s="166">
        <v>10.072463768115943</v>
      </c>
      <c r="AA173" s="166">
        <v>54.700305318977982</v>
      </c>
      <c r="AB173" s="166">
        <v>3.5031335368793188</v>
      </c>
      <c r="AC173" s="166">
        <v>63.226212980466286</v>
      </c>
      <c r="AD173" s="166">
        <v>3.524804177545692</v>
      </c>
      <c r="AE173" s="166">
        <v>3.3346158779017574</v>
      </c>
      <c r="AF173" s="166">
        <v>18.353212774143902</v>
      </c>
      <c r="AG173" s="166">
        <v>61.921397379912669</v>
      </c>
      <c r="AH173" s="166">
        <v>10.530255770430443</v>
      </c>
      <c r="AI173" s="166">
        <v>1.0545893719806763</v>
      </c>
      <c r="AJ173" s="170">
        <v>1378.8117770767612</v>
      </c>
      <c r="AK173" s="170">
        <v>18.393709632125805</v>
      </c>
    </row>
    <row r="174" spans="2:37" x14ac:dyDescent="0.4">
      <c r="B174" s="171">
        <v>170</v>
      </c>
      <c r="C174" s="179" t="s">
        <v>306</v>
      </c>
      <c r="D174" s="169">
        <v>12047</v>
      </c>
      <c r="E174" s="167">
        <v>16.684651780526274</v>
      </c>
      <c r="F174" s="167">
        <v>12.716858969037933</v>
      </c>
      <c r="G174" s="167">
        <v>54.220967875819703</v>
      </c>
      <c r="H174" s="167">
        <v>16.385822196397442</v>
      </c>
      <c r="I174" s="167">
        <v>60.537893251431889</v>
      </c>
      <c r="J174" s="167">
        <v>1.0127002573254753</v>
      </c>
      <c r="K174" s="166">
        <v>1.2617249107661659</v>
      </c>
      <c r="L174" s="166">
        <v>9.9609861376276254E-2</v>
      </c>
      <c r="M174" s="166">
        <v>1.311529841454304</v>
      </c>
      <c r="N174" s="166">
        <v>38.980659085249442</v>
      </c>
      <c r="O174" s="166">
        <v>22.089923582726144</v>
      </c>
      <c r="P174" s="166">
        <v>22.962495492246664</v>
      </c>
      <c r="Q174" s="166">
        <v>2.7497295347998558</v>
      </c>
      <c r="R174" s="166">
        <v>5.4633970429138117</v>
      </c>
      <c r="S174" s="166">
        <v>26.027767760548144</v>
      </c>
      <c r="T174" s="166">
        <v>33.372883184122529</v>
      </c>
      <c r="U174" s="166">
        <v>0.41384168354318918</v>
      </c>
      <c r="V174" s="166">
        <v>9.0414137807925741</v>
      </c>
      <c r="W174" s="166">
        <v>7.0765911542610569</v>
      </c>
      <c r="X174" s="166">
        <v>27.1505376344086</v>
      </c>
      <c r="Y174" s="166">
        <v>46.40456989247312</v>
      </c>
      <c r="Z174" s="166">
        <v>23.857526881720432</v>
      </c>
      <c r="AA174" s="166">
        <v>30.281504867140224</v>
      </c>
      <c r="AB174" s="166">
        <v>2.0257826887661143</v>
      </c>
      <c r="AC174" s="166">
        <v>4.7031963470319633</v>
      </c>
      <c r="AD174" s="166">
        <v>8.367196158108607</v>
      </c>
      <c r="AE174" s="166">
        <v>13.728070175438598</v>
      </c>
      <c r="AF174" s="166">
        <v>5.1315789473684212</v>
      </c>
      <c r="AG174" s="166">
        <v>26.022845275181723</v>
      </c>
      <c r="AH174" s="166">
        <v>42.533748701973003</v>
      </c>
      <c r="AI174" s="166">
        <v>1.7396355954581464</v>
      </c>
      <c r="AJ174" s="170">
        <v>546.74369747899163</v>
      </c>
      <c r="AK174" s="170">
        <v>2.1362898864250948</v>
      </c>
    </row>
    <row r="175" spans="2:37" x14ac:dyDescent="0.4">
      <c r="B175" s="171">
        <v>171</v>
      </c>
      <c r="C175" s="179" t="s">
        <v>166</v>
      </c>
      <c r="D175" s="169">
        <v>12016</v>
      </c>
      <c r="E175" s="167">
        <v>18.400466045272971</v>
      </c>
      <c r="F175" s="167">
        <v>9.8951398135818902</v>
      </c>
      <c r="G175" s="167">
        <v>55.550932090545935</v>
      </c>
      <c r="H175" s="167">
        <v>16.10352862849534</v>
      </c>
      <c r="I175" s="167">
        <v>33.37217043941412</v>
      </c>
      <c r="J175" s="167">
        <v>0.4327563249001331</v>
      </c>
      <c r="K175" s="166">
        <v>0.49101198402130497</v>
      </c>
      <c r="L175" s="166">
        <v>2.4966711051930761E-2</v>
      </c>
      <c r="M175" s="166">
        <v>2.7713049267643144</v>
      </c>
      <c r="N175" s="166">
        <v>0.34121171770972036</v>
      </c>
      <c r="O175" s="166">
        <v>3.0349926919439429</v>
      </c>
      <c r="P175" s="166">
        <v>1.7841448409210758</v>
      </c>
      <c r="Q175" s="166">
        <v>1.7489892775531728</v>
      </c>
      <c r="R175" s="166">
        <v>1.2831780629284584</v>
      </c>
      <c r="S175" s="166">
        <v>49.261733169274038</v>
      </c>
      <c r="T175" s="166">
        <v>16.613282084134102</v>
      </c>
      <c r="U175" s="166">
        <v>0.34334763948497854</v>
      </c>
      <c r="V175" s="166">
        <v>5.6598874945910866</v>
      </c>
      <c r="W175" s="166">
        <v>13.985345651481362</v>
      </c>
      <c r="X175" s="166">
        <v>35.915279878971255</v>
      </c>
      <c r="Y175" s="166">
        <v>47.170953101361576</v>
      </c>
      <c r="Z175" s="166">
        <v>15.582450832072617</v>
      </c>
      <c r="AA175" s="166">
        <v>27.723390960216619</v>
      </c>
      <c r="AB175" s="166">
        <v>3.1660070818579458</v>
      </c>
      <c r="AC175" s="166">
        <v>18.692279275951236</v>
      </c>
      <c r="AD175" s="166">
        <v>4.2108406749290728</v>
      </c>
      <c r="AE175" s="166">
        <v>5.6957928802589004</v>
      </c>
      <c r="AF175" s="166">
        <v>13.802588996763754</v>
      </c>
      <c r="AG175" s="166">
        <v>50.823827629911278</v>
      </c>
      <c r="AH175" s="166">
        <v>17.601394169835235</v>
      </c>
      <c r="AI175" s="166">
        <v>1.5681533972488537</v>
      </c>
      <c r="AJ175" s="170">
        <v>1027.5974025974026</v>
      </c>
      <c r="AK175" s="170">
        <v>5.5979643765903306</v>
      </c>
    </row>
    <row r="176" spans="2:37" x14ac:dyDescent="0.4">
      <c r="B176" s="171">
        <v>172</v>
      </c>
      <c r="C176" s="179" t="s">
        <v>332</v>
      </c>
      <c r="D176" s="169">
        <v>11954</v>
      </c>
      <c r="E176" s="167">
        <v>14.739836038146228</v>
      </c>
      <c r="F176" s="167">
        <v>12.598293458256652</v>
      </c>
      <c r="G176" s="167">
        <v>45.808934247950475</v>
      </c>
      <c r="H176" s="167">
        <v>26.928224861970889</v>
      </c>
      <c r="I176" s="167">
        <v>48.66990128827171</v>
      </c>
      <c r="J176" s="167">
        <v>0.711059059728961</v>
      </c>
      <c r="K176" s="166">
        <v>0.46009703864815127</v>
      </c>
      <c r="L176" s="166">
        <v>0.15894261335117954</v>
      </c>
      <c r="M176" s="166">
        <v>18.428977748034132</v>
      </c>
      <c r="N176" s="166">
        <v>0.94529027940438348</v>
      </c>
      <c r="O176" s="166">
        <v>7.9619778494811193</v>
      </c>
      <c r="P176" s="166">
        <v>5.9413854351687387</v>
      </c>
      <c r="Q176" s="166">
        <v>4.2451154529307287</v>
      </c>
      <c r="R176" s="166">
        <v>1.52753108348135</v>
      </c>
      <c r="S176" s="166">
        <v>40.408525754884543</v>
      </c>
      <c r="T176" s="166">
        <v>20.183960314179412</v>
      </c>
      <c r="U176" s="166">
        <v>0.16217138955274837</v>
      </c>
      <c r="V176" s="166">
        <v>6.1142607937200175</v>
      </c>
      <c r="W176" s="166">
        <v>15.547302176828639</v>
      </c>
      <c r="X176" s="166">
        <v>38.662033014769762</v>
      </c>
      <c r="Y176" s="166">
        <v>48.479582971329279</v>
      </c>
      <c r="Z176" s="166">
        <v>11.728931364031277</v>
      </c>
      <c r="AA176" s="166">
        <v>14.102247468510743</v>
      </c>
      <c r="AB176" s="166">
        <v>0.29636947394418373</v>
      </c>
      <c r="AC176" s="166">
        <v>3.6728255971158177</v>
      </c>
      <c r="AD176" s="166">
        <v>5.3129931614939512</v>
      </c>
      <c r="AE176" s="166">
        <v>7.3735408560311289</v>
      </c>
      <c r="AF176" s="166">
        <v>11.284046692607005</v>
      </c>
      <c r="AG176" s="166">
        <v>46.579743008314438</v>
      </c>
      <c r="AH176" s="166">
        <v>20.521541950113377</v>
      </c>
      <c r="AI176" s="166">
        <v>1.9743336623889438</v>
      </c>
      <c r="AJ176" s="170">
        <v>714.53488372093022</v>
      </c>
      <c r="AK176" s="170">
        <v>1.1889035667107</v>
      </c>
    </row>
    <row r="177" spans="2:37" x14ac:dyDescent="0.4">
      <c r="B177" s="171">
        <v>173</v>
      </c>
      <c r="C177" s="179" t="s">
        <v>665</v>
      </c>
      <c r="D177" s="169">
        <v>11822</v>
      </c>
      <c r="E177" s="167">
        <v>22.897986804263237</v>
      </c>
      <c r="F177" s="167">
        <v>14.295381492133311</v>
      </c>
      <c r="G177" s="167">
        <v>48.680426323803076</v>
      </c>
      <c r="H177" s="167">
        <v>14.143122991033666</v>
      </c>
      <c r="I177" s="167">
        <v>18.702419218406362</v>
      </c>
      <c r="J177" s="167">
        <v>0.6597868380984605</v>
      </c>
      <c r="K177" s="166">
        <v>0.36372864151581796</v>
      </c>
      <c r="L177" s="166">
        <v>0</v>
      </c>
      <c r="M177" s="166">
        <v>1.8693960412789714</v>
      </c>
      <c r="N177" s="166">
        <v>0.21992894603282015</v>
      </c>
      <c r="O177" s="166">
        <v>1.2325174825174825</v>
      </c>
      <c r="P177" s="166">
        <v>1.2709981334992446</v>
      </c>
      <c r="Q177" s="166">
        <v>2.9064083192605104</v>
      </c>
      <c r="R177" s="166">
        <v>1.350991023020176</v>
      </c>
      <c r="S177" s="166">
        <v>47.186916718513913</v>
      </c>
      <c r="T177" s="166">
        <v>24.629080118694365</v>
      </c>
      <c r="U177" s="166">
        <v>1.2648290300069784</v>
      </c>
      <c r="V177" s="166">
        <v>5.6115738711091625</v>
      </c>
      <c r="W177" s="166">
        <v>16.795895096921324</v>
      </c>
      <c r="X177" s="166">
        <v>33.69666770476487</v>
      </c>
      <c r="Y177" s="166">
        <v>47.02584864528184</v>
      </c>
      <c r="Z177" s="166">
        <v>18.53005294300841</v>
      </c>
      <c r="AA177" s="166">
        <v>30.237633365664401</v>
      </c>
      <c r="AB177" s="166">
        <v>0.63045586808923371</v>
      </c>
      <c r="AC177" s="166">
        <v>6.1507492730932682</v>
      </c>
      <c r="AD177" s="166">
        <v>3.9578264395782643</v>
      </c>
      <c r="AE177" s="166">
        <v>7.3170731707317067</v>
      </c>
      <c r="AF177" s="166">
        <v>5.2413077322262591</v>
      </c>
      <c r="AG177" s="166">
        <v>37.527820578668035</v>
      </c>
      <c r="AH177" s="166">
        <v>25.612052730696799</v>
      </c>
      <c r="AI177" s="166">
        <v>1.8906705539358601</v>
      </c>
      <c r="AJ177" s="170">
        <v>841.30162703379222</v>
      </c>
      <c r="AK177" s="170">
        <v>1.6724738675958188</v>
      </c>
    </row>
    <row r="178" spans="2:37" x14ac:dyDescent="0.4">
      <c r="B178" s="171">
        <v>174</v>
      </c>
      <c r="C178" s="179" t="s">
        <v>81</v>
      </c>
      <c r="D178" s="169">
        <v>11779</v>
      </c>
      <c r="E178" s="167">
        <v>19.534765260208847</v>
      </c>
      <c r="F178" s="167">
        <v>12.063842431445794</v>
      </c>
      <c r="G178" s="167">
        <v>51.150352321928864</v>
      </c>
      <c r="H178" s="167">
        <v>17.200101876220391</v>
      </c>
      <c r="I178" s="167">
        <v>24.738942185244923</v>
      </c>
      <c r="J178" s="167">
        <v>0.36505645640546736</v>
      </c>
      <c r="K178" s="166">
        <v>0.28864929111129978</v>
      </c>
      <c r="L178" s="166">
        <v>0</v>
      </c>
      <c r="M178" s="166">
        <v>2.5299261397402155</v>
      </c>
      <c r="N178" s="166">
        <v>0.33109771627472617</v>
      </c>
      <c r="O178" s="166">
        <v>1.8215255276293898</v>
      </c>
      <c r="P178" s="166">
        <v>1.3120314173509462</v>
      </c>
      <c r="Q178" s="166">
        <v>1.1156729739378792</v>
      </c>
      <c r="R178" s="166">
        <v>0.79435915744377006</v>
      </c>
      <c r="S178" s="166">
        <v>48.491610139235988</v>
      </c>
      <c r="T178" s="166">
        <v>27.29068363875782</v>
      </c>
      <c r="U178" s="166">
        <v>0.79677786533578487</v>
      </c>
      <c r="V178" s="166">
        <v>4.9872460198786177</v>
      </c>
      <c r="W178" s="166">
        <v>13.555604299188417</v>
      </c>
      <c r="X178" s="166">
        <v>35.807214665878178</v>
      </c>
      <c r="Y178" s="166">
        <v>49.438202247191008</v>
      </c>
      <c r="Z178" s="166">
        <v>13.867534003548196</v>
      </c>
      <c r="AA178" s="166">
        <v>15.029615004935835</v>
      </c>
      <c r="AB178" s="166">
        <v>0.41954590325765051</v>
      </c>
      <c r="AC178" s="166">
        <v>0.50308712554310542</v>
      </c>
      <c r="AD178" s="166">
        <v>3.0953885028427037</v>
      </c>
      <c r="AE178" s="166">
        <v>7.7303754266211611</v>
      </c>
      <c r="AF178" s="166">
        <v>7.2184300341296925</v>
      </c>
      <c r="AG178" s="166">
        <v>34.512539445274868</v>
      </c>
      <c r="AH178" s="166">
        <v>29.845540607872444</v>
      </c>
      <c r="AI178" s="166">
        <v>2.1071869597431463</v>
      </c>
      <c r="AJ178" s="170">
        <v>852.0408163265306</v>
      </c>
      <c r="AK178" s="170">
        <v>1.1886304909560723</v>
      </c>
    </row>
    <row r="179" spans="2:37" x14ac:dyDescent="0.4">
      <c r="B179" s="171">
        <v>175</v>
      </c>
      <c r="C179" s="179" t="s">
        <v>2651</v>
      </c>
      <c r="D179" s="169">
        <v>11767</v>
      </c>
      <c r="E179" s="167">
        <v>18.602872439874226</v>
      </c>
      <c r="F179" s="167">
        <v>11.175320812441573</v>
      </c>
      <c r="G179" s="167">
        <v>51.338488994646049</v>
      </c>
      <c r="H179" s="167">
        <v>18.917311124330755</v>
      </c>
      <c r="I179" s="167">
        <v>18.619869125520523</v>
      </c>
      <c r="J179" s="167">
        <v>6.7986742585195881E-2</v>
      </c>
      <c r="K179" s="166">
        <v>5.099005693889691E-2</v>
      </c>
      <c r="L179" s="166">
        <v>9.3481771054644336E-2</v>
      </c>
      <c r="M179" s="166">
        <v>0.23795359904818561</v>
      </c>
      <c r="N179" s="166">
        <v>7.648508540834538E-2</v>
      </c>
      <c r="O179" s="166">
        <v>0.3096797027074854</v>
      </c>
      <c r="P179" s="166">
        <v>0.54039448797622269</v>
      </c>
      <c r="Q179" s="166">
        <v>2.7019724398811132E-2</v>
      </c>
      <c r="R179" s="166">
        <v>0.22516436999009279</v>
      </c>
      <c r="S179" s="166">
        <v>57.164730253084748</v>
      </c>
      <c r="T179" s="166">
        <v>32.18959639282965</v>
      </c>
      <c r="U179" s="166">
        <v>1.0099235970843945</v>
      </c>
      <c r="V179" s="166">
        <v>5.6476037769463741</v>
      </c>
      <c r="W179" s="166">
        <v>11.631486367634125</v>
      </c>
      <c r="X179" s="166">
        <v>37.394705174488571</v>
      </c>
      <c r="Y179" s="166">
        <v>45.487364620938628</v>
      </c>
      <c r="Z179" s="166">
        <v>15.824308062575209</v>
      </c>
      <c r="AA179" s="166">
        <v>16.215585627624826</v>
      </c>
      <c r="AB179" s="166">
        <v>0.9099393373775081</v>
      </c>
      <c r="AC179" s="166">
        <v>0.25778732545649835</v>
      </c>
      <c r="AD179" s="166">
        <v>2.3867118206740852</v>
      </c>
      <c r="AE179" s="166">
        <v>8.9472780353769537</v>
      </c>
      <c r="AF179" s="166">
        <v>5.134810235273914</v>
      </c>
      <c r="AG179" s="166">
        <v>28.427249789739278</v>
      </c>
      <c r="AH179" s="166">
        <v>36.080740117746011</v>
      </c>
      <c r="AI179" s="166">
        <v>2.1262862488306831</v>
      </c>
      <c r="AJ179" s="170">
        <v>809.76514215080351</v>
      </c>
      <c r="AK179" s="170">
        <v>2.2102045614860097</v>
      </c>
    </row>
    <row r="180" spans="2:37" x14ac:dyDescent="0.4">
      <c r="B180" s="171">
        <v>176</v>
      </c>
      <c r="C180" s="179" t="s">
        <v>348</v>
      </c>
      <c r="D180" s="169">
        <v>11729</v>
      </c>
      <c r="E180" s="167">
        <v>17.188166084065138</v>
      </c>
      <c r="F180" s="167">
        <v>8.9606957114843553</v>
      </c>
      <c r="G180" s="167">
        <v>63.841759740813366</v>
      </c>
      <c r="H180" s="167">
        <v>10.034956091738426</v>
      </c>
      <c r="I180" s="167">
        <v>38.835365333788054</v>
      </c>
      <c r="J180" s="167">
        <v>0.48597493392446073</v>
      </c>
      <c r="K180" s="166">
        <v>0.98900161991644642</v>
      </c>
      <c r="L180" s="166">
        <v>5.1155256202574814E-2</v>
      </c>
      <c r="M180" s="166">
        <v>1.4749765538409072</v>
      </c>
      <c r="N180" s="166">
        <v>8.1592633643106822</v>
      </c>
      <c r="O180" s="166">
        <v>6.9601373949200029</v>
      </c>
      <c r="P180" s="166">
        <v>6.3314539236528331</v>
      </c>
      <c r="Q180" s="166">
        <v>3.7526573620482484</v>
      </c>
      <c r="R180" s="166">
        <v>4.1408632960532401</v>
      </c>
      <c r="S180" s="166">
        <v>51.446529254090024</v>
      </c>
      <c r="T180" s="166">
        <v>18.301303291362935</v>
      </c>
      <c r="U180" s="166">
        <v>1.0878360154634541</v>
      </c>
      <c r="V180" s="166">
        <v>5.8588427650104462</v>
      </c>
      <c r="W180" s="166">
        <v>12.79275298276624</v>
      </c>
      <c r="X180" s="166">
        <v>39.056667797760433</v>
      </c>
      <c r="Y180" s="166">
        <v>44.010858500169661</v>
      </c>
      <c r="Z180" s="166">
        <v>14.692908042076688</v>
      </c>
      <c r="AA180" s="166">
        <v>41.18681318681319</v>
      </c>
      <c r="AB180" s="166">
        <v>3.1208791208791209</v>
      </c>
      <c r="AC180" s="166">
        <v>25.391498881431769</v>
      </c>
      <c r="AD180" s="166">
        <v>5.6202979790529577</v>
      </c>
      <c r="AE180" s="166">
        <v>5.1532941943900843</v>
      </c>
      <c r="AF180" s="166">
        <v>10.893672537508154</v>
      </c>
      <c r="AG180" s="166">
        <v>48.095238095238095</v>
      </c>
      <c r="AH180" s="166">
        <v>22.666666666666664</v>
      </c>
      <c r="AI180" s="166">
        <v>1.3794014084507042</v>
      </c>
      <c r="AJ180" s="170">
        <v>1003.8704128440367</v>
      </c>
      <c r="AK180" s="170">
        <v>7.0871058382766154</v>
      </c>
    </row>
    <row r="181" spans="2:37" x14ac:dyDescent="0.4">
      <c r="B181" s="171">
        <v>177</v>
      </c>
      <c r="C181" s="179" t="s">
        <v>187</v>
      </c>
      <c r="D181" s="169">
        <v>11699</v>
      </c>
      <c r="E181" s="167">
        <v>18.659714505513293</v>
      </c>
      <c r="F181" s="167">
        <v>10.25728694760236</v>
      </c>
      <c r="G181" s="167">
        <v>51.671082998546879</v>
      </c>
      <c r="H181" s="167">
        <v>19.471749722198478</v>
      </c>
      <c r="I181" s="167">
        <v>23.677237370715446</v>
      </c>
      <c r="J181" s="167">
        <v>0.23078895632105306</v>
      </c>
      <c r="K181" s="166">
        <v>0.20514573895204719</v>
      </c>
      <c r="L181" s="166">
        <v>0.11112060859902555</v>
      </c>
      <c r="M181" s="166">
        <v>0.78639199931618087</v>
      </c>
      <c r="N181" s="166">
        <v>0.22224121719805109</v>
      </c>
      <c r="O181" s="166">
        <v>2.8775079197465683</v>
      </c>
      <c r="P181" s="166">
        <v>1.3734290843806105</v>
      </c>
      <c r="Q181" s="166">
        <v>0.87971274685816869</v>
      </c>
      <c r="R181" s="166">
        <v>0.59245960502692996</v>
      </c>
      <c r="S181" s="166">
        <v>52.010771992818675</v>
      </c>
      <c r="T181" s="166">
        <v>31.762519134047672</v>
      </c>
      <c r="U181" s="166">
        <v>1.2568113904025311</v>
      </c>
      <c r="V181" s="166">
        <v>6.9488536155202825</v>
      </c>
      <c r="W181" s="166">
        <v>12.623789313309391</v>
      </c>
      <c r="X181" s="166">
        <v>37.477036129822409</v>
      </c>
      <c r="Y181" s="166">
        <v>42.069810165339867</v>
      </c>
      <c r="Z181" s="166">
        <v>19.014084507042252</v>
      </c>
      <c r="AA181" s="166">
        <v>20.193364095803119</v>
      </c>
      <c r="AB181" s="166">
        <v>1.7358822236871019</v>
      </c>
      <c r="AC181" s="166">
        <v>1.4147130153597414</v>
      </c>
      <c r="AD181" s="166">
        <v>3.5726045439578531</v>
      </c>
      <c r="AE181" s="166">
        <v>10.698177882013351</v>
      </c>
      <c r="AF181" s="166">
        <v>5.9534548078657767</v>
      </c>
      <c r="AG181" s="166">
        <v>31.408131216192636</v>
      </c>
      <c r="AH181" s="166">
        <v>33.955679637061593</v>
      </c>
      <c r="AI181" s="166">
        <v>1.8567039719113452</v>
      </c>
      <c r="AJ181" s="170">
        <v>803.43347639484978</v>
      </c>
      <c r="AK181" s="170">
        <v>1.444500760263558</v>
      </c>
    </row>
    <row r="182" spans="2:37" x14ac:dyDescent="0.4">
      <c r="B182" s="171">
        <v>178</v>
      </c>
      <c r="C182" s="179" t="s">
        <v>295</v>
      </c>
      <c r="D182" s="169">
        <v>11548</v>
      </c>
      <c r="E182" s="167">
        <v>11.595081399376514</v>
      </c>
      <c r="F182" s="167">
        <v>8.7720817457568412</v>
      </c>
      <c r="G182" s="167">
        <v>64.781780394873564</v>
      </c>
      <c r="H182" s="167">
        <v>14.868375476272947</v>
      </c>
      <c r="I182" s="167">
        <v>41.002771042604778</v>
      </c>
      <c r="J182" s="167">
        <v>1.1517145826117077</v>
      </c>
      <c r="K182" s="166">
        <v>0.64080360235538614</v>
      </c>
      <c r="L182" s="166">
        <v>0</v>
      </c>
      <c r="M182" s="166">
        <v>3.1780394873571183</v>
      </c>
      <c r="N182" s="166">
        <v>0.88326983027364059</v>
      </c>
      <c r="O182" s="166">
        <v>3.6982655776819309</v>
      </c>
      <c r="P182" s="166">
        <v>2.3910383130942297</v>
      </c>
      <c r="Q182" s="166">
        <v>1.8073990398192601</v>
      </c>
      <c r="R182" s="166">
        <v>2.8240609997175938</v>
      </c>
      <c r="S182" s="166">
        <v>54.240798267909248</v>
      </c>
      <c r="T182" s="166">
        <v>11.949286846275752</v>
      </c>
      <c r="U182" s="166">
        <v>0.59447594658862268</v>
      </c>
      <c r="V182" s="166">
        <v>5.668016194331984</v>
      </c>
      <c r="W182" s="166">
        <v>16.212819438625889</v>
      </c>
      <c r="X182" s="166">
        <v>54.223624255170002</v>
      </c>
      <c r="Y182" s="166">
        <v>29.47774272695408</v>
      </c>
      <c r="Z182" s="166">
        <v>13.529617946021732</v>
      </c>
      <c r="AA182" s="166">
        <v>55.539619935460735</v>
      </c>
      <c r="AB182" s="166">
        <v>11.97561850125493</v>
      </c>
      <c r="AC182" s="166">
        <v>61.18021006080707</v>
      </c>
      <c r="AD182" s="166">
        <v>5.1575931232091694</v>
      </c>
      <c r="AE182" s="166">
        <v>3.8078685416337494</v>
      </c>
      <c r="AF182" s="166">
        <v>20.714172855111393</v>
      </c>
      <c r="AG182" s="166">
        <v>63.009693799046005</v>
      </c>
      <c r="AH182" s="166">
        <v>10.89398368979843</v>
      </c>
      <c r="AI182" s="166">
        <v>1.0111510791366907</v>
      </c>
      <c r="AJ182" s="170">
        <v>1306.7241379310344</v>
      </c>
      <c r="AK182" s="170">
        <v>25.026068821689261</v>
      </c>
    </row>
    <row r="183" spans="2:37" x14ac:dyDescent="0.4">
      <c r="B183" s="171">
        <v>179</v>
      </c>
      <c r="C183" s="179" t="s">
        <v>676</v>
      </c>
      <c r="D183" s="169">
        <v>11490</v>
      </c>
      <c r="E183" s="167">
        <v>17.458659704090511</v>
      </c>
      <c r="F183" s="167">
        <v>7.9634464751958216</v>
      </c>
      <c r="G183" s="167">
        <v>55.187119234116622</v>
      </c>
      <c r="H183" s="167">
        <v>19.355961705831156</v>
      </c>
      <c r="I183" s="167">
        <v>32.706701479547434</v>
      </c>
      <c r="J183" s="167">
        <v>0.3133159268929504</v>
      </c>
      <c r="K183" s="166">
        <v>0.4960835509138381</v>
      </c>
      <c r="L183" s="166">
        <v>4.3516100957354219E-2</v>
      </c>
      <c r="M183" s="166">
        <v>1.3577023498694516</v>
      </c>
      <c r="N183" s="166">
        <v>1.1053089643167973</v>
      </c>
      <c r="O183" s="166">
        <v>2.2841022841022842</v>
      </c>
      <c r="P183" s="166">
        <v>1.5561319007039645</v>
      </c>
      <c r="Q183" s="166">
        <v>1.204149685068544</v>
      </c>
      <c r="R183" s="166">
        <v>1.9359021859948131</v>
      </c>
      <c r="S183" s="166">
        <v>45.80400148203038</v>
      </c>
      <c r="T183" s="166">
        <v>25.117004680187204</v>
      </c>
      <c r="U183" s="166">
        <v>0.60898018542083265</v>
      </c>
      <c r="V183" s="166">
        <v>6.359649122807018</v>
      </c>
      <c r="W183" s="166">
        <v>13.237250554323726</v>
      </c>
      <c r="X183" s="166">
        <v>41.5</v>
      </c>
      <c r="Y183" s="166">
        <v>41.9375</v>
      </c>
      <c r="Z183" s="166">
        <v>15</v>
      </c>
      <c r="AA183" s="166">
        <v>31.603181247383844</v>
      </c>
      <c r="AB183" s="166">
        <v>2.2394307241523652</v>
      </c>
      <c r="AC183" s="166">
        <v>9.9963248805586193</v>
      </c>
      <c r="AD183" s="166">
        <v>4.1379310344827589</v>
      </c>
      <c r="AE183" s="166">
        <v>6.6167062694205816</v>
      </c>
      <c r="AF183" s="166">
        <v>10.436848839334674</v>
      </c>
      <c r="AG183" s="166">
        <v>46.003584229390682</v>
      </c>
      <c r="AH183" s="166">
        <v>22.598566308243729</v>
      </c>
      <c r="AI183" s="166">
        <v>1.5591623036649214</v>
      </c>
      <c r="AJ183" s="170">
        <v>950</v>
      </c>
      <c r="AK183" s="170">
        <v>4.4856661045531192</v>
      </c>
    </row>
    <row r="184" spans="2:37" x14ac:dyDescent="0.4">
      <c r="B184" s="171">
        <v>180</v>
      </c>
      <c r="C184" s="179" t="s">
        <v>215</v>
      </c>
      <c r="D184" s="169">
        <v>11362</v>
      </c>
      <c r="E184" s="167">
        <v>23.411371237458194</v>
      </c>
      <c r="F184" s="167">
        <v>11.089596901953881</v>
      </c>
      <c r="G184" s="167">
        <v>50.660095053687726</v>
      </c>
      <c r="H184" s="167">
        <v>14.900545678577714</v>
      </c>
      <c r="I184" s="167">
        <v>41.515578243267029</v>
      </c>
      <c r="J184" s="167">
        <v>0.51927477556768176</v>
      </c>
      <c r="K184" s="166">
        <v>0.8537229361027987</v>
      </c>
      <c r="L184" s="166">
        <v>0</v>
      </c>
      <c r="M184" s="166">
        <v>0.65129378630522794</v>
      </c>
      <c r="N184" s="166">
        <v>0.74810772751276189</v>
      </c>
      <c r="O184" s="166">
        <v>6.9566063436466239</v>
      </c>
      <c r="P184" s="166">
        <v>1.4042426053181953</v>
      </c>
      <c r="Q184" s="166">
        <v>3.6848919430335623</v>
      </c>
      <c r="R184" s="166">
        <v>10.666268299970122</v>
      </c>
      <c r="S184" s="166">
        <v>34.608106762274673</v>
      </c>
      <c r="T184" s="166">
        <v>40.369700103412612</v>
      </c>
      <c r="U184" s="166">
        <v>1.656655686882387</v>
      </c>
      <c r="V184" s="166">
        <v>10.179288723425101</v>
      </c>
      <c r="W184" s="166">
        <v>8.2044728434504783</v>
      </c>
      <c r="X184" s="166">
        <v>28.397790055248617</v>
      </c>
      <c r="Y184" s="166">
        <v>42.799263351749538</v>
      </c>
      <c r="Z184" s="166">
        <v>26.629834254143645</v>
      </c>
      <c r="AA184" s="166">
        <v>36.315086782376504</v>
      </c>
      <c r="AB184" s="166">
        <v>3.9519359145527373</v>
      </c>
      <c r="AC184" s="166">
        <v>0.35810205908683973</v>
      </c>
      <c r="AD184" s="166">
        <v>10.980760206475832</v>
      </c>
      <c r="AE184" s="166">
        <v>8.3122718337545631</v>
      </c>
      <c r="AF184" s="166">
        <v>3.8191519236169618</v>
      </c>
      <c r="AG184" s="166">
        <v>18.223542116630671</v>
      </c>
      <c r="AH184" s="166">
        <v>46.004319654427647</v>
      </c>
      <c r="AI184" s="166">
        <v>1.6216867469879519</v>
      </c>
      <c r="AJ184" s="170">
        <v>568.56831395348831</v>
      </c>
      <c r="AK184" s="170">
        <v>1.4139271827500883</v>
      </c>
    </row>
    <row r="185" spans="2:37" x14ac:dyDescent="0.4">
      <c r="B185" s="171">
        <v>181</v>
      </c>
      <c r="C185" s="179" t="s">
        <v>155</v>
      </c>
      <c r="D185" s="169">
        <v>11355</v>
      </c>
      <c r="E185" s="167">
        <v>19.621312197269923</v>
      </c>
      <c r="F185" s="167">
        <v>12.681638044914134</v>
      </c>
      <c r="G185" s="167">
        <v>51.483927785116691</v>
      </c>
      <c r="H185" s="167">
        <v>16.186701893439015</v>
      </c>
      <c r="I185" s="167">
        <v>58.872743284896522</v>
      </c>
      <c r="J185" s="167">
        <v>1.1272567151034787</v>
      </c>
      <c r="K185" s="166">
        <v>3.1527961250550423</v>
      </c>
      <c r="L185" s="166">
        <v>1.2065169528841921</v>
      </c>
      <c r="M185" s="166">
        <v>1.7437252311756937</v>
      </c>
      <c r="N185" s="166">
        <v>0.93350946719506833</v>
      </c>
      <c r="O185" s="166">
        <v>10.597953628085985</v>
      </c>
      <c r="P185" s="166">
        <v>5.7473444613050075</v>
      </c>
      <c r="Q185" s="166">
        <v>3.9264036418816386</v>
      </c>
      <c r="R185" s="166">
        <v>27.769347496206375</v>
      </c>
      <c r="S185" s="166">
        <v>19.831183611532623</v>
      </c>
      <c r="T185" s="166">
        <v>31.877213695395511</v>
      </c>
      <c r="U185" s="166">
        <v>0.37171266610909764</v>
      </c>
      <c r="V185" s="166">
        <v>8.8257433195333075</v>
      </c>
      <c r="W185" s="166">
        <v>7.6941204194650643</v>
      </c>
      <c r="X185" s="166">
        <v>30.906545327266365</v>
      </c>
      <c r="Y185" s="166">
        <v>50.612530626531324</v>
      </c>
      <c r="Z185" s="166">
        <v>17.010850542527127</v>
      </c>
      <c r="AA185" s="166">
        <v>26.134405514072373</v>
      </c>
      <c r="AB185" s="166">
        <v>2.3836875358989085</v>
      </c>
      <c r="AC185" s="166">
        <v>1.2933264355923435</v>
      </c>
      <c r="AD185" s="166">
        <v>7.8039927404718696</v>
      </c>
      <c r="AE185" s="166">
        <v>13.009662974310629</v>
      </c>
      <c r="AF185" s="166">
        <v>5.2557152957812869</v>
      </c>
      <c r="AG185" s="166">
        <v>23.712494402149574</v>
      </c>
      <c r="AH185" s="166">
        <v>43.282579489476042</v>
      </c>
      <c r="AI185" s="166">
        <v>1.896987087517934</v>
      </c>
      <c r="AJ185" s="170">
        <v>602.77777777777783</v>
      </c>
      <c r="AK185" s="170">
        <v>1.1884057971014492</v>
      </c>
    </row>
    <row r="186" spans="2:37" x14ac:dyDescent="0.4">
      <c r="B186" s="171">
        <v>182</v>
      </c>
      <c r="C186" s="179" t="s">
        <v>1765</v>
      </c>
      <c r="D186" s="169">
        <v>11328</v>
      </c>
      <c r="E186" s="167">
        <v>16.172316384180789</v>
      </c>
      <c r="F186" s="167">
        <v>9.9134887005649723</v>
      </c>
      <c r="G186" s="167">
        <v>46.513064971751412</v>
      </c>
      <c r="H186" s="167">
        <v>27.471751412429381</v>
      </c>
      <c r="I186" s="167">
        <v>17.787782485875709</v>
      </c>
      <c r="J186" s="167">
        <v>0.23834745762711865</v>
      </c>
      <c r="K186" s="166">
        <v>7.0621468926553674E-2</v>
      </c>
      <c r="L186" s="166">
        <v>3.5310734463276837E-2</v>
      </c>
      <c r="M186" s="166">
        <v>0.45903954802259889</v>
      </c>
      <c r="N186" s="166">
        <v>0.2913135593220339</v>
      </c>
      <c r="O186" s="166">
        <v>2.1470644119323579</v>
      </c>
      <c r="P186" s="166">
        <v>1.2151605747902401</v>
      </c>
      <c r="Q186" s="166">
        <v>0.86797183913588583</v>
      </c>
      <c r="R186" s="166">
        <v>1.0994309962387887</v>
      </c>
      <c r="S186" s="166">
        <v>48.403896229144564</v>
      </c>
      <c r="T186" s="166">
        <v>43.696507055285686</v>
      </c>
      <c r="U186" s="166">
        <v>2.6384976525821595</v>
      </c>
      <c r="V186" s="166">
        <v>10.359889849017186</v>
      </c>
      <c r="W186" s="166">
        <v>13.520320549513452</v>
      </c>
      <c r="X186" s="166">
        <v>42.93441514536849</v>
      </c>
      <c r="Y186" s="166">
        <v>33.603786342123051</v>
      </c>
      <c r="Z186" s="166">
        <v>21.501014198782961</v>
      </c>
      <c r="AA186" s="166">
        <v>28.356582388840451</v>
      </c>
      <c r="AB186" s="166">
        <v>6.3644289450741063</v>
      </c>
      <c r="AC186" s="166">
        <v>1.1212062632901605</v>
      </c>
      <c r="AD186" s="166">
        <v>4.270833333333333</v>
      </c>
      <c r="AE186" s="166">
        <v>13.00794551645857</v>
      </c>
      <c r="AF186" s="166">
        <v>3.5187287173666286</v>
      </c>
      <c r="AG186" s="166">
        <v>23.022379791712829</v>
      </c>
      <c r="AH186" s="166">
        <v>39.064923554176822</v>
      </c>
      <c r="AI186" s="166">
        <v>1.7022717343818261</v>
      </c>
      <c r="AJ186" s="170">
        <v>638.55544252288905</v>
      </c>
      <c r="AK186" s="170">
        <v>2.2128851540616248</v>
      </c>
    </row>
    <row r="187" spans="2:37" x14ac:dyDescent="0.4">
      <c r="B187" s="171">
        <v>183</v>
      </c>
      <c r="C187" s="179" t="s">
        <v>706</v>
      </c>
      <c r="D187" s="169">
        <v>11247</v>
      </c>
      <c r="E187" s="167">
        <v>25.962478883257756</v>
      </c>
      <c r="F187" s="167">
        <v>11.932070774428736</v>
      </c>
      <c r="G187" s="167">
        <v>55.419222903885476</v>
      </c>
      <c r="H187" s="167">
        <v>6.7662487774517652</v>
      </c>
      <c r="I187" s="167">
        <v>21.463501378145281</v>
      </c>
      <c r="J187" s="167">
        <v>0.56014937316617763</v>
      </c>
      <c r="K187" s="166">
        <v>0.3200853560949587</v>
      </c>
      <c r="L187" s="166">
        <v>5.3347559349159773E-2</v>
      </c>
      <c r="M187" s="166">
        <v>0.79132213034587007</v>
      </c>
      <c r="N187" s="166">
        <v>0.24895527696274564</v>
      </c>
      <c r="O187" s="166">
        <v>1.1171138174159874</v>
      </c>
      <c r="P187" s="166">
        <v>1.1183597390493942</v>
      </c>
      <c r="Q187" s="166">
        <v>2.712022367194781</v>
      </c>
      <c r="R187" s="166">
        <v>0.99720410065237652</v>
      </c>
      <c r="S187" s="166">
        <v>54.911463187325261</v>
      </c>
      <c r="T187" s="166">
        <v>18.70110517819446</v>
      </c>
      <c r="U187" s="166">
        <v>1.4776977104807079</v>
      </c>
      <c r="V187" s="166">
        <v>4.6725533480500365</v>
      </c>
      <c r="W187" s="166">
        <v>11.926377316254197</v>
      </c>
      <c r="X187" s="166">
        <v>32.54203758654797</v>
      </c>
      <c r="Y187" s="166">
        <v>51.104516979887904</v>
      </c>
      <c r="Z187" s="166">
        <v>15.298384437850313</v>
      </c>
      <c r="AA187" s="166">
        <v>34.672418441628473</v>
      </c>
      <c r="AB187" s="166">
        <v>0.10784578053383662</v>
      </c>
      <c r="AC187" s="166">
        <v>0</v>
      </c>
      <c r="AD187" s="166">
        <v>3.2213949247834677</v>
      </c>
      <c r="AE187" s="166">
        <v>5.1807617817947067</v>
      </c>
      <c r="AF187" s="166">
        <v>5.374435119431892</v>
      </c>
      <c r="AG187" s="166">
        <v>34.462468193384218</v>
      </c>
      <c r="AH187" s="166">
        <v>28.30788804071247</v>
      </c>
      <c r="AI187" s="166">
        <v>1.9527027027027026</v>
      </c>
      <c r="AJ187" s="170">
        <v>998.30713422007261</v>
      </c>
      <c r="AK187" s="170">
        <v>0.88555858310626712</v>
      </c>
    </row>
    <row r="188" spans="2:37" x14ac:dyDescent="0.4">
      <c r="B188" s="171">
        <v>184</v>
      </c>
      <c r="C188" s="179" t="s">
        <v>59</v>
      </c>
      <c r="D188" s="169">
        <v>11219</v>
      </c>
      <c r="E188" s="167">
        <v>14.421962741777342</v>
      </c>
      <c r="F188" s="167">
        <v>11.471610660486673</v>
      </c>
      <c r="G188" s="167">
        <v>49.977716374008381</v>
      </c>
      <c r="H188" s="167">
        <v>24.155450574917552</v>
      </c>
      <c r="I188" s="167">
        <v>43.889829753097423</v>
      </c>
      <c r="J188" s="167">
        <v>0.38327836705588736</v>
      </c>
      <c r="K188" s="166">
        <v>1.8985649344861397</v>
      </c>
      <c r="L188" s="166">
        <v>6.2394152776539792E-2</v>
      </c>
      <c r="M188" s="166">
        <v>9.1808539085479985</v>
      </c>
      <c r="N188" s="166">
        <v>1.7559497281397627</v>
      </c>
      <c r="O188" s="166">
        <v>7.8803356439255747</v>
      </c>
      <c r="P188" s="166">
        <v>4.2103310766947972</v>
      </c>
      <c r="Q188" s="166">
        <v>1.595103403505518</v>
      </c>
      <c r="R188" s="166">
        <v>2.587406102197904</v>
      </c>
      <c r="S188" s="166">
        <v>30.881943800426598</v>
      </c>
      <c r="T188" s="166">
        <v>23.696733722690894</v>
      </c>
      <c r="U188" s="166">
        <v>0.29162489747562198</v>
      </c>
      <c r="V188" s="166">
        <v>7.7395690050435579</v>
      </c>
      <c r="W188" s="166">
        <v>11.142121082009446</v>
      </c>
      <c r="X188" s="166">
        <v>37.846060237298452</v>
      </c>
      <c r="Y188" s="166">
        <v>45.664739884393065</v>
      </c>
      <c r="Z188" s="166">
        <v>14.815941588074233</v>
      </c>
      <c r="AA188" s="166">
        <v>20.379146919431278</v>
      </c>
      <c r="AB188" s="166">
        <v>0.56872037914691942</v>
      </c>
      <c r="AC188" s="166">
        <v>9.5890410958904102</v>
      </c>
      <c r="AD188" s="166">
        <v>5.0925925925925926</v>
      </c>
      <c r="AE188" s="166">
        <v>5.80078125</v>
      </c>
      <c r="AF188" s="166">
        <v>10.76171875</v>
      </c>
      <c r="AG188" s="166">
        <v>47.144221585482335</v>
      </c>
      <c r="AH188" s="166">
        <v>19.598853868194844</v>
      </c>
      <c r="AI188" s="166">
        <v>1.8119211588696271</v>
      </c>
      <c r="AJ188" s="170">
        <v>739.5034843205575</v>
      </c>
      <c r="AK188" s="170">
        <v>1.794453507340946</v>
      </c>
    </row>
    <row r="189" spans="2:37" x14ac:dyDescent="0.4">
      <c r="B189" s="171">
        <v>185</v>
      </c>
      <c r="C189" s="179" t="s">
        <v>2735</v>
      </c>
      <c r="D189" s="169">
        <v>11186</v>
      </c>
      <c r="E189" s="167">
        <v>19.184695154657607</v>
      </c>
      <c r="F189" s="167">
        <v>11.201501877346685</v>
      </c>
      <c r="G189" s="167">
        <v>48.560700876095119</v>
      </c>
      <c r="H189" s="167">
        <v>21.035222599678168</v>
      </c>
      <c r="I189" s="167">
        <v>19.837296620775973</v>
      </c>
      <c r="J189" s="167">
        <v>0.37546933667083854</v>
      </c>
      <c r="K189" s="166">
        <v>0.14303593777936707</v>
      </c>
      <c r="L189" s="166">
        <v>0</v>
      </c>
      <c r="M189" s="166">
        <v>1.0012515644555695</v>
      </c>
      <c r="N189" s="166">
        <v>1.4571786161273019</v>
      </c>
      <c r="O189" s="166">
        <v>3.2439652704894573</v>
      </c>
      <c r="P189" s="166">
        <v>1.1719128329297821</v>
      </c>
      <c r="Q189" s="166">
        <v>0.92009685230024207</v>
      </c>
      <c r="R189" s="166">
        <v>3.0992736077481839</v>
      </c>
      <c r="S189" s="166">
        <v>42.401937046004846</v>
      </c>
      <c r="T189" s="166">
        <v>36.485023457235656</v>
      </c>
      <c r="U189" s="166">
        <v>4.5034751975626008</v>
      </c>
      <c r="V189" s="166">
        <v>7.050607481105903</v>
      </c>
      <c r="W189" s="166">
        <v>19.340974212034386</v>
      </c>
      <c r="X189" s="166">
        <v>43.112947658402206</v>
      </c>
      <c r="Y189" s="166">
        <v>37.844352617079892</v>
      </c>
      <c r="Z189" s="166">
        <v>17.183195592286502</v>
      </c>
      <c r="AA189" s="166">
        <v>32.697610294117645</v>
      </c>
      <c r="AB189" s="166">
        <v>5.9972426470588234</v>
      </c>
      <c r="AC189" s="166">
        <v>8.3300356153541752</v>
      </c>
      <c r="AD189" s="166">
        <v>2.9803776379118845</v>
      </c>
      <c r="AE189" s="166">
        <v>8.7234893957583033</v>
      </c>
      <c r="AF189" s="166">
        <v>3.5014005602240896</v>
      </c>
      <c r="AG189" s="166">
        <v>31.471389645776565</v>
      </c>
      <c r="AH189" s="166">
        <v>34.254573764110546</v>
      </c>
      <c r="AI189" s="166">
        <v>1.7437673130193905</v>
      </c>
      <c r="AJ189" s="170">
        <v>755.5625</v>
      </c>
      <c r="AK189" s="170">
        <v>7.0827799911465243</v>
      </c>
    </row>
    <row r="190" spans="2:37" x14ac:dyDescent="0.4">
      <c r="B190" s="171">
        <v>186</v>
      </c>
      <c r="C190" s="179" t="s">
        <v>1147</v>
      </c>
      <c r="D190" s="169">
        <v>11177</v>
      </c>
      <c r="E190" s="167">
        <v>27.073454415317173</v>
      </c>
      <c r="F190" s="167">
        <v>10.235304643464257</v>
      </c>
      <c r="G190" s="167">
        <v>59.067728370761387</v>
      </c>
      <c r="H190" s="167">
        <v>3.5787778473651248</v>
      </c>
      <c r="I190" s="167">
        <v>47.16829202827234</v>
      </c>
      <c r="J190" s="167">
        <v>0.82311890489397876</v>
      </c>
      <c r="K190" s="166">
        <v>0.93942918493334537</v>
      </c>
      <c r="L190" s="166">
        <v>0.56365751096000716</v>
      </c>
      <c r="M190" s="166">
        <v>1.1273150219200143</v>
      </c>
      <c r="N190" s="166">
        <v>0.29524917240762283</v>
      </c>
      <c r="O190" s="166">
        <v>4.543325526932084</v>
      </c>
      <c r="P190" s="166">
        <v>4.9274543056340683</v>
      </c>
      <c r="Q190" s="166">
        <v>10.778217448652724</v>
      </c>
      <c r="R190" s="166">
        <v>5.5398530243075186</v>
      </c>
      <c r="S190" s="166">
        <v>30.582249858677219</v>
      </c>
      <c r="T190" s="166">
        <v>18.556568640041093</v>
      </c>
      <c r="U190" s="166">
        <v>0.82552638901771636</v>
      </c>
      <c r="V190" s="166">
        <v>2.5761124121779861</v>
      </c>
      <c r="W190" s="166">
        <v>7.1759855707291926</v>
      </c>
      <c r="X190" s="166">
        <v>28.899521531100479</v>
      </c>
      <c r="Y190" s="166">
        <v>58.086124401913878</v>
      </c>
      <c r="Z190" s="166">
        <v>11.259968102073366</v>
      </c>
      <c r="AA190" s="166">
        <v>23.586521987435752</v>
      </c>
      <c r="AB190" s="166">
        <v>0</v>
      </c>
      <c r="AC190" s="166">
        <v>0</v>
      </c>
      <c r="AD190" s="166">
        <v>4.0399239543726235</v>
      </c>
      <c r="AE190" s="166">
        <v>10.282642621813768</v>
      </c>
      <c r="AF190" s="166">
        <v>5.2366915207213456</v>
      </c>
      <c r="AG190" s="166">
        <v>28.419811320754718</v>
      </c>
      <c r="AH190" s="166">
        <v>36.421832884097036</v>
      </c>
      <c r="AI190" s="166">
        <v>2.0017191977077364</v>
      </c>
      <c r="AJ190" s="170">
        <v>981.58158158158153</v>
      </c>
      <c r="AK190" s="170">
        <v>0.67857950689889168</v>
      </c>
    </row>
    <row r="191" spans="2:37" x14ac:dyDescent="0.4">
      <c r="B191" s="171">
        <v>187</v>
      </c>
      <c r="C191" s="179" t="s">
        <v>331</v>
      </c>
      <c r="D191" s="169">
        <v>10993</v>
      </c>
      <c r="E191" s="167">
        <v>20.60402074047121</v>
      </c>
      <c r="F191" s="167">
        <v>11.798417174565632</v>
      </c>
      <c r="G191" s="167">
        <v>49.131265350677708</v>
      </c>
      <c r="H191" s="167">
        <v>18.420813244792139</v>
      </c>
      <c r="I191" s="167">
        <v>39.634312744473753</v>
      </c>
      <c r="J191" s="167">
        <v>0.59128536341308102</v>
      </c>
      <c r="K191" s="166">
        <v>0.60038206131174388</v>
      </c>
      <c r="L191" s="166">
        <v>0.16374056217593014</v>
      </c>
      <c r="M191" s="166">
        <v>13.9088510870554</v>
      </c>
      <c r="N191" s="166">
        <v>1.5737287364686621</v>
      </c>
      <c r="O191" s="166">
        <v>5.9446405350176477</v>
      </c>
      <c r="P191" s="166">
        <v>4.6342614440773948</v>
      </c>
      <c r="Q191" s="166">
        <v>4.5210004719207175</v>
      </c>
      <c r="R191" s="166">
        <v>2.2085889570552149</v>
      </c>
      <c r="S191" s="166">
        <v>45.719679093912227</v>
      </c>
      <c r="T191" s="166">
        <v>19.52857984678845</v>
      </c>
      <c r="U191" s="166">
        <v>0.32344515294335091</v>
      </c>
      <c r="V191" s="166">
        <v>5.0637624499674203</v>
      </c>
      <c r="W191" s="166">
        <v>17.038348082595871</v>
      </c>
      <c r="X191" s="166">
        <v>31.018818948734587</v>
      </c>
      <c r="Y191" s="166">
        <v>54.347826086956516</v>
      </c>
      <c r="Z191" s="166">
        <v>13.36794289422453</v>
      </c>
      <c r="AA191" s="166">
        <v>18.847475548506477</v>
      </c>
      <c r="AB191" s="166">
        <v>1.2688342585249801</v>
      </c>
      <c r="AC191" s="166">
        <v>0.3672869735553379</v>
      </c>
      <c r="AD191" s="166">
        <v>4.5874886672710788</v>
      </c>
      <c r="AE191" s="166">
        <v>6.120023767082591</v>
      </c>
      <c r="AF191" s="166">
        <v>10.893246187363834</v>
      </c>
      <c r="AG191" s="166">
        <v>47.429454967143407</v>
      </c>
      <c r="AH191" s="166">
        <v>20.699652106687282</v>
      </c>
      <c r="AI191" s="166">
        <v>1.8465202434506482</v>
      </c>
      <c r="AJ191" s="170">
        <v>799.87091222030983</v>
      </c>
      <c r="AK191" s="170">
        <v>2.3467600700525395</v>
      </c>
    </row>
    <row r="192" spans="2:37" x14ac:dyDescent="0.4">
      <c r="B192" s="171">
        <v>188</v>
      </c>
      <c r="C192" s="179" t="s">
        <v>45</v>
      </c>
      <c r="D192" s="169">
        <v>10939</v>
      </c>
      <c r="E192" s="167">
        <v>17.396471341073223</v>
      </c>
      <c r="F192" s="167">
        <v>12.01206691653716</v>
      </c>
      <c r="G192" s="167">
        <v>49.419508181735075</v>
      </c>
      <c r="H192" s="167">
        <v>21.199378370966269</v>
      </c>
      <c r="I192" s="167">
        <v>39.866532589816252</v>
      </c>
      <c r="J192" s="167">
        <v>0.58506261998354514</v>
      </c>
      <c r="K192" s="166">
        <v>0.22854008593107233</v>
      </c>
      <c r="L192" s="166">
        <v>0.18283206874485786</v>
      </c>
      <c r="M192" s="166">
        <v>14.142060517414754</v>
      </c>
      <c r="N192" s="166">
        <v>1.3620989121491911</v>
      </c>
      <c r="O192" s="166">
        <v>7.3005093378607802</v>
      </c>
      <c r="P192" s="166">
        <v>5.3307766059443917</v>
      </c>
      <c r="Q192" s="166">
        <v>3.1160115052732502</v>
      </c>
      <c r="R192" s="166">
        <v>1.2080536912751678</v>
      </c>
      <c r="S192" s="166">
        <v>45.20613614573346</v>
      </c>
      <c r="T192" s="166">
        <v>20.194534506716071</v>
      </c>
      <c r="U192" s="166">
        <v>0.32786885245901637</v>
      </c>
      <c r="V192" s="166">
        <v>7.7243074595821124</v>
      </c>
      <c r="W192" s="166">
        <v>16.189275893675529</v>
      </c>
      <c r="X192" s="166">
        <v>32.69689737470167</v>
      </c>
      <c r="Y192" s="166">
        <v>51.926355267644055</v>
      </c>
      <c r="Z192" s="166">
        <v>13.876576883736789</v>
      </c>
      <c r="AA192" s="166">
        <v>24.222668004012036</v>
      </c>
      <c r="AB192" s="166">
        <v>5.1905717151454356</v>
      </c>
      <c r="AC192" s="166">
        <v>9.510991475998205</v>
      </c>
      <c r="AD192" s="166">
        <v>4.7470674486803519</v>
      </c>
      <c r="AE192" s="166">
        <v>5.6982343499197432</v>
      </c>
      <c r="AF192" s="166">
        <v>11.898073836276083</v>
      </c>
      <c r="AG192" s="166">
        <v>49.050323085960443</v>
      </c>
      <c r="AH192" s="166">
        <v>19.443900528686118</v>
      </c>
      <c r="AI192" s="166">
        <v>1.6984445559458103</v>
      </c>
      <c r="AJ192" s="170">
        <v>753.9359861591696</v>
      </c>
      <c r="AK192" s="170">
        <v>3.0668127053669223</v>
      </c>
    </row>
    <row r="193" spans="2:37" x14ac:dyDescent="0.4">
      <c r="B193" s="171">
        <v>189</v>
      </c>
      <c r="C193" s="179" t="s">
        <v>2590</v>
      </c>
      <c r="D193" s="169">
        <v>10926</v>
      </c>
      <c r="E193" s="167">
        <v>15.842943437671607</v>
      </c>
      <c r="F193" s="167">
        <v>11.101958630788944</v>
      </c>
      <c r="G193" s="167">
        <v>49.981695039355664</v>
      </c>
      <c r="H193" s="167">
        <v>23.055097931539446</v>
      </c>
      <c r="I193" s="167">
        <v>29.800475928976752</v>
      </c>
      <c r="J193" s="167">
        <v>0.5033864177192019</v>
      </c>
      <c r="K193" s="166">
        <v>0.2288120080541827</v>
      </c>
      <c r="L193" s="166">
        <v>0</v>
      </c>
      <c r="M193" s="166">
        <v>1.4552443712246019</v>
      </c>
      <c r="N193" s="166">
        <v>0.16474464579901155</v>
      </c>
      <c r="O193" s="166">
        <v>1.1334412801219165</v>
      </c>
      <c r="P193" s="166">
        <v>0.83665726237960891</v>
      </c>
      <c r="Q193" s="166">
        <v>0.71991438855919831</v>
      </c>
      <c r="R193" s="166">
        <v>0.65181437883062554</v>
      </c>
      <c r="S193" s="166">
        <v>49.041735577390796</v>
      </c>
      <c r="T193" s="166">
        <v>14.236509758897819</v>
      </c>
      <c r="U193" s="166">
        <v>0.46644455021418374</v>
      </c>
      <c r="V193" s="166">
        <v>6.2631478294128895</v>
      </c>
      <c r="W193" s="166">
        <v>19.680729760547319</v>
      </c>
      <c r="X193" s="166">
        <v>41.35928961748634</v>
      </c>
      <c r="Y193" s="166">
        <v>46.550546448087431</v>
      </c>
      <c r="Z193" s="166">
        <v>11.543715846994536</v>
      </c>
      <c r="AA193" s="166">
        <v>25.787494123178185</v>
      </c>
      <c r="AB193" s="166">
        <v>2.3272214386459802</v>
      </c>
      <c r="AC193" s="166">
        <v>29.726976365118173</v>
      </c>
      <c r="AD193" s="166">
        <v>3.9295154185022025</v>
      </c>
      <c r="AE193" s="166">
        <v>5.2752733550738542</v>
      </c>
      <c r="AF193" s="166">
        <v>16.305390370228277</v>
      </c>
      <c r="AG193" s="166">
        <v>58.504289444237223</v>
      </c>
      <c r="AH193" s="166">
        <v>12.513987318164862</v>
      </c>
      <c r="AI193" s="166">
        <v>1.6471280602636535</v>
      </c>
      <c r="AJ193" s="170">
        <v>1090.4213036565977</v>
      </c>
      <c r="AK193" s="170">
        <v>7.316053511705686</v>
      </c>
    </row>
    <row r="194" spans="2:37" x14ac:dyDescent="0.4">
      <c r="B194" s="171">
        <v>190</v>
      </c>
      <c r="C194" s="179" t="s">
        <v>126</v>
      </c>
      <c r="D194" s="169">
        <v>10887</v>
      </c>
      <c r="E194" s="167">
        <v>17.038669973362726</v>
      </c>
      <c r="F194" s="167">
        <v>11.013134931569763</v>
      </c>
      <c r="G194" s="167">
        <v>55.727013869752916</v>
      </c>
      <c r="H194" s="167">
        <v>16.202810691650594</v>
      </c>
      <c r="I194" s="167">
        <v>32.717920455589237</v>
      </c>
      <c r="J194" s="167">
        <v>0.81748874804813076</v>
      </c>
      <c r="K194" s="166">
        <v>0.11940846881601912</v>
      </c>
      <c r="L194" s="166">
        <v>3.6741067328005882E-2</v>
      </c>
      <c r="M194" s="166">
        <v>1.5798658951042526</v>
      </c>
      <c r="N194" s="166">
        <v>0.35822540644805734</v>
      </c>
      <c r="O194" s="166">
        <v>2.1066616056177643</v>
      </c>
      <c r="P194" s="166">
        <v>1.1772718427709672</v>
      </c>
      <c r="Q194" s="166">
        <v>1.3426736719206072</v>
      </c>
      <c r="R194" s="166">
        <v>0.59350068106635534</v>
      </c>
      <c r="S194" s="166">
        <v>45.748200038918078</v>
      </c>
      <c r="T194" s="166">
        <v>11.62416724098323</v>
      </c>
      <c r="U194" s="166">
        <v>0.24581639406258865</v>
      </c>
      <c r="V194" s="166">
        <v>4.4033549370949299</v>
      </c>
      <c r="W194" s="166">
        <v>17.504891241799978</v>
      </c>
      <c r="X194" s="166">
        <v>42.607142857142854</v>
      </c>
      <c r="Y194" s="166">
        <v>43.785714285714285</v>
      </c>
      <c r="Z194" s="166">
        <v>12.142857142857142</v>
      </c>
      <c r="AA194" s="166">
        <v>38.922155688622759</v>
      </c>
      <c r="AB194" s="166">
        <v>0.84275892659126195</v>
      </c>
      <c r="AC194" s="166">
        <v>44.605413648494093</v>
      </c>
      <c r="AD194" s="166">
        <v>3.5235969387755106</v>
      </c>
      <c r="AE194" s="166">
        <v>3.7222126486300189</v>
      </c>
      <c r="AF194" s="166">
        <v>16.939514044459759</v>
      </c>
      <c r="AG194" s="166">
        <v>60.313712261764209</v>
      </c>
      <c r="AH194" s="166">
        <v>11.620846685781752</v>
      </c>
      <c r="AI194" s="166">
        <v>1.4456304202801868</v>
      </c>
      <c r="AJ194" s="170">
        <v>1207.2901325478645</v>
      </c>
      <c r="AK194" s="170">
        <v>8.7679516250944811</v>
      </c>
    </row>
    <row r="195" spans="2:37" x14ac:dyDescent="0.4">
      <c r="B195" s="171">
        <v>191</v>
      </c>
      <c r="C195" s="179" t="s">
        <v>820</v>
      </c>
      <c r="D195" s="169">
        <v>10822</v>
      </c>
      <c r="E195" s="167">
        <v>13.925337275919421</v>
      </c>
      <c r="F195" s="167">
        <v>9.6562557752725926</v>
      </c>
      <c r="G195" s="167">
        <v>45.462945851044168</v>
      </c>
      <c r="H195" s="167">
        <v>30.946220661615225</v>
      </c>
      <c r="I195" s="167">
        <v>18.628719275549813</v>
      </c>
      <c r="J195" s="167">
        <v>0.24949177601182776</v>
      </c>
      <c r="K195" s="166">
        <v>0.23101090371465535</v>
      </c>
      <c r="L195" s="166">
        <v>3.6961744594344856E-2</v>
      </c>
      <c r="M195" s="166">
        <v>0.30493439290334501</v>
      </c>
      <c r="N195" s="166">
        <v>4.6202180742931066E-2</v>
      </c>
      <c r="O195" s="166">
        <v>0.45194335643266043</v>
      </c>
      <c r="P195" s="166">
        <v>0.54420371701406722</v>
      </c>
      <c r="Q195" s="166">
        <v>0.81117157819077934</v>
      </c>
      <c r="R195" s="166">
        <v>0.51339973303213882</v>
      </c>
      <c r="S195" s="166">
        <v>47.006879556422632</v>
      </c>
      <c r="T195" s="166">
        <v>38.567689745419933</v>
      </c>
      <c r="U195" s="166">
        <v>2.1732628850563254</v>
      </c>
      <c r="V195" s="166">
        <v>9.6024157020634124</v>
      </c>
      <c r="W195" s="166">
        <v>18.811180563745726</v>
      </c>
      <c r="X195" s="166">
        <v>51.904928346731914</v>
      </c>
      <c r="Y195" s="166">
        <v>28.556448794127924</v>
      </c>
      <c r="Z195" s="166">
        <v>18.140510311080043</v>
      </c>
      <c r="AA195" s="166">
        <v>27.204253433761632</v>
      </c>
      <c r="AB195" s="166">
        <v>5.4497120070890563</v>
      </c>
      <c r="AC195" s="166">
        <v>7.4115249212525477E-2</v>
      </c>
      <c r="AD195" s="166">
        <v>3.7109375</v>
      </c>
      <c r="AE195" s="166">
        <v>9.1619318181818183</v>
      </c>
      <c r="AF195" s="166">
        <v>3.2907196969696968</v>
      </c>
      <c r="AG195" s="166">
        <v>28.47926267281106</v>
      </c>
      <c r="AH195" s="166">
        <v>37.534562211981566</v>
      </c>
      <c r="AI195" s="166">
        <v>1.7731594074729162</v>
      </c>
      <c r="AJ195" s="170">
        <v>646.22365339578459</v>
      </c>
      <c r="AK195" s="170">
        <v>5.9044862518089731</v>
      </c>
    </row>
    <row r="196" spans="2:37" x14ac:dyDescent="0.4">
      <c r="B196" s="171">
        <v>192</v>
      </c>
      <c r="C196" s="179" t="s">
        <v>948</v>
      </c>
      <c r="D196" s="169">
        <v>10782</v>
      </c>
      <c r="E196" s="167">
        <v>26.757558894453719</v>
      </c>
      <c r="F196" s="167">
        <v>12.576516416249303</v>
      </c>
      <c r="G196" s="167">
        <v>49.712483769245033</v>
      </c>
      <c r="H196" s="167">
        <v>10.981265071415322</v>
      </c>
      <c r="I196" s="167">
        <v>39.111482099795957</v>
      </c>
      <c r="J196" s="167">
        <v>0.667779632721202</v>
      </c>
      <c r="K196" s="166">
        <v>1.2242626599888704</v>
      </c>
      <c r="L196" s="166">
        <v>3.7098868484511223E-2</v>
      </c>
      <c r="M196" s="166">
        <v>0.37098868484511222</v>
      </c>
      <c r="N196" s="166">
        <v>0.94602114635503609</v>
      </c>
      <c r="O196" s="166">
        <v>4.4853589266477325</v>
      </c>
      <c r="P196" s="166">
        <v>1.5659285856772391</v>
      </c>
      <c r="Q196" s="166">
        <v>4.0494713744264912</v>
      </c>
      <c r="R196" s="166">
        <v>6.7624177139437469</v>
      </c>
      <c r="S196" s="166">
        <v>30.311190903650509</v>
      </c>
      <c r="T196" s="166">
        <v>31.206246634356489</v>
      </c>
      <c r="U196" s="166">
        <v>1.5095442150370082</v>
      </c>
      <c r="V196" s="166">
        <v>6.8051999212133145</v>
      </c>
      <c r="W196" s="166">
        <v>9.0393190109444674</v>
      </c>
      <c r="X196" s="166">
        <v>27.05244122965642</v>
      </c>
      <c r="Y196" s="166">
        <v>53.381555153707048</v>
      </c>
      <c r="Z196" s="166">
        <v>18.227848101265824</v>
      </c>
      <c r="AA196" s="166">
        <v>30.14368694588811</v>
      </c>
      <c r="AB196" s="166">
        <v>1.1005808621216755</v>
      </c>
      <c r="AC196" s="166">
        <v>0</v>
      </c>
      <c r="AD196" s="166">
        <v>7.2263993316624893</v>
      </c>
      <c r="AE196" s="166">
        <v>7.8136200716845874</v>
      </c>
      <c r="AF196" s="166">
        <v>3.9426523297491038</v>
      </c>
      <c r="AG196" s="166">
        <v>21.786291253173321</v>
      </c>
      <c r="AH196" s="166">
        <v>40.249249942303258</v>
      </c>
      <c r="AI196" s="166">
        <v>1.9684436274509804</v>
      </c>
      <c r="AJ196" s="170">
        <v>704.99181669394432</v>
      </c>
      <c r="AK196" s="170">
        <v>0.36330608537693004</v>
      </c>
    </row>
    <row r="197" spans="2:37" x14ac:dyDescent="0.4">
      <c r="B197" s="171">
        <v>193</v>
      </c>
      <c r="C197" s="179" t="s">
        <v>1447</v>
      </c>
      <c r="D197" s="169">
        <v>10780</v>
      </c>
      <c r="E197" s="167">
        <v>16.270871985157701</v>
      </c>
      <c r="F197" s="167">
        <v>11.076066790352504</v>
      </c>
      <c r="G197" s="167">
        <v>50.686456400742117</v>
      </c>
      <c r="H197" s="167">
        <v>21.948051948051948</v>
      </c>
      <c r="I197" s="167">
        <v>45.565862708719848</v>
      </c>
      <c r="J197" s="167">
        <v>0.66790352504638217</v>
      </c>
      <c r="K197" s="166">
        <v>0.27829313543599254</v>
      </c>
      <c r="L197" s="166">
        <v>0.32467532467532467</v>
      </c>
      <c r="M197" s="166">
        <v>14.063079777365491</v>
      </c>
      <c r="N197" s="166">
        <v>1.7903525046382189</v>
      </c>
      <c r="O197" s="166">
        <v>8.7771582388002312</v>
      </c>
      <c r="P197" s="166">
        <v>7.2853510659104241</v>
      </c>
      <c r="Q197" s="166">
        <v>3.3346371992959125</v>
      </c>
      <c r="R197" s="166">
        <v>2.3176217484842558</v>
      </c>
      <c r="S197" s="166">
        <v>42.059456287893603</v>
      </c>
      <c r="T197" s="166">
        <v>21.395456652758462</v>
      </c>
      <c r="U197" s="166">
        <v>0.31491554537646727</v>
      </c>
      <c r="V197" s="166">
        <v>8.1122645136485971</v>
      </c>
      <c r="W197" s="166">
        <v>14.878612716763007</v>
      </c>
      <c r="X197" s="166">
        <v>34.32377049180328</v>
      </c>
      <c r="Y197" s="166">
        <v>47.745901639344261</v>
      </c>
      <c r="Z197" s="166">
        <v>15.846994535519126</v>
      </c>
      <c r="AA197" s="166">
        <v>26.227485812978042</v>
      </c>
      <c r="AB197" s="166">
        <v>5.3293856402664694</v>
      </c>
      <c r="AC197" s="166">
        <v>3.9761431411530817</v>
      </c>
      <c r="AD197" s="166">
        <v>5.376344086021505</v>
      </c>
      <c r="AE197" s="166">
        <v>6.9530087178396771</v>
      </c>
      <c r="AF197" s="166">
        <v>11.588347863066129</v>
      </c>
      <c r="AG197" s="166">
        <v>44.95564266556633</v>
      </c>
      <c r="AH197" s="166">
        <v>20.713843614606972</v>
      </c>
      <c r="AI197" s="166">
        <v>1.6281704013789706</v>
      </c>
      <c r="AJ197" s="170">
        <v>706.13496932515341</v>
      </c>
      <c r="AK197" s="170">
        <v>2.7362276541408246</v>
      </c>
    </row>
    <row r="198" spans="2:37" x14ac:dyDescent="0.4">
      <c r="B198" s="171">
        <v>194</v>
      </c>
      <c r="C198" s="179" t="s">
        <v>276</v>
      </c>
      <c r="D198" s="169">
        <v>10764</v>
      </c>
      <c r="E198" s="167">
        <v>19.165737643998511</v>
      </c>
      <c r="F198" s="167">
        <v>10.795243403939056</v>
      </c>
      <c r="G198" s="167">
        <v>54.041248606465999</v>
      </c>
      <c r="H198" s="167">
        <v>16.016350798959493</v>
      </c>
      <c r="I198" s="167">
        <v>30.527684875510957</v>
      </c>
      <c r="J198" s="167">
        <v>0.54812337421033075</v>
      </c>
      <c r="K198" s="166">
        <v>0.27870680044593088</v>
      </c>
      <c r="L198" s="166">
        <v>0.14864362690449648</v>
      </c>
      <c r="M198" s="166">
        <v>6.1594202898550732</v>
      </c>
      <c r="N198" s="166">
        <v>0.50167224080267558</v>
      </c>
      <c r="O198" s="166">
        <v>5.425909920291943</v>
      </c>
      <c r="P198" s="166">
        <v>2.7379784102060842</v>
      </c>
      <c r="Q198" s="166">
        <v>1.7762512266928363</v>
      </c>
      <c r="R198" s="166">
        <v>0.82433758586849848</v>
      </c>
      <c r="S198" s="166">
        <v>49.028459273797843</v>
      </c>
      <c r="T198" s="166">
        <v>21.47466539196941</v>
      </c>
      <c r="U198" s="166">
        <v>0.77460074591182937</v>
      </c>
      <c r="V198" s="166">
        <v>5.888012314796998</v>
      </c>
      <c r="W198" s="166">
        <v>16.519771319676035</v>
      </c>
      <c r="X198" s="166">
        <v>33.414295628036086</v>
      </c>
      <c r="Y198" s="166">
        <v>48.993754337265791</v>
      </c>
      <c r="Z198" s="166">
        <v>15.891741845940318</v>
      </c>
      <c r="AA198" s="166">
        <v>29.316678912564292</v>
      </c>
      <c r="AB198" s="166">
        <v>1.8858682341415627</v>
      </c>
      <c r="AC198" s="166">
        <v>0.98809791152032345</v>
      </c>
      <c r="AD198" s="166">
        <v>4.8237151376951415</v>
      </c>
      <c r="AE198" s="166">
        <v>7.3611378051124348</v>
      </c>
      <c r="AF198" s="166">
        <v>10.051893138573901</v>
      </c>
      <c r="AG198" s="166">
        <v>44.479850046860356</v>
      </c>
      <c r="AH198" s="166">
        <v>24.442361761949392</v>
      </c>
      <c r="AI198" s="166">
        <v>1.6911764705882353</v>
      </c>
      <c r="AJ198" s="170">
        <v>866.07142857142856</v>
      </c>
      <c r="AK198" s="170">
        <v>3.0463576158940397</v>
      </c>
    </row>
    <row r="199" spans="2:37" x14ac:dyDescent="0.4">
      <c r="B199" s="171">
        <v>195</v>
      </c>
      <c r="C199" s="179" t="s">
        <v>1791</v>
      </c>
      <c r="D199" s="169">
        <v>10745</v>
      </c>
      <c r="E199" s="167">
        <v>14.509073987901349</v>
      </c>
      <c r="F199" s="167">
        <v>10.386226151698464</v>
      </c>
      <c r="G199" s="167">
        <v>64.99767333643554</v>
      </c>
      <c r="H199" s="167">
        <v>10.144253140995813</v>
      </c>
      <c r="I199" s="167">
        <v>34.695207073057233</v>
      </c>
      <c r="J199" s="167">
        <v>0.90274546300604941</v>
      </c>
      <c r="K199" s="166">
        <v>1.0144253140995811</v>
      </c>
      <c r="L199" s="166">
        <v>5.5839925546765937E-2</v>
      </c>
      <c r="M199" s="166">
        <v>3.2852489530013962</v>
      </c>
      <c r="N199" s="166">
        <v>3.0339692880409492</v>
      </c>
      <c r="O199" s="166">
        <v>4.3587513288875996</v>
      </c>
      <c r="P199" s="166">
        <v>4.3285784554845064</v>
      </c>
      <c r="Q199" s="166">
        <v>1.5641908509591735</v>
      </c>
      <c r="R199" s="166">
        <v>4.0629611411706836</v>
      </c>
      <c r="S199" s="166">
        <v>60.511559272011809</v>
      </c>
      <c r="T199" s="166">
        <v>11.126295410545497</v>
      </c>
      <c r="U199" s="166">
        <v>0.60699489353502267</v>
      </c>
      <c r="V199" s="166">
        <v>4.6903769745130344</v>
      </c>
      <c r="W199" s="166">
        <v>16.865146875354426</v>
      </c>
      <c r="X199" s="166">
        <v>48.229593738352591</v>
      </c>
      <c r="Y199" s="166">
        <v>35.669027208348865</v>
      </c>
      <c r="Z199" s="166">
        <v>13.343272456205741</v>
      </c>
      <c r="AA199" s="166">
        <v>49.777495232040685</v>
      </c>
      <c r="AB199" s="166">
        <v>11.104047467683831</v>
      </c>
      <c r="AC199" s="166">
        <v>32.100324792493687</v>
      </c>
      <c r="AD199" s="166">
        <v>4.340859431900947</v>
      </c>
      <c r="AE199" s="166">
        <v>3.604028958136607</v>
      </c>
      <c r="AF199" s="166">
        <v>17.311929493232608</v>
      </c>
      <c r="AG199" s="166">
        <v>61.29032258064516</v>
      </c>
      <c r="AH199" s="166">
        <v>13.165611977156969</v>
      </c>
      <c r="AI199" s="166">
        <v>1.164543524416136</v>
      </c>
      <c r="AJ199" s="170">
        <v>1246.9635627530365</v>
      </c>
      <c r="AK199" s="170">
        <v>16.868798235942666</v>
      </c>
    </row>
    <row r="200" spans="2:37" x14ac:dyDescent="0.4">
      <c r="B200" s="171">
        <v>196</v>
      </c>
      <c r="C200" s="179" t="s">
        <v>194</v>
      </c>
      <c r="D200" s="169">
        <v>10711</v>
      </c>
      <c r="E200" s="167">
        <v>22.621603958547286</v>
      </c>
      <c r="F200" s="167">
        <v>13.14536457847073</v>
      </c>
      <c r="G200" s="167">
        <v>52.964242367659423</v>
      </c>
      <c r="H200" s="167">
        <v>11.296797684623284</v>
      </c>
      <c r="I200" s="167">
        <v>28.596769676033986</v>
      </c>
      <c r="J200" s="167">
        <v>0.17738773223788629</v>
      </c>
      <c r="K200" s="166">
        <v>1.1203435720287556</v>
      </c>
      <c r="L200" s="166">
        <v>0</v>
      </c>
      <c r="M200" s="166">
        <v>0.40145644664363739</v>
      </c>
      <c r="N200" s="166">
        <v>0.91494725049015035</v>
      </c>
      <c r="O200" s="166">
        <v>2.5189412575027057</v>
      </c>
      <c r="P200" s="166">
        <v>1.5064778547755346</v>
      </c>
      <c r="Q200" s="166">
        <v>1.7274279401426131</v>
      </c>
      <c r="R200" s="166">
        <v>3.3544240233001905</v>
      </c>
      <c r="S200" s="166">
        <v>38.696394496334236</v>
      </c>
      <c r="T200" s="166">
        <v>35.208012326656394</v>
      </c>
      <c r="U200" s="166">
        <v>2.3725490196078431</v>
      </c>
      <c r="V200" s="166">
        <v>8.0442731495207038</v>
      </c>
      <c r="W200" s="166">
        <v>8.1721531958498783</v>
      </c>
      <c r="X200" s="166">
        <v>30.284910306014773</v>
      </c>
      <c r="Y200" s="166">
        <v>46.007738304607813</v>
      </c>
      <c r="Z200" s="166">
        <v>22.194864579669364</v>
      </c>
      <c r="AA200" s="166">
        <v>24.143787149731107</v>
      </c>
      <c r="AB200" s="166">
        <v>1.7831870931219926</v>
      </c>
      <c r="AC200" s="166">
        <v>0.3048780487804878</v>
      </c>
      <c r="AD200" s="166">
        <v>7.2709551656920075</v>
      </c>
      <c r="AE200" s="166">
        <v>7.97437596642368</v>
      </c>
      <c r="AF200" s="166">
        <v>3.5785288270377733</v>
      </c>
      <c r="AG200" s="166">
        <v>19.393026259147653</v>
      </c>
      <c r="AH200" s="166">
        <v>42.574257425742573</v>
      </c>
      <c r="AI200" s="166">
        <v>2.074431818181818</v>
      </c>
      <c r="AJ200" s="170">
        <v>699.8402555910543</v>
      </c>
      <c r="AK200" s="170">
        <v>0.57803468208092479</v>
      </c>
    </row>
    <row r="201" spans="2:37" x14ac:dyDescent="0.4">
      <c r="B201" s="171">
        <v>197</v>
      </c>
      <c r="C201" s="179" t="s">
        <v>62</v>
      </c>
      <c r="D201" s="169">
        <v>10675</v>
      </c>
      <c r="E201" s="167">
        <v>13.686182669789225</v>
      </c>
      <c r="F201" s="167">
        <v>12.562060889929743</v>
      </c>
      <c r="G201" s="167">
        <v>51.503512880562063</v>
      </c>
      <c r="H201" s="167">
        <v>22.285714285714285</v>
      </c>
      <c r="I201" s="167">
        <v>54.669789227166277</v>
      </c>
      <c r="J201" s="167">
        <v>1.2365339578454333</v>
      </c>
      <c r="K201" s="166">
        <v>0.40281030444964872</v>
      </c>
      <c r="L201" s="166">
        <v>9.3676814988290391E-2</v>
      </c>
      <c r="M201" s="166">
        <v>19.334894613583138</v>
      </c>
      <c r="N201" s="166">
        <v>2.2857142857142856</v>
      </c>
      <c r="O201" s="166">
        <v>11.570645378474561</v>
      </c>
      <c r="P201" s="166">
        <v>8.4250884781753843</v>
      </c>
      <c r="Q201" s="166">
        <v>5.8493904836806925</v>
      </c>
      <c r="R201" s="166">
        <v>1.9563507668108535</v>
      </c>
      <c r="S201" s="166">
        <v>39.087691702713329</v>
      </c>
      <c r="T201" s="166">
        <v>20.805142083897156</v>
      </c>
      <c r="U201" s="166">
        <v>0.14396775122372588</v>
      </c>
      <c r="V201" s="166">
        <v>6.3989962358845673</v>
      </c>
      <c r="W201" s="166">
        <v>12.412705564316287</v>
      </c>
      <c r="X201" s="166">
        <v>37.82696177062374</v>
      </c>
      <c r="Y201" s="166">
        <v>45.439302481556005</v>
      </c>
      <c r="Z201" s="166">
        <v>14.788732394366196</v>
      </c>
      <c r="AA201" s="166">
        <v>25.872020075282308</v>
      </c>
      <c r="AB201" s="166">
        <v>0.57716436637390212</v>
      </c>
      <c r="AC201" s="166">
        <v>9.3596059113300498</v>
      </c>
      <c r="AD201" s="166">
        <v>5.8039068369646882</v>
      </c>
      <c r="AE201" s="166">
        <v>5.8971668415529903</v>
      </c>
      <c r="AF201" s="166">
        <v>10.807974816369361</v>
      </c>
      <c r="AG201" s="166">
        <v>44.888438133874239</v>
      </c>
      <c r="AH201" s="166">
        <v>23.995943204868155</v>
      </c>
      <c r="AI201" s="166">
        <v>1.6761235249811699</v>
      </c>
      <c r="AJ201" s="170">
        <v>676.33093525179856</v>
      </c>
      <c r="AK201" s="170">
        <v>1.9568151147098516</v>
      </c>
    </row>
    <row r="202" spans="2:37" x14ac:dyDescent="0.4">
      <c r="B202" s="171">
        <v>198</v>
      </c>
      <c r="C202" s="179" t="s">
        <v>2744</v>
      </c>
      <c r="D202" s="169">
        <v>10578</v>
      </c>
      <c r="E202" s="167">
        <v>16.562677254679521</v>
      </c>
      <c r="F202" s="167">
        <v>13.9440347891851</v>
      </c>
      <c r="G202" s="167">
        <v>55.473624503686899</v>
      </c>
      <c r="H202" s="167">
        <v>13.972395537908868</v>
      </c>
      <c r="I202" s="167">
        <v>46.625070901871815</v>
      </c>
      <c r="J202" s="167">
        <v>0.99262620533182078</v>
      </c>
      <c r="K202" s="166">
        <v>2.7509926262053317</v>
      </c>
      <c r="L202" s="166">
        <v>5.6721497447532618E-2</v>
      </c>
      <c r="M202" s="166">
        <v>1.6449234259784458</v>
      </c>
      <c r="N202" s="166">
        <v>2.9684250330875401</v>
      </c>
      <c r="O202" s="166">
        <v>6.6931085770946943</v>
      </c>
      <c r="P202" s="166">
        <v>4.4849828663575888</v>
      </c>
      <c r="Q202" s="166">
        <v>4.716790969562588</v>
      </c>
      <c r="R202" s="166">
        <v>5.7347309010280183</v>
      </c>
      <c r="S202" s="166">
        <v>22.767587180004032</v>
      </c>
      <c r="T202" s="166">
        <v>25.730014360938249</v>
      </c>
      <c r="U202" s="166">
        <v>0.54176516942474384</v>
      </c>
      <c r="V202" s="166">
        <v>9.8089932351770805</v>
      </c>
      <c r="W202" s="166">
        <v>7.3622564838054263</v>
      </c>
      <c r="X202" s="166">
        <v>28.760271525544841</v>
      </c>
      <c r="Y202" s="166">
        <v>49.55341193283315</v>
      </c>
      <c r="Z202" s="166">
        <v>20.007145409074671</v>
      </c>
      <c r="AA202" s="166">
        <v>31.834112149532711</v>
      </c>
      <c r="AB202" s="166">
        <v>0.61331775700934577</v>
      </c>
      <c r="AC202" s="166">
        <v>2.0634920634920633</v>
      </c>
      <c r="AD202" s="166">
        <v>6.7682816185810193</v>
      </c>
      <c r="AE202" s="166">
        <v>7.3185731857318563</v>
      </c>
      <c r="AF202" s="166">
        <v>5.6785567855678556</v>
      </c>
      <c r="AG202" s="166">
        <v>27.191235059760956</v>
      </c>
      <c r="AH202" s="166">
        <v>35.398406374501988</v>
      </c>
      <c r="AI202" s="166">
        <v>1.884333821376281</v>
      </c>
      <c r="AJ202" s="170">
        <v>725.38071065989845</v>
      </c>
      <c r="AK202" s="170">
        <v>1.3765414396329223</v>
      </c>
    </row>
    <row r="203" spans="2:37" x14ac:dyDescent="0.4">
      <c r="B203" s="171">
        <v>199</v>
      </c>
      <c r="C203" s="179" t="s">
        <v>263</v>
      </c>
      <c r="D203" s="169">
        <v>10534</v>
      </c>
      <c r="E203" s="167">
        <v>18.264666793240934</v>
      </c>
      <c r="F203" s="167">
        <v>12.03721283463072</v>
      </c>
      <c r="G203" s="167">
        <v>54.993354850958795</v>
      </c>
      <c r="H203" s="167">
        <v>14.676286310992975</v>
      </c>
      <c r="I203" s="167">
        <v>25.441427757736861</v>
      </c>
      <c r="J203" s="167">
        <v>0.37022973229542433</v>
      </c>
      <c r="K203" s="166">
        <v>2.0220239225365484</v>
      </c>
      <c r="L203" s="166">
        <v>0</v>
      </c>
      <c r="M203" s="166">
        <v>1.1391684070628441</v>
      </c>
      <c r="N203" s="166">
        <v>1.0822099867097019</v>
      </c>
      <c r="O203" s="166">
        <v>3.7835202340321796</v>
      </c>
      <c r="P203" s="166">
        <v>1.5598609041231992</v>
      </c>
      <c r="Q203" s="166">
        <v>1.3909587680079483</v>
      </c>
      <c r="R203" s="166">
        <v>2.9607550919026329</v>
      </c>
      <c r="S203" s="166">
        <v>37.059115747640334</v>
      </c>
      <c r="T203" s="166">
        <v>19.718648551160275</v>
      </c>
      <c r="U203" s="166">
        <v>0.53538401635354815</v>
      </c>
      <c r="V203" s="166">
        <v>6.7731817290727303</v>
      </c>
      <c r="W203" s="166">
        <v>12.546613737519547</v>
      </c>
      <c r="X203" s="166">
        <v>31.036906854130052</v>
      </c>
      <c r="Y203" s="166">
        <v>54.200351493848856</v>
      </c>
      <c r="Z203" s="166">
        <v>13.005272407732866</v>
      </c>
      <c r="AA203" s="166">
        <v>24.231177094379639</v>
      </c>
      <c r="AB203" s="166">
        <v>0.50371155885471897</v>
      </c>
      <c r="AC203" s="166">
        <v>9.2951015531660701</v>
      </c>
      <c r="AD203" s="166">
        <v>3.6234337961395191</v>
      </c>
      <c r="AE203" s="166">
        <v>5.1990547173241231</v>
      </c>
      <c r="AF203" s="166">
        <v>10.888929285584439</v>
      </c>
      <c r="AG203" s="166">
        <v>48.740846579746382</v>
      </c>
      <c r="AH203" s="166">
        <v>18.396142168244328</v>
      </c>
      <c r="AI203" s="166">
        <v>1.7247876857749469</v>
      </c>
      <c r="AJ203" s="170">
        <v>951.28205128205127</v>
      </c>
      <c r="AK203" s="170">
        <v>3.5934291581108826</v>
      </c>
    </row>
    <row r="204" spans="2:37" x14ac:dyDescent="0.4">
      <c r="B204" s="171">
        <v>200</v>
      </c>
      <c r="C204" s="179" t="s">
        <v>112</v>
      </c>
      <c r="D204" s="169">
        <v>10495</v>
      </c>
      <c r="E204" s="167">
        <v>17.598856598380181</v>
      </c>
      <c r="F204" s="167">
        <v>11.481657932348737</v>
      </c>
      <c r="G204" s="167">
        <v>48.870890900428776</v>
      </c>
      <c r="H204" s="167">
        <v>22.11529299666508</v>
      </c>
      <c r="I204" s="167">
        <v>29.15674130538352</v>
      </c>
      <c r="J204" s="167">
        <v>0.14292520247737017</v>
      </c>
      <c r="K204" s="166">
        <v>0.71462601238685086</v>
      </c>
      <c r="L204" s="166">
        <v>0.59075750357313006</v>
      </c>
      <c r="M204" s="166">
        <v>2.6869938065745593</v>
      </c>
      <c r="N204" s="166">
        <v>1.5245354930919486</v>
      </c>
      <c r="O204" s="166">
        <v>2.4782055049466156</v>
      </c>
      <c r="P204" s="166">
        <v>2.9382470119521913</v>
      </c>
      <c r="Q204" s="166">
        <v>1.5537848605577689</v>
      </c>
      <c r="R204" s="166">
        <v>1.4342629482071714</v>
      </c>
      <c r="S204" s="166">
        <v>36.494023904382473</v>
      </c>
      <c r="T204" s="166">
        <v>25.680047932893945</v>
      </c>
      <c r="U204" s="166">
        <v>0.30276394179119054</v>
      </c>
      <c r="V204" s="166">
        <v>5.5922674820001976</v>
      </c>
      <c r="W204" s="166">
        <v>14.53370046689812</v>
      </c>
      <c r="X204" s="166">
        <v>35.130664902414821</v>
      </c>
      <c r="Y204" s="166">
        <v>50.744293747932524</v>
      </c>
      <c r="Z204" s="166">
        <v>12.901091630830299</v>
      </c>
      <c r="AA204" s="166">
        <v>10.707610146862482</v>
      </c>
      <c r="AB204" s="166">
        <v>0.13351134846461948</v>
      </c>
      <c r="AC204" s="166">
        <v>0</v>
      </c>
      <c r="AD204" s="166">
        <v>3.6433540827535702</v>
      </c>
      <c r="AE204" s="166">
        <v>9.8019801980198018</v>
      </c>
      <c r="AF204" s="166">
        <v>7.7623762376237622</v>
      </c>
      <c r="AG204" s="166">
        <v>37.033474413235865</v>
      </c>
      <c r="AH204" s="166">
        <v>26.971912273951521</v>
      </c>
      <c r="AI204" s="166">
        <v>1.9828922747928361</v>
      </c>
      <c r="AJ204" s="170">
        <v>798.94200626959241</v>
      </c>
      <c r="AK204" s="170">
        <v>2.5641025641025639</v>
      </c>
    </row>
    <row r="205" spans="2:37" x14ac:dyDescent="0.4">
      <c r="B205" s="171">
        <v>201</v>
      </c>
      <c r="C205" s="179" t="s">
        <v>2338</v>
      </c>
      <c r="D205" s="169">
        <v>10445</v>
      </c>
      <c r="E205" s="167">
        <v>19.176639540449976</v>
      </c>
      <c r="F205" s="167">
        <v>12.359980852082336</v>
      </c>
      <c r="G205" s="167">
        <v>50.837721397797985</v>
      </c>
      <c r="H205" s="167">
        <v>17.558640497845861</v>
      </c>
      <c r="I205" s="167">
        <v>17.778841550981326</v>
      </c>
      <c r="J205" s="167">
        <v>0.48827190043082819</v>
      </c>
      <c r="K205" s="166">
        <v>0.21062709430349447</v>
      </c>
      <c r="L205" s="166">
        <v>0</v>
      </c>
      <c r="M205" s="166">
        <v>1.3116323599808521</v>
      </c>
      <c r="N205" s="166">
        <v>0.1627573001436094</v>
      </c>
      <c r="O205" s="166">
        <v>0.72227169288611859</v>
      </c>
      <c r="P205" s="166">
        <v>1.0177347843611448</v>
      </c>
      <c r="Q205" s="166">
        <v>1.1386537686416767</v>
      </c>
      <c r="R205" s="166">
        <v>0.82627972591696897</v>
      </c>
      <c r="S205" s="166">
        <v>44.326884320838374</v>
      </c>
      <c r="T205" s="166">
        <v>17.023117814315739</v>
      </c>
      <c r="U205" s="166">
        <v>0.77181872155155351</v>
      </c>
      <c r="V205" s="166">
        <v>4.0816326530612246</v>
      </c>
      <c r="W205" s="166">
        <v>20.419494139420109</v>
      </c>
      <c r="X205" s="166">
        <v>39.207848837209305</v>
      </c>
      <c r="Y205" s="166">
        <v>47.238372093023258</v>
      </c>
      <c r="Z205" s="166">
        <v>12.609011627906977</v>
      </c>
      <c r="AA205" s="166">
        <v>29.42786069651741</v>
      </c>
      <c r="AB205" s="166">
        <v>2.4378109452736321</v>
      </c>
      <c r="AC205" s="166">
        <v>2.5988449577965351</v>
      </c>
      <c r="AD205" s="166">
        <v>3.5522066738428419</v>
      </c>
      <c r="AE205" s="166">
        <v>4.6023493163874445</v>
      </c>
      <c r="AF205" s="166">
        <v>9.4165222414789138</v>
      </c>
      <c r="AG205" s="166">
        <v>51.597051597051603</v>
      </c>
      <c r="AH205" s="166">
        <v>18.314118314118314</v>
      </c>
      <c r="AI205" s="166">
        <v>1.742023928215354</v>
      </c>
      <c r="AJ205" s="170">
        <v>1002.1770682148041</v>
      </c>
      <c r="AK205" s="170">
        <v>9.0124925639500297</v>
      </c>
    </row>
    <row r="206" spans="2:37" x14ac:dyDescent="0.4">
      <c r="B206" s="171">
        <v>202</v>
      </c>
      <c r="C206" s="179" t="s">
        <v>1437</v>
      </c>
      <c r="D206" s="169">
        <v>10431</v>
      </c>
      <c r="E206" s="167">
        <v>10.229124724379254</v>
      </c>
      <c r="F206" s="167">
        <v>9.5292877001246286</v>
      </c>
      <c r="G206" s="167">
        <v>69.19758412424504</v>
      </c>
      <c r="H206" s="167">
        <v>11.053590259802512</v>
      </c>
      <c r="I206" s="167">
        <v>39.746908254242165</v>
      </c>
      <c r="J206" s="167">
        <v>1.3517400057520852</v>
      </c>
      <c r="K206" s="166">
        <v>1.5338893682293164</v>
      </c>
      <c r="L206" s="166">
        <v>7.6694468411465822E-2</v>
      </c>
      <c r="M206" s="166">
        <v>2.0515770300067109</v>
      </c>
      <c r="N206" s="166">
        <v>3.8826574633304571</v>
      </c>
      <c r="O206" s="166">
        <v>6.2872062663185373</v>
      </c>
      <c r="P206" s="166">
        <v>4.0925077267398491</v>
      </c>
      <c r="Q206" s="166">
        <v>0.63945433230310134</v>
      </c>
      <c r="R206" s="166">
        <v>5.733773846317809</v>
      </c>
      <c r="S206" s="166">
        <v>65.725247788553759</v>
      </c>
      <c r="T206" s="166">
        <v>10.632586367880485</v>
      </c>
      <c r="U206" s="166">
        <v>0.60122317819011084</v>
      </c>
      <c r="V206" s="166">
        <v>4.2716204869857259</v>
      </c>
      <c r="W206" s="166">
        <v>18.284978942442677</v>
      </c>
      <c r="X206" s="166">
        <v>56.841179058512978</v>
      </c>
      <c r="Y206" s="166">
        <v>24.109106907171139</v>
      </c>
      <c r="Z206" s="166">
        <v>16.014078310602727</v>
      </c>
      <c r="AA206" s="166">
        <v>59.556239015817226</v>
      </c>
      <c r="AB206" s="166">
        <v>16.849736379613354</v>
      </c>
      <c r="AC206" s="166">
        <v>61.914290478572617</v>
      </c>
      <c r="AD206" s="166">
        <v>4.5075640629824019</v>
      </c>
      <c r="AE206" s="166">
        <v>2.8755074424898512</v>
      </c>
      <c r="AF206" s="166">
        <v>21.617050067659001</v>
      </c>
      <c r="AG206" s="166">
        <v>66.272772033481047</v>
      </c>
      <c r="AH206" s="166">
        <v>10.585918266863615</v>
      </c>
      <c r="AI206" s="166">
        <v>0.95903985906188061</v>
      </c>
      <c r="AJ206" s="170">
        <v>1263.9517345399699</v>
      </c>
      <c r="AK206" s="170">
        <v>35.075493612078979</v>
      </c>
    </row>
    <row r="207" spans="2:37" x14ac:dyDescent="0.4">
      <c r="B207" s="171">
        <v>203</v>
      </c>
      <c r="C207" s="179" t="s">
        <v>3038</v>
      </c>
      <c r="D207" s="169">
        <v>10376</v>
      </c>
      <c r="E207" s="167">
        <v>16.06592135697764</v>
      </c>
      <c r="F207" s="167">
        <v>12.490362374710871</v>
      </c>
      <c r="G207" s="167">
        <v>46.675019275250577</v>
      </c>
      <c r="H207" s="167">
        <v>24.739784117193523</v>
      </c>
      <c r="I207" s="167">
        <v>17.174248265227448</v>
      </c>
      <c r="J207" s="167">
        <v>0.17347725520431764</v>
      </c>
      <c r="K207" s="166">
        <v>4.8188126445643797E-2</v>
      </c>
      <c r="L207" s="166">
        <v>0</v>
      </c>
      <c r="M207" s="166">
        <v>0.53006939090208172</v>
      </c>
      <c r="N207" s="166">
        <v>0.30840400925212025</v>
      </c>
      <c r="O207" s="166">
        <v>0.78813647205226589</v>
      </c>
      <c r="P207" s="166">
        <v>0.72992700729927007</v>
      </c>
      <c r="Q207" s="166">
        <v>0.64529778906167357</v>
      </c>
      <c r="R207" s="166">
        <v>0.56066857082407695</v>
      </c>
      <c r="S207" s="166">
        <v>53.326986141965513</v>
      </c>
      <c r="T207" s="166">
        <v>44.817927170868352</v>
      </c>
      <c r="U207" s="166">
        <v>3.3815925542916236</v>
      </c>
      <c r="V207" s="166">
        <v>11.739627742539254</v>
      </c>
      <c r="W207" s="166">
        <v>12.476394309454866</v>
      </c>
      <c r="X207" s="166">
        <v>41.171905316259213</v>
      </c>
      <c r="Y207" s="166">
        <v>26.814124951493984</v>
      </c>
      <c r="Z207" s="166">
        <v>28.987194412107105</v>
      </c>
      <c r="AA207" s="166">
        <v>43.818430656934304</v>
      </c>
      <c r="AB207" s="166">
        <v>9.8996350364963508</v>
      </c>
      <c r="AC207" s="166">
        <v>5.1427454047712162</v>
      </c>
      <c r="AD207" s="166">
        <v>7.3067331670822941</v>
      </c>
      <c r="AE207" s="166">
        <v>10.823127314155512</v>
      </c>
      <c r="AF207" s="166">
        <v>3.0760467103389351</v>
      </c>
      <c r="AG207" s="166">
        <v>19.802793755135578</v>
      </c>
      <c r="AH207" s="166">
        <v>40.810736784442618</v>
      </c>
      <c r="AI207" s="166">
        <v>1.5145520691223284</v>
      </c>
      <c r="AJ207" s="170">
        <v>571.88829787234044</v>
      </c>
      <c r="AK207" s="170">
        <v>4.3508050702295309</v>
      </c>
    </row>
    <row r="208" spans="2:37" x14ac:dyDescent="0.4">
      <c r="B208" s="171">
        <v>204</v>
      </c>
      <c r="C208" s="179" t="s">
        <v>1635</v>
      </c>
      <c r="D208" s="169">
        <v>10369</v>
      </c>
      <c r="E208" s="167">
        <v>18.285273411129328</v>
      </c>
      <c r="F208" s="167">
        <v>10.21313530716559</v>
      </c>
      <c r="G208" s="167">
        <v>47.680586363197996</v>
      </c>
      <c r="H208" s="167">
        <v>23.821004918507089</v>
      </c>
      <c r="I208" s="167">
        <v>23.965666891696401</v>
      </c>
      <c r="J208" s="167">
        <v>0.1543061047352686</v>
      </c>
      <c r="K208" s="166">
        <v>0.12537371009740572</v>
      </c>
      <c r="L208" s="166">
        <v>4.8220657729771438E-2</v>
      </c>
      <c r="M208" s="166">
        <v>0.24110328864885719</v>
      </c>
      <c r="N208" s="166">
        <v>0.18323849937313144</v>
      </c>
      <c r="O208" s="166">
        <v>0.65224143286054459</v>
      </c>
      <c r="P208" s="166">
        <v>1.1549057003602459</v>
      </c>
      <c r="Q208" s="166">
        <v>0.24369569824115278</v>
      </c>
      <c r="R208" s="166">
        <v>0.25429116338207247</v>
      </c>
      <c r="S208" s="166">
        <v>55.24475524475524</v>
      </c>
      <c r="T208" s="166">
        <v>42.252796708242251</v>
      </c>
      <c r="U208" s="166">
        <v>2.5278580272389597</v>
      </c>
      <c r="V208" s="166">
        <v>9.6405568252649072</v>
      </c>
      <c r="W208" s="166">
        <v>11.541906589891235</v>
      </c>
      <c r="X208" s="166">
        <v>40.592972181551978</v>
      </c>
      <c r="Y208" s="166">
        <v>34.150805270863835</v>
      </c>
      <c r="Z208" s="166">
        <v>23.499267935578331</v>
      </c>
      <c r="AA208" s="166">
        <v>31.439669822772519</v>
      </c>
      <c r="AB208" s="166">
        <v>6.7492109735372656</v>
      </c>
      <c r="AC208" s="166">
        <v>1.4526810510574664</v>
      </c>
      <c r="AD208" s="166">
        <v>4.5391705069124422</v>
      </c>
      <c r="AE208" s="166">
        <v>9.6962025316455698</v>
      </c>
      <c r="AF208" s="166">
        <v>3.4936708860759493</v>
      </c>
      <c r="AG208" s="166">
        <v>22.123893805309734</v>
      </c>
      <c r="AH208" s="166">
        <v>42.969518190757128</v>
      </c>
      <c r="AI208" s="166">
        <v>1.6791171477079796</v>
      </c>
      <c r="AJ208" s="170">
        <v>640.0552486187845</v>
      </c>
      <c r="AK208" s="170">
        <v>3.4268929503916445</v>
      </c>
    </row>
    <row r="209" spans="2:37" x14ac:dyDescent="0.4">
      <c r="B209" s="171">
        <v>205</v>
      </c>
      <c r="C209" s="179" t="s">
        <v>1622</v>
      </c>
      <c r="D209" s="169">
        <v>10346</v>
      </c>
      <c r="E209" s="167">
        <v>16.798762806881886</v>
      </c>
      <c r="F209" s="167">
        <v>11.144403634254784</v>
      </c>
      <c r="G209" s="167">
        <v>45.86313551130872</v>
      </c>
      <c r="H209" s="167">
        <v>26.271022617436689</v>
      </c>
      <c r="I209" s="167">
        <v>14.034409433597531</v>
      </c>
      <c r="J209" s="167">
        <v>0.15464913976416006</v>
      </c>
      <c r="K209" s="166">
        <v>7.732456988208003E-2</v>
      </c>
      <c r="L209" s="166">
        <v>2.8996713705780015E-2</v>
      </c>
      <c r="M209" s="166">
        <v>0.33829499323410012</v>
      </c>
      <c r="N209" s="166">
        <v>7.732456988208003E-2</v>
      </c>
      <c r="O209" s="166">
        <v>0.43935833248186368</v>
      </c>
      <c r="P209" s="166">
        <v>0.47041605686807447</v>
      </c>
      <c r="Q209" s="166">
        <v>0.56449926824168939</v>
      </c>
      <c r="R209" s="166">
        <v>0.26134225381559695</v>
      </c>
      <c r="S209" s="166">
        <v>44.773154923688061</v>
      </c>
      <c r="T209" s="166">
        <v>37.900691389063482</v>
      </c>
      <c r="U209" s="166">
        <v>2.6620605567973987</v>
      </c>
      <c r="V209" s="166">
        <v>8.0674846625766872</v>
      </c>
      <c r="W209" s="166">
        <v>22.415924826904053</v>
      </c>
      <c r="X209" s="166">
        <v>46.37096774193548</v>
      </c>
      <c r="Y209" s="166">
        <v>36.143695014662761</v>
      </c>
      <c r="Z209" s="166">
        <v>16.092375366568916</v>
      </c>
      <c r="AA209" s="166">
        <v>24.369358944688731</v>
      </c>
      <c r="AB209" s="166">
        <v>4.4665586669752368</v>
      </c>
      <c r="AC209" s="166">
        <v>2.430763100219167</v>
      </c>
      <c r="AD209" s="166">
        <v>3.0711765926540777</v>
      </c>
      <c r="AE209" s="166">
        <v>4.4029352901934624</v>
      </c>
      <c r="AF209" s="166">
        <v>4.0026684456304205</v>
      </c>
      <c r="AG209" s="166">
        <v>30.871170975450795</v>
      </c>
      <c r="AH209" s="166">
        <v>33.456441451227462</v>
      </c>
      <c r="AI209" s="166">
        <v>1.8237468237468237</v>
      </c>
      <c r="AJ209" s="170">
        <v>691.98369565217388</v>
      </c>
      <c r="AK209" s="170">
        <v>6.8382735309412368</v>
      </c>
    </row>
    <row r="210" spans="2:37" x14ac:dyDescent="0.4">
      <c r="B210" s="171">
        <v>206</v>
      </c>
      <c r="C210" s="179" t="s">
        <v>2607</v>
      </c>
      <c r="D210" s="169">
        <v>10194</v>
      </c>
      <c r="E210" s="167">
        <v>16.990386501863842</v>
      </c>
      <c r="F210" s="167">
        <v>12.213066509711595</v>
      </c>
      <c r="G210" s="167">
        <v>49.117127722189522</v>
      </c>
      <c r="H210" s="167">
        <v>21.67941926623504</v>
      </c>
      <c r="I210" s="167">
        <v>17.029625269766527</v>
      </c>
      <c r="J210" s="167">
        <v>0.29429075927015891</v>
      </c>
      <c r="K210" s="166">
        <v>9.809691975671965E-2</v>
      </c>
      <c r="L210" s="166">
        <v>0</v>
      </c>
      <c r="M210" s="166">
        <v>0.41200706297822248</v>
      </c>
      <c r="N210" s="166">
        <v>0.14714537963507945</v>
      </c>
      <c r="O210" s="166">
        <v>0.65009961203732824</v>
      </c>
      <c r="P210" s="166">
        <v>0.55472583742265835</v>
      </c>
      <c r="Q210" s="166">
        <v>0.85342436526562837</v>
      </c>
      <c r="R210" s="166">
        <v>0.74674631960742477</v>
      </c>
      <c r="S210" s="166">
        <v>54.36313206742053</v>
      </c>
      <c r="T210" s="166">
        <v>44.00516795865633</v>
      </c>
      <c r="U210" s="166">
        <v>2.8669724770642202</v>
      </c>
      <c r="V210" s="166">
        <v>11.348338241480858</v>
      </c>
      <c r="W210" s="166">
        <v>12.034420755201644</v>
      </c>
      <c r="X210" s="166">
        <v>38.867488443759626</v>
      </c>
      <c r="Y210" s="166">
        <v>29.853620955315868</v>
      </c>
      <c r="Z210" s="166">
        <v>28.967642526964561</v>
      </c>
      <c r="AA210" s="166">
        <v>41.012658227848107</v>
      </c>
      <c r="AB210" s="166">
        <v>6.697353279631761</v>
      </c>
      <c r="AC210" s="166">
        <v>0.18061408789885611</v>
      </c>
      <c r="AD210" s="166">
        <v>6.8704044117647065</v>
      </c>
      <c r="AE210" s="166">
        <v>8.2276843467011638</v>
      </c>
      <c r="AF210" s="166">
        <v>3.9327296248382924</v>
      </c>
      <c r="AG210" s="166">
        <v>19.197780020181636</v>
      </c>
      <c r="AH210" s="166">
        <v>40.867810292633706</v>
      </c>
      <c r="AI210" s="166">
        <v>1.5817263544536271</v>
      </c>
      <c r="AJ210" s="170">
        <v>605.78602620087338</v>
      </c>
      <c r="AK210" s="170">
        <v>1.9962570180910792</v>
      </c>
    </row>
    <row r="211" spans="2:37" x14ac:dyDescent="0.4">
      <c r="B211" s="171">
        <v>207</v>
      </c>
      <c r="C211" s="179" t="s">
        <v>1504</v>
      </c>
      <c r="D211" s="169">
        <v>10142</v>
      </c>
      <c r="E211" s="167">
        <v>23.269572076513509</v>
      </c>
      <c r="F211" s="167">
        <v>11.122066653520015</v>
      </c>
      <c r="G211" s="167">
        <v>50.009859988168017</v>
      </c>
      <c r="H211" s="167">
        <v>15.588641293630449</v>
      </c>
      <c r="I211" s="167">
        <v>16.081640702031152</v>
      </c>
      <c r="J211" s="167">
        <v>0.11831985801617037</v>
      </c>
      <c r="K211" s="166">
        <v>0.13803983435219877</v>
      </c>
      <c r="L211" s="166">
        <v>0</v>
      </c>
      <c r="M211" s="166">
        <v>0.2662196805363834</v>
      </c>
      <c r="N211" s="166">
        <v>9.8599881680141971E-2</v>
      </c>
      <c r="O211" s="166">
        <v>0.33663164337447721</v>
      </c>
      <c r="P211" s="166">
        <v>0.53886010362694303</v>
      </c>
      <c r="Q211" s="166">
        <v>0.36269430051813473</v>
      </c>
      <c r="R211" s="166">
        <v>0.39378238341968913</v>
      </c>
      <c r="S211" s="166">
        <v>49.948186528497409</v>
      </c>
      <c r="T211" s="166">
        <v>22.749326145552562</v>
      </c>
      <c r="U211" s="166">
        <v>0.93344155844155841</v>
      </c>
      <c r="V211" s="166">
        <v>4.5856634468734114</v>
      </c>
      <c r="W211" s="166">
        <v>18.152524167561761</v>
      </c>
      <c r="X211" s="166">
        <v>35.502121640735503</v>
      </c>
      <c r="Y211" s="166">
        <v>52.015558698727013</v>
      </c>
      <c r="Z211" s="166">
        <v>11.775106082036775</v>
      </c>
      <c r="AA211" s="166">
        <v>15.919674039580908</v>
      </c>
      <c r="AB211" s="166">
        <v>1.3969732246798603</v>
      </c>
      <c r="AC211" s="166">
        <v>0.96722192369693705</v>
      </c>
      <c r="AD211" s="166">
        <v>3.0365899660505469</v>
      </c>
      <c r="AE211" s="166">
        <v>5.5600322320709106</v>
      </c>
      <c r="AF211" s="166">
        <v>7.1917808219178081</v>
      </c>
      <c r="AG211" s="166">
        <v>39.747882607839273</v>
      </c>
      <c r="AH211" s="166">
        <v>27.67382312389206</v>
      </c>
      <c r="AI211" s="166">
        <v>2.173278879813302</v>
      </c>
      <c r="AJ211" s="170">
        <v>967.09558823529414</v>
      </c>
      <c r="AK211" s="170">
        <v>2.3679999999999999</v>
      </c>
    </row>
    <row r="212" spans="2:37" x14ac:dyDescent="0.4">
      <c r="B212" s="171">
        <v>208</v>
      </c>
      <c r="C212" s="179" t="s">
        <v>63</v>
      </c>
      <c r="D212" s="169">
        <v>10038</v>
      </c>
      <c r="E212" s="167">
        <v>19.236899780832836</v>
      </c>
      <c r="F212" s="167">
        <v>15.421398684997012</v>
      </c>
      <c r="G212" s="167">
        <v>55.120541940625621</v>
      </c>
      <c r="H212" s="167">
        <v>10.270970312811317</v>
      </c>
      <c r="I212" s="167">
        <v>54.662283323371192</v>
      </c>
      <c r="J212" s="167">
        <v>0.5977286312014346</v>
      </c>
      <c r="K212" s="166">
        <v>1.6935644550707312</v>
      </c>
      <c r="L212" s="166">
        <v>4.9810719266786214E-2</v>
      </c>
      <c r="M212" s="166">
        <v>1.5042837218569436</v>
      </c>
      <c r="N212" s="166">
        <v>31.330942418808526</v>
      </c>
      <c r="O212" s="166">
        <v>15.653699308636879</v>
      </c>
      <c r="P212" s="166">
        <v>20.527643472776962</v>
      </c>
      <c r="Q212" s="166">
        <v>2.312381753205802</v>
      </c>
      <c r="R212" s="166">
        <v>10.33214210636956</v>
      </c>
      <c r="S212" s="166">
        <v>22.819003573680892</v>
      </c>
      <c r="T212" s="166">
        <v>25.515729757607016</v>
      </c>
      <c r="U212" s="166">
        <v>0.16415307274033036</v>
      </c>
      <c r="V212" s="166">
        <v>6.2396006655574041</v>
      </c>
      <c r="W212" s="166">
        <v>7.6743885078296881</v>
      </c>
      <c r="X212" s="166">
        <v>23.30460846759086</v>
      </c>
      <c r="Y212" s="166">
        <v>57.287373548145368</v>
      </c>
      <c r="Z212" s="166">
        <v>17.609591607343575</v>
      </c>
      <c r="AA212" s="166">
        <v>15.106613661004697</v>
      </c>
      <c r="AB212" s="166">
        <v>0.57824358511022766</v>
      </c>
      <c r="AC212" s="166">
        <v>5.6515957446808516</v>
      </c>
      <c r="AD212" s="166">
        <v>6.6150178784266984</v>
      </c>
      <c r="AE212" s="166">
        <v>11.245991754466331</v>
      </c>
      <c r="AF212" s="166">
        <v>5.8863948694457173</v>
      </c>
      <c r="AG212" s="166">
        <v>28.156621205455345</v>
      </c>
      <c r="AH212" s="166">
        <v>37.703475582930047</v>
      </c>
      <c r="AI212" s="166">
        <v>2.2005772005772006</v>
      </c>
      <c r="AJ212" s="170">
        <v>657.56880733944956</v>
      </c>
      <c r="AK212" s="170">
        <v>0.84362759867429948</v>
      </c>
    </row>
    <row r="213" spans="2:37" x14ac:dyDescent="0.4">
      <c r="B213" s="171">
        <v>209</v>
      </c>
      <c r="C213" s="179" t="s">
        <v>2482</v>
      </c>
      <c r="D213" s="169">
        <v>10016</v>
      </c>
      <c r="E213" s="167">
        <v>15.714856230031948</v>
      </c>
      <c r="F213" s="167">
        <v>10.453274760383387</v>
      </c>
      <c r="G213" s="167">
        <v>48.73202875399361</v>
      </c>
      <c r="H213" s="167">
        <v>25.059904153354633</v>
      </c>
      <c r="I213" s="167">
        <v>16.473642172523967</v>
      </c>
      <c r="J213" s="167">
        <v>8.9856230031948883E-2</v>
      </c>
      <c r="K213" s="166">
        <v>0.12979233226837061</v>
      </c>
      <c r="L213" s="166">
        <v>0</v>
      </c>
      <c r="M213" s="166">
        <v>0.13977635782747602</v>
      </c>
      <c r="N213" s="166">
        <v>0.12979233226837061</v>
      </c>
      <c r="O213" s="166">
        <v>0.19187719859290053</v>
      </c>
      <c r="P213" s="166">
        <v>0.69868995633187769</v>
      </c>
      <c r="Q213" s="166">
        <v>0.60043668122270744</v>
      </c>
      <c r="R213" s="166">
        <v>0.16375545851528384</v>
      </c>
      <c r="S213" s="166">
        <v>53.013100436681228</v>
      </c>
      <c r="T213" s="166">
        <v>42.220795892169448</v>
      </c>
      <c r="U213" s="166">
        <v>3.2412327311370883</v>
      </c>
      <c r="V213" s="166">
        <v>9.2881573321932454</v>
      </c>
      <c r="W213" s="166">
        <v>18.248730964467004</v>
      </c>
      <c r="X213" s="166">
        <v>47.091932457786115</v>
      </c>
      <c r="Y213" s="166">
        <v>32.270168855534706</v>
      </c>
      <c r="Z213" s="166">
        <v>19.362101313320824</v>
      </c>
      <c r="AA213" s="166">
        <v>27.651880424300867</v>
      </c>
      <c r="AB213" s="166">
        <v>5.7135969141755059</v>
      </c>
      <c r="AC213" s="166">
        <v>1.9623710297390251</v>
      </c>
      <c r="AD213" s="166">
        <v>5.3230209281164695</v>
      </c>
      <c r="AE213" s="166">
        <v>14.80927449513837</v>
      </c>
      <c r="AF213" s="166">
        <v>2.1191722762403389</v>
      </c>
      <c r="AG213" s="166">
        <v>24.697754749568222</v>
      </c>
      <c r="AH213" s="166">
        <v>41.771527263755246</v>
      </c>
      <c r="AI213" s="166">
        <v>1.7420366795366795</v>
      </c>
      <c r="AJ213" s="170">
        <v>618.49442379182153</v>
      </c>
      <c r="AK213" s="170">
        <v>4.9008168028004668</v>
      </c>
    </row>
    <row r="214" spans="2:37" x14ac:dyDescent="0.4">
      <c r="B214" s="171">
        <v>210</v>
      </c>
      <c r="C214" s="179" t="s">
        <v>238</v>
      </c>
      <c r="D214" s="169">
        <v>9996</v>
      </c>
      <c r="E214" s="167">
        <v>16.166466586634655</v>
      </c>
      <c r="F214" s="167">
        <v>11.634653861544617</v>
      </c>
      <c r="G214" s="167">
        <v>57.933173269307723</v>
      </c>
      <c r="H214" s="167">
        <v>14.285714285714285</v>
      </c>
      <c r="I214" s="167">
        <v>36.864745898359338</v>
      </c>
      <c r="J214" s="167">
        <v>0.88035214085634261</v>
      </c>
      <c r="K214" s="166">
        <v>0.350140056022409</v>
      </c>
      <c r="L214" s="166">
        <v>0.12004801920768307</v>
      </c>
      <c r="M214" s="166">
        <v>5.4021608643457384</v>
      </c>
      <c r="N214" s="166">
        <v>0.98039215686274506</v>
      </c>
      <c r="O214" s="166">
        <v>3.8943690916563911</v>
      </c>
      <c r="P214" s="166">
        <v>3.0978545264259552</v>
      </c>
      <c r="Q214" s="166">
        <v>6.1538461538461542</v>
      </c>
      <c r="R214" s="166">
        <v>1.3814756671899528</v>
      </c>
      <c r="S214" s="166">
        <v>42.710622710622708</v>
      </c>
      <c r="T214" s="166">
        <v>14.378843788437884</v>
      </c>
      <c r="U214" s="166">
        <v>0.28644501278772383</v>
      </c>
      <c r="V214" s="166">
        <v>4.7103689960832824</v>
      </c>
      <c r="W214" s="166">
        <v>14.720749599309579</v>
      </c>
      <c r="X214" s="166">
        <v>39.918458117123798</v>
      </c>
      <c r="Y214" s="166">
        <v>46.515937731653082</v>
      </c>
      <c r="Z214" s="166">
        <v>11.156412157153447</v>
      </c>
      <c r="AA214" s="166">
        <v>36.884842519685037</v>
      </c>
      <c r="AB214" s="166">
        <v>1.673228346456693</v>
      </c>
      <c r="AC214" s="166">
        <v>30.843736547567801</v>
      </c>
      <c r="AD214" s="166">
        <v>3.9535666218034988</v>
      </c>
      <c r="AE214" s="166">
        <v>5.1286731155320311</v>
      </c>
      <c r="AF214" s="166">
        <v>13.79813834641358</v>
      </c>
      <c r="AG214" s="166">
        <v>52.684921763869127</v>
      </c>
      <c r="AH214" s="166">
        <v>17.247510668563301</v>
      </c>
      <c r="AI214" s="166">
        <v>1.5239269856931426</v>
      </c>
      <c r="AJ214" s="170">
        <v>1035.6903485254691</v>
      </c>
      <c r="AK214" s="170">
        <v>5.0793650793650791</v>
      </c>
    </row>
    <row r="215" spans="2:37" x14ac:dyDescent="0.4">
      <c r="B215" s="171">
        <v>211</v>
      </c>
      <c r="C215" s="179" t="s">
        <v>277</v>
      </c>
      <c r="D215" s="169">
        <v>9964</v>
      </c>
      <c r="E215" s="167">
        <v>18.275792854275391</v>
      </c>
      <c r="F215" s="167">
        <v>12.294259333600964</v>
      </c>
      <c r="G215" s="167">
        <v>49.849458048976317</v>
      </c>
      <c r="H215" s="167">
        <v>19.51023685266961</v>
      </c>
      <c r="I215" s="167">
        <v>24.357687675632278</v>
      </c>
      <c r="J215" s="167">
        <v>0.22079486150140504</v>
      </c>
      <c r="K215" s="166">
        <v>0.47169811320754718</v>
      </c>
      <c r="L215" s="166">
        <v>0</v>
      </c>
      <c r="M215" s="166">
        <v>5.2990766760337209</v>
      </c>
      <c r="N215" s="166">
        <v>0.50180650341228417</v>
      </c>
      <c r="O215" s="166">
        <v>2.5046002862400325</v>
      </c>
      <c r="P215" s="166">
        <v>1.6009980247426967</v>
      </c>
      <c r="Q215" s="166">
        <v>1.1123817444640816</v>
      </c>
      <c r="R215" s="166">
        <v>0.9044599230689262</v>
      </c>
      <c r="S215" s="166">
        <v>45.566067158748311</v>
      </c>
      <c r="T215" s="166">
        <v>20.409959758551306</v>
      </c>
      <c r="U215" s="166">
        <v>0.39836567926455563</v>
      </c>
      <c r="V215" s="166">
        <v>5.3327863808840119</v>
      </c>
      <c r="W215" s="166">
        <v>17.591543978859946</v>
      </c>
      <c r="X215" s="166">
        <v>36.432506887052341</v>
      </c>
      <c r="Y215" s="166">
        <v>51.136363636363633</v>
      </c>
      <c r="Z215" s="166">
        <v>11.81129476584022</v>
      </c>
      <c r="AA215" s="166">
        <v>12.065921130076514</v>
      </c>
      <c r="AB215" s="166">
        <v>0.47086521483225424</v>
      </c>
      <c r="AC215" s="166">
        <v>0.99529997235277856</v>
      </c>
      <c r="AD215" s="166">
        <v>3.8054575830703548</v>
      </c>
      <c r="AE215" s="166">
        <v>5.5833500100060034</v>
      </c>
      <c r="AF215" s="166">
        <v>11.386832099259555</v>
      </c>
      <c r="AG215" s="166">
        <v>46.590685792886617</v>
      </c>
      <c r="AH215" s="166">
        <v>20.003930045195521</v>
      </c>
      <c r="AI215" s="166">
        <v>2.0761736049601418</v>
      </c>
      <c r="AJ215" s="170">
        <v>882.12478920741989</v>
      </c>
      <c r="AK215" s="170">
        <v>1.7184643510054844</v>
      </c>
    </row>
    <row r="216" spans="2:37" x14ac:dyDescent="0.4">
      <c r="B216" s="171">
        <v>212</v>
      </c>
      <c r="C216" s="179" t="s">
        <v>162</v>
      </c>
      <c r="D216" s="169">
        <v>9933</v>
      </c>
      <c r="E216" s="167">
        <v>19.379844961240313</v>
      </c>
      <c r="F216" s="167">
        <v>11.305748515050841</v>
      </c>
      <c r="G216" s="167">
        <v>51.444679351656099</v>
      </c>
      <c r="H216" s="167">
        <v>17.869727172052755</v>
      </c>
      <c r="I216" s="167">
        <v>25.20889962750428</v>
      </c>
      <c r="J216" s="167">
        <v>0.31209100976542836</v>
      </c>
      <c r="K216" s="166">
        <v>0.20134903855834085</v>
      </c>
      <c r="L216" s="166">
        <v>0.12080942313500453</v>
      </c>
      <c r="M216" s="166">
        <v>3.855834088392228</v>
      </c>
      <c r="N216" s="166">
        <v>0.42283298097251587</v>
      </c>
      <c r="O216" s="166">
        <v>2.605085625324338</v>
      </c>
      <c r="P216" s="166">
        <v>1.8229715489989462</v>
      </c>
      <c r="Q216" s="166">
        <v>2.3182297154899896</v>
      </c>
      <c r="R216" s="166">
        <v>0.75869336143308752</v>
      </c>
      <c r="S216" s="166">
        <v>49.726027397260275</v>
      </c>
      <c r="T216" s="166">
        <v>19.454592901878915</v>
      </c>
      <c r="U216" s="166">
        <v>0.63010019626071689</v>
      </c>
      <c r="V216" s="166">
        <v>5.2954640033291724</v>
      </c>
      <c r="W216" s="166">
        <v>18.761384335154826</v>
      </c>
      <c r="X216" s="166">
        <v>33.756805807622506</v>
      </c>
      <c r="Y216" s="166">
        <v>52.268602540834841</v>
      </c>
      <c r="Z216" s="166">
        <v>12.77676950998185</v>
      </c>
      <c r="AA216" s="166">
        <v>17.932787348206723</v>
      </c>
      <c r="AB216" s="166">
        <v>1.3555492798644451</v>
      </c>
      <c r="AC216" s="166">
        <v>0.28660760812923397</v>
      </c>
      <c r="AD216" s="166">
        <v>3.4905660377358489</v>
      </c>
      <c r="AE216" s="166">
        <v>6.8860450944546017</v>
      </c>
      <c r="AF216" s="166">
        <v>10.643916311192363</v>
      </c>
      <c r="AG216" s="166">
        <v>47.164591977869982</v>
      </c>
      <c r="AH216" s="166">
        <v>20.845682671408813</v>
      </c>
      <c r="AI216" s="166">
        <v>1.8749292586304471</v>
      </c>
      <c r="AJ216" s="170">
        <v>906.80272108843542</v>
      </c>
      <c r="AK216" s="170">
        <v>2.1140052850132123</v>
      </c>
    </row>
    <row r="217" spans="2:37" x14ac:dyDescent="0.4">
      <c r="B217" s="171">
        <v>213</v>
      </c>
      <c r="C217" s="179" t="s">
        <v>2026</v>
      </c>
      <c r="D217" s="169">
        <v>9929</v>
      </c>
      <c r="E217" s="167">
        <v>14.986403464598649</v>
      </c>
      <c r="F217" s="167">
        <v>12.287239399738141</v>
      </c>
      <c r="G217" s="167">
        <v>49.773391076644174</v>
      </c>
      <c r="H217" s="167">
        <v>23.033538120656662</v>
      </c>
      <c r="I217" s="167">
        <v>27.223285325813279</v>
      </c>
      <c r="J217" s="167">
        <v>0.61436196998690706</v>
      </c>
      <c r="K217" s="166">
        <v>0.3122167388458052</v>
      </c>
      <c r="L217" s="166">
        <v>0</v>
      </c>
      <c r="M217" s="166">
        <v>3.2329539732097894</v>
      </c>
      <c r="N217" s="166">
        <v>0.26185920032228821</v>
      </c>
      <c r="O217" s="166">
        <v>1.979785349588413</v>
      </c>
      <c r="P217" s="166">
        <v>1.3582887700534758</v>
      </c>
      <c r="Q217" s="166">
        <v>1.9358288770053478</v>
      </c>
      <c r="R217" s="166">
        <v>0.70588235294117652</v>
      </c>
      <c r="S217" s="166">
        <v>40.449197860962563</v>
      </c>
      <c r="T217" s="166">
        <v>10.664854176964903</v>
      </c>
      <c r="U217" s="166">
        <v>0.33298647242455776</v>
      </c>
      <c r="V217" s="166">
        <v>4.433291509828523</v>
      </c>
      <c r="W217" s="166">
        <v>20.502092050209207</v>
      </c>
      <c r="X217" s="166">
        <v>42.071073748567059</v>
      </c>
      <c r="Y217" s="166">
        <v>44.363775315246471</v>
      </c>
      <c r="Z217" s="166">
        <v>11.692777990064959</v>
      </c>
      <c r="AA217" s="166">
        <v>27.218195451137216</v>
      </c>
      <c r="AB217" s="166">
        <v>0.52486878280429894</v>
      </c>
      <c r="AC217" s="166">
        <v>33.661706141270173</v>
      </c>
      <c r="AD217" s="166">
        <v>3.8130841121495327</v>
      </c>
      <c r="AE217" s="166">
        <v>4.1456016177957533</v>
      </c>
      <c r="AF217" s="166">
        <v>17.451971688574318</v>
      </c>
      <c r="AG217" s="166">
        <v>63.881188118811885</v>
      </c>
      <c r="AH217" s="166">
        <v>9.4455445544554451</v>
      </c>
      <c r="AI217" s="166">
        <v>1.5545818728092138</v>
      </c>
      <c r="AJ217" s="170">
        <v>1326.4142335766423</v>
      </c>
      <c r="AK217" s="170">
        <v>10.415773681954565</v>
      </c>
    </row>
    <row r="218" spans="2:37" x14ac:dyDescent="0.4">
      <c r="B218" s="171">
        <v>214</v>
      </c>
      <c r="C218" s="179" t="s">
        <v>2006</v>
      </c>
      <c r="D218" s="169">
        <v>9892</v>
      </c>
      <c r="E218" s="167">
        <v>17.660735948241001</v>
      </c>
      <c r="F218" s="167">
        <v>10.655074807925596</v>
      </c>
      <c r="G218" s="167">
        <v>51.951071572988269</v>
      </c>
      <c r="H218" s="167">
        <v>19.773554387383744</v>
      </c>
      <c r="I218" s="167">
        <v>27.860897695107155</v>
      </c>
      <c r="J218" s="167">
        <v>0.3740396279822078</v>
      </c>
      <c r="K218" s="166">
        <v>0.40436716538617068</v>
      </c>
      <c r="L218" s="166">
        <v>0</v>
      </c>
      <c r="M218" s="166">
        <v>3.750505458956733</v>
      </c>
      <c r="N218" s="166">
        <v>0.64698746461787304</v>
      </c>
      <c r="O218" s="166">
        <v>2.7786385703956205</v>
      </c>
      <c r="P218" s="166">
        <v>2.1218487394957983</v>
      </c>
      <c r="Q218" s="166">
        <v>2.4054621848739499</v>
      </c>
      <c r="R218" s="166">
        <v>2.1008403361344539</v>
      </c>
      <c r="S218" s="166">
        <v>43.928571428571431</v>
      </c>
      <c r="T218" s="166">
        <v>20.409452799191204</v>
      </c>
      <c r="U218" s="166">
        <v>0.63871432986504584</v>
      </c>
      <c r="V218" s="166">
        <v>7.1717276401699657</v>
      </c>
      <c r="W218" s="166">
        <v>15.125204479677864</v>
      </c>
      <c r="X218" s="166">
        <v>35.827497235532618</v>
      </c>
      <c r="Y218" s="166">
        <v>49.060081091043131</v>
      </c>
      <c r="Z218" s="166">
        <v>14.080353851824547</v>
      </c>
      <c r="AA218" s="166">
        <v>23.131207527443806</v>
      </c>
      <c r="AB218" s="166">
        <v>2.4307370622059592</v>
      </c>
      <c r="AC218" s="166">
        <v>4.536862003780719</v>
      </c>
      <c r="AD218" s="166">
        <v>4.2920099635945581</v>
      </c>
      <c r="AE218" s="166">
        <v>4.9771878888428036</v>
      </c>
      <c r="AF218" s="166">
        <v>12.277063459145584</v>
      </c>
      <c r="AG218" s="166">
        <v>50.996339975599838</v>
      </c>
      <c r="AH218" s="166">
        <v>17.507116714111429</v>
      </c>
      <c r="AI218" s="166">
        <v>1.6724183006535949</v>
      </c>
      <c r="AJ218" s="170">
        <v>908.94454382826473</v>
      </c>
      <c r="AK218" s="170">
        <v>2.9940119760479043</v>
      </c>
    </row>
    <row r="219" spans="2:37" x14ac:dyDescent="0.4">
      <c r="B219" s="171">
        <v>215</v>
      </c>
      <c r="C219" s="179" t="s">
        <v>180</v>
      </c>
      <c r="D219" s="169">
        <v>9857</v>
      </c>
      <c r="E219" s="167">
        <v>15.359642893375266</v>
      </c>
      <c r="F219" s="167">
        <v>11.605965303844984</v>
      </c>
      <c r="G219" s="167">
        <v>50.786243278888101</v>
      </c>
      <c r="H219" s="167">
        <v>22.187278076493865</v>
      </c>
      <c r="I219" s="167">
        <v>45.886172263366134</v>
      </c>
      <c r="J219" s="167">
        <v>0.32464238612153801</v>
      </c>
      <c r="K219" s="166">
        <v>3.6420817693010048</v>
      </c>
      <c r="L219" s="166">
        <v>0.10145074566298062</v>
      </c>
      <c r="M219" s="166">
        <v>1.2174089479557675</v>
      </c>
      <c r="N219" s="166">
        <v>7.8218524906158065</v>
      </c>
      <c r="O219" s="166">
        <v>9.5142129826050059</v>
      </c>
      <c r="P219" s="166">
        <v>5.5358486509728042</v>
      </c>
      <c r="Q219" s="166">
        <v>1.0104267440610555</v>
      </c>
      <c r="R219" s="166">
        <v>6.9654950016123829</v>
      </c>
      <c r="S219" s="166">
        <v>21.713425776631194</v>
      </c>
      <c r="T219" s="166">
        <v>31.579614604462474</v>
      </c>
      <c r="U219" s="166">
        <v>0.65559902717563712</v>
      </c>
      <c r="V219" s="166">
        <v>9.4093773363238284</v>
      </c>
      <c r="W219" s="166">
        <v>7.6124129195693477</v>
      </c>
      <c r="X219" s="166">
        <v>36.642027455121436</v>
      </c>
      <c r="Y219" s="166">
        <v>43.470608940513905</v>
      </c>
      <c r="Z219" s="166">
        <v>18.549806406195003</v>
      </c>
      <c r="AA219" s="166">
        <v>18.461079630181924</v>
      </c>
      <c r="AB219" s="166">
        <v>3.7876528481956453</v>
      </c>
      <c r="AC219" s="166">
        <v>0.78590785907859084</v>
      </c>
      <c r="AD219" s="166">
        <v>6.8336629312239063</v>
      </c>
      <c r="AE219" s="166">
        <v>8.6505190311418687</v>
      </c>
      <c r="AF219" s="166">
        <v>5.9812160158180925</v>
      </c>
      <c r="AG219" s="166">
        <v>29.250060284543046</v>
      </c>
      <c r="AH219" s="166">
        <v>33.397636845912707</v>
      </c>
      <c r="AI219" s="166">
        <v>1.9728195937873356</v>
      </c>
      <c r="AJ219" s="170">
        <v>584.0737240075614</v>
      </c>
      <c r="AK219" s="170">
        <v>0.86865879082696318</v>
      </c>
    </row>
    <row r="220" spans="2:37" x14ac:dyDescent="0.4">
      <c r="B220" s="171">
        <v>216</v>
      </c>
      <c r="C220" s="179" t="s">
        <v>255</v>
      </c>
      <c r="D220" s="169">
        <v>9851</v>
      </c>
      <c r="E220" s="167">
        <v>16.566846005481679</v>
      </c>
      <c r="F220" s="167">
        <v>10.262917470307583</v>
      </c>
      <c r="G220" s="167">
        <v>54.167089635570001</v>
      </c>
      <c r="H220" s="167">
        <v>18.972693127601261</v>
      </c>
      <c r="I220" s="167">
        <v>49.020404019896461</v>
      </c>
      <c r="J220" s="167">
        <v>0.72073901126789153</v>
      </c>
      <c r="K220" s="166">
        <v>0.94406659222413969</v>
      </c>
      <c r="L220" s="166">
        <v>0.87300781646533343</v>
      </c>
      <c r="M220" s="166">
        <v>7.7657090650695357</v>
      </c>
      <c r="N220" s="166">
        <v>2.3550908537204345</v>
      </c>
      <c r="O220" s="166">
        <v>8.1308509519301566</v>
      </c>
      <c r="P220" s="166">
        <v>4.7221329906842273</v>
      </c>
      <c r="Q220" s="166">
        <v>6.9600599635935332</v>
      </c>
      <c r="R220" s="166">
        <v>2.0023557126030624</v>
      </c>
      <c r="S220" s="166">
        <v>33.129885426705215</v>
      </c>
      <c r="T220" s="166">
        <v>23.188405797101449</v>
      </c>
      <c r="U220" s="166">
        <v>0.30325211753633796</v>
      </c>
      <c r="V220" s="166">
        <v>6.7848475255882672</v>
      </c>
      <c r="W220" s="166">
        <v>9.7508536739597815</v>
      </c>
      <c r="X220" s="166">
        <v>34.568345323741006</v>
      </c>
      <c r="Y220" s="166">
        <v>50</v>
      </c>
      <c r="Z220" s="166">
        <v>13.848920863309353</v>
      </c>
      <c r="AA220" s="166">
        <v>23.782559456398641</v>
      </c>
      <c r="AB220" s="166">
        <v>2.2650056625141564</v>
      </c>
      <c r="AC220" s="166">
        <v>7.4310520939734417</v>
      </c>
      <c r="AD220" s="166">
        <v>4.3201542912246866</v>
      </c>
      <c r="AE220" s="166">
        <v>7.2426937738246506</v>
      </c>
      <c r="AF220" s="166">
        <v>10.673443456162643</v>
      </c>
      <c r="AG220" s="166">
        <v>41.333882256072457</v>
      </c>
      <c r="AH220" s="166">
        <v>25.566076574722107</v>
      </c>
      <c r="AI220" s="166">
        <v>1.7486615948154409</v>
      </c>
      <c r="AJ220" s="170">
        <v>768.93063583815024</v>
      </c>
      <c r="AK220" s="170">
        <v>2.6190476190476191</v>
      </c>
    </row>
    <row r="221" spans="2:37" x14ac:dyDescent="0.4">
      <c r="B221" s="171">
        <v>217</v>
      </c>
      <c r="C221" s="179" t="s">
        <v>235</v>
      </c>
      <c r="D221" s="169">
        <v>9799</v>
      </c>
      <c r="E221" s="167">
        <v>20.022451270537811</v>
      </c>
      <c r="F221" s="167">
        <v>12.256352689049903</v>
      </c>
      <c r="G221" s="167">
        <v>52.719665271966534</v>
      </c>
      <c r="H221" s="167">
        <v>14.970915399530565</v>
      </c>
      <c r="I221" s="167">
        <v>14.43004388202877</v>
      </c>
      <c r="J221" s="167">
        <v>6.1230737830390861E-2</v>
      </c>
      <c r="K221" s="166">
        <v>6.1230737830390861E-2</v>
      </c>
      <c r="L221" s="166">
        <v>0</v>
      </c>
      <c r="M221" s="166">
        <v>0.16328196754770896</v>
      </c>
      <c r="N221" s="166">
        <v>6.1230737830390861E-2</v>
      </c>
      <c r="O221" s="166">
        <v>0.41485169052063886</v>
      </c>
      <c r="P221" s="166">
        <v>0.77725724020442932</v>
      </c>
      <c r="Q221" s="166">
        <v>0.22359454855195912</v>
      </c>
      <c r="R221" s="166">
        <v>0.14906303236797275</v>
      </c>
      <c r="S221" s="166">
        <v>59.018313458262348</v>
      </c>
      <c r="T221" s="166">
        <v>29.833747872758217</v>
      </c>
      <c r="U221" s="166">
        <v>1.0483703549927341</v>
      </c>
      <c r="V221" s="166">
        <v>5.2357113057989153</v>
      </c>
      <c r="W221" s="166">
        <v>16.555599111459561</v>
      </c>
      <c r="X221" s="166">
        <v>34.942363112391931</v>
      </c>
      <c r="Y221" s="166">
        <v>51.837175792507203</v>
      </c>
      <c r="Z221" s="166">
        <v>12.211815561959655</v>
      </c>
      <c r="AA221" s="166">
        <v>9.6870342771982116</v>
      </c>
      <c r="AB221" s="166">
        <v>0.56631892697466468</v>
      </c>
      <c r="AC221" s="166">
        <v>0.11198208286674133</v>
      </c>
      <c r="AD221" s="166">
        <v>3.2912781130005486</v>
      </c>
      <c r="AE221" s="166">
        <v>9.3515223408461843</v>
      </c>
      <c r="AF221" s="166">
        <v>5.6346381969157768</v>
      </c>
      <c r="AG221" s="166">
        <v>30.766283524904214</v>
      </c>
      <c r="AH221" s="166">
        <v>35.555555555555557</v>
      </c>
      <c r="AI221" s="166">
        <v>2.2685185185185186</v>
      </c>
      <c r="AJ221" s="170">
        <v>828.52983988355163</v>
      </c>
      <c r="AK221" s="170">
        <v>1.3017066820943013</v>
      </c>
    </row>
    <row r="222" spans="2:37" x14ac:dyDescent="0.4">
      <c r="B222" s="171">
        <v>218</v>
      </c>
      <c r="C222" s="179" t="s">
        <v>54</v>
      </c>
      <c r="D222" s="169">
        <v>9682</v>
      </c>
      <c r="E222" s="167">
        <v>15.575294360669284</v>
      </c>
      <c r="F222" s="167">
        <v>12.951869448461062</v>
      </c>
      <c r="G222" s="167">
        <v>59.07870274736625</v>
      </c>
      <c r="H222" s="167">
        <v>12.321834331749638</v>
      </c>
      <c r="I222" s="167">
        <v>61.299318322660604</v>
      </c>
      <c r="J222" s="167">
        <v>1.1464573435240653</v>
      </c>
      <c r="K222" s="166">
        <v>1.6318942367279488</v>
      </c>
      <c r="L222" s="166">
        <v>8.2627556290022719E-2</v>
      </c>
      <c r="M222" s="166">
        <v>2.5511258004544515</v>
      </c>
      <c r="N222" s="166">
        <v>29.425738483784343</v>
      </c>
      <c r="O222" s="166">
        <v>18.634502600420493</v>
      </c>
      <c r="P222" s="166">
        <v>18.275360697908511</v>
      </c>
      <c r="Q222" s="166">
        <v>5.9501174365283527</v>
      </c>
      <c r="R222" s="166">
        <v>8.8804384297058494</v>
      </c>
      <c r="S222" s="166">
        <v>31.31640756067554</v>
      </c>
      <c r="T222" s="166">
        <v>26.981808524764304</v>
      </c>
      <c r="U222" s="166">
        <v>0.7762107794905434</v>
      </c>
      <c r="V222" s="166">
        <v>6.7415730337078648</v>
      </c>
      <c r="W222" s="166">
        <v>7.6718521473208341</v>
      </c>
      <c r="X222" s="166">
        <v>30.882352941176471</v>
      </c>
      <c r="Y222" s="166">
        <v>40.336134453781511</v>
      </c>
      <c r="Z222" s="166">
        <v>24.747899159663866</v>
      </c>
      <c r="AA222" s="166">
        <v>49.096296296296302</v>
      </c>
      <c r="AB222" s="166">
        <v>17.244444444444447</v>
      </c>
      <c r="AC222" s="166">
        <v>4.435483870967742</v>
      </c>
      <c r="AD222" s="166">
        <v>9.0509113764927722</v>
      </c>
      <c r="AE222" s="166">
        <v>9.6445438727317914</v>
      </c>
      <c r="AF222" s="166">
        <v>6.9102659706686556</v>
      </c>
      <c r="AG222" s="166">
        <v>30.164012360351794</v>
      </c>
      <c r="AH222" s="166">
        <v>36.10648918469218</v>
      </c>
      <c r="AI222" s="166">
        <v>1.509037037037037</v>
      </c>
      <c r="AJ222" s="170">
        <v>623.71681415929208</v>
      </c>
      <c r="AK222" s="170">
        <v>2.6043405676126881</v>
      </c>
    </row>
    <row r="223" spans="2:37" x14ac:dyDescent="0.4">
      <c r="B223" s="171">
        <v>219</v>
      </c>
      <c r="C223" s="179" t="s">
        <v>120</v>
      </c>
      <c r="D223" s="169">
        <v>9603</v>
      </c>
      <c r="E223" s="167">
        <v>19.681349578256796</v>
      </c>
      <c r="F223" s="167">
        <v>12.29824013329168</v>
      </c>
      <c r="G223" s="167">
        <v>55.170259293970638</v>
      </c>
      <c r="H223" s="167">
        <v>12.912631469332499</v>
      </c>
      <c r="I223" s="167">
        <v>63.594709986462568</v>
      </c>
      <c r="J223" s="167">
        <v>1.364157034260127</v>
      </c>
      <c r="K223" s="166">
        <v>1.9785483703009477</v>
      </c>
      <c r="L223" s="166">
        <v>0.98927418515047383</v>
      </c>
      <c r="M223" s="166">
        <v>1.2912631469332501</v>
      </c>
      <c r="N223" s="166">
        <v>2.5721128813912317</v>
      </c>
      <c r="O223" s="166">
        <v>15.017026106696935</v>
      </c>
      <c r="P223" s="166">
        <v>4.8377785475118351</v>
      </c>
      <c r="Q223" s="166">
        <v>6.4542200669668635</v>
      </c>
      <c r="R223" s="166">
        <v>29.881076088211522</v>
      </c>
      <c r="S223" s="166">
        <v>20.586537351345111</v>
      </c>
      <c r="T223" s="166">
        <v>37.991266375545848</v>
      </c>
      <c r="U223" s="166">
        <v>1.0088555094720322</v>
      </c>
      <c r="V223" s="166">
        <v>8.3438395415472772</v>
      </c>
      <c r="W223" s="166">
        <v>6.9707401032702236</v>
      </c>
      <c r="X223" s="166">
        <v>26.96526508226691</v>
      </c>
      <c r="Y223" s="166">
        <v>46.023765996343691</v>
      </c>
      <c r="Z223" s="166">
        <v>23.857404021937842</v>
      </c>
      <c r="AA223" s="166">
        <v>43.593850096092247</v>
      </c>
      <c r="AB223" s="166">
        <v>8.1998718770019217</v>
      </c>
      <c r="AC223" s="166">
        <v>0.37889039242219213</v>
      </c>
      <c r="AD223" s="166">
        <v>9.4772083440638681</v>
      </c>
      <c r="AE223" s="166">
        <v>14.874213836477987</v>
      </c>
      <c r="AF223" s="166">
        <v>3.6477987421383649</v>
      </c>
      <c r="AG223" s="166">
        <v>15.538552089464391</v>
      </c>
      <c r="AH223" s="166">
        <v>56.386109476162446</v>
      </c>
      <c r="AI223" s="166">
        <v>1.6512148337595909</v>
      </c>
      <c r="AJ223" s="170">
        <v>582.38416988416986</v>
      </c>
      <c r="AK223" s="170">
        <v>1.2771832930617879</v>
      </c>
    </row>
    <row r="224" spans="2:37" x14ac:dyDescent="0.4">
      <c r="B224" s="171">
        <v>220</v>
      </c>
      <c r="C224" s="179" t="s">
        <v>78</v>
      </c>
      <c r="D224" s="169">
        <v>9552</v>
      </c>
      <c r="E224" s="167">
        <v>15.755862646566165</v>
      </c>
      <c r="F224" s="167">
        <v>11.725293132328309</v>
      </c>
      <c r="G224" s="167">
        <v>59.055695142378561</v>
      </c>
      <c r="H224" s="167">
        <v>13.358458961474037</v>
      </c>
      <c r="I224" s="167">
        <v>51.99958123953099</v>
      </c>
      <c r="J224" s="167">
        <v>1.0469011725293134</v>
      </c>
      <c r="K224" s="166">
        <v>0.80611390284757112</v>
      </c>
      <c r="L224" s="166">
        <v>8.3752093802345065E-2</v>
      </c>
      <c r="M224" s="166">
        <v>10.521356783919598</v>
      </c>
      <c r="N224" s="166">
        <v>1.8111390284757118</v>
      </c>
      <c r="O224" s="166">
        <v>7.5295922840859273</v>
      </c>
      <c r="P224" s="166">
        <v>7.1882313607489134</v>
      </c>
      <c r="Q224" s="166">
        <v>5.9846205282514209</v>
      </c>
      <c r="R224" s="166">
        <v>3.2430625208960215</v>
      </c>
      <c r="S224" s="166">
        <v>38.158921208068655</v>
      </c>
      <c r="T224" s="166">
        <v>16.719118804091266</v>
      </c>
      <c r="U224" s="166">
        <v>0.34786389824980979</v>
      </c>
      <c r="V224" s="166">
        <v>5.9854497354497358</v>
      </c>
      <c r="W224" s="166">
        <v>11.820455442938002</v>
      </c>
      <c r="X224" s="166">
        <v>37.99212598425197</v>
      </c>
      <c r="Y224" s="166">
        <v>43.7007874015748</v>
      </c>
      <c r="Z224" s="166">
        <v>15.78740157480315</v>
      </c>
      <c r="AA224" s="166">
        <v>40.116763969974976</v>
      </c>
      <c r="AB224" s="166">
        <v>7.4784542674450938</v>
      </c>
      <c r="AC224" s="166">
        <v>19.724437998549675</v>
      </c>
      <c r="AD224" s="166">
        <v>5.172089524167764</v>
      </c>
      <c r="AE224" s="166">
        <v>6.3359733222175905</v>
      </c>
      <c r="AF224" s="166">
        <v>12.380158399333055</v>
      </c>
      <c r="AG224" s="166">
        <v>46.904087414002426</v>
      </c>
      <c r="AH224" s="166">
        <v>20.396600566572236</v>
      </c>
      <c r="AI224" s="166">
        <v>1.6614481409001958</v>
      </c>
      <c r="AJ224" s="170">
        <v>882.50401284109148</v>
      </c>
      <c r="AK224" s="170">
        <v>2.3164647184604417</v>
      </c>
    </row>
    <row r="225" spans="2:37" x14ac:dyDescent="0.4">
      <c r="B225" s="171">
        <v>221</v>
      </c>
      <c r="C225" s="179" t="s">
        <v>620</v>
      </c>
      <c r="D225" s="169">
        <v>9448</v>
      </c>
      <c r="E225" s="167">
        <v>24.312023708721423</v>
      </c>
      <c r="F225" s="167">
        <v>11.896697713801863</v>
      </c>
      <c r="G225" s="167">
        <v>59.949195596951732</v>
      </c>
      <c r="H225" s="167">
        <v>3.8314987298899239</v>
      </c>
      <c r="I225" s="167">
        <v>63.399661303979677</v>
      </c>
      <c r="J225" s="167">
        <v>2.0745131244707875</v>
      </c>
      <c r="K225" s="166">
        <v>1.5664690939881456</v>
      </c>
      <c r="L225" s="166">
        <v>0.22226926333615582</v>
      </c>
      <c r="M225" s="166">
        <v>9.7798475867908543</v>
      </c>
      <c r="N225" s="166">
        <v>1.7358171041490262</v>
      </c>
      <c r="O225" s="166">
        <v>6.7804220925011229</v>
      </c>
      <c r="P225" s="166">
        <v>5.2309782608695654</v>
      </c>
      <c r="Q225" s="166">
        <v>21.263586956521738</v>
      </c>
      <c r="R225" s="166">
        <v>11.141304347826086</v>
      </c>
      <c r="S225" s="166">
        <v>26.052989130434785</v>
      </c>
      <c r="T225" s="166">
        <v>11.294888988228282</v>
      </c>
      <c r="U225" s="166">
        <v>0.34387132556849698</v>
      </c>
      <c r="V225" s="166">
        <v>2.5188350387945575</v>
      </c>
      <c r="W225" s="166">
        <v>9.0678219300866445</v>
      </c>
      <c r="X225" s="166">
        <v>27.013832384052073</v>
      </c>
      <c r="Y225" s="166">
        <v>60.374288039056147</v>
      </c>
      <c r="Z225" s="166">
        <v>10.496338486574452</v>
      </c>
      <c r="AA225" s="166">
        <v>40.115025161754133</v>
      </c>
      <c r="AB225" s="166">
        <v>0.14378145219266716</v>
      </c>
      <c r="AC225" s="166">
        <v>6.2637708530059806</v>
      </c>
      <c r="AD225" s="166">
        <v>5.8289174867524602</v>
      </c>
      <c r="AE225" s="166">
        <v>6.2645997026969633</v>
      </c>
      <c r="AF225" s="166">
        <v>12.677850923763007</v>
      </c>
      <c r="AG225" s="166">
        <v>44.602097470697103</v>
      </c>
      <c r="AH225" s="166">
        <v>25.416409623689081</v>
      </c>
      <c r="AI225" s="166">
        <v>1.8240807498197549</v>
      </c>
      <c r="AJ225" s="170">
        <v>1003.5185185185185</v>
      </c>
      <c r="AK225" s="170">
        <v>1.4529604068289139</v>
      </c>
    </row>
    <row r="226" spans="2:37" x14ac:dyDescent="0.4">
      <c r="B226" s="171">
        <v>222</v>
      </c>
      <c r="C226" s="179" t="s">
        <v>2728</v>
      </c>
      <c r="D226" s="169">
        <v>9445</v>
      </c>
      <c r="E226" s="167">
        <v>16.241397564849127</v>
      </c>
      <c r="F226" s="167">
        <v>11.487559555320276</v>
      </c>
      <c r="G226" s="167">
        <v>58.983589200635258</v>
      </c>
      <c r="H226" s="167">
        <v>13.287453679195341</v>
      </c>
      <c r="I226" s="167">
        <v>54.166225516146113</v>
      </c>
      <c r="J226" s="167">
        <v>1.4505029115934356</v>
      </c>
      <c r="K226" s="166">
        <v>1.2599258867125465</v>
      </c>
      <c r="L226" s="166">
        <v>3.1762837480148222E-2</v>
      </c>
      <c r="M226" s="166">
        <v>2.1281101111699314</v>
      </c>
      <c r="N226" s="166">
        <v>17.151932239280043</v>
      </c>
      <c r="O226" s="166">
        <v>13.188798554652212</v>
      </c>
      <c r="P226" s="166">
        <v>11.034561947410724</v>
      </c>
      <c r="Q226" s="166">
        <v>7.3142725915719371</v>
      </c>
      <c r="R226" s="166">
        <v>6.1315880124009645</v>
      </c>
      <c r="S226" s="166">
        <v>33.643357446319897</v>
      </c>
      <c r="T226" s="166">
        <v>25.737008089949263</v>
      </c>
      <c r="U226" s="166">
        <v>0.63858391216670396</v>
      </c>
      <c r="V226" s="166">
        <v>7.7229752819227695</v>
      </c>
      <c r="W226" s="166">
        <v>10.301953818827709</v>
      </c>
      <c r="X226" s="166">
        <v>33.505376344086024</v>
      </c>
      <c r="Y226" s="166">
        <v>42.365591397849464</v>
      </c>
      <c r="Z226" s="166">
        <v>20.258064516129032</v>
      </c>
      <c r="AA226" s="166">
        <v>41.344993968636913</v>
      </c>
      <c r="AB226" s="166">
        <v>1.7792521109770809</v>
      </c>
      <c r="AC226" s="166">
        <v>9.3561368209255527</v>
      </c>
      <c r="AD226" s="166">
        <v>7.7341137123745822</v>
      </c>
      <c r="AE226" s="166">
        <v>8.3494208494208486</v>
      </c>
      <c r="AF226" s="166">
        <v>7.3841698841698848</v>
      </c>
      <c r="AG226" s="166">
        <v>32.753017641597026</v>
      </c>
      <c r="AH226" s="166">
        <v>35.654596100278553</v>
      </c>
      <c r="AI226" s="166">
        <v>1.4819751590427144</v>
      </c>
      <c r="AJ226" s="170">
        <v>706.00649350649348</v>
      </c>
      <c r="AK226" s="170">
        <v>2.9919042590637099</v>
      </c>
    </row>
    <row r="227" spans="2:37" x14ac:dyDescent="0.4">
      <c r="B227" s="171">
        <v>223</v>
      </c>
      <c r="C227" s="179" t="s">
        <v>285</v>
      </c>
      <c r="D227" s="169">
        <v>9438</v>
      </c>
      <c r="E227" s="167">
        <v>14.515787243059972</v>
      </c>
      <c r="F227" s="167">
        <v>7.6287349014621739</v>
      </c>
      <c r="G227" s="167">
        <v>48.686162322525959</v>
      </c>
      <c r="H227" s="167">
        <v>29.222292858656495</v>
      </c>
      <c r="I227" s="167">
        <v>24.581479126933672</v>
      </c>
      <c r="J227" s="167">
        <v>0.19071837253655435</v>
      </c>
      <c r="K227" s="166">
        <v>0.10595465140919687</v>
      </c>
      <c r="L227" s="166">
        <v>0</v>
      </c>
      <c r="M227" s="166">
        <v>0.23310023310023309</v>
      </c>
      <c r="N227" s="166">
        <v>7.4168255986437809E-2</v>
      </c>
      <c r="O227" s="166">
        <v>1.0075275043427911</v>
      </c>
      <c r="P227" s="166">
        <v>0.62751598389770313</v>
      </c>
      <c r="Q227" s="166">
        <v>0.23679848448969926</v>
      </c>
      <c r="R227" s="166">
        <v>0.22495856026521432</v>
      </c>
      <c r="S227" s="166">
        <v>52.723182571631547</v>
      </c>
      <c r="T227" s="166">
        <v>29.493600445186424</v>
      </c>
      <c r="U227" s="166">
        <v>1.006711409395973</v>
      </c>
      <c r="V227" s="166">
        <v>7.3725763380935794</v>
      </c>
      <c r="W227" s="166">
        <v>15.370952315890149</v>
      </c>
      <c r="X227" s="166">
        <v>50.315955766192729</v>
      </c>
      <c r="Y227" s="166">
        <v>33.293838862559241</v>
      </c>
      <c r="Z227" s="166">
        <v>15.04739336492891</v>
      </c>
      <c r="AA227" s="166">
        <v>20.494972931167826</v>
      </c>
      <c r="AB227" s="166">
        <v>7.7339520494972933E-2</v>
      </c>
      <c r="AC227" s="166">
        <v>0.18407731247123793</v>
      </c>
      <c r="AD227" s="166">
        <v>3.603158933859822</v>
      </c>
      <c r="AE227" s="166">
        <v>4.8058647841433615</v>
      </c>
      <c r="AF227" s="166">
        <v>7.792560412707032</v>
      </c>
      <c r="AG227" s="166">
        <v>35.187137585661574</v>
      </c>
      <c r="AH227" s="166">
        <v>32.498682129678443</v>
      </c>
      <c r="AI227" s="166">
        <v>1.7972207925887802</v>
      </c>
      <c r="AJ227" s="170">
        <v>702.36439499304583</v>
      </c>
      <c r="AK227" s="170">
        <v>2.8439983270598077</v>
      </c>
    </row>
    <row r="228" spans="2:37" x14ac:dyDescent="0.4">
      <c r="B228" s="171">
        <v>224</v>
      </c>
      <c r="C228" s="179" t="s">
        <v>205</v>
      </c>
      <c r="D228" s="169">
        <v>9389</v>
      </c>
      <c r="E228" s="167">
        <v>15.69922249440835</v>
      </c>
      <c r="F228" s="167">
        <v>11.875599105336033</v>
      </c>
      <c r="G228" s="167">
        <v>61.188624986686548</v>
      </c>
      <c r="H228" s="167">
        <v>11.279156459686867</v>
      </c>
      <c r="I228" s="167">
        <v>50.111832996059221</v>
      </c>
      <c r="J228" s="167">
        <v>0.87336244541484709</v>
      </c>
      <c r="K228" s="166">
        <v>1.1183299605921824</v>
      </c>
      <c r="L228" s="166">
        <v>0</v>
      </c>
      <c r="M228" s="166">
        <v>3.3230375971881991</v>
      </c>
      <c r="N228" s="166">
        <v>18.05304079241666</v>
      </c>
      <c r="O228" s="166">
        <v>10.311371841155234</v>
      </c>
      <c r="P228" s="166">
        <v>12.810248198558845</v>
      </c>
      <c r="Q228" s="166">
        <v>3.785885851538374</v>
      </c>
      <c r="R228" s="166">
        <v>6.5309390369438409</v>
      </c>
      <c r="S228" s="166">
        <v>39.826146631590987</v>
      </c>
      <c r="T228" s="166">
        <v>18.557403872375239</v>
      </c>
      <c r="U228" s="166">
        <v>0.80527905156022817</v>
      </c>
      <c r="V228" s="166">
        <v>6.1482820976491857</v>
      </c>
      <c r="W228" s="166">
        <v>9.8175381263616543</v>
      </c>
      <c r="X228" s="166">
        <v>35.481136074607882</v>
      </c>
      <c r="Y228" s="166">
        <v>42.263671047053833</v>
      </c>
      <c r="Z228" s="166">
        <v>18.440016956337431</v>
      </c>
      <c r="AA228" s="166">
        <v>43.723068083883945</v>
      </c>
      <c r="AB228" s="166">
        <v>8.4745762711864394</v>
      </c>
      <c r="AC228" s="166">
        <v>15.322183964584358</v>
      </c>
      <c r="AD228" s="166">
        <v>6.7631929891407889</v>
      </c>
      <c r="AE228" s="166">
        <v>6.2257647565704444</v>
      </c>
      <c r="AF228" s="166">
        <v>9.3278759155536406</v>
      </c>
      <c r="AG228" s="166">
        <v>42.519849561220227</v>
      </c>
      <c r="AH228" s="166">
        <v>25.240284162139577</v>
      </c>
      <c r="AI228" s="166">
        <v>1.5233859397417504</v>
      </c>
      <c r="AJ228" s="170">
        <v>850.64724919093851</v>
      </c>
      <c r="AK228" s="170">
        <v>2.8193525931082495</v>
      </c>
    </row>
    <row r="229" spans="2:37" x14ac:dyDescent="0.4">
      <c r="B229" s="171">
        <v>225</v>
      </c>
      <c r="C229" s="179" t="s">
        <v>2138</v>
      </c>
      <c r="D229" s="169">
        <v>9375</v>
      </c>
      <c r="E229" s="167">
        <v>15.68</v>
      </c>
      <c r="F229" s="167">
        <v>9.8666666666666671</v>
      </c>
      <c r="G229" s="167">
        <v>48.693333333333335</v>
      </c>
      <c r="H229" s="167">
        <v>25.728000000000002</v>
      </c>
      <c r="I229" s="167">
        <v>23.946666666666673</v>
      </c>
      <c r="J229" s="167">
        <v>0.35200000000000004</v>
      </c>
      <c r="K229" s="166">
        <v>0.26666666666666666</v>
      </c>
      <c r="L229" s="166">
        <v>9.6000000000000002E-2</v>
      </c>
      <c r="M229" s="166">
        <v>0.40533333333333332</v>
      </c>
      <c r="N229" s="166">
        <v>0.18133333333333332</v>
      </c>
      <c r="O229" s="166">
        <v>1.2222092887905949</v>
      </c>
      <c r="P229" s="166">
        <v>0.62975285171102657</v>
      </c>
      <c r="Q229" s="166">
        <v>0.1188212927756654</v>
      </c>
      <c r="R229" s="166">
        <v>0.38022813688212925</v>
      </c>
      <c r="S229" s="166">
        <v>51.86549429657795</v>
      </c>
      <c r="T229" s="166">
        <v>47.636621717530161</v>
      </c>
      <c r="U229" s="166">
        <v>3.2910803581811838</v>
      </c>
      <c r="V229" s="166">
        <v>12.415164989468758</v>
      </c>
      <c r="W229" s="166">
        <v>12.548746518105849</v>
      </c>
      <c r="X229" s="166">
        <v>41.044776119402989</v>
      </c>
      <c r="Y229" s="166">
        <v>30.28972783143108</v>
      </c>
      <c r="Z229" s="166">
        <v>26.690079016681302</v>
      </c>
      <c r="AA229" s="166">
        <v>35.01352348168183</v>
      </c>
      <c r="AB229" s="166">
        <v>8.8025571674452898</v>
      </c>
      <c r="AC229" s="166">
        <v>6.0679611650485441</v>
      </c>
      <c r="AD229" s="166">
        <v>9.8990465507571521</v>
      </c>
      <c r="AE229" s="166">
        <v>7.8573786728293165</v>
      </c>
      <c r="AF229" s="166">
        <v>2.9382634532849123</v>
      </c>
      <c r="AG229" s="166">
        <v>19.718309859154928</v>
      </c>
      <c r="AH229" s="166">
        <v>40.78104993597951</v>
      </c>
      <c r="AI229" s="166">
        <v>1.5281950258557007</v>
      </c>
      <c r="AJ229" s="170">
        <v>542.35849056603774</v>
      </c>
      <c r="AK229" s="170">
        <v>2.9695024077046552</v>
      </c>
    </row>
    <row r="230" spans="2:37" x14ac:dyDescent="0.4">
      <c r="B230" s="171">
        <v>226</v>
      </c>
      <c r="C230" s="179" t="s">
        <v>704</v>
      </c>
      <c r="D230" s="169">
        <v>9368</v>
      </c>
      <c r="E230" s="167">
        <v>12.724167378309136</v>
      </c>
      <c r="F230" s="167">
        <v>10.71733561058924</v>
      </c>
      <c r="G230" s="167">
        <v>57.771135781383428</v>
      </c>
      <c r="H230" s="167">
        <v>18.733988044406491</v>
      </c>
      <c r="I230" s="167">
        <v>32.749786507258747</v>
      </c>
      <c r="J230" s="167">
        <v>0.99274124679760889</v>
      </c>
      <c r="K230" s="166">
        <v>0.17079419299743809</v>
      </c>
      <c r="L230" s="166">
        <v>0</v>
      </c>
      <c r="M230" s="166">
        <v>3.650725875320239</v>
      </c>
      <c r="N230" s="166">
        <v>0.54440649017933385</v>
      </c>
      <c r="O230" s="166">
        <v>1.9143016138007791</v>
      </c>
      <c r="P230" s="166">
        <v>2.1332123000113468</v>
      </c>
      <c r="Q230" s="166">
        <v>2.6097810053330308</v>
      </c>
      <c r="R230" s="166">
        <v>0.93044366277090662</v>
      </c>
      <c r="S230" s="166">
        <v>45.875411324180185</v>
      </c>
      <c r="T230" s="166">
        <v>8.4508848422672482</v>
      </c>
      <c r="U230" s="166">
        <v>0.25504546462630295</v>
      </c>
      <c r="V230" s="166">
        <v>3.3497096918267086</v>
      </c>
      <c r="W230" s="166">
        <v>17.13627049180328</v>
      </c>
      <c r="X230" s="166">
        <v>50.359104351499781</v>
      </c>
      <c r="Y230" s="166">
        <v>33.967046894803552</v>
      </c>
      <c r="Z230" s="166">
        <v>13.096746937051121</v>
      </c>
      <c r="AA230" s="166">
        <v>45.22278364722095</v>
      </c>
      <c r="AB230" s="166">
        <v>3.353238401469913</v>
      </c>
      <c r="AC230" s="166">
        <v>59.874143994077365</v>
      </c>
      <c r="AD230" s="166">
        <v>3.867305304239844</v>
      </c>
      <c r="AE230" s="166">
        <v>4.0499040307101728</v>
      </c>
      <c r="AF230" s="166">
        <v>18.464491362763916</v>
      </c>
      <c r="AG230" s="166">
        <v>63.875823142050805</v>
      </c>
      <c r="AH230" s="166">
        <v>9.313264346190028</v>
      </c>
      <c r="AI230" s="166">
        <v>1.3153899240855762</v>
      </c>
      <c r="AJ230" s="170">
        <v>1356.3874788494077</v>
      </c>
      <c r="AK230" s="170">
        <v>8.5466556564822458</v>
      </c>
    </row>
    <row r="231" spans="2:37" x14ac:dyDescent="0.4">
      <c r="B231" s="171">
        <v>227</v>
      </c>
      <c r="C231" s="179" t="s">
        <v>226</v>
      </c>
      <c r="D231" s="169">
        <v>9250</v>
      </c>
      <c r="E231" s="167">
        <v>20.02162162162162</v>
      </c>
      <c r="F231" s="167">
        <v>9.3513513513513509</v>
      </c>
      <c r="G231" s="167">
        <v>51.178378378378376</v>
      </c>
      <c r="H231" s="167">
        <v>19.372972972972974</v>
      </c>
      <c r="I231" s="167">
        <v>18.951351351351349</v>
      </c>
      <c r="J231" s="167">
        <v>0.24864864864864866</v>
      </c>
      <c r="K231" s="166">
        <v>0.21621621621621623</v>
      </c>
      <c r="L231" s="166">
        <v>0</v>
      </c>
      <c r="M231" s="166">
        <v>1.5783783783783782</v>
      </c>
      <c r="N231" s="166">
        <v>0.24864864864864866</v>
      </c>
      <c r="O231" s="166">
        <v>0.87495846716136894</v>
      </c>
      <c r="P231" s="166">
        <v>0.83474337281443878</v>
      </c>
      <c r="Q231" s="166">
        <v>0.55273547659334454</v>
      </c>
      <c r="R231" s="166">
        <v>0.83474337281443878</v>
      </c>
      <c r="S231" s="166">
        <v>54.856175972927247</v>
      </c>
      <c r="T231" s="166">
        <v>20.167247386759581</v>
      </c>
      <c r="U231" s="166">
        <v>0.65186167274334328</v>
      </c>
      <c r="V231" s="166">
        <v>4.5125348189415044</v>
      </c>
      <c r="W231" s="166">
        <v>16.587743732590528</v>
      </c>
      <c r="X231" s="166">
        <v>37.065779748706582</v>
      </c>
      <c r="Y231" s="166">
        <v>46.378418329637846</v>
      </c>
      <c r="Z231" s="166">
        <v>15.077605321507761</v>
      </c>
      <c r="AA231" s="166">
        <v>17.600452744765139</v>
      </c>
      <c r="AB231" s="166">
        <v>0.96208262591963789</v>
      </c>
      <c r="AC231" s="166">
        <v>1.0520778537611783</v>
      </c>
      <c r="AD231" s="166">
        <v>3.5044824775876124</v>
      </c>
      <c r="AE231" s="166">
        <v>5.3172866520787743</v>
      </c>
      <c r="AF231" s="166">
        <v>11.225382932166301</v>
      </c>
      <c r="AG231" s="166">
        <v>47.321045863694813</v>
      </c>
      <c r="AH231" s="166">
        <v>20.145735105015003</v>
      </c>
      <c r="AI231" s="166">
        <v>1.8194720408742548</v>
      </c>
      <c r="AJ231" s="170">
        <v>962.42661448140893</v>
      </c>
      <c r="AK231" s="170">
        <v>3.132530120481928</v>
      </c>
    </row>
    <row r="232" spans="2:37" x14ac:dyDescent="0.4">
      <c r="B232" s="171">
        <v>228</v>
      </c>
      <c r="C232" s="179" t="s">
        <v>1169</v>
      </c>
      <c r="D232" s="169">
        <v>9243</v>
      </c>
      <c r="E232" s="167">
        <v>16.001298279779292</v>
      </c>
      <c r="F232" s="167">
        <v>10.429514226982581</v>
      </c>
      <c r="G232" s="167">
        <v>47.246564968083952</v>
      </c>
      <c r="H232" s="167">
        <v>26.344260521475711</v>
      </c>
      <c r="I232" s="167">
        <v>17.148112084820937</v>
      </c>
      <c r="J232" s="167">
        <v>0.5734069025208266</v>
      </c>
      <c r="K232" s="166">
        <v>0.19474196689386564</v>
      </c>
      <c r="L232" s="166">
        <v>0</v>
      </c>
      <c r="M232" s="166">
        <v>2.5641025641025639</v>
      </c>
      <c r="N232" s="166">
        <v>0.1514659742507844</v>
      </c>
      <c r="O232" s="166">
        <v>2.6562857797114723</v>
      </c>
      <c r="P232" s="166">
        <v>0.85590338843944191</v>
      </c>
      <c r="Q232" s="166">
        <v>0.48071286200023444</v>
      </c>
      <c r="R232" s="166">
        <v>0.77383046078086526</v>
      </c>
      <c r="S232" s="166">
        <v>49.208582483292297</v>
      </c>
      <c r="T232" s="166">
        <v>42.680727070903288</v>
      </c>
      <c r="U232" s="166">
        <v>1.7783857729138166</v>
      </c>
      <c r="V232" s="166">
        <v>10.97926267281106</v>
      </c>
      <c r="W232" s="166">
        <v>14.9056343849015</v>
      </c>
      <c r="X232" s="166">
        <v>43.581687612208256</v>
      </c>
      <c r="Y232" s="166">
        <v>33.482944344703768</v>
      </c>
      <c r="Z232" s="166">
        <v>20.332136445242369</v>
      </c>
      <c r="AA232" s="166">
        <v>31.09133734624444</v>
      </c>
      <c r="AB232" s="166">
        <v>6.7783302800314056</v>
      </c>
      <c r="AC232" s="166">
        <v>0</v>
      </c>
      <c r="AD232" s="166">
        <v>3.248924988055423</v>
      </c>
      <c r="AE232" s="166">
        <v>22.019527235354573</v>
      </c>
      <c r="AF232" s="166">
        <v>2.4152106885919835</v>
      </c>
      <c r="AG232" s="166">
        <v>19.219143576826198</v>
      </c>
      <c r="AH232" s="166">
        <v>49.294710327455924</v>
      </c>
      <c r="AI232" s="166">
        <v>1.6168371361132967</v>
      </c>
      <c r="AJ232" s="170">
        <v>661.27906976744191</v>
      </c>
      <c r="AK232" s="170">
        <v>7.1471291866028714</v>
      </c>
    </row>
    <row r="233" spans="2:37" x14ac:dyDescent="0.4">
      <c r="B233" s="171">
        <v>229</v>
      </c>
      <c r="C233" s="179" t="s">
        <v>1557</v>
      </c>
      <c r="D233" s="169">
        <v>9220</v>
      </c>
      <c r="E233" s="167">
        <v>17.310195227765725</v>
      </c>
      <c r="F233" s="167">
        <v>11.019522776572668</v>
      </c>
      <c r="G233" s="167">
        <v>50.780911062906718</v>
      </c>
      <c r="H233" s="167">
        <v>20.802603036876356</v>
      </c>
      <c r="I233" s="167">
        <v>14.73969631236443</v>
      </c>
      <c r="J233" s="167">
        <v>0.17353579175704989</v>
      </c>
      <c r="K233" s="166">
        <v>9.7613882863340565E-2</v>
      </c>
      <c r="L233" s="166">
        <v>6.5075921908893705E-2</v>
      </c>
      <c r="M233" s="166">
        <v>0.63991323210412143</v>
      </c>
      <c r="N233" s="166">
        <v>0.20607375271149675</v>
      </c>
      <c r="O233" s="166">
        <v>1.6046432229429839</v>
      </c>
      <c r="P233" s="166">
        <v>1.2497107151122426</v>
      </c>
      <c r="Q233" s="166">
        <v>0.79842629021059952</v>
      </c>
      <c r="R233" s="166">
        <v>0.92571164082388346</v>
      </c>
      <c r="S233" s="166">
        <v>51.446424438787318</v>
      </c>
      <c r="T233" s="166">
        <v>37.16101694915254</v>
      </c>
      <c r="U233" s="166">
        <v>2.6031601682391723</v>
      </c>
      <c r="V233" s="166">
        <v>8.968299711815563</v>
      </c>
      <c r="W233" s="166">
        <v>14.229691876750699</v>
      </c>
      <c r="X233" s="166">
        <v>40.918494000827472</v>
      </c>
      <c r="Y233" s="166">
        <v>35.374431112949942</v>
      </c>
      <c r="Z233" s="166">
        <v>21.969383533305749</v>
      </c>
      <c r="AA233" s="166">
        <v>35.308375976299487</v>
      </c>
      <c r="AB233" s="166">
        <v>4.8478319418260165</v>
      </c>
      <c r="AC233" s="166">
        <v>4.3093129039980846</v>
      </c>
      <c r="AD233" s="166">
        <v>4.022346368715084</v>
      </c>
      <c r="AE233" s="166">
        <v>8.8598402323892511</v>
      </c>
      <c r="AF233" s="166">
        <v>4.4783345436940207</v>
      </c>
      <c r="AG233" s="166">
        <v>31.590156176053004</v>
      </c>
      <c r="AH233" s="166">
        <v>32.749645054424988</v>
      </c>
      <c r="AI233" s="166">
        <v>1.7147479104880021</v>
      </c>
      <c r="AJ233" s="170">
        <v>721.54907975460128</v>
      </c>
      <c r="AK233" s="170">
        <v>3.1464174454828657</v>
      </c>
    </row>
    <row r="234" spans="2:37" x14ac:dyDescent="0.4">
      <c r="B234" s="171">
        <v>230</v>
      </c>
      <c r="C234" s="179" t="s">
        <v>1814</v>
      </c>
      <c r="D234" s="169">
        <v>9207</v>
      </c>
      <c r="E234" s="167">
        <v>19.18105789073531</v>
      </c>
      <c r="F234" s="167">
        <v>12.077766916476595</v>
      </c>
      <c r="G234" s="167">
        <v>48.365374171825785</v>
      </c>
      <c r="H234" s="167">
        <v>20.397523623330073</v>
      </c>
      <c r="I234" s="167">
        <v>19.061583577712611</v>
      </c>
      <c r="J234" s="167">
        <v>0.20636472249375473</v>
      </c>
      <c r="K234" s="166">
        <v>0.13033561420658196</v>
      </c>
      <c r="L234" s="166">
        <v>0.1086130118388183</v>
      </c>
      <c r="M234" s="166">
        <v>0.53220375801020969</v>
      </c>
      <c r="N234" s="166">
        <v>0.13033561420658196</v>
      </c>
      <c r="O234" s="166">
        <v>0.91848450057405284</v>
      </c>
      <c r="P234" s="166">
        <v>0.84043422434924708</v>
      </c>
      <c r="Q234" s="166">
        <v>0.82876152678884096</v>
      </c>
      <c r="R234" s="166">
        <v>0.67701645850356018</v>
      </c>
      <c r="S234" s="166">
        <v>44.519668495389283</v>
      </c>
      <c r="T234" s="166">
        <v>37.397319498486816</v>
      </c>
      <c r="U234" s="166">
        <v>1.9727032916618881</v>
      </c>
      <c r="V234" s="166">
        <v>7.9451107011070112</v>
      </c>
      <c r="W234" s="166">
        <v>13.537932023519289</v>
      </c>
      <c r="X234" s="166">
        <v>38.882187374346607</v>
      </c>
      <c r="Y234" s="166">
        <v>42.702050663449938</v>
      </c>
      <c r="Z234" s="166">
        <v>17.209489344591876</v>
      </c>
      <c r="AA234" s="166">
        <v>20</v>
      </c>
      <c r="AB234" s="166">
        <v>1.1144578313253013</v>
      </c>
      <c r="AC234" s="166">
        <v>0.66613375965893951</v>
      </c>
      <c r="AD234" s="166">
        <v>4.4073989495318564</v>
      </c>
      <c r="AE234" s="166">
        <v>8.9839839839839843</v>
      </c>
      <c r="AF234" s="166">
        <v>4.0790790790790785</v>
      </c>
      <c r="AG234" s="166">
        <v>25.575134605971613</v>
      </c>
      <c r="AH234" s="166">
        <v>39.769946157611358</v>
      </c>
      <c r="AI234" s="166">
        <v>2.0096385542168673</v>
      </c>
      <c r="AJ234" s="170">
        <v>738.93058161350848</v>
      </c>
      <c r="AK234" s="170">
        <v>2.4533856722276743</v>
      </c>
    </row>
    <row r="235" spans="2:37" x14ac:dyDescent="0.4">
      <c r="B235" s="171">
        <v>231</v>
      </c>
      <c r="C235" s="179" t="s">
        <v>1257</v>
      </c>
      <c r="D235" s="169">
        <v>9190</v>
      </c>
      <c r="E235" s="167">
        <v>21.207834602829163</v>
      </c>
      <c r="F235" s="167">
        <v>12.350380848748641</v>
      </c>
      <c r="G235" s="167">
        <v>52.948857453754087</v>
      </c>
      <c r="H235" s="167">
        <v>13.52557127312296</v>
      </c>
      <c r="I235" s="167">
        <v>17.334058759521227</v>
      </c>
      <c r="J235" s="167">
        <v>0.18498367791077258</v>
      </c>
      <c r="K235" s="166">
        <v>0.2393906420021763</v>
      </c>
      <c r="L235" s="166">
        <v>0</v>
      </c>
      <c r="M235" s="166">
        <v>0.2393906420021763</v>
      </c>
      <c r="N235" s="166">
        <v>0.28291621327529926</v>
      </c>
      <c r="O235" s="166">
        <v>0.85556681301362147</v>
      </c>
      <c r="P235" s="166">
        <v>0.60814687320711425</v>
      </c>
      <c r="Q235" s="166">
        <v>1.3539873780837637</v>
      </c>
      <c r="R235" s="166">
        <v>0.58519793459552494</v>
      </c>
      <c r="S235" s="166">
        <v>50.625358577165805</v>
      </c>
      <c r="T235" s="166">
        <v>32.282217422606188</v>
      </c>
      <c r="U235" s="166">
        <v>1.8999437886453066</v>
      </c>
      <c r="V235" s="166">
        <v>7.0366587220519801</v>
      </c>
      <c r="W235" s="166">
        <v>12.191602943298225</v>
      </c>
      <c r="X235" s="166">
        <v>33.941039565554689</v>
      </c>
      <c r="Y235" s="166">
        <v>48.797517455391777</v>
      </c>
      <c r="Z235" s="166">
        <v>16.21411947245927</v>
      </c>
      <c r="AA235" s="166">
        <v>17.242482405630199</v>
      </c>
      <c r="AB235" s="166">
        <v>2.8790786948176583</v>
      </c>
      <c r="AC235" s="166">
        <v>0.26650873556411014</v>
      </c>
      <c r="AD235" s="166">
        <v>3.922369765066394</v>
      </c>
      <c r="AE235" s="166">
        <v>6.4328791601518871</v>
      </c>
      <c r="AF235" s="166">
        <v>4.9810140719231626</v>
      </c>
      <c r="AG235" s="166">
        <v>27.282632381782523</v>
      </c>
      <c r="AH235" s="166">
        <v>36.369579429069518</v>
      </c>
      <c r="AI235" s="166">
        <v>2.1829268292682928</v>
      </c>
      <c r="AJ235" s="170">
        <v>822.48322147651004</v>
      </c>
      <c r="AK235" s="170">
        <v>1.0306153379812064</v>
      </c>
    </row>
    <row r="236" spans="2:37" x14ac:dyDescent="0.4">
      <c r="B236" s="171">
        <v>232</v>
      </c>
      <c r="C236" s="179" t="s">
        <v>1178</v>
      </c>
      <c r="D236" s="169">
        <v>9179</v>
      </c>
      <c r="E236" s="167">
        <v>9.7832007843991722</v>
      </c>
      <c r="F236" s="167">
        <v>9.2275847042161452</v>
      </c>
      <c r="G236" s="167">
        <v>73.973199694955881</v>
      </c>
      <c r="H236" s="167">
        <v>7.0813814140973959</v>
      </c>
      <c r="I236" s="167">
        <v>41.616733849003161</v>
      </c>
      <c r="J236" s="167">
        <v>1.3726985510404184</v>
      </c>
      <c r="K236" s="166">
        <v>1.2964375204270617</v>
      </c>
      <c r="L236" s="166">
        <v>0</v>
      </c>
      <c r="M236" s="166">
        <v>2.1788865889530449</v>
      </c>
      <c r="N236" s="166">
        <v>4.0309401895631334</v>
      </c>
      <c r="O236" s="166">
        <v>5.9056493884682588</v>
      </c>
      <c r="P236" s="166">
        <v>4.3993833748369502</v>
      </c>
      <c r="Q236" s="166">
        <v>0.67591604411241546</v>
      </c>
      <c r="R236" s="166">
        <v>7.7433890667615319</v>
      </c>
      <c r="S236" s="166">
        <v>64.330605952804447</v>
      </c>
      <c r="T236" s="166">
        <v>11.041909951991697</v>
      </c>
      <c r="U236" s="166">
        <v>0.82673497904052173</v>
      </c>
      <c r="V236" s="166">
        <v>4.1695947528695241</v>
      </c>
      <c r="W236" s="166">
        <v>15.509409474367294</v>
      </c>
      <c r="X236" s="166">
        <v>62.541488857278324</v>
      </c>
      <c r="Y236" s="166">
        <v>19.250829777145569</v>
      </c>
      <c r="Z236" s="166">
        <v>14.935988620199147</v>
      </c>
      <c r="AA236" s="166">
        <v>65.358019183582428</v>
      </c>
      <c r="AB236" s="166">
        <v>16.016060673656035</v>
      </c>
      <c r="AC236" s="166">
        <v>69.870544422769996</v>
      </c>
      <c r="AD236" s="166">
        <v>4.8780487804878048</v>
      </c>
      <c r="AE236" s="166">
        <v>3.9438621424764611</v>
      </c>
      <c r="AF236" s="166">
        <v>21.229348019186357</v>
      </c>
      <c r="AG236" s="166">
        <v>66.033828098032444</v>
      </c>
      <c r="AH236" s="166">
        <v>11.304798066965827</v>
      </c>
      <c r="AI236" s="166">
        <v>0.91222570532915359</v>
      </c>
      <c r="AJ236" s="170">
        <v>1338.5263929618768</v>
      </c>
      <c r="AK236" s="170">
        <v>30.1010101010101</v>
      </c>
    </row>
    <row r="237" spans="2:37" x14ac:dyDescent="0.4">
      <c r="B237" s="171">
        <v>233</v>
      </c>
      <c r="C237" s="179" t="s">
        <v>202</v>
      </c>
      <c r="D237" s="169">
        <v>9121</v>
      </c>
      <c r="E237" s="167">
        <v>23.177283192632387</v>
      </c>
      <c r="F237" s="167">
        <v>14.658480429777438</v>
      </c>
      <c r="G237" s="167">
        <v>53.108211818879511</v>
      </c>
      <c r="H237" s="167">
        <v>9.0560245587106678</v>
      </c>
      <c r="I237" s="167">
        <v>58.348865256002632</v>
      </c>
      <c r="J237" s="167">
        <v>0.93191536015787746</v>
      </c>
      <c r="K237" s="166">
        <v>0.97577020063589515</v>
      </c>
      <c r="L237" s="166">
        <v>2.2365968643789058</v>
      </c>
      <c r="M237" s="166">
        <v>2.7409275298761098</v>
      </c>
      <c r="N237" s="166">
        <v>1.3485363446990462</v>
      </c>
      <c r="O237" s="166">
        <v>8.8043850633778682</v>
      </c>
      <c r="P237" s="166">
        <v>9.433962264150944</v>
      </c>
      <c r="Q237" s="166">
        <v>11.135548095844426</v>
      </c>
      <c r="R237" s="166">
        <v>15.001736312073158</v>
      </c>
      <c r="S237" s="166">
        <v>17.444148628313464</v>
      </c>
      <c r="T237" s="166">
        <v>24.396823018132775</v>
      </c>
      <c r="U237" s="166">
        <v>0.21507810731265564</v>
      </c>
      <c r="V237" s="166">
        <v>6.3924848207125669</v>
      </c>
      <c r="W237" s="166">
        <v>8.4890150949036016</v>
      </c>
      <c r="X237" s="166">
        <v>21.867007672634269</v>
      </c>
      <c r="Y237" s="166">
        <v>64.109121909633416</v>
      </c>
      <c r="Z237" s="166">
        <v>12.489343563512362</v>
      </c>
      <c r="AA237" s="166">
        <v>21.008753647353064</v>
      </c>
      <c r="AB237" s="166">
        <v>1.5006252605252188</v>
      </c>
      <c r="AC237" s="166">
        <v>1.166407465007776</v>
      </c>
      <c r="AD237" s="166">
        <v>5.9193408499566349</v>
      </c>
      <c r="AE237" s="166">
        <v>13.330041964946926</v>
      </c>
      <c r="AF237" s="166">
        <v>6.2453715132066154</v>
      </c>
      <c r="AG237" s="166">
        <v>27.614068441064639</v>
      </c>
      <c r="AH237" s="166">
        <v>38.117870722433459</v>
      </c>
      <c r="AI237" s="166">
        <v>2.134502923976608</v>
      </c>
      <c r="AJ237" s="170">
        <v>781.4159292035398</v>
      </c>
      <c r="AK237" s="170">
        <v>0.82018927444794965</v>
      </c>
    </row>
    <row r="238" spans="2:37" x14ac:dyDescent="0.4">
      <c r="B238" s="171">
        <v>234</v>
      </c>
      <c r="C238" s="179" t="s">
        <v>1457</v>
      </c>
      <c r="D238" s="169">
        <v>9097</v>
      </c>
      <c r="E238" s="167">
        <v>28.196108607233157</v>
      </c>
      <c r="F238" s="167">
        <v>11.289436077827855</v>
      </c>
      <c r="G238" s="167">
        <v>56.535121468616026</v>
      </c>
      <c r="H238" s="167">
        <v>4.0233043860613389</v>
      </c>
      <c r="I238" s="167">
        <v>45.267670660657359</v>
      </c>
      <c r="J238" s="167">
        <v>0.81345498515994275</v>
      </c>
      <c r="K238" s="166">
        <v>3.2208420358359899</v>
      </c>
      <c r="L238" s="166">
        <v>0</v>
      </c>
      <c r="M238" s="166">
        <v>0.42871276244915901</v>
      </c>
      <c r="N238" s="166">
        <v>2.4513575904144225</v>
      </c>
      <c r="O238" s="166">
        <v>4.7961630695443649</v>
      </c>
      <c r="P238" s="166">
        <v>3.5784370310515992</v>
      </c>
      <c r="Q238" s="166">
        <v>8.9807226134133664</v>
      </c>
      <c r="R238" s="166">
        <v>8.9114625418446263</v>
      </c>
      <c r="S238" s="166">
        <v>15.722036246104121</v>
      </c>
      <c r="T238" s="166">
        <v>17.231503579952268</v>
      </c>
      <c r="U238" s="166">
        <v>0.49813200498132004</v>
      </c>
      <c r="V238" s="166">
        <v>2.8463648834019204</v>
      </c>
      <c r="W238" s="166">
        <v>6.5186131969963252</v>
      </c>
      <c r="X238" s="166">
        <v>21.364744110479286</v>
      </c>
      <c r="Y238" s="166">
        <v>63.728675873273765</v>
      </c>
      <c r="Z238" s="166">
        <v>14.21608448415922</v>
      </c>
      <c r="AA238" s="166">
        <v>16.703703703703702</v>
      </c>
      <c r="AB238" s="166">
        <v>0.1111111111111111</v>
      </c>
      <c r="AC238" s="166">
        <v>0</v>
      </c>
      <c r="AD238" s="166">
        <v>4.537987679671458</v>
      </c>
      <c r="AE238" s="166">
        <v>7.2202166064981945</v>
      </c>
      <c r="AF238" s="166">
        <v>5.8212996389891698</v>
      </c>
      <c r="AG238" s="166">
        <v>31.980697521386269</v>
      </c>
      <c r="AH238" s="166">
        <v>31.783285808291289</v>
      </c>
      <c r="AI238" s="166">
        <v>2.0173816568047336</v>
      </c>
      <c r="AJ238" s="170">
        <v>973.03754266211604</v>
      </c>
      <c r="AK238" s="170">
        <v>0.23094688221709006</v>
      </c>
    </row>
    <row r="239" spans="2:37" x14ac:dyDescent="0.4">
      <c r="B239" s="171">
        <v>235</v>
      </c>
      <c r="C239" s="179" t="s">
        <v>3217</v>
      </c>
      <c r="D239" s="169">
        <v>9089</v>
      </c>
      <c r="E239" s="167">
        <v>12.575640884585763</v>
      </c>
      <c r="F239" s="167">
        <v>12.443613158763341</v>
      </c>
      <c r="G239" s="167">
        <v>66.233909120915385</v>
      </c>
      <c r="H239" s="167">
        <v>8.7688414567059088</v>
      </c>
      <c r="I239" s="167">
        <v>52.877104191880299</v>
      </c>
      <c r="J239" s="167">
        <v>2.1674551655847729</v>
      </c>
      <c r="K239" s="166">
        <v>0.72615249202332488</v>
      </c>
      <c r="L239" s="166">
        <v>8.8018483881615137E-2</v>
      </c>
      <c r="M239" s="166">
        <v>1.1882495324018043</v>
      </c>
      <c r="N239" s="166">
        <v>0.46209704037847948</v>
      </c>
      <c r="O239" s="166">
        <v>3.2521802325581399</v>
      </c>
      <c r="P239" s="166">
        <v>2.4441474126408251</v>
      </c>
      <c r="Q239" s="166">
        <v>1.4894023295780026</v>
      </c>
      <c r="R239" s="166">
        <v>4.0290242505251097</v>
      </c>
      <c r="S239" s="166">
        <v>56.081726179110177</v>
      </c>
      <c r="T239" s="166">
        <v>34.042100786731872</v>
      </c>
      <c r="U239" s="166">
        <v>6.1485227575192969</v>
      </c>
      <c r="V239" s="166">
        <v>9.8438934802571172</v>
      </c>
      <c r="W239" s="166">
        <v>14.209401709401709</v>
      </c>
      <c r="X239" s="166" t="e">
        <v>#DIV/0!</v>
      </c>
      <c r="Y239" s="166" t="e">
        <v>#DIV/0!</v>
      </c>
      <c r="Z239" s="166" t="e">
        <v>#DIV/0!</v>
      </c>
      <c r="AA239" s="166" t="e">
        <v>#DIV/0!</v>
      </c>
      <c r="AB239" s="166" t="e">
        <v>#DIV/0!</v>
      </c>
      <c r="AC239" s="166" t="e">
        <v>#DIV/0!</v>
      </c>
      <c r="AD239" s="166">
        <v>21.253286590709902</v>
      </c>
      <c r="AE239" s="166">
        <v>7.1899340922708204</v>
      </c>
      <c r="AF239" s="166">
        <v>5.9316956261234273</v>
      </c>
      <c r="AG239" s="166">
        <v>29.161882893226178</v>
      </c>
      <c r="AH239" s="166">
        <v>42.192881745120552</v>
      </c>
      <c r="AI239" s="166" t="e">
        <v>#DIV/0!</v>
      </c>
      <c r="AJ239" s="170">
        <v>464.53674121405749</v>
      </c>
      <c r="AK239" s="170"/>
    </row>
    <row r="240" spans="2:37" x14ac:dyDescent="0.4">
      <c r="B240" s="171">
        <v>236</v>
      </c>
      <c r="C240" s="179" t="s">
        <v>647</v>
      </c>
      <c r="D240" s="169">
        <v>9088</v>
      </c>
      <c r="E240" s="167">
        <v>8.0655809859154921</v>
      </c>
      <c r="F240" s="167">
        <v>9.452024647887324</v>
      </c>
      <c r="G240" s="167">
        <v>73.096390845070431</v>
      </c>
      <c r="H240" s="167">
        <v>9.4630281690140841</v>
      </c>
      <c r="I240" s="167">
        <v>39.403609154929576</v>
      </c>
      <c r="J240" s="167">
        <v>1.2544014084507042</v>
      </c>
      <c r="K240" s="166">
        <v>0.28609154929577468</v>
      </c>
      <c r="L240" s="166">
        <v>0</v>
      </c>
      <c r="M240" s="166">
        <v>2.9819542253521125</v>
      </c>
      <c r="N240" s="166">
        <v>4.588468309859155</v>
      </c>
      <c r="O240" s="166">
        <v>3.6092676679473747</v>
      </c>
      <c r="P240" s="166">
        <v>5.1190899395662992</v>
      </c>
      <c r="Q240" s="166">
        <v>1.5404668799620809</v>
      </c>
      <c r="R240" s="166">
        <v>1.0901765612039342</v>
      </c>
      <c r="S240" s="166">
        <v>65.315795710392223</v>
      </c>
      <c r="T240" s="166">
        <v>8.5455934793683141</v>
      </c>
      <c r="U240" s="166">
        <v>0.650104481077316</v>
      </c>
      <c r="V240" s="166">
        <v>3.7612428454619788</v>
      </c>
      <c r="W240" s="166">
        <v>16.096195444713068</v>
      </c>
      <c r="X240" s="166">
        <v>61.965209214856607</v>
      </c>
      <c r="Y240" s="166">
        <v>26.093088857545837</v>
      </c>
      <c r="Z240" s="166">
        <v>8.6976962858486129</v>
      </c>
      <c r="AA240" s="166">
        <v>56.004540295119185</v>
      </c>
      <c r="AB240" s="166">
        <v>2.973893303064699</v>
      </c>
      <c r="AC240" s="166">
        <v>66.672550750220651</v>
      </c>
      <c r="AD240" s="166">
        <v>3.966049382716049</v>
      </c>
      <c r="AE240" s="166">
        <v>3.9645366343258619</v>
      </c>
      <c r="AF240" s="166">
        <v>18.216794914687188</v>
      </c>
      <c r="AG240" s="166">
        <v>62.722667102467724</v>
      </c>
      <c r="AH240" s="166">
        <v>12.126164405948685</v>
      </c>
      <c r="AI240" s="166">
        <v>1.0564020923356834</v>
      </c>
      <c r="AJ240" s="170">
        <v>1353.5760309278351</v>
      </c>
      <c r="AK240" s="170">
        <v>22.024471635150167</v>
      </c>
    </row>
    <row r="241" spans="2:37" x14ac:dyDescent="0.4">
      <c r="B241" s="171">
        <v>237</v>
      </c>
      <c r="C241" s="179" t="s">
        <v>33</v>
      </c>
      <c r="D241" s="169">
        <v>9014</v>
      </c>
      <c r="E241" s="167">
        <v>18.73751941424451</v>
      </c>
      <c r="F241" s="167">
        <v>9.9622808963834029</v>
      </c>
      <c r="G241" s="167">
        <v>55.169735966274679</v>
      </c>
      <c r="H241" s="167">
        <v>16.030619037053473</v>
      </c>
      <c r="I241" s="167">
        <v>27.878855114266699</v>
      </c>
      <c r="J241" s="167">
        <v>0.37719103616596406</v>
      </c>
      <c r="K241" s="166">
        <v>0.2551586421122698</v>
      </c>
      <c r="L241" s="166">
        <v>0.54359884623918353</v>
      </c>
      <c r="M241" s="166">
        <v>3.1062791213667627</v>
      </c>
      <c r="N241" s="166">
        <v>0.75438207233192811</v>
      </c>
      <c r="O241" s="166">
        <v>3.278688524590164</v>
      </c>
      <c r="P241" s="166">
        <v>2.9582986812403469</v>
      </c>
      <c r="Q241" s="166">
        <v>2.7919686349055484</v>
      </c>
      <c r="R241" s="166">
        <v>0.90293453724604955</v>
      </c>
      <c r="S241" s="166">
        <v>50.291077581085894</v>
      </c>
      <c r="T241" s="166">
        <v>26.403508771929822</v>
      </c>
      <c r="U241" s="166">
        <v>0.75662042875157631</v>
      </c>
      <c r="V241" s="166">
        <v>7.5425507111214731</v>
      </c>
      <c r="W241" s="166">
        <v>13.03589594535678</v>
      </c>
      <c r="X241" s="166">
        <v>33.685493701747262</v>
      </c>
      <c r="Y241" s="166">
        <v>45.91629418935392</v>
      </c>
      <c r="Z241" s="166">
        <v>18.407151564404714</v>
      </c>
      <c r="AA241" s="166">
        <v>25</v>
      </c>
      <c r="AB241" s="166">
        <v>4.1518386714116247</v>
      </c>
      <c r="AC241" s="166">
        <v>1.7429193899782136</v>
      </c>
      <c r="AD241" s="166">
        <v>3.8818565400843887</v>
      </c>
      <c r="AE241" s="166">
        <v>10.562730627306273</v>
      </c>
      <c r="AF241" s="166">
        <v>7.1033210332103316</v>
      </c>
      <c r="AG241" s="166">
        <v>32.118909253464459</v>
      </c>
      <c r="AH241" s="166">
        <v>32.476531068395168</v>
      </c>
      <c r="AI241" s="166">
        <v>1.799583705025275</v>
      </c>
      <c r="AJ241" s="170">
        <v>837.04819277108436</v>
      </c>
      <c r="AK241" s="170">
        <v>2.2855250082808878</v>
      </c>
    </row>
    <row r="242" spans="2:37" x14ac:dyDescent="0.4">
      <c r="B242" s="171">
        <v>238</v>
      </c>
      <c r="C242" s="179" t="s">
        <v>2715</v>
      </c>
      <c r="D242" s="169">
        <v>8980</v>
      </c>
      <c r="E242" s="167">
        <v>18.853006681514476</v>
      </c>
      <c r="F242" s="167">
        <v>14.175946547884188</v>
      </c>
      <c r="G242" s="167">
        <v>51.102449888641424</v>
      </c>
      <c r="H242" s="167">
        <v>15.868596881959911</v>
      </c>
      <c r="I242" s="167">
        <v>21.636971046770597</v>
      </c>
      <c r="J242" s="167">
        <v>0.18930957683741648</v>
      </c>
      <c r="K242" s="166">
        <v>1.2472160356347439</v>
      </c>
      <c r="L242" s="166">
        <v>0</v>
      </c>
      <c r="M242" s="166">
        <v>1.4476614699331849</v>
      </c>
      <c r="N242" s="166">
        <v>1.091314031180401</v>
      </c>
      <c r="O242" s="166">
        <v>1.821286283437678</v>
      </c>
      <c r="P242" s="166">
        <v>1.6888374783111626</v>
      </c>
      <c r="Q242" s="166">
        <v>2.1052631578947367</v>
      </c>
      <c r="R242" s="166">
        <v>4.5922498554077498</v>
      </c>
      <c r="S242" s="166">
        <v>32.573742047426258</v>
      </c>
      <c r="T242" s="166">
        <v>18.141968325791854</v>
      </c>
      <c r="U242" s="166">
        <v>0.62599590257227411</v>
      </c>
      <c r="V242" s="166">
        <v>4.0316114992555256</v>
      </c>
      <c r="W242" s="166">
        <v>13.939051918735892</v>
      </c>
      <c r="X242" s="166">
        <v>30.501618122977348</v>
      </c>
      <c r="Y242" s="166">
        <v>57.322006472491907</v>
      </c>
      <c r="Z242" s="166">
        <v>11.245954692556634</v>
      </c>
      <c r="AA242" s="166">
        <v>17.368592882794644</v>
      </c>
      <c r="AB242" s="166">
        <v>0.39177277179236042</v>
      </c>
      <c r="AC242" s="166">
        <v>3.6621382161842879</v>
      </c>
      <c r="AD242" s="166">
        <v>4.1282565130260522</v>
      </c>
      <c r="AE242" s="166">
        <v>5.0174520069808031</v>
      </c>
      <c r="AF242" s="166">
        <v>10.798429319371728</v>
      </c>
      <c r="AG242" s="166">
        <v>49.265488609750903</v>
      </c>
      <c r="AH242" s="166">
        <v>17.330210772833723</v>
      </c>
      <c r="AI242" s="166">
        <v>1.9621162638798171</v>
      </c>
      <c r="AJ242" s="170">
        <v>1019.9667221297836</v>
      </c>
      <c r="AK242" s="170">
        <v>2.7745212973817894</v>
      </c>
    </row>
    <row r="243" spans="2:37" x14ac:dyDescent="0.4">
      <c r="B243" s="171">
        <v>239</v>
      </c>
      <c r="C243" s="179" t="s">
        <v>1999</v>
      </c>
      <c r="D243" s="169">
        <v>8926</v>
      </c>
      <c r="E243" s="167">
        <v>27.761595339457763</v>
      </c>
      <c r="F243" s="167">
        <v>10.799910374187766</v>
      </c>
      <c r="G243" s="167">
        <v>56.251400403316154</v>
      </c>
      <c r="H243" s="167">
        <v>5.1870938830383153</v>
      </c>
      <c r="I243" s="167">
        <v>56.475464933900966</v>
      </c>
      <c r="J243" s="167">
        <v>1.0755097468070804</v>
      </c>
      <c r="K243" s="166">
        <v>1.2771678243334079</v>
      </c>
      <c r="L243" s="166">
        <v>1.8597356038539097</v>
      </c>
      <c r="M243" s="166">
        <v>2.5095227425498545</v>
      </c>
      <c r="N243" s="166">
        <v>1.2323549182164464</v>
      </c>
      <c r="O243" s="166">
        <v>7.1003153100548877</v>
      </c>
      <c r="P243" s="166">
        <v>8.1249266173535286</v>
      </c>
      <c r="Q243" s="166">
        <v>14.206880356933194</v>
      </c>
      <c r="R243" s="166">
        <v>12.152166255723847</v>
      </c>
      <c r="S243" s="166">
        <v>19.995303510625806</v>
      </c>
      <c r="T243" s="166">
        <v>17.370892018779344</v>
      </c>
      <c r="U243" s="166">
        <v>0.18486424032351242</v>
      </c>
      <c r="V243" s="166">
        <v>3.1239072152931575</v>
      </c>
      <c r="W243" s="166">
        <v>8.447265625</v>
      </c>
      <c r="X243" s="166">
        <v>21.64862614487927</v>
      </c>
      <c r="Y243" s="166">
        <v>68.442964196502913</v>
      </c>
      <c r="Z243" s="166">
        <v>8.8676103247293927</v>
      </c>
      <c r="AA243" s="166">
        <v>20.097244732576986</v>
      </c>
      <c r="AB243" s="166">
        <v>0</v>
      </c>
      <c r="AC243" s="166">
        <v>0</v>
      </c>
      <c r="AD243" s="166">
        <v>5.12712754780416</v>
      </c>
      <c r="AE243" s="166">
        <v>12.221167536782154</v>
      </c>
      <c r="AF243" s="166">
        <v>8.0446131941148558</v>
      </c>
      <c r="AG243" s="166">
        <v>36.450511945392492</v>
      </c>
      <c r="AH243" s="166">
        <v>30.807736063708763</v>
      </c>
      <c r="AI243" s="166">
        <v>2.0323886639676112</v>
      </c>
      <c r="AJ243" s="170">
        <v>954.87179487179492</v>
      </c>
      <c r="AK243" s="170">
        <v>1.1118378024852846</v>
      </c>
    </row>
    <row r="244" spans="2:37" x14ac:dyDescent="0.4">
      <c r="B244" s="171">
        <v>240</v>
      </c>
      <c r="C244" s="179" t="s">
        <v>231</v>
      </c>
      <c r="D244" s="169">
        <v>8886</v>
      </c>
      <c r="E244" s="167">
        <v>18.478505514292145</v>
      </c>
      <c r="F244" s="167">
        <v>10.882286743191537</v>
      </c>
      <c r="G244" s="167">
        <v>55.176682421787085</v>
      </c>
      <c r="H244" s="167">
        <v>15.496286293045239</v>
      </c>
      <c r="I244" s="167">
        <v>31.363943281566506</v>
      </c>
      <c r="J244" s="167">
        <v>0.22507314877335136</v>
      </c>
      <c r="K244" s="166">
        <v>0.3038487508440243</v>
      </c>
      <c r="L244" s="166">
        <v>0.1012829169480081</v>
      </c>
      <c r="M244" s="166">
        <v>2.2507314877335136</v>
      </c>
      <c r="N244" s="166">
        <v>0.24758046365068648</v>
      </c>
      <c r="O244" s="166">
        <v>2.3480181332093455</v>
      </c>
      <c r="P244" s="166">
        <v>1.1468432253487821</v>
      </c>
      <c r="Q244" s="166">
        <v>1.4778907543154409</v>
      </c>
      <c r="R244" s="166">
        <v>0.9458500827618822</v>
      </c>
      <c r="S244" s="166">
        <v>46.701347836367937</v>
      </c>
      <c r="T244" s="166">
        <v>20.043352601156069</v>
      </c>
      <c r="U244" s="166">
        <v>0.6501799605247881</v>
      </c>
      <c r="V244" s="166">
        <v>5.8247903075489287</v>
      </c>
      <c r="W244" s="166">
        <v>14.242857142857144</v>
      </c>
      <c r="X244" s="166">
        <v>33.82539013074652</v>
      </c>
      <c r="Y244" s="166">
        <v>49.472796288485874</v>
      </c>
      <c r="Z244" s="166">
        <v>15.478700970054829</v>
      </c>
      <c r="AA244" s="166">
        <v>29.907887161773171</v>
      </c>
      <c r="AB244" s="166">
        <v>3.9435808865860675</v>
      </c>
      <c r="AC244" s="166">
        <v>16.319176319176318</v>
      </c>
      <c r="AD244" s="166">
        <v>4.084507042253521</v>
      </c>
      <c r="AE244" s="166">
        <v>7.6337538060026091</v>
      </c>
      <c r="AF244" s="166">
        <v>9.8738581992170502</v>
      </c>
      <c r="AG244" s="166">
        <v>46.810764992583174</v>
      </c>
      <c r="AH244" s="166">
        <v>20.025429116338206</v>
      </c>
      <c r="AI244" s="166">
        <v>1.64180823495537</v>
      </c>
      <c r="AJ244" s="170">
        <v>980.36072144288573</v>
      </c>
      <c r="AK244" s="170">
        <v>3.6589966050546963</v>
      </c>
    </row>
    <row r="245" spans="2:37" x14ac:dyDescent="0.4">
      <c r="B245" s="171">
        <v>241</v>
      </c>
      <c r="C245" s="179" t="s">
        <v>216</v>
      </c>
      <c r="D245" s="169">
        <v>8784</v>
      </c>
      <c r="E245" s="167">
        <v>21.152094717668486</v>
      </c>
      <c r="F245" s="167">
        <v>12.978142076502733</v>
      </c>
      <c r="G245" s="167">
        <v>51.571038251366119</v>
      </c>
      <c r="H245" s="167">
        <v>14.33287795992714</v>
      </c>
      <c r="I245" s="167">
        <v>32.308743169398909</v>
      </c>
      <c r="J245" s="167">
        <v>0.13661202185792351</v>
      </c>
      <c r="K245" s="166">
        <v>0.96766848816029138</v>
      </c>
      <c r="L245" s="166">
        <v>0.12522768670309653</v>
      </c>
      <c r="M245" s="166">
        <v>0.66029143897996356</v>
      </c>
      <c r="N245" s="166">
        <v>0.93351548269581064</v>
      </c>
      <c r="O245" s="166">
        <v>3.6460219727152001</v>
      </c>
      <c r="P245" s="166">
        <v>1.7987842699416945</v>
      </c>
      <c r="Q245" s="166">
        <v>3.1261630070710833</v>
      </c>
      <c r="R245" s="166">
        <v>4.4287309266840342</v>
      </c>
      <c r="S245" s="166">
        <v>38.655253690609101</v>
      </c>
      <c r="T245" s="166">
        <v>37.511549122266707</v>
      </c>
      <c r="U245" s="166">
        <v>2.2955176996496318</v>
      </c>
      <c r="V245" s="166">
        <v>8.9216163583252204</v>
      </c>
      <c r="W245" s="166">
        <v>8.9167053005717811</v>
      </c>
      <c r="X245" s="166">
        <v>32.345469940728194</v>
      </c>
      <c r="Y245" s="166">
        <v>43.226079593564776</v>
      </c>
      <c r="Z245" s="166">
        <v>22.904318374259102</v>
      </c>
      <c r="AA245" s="166">
        <v>23.780068728522334</v>
      </c>
      <c r="AB245" s="166">
        <v>1.6151202749140896</v>
      </c>
      <c r="AC245" s="166">
        <v>0</v>
      </c>
      <c r="AD245" s="166">
        <v>7.4392712550607278</v>
      </c>
      <c r="AE245" s="166">
        <v>7.5591459896133877</v>
      </c>
      <c r="AF245" s="166">
        <v>3.606462781304097</v>
      </c>
      <c r="AG245" s="166">
        <v>19.353932584269661</v>
      </c>
      <c r="AH245" s="166">
        <v>41.09550561797753</v>
      </c>
      <c r="AI245" s="166">
        <v>1.9471867449085261</v>
      </c>
      <c r="AJ245" s="170">
        <v>637.16577540106948</v>
      </c>
      <c r="AK245" s="170">
        <v>1.3972809667673716</v>
      </c>
    </row>
    <row r="246" spans="2:37" x14ac:dyDescent="0.4">
      <c r="B246" s="171">
        <v>242</v>
      </c>
      <c r="C246" s="179" t="s">
        <v>2357</v>
      </c>
      <c r="D246" s="169">
        <v>8682</v>
      </c>
      <c r="E246" s="167">
        <v>16.044690163556787</v>
      </c>
      <c r="F246" s="167">
        <v>12.785072563925363</v>
      </c>
      <c r="G246" s="167">
        <v>52.902557014512787</v>
      </c>
      <c r="H246" s="167">
        <v>18.313752591568765</v>
      </c>
      <c r="I246" s="167">
        <v>37.387698686938499</v>
      </c>
      <c r="J246" s="167">
        <v>0.4376871688551025</v>
      </c>
      <c r="K246" s="166">
        <v>0.56438608615526376</v>
      </c>
      <c r="L246" s="166">
        <v>0.10366275051831375</v>
      </c>
      <c r="M246" s="166">
        <v>0.31098825155494125</v>
      </c>
      <c r="N246" s="166">
        <v>0.67956692006450126</v>
      </c>
      <c r="O246" s="166">
        <v>5.8291327387876439</v>
      </c>
      <c r="P246" s="166">
        <v>1.8608948132506269</v>
      </c>
      <c r="Q246" s="166">
        <v>2.0588623465751619</v>
      </c>
      <c r="R246" s="166">
        <v>6.2689718886102686</v>
      </c>
      <c r="S246" s="166">
        <v>45.334565131318463</v>
      </c>
      <c r="T246" s="166">
        <v>46.129641283826302</v>
      </c>
      <c r="U246" s="166">
        <v>3.8994356080041044</v>
      </c>
      <c r="V246" s="166">
        <v>13.948358635007136</v>
      </c>
      <c r="W246" s="166">
        <v>8.0770425598011801</v>
      </c>
      <c r="X246" s="166">
        <v>31.492537313432834</v>
      </c>
      <c r="Y246" s="166">
        <v>28.059701492537314</v>
      </c>
      <c r="Z246" s="166">
        <v>36.218905472636813</v>
      </c>
      <c r="AA246" s="166">
        <v>56.03795284646349</v>
      </c>
      <c r="AB246" s="166">
        <v>21.56411730879816</v>
      </c>
      <c r="AC246" s="166">
        <v>1.4166279609846726</v>
      </c>
      <c r="AD246" s="166">
        <v>10.447303921568627</v>
      </c>
      <c r="AE246" s="166">
        <v>9.375</v>
      </c>
      <c r="AF246" s="166">
        <v>2.6102941176470589</v>
      </c>
      <c r="AG246" s="166">
        <v>13.60281195079086</v>
      </c>
      <c r="AH246" s="166">
        <v>51.388400702987703</v>
      </c>
      <c r="AI246" s="166">
        <v>1.3697647733792313</v>
      </c>
      <c r="AJ246" s="170">
        <v>494.93041749502981</v>
      </c>
      <c r="AK246" s="170">
        <v>2.033751622674167</v>
      </c>
    </row>
    <row r="247" spans="2:37" x14ac:dyDescent="0.4">
      <c r="B247" s="171">
        <v>243</v>
      </c>
      <c r="C247" s="179" t="s">
        <v>1802</v>
      </c>
      <c r="D247" s="169">
        <v>8667</v>
      </c>
      <c r="E247" s="167">
        <v>22.626052844121382</v>
      </c>
      <c r="F247" s="167">
        <v>11.411099573093344</v>
      </c>
      <c r="G247" s="167">
        <v>49.221183800623052</v>
      </c>
      <c r="H247" s="167">
        <v>16.695511711088034</v>
      </c>
      <c r="I247" s="167">
        <v>20.768431983385256</v>
      </c>
      <c r="J247" s="167">
        <v>0.43844467520479979</v>
      </c>
      <c r="K247" s="166">
        <v>3.0344986731279566</v>
      </c>
      <c r="L247" s="166">
        <v>0</v>
      </c>
      <c r="M247" s="166">
        <v>1.0268835814007153</v>
      </c>
      <c r="N247" s="166">
        <v>0.29998846198223145</v>
      </c>
      <c r="O247" s="166">
        <v>3.760028739073165</v>
      </c>
      <c r="P247" s="166">
        <v>0.72639225181598066</v>
      </c>
      <c r="Q247" s="166">
        <v>1.8765133171912836</v>
      </c>
      <c r="R247" s="166">
        <v>7.6876513317191284</v>
      </c>
      <c r="S247" s="166">
        <v>34.842615012106535</v>
      </c>
      <c r="T247" s="166">
        <v>30.397100535770566</v>
      </c>
      <c r="U247" s="166">
        <v>2.0259802168990584</v>
      </c>
      <c r="V247" s="166">
        <v>5.4073627036813514</v>
      </c>
      <c r="W247" s="166">
        <v>16.846719899796462</v>
      </c>
      <c r="X247" s="166">
        <v>38.20083682008368</v>
      </c>
      <c r="Y247" s="166">
        <v>50.418410041841</v>
      </c>
      <c r="Z247" s="166">
        <v>10.753138075313808</v>
      </c>
      <c r="AA247" s="166">
        <v>12.646121147715197</v>
      </c>
      <c r="AB247" s="166">
        <v>0.92100602196245118</v>
      </c>
      <c r="AC247" s="166">
        <v>0</v>
      </c>
      <c r="AD247" s="166">
        <v>3.112221717401181</v>
      </c>
      <c r="AE247" s="166">
        <v>8.4873540856031138</v>
      </c>
      <c r="AF247" s="166">
        <v>4.717898832684825</v>
      </c>
      <c r="AG247" s="166">
        <v>35.271687321258341</v>
      </c>
      <c r="AH247" s="166">
        <v>29.361296472831267</v>
      </c>
      <c r="AI247" s="166">
        <v>2.189313517338995</v>
      </c>
      <c r="AJ247" s="170">
        <v>845.79579579579581</v>
      </c>
      <c r="AK247" s="170">
        <v>1.5022091310751104</v>
      </c>
    </row>
    <row r="248" spans="2:37" x14ac:dyDescent="0.4">
      <c r="B248" s="171">
        <v>244</v>
      </c>
      <c r="C248" s="179" t="s">
        <v>3192</v>
      </c>
      <c r="D248" s="169">
        <v>8661</v>
      </c>
      <c r="E248" s="167">
        <v>15.587114651887774</v>
      </c>
      <c r="F248" s="167">
        <v>8.5325020205518989</v>
      </c>
      <c r="G248" s="167">
        <v>41.923565408151489</v>
      </c>
      <c r="H248" s="167">
        <v>33.852903821729591</v>
      </c>
      <c r="I248" s="167">
        <v>15.240734326290266</v>
      </c>
      <c r="J248" s="167">
        <v>0.11546010853250202</v>
      </c>
      <c r="K248" s="166">
        <v>3.4638032559750606E-2</v>
      </c>
      <c r="L248" s="166">
        <v>0</v>
      </c>
      <c r="M248" s="166">
        <v>0.11546010853250202</v>
      </c>
      <c r="N248" s="166">
        <v>3.4638032559750606E-2</v>
      </c>
      <c r="O248" s="166">
        <v>0.34284314925921389</v>
      </c>
      <c r="P248" s="166">
        <v>0.60990789146128954</v>
      </c>
      <c r="Q248" s="166">
        <v>0.54767239233258647</v>
      </c>
      <c r="R248" s="166">
        <v>0.3236245954692557</v>
      </c>
      <c r="S248" s="166">
        <v>39.631565845158079</v>
      </c>
      <c r="T248" s="166">
        <v>44.098457888493478</v>
      </c>
      <c r="U248" s="166">
        <v>1.2934716290420989</v>
      </c>
      <c r="V248" s="166">
        <v>9.4235711663199115</v>
      </c>
      <c r="W248" s="166">
        <v>17.395772166764534</v>
      </c>
      <c r="X248" s="166">
        <v>54.379410543794101</v>
      </c>
      <c r="Y248" s="166">
        <v>30.801162308011619</v>
      </c>
      <c r="Z248" s="166">
        <v>14.238273142382733</v>
      </c>
      <c r="AA248" s="166">
        <v>23.813632441760138</v>
      </c>
      <c r="AB248" s="166">
        <v>3.0773655450100663</v>
      </c>
      <c r="AC248" s="166">
        <v>0.36504677161761351</v>
      </c>
      <c r="AD248" s="166">
        <v>2.7777777777777777</v>
      </c>
      <c r="AE248" s="166">
        <v>11.060743427017226</v>
      </c>
      <c r="AF248" s="166">
        <v>3.2940465397401031</v>
      </c>
      <c r="AG248" s="166">
        <v>28.395802098950522</v>
      </c>
      <c r="AH248" s="166">
        <v>36.941529235382312</v>
      </c>
      <c r="AI248" s="166">
        <v>1.7579068430132261</v>
      </c>
      <c r="AJ248" s="170">
        <v>625.8033419023136</v>
      </c>
      <c r="AK248" s="170">
        <v>5.6952662721893494</v>
      </c>
    </row>
    <row r="249" spans="2:37" x14ac:dyDescent="0.4">
      <c r="B249" s="171">
        <v>245</v>
      </c>
      <c r="C249" s="179" t="s">
        <v>108</v>
      </c>
      <c r="D249" s="169">
        <v>8651</v>
      </c>
      <c r="E249" s="167">
        <v>28.054560166454745</v>
      </c>
      <c r="F249" s="167">
        <v>12.16044387932031</v>
      </c>
      <c r="G249" s="167">
        <v>54.583285169344585</v>
      </c>
      <c r="H249" s="167">
        <v>5.0976765691827532</v>
      </c>
      <c r="I249" s="167">
        <v>52.410125996994566</v>
      </c>
      <c r="J249" s="167">
        <v>0.80915501098138931</v>
      </c>
      <c r="K249" s="166">
        <v>1.6761068084614497</v>
      </c>
      <c r="L249" s="166">
        <v>0</v>
      </c>
      <c r="M249" s="166">
        <v>1.7917003814587908</v>
      </c>
      <c r="N249" s="166">
        <v>15.905675644434169</v>
      </c>
      <c r="O249" s="166">
        <v>10.361124575860398</v>
      </c>
      <c r="P249" s="166">
        <v>11.505296871150529</v>
      </c>
      <c r="Q249" s="166">
        <v>5.2475979305247593</v>
      </c>
      <c r="R249" s="166">
        <v>8.5119487558511953</v>
      </c>
      <c r="S249" s="166">
        <v>18.465139196846515</v>
      </c>
      <c r="T249" s="166">
        <v>21.395900389632391</v>
      </c>
      <c r="U249" s="166">
        <v>0.33633633633633636</v>
      </c>
      <c r="V249" s="166">
        <v>4.2726719415702981</v>
      </c>
      <c r="W249" s="166">
        <v>7.1464946528602953</v>
      </c>
      <c r="X249" s="166">
        <v>18.807339449541285</v>
      </c>
      <c r="Y249" s="166">
        <v>65.183486238532112</v>
      </c>
      <c r="Z249" s="166">
        <v>15</v>
      </c>
      <c r="AA249" s="166">
        <v>22.38219895287958</v>
      </c>
      <c r="AB249" s="166">
        <v>2.4869109947643979</v>
      </c>
      <c r="AC249" s="166">
        <v>0</v>
      </c>
      <c r="AD249" s="166">
        <v>5.8229631368865924</v>
      </c>
      <c r="AE249" s="166">
        <v>11.261261261261261</v>
      </c>
      <c r="AF249" s="166">
        <v>6.2533121356650758</v>
      </c>
      <c r="AG249" s="166">
        <v>29.776865863041806</v>
      </c>
      <c r="AH249" s="166">
        <v>37.599384457553221</v>
      </c>
      <c r="AI249" s="166">
        <v>2.1046663759267337</v>
      </c>
      <c r="AJ249" s="170">
        <v>851.33333333333337</v>
      </c>
      <c r="AK249" s="170">
        <v>0.85136573252926562</v>
      </c>
    </row>
    <row r="250" spans="2:37" x14ac:dyDescent="0.4">
      <c r="B250" s="171">
        <v>246</v>
      </c>
      <c r="C250" s="179" t="s">
        <v>280</v>
      </c>
      <c r="D250" s="169">
        <v>8616</v>
      </c>
      <c r="E250" s="167">
        <v>19.092386258124421</v>
      </c>
      <c r="F250" s="167">
        <v>10.294800371402042</v>
      </c>
      <c r="G250" s="167">
        <v>50.39461467038069</v>
      </c>
      <c r="H250" s="167">
        <v>20.183379758588671</v>
      </c>
      <c r="I250" s="167">
        <v>28.539925719591452</v>
      </c>
      <c r="J250" s="167">
        <v>0.35979572887650885</v>
      </c>
      <c r="K250" s="166">
        <v>0.71959145775301769</v>
      </c>
      <c r="L250" s="166">
        <v>5.8031569173630448E-2</v>
      </c>
      <c r="M250" s="166">
        <v>4.1318477251624888</v>
      </c>
      <c r="N250" s="166">
        <v>0.66155988857938719</v>
      </c>
      <c r="O250" s="166">
        <v>3.535950804162725</v>
      </c>
      <c r="P250" s="166">
        <v>2.206946454413893</v>
      </c>
      <c r="Q250" s="166">
        <v>2.5205016883743365</v>
      </c>
      <c r="R250" s="166">
        <v>1.5557163531114326</v>
      </c>
      <c r="S250" s="166">
        <v>45.646406174626151</v>
      </c>
      <c r="T250" s="166">
        <v>18.204562178072113</v>
      </c>
      <c r="U250" s="166">
        <v>0.38938053097345132</v>
      </c>
      <c r="V250" s="166">
        <v>6.5715983363042181</v>
      </c>
      <c r="W250" s="166">
        <v>16.563604240282686</v>
      </c>
      <c r="X250" s="166">
        <v>35.507246376811594</v>
      </c>
      <c r="Y250" s="166">
        <v>51.577152600170507</v>
      </c>
      <c r="Z250" s="166">
        <v>12.190963341858483</v>
      </c>
      <c r="AA250" s="166">
        <v>22.623156573580168</v>
      </c>
      <c r="AB250" s="166">
        <v>0.43928459366175088</v>
      </c>
      <c r="AC250" s="166">
        <v>2.3639988607234406</v>
      </c>
      <c r="AD250" s="166">
        <v>3.8749449581682076</v>
      </c>
      <c r="AE250" s="166">
        <v>5.3019495958155014</v>
      </c>
      <c r="AF250" s="166">
        <v>13.219210651450307</v>
      </c>
      <c r="AG250" s="166">
        <v>54.951185495118551</v>
      </c>
      <c r="AH250" s="166">
        <v>16.132031613203164</v>
      </c>
      <c r="AI250" s="166">
        <v>1.6610116242538486</v>
      </c>
      <c r="AJ250" s="170">
        <v>974.47795823665888</v>
      </c>
      <c r="AK250" s="170">
        <v>4.9760765550239237</v>
      </c>
    </row>
    <row r="251" spans="2:37" x14ac:dyDescent="0.4">
      <c r="B251" s="171">
        <v>247</v>
      </c>
      <c r="C251" s="179" t="s">
        <v>692</v>
      </c>
      <c r="D251" s="169">
        <v>8500</v>
      </c>
      <c r="E251" s="167">
        <v>14.388235294117646</v>
      </c>
      <c r="F251" s="167">
        <v>10.211764705882354</v>
      </c>
      <c r="G251" s="167">
        <v>51.117647058823536</v>
      </c>
      <c r="H251" s="167">
        <v>24.2</v>
      </c>
      <c r="I251" s="167">
        <v>17.835294117647067</v>
      </c>
      <c r="J251" s="167">
        <v>0.8</v>
      </c>
      <c r="K251" s="166">
        <v>0.16470588235294117</v>
      </c>
      <c r="L251" s="166">
        <v>0</v>
      </c>
      <c r="M251" s="166">
        <v>0.85882352941176465</v>
      </c>
      <c r="N251" s="166">
        <v>0.17647058823529413</v>
      </c>
      <c r="O251" s="166">
        <v>1.1177753544165758</v>
      </c>
      <c r="P251" s="166">
        <v>0.54583624912526241</v>
      </c>
      <c r="Q251" s="166">
        <v>1.1336599020293912</v>
      </c>
      <c r="R251" s="166">
        <v>1.0776766969909026</v>
      </c>
      <c r="S251" s="166">
        <v>52.330300909727079</v>
      </c>
      <c r="T251" s="166">
        <v>44.581949894355574</v>
      </c>
      <c r="U251" s="166">
        <v>2.2484472049689441</v>
      </c>
      <c r="V251" s="166">
        <v>9.8522167487684733</v>
      </c>
      <c r="W251" s="166">
        <v>17.391304347826086</v>
      </c>
      <c r="X251" s="166">
        <v>46.552567237163814</v>
      </c>
      <c r="Y251" s="166">
        <v>31.931540342298288</v>
      </c>
      <c r="Z251" s="166">
        <v>19.168704156479219</v>
      </c>
      <c r="AA251" s="166">
        <v>26.817899316345557</v>
      </c>
      <c r="AB251" s="166">
        <v>3.4182722187694221</v>
      </c>
      <c r="AC251" s="166">
        <v>0.55999999999999994</v>
      </c>
      <c r="AD251" s="166">
        <v>4.0011350737797953</v>
      </c>
      <c r="AE251" s="166">
        <v>14.682539682539684</v>
      </c>
      <c r="AF251" s="166">
        <v>1.9536019536019535</v>
      </c>
      <c r="AG251" s="166">
        <v>25.159332321699544</v>
      </c>
      <c r="AH251" s="166">
        <v>37.784522003034901</v>
      </c>
      <c r="AI251" s="166">
        <v>1.7570093457943925</v>
      </c>
      <c r="AJ251" s="170">
        <v>682.70766773162939</v>
      </c>
      <c r="AK251" s="170">
        <v>7.6398852223816354</v>
      </c>
    </row>
    <row r="252" spans="2:37" x14ac:dyDescent="0.4">
      <c r="B252" s="171">
        <v>248</v>
      </c>
      <c r="C252" s="179" t="s">
        <v>52</v>
      </c>
      <c r="D252" s="169">
        <v>8491</v>
      </c>
      <c r="E252" s="167">
        <v>17.041573430691319</v>
      </c>
      <c r="F252" s="167">
        <v>14.203274054881639</v>
      </c>
      <c r="G252" s="167">
        <v>53.480155458721001</v>
      </c>
      <c r="H252" s="167">
        <v>15.298551407372512</v>
      </c>
      <c r="I252" s="167">
        <v>42.986691791308438</v>
      </c>
      <c r="J252" s="167">
        <v>1.4132610999882227</v>
      </c>
      <c r="K252" s="166">
        <v>0.41220115416323161</v>
      </c>
      <c r="L252" s="166">
        <v>5.888587916617595E-2</v>
      </c>
      <c r="M252" s="166">
        <v>16.452714639029562</v>
      </c>
      <c r="N252" s="166">
        <v>1.8136850783182192</v>
      </c>
      <c r="O252" s="166">
        <v>7.7184466019417473</v>
      </c>
      <c r="P252" s="166">
        <v>5.1127263767401754</v>
      </c>
      <c r="Q252" s="166">
        <v>3.7698657139337191</v>
      </c>
      <c r="R252" s="166">
        <v>1.1950227916717999</v>
      </c>
      <c r="S252" s="166">
        <v>49.390168781569542</v>
      </c>
      <c r="T252" s="166">
        <v>15.814296241709656</v>
      </c>
      <c r="U252" s="166">
        <v>0.37407988415590687</v>
      </c>
      <c r="V252" s="166">
        <v>4.6692607003891053</v>
      </c>
      <c r="W252" s="166">
        <v>16.912197996464347</v>
      </c>
      <c r="X252" s="166">
        <v>31.415730337078649</v>
      </c>
      <c r="Y252" s="166">
        <v>51.505617977528097</v>
      </c>
      <c r="Z252" s="166">
        <v>15.011235955056179</v>
      </c>
      <c r="AA252" s="166">
        <v>27.462974887314871</v>
      </c>
      <c r="AB252" s="166">
        <v>3.5093367675466833</v>
      </c>
      <c r="AC252" s="166">
        <v>11.450381679389313</v>
      </c>
      <c r="AD252" s="166">
        <v>5.7285994336745807</v>
      </c>
      <c r="AE252" s="166">
        <v>5.5101058710298361</v>
      </c>
      <c r="AF252" s="166">
        <v>11.501443695861404</v>
      </c>
      <c r="AG252" s="166">
        <v>50.726676043131732</v>
      </c>
      <c r="AH252" s="166">
        <v>17.955930614158465</v>
      </c>
      <c r="AI252" s="166">
        <v>1.6798061389337642</v>
      </c>
      <c r="AJ252" s="170">
        <v>791.39610389610391</v>
      </c>
      <c r="AK252" s="170">
        <v>3.3643204957945998</v>
      </c>
    </row>
    <row r="253" spans="2:37" x14ac:dyDescent="0.4">
      <c r="B253" s="171">
        <v>249</v>
      </c>
      <c r="C253" s="179" t="s">
        <v>253</v>
      </c>
      <c r="D253" s="169">
        <v>8442</v>
      </c>
      <c r="E253" s="167">
        <v>14.558161573086947</v>
      </c>
      <c r="F253" s="167">
        <v>13.397299218194741</v>
      </c>
      <c r="G253" s="167">
        <v>56.301824212271981</v>
      </c>
      <c r="H253" s="167">
        <v>15.659796256811182</v>
      </c>
      <c r="I253" s="167">
        <v>42.359630419331914</v>
      </c>
      <c r="J253" s="167">
        <v>1.0779436152570481</v>
      </c>
      <c r="K253" s="166">
        <v>1.0660980810234542</v>
      </c>
      <c r="L253" s="166">
        <v>0.15399194503672115</v>
      </c>
      <c r="M253" s="166">
        <v>6.7519545131485437</v>
      </c>
      <c r="N253" s="166">
        <v>1.3385453683961146</v>
      </c>
      <c r="O253" s="166">
        <v>7.6809453471196454</v>
      </c>
      <c r="P253" s="166">
        <v>2.8781460254173932</v>
      </c>
      <c r="Q253" s="166">
        <v>4.4231248442561677</v>
      </c>
      <c r="R253" s="166">
        <v>1.2957886867680042</v>
      </c>
      <c r="S253" s="166">
        <v>37.864440568153498</v>
      </c>
      <c r="T253" s="166">
        <v>19.592249855407751</v>
      </c>
      <c r="U253" s="166">
        <v>0.36773719048786468</v>
      </c>
      <c r="V253" s="166">
        <v>7.5794922356421006</v>
      </c>
      <c r="W253" s="166">
        <v>12.753623188405797</v>
      </c>
      <c r="X253" s="166">
        <v>37.472283813747225</v>
      </c>
      <c r="Y253" s="166">
        <v>45.72062084257206</v>
      </c>
      <c r="Z253" s="166">
        <v>13.835920177383592</v>
      </c>
      <c r="AA253" s="166">
        <v>35.205183585313179</v>
      </c>
      <c r="AB253" s="166">
        <v>3.5174328910829993</v>
      </c>
      <c r="AC253" s="166">
        <v>29.707112970711297</v>
      </c>
      <c r="AD253" s="166">
        <v>5.3039832285115303</v>
      </c>
      <c r="AE253" s="166">
        <v>6.041666666666667</v>
      </c>
      <c r="AF253" s="166">
        <v>11.597222222222223</v>
      </c>
      <c r="AG253" s="166">
        <v>46.889089269612263</v>
      </c>
      <c r="AH253" s="166">
        <v>20.94229035166817</v>
      </c>
      <c r="AI253" s="166">
        <v>1.5442134657151723</v>
      </c>
      <c r="AJ253" s="170">
        <v>864.2</v>
      </c>
      <c r="AK253" s="170">
        <v>4.9220672682526656</v>
      </c>
    </row>
    <row r="254" spans="2:37" x14ac:dyDescent="0.4">
      <c r="B254" s="171">
        <v>250</v>
      </c>
      <c r="C254" s="179" t="s">
        <v>79</v>
      </c>
      <c r="D254" s="169">
        <v>8347</v>
      </c>
      <c r="E254" s="167">
        <v>17.095962621301066</v>
      </c>
      <c r="F254" s="167">
        <v>7.4397987300826642</v>
      </c>
      <c r="G254" s="167">
        <v>55.349227267281655</v>
      </c>
      <c r="H254" s="167">
        <v>20.055109620222836</v>
      </c>
      <c r="I254" s="167">
        <v>28.417395471426872</v>
      </c>
      <c r="J254" s="167">
        <v>0.25158739666946206</v>
      </c>
      <c r="K254" s="166">
        <v>0.40733197556008144</v>
      </c>
      <c r="L254" s="166">
        <v>4.7921408889421348E-2</v>
      </c>
      <c r="M254" s="166">
        <v>1.1021924044566911</v>
      </c>
      <c r="N254" s="166">
        <v>0.35941056667066013</v>
      </c>
      <c r="O254" s="166">
        <v>1.5732301161193656</v>
      </c>
      <c r="P254" s="166">
        <v>1.378782075833014</v>
      </c>
      <c r="Q254" s="166">
        <v>0.98302055406613054</v>
      </c>
      <c r="R254" s="166">
        <v>0.61279203370356183</v>
      </c>
      <c r="S254" s="166">
        <v>50.823439295289162</v>
      </c>
      <c r="T254" s="166">
        <v>23.291023092215934</v>
      </c>
      <c r="U254" s="166">
        <v>0.75804647694793093</v>
      </c>
      <c r="V254" s="166">
        <v>7.6450683042987837</v>
      </c>
      <c r="W254" s="166">
        <v>13.516383495145631</v>
      </c>
      <c r="X254" s="166">
        <v>39.340560072267387</v>
      </c>
      <c r="Y254" s="166">
        <v>41.147244805781391</v>
      </c>
      <c r="Z254" s="166">
        <v>17.931345980126466</v>
      </c>
      <c r="AA254" s="166">
        <v>32.231867824138902</v>
      </c>
      <c r="AB254" s="166">
        <v>3.1363763651638199</v>
      </c>
      <c r="AC254" s="166">
        <v>42.344793470195405</v>
      </c>
      <c r="AD254" s="166">
        <v>3.4600500796722056</v>
      </c>
      <c r="AE254" s="166">
        <v>7.0881699184983953</v>
      </c>
      <c r="AF254" s="166">
        <v>9.7307977278340321</v>
      </c>
      <c r="AG254" s="166">
        <v>43.636363636363633</v>
      </c>
      <c r="AH254" s="166">
        <v>23.684210526315788</v>
      </c>
      <c r="AI254" s="166">
        <v>1.5064389697648377</v>
      </c>
      <c r="AJ254" s="170">
        <v>949.6945010183299</v>
      </c>
      <c r="AK254" s="170">
        <v>3.2217573221757321</v>
      </c>
    </row>
    <row r="255" spans="2:37" x14ac:dyDescent="0.4">
      <c r="B255" s="171">
        <v>251</v>
      </c>
      <c r="C255" s="179" t="s">
        <v>257</v>
      </c>
      <c r="D255" s="169">
        <v>8328</v>
      </c>
      <c r="E255" s="167">
        <v>16.834774255523534</v>
      </c>
      <c r="F255" s="167">
        <v>13.964937560038424</v>
      </c>
      <c r="G255" s="167">
        <v>56.532180595581174</v>
      </c>
      <c r="H255" s="167">
        <v>12.740153698366955</v>
      </c>
      <c r="I255" s="167">
        <v>41.114313160422668</v>
      </c>
      <c r="J255" s="167">
        <v>1.1527377521613833</v>
      </c>
      <c r="K255" s="166">
        <v>0.26416906820365033</v>
      </c>
      <c r="L255" s="166">
        <v>0</v>
      </c>
      <c r="M255" s="166">
        <v>6.7243035542747354</v>
      </c>
      <c r="N255" s="166">
        <v>1.0806916426512969</v>
      </c>
      <c r="O255" s="166">
        <v>4.0158651462568171</v>
      </c>
      <c r="P255" s="166">
        <v>3.2144207739821002</v>
      </c>
      <c r="Q255" s="166">
        <v>6.819614269507122</v>
      </c>
      <c r="R255" s="166">
        <v>0.80675658641119374</v>
      </c>
      <c r="S255" s="166">
        <v>44.699357115845203</v>
      </c>
      <c r="T255" s="166">
        <v>12.752884759478494</v>
      </c>
      <c r="U255" s="166">
        <v>0.23494497341412143</v>
      </c>
      <c r="V255" s="166">
        <v>3.8385093167701863</v>
      </c>
      <c r="W255" s="166">
        <v>15.103933004336772</v>
      </c>
      <c r="X255" s="166">
        <v>33.073751717819519</v>
      </c>
      <c r="Y255" s="166">
        <v>51.076500229042601</v>
      </c>
      <c r="Z255" s="166">
        <v>14.841960604672469</v>
      </c>
      <c r="AA255" s="166">
        <v>38.161131611316115</v>
      </c>
      <c r="AB255" s="166">
        <v>1.3530135301353015</v>
      </c>
      <c r="AC255" s="166">
        <v>34.585457472497986</v>
      </c>
      <c r="AD255" s="166">
        <v>4.8800325335502235</v>
      </c>
      <c r="AE255" s="166">
        <v>4.8645046645935146</v>
      </c>
      <c r="AF255" s="166">
        <v>14.771212794313637</v>
      </c>
      <c r="AG255" s="166">
        <v>51.863084922010394</v>
      </c>
      <c r="AH255" s="166">
        <v>17.439341421143848</v>
      </c>
      <c r="AI255" s="166">
        <v>1.5456232601299102</v>
      </c>
      <c r="AJ255" s="170">
        <v>987.75510204081638</v>
      </c>
      <c r="AK255" s="170">
        <v>4.8373287671232879</v>
      </c>
    </row>
    <row r="256" spans="2:37" x14ac:dyDescent="0.4">
      <c r="B256" s="171">
        <v>252</v>
      </c>
      <c r="C256" s="179" t="s">
        <v>88</v>
      </c>
      <c r="D256" s="169">
        <v>8327</v>
      </c>
      <c r="E256" s="167">
        <v>17.773507865978143</v>
      </c>
      <c r="F256" s="167">
        <v>10.20775789600096</v>
      </c>
      <c r="G256" s="167">
        <v>57.355590248588925</v>
      </c>
      <c r="H256" s="167">
        <v>14.699171370241384</v>
      </c>
      <c r="I256" s="167">
        <v>36.087426444097517</v>
      </c>
      <c r="J256" s="167">
        <v>0.42031944277651012</v>
      </c>
      <c r="K256" s="166">
        <v>4.3112765701933471</v>
      </c>
      <c r="L256" s="166">
        <v>6.0045634682358587E-2</v>
      </c>
      <c r="M256" s="166">
        <v>2.65401705296025</v>
      </c>
      <c r="N256" s="166">
        <v>0.78059325087066178</v>
      </c>
      <c r="O256" s="166">
        <v>5.8748889734805232</v>
      </c>
      <c r="P256" s="166">
        <v>2.193831462124145</v>
      </c>
      <c r="Q256" s="166">
        <v>2.3744999354755452</v>
      </c>
      <c r="R256" s="166">
        <v>7.3557878435927222</v>
      </c>
      <c r="S256" s="166">
        <v>46.664085688475929</v>
      </c>
      <c r="T256" s="166">
        <v>22.019065478981091</v>
      </c>
      <c r="U256" s="166">
        <v>0.94601412714429867</v>
      </c>
      <c r="V256" s="166">
        <v>8.0168238592913585</v>
      </c>
      <c r="W256" s="166">
        <v>13.295880149812733</v>
      </c>
      <c r="X256" s="166">
        <v>33.661971830985912</v>
      </c>
      <c r="Y256" s="166">
        <v>47.417840375586856</v>
      </c>
      <c r="Z256" s="166">
        <v>16.854460093896716</v>
      </c>
      <c r="AA256" s="166">
        <v>31.563421828908556</v>
      </c>
      <c r="AB256" s="166">
        <v>4.2281219272369714</v>
      </c>
      <c r="AC256" s="166">
        <v>5.443548387096774</v>
      </c>
      <c r="AD256" s="166">
        <v>5.0416385325230699</v>
      </c>
      <c r="AE256" s="166">
        <v>4.975609756097561</v>
      </c>
      <c r="AF256" s="166">
        <v>12.170731707317072</v>
      </c>
      <c r="AG256" s="166">
        <v>48.627167630057805</v>
      </c>
      <c r="AH256" s="166">
        <v>22.037572254335259</v>
      </c>
      <c r="AI256" s="166">
        <v>1.5159172957006892</v>
      </c>
      <c r="AJ256" s="170">
        <v>880.08213552361394</v>
      </c>
      <c r="AK256" s="170">
        <v>6.4683663833805474</v>
      </c>
    </row>
    <row r="257" spans="2:37" x14ac:dyDescent="0.4">
      <c r="B257" s="171">
        <v>253</v>
      </c>
      <c r="C257" s="179" t="s">
        <v>2170</v>
      </c>
      <c r="D257" s="169">
        <v>8312</v>
      </c>
      <c r="E257" s="167">
        <v>16.879210779595766</v>
      </c>
      <c r="F257" s="167">
        <v>11.657844080846969</v>
      </c>
      <c r="G257" s="167">
        <v>48.508180943214626</v>
      </c>
      <c r="H257" s="167">
        <v>22.882579403272377</v>
      </c>
      <c r="I257" s="167">
        <v>22.00433108758422</v>
      </c>
      <c r="J257" s="167">
        <v>0.30076997112608278</v>
      </c>
      <c r="K257" s="166">
        <v>6.0153994225216549E-2</v>
      </c>
      <c r="L257" s="166">
        <v>4.8123195380173248E-2</v>
      </c>
      <c r="M257" s="166">
        <v>0.69778633301251203</v>
      </c>
      <c r="N257" s="166">
        <v>8.4215591915303173E-2</v>
      </c>
      <c r="O257" s="166">
        <v>1.961307538358906</v>
      </c>
      <c r="P257" s="166">
        <v>1.0274435581992698</v>
      </c>
      <c r="Q257" s="166">
        <v>1.0409625523861024</v>
      </c>
      <c r="R257" s="166">
        <v>1.6222793024199</v>
      </c>
      <c r="S257" s="166">
        <v>45.275111531702038</v>
      </c>
      <c r="T257" s="166">
        <v>44.281671383386048</v>
      </c>
      <c r="U257" s="166">
        <v>8.14569536423841</v>
      </c>
      <c r="V257" s="166">
        <v>9.9099099099099099</v>
      </c>
      <c r="W257" s="166">
        <v>14.297332465842549</v>
      </c>
      <c r="X257" s="166">
        <v>41.478636581853095</v>
      </c>
      <c r="Y257" s="166">
        <v>32.453192510801728</v>
      </c>
      <c r="Z257" s="166">
        <v>24.627940470475277</v>
      </c>
      <c r="AA257" s="166">
        <v>31.387086808773557</v>
      </c>
      <c r="AB257" s="166">
        <v>6.5183812171763984</v>
      </c>
      <c r="AC257" s="166">
        <v>0.7453096890259574</v>
      </c>
      <c r="AD257" s="166">
        <v>5.7576625608708101</v>
      </c>
      <c r="AE257" s="166">
        <v>11.933631142310148</v>
      </c>
      <c r="AF257" s="166">
        <v>3.6694320357370773</v>
      </c>
      <c r="AG257" s="166">
        <v>24.555936428794016</v>
      </c>
      <c r="AH257" s="166">
        <v>41.321283889062009</v>
      </c>
      <c r="AI257" s="166">
        <v>1.7442075996292863</v>
      </c>
      <c r="AJ257" s="170">
        <v>635.23809523809518</v>
      </c>
      <c r="AK257" s="170">
        <v>2.4434719183078046</v>
      </c>
    </row>
    <row r="258" spans="2:37" x14ac:dyDescent="0.4">
      <c r="B258" s="171">
        <v>254</v>
      </c>
      <c r="C258" s="179" t="s">
        <v>146</v>
      </c>
      <c r="D258" s="169">
        <v>8213</v>
      </c>
      <c r="E258" s="167">
        <v>17.021794715694629</v>
      </c>
      <c r="F258" s="167">
        <v>10.532083282600754</v>
      </c>
      <c r="G258" s="167">
        <v>48.557165469377814</v>
      </c>
      <c r="H258" s="167">
        <v>23.864604894679168</v>
      </c>
      <c r="I258" s="167">
        <v>38.463411664434432</v>
      </c>
      <c r="J258" s="167">
        <v>0.28004383294776575</v>
      </c>
      <c r="K258" s="166">
        <v>9.2657981249239008</v>
      </c>
      <c r="L258" s="166">
        <v>0</v>
      </c>
      <c r="M258" s="166">
        <v>0.81577986119566548</v>
      </c>
      <c r="N258" s="166">
        <v>0.60879094119079513</v>
      </c>
      <c r="O258" s="166">
        <v>5.3169992422328871</v>
      </c>
      <c r="P258" s="166">
        <v>2.6305708083258841</v>
      </c>
      <c r="Q258" s="166">
        <v>0.79172519473885838</v>
      </c>
      <c r="R258" s="166">
        <v>7.4064614991699651</v>
      </c>
      <c r="S258" s="166">
        <v>25.067041246328692</v>
      </c>
      <c r="T258" s="166">
        <v>33.163107397090684</v>
      </c>
      <c r="U258" s="166">
        <v>0.45374338290899924</v>
      </c>
      <c r="V258" s="166">
        <v>9.6217314039096209</v>
      </c>
      <c r="W258" s="166">
        <v>8.1805576952703731</v>
      </c>
      <c r="X258" s="166">
        <v>35.193864507882402</v>
      </c>
      <c r="Y258" s="166">
        <v>43.587558585428205</v>
      </c>
      <c r="Z258" s="166">
        <v>19.514273540690244</v>
      </c>
      <c r="AA258" s="166">
        <v>21.129635930588638</v>
      </c>
      <c r="AB258" s="166">
        <v>2.5178632187818986</v>
      </c>
      <c r="AC258" s="166">
        <v>0</v>
      </c>
      <c r="AD258" s="166">
        <v>7.1742715777899955</v>
      </c>
      <c r="AE258" s="166">
        <v>7.9103083151666143</v>
      </c>
      <c r="AF258" s="166">
        <v>6.0417315478044218</v>
      </c>
      <c r="AG258" s="166">
        <v>28.329297820823246</v>
      </c>
      <c r="AH258" s="166">
        <v>36.501210653753027</v>
      </c>
      <c r="AI258" s="166">
        <v>1.8223951285520974</v>
      </c>
      <c r="AJ258" s="170">
        <v>611.8471953578337</v>
      </c>
      <c r="AK258" s="170">
        <v>1.4279532669839896</v>
      </c>
    </row>
    <row r="259" spans="2:37" x14ac:dyDescent="0.4">
      <c r="B259" s="171">
        <v>255</v>
      </c>
      <c r="C259" s="179" t="s">
        <v>1822</v>
      </c>
      <c r="D259" s="169">
        <v>8203</v>
      </c>
      <c r="E259" s="167">
        <v>18.651712788004389</v>
      </c>
      <c r="F259" s="167">
        <v>12.361331220285262</v>
      </c>
      <c r="G259" s="167">
        <v>51.042301596976714</v>
      </c>
      <c r="H259" s="167">
        <v>17.969035718639521</v>
      </c>
      <c r="I259" s="167">
        <v>60.063391442155314</v>
      </c>
      <c r="J259" s="167">
        <v>0.65829574545897851</v>
      </c>
      <c r="K259" s="166">
        <v>2.2796537852005363</v>
      </c>
      <c r="L259" s="166">
        <v>4.876264781177618E-2</v>
      </c>
      <c r="M259" s="166">
        <v>0.91429964647080331</v>
      </c>
      <c r="N259" s="166">
        <v>27.197366817018164</v>
      </c>
      <c r="O259" s="166">
        <v>22.745555988062797</v>
      </c>
      <c r="P259" s="166">
        <v>18.108678448958059</v>
      </c>
      <c r="Q259" s="166">
        <v>1.2397784225797943</v>
      </c>
      <c r="R259" s="166">
        <v>8.0849380110788704</v>
      </c>
      <c r="S259" s="166">
        <v>20.495911369031919</v>
      </c>
      <c r="T259" s="166">
        <v>40.151759767516957</v>
      </c>
      <c r="U259" s="166">
        <v>0.55620230241883328</v>
      </c>
      <c r="V259" s="166">
        <v>9.3590915024148273</v>
      </c>
      <c r="W259" s="166">
        <v>5.4084597998062645</v>
      </c>
      <c r="X259" s="166">
        <v>29.941203075531437</v>
      </c>
      <c r="Y259" s="166">
        <v>45.047489823609226</v>
      </c>
      <c r="Z259" s="166">
        <v>23.247399366802352</v>
      </c>
      <c r="AA259" s="166">
        <v>22.364838584208478</v>
      </c>
      <c r="AB259" s="166">
        <v>5.9898872034227928</v>
      </c>
      <c r="AC259" s="166">
        <v>1.7622667588113337</v>
      </c>
      <c r="AD259" s="166">
        <v>10.071273628757361</v>
      </c>
      <c r="AE259" s="166">
        <v>14.973464746019713</v>
      </c>
      <c r="AF259" s="166">
        <v>3.1463229719484462</v>
      </c>
      <c r="AG259" s="166">
        <v>15.365507452093683</v>
      </c>
      <c r="AH259" s="166">
        <v>51.916252661462025</v>
      </c>
      <c r="AI259" s="166">
        <v>1.8054911059551431</v>
      </c>
      <c r="AJ259" s="170">
        <v>479.71014492753625</v>
      </c>
      <c r="AK259" s="170">
        <v>0.87604029785370119</v>
      </c>
    </row>
    <row r="260" spans="2:37" x14ac:dyDescent="0.4">
      <c r="B260" s="171">
        <v>256</v>
      </c>
      <c r="C260" s="179" t="s">
        <v>10</v>
      </c>
      <c r="D260" s="169">
        <v>8173</v>
      </c>
      <c r="E260" s="167">
        <v>16.505567111219872</v>
      </c>
      <c r="F260" s="167">
        <v>9.0786736816346512</v>
      </c>
      <c r="G260" s="167">
        <v>54.826868958766674</v>
      </c>
      <c r="H260" s="167">
        <v>19.539948611281048</v>
      </c>
      <c r="I260" s="167">
        <v>27.823320690077082</v>
      </c>
      <c r="J260" s="167">
        <v>0.22023736693992413</v>
      </c>
      <c r="K260" s="166">
        <v>1.1256576532485012</v>
      </c>
      <c r="L260" s="166">
        <v>0</v>
      </c>
      <c r="M260" s="166">
        <v>1.3581304294628656</v>
      </c>
      <c r="N260" s="166">
        <v>0.53835800807537015</v>
      </c>
      <c r="O260" s="166">
        <v>3.7759597230962871</v>
      </c>
      <c r="P260" s="166">
        <v>2.0061334014822387</v>
      </c>
      <c r="Q260" s="166">
        <v>1.8783542039355994</v>
      </c>
      <c r="R260" s="166">
        <v>2.0955788397648862</v>
      </c>
      <c r="S260" s="166">
        <v>28.750319447993867</v>
      </c>
      <c r="T260" s="166">
        <v>26.988246069302395</v>
      </c>
      <c r="U260" s="166">
        <v>0.56398044867777919</v>
      </c>
      <c r="V260" s="166">
        <v>7.3324905183312268</v>
      </c>
      <c r="W260" s="166">
        <v>8.7465774262245208</v>
      </c>
      <c r="X260" s="166">
        <v>36.537625054371468</v>
      </c>
      <c r="Y260" s="166">
        <v>42.844715093518921</v>
      </c>
      <c r="Z260" s="166">
        <v>17.877337973031754</v>
      </c>
      <c r="AA260" s="166">
        <v>28.53380158033363</v>
      </c>
      <c r="AB260" s="166">
        <v>0.3219198127011999</v>
      </c>
      <c r="AC260" s="166">
        <v>3.293028042191922</v>
      </c>
      <c r="AD260" s="166">
        <v>4.3607305936073057</v>
      </c>
      <c r="AE260" s="166">
        <v>6.0334081276489657</v>
      </c>
      <c r="AF260" s="166">
        <v>6.7813512839690855</v>
      </c>
      <c r="AG260" s="166">
        <v>38.470873786407765</v>
      </c>
      <c r="AH260" s="166">
        <v>26.966019417475728</v>
      </c>
      <c r="AI260" s="166">
        <v>1.660327677004096</v>
      </c>
      <c r="AJ260" s="170">
        <v>882.421875</v>
      </c>
      <c r="AK260" s="170">
        <v>2.6326129666011786</v>
      </c>
    </row>
    <row r="261" spans="2:37" x14ac:dyDescent="0.4">
      <c r="B261" s="171">
        <v>257</v>
      </c>
      <c r="C261" s="179" t="s">
        <v>2056</v>
      </c>
      <c r="D261" s="169">
        <v>8160</v>
      </c>
      <c r="E261" s="167">
        <v>14.803921568627452</v>
      </c>
      <c r="F261" s="167">
        <v>9.5343137254901951</v>
      </c>
      <c r="G261" s="167">
        <v>43.19852941176471</v>
      </c>
      <c r="H261" s="167">
        <v>32.463235294117645</v>
      </c>
      <c r="I261" s="167">
        <v>15.637254901960787</v>
      </c>
      <c r="J261" s="167">
        <v>6.1274509803921566E-2</v>
      </c>
      <c r="K261" s="166">
        <v>0</v>
      </c>
      <c r="L261" s="166">
        <v>7.3529411764705885E-2</v>
      </c>
      <c r="M261" s="166">
        <v>0.20833333333333334</v>
      </c>
      <c r="N261" s="166">
        <v>9.8039215686274508E-2</v>
      </c>
      <c r="O261" s="166">
        <v>0.31132442599558957</v>
      </c>
      <c r="P261" s="166">
        <v>0.56961186912173789</v>
      </c>
      <c r="Q261" s="166">
        <v>0.5166247185057623</v>
      </c>
      <c r="R261" s="166">
        <v>0.14571466419393297</v>
      </c>
      <c r="S261" s="166">
        <v>48.191813485229837</v>
      </c>
      <c r="T261" s="166">
        <v>47.639215686274511</v>
      </c>
      <c r="U261" s="166">
        <v>2.6911631517660761</v>
      </c>
      <c r="V261" s="166">
        <v>11.937964290368825</v>
      </c>
      <c r="W261" s="166">
        <v>15.852149706155275</v>
      </c>
      <c r="X261" s="166">
        <v>48.738317757009348</v>
      </c>
      <c r="Y261" s="166">
        <v>27.710280373831775</v>
      </c>
      <c r="Z261" s="166">
        <v>21.728971962616821</v>
      </c>
      <c r="AA261" s="166">
        <v>28.223776223776227</v>
      </c>
      <c r="AB261" s="166">
        <v>4.9230769230769234</v>
      </c>
      <c r="AC261" s="166">
        <v>2.252576084351785</v>
      </c>
      <c r="AD261" s="166">
        <v>6.2436719541005736</v>
      </c>
      <c r="AE261" s="166">
        <v>14.615675880348352</v>
      </c>
      <c r="AF261" s="166">
        <v>2.53691783415373</v>
      </c>
      <c r="AG261" s="166">
        <v>22.630418809698753</v>
      </c>
      <c r="AH261" s="166">
        <v>40.595150624540778</v>
      </c>
      <c r="AI261" s="166">
        <v>1.6185825892857142</v>
      </c>
      <c r="AJ261" s="170">
        <v>511.17449664429529</v>
      </c>
      <c r="AK261" s="170">
        <v>7.3734729493891802</v>
      </c>
    </row>
    <row r="262" spans="2:37" x14ac:dyDescent="0.4">
      <c r="B262" s="171">
        <v>258</v>
      </c>
      <c r="C262" s="179" t="s">
        <v>100</v>
      </c>
      <c r="D262" s="169">
        <v>8092</v>
      </c>
      <c r="E262" s="167">
        <v>18.475037073652992</v>
      </c>
      <c r="F262" s="167">
        <v>11.814137419673752</v>
      </c>
      <c r="G262" s="167">
        <v>52.953534354918439</v>
      </c>
      <c r="H262" s="167">
        <v>16.72021749876421</v>
      </c>
      <c r="I262" s="167">
        <v>23.183391003460201</v>
      </c>
      <c r="J262" s="167">
        <v>0.1606524962926347</v>
      </c>
      <c r="K262" s="166">
        <v>0.44488383588729608</v>
      </c>
      <c r="L262" s="166">
        <v>0</v>
      </c>
      <c r="M262" s="166">
        <v>3.7691547207118141</v>
      </c>
      <c r="N262" s="166">
        <v>0.21008403361344538</v>
      </c>
      <c r="O262" s="166">
        <v>1.8624097301406308</v>
      </c>
      <c r="P262" s="166">
        <v>1.5641158221303</v>
      </c>
      <c r="Q262" s="166">
        <v>1.0341261633919339</v>
      </c>
      <c r="R262" s="166">
        <v>0.7755946225439504</v>
      </c>
      <c r="S262" s="166">
        <v>50.349017580144775</v>
      </c>
      <c r="T262" s="166">
        <v>21.732976883157729</v>
      </c>
      <c r="U262" s="166">
        <v>0.98497285010733671</v>
      </c>
      <c r="V262" s="166">
        <v>5.1684532924961717</v>
      </c>
      <c r="W262" s="166">
        <v>15.138558986539985</v>
      </c>
      <c r="X262" s="166">
        <v>35.258620689655174</v>
      </c>
      <c r="Y262" s="166">
        <v>49.353448275862064</v>
      </c>
      <c r="Z262" s="166">
        <v>14.310344827586208</v>
      </c>
      <c r="AA262" s="166">
        <v>17.475386779184248</v>
      </c>
      <c r="AB262" s="166">
        <v>1.3713080168776373</v>
      </c>
      <c r="AC262" s="166">
        <v>0.23056653491436099</v>
      </c>
      <c r="AD262" s="166">
        <v>3.4691136974037597</v>
      </c>
      <c r="AE262" s="166">
        <v>7.4522138882167921</v>
      </c>
      <c r="AF262" s="166">
        <v>8.8555528671667059</v>
      </c>
      <c r="AG262" s="166">
        <v>40.225829216654908</v>
      </c>
      <c r="AH262" s="166">
        <v>25.099976476123263</v>
      </c>
      <c r="AI262" s="166">
        <v>2.0292975644193434</v>
      </c>
      <c r="AJ262" s="170">
        <v>897.87234042553189</v>
      </c>
      <c r="AK262" s="170">
        <v>1.2723658051689861</v>
      </c>
    </row>
    <row r="263" spans="2:37" x14ac:dyDescent="0.4">
      <c r="B263" s="171">
        <v>259</v>
      </c>
      <c r="C263" s="179" t="s">
        <v>2638</v>
      </c>
      <c r="D263" s="169">
        <v>8088</v>
      </c>
      <c r="E263" s="167">
        <v>21.476261127596437</v>
      </c>
      <c r="F263" s="167">
        <v>13.761127596439168</v>
      </c>
      <c r="G263" s="167">
        <v>54.896142433234417</v>
      </c>
      <c r="H263" s="167">
        <v>9.792284866468842</v>
      </c>
      <c r="I263" s="167">
        <v>24.480712166172097</v>
      </c>
      <c r="J263" s="167">
        <v>7.4183976261127604E-2</v>
      </c>
      <c r="K263" s="166">
        <v>0.40801186943620182</v>
      </c>
      <c r="L263" s="166">
        <v>7.4183976261127604E-2</v>
      </c>
      <c r="M263" s="166">
        <v>0.55637982195845703</v>
      </c>
      <c r="N263" s="166">
        <v>0.40801186943620182</v>
      </c>
      <c r="O263" s="166">
        <v>1.6571064372211599</v>
      </c>
      <c r="P263" s="166">
        <v>1.6480664417337139</v>
      </c>
      <c r="Q263" s="166">
        <v>1.8686737607059436</v>
      </c>
      <c r="R263" s="166">
        <v>1.7908123540098624</v>
      </c>
      <c r="S263" s="166">
        <v>51.544251232805607</v>
      </c>
      <c r="T263" s="166">
        <v>30.072107505735822</v>
      </c>
      <c r="U263" s="166">
        <v>1.3234919826927971</v>
      </c>
      <c r="V263" s="166">
        <v>5.5070603337612321</v>
      </c>
      <c r="W263" s="166">
        <v>9.39751146037983</v>
      </c>
      <c r="X263" s="166">
        <v>28.596646072374227</v>
      </c>
      <c r="Y263" s="166">
        <v>51.721094439541041</v>
      </c>
      <c r="Z263" s="166">
        <v>18.314210061782877</v>
      </c>
      <c r="AA263" s="166">
        <v>17.590182223875047</v>
      </c>
      <c r="AB263" s="166">
        <v>0.26031982149497956</v>
      </c>
      <c r="AC263" s="166">
        <v>0.17537706068046299</v>
      </c>
      <c r="AD263" s="166">
        <v>4.5254833040421794</v>
      </c>
      <c r="AE263" s="166">
        <v>11.501210653753027</v>
      </c>
      <c r="AF263" s="166">
        <v>4.0435835351089588</v>
      </c>
      <c r="AG263" s="166">
        <v>25.117150890346768</v>
      </c>
      <c r="AH263" s="166">
        <v>36.879100281162138</v>
      </c>
      <c r="AI263" s="166">
        <v>2.1385991058122205</v>
      </c>
      <c r="AJ263" s="170">
        <v>845.24180967238692</v>
      </c>
      <c r="AK263" s="170">
        <v>1.1446740858505564</v>
      </c>
    </row>
    <row r="264" spans="2:37" x14ac:dyDescent="0.4">
      <c r="B264" s="171">
        <v>260</v>
      </c>
      <c r="C264" s="179" t="s">
        <v>107</v>
      </c>
      <c r="D264" s="169">
        <v>8077</v>
      </c>
      <c r="E264" s="167">
        <v>16.008418967438406</v>
      </c>
      <c r="F264" s="167">
        <v>13.123684536337748</v>
      </c>
      <c r="G264" s="167">
        <v>55.206140893896247</v>
      </c>
      <c r="H264" s="167">
        <v>15.550328092113407</v>
      </c>
      <c r="I264" s="167">
        <v>52.853782344930053</v>
      </c>
      <c r="J264" s="167">
        <v>0.48285254426148322</v>
      </c>
      <c r="K264" s="166">
        <v>3.09520861706079</v>
      </c>
      <c r="L264" s="166">
        <v>0</v>
      </c>
      <c r="M264" s="166">
        <v>1.015228426395939</v>
      </c>
      <c r="N264" s="166">
        <v>14.039866286987742</v>
      </c>
      <c r="O264" s="166">
        <v>14.213329868780045</v>
      </c>
      <c r="P264" s="166">
        <v>11.328745367919533</v>
      </c>
      <c r="Q264" s="166">
        <v>2.1836950767601908</v>
      </c>
      <c r="R264" s="166">
        <v>7.9936474325039697</v>
      </c>
      <c r="S264" s="166">
        <v>20.579671784012703</v>
      </c>
      <c r="T264" s="166">
        <v>32.045063370364574</v>
      </c>
      <c r="U264" s="166">
        <v>0.38759689922480622</v>
      </c>
      <c r="V264" s="166">
        <v>8.7144541999737903</v>
      </c>
      <c r="W264" s="166">
        <v>6.0340784742848204</v>
      </c>
      <c r="X264" s="166">
        <v>29.200726612170751</v>
      </c>
      <c r="Y264" s="166">
        <v>48.047229791098999</v>
      </c>
      <c r="Z264" s="166">
        <v>21.162579473206176</v>
      </c>
      <c r="AA264" s="166">
        <v>23.744809362023407</v>
      </c>
      <c r="AB264" s="166">
        <v>4.6810117025292568</v>
      </c>
      <c r="AC264" s="166">
        <v>4.3820609380349191</v>
      </c>
      <c r="AD264" s="166">
        <v>8.769700050838841</v>
      </c>
      <c r="AE264" s="166">
        <v>12.094131665177242</v>
      </c>
      <c r="AF264" s="166">
        <v>4.5874292523086089</v>
      </c>
      <c r="AG264" s="166">
        <v>19.8408186469585</v>
      </c>
      <c r="AH264" s="166">
        <v>43.661171119954517</v>
      </c>
      <c r="AI264" s="166">
        <v>1.9312805107022155</v>
      </c>
      <c r="AJ264" s="170">
        <v>610.34292035398232</v>
      </c>
      <c r="AK264" s="170">
        <v>0.4874390701162355</v>
      </c>
    </row>
    <row r="265" spans="2:37" x14ac:dyDescent="0.4">
      <c r="B265" s="171">
        <v>261</v>
      </c>
      <c r="C265" s="179" t="s">
        <v>242</v>
      </c>
      <c r="D265" s="169">
        <v>8033</v>
      </c>
      <c r="E265" s="167">
        <v>17.527698244740446</v>
      </c>
      <c r="F265" s="167">
        <v>15.946719780903774</v>
      </c>
      <c r="G265" s="167">
        <v>49.819494584837543</v>
      </c>
      <c r="H265" s="167">
        <v>16.743433337482884</v>
      </c>
      <c r="I265" s="167">
        <v>33.860326154612224</v>
      </c>
      <c r="J265" s="167">
        <v>0.37345947964645837</v>
      </c>
      <c r="K265" s="166">
        <v>1.668119009087514</v>
      </c>
      <c r="L265" s="166">
        <v>0.23652433710942364</v>
      </c>
      <c r="M265" s="166">
        <v>3.2117515249595421</v>
      </c>
      <c r="N265" s="166">
        <v>0.51039462218349319</v>
      </c>
      <c r="O265" s="166">
        <v>4.5495553550715302</v>
      </c>
      <c r="P265" s="166">
        <v>2.1190320470896014</v>
      </c>
      <c r="Q265" s="166">
        <v>1.2295618051013735</v>
      </c>
      <c r="R265" s="166">
        <v>10.085022890778287</v>
      </c>
      <c r="S265" s="166">
        <v>30.542838456507521</v>
      </c>
      <c r="T265" s="166">
        <v>27.284304361668259</v>
      </c>
      <c r="U265" s="166">
        <v>0.48899755501222492</v>
      </c>
      <c r="V265" s="166">
        <v>6.5183450429352074</v>
      </c>
      <c r="W265" s="166">
        <v>13.060833466389909</v>
      </c>
      <c r="X265" s="166">
        <v>33.944113605130553</v>
      </c>
      <c r="Y265" s="166">
        <v>57.627118644067799</v>
      </c>
      <c r="Z265" s="166">
        <v>7.6042143838754006</v>
      </c>
      <c r="AA265" s="166">
        <v>3.9945528824330458</v>
      </c>
      <c r="AB265" s="166">
        <v>0.13617793917385385</v>
      </c>
      <c r="AC265" s="166">
        <v>0.37641154328732745</v>
      </c>
      <c r="AD265" s="166">
        <v>3.9047619047619047</v>
      </c>
      <c r="AE265" s="166">
        <v>8.7562450696818299</v>
      </c>
      <c r="AF265" s="166">
        <v>6.7315277412569028</v>
      </c>
      <c r="AG265" s="166">
        <v>35.501147666411633</v>
      </c>
      <c r="AH265" s="166">
        <v>30.298393267023719</v>
      </c>
      <c r="AI265" s="166">
        <v>2.8566878980891719</v>
      </c>
      <c r="AJ265" s="170">
        <v>797.62443438914033</v>
      </c>
      <c r="AK265" s="170">
        <v>0.74294205052005935</v>
      </c>
    </row>
    <row r="266" spans="2:37" x14ac:dyDescent="0.4">
      <c r="B266" s="171">
        <v>262</v>
      </c>
      <c r="C266" s="179" t="s">
        <v>349</v>
      </c>
      <c r="D266" s="169">
        <v>8025</v>
      </c>
      <c r="E266" s="167">
        <v>7.3395638629283484</v>
      </c>
      <c r="F266" s="167">
        <v>16.510903426791277</v>
      </c>
      <c r="G266" s="167">
        <v>71.763239875389402</v>
      </c>
      <c r="H266" s="167">
        <v>4.4112149532710285</v>
      </c>
      <c r="I266" s="167">
        <v>58.417445482866043</v>
      </c>
      <c r="J266" s="167">
        <v>3.7258566978193146</v>
      </c>
      <c r="K266" s="166">
        <v>0.98442367601246106</v>
      </c>
      <c r="L266" s="166">
        <v>0</v>
      </c>
      <c r="M266" s="166">
        <v>13.570093457943925</v>
      </c>
      <c r="N266" s="166">
        <v>2.105919003115265</v>
      </c>
      <c r="O266" s="166">
        <v>5.5234511490391078</v>
      </c>
      <c r="P266" s="166">
        <v>5.6549651686928017</v>
      </c>
      <c r="Q266" s="166">
        <v>6.4062286572872562</v>
      </c>
      <c r="R266" s="166">
        <v>3.2645813413468101</v>
      </c>
      <c r="S266" s="166">
        <v>59.008332195055324</v>
      </c>
      <c r="T266" s="166">
        <v>8.0589750930432285</v>
      </c>
      <c r="U266" s="166">
        <v>0.90231463318948613</v>
      </c>
      <c r="V266" s="166">
        <v>1.7079074771382465</v>
      </c>
      <c r="W266" s="166">
        <v>13.686824423020742</v>
      </c>
      <c r="X266" s="166">
        <v>64.339826839826841</v>
      </c>
      <c r="Y266" s="166">
        <v>23.430735930735931</v>
      </c>
      <c r="Z266" s="166">
        <v>8.3874458874458888</v>
      </c>
      <c r="AA266" s="166">
        <v>65.907915157785823</v>
      </c>
      <c r="AB266" s="166">
        <v>1.8882565959648216</v>
      </c>
      <c r="AC266" s="166">
        <v>81.152437849296589</v>
      </c>
      <c r="AD266" s="166">
        <v>6.3534436732514692</v>
      </c>
      <c r="AE266" s="166">
        <v>3.329369797859691</v>
      </c>
      <c r="AF266" s="166">
        <v>18.787158145065401</v>
      </c>
      <c r="AG266" s="166">
        <v>54.253673627223506</v>
      </c>
      <c r="AH266" s="166">
        <v>17.788089713843775</v>
      </c>
      <c r="AI266" s="166">
        <v>0.78758763957413658</v>
      </c>
      <c r="AJ266" s="170">
        <v>1059.9791376912378</v>
      </c>
      <c r="AK266" s="170">
        <v>27.883880825057293</v>
      </c>
    </row>
    <row r="267" spans="2:37" x14ac:dyDescent="0.4">
      <c r="B267" s="171">
        <v>263</v>
      </c>
      <c r="C267" s="179" t="s">
        <v>655</v>
      </c>
      <c r="D267" s="169">
        <v>7982</v>
      </c>
      <c r="E267" s="167">
        <v>31.671260335755452</v>
      </c>
      <c r="F267" s="167">
        <v>9.0077674768228526</v>
      </c>
      <c r="G267" s="167">
        <v>56.351791530944631</v>
      </c>
      <c r="H267" s="167">
        <v>3.0067652217489349</v>
      </c>
      <c r="I267" s="167">
        <v>55.988474066649964</v>
      </c>
      <c r="J267" s="167">
        <v>1.4156852919067902</v>
      </c>
      <c r="K267" s="166">
        <v>2.2300175394637933</v>
      </c>
      <c r="L267" s="166">
        <v>0</v>
      </c>
      <c r="M267" s="166">
        <v>0.56376847907792538</v>
      </c>
      <c r="N267" s="166">
        <v>2.44299674267101</v>
      </c>
      <c r="O267" s="166">
        <v>6.4749146309430001</v>
      </c>
      <c r="P267" s="166">
        <v>3.5025112344699973</v>
      </c>
      <c r="Q267" s="166">
        <v>16.931007137192704</v>
      </c>
      <c r="R267" s="166">
        <v>8.5249801744647105</v>
      </c>
      <c r="S267" s="166">
        <v>12.595823420565688</v>
      </c>
      <c r="T267" s="166">
        <v>12.99000768639508</v>
      </c>
      <c r="U267" s="166">
        <v>0.23385734701831884</v>
      </c>
      <c r="V267" s="166">
        <v>2.4576159810750431</v>
      </c>
      <c r="W267" s="166">
        <v>6.9145845438698439</v>
      </c>
      <c r="X267" s="166">
        <v>20.973075106282472</v>
      </c>
      <c r="Y267" s="166">
        <v>69.957487009919689</v>
      </c>
      <c r="Z267" s="166">
        <v>8.455361360415683</v>
      </c>
      <c r="AA267" s="166">
        <v>20.922646784715752</v>
      </c>
      <c r="AB267" s="166">
        <v>0</v>
      </c>
      <c r="AC267" s="166">
        <v>0</v>
      </c>
      <c r="AD267" s="166">
        <v>4.969549330085262</v>
      </c>
      <c r="AE267" s="166">
        <v>6.3675443310048356</v>
      </c>
      <c r="AF267" s="166">
        <v>6.7168189145620634</v>
      </c>
      <c r="AG267" s="166">
        <v>34.044233807266984</v>
      </c>
      <c r="AH267" s="166">
        <v>33.80726698262243</v>
      </c>
      <c r="AI267" s="166">
        <v>1.9934548854604957</v>
      </c>
      <c r="AJ267" s="170">
        <v>979.75206611570252</v>
      </c>
      <c r="AK267" s="170">
        <v>0.53639846743295017</v>
      </c>
    </row>
    <row r="268" spans="2:37" x14ac:dyDescent="0.4">
      <c r="B268" s="171">
        <v>264</v>
      </c>
      <c r="C268" s="179" t="s">
        <v>2074</v>
      </c>
      <c r="D268" s="169">
        <v>7953</v>
      </c>
      <c r="E268" s="167">
        <v>18.684773041619515</v>
      </c>
      <c r="F268" s="167">
        <v>11.002137558154155</v>
      </c>
      <c r="G268" s="167">
        <v>49.955991449767382</v>
      </c>
      <c r="H268" s="167">
        <v>20.407393436439079</v>
      </c>
      <c r="I268" s="167">
        <v>37.09292091034829</v>
      </c>
      <c r="J268" s="167">
        <v>0.31434678737583299</v>
      </c>
      <c r="K268" s="166">
        <v>0.95561423362253239</v>
      </c>
      <c r="L268" s="166">
        <v>6.2869357475166601E-2</v>
      </c>
      <c r="M268" s="166">
        <v>0.69156293222683263</v>
      </c>
      <c r="N268" s="166">
        <v>1.4082736074437319</v>
      </c>
      <c r="O268" s="166">
        <v>4.7031076581576032</v>
      </c>
      <c r="P268" s="166">
        <v>1.9796380090497736</v>
      </c>
      <c r="Q268" s="166">
        <v>1.7109728506787332</v>
      </c>
      <c r="R268" s="166">
        <v>4.1996606334841635</v>
      </c>
      <c r="S268" s="166">
        <v>39.748303167420815</v>
      </c>
      <c r="T268" s="166">
        <v>42.284325637910086</v>
      </c>
      <c r="U268" s="166">
        <v>2.7505183137525915</v>
      </c>
      <c r="V268" s="166">
        <v>11.434135484768396</v>
      </c>
      <c r="W268" s="166">
        <v>8.5355360523145762</v>
      </c>
      <c r="X268" s="166">
        <v>33.634538152610446</v>
      </c>
      <c r="Y268" s="166">
        <v>36.445783132530117</v>
      </c>
      <c r="Z268" s="166">
        <v>26.957831325301207</v>
      </c>
      <c r="AA268" s="166">
        <v>34.729729729729733</v>
      </c>
      <c r="AB268" s="166">
        <v>3.4797297297297294</v>
      </c>
      <c r="AC268" s="166">
        <v>8.4889643463497449E-2</v>
      </c>
      <c r="AD268" s="166">
        <v>9.5076400679117139</v>
      </c>
      <c r="AE268" s="166">
        <v>7.5775896815800072</v>
      </c>
      <c r="AF268" s="166">
        <v>3.3051189036678759</v>
      </c>
      <c r="AG268" s="166">
        <v>16.117783804726852</v>
      </c>
      <c r="AH268" s="166">
        <v>45.679969004261913</v>
      </c>
      <c r="AI268" s="166">
        <v>1.5812225599459642</v>
      </c>
      <c r="AJ268" s="170">
        <v>536.11577181208054</v>
      </c>
      <c r="AK268" s="170">
        <v>3.0349013657056148</v>
      </c>
    </row>
    <row r="269" spans="2:37" x14ac:dyDescent="0.4">
      <c r="B269" s="171">
        <v>265</v>
      </c>
      <c r="C269" s="179" t="s">
        <v>19</v>
      </c>
      <c r="D269" s="169">
        <v>7952</v>
      </c>
      <c r="E269" s="167">
        <v>19.932092555331991</v>
      </c>
      <c r="F269" s="167">
        <v>12.751509054325954</v>
      </c>
      <c r="G269" s="167">
        <v>50.490442655935617</v>
      </c>
      <c r="H269" s="167">
        <v>16.913983903420522</v>
      </c>
      <c r="I269" s="167">
        <v>30.709255533199197</v>
      </c>
      <c r="J269" s="167">
        <v>0.30181086519114686</v>
      </c>
      <c r="K269" s="166">
        <v>0.32696177062374249</v>
      </c>
      <c r="L269" s="166">
        <v>6.2877263581488929E-2</v>
      </c>
      <c r="M269" s="166">
        <v>7.5201207243460768</v>
      </c>
      <c r="N269" s="166">
        <v>0.7168008048289739</v>
      </c>
      <c r="O269" s="166">
        <v>3.3931105663785321</v>
      </c>
      <c r="P269" s="166">
        <v>3.0830564784053158</v>
      </c>
      <c r="Q269" s="166">
        <v>2.0199335548172757</v>
      </c>
      <c r="R269" s="166">
        <v>1.2358803986710962</v>
      </c>
      <c r="S269" s="166">
        <v>48.624584717607974</v>
      </c>
      <c r="T269" s="166">
        <v>14.369597129342685</v>
      </c>
      <c r="U269" s="166">
        <v>0.44992929682478466</v>
      </c>
      <c r="V269" s="166">
        <v>6.5673575129533672</v>
      </c>
      <c r="W269" s="166">
        <v>19.054628720968271</v>
      </c>
      <c r="X269" s="166">
        <v>28.898225957049483</v>
      </c>
      <c r="Y269" s="166">
        <v>57.796451914098967</v>
      </c>
      <c r="Z269" s="166">
        <v>12.371615312791784</v>
      </c>
      <c r="AA269" s="166">
        <v>25.334821428571431</v>
      </c>
      <c r="AB269" s="166">
        <v>6.770833333333333</v>
      </c>
      <c r="AC269" s="166">
        <v>3.4689793195463641</v>
      </c>
      <c r="AD269" s="166">
        <v>4.85297633277552</v>
      </c>
      <c r="AE269" s="166">
        <v>5.6386047731445057</v>
      </c>
      <c r="AF269" s="166">
        <v>15.735641227380015</v>
      </c>
      <c r="AG269" s="166">
        <v>61.510974987238384</v>
      </c>
      <c r="AH269" s="166">
        <v>11.281265952016335</v>
      </c>
      <c r="AI269" s="166">
        <v>1.7097014925373135</v>
      </c>
      <c r="AJ269" s="170">
        <v>1004.1348600508906</v>
      </c>
      <c r="AK269" s="170">
        <v>7.4455899198167241</v>
      </c>
    </row>
    <row r="270" spans="2:37" x14ac:dyDescent="0.4">
      <c r="B270" s="171">
        <v>266</v>
      </c>
      <c r="C270" s="179" t="s">
        <v>730</v>
      </c>
      <c r="D270" s="169">
        <v>7905</v>
      </c>
      <c r="E270" s="167">
        <v>16.925996204933586</v>
      </c>
      <c r="F270" s="167">
        <v>10.53763440860215</v>
      </c>
      <c r="G270" s="167">
        <v>46.957621758380775</v>
      </c>
      <c r="H270" s="167">
        <v>25.578747628083491</v>
      </c>
      <c r="I270" s="167">
        <v>19.683744465528136</v>
      </c>
      <c r="J270" s="167">
        <v>0.40480708412397221</v>
      </c>
      <c r="K270" s="166">
        <v>0.1265022137887413</v>
      </c>
      <c r="L270" s="166">
        <v>0</v>
      </c>
      <c r="M270" s="166">
        <v>0.39215686274509803</v>
      </c>
      <c r="N270" s="166">
        <v>0.60721062618595822</v>
      </c>
      <c r="O270" s="166">
        <v>1.4354066985645932</v>
      </c>
      <c r="P270" s="166">
        <v>1.0899944102850754</v>
      </c>
      <c r="Q270" s="166">
        <v>0.67076579094466182</v>
      </c>
      <c r="R270" s="166">
        <v>0.69871436556735611</v>
      </c>
      <c r="S270" s="166">
        <v>52.319731693683622</v>
      </c>
      <c r="T270" s="166">
        <v>39.725795531482731</v>
      </c>
      <c r="U270" s="166">
        <v>6.468602295746118</v>
      </c>
      <c r="V270" s="166">
        <v>9.8486932599724888</v>
      </c>
      <c r="W270" s="166">
        <v>18.177249120455688</v>
      </c>
      <c r="X270" s="166">
        <v>42.65522463402322</v>
      </c>
      <c r="Y270" s="166">
        <v>32.559313478041389</v>
      </c>
      <c r="Z270" s="166">
        <v>22.665320545179203</v>
      </c>
      <c r="AA270" s="166">
        <v>34.396076026977312</v>
      </c>
      <c r="AB270" s="166">
        <v>6.7136725935009203</v>
      </c>
      <c r="AC270" s="166">
        <v>1.294665976178146</v>
      </c>
      <c r="AD270" s="166">
        <v>4.9360689860243827</v>
      </c>
      <c r="AE270" s="166">
        <v>10.032786885245901</v>
      </c>
      <c r="AF270" s="166">
        <v>3.8360655737704921</v>
      </c>
      <c r="AG270" s="166">
        <v>26.085568326947637</v>
      </c>
      <c r="AH270" s="166">
        <v>37.164750957854409</v>
      </c>
      <c r="AI270" s="166">
        <v>1.635304934109715</v>
      </c>
      <c r="AJ270" s="170">
        <v>636.33283132530119</v>
      </c>
      <c r="AK270" s="170">
        <v>6.972265023112481</v>
      </c>
    </row>
    <row r="271" spans="2:37" x14ac:dyDescent="0.4">
      <c r="B271" s="171">
        <v>267</v>
      </c>
      <c r="C271" s="179" t="s">
        <v>723</v>
      </c>
      <c r="D271" s="169">
        <v>7808</v>
      </c>
      <c r="E271" s="167">
        <v>18.762807377049182</v>
      </c>
      <c r="F271" s="167">
        <v>9.8232581967213122</v>
      </c>
      <c r="G271" s="167">
        <v>49.526127049180332</v>
      </c>
      <c r="H271" s="167">
        <v>21.964651639344261</v>
      </c>
      <c r="I271" s="167">
        <v>21.106557377049185</v>
      </c>
      <c r="J271" s="167">
        <v>0.20491803278688525</v>
      </c>
      <c r="K271" s="166">
        <v>0.1408811475409836</v>
      </c>
      <c r="L271" s="166">
        <v>0</v>
      </c>
      <c r="M271" s="166">
        <v>0.20491803278688525</v>
      </c>
      <c r="N271" s="166">
        <v>0.23053278688524589</v>
      </c>
      <c r="O271" s="166">
        <v>1.0346680999731255</v>
      </c>
      <c r="P271" s="166">
        <v>0.66885066885066891</v>
      </c>
      <c r="Q271" s="166">
        <v>1.4878514878514877</v>
      </c>
      <c r="R271" s="166">
        <v>0.87360087360087368</v>
      </c>
      <c r="S271" s="166">
        <v>48.048048048048045</v>
      </c>
      <c r="T271" s="166">
        <v>33.551088777219427</v>
      </c>
      <c r="U271" s="166">
        <v>1.3134968502881652</v>
      </c>
      <c r="V271" s="166">
        <v>7.57085020242915</v>
      </c>
      <c r="W271" s="166">
        <v>14.035672612102019</v>
      </c>
      <c r="X271" s="166">
        <v>41.782729805013929</v>
      </c>
      <c r="Y271" s="166">
        <v>37.558031569173629</v>
      </c>
      <c r="Z271" s="166">
        <v>19.127205199628598</v>
      </c>
      <c r="AA271" s="166">
        <v>26.329276105060856</v>
      </c>
      <c r="AB271" s="166">
        <v>4.2600896860986541</v>
      </c>
      <c r="AC271" s="166">
        <v>2.5390625</v>
      </c>
      <c r="AD271" s="166">
        <v>4.4097507532182965</v>
      </c>
      <c r="AE271" s="166">
        <v>5.8630952380952381</v>
      </c>
      <c r="AF271" s="166">
        <v>5.9821428571428577</v>
      </c>
      <c r="AG271" s="166">
        <v>29.22228670922809</v>
      </c>
      <c r="AH271" s="166">
        <v>35.577481137550784</v>
      </c>
      <c r="AI271" s="166">
        <v>1.7473583093179634</v>
      </c>
      <c r="AJ271" s="170">
        <v>771.58859470468428</v>
      </c>
      <c r="AK271" s="170">
        <v>4.0842105263157897</v>
      </c>
    </row>
    <row r="272" spans="2:37" x14ac:dyDescent="0.4">
      <c r="B272" s="171">
        <v>268</v>
      </c>
      <c r="C272" s="179" t="s">
        <v>1054</v>
      </c>
      <c r="D272" s="169">
        <v>7800</v>
      </c>
      <c r="E272" s="167">
        <v>15.794871794871796</v>
      </c>
      <c r="F272" s="167">
        <v>14.846153846153845</v>
      </c>
      <c r="G272" s="167">
        <v>45.871794871794876</v>
      </c>
      <c r="H272" s="167">
        <v>23.448717948717949</v>
      </c>
      <c r="I272" s="167">
        <v>34.358974358974365</v>
      </c>
      <c r="J272" s="167">
        <v>0.55128205128205121</v>
      </c>
      <c r="K272" s="166">
        <v>0.41025641025641024</v>
      </c>
      <c r="L272" s="166">
        <v>0</v>
      </c>
      <c r="M272" s="166">
        <v>13.166666666666666</v>
      </c>
      <c r="N272" s="166">
        <v>1.2179487179487181</v>
      </c>
      <c r="O272" s="166">
        <v>3.8669658176059127</v>
      </c>
      <c r="P272" s="166">
        <v>3.0665770006724951</v>
      </c>
      <c r="Q272" s="166">
        <v>2.3537323470073974</v>
      </c>
      <c r="R272" s="166">
        <v>0.76664425016812376</v>
      </c>
      <c r="S272" s="166">
        <v>47.437794216543381</v>
      </c>
      <c r="T272" s="166">
        <v>11.729370850458427</v>
      </c>
      <c r="U272" s="166">
        <v>0.18545502715591469</v>
      </c>
      <c r="V272" s="166">
        <v>5.0892267019167212</v>
      </c>
      <c r="W272" s="166">
        <v>20.808430324001257</v>
      </c>
      <c r="X272" s="166">
        <v>37.847697218422255</v>
      </c>
      <c r="Y272" s="166">
        <v>49.019607843137251</v>
      </c>
      <c r="Z272" s="166">
        <v>12.129502963976288</v>
      </c>
      <c r="AA272" s="166">
        <v>19.534050179211469</v>
      </c>
      <c r="AB272" s="166">
        <v>1.6129032258064515</v>
      </c>
      <c r="AC272" s="166">
        <v>11.857458215074109</v>
      </c>
      <c r="AD272" s="166">
        <v>3.730569948186528</v>
      </c>
      <c r="AE272" s="166">
        <v>3.6901408450704229</v>
      </c>
      <c r="AF272" s="166">
        <v>16.56338028169014</v>
      </c>
      <c r="AG272" s="166">
        <v>65.005476451259582</v>
      </c>
      <c r="AH272" s="166">
        <v>7.8039430449068998</v>
      </c>
      <c r="AI272" s="166">
        <v>1.7951026287360461</v>
      </c>
      <c r="AJ272" s="170">
        <v>1102.5246305418718</v>
      </c>
      <c r="AK272" s="170">
        <v>6.1371841155234659</v>
      </c>
    </row>
    <row r="273" spans="2:37" x14ac:dyDescent="0.4">
      <c r="B273" s="171">
        <v>269</v>
      </c>
      <c r="C273" s="179" t="s">
        <v>264</v>
      </c>
      <c r="D273" s="169">
        <v>7793</v>
      </c>
      <c r="E273" s="167">
        <v>15.911715642243038</v>
      </c>
      <c r="F273" s="167">
        <v>10.637751828564095</v>
      </c>
      <c r="G273" s="167">
        <v>51.944052354677275</v>
      </c>
      <c r="H273" s="167">
        <v>21.506480174515591</v>
      </c>
      <c r="I273" s="167">
        <v>29.282689593224688</v>
      </c>
      <c r="J273" s="167">
        <v>0.34646477608109838</v>
      </c>
      <c r="K273" s="166">
        <v>0.66726549467470808</v>
      </c>
      <c r="L273" s="166">
        <v>0.25664057487488773</v>
      </c>
      <c r="M273" s="166">
        <v>2.8230463236237648</v>
      </c>
      <c r="N273" s="166">
        <v>0.93673809829334009</v>
      </c>
      <c r="O273" s="166">
        <v>2.7328866114833792</v>
      </c>
      <c r="P273" s="166">
        <v>1.9526548080781063</v>
      </c>
      <c r="Q273" s="166">
        <v>1.2036913200481476</v>
      </c>
      <c r="R273" s="166">
        <v>1.1501939280460078</v>
      </c>
      <c r="S273" s="166">
        <v>43.533502741741344</v>
      </c>
      <c r="T273" s="166">
        <v>25.635760543358078</v>
      </c>
      <c r="U273" s="166">
        <v>0.57689786285564437</v>
      </c>
      <c r="V273" s="166">
        <v>4.73739773027184</v>
      </c>
      <c r="W273" s="166">
        <v>11.452910553715096</v>
      </c>
      <c r="X273" s="166">
        <v>39.392605633802816</v>
      </c>
      <c r="Y273" s="166">
        <v>44.674295774647888</v>
      </c>
      <c r="Z273" s="166">
        <v>15.580985915492956</v>
      </c>
      <c r="AA273" s="166">
        <v>15.932427956276912</v>
      </c>
      <c r="AB273" s="166">
        <v>0.7949652202716132</v>
      </c>
      <c r="AC273" s="166">
        <v>16.57863849765258</v>
      </c>
      <c r="AD273" s="166">
        <v>3.7608035505722963</v>
      </c>
      <c r="AE273" s="166">
        <v>10.095042383765733</v>
      </c>
      <c r="AF273" s="166">
        <v>7.3978936552787049</v>
      </c>
      <c r="AG273" s="166">
        <v>40.382228840903451</v>
      </c>
      <c r="AH273" s="166">
        <v>24.472573839662449</v>
      </c>
      <c r="AI273" s="166">
        <v>1.9276511397423191</v>
      </c>
      <c r="AJ273" s="170">
        <v>872.78106508875737</v>
      </c>
      <c r="AK273" s="170">
        <v>2.1455938697318007</v>
      </c>
    </row>
    <row r="274" spans="2:37" x14ac:dyDescent="0.4">
      <c r="B274" s="171">
        <v>270</v>
      </c>
      <c r="C274" s="179" t="s">
        <v>1141</v>
      </c>
      <c r="D274" s="169">
        <v>7646</v>
      </c>
      <c r="E274" s="167">
        <v>15.51137849856134</v>
      </c>
      <c r="F274" s="167">
        <v>9.4297671985351812</v>
      </c>
      <c r="G274" s="167">
        <v>48.417473188595345</v>
      </c>
      <c r="H274" s="167">
        <v>26.680617316243787</v>
      </c>
      <c r="I274" s="167">
        <v>19.186502746534146</v>
      </c>
      <c r="J274" s="167">
        <v>0.15694480774261052</v>
      </c>
      <c r="K274" s="166">
        <v>0.14386607376405963</v>
      </c>
      <c r="L274" s="166">
        <v>0</v>
      </c>
      <c r="M274" s="166">
        <v>0.20925974365681399</v>
      </c>
      <c r="N274" s="166">
        <v>0.104629871828407</v>
      </c>
      <c r="O274" s="166">
        <v>0.46986172640622897</v>
      </c>
      <c r="P274" s="166">
        <v>0.98657166346944358</v>
      </c>
      <c r="Q274" s="166">
        <v>0.13702384214853383</v>
      </c>
      <c r="R274" s="166">
        <v>0.27404768429706766</v>
      </c>
      <c r="S274" s="166">
        <v>50.808440668676347</v>
      </c>
      <c r="T274" s="166">
        <v>33.596011579285943</v>
      </c>
      <c r="U274" s="166">
        <v>1.3274336283185841</v>
      </c>
      <c r="V274" s="166">
        <v>6.9673237915203883</v>
      </c>
      <c r="W274" s="166">
        <v>14.56</v>
      </c>
      <c r="X274" s="166">
        <v>48.555166374781081</v>
      </c>
      <c r="Y274" s="166">
        <v>34.676007005253936</v>
      </c>
      <c r="Z274" s="166">
        <v>15.499124343257442</v>
      </c>
      <c r="AA274" s="166">
        <v>17.849258908861557</v>
      </c>
      <c r="AB274" s="166">
        <v>0.44150110375275936</v>
      </c>
      <c r="AC274" s="166">
        <v>0.13982102908277405</v>
      </c>
      <c r="AD274" s="166">
        <v>4.4004400440044007</v>
      </c>
      <c r="AE274" s="166">
        <v>6.1662198391420908</v>
      </c>
      <c r="AF274" s="166">
        <v>5.1236222817992259</v>
      </c>
      <c r="AG274" s="166">
        <v>28.4037558685446</v>
      </c>
      <c r="AH274" s="166">
        <v>36.443661971830984</v>
      </c>
      <c r="AI274" s="166">
        <v>1.9018617860523825</v>
      </c>
      <c r="AJ274" s="170">
        <v>682.93650793650795</v>
      </c>
      <c r="AK274" s="170">
        <v>1.5170151701517014</v>
      </c>
    </row>
    <row r="275" spans="2:37" x14ac:dyDescent="0.4">
      <c r="B275" s="171">
        <v>271</v>
      </c>
      <c r="C275" s="179" t="s">
        <v>191</v>
      </c>
      <c r="D275" s="169">
        <v>7645</v>
      </c>
      <c r="E275" s="167">
        <v>16.690647482014391</v>
      </c>
      <c r="F275" s="167">
        <v>12.020928711576193</v>
      </c>
      <c r="G275" s="167">
        <v>51.654676258992808</v>
      </c>
      <c r="H275" s="167">
        <v>19.672988881621976</v>
      </c>
      <c r="I275" s="167">
        <v>39.058207979071291</v>
      </c>
      <c r="J275" s="167">
        <v>0.52321778940483976</v>
      </c>
      <c r="K275" s="166">
        <v>0.74558534990189673</v>
      </c>
      <c r="L275" s="166">
        <v>0.28776978417266186</v>
      </c>
      <c r="M275" s="166">
        <v>9.6795291039895357</v>
      </c>
      <c r="N275" s="166">
        <v>0.98103335513407453</v>
      </c>
      <c r="O275" s="166">
        <v>4.9334587982255682</v>
      </c>
      <c r="P275" s="166">
        <v>4.7338897249965797</v>
      </c>
      <c r="Q275" s="166">
        <v>4.3234368586673959</v>
      </c>
      <c r="R275" s="166">
        <v>1.6554932275277057</v>
      </c>
      <c r="S275" s="166">
        <v>42.42714461622657</v>
      </c>
      <c r="T275" s="166">
        <v>24.012997562956944</v>
      </c>
      <c r="U275" s="166">
        <v>0.42889693070633966</v>
      </c>
      <c r="V275" s="166">
        <v>4.8951994590939822</v>
      </c>
      <c r="W275" s="166">
        <v>13.945192151775579</v>
      </c>
      <c r="X275" s="166">
        <v>36.809269162210342</v>
      </c>
      <c r="Y275" s="166">
        <v>46.434937611408202</v>
      </c>
      <c r="Z275" s="166">
        <v>15.151515151515152</v>
      </c>
      <c r="AA275" s="166">
        <v>22.75935074100212</v>
      </c>
      <c r="AB275" s="166">
        <v>1.0938602681721949</v>
      </c>
      <c r="AC275" s="166">
        <v>0.32754667540124471</v>
      </c>
      <c r="AD275" s="166">
        <v>4.6014583857178781</v>
      </c>
      <c r="AE275" s="166">
        <v>9.1060521932259864</v>
      </c>
      <c r="AF275" s="166">
        <v>9.1060521932259864</v>
      </c>
      <c r="AG275" s="166">
        <v>37.436582109479303</v>
      </c>
      <c r="AH275" s="166">
        <v>27.636849132176234</v>
      </c>
      <c r="AI275" s="166">
        <v>1.9123055162659124</v>
      </c>
      <c r="AJ275" s="170">
        <v>763.66666666666663</v>
      </c>
      <c r="AK275" s="170">
        <v>1.760130986492018</v>
      </c>
    </row>
    <row r="276" spans="2:37" x14ac:dyDescent="0.4">
      <c r="B276" s="171">
        <v>272</v>
      </c>
      <c r="C276" s="179" t="s">
        <v>44</v>
      </c>
      <c r="D276" s="169">
        <v>7627</v>
      </c>
      <c r="E276" s="167">
        <v>19.798085748000524</v>
      </c>
      <c r="F276" s="167">
        <v>12.154189065163235</v>
      </c>
      <c r="G276" s="167">
        <v>52.274813163760328</v>
      </c>
      <c r="H276" s="167">
        <v>15.668021502556705</v>
      </c>
      <c r="I276" s="167">
        <v>37.642585551330797</v>
      </c>
      <c r="J276" s="167">
        <v>0.45889602727153533</v>
      </c>
      <c r="K276" s="166">
        <v>0.35400550675232723</v>
      </c>
      <c r="L276" s="166">
        <v>0.2491149862331192</v>
      </c>
      <c r="M276" s="166">
        <v>13.727546872951358</v>
      </c>
      <c r="N276" s="166">
        <v>1.311131506490101</v>
      </c>
      <c r="O276" s="166">
        <v>6.9310897435897436</v>
      </c>
      <c r="P276" s="166">
        <v>4.0907855395487909</v>
      </c>
      <c r="Q276" s="166">
        <v>3.2209839630334329</v>
      </c>
      <c r="R276" s="166">
        <v>1.3182930144060885</v>
      </c>
      <c r="S276" s="166">
        <v>44.971459635770586</v>
      </c>
      <c r="T276" s="166">
        <v>19.03085177733065</v>
      </c>
      <c r="U276" s="166">
        <v>0.34625116526834465</v>
      </c>
      <c r="V276" s="166">
        <v>5.2222817354043922</v>
      </c>
      <c r="W276" s="166">
        <v>16.3231104407575</v>
      </c>
      <c r="X276" s="166">
        <v>30.25812619502868</v>
      </c>
      <c r="Y276" s="166">
        <v>55.210325047801149</v>
      </c>
      <c r="Z276" s="166">
        <v>13.049713193116636</v>
      </c>
      <c r="AA276" s="166">
        <v>21.535022354694487</v>
      </c>
      <c r="AB276" s="166">
        <v>1.1549925484351715</v>
      </c>
      <c r="AC276" s="166">
        <v>1.5400410677618068</v>
      </c>
      <c r="AD276" s="166">
        <v>4.9445005045408674</v>
      </c>
      <c r="AE276" s="166">
        <v>5.364091161756531</v>
      </c>
      <c r="AF276" s="166">
        <v>11.645358532518065</v>
      </c>
      <c r="AG276" s="166">
        <v>47.395411605937923</v>
      </c>
      <c r="AH276" s="166">
        <v>20.134952766531715</v>
      </c>
      <c r="AI276" s="166">
        <v>1.7772795216741406</v>
      </c>
      <c r="AJ276" s="170">
        <v>821.42857142857144</v>
      </c>
      <c r="AK276" s="170">
        <v>2.4224806201550391</v>
      </c>
    </row>
    <row r="277" spans="2:37" x14ac:dyDescent="0.4">
      <c r="B277" s="171">
        <v>273</v>
      </c>
      <c r="C277" s="179" t="s">
        <v>160</v>
      </c>
      <c r="D277" s="169">
        <v>7589</v>
      </c>
      <c r="E277" s="167">
        <v>16.444854394518384</v>
      </c>
      <c r="F277" s="167">
        <v>10.014494663328502</v>
      </c>
      <c r="G277" s="167">
        <v>49.795757016734747</v>
      </c>
      <c r="H277" s="167">
        <v>23.665832125444723</v>
      </c>
      <c r="I277" s="167">
        <v>20.542891026485705</v>
      </c>
      <c r="J277" s="167">
        <v>0.19765449993411516</v>
      </c>
      <c r="K277" s="166">
        <v>0.10541573329819476</v>
      </c>
      <c r="L277" s="166">
        <v>6.5884833311371724E-2</v>
      </c>
      <c r="M277" s="166">
        <v>0.31624719989458427</v>
      </c>
      <c r="N277" s="166">
        <v>6.5884833311371724E-2</v>
      </c>
      <c r="O277" s="166">
        <v>0.4576976421636616</v>
      </c>
      <c r="P277" s="166">
        <v>1.1930123561994035</v>
      </c>
      <c r="Q277" s="166">
        <v>0.21303792074989347</v>
      </c>
      <c r="R277" s="166">
        <v>0.17043033659991477</v>
      </c>
      <c r="S277" s="166">
        <v>60.886237750319559</v>
      </c>
      <c r="T277" s="166">
        <v>32.986170394399863</v>
      </c>
      <c r="U277" s="166">
        <v>3.3351785220038748</v>
      </c>
      <c r="V277" s="166">
        <v>8.1951219512195124</v>
      </c>
      <c r="W277" s="166">
        <v>15.770068711245184</v>
      </c>
      <c r="X277" s="166">
        <v>43.901258470474346</v>
      </c>
      <c r="Y277" s="166">
        <v>38.334946757018393</v>
      </c>
      <c r="Z277" s="166">
        <v>16.892545982575026</v>
      </c>
      <c r="AA277" s="166">
        <v>17.645027624309392</v>
      </c>
      <c r="AB277" s="166">
        <v>3.6256906077348066</v>
      </c>
      <c r="AC277" s="166">
        <v>0.48163756773028299</v>
      </c>
      <c r="AD277" s="166">
        <v>3.5150844173816775</v>
      </c>
      <c r="AE277" s="166">
        <v>10.829355608591886</v>
      </c>
      <c r="AF277" s="166">
        <v>5.578758949880668</v>
      </c>
      <c r="AG277" s="166">
        <v>32.876312718786465</v>
      </c>
      <c r="AH277" s="166">
        <v>35.122520420070011</v>
      </c>
      <c r="AI277" s="166">
        <v>2.0010384215991692</v>
      </c>
      <c r="AJ277" s="170">
        <v>707.69230769230774</v>
      </c>
      <c r="AK277" s="170">
        <v>4.9642218246869412</v>
      </c>
    </row>
    <row r="278" spans="2:37" x14ac:dyDescent="0.4">
      <c r="B278" s="171">
        <v>274</v>
      </c>
      <c r="C278" s="179" t="s">
        <v>170</v>
      </c>
      <c r="D278" s="169">
        <v>7563</v>
      </c>
      <c r="E278" s="167">
        <v>15.641941028692319</v>
      </c>
      <c r="F278" s="167">
        <v>12.680153378289038</v>
      </c>
      <c r="G278" s="167">
        <v>56.882189607298692</v>
      </c>
      <c r="H278" s="167">
        <v>14.74282692053418</v>
      </c>
      <c r="I278" s="167">
        <v>41.993917757503638</v>
      </c>
      <c r="J278" s="167">
        <v>0.97844770593679753</v>
      </c>
      <c r="K278" s="166">
        <v>0.54211291815417162</v>
      </c>
      <c r="L278" s="166">
        <v>9.2555864075102481E-2</v>
      </c>
      <c r="M278" s="166">
        <v>6.1880206267354225</v>
      </c>
      <c r="N278" s="166">
        <v>1.1635594340870026</v>
      </c>
      <c r="O278" s="166">
        <v>6.5493246009005315</v>
      </c>
      <c r="P278" s="166">
        <v>2.7471761260633105</v>
      </c>
      <c r="Q278" s="166">
        <v>7.0840886905591969</v>
      </c>
      <c r="R278" s="166">
        <v>1.2550550829730862</v>
      </c>
      <c r="S278" s="166">
        <v>39.743410960814387</v>
      </c>
      <c r="T278" s="166">
        <v>17.169903704912681</v>
      </c>
      <c r="U278" s="166">
        <v>0.36724700761697499</v>
      </c>
      <c r="V278" s="166">
        <v>6.093728651455117</v>
      </c>
      <c r="W278" s="166">
        <v>14.288036410923278</v>
      </c>
      <c r="X278" s="166">
        <v>37.01737451737452</v>
      </c>
      <c r="Y278" s="166">
        <v>46.862934362934361</v>
      </c>
      <c r="Z278" s="166">
        <v>13.416988416988417</v>
      </c>
      <c r="AA278" s="166">
        <v>34.950461223095317</v>
      </c>
      <c r="AB278" s="166">
        <v>3.4847967201913224</v>
      </c>
      <c r="AC278" s="166">
        <v>16.382660687593422</v>
      </c>
      <c r="AD278" s="166">
        <v>4.1418764302059499</v>
      </c>
      <c r="AE278" s="166">
        <v>4.7902705385951849</v>
      </c>
      <c r="AF278" s="166">
        <v>13.924050632911392</v>
      </c>
      <c r="AG278" s="166">
        <v>49.891330596474283</v>
      </c>
      <c r="AH278" s="166">
        <v>18.111567254286403</v>
      </c>
      <c r="AI278" s="166">
        <v>1.5228512960436562</v>
      </c>
      <c r="AJ278" s="170">
        <v>933.90557939914163</v>
      </c>
      <c r="AK278" s="170">
        <v>5.5143651529193694</v>
      </c>
    </row>
    <row r="279" spans="2:37" x14ac:dyDescent="0.4">
      <c r="B279" s="171">
        <v>275</v>
      </c>
      <c r="C279" s="179" t="s">
        <v>1867</v>
      </c>
      <c r="D279" s="169">
        <v>7513</v>
      </c>
      <c r="E279" s="167">
        <v>16.810861173965126</v>
      </c>
      <c r="F279" s="167">
        <v>8.9711167309996007</v>
      </c>
      <c r="G279" s="167">
        <v>49.154798349527482</v>
      </c>
      <c r="H279" s="167">
        <v>25.009982696659122</v>
      </c>
      <c r="I279" s="167">
        <v>20.457873020098489</v>
      </c>
      <c r="J279" s="167">
        <v>0.15972314654598696</v>
      </c>
      <c r="K279" s="166">
        <v>0</v>
      </c>
      <c r="L279" s="166">
        <v>0.11979235990949022</v>
      </c>
      <c r="M279" s="166">
        <v>1.3044056967922268</v>
      </c>
      <c r="N279" s="166">
        <v>3.993078663649674E-2</v>
      </c>
      <c r="O279" s="166">
        <v>1.0967379077615298</v>
      </c>
      <c r="P279" s="166">
        <v>0.96195262024407757</v>
      </c>
      <c r="Q279" s="166">
        <v>0.34458004307250539</v>
      </c>
      <c r="R279" s="166">
        <v>8.6145010768126348E-2</v>
      </c>
      <c r="S279" s="166">
        <v>52.67767408470926</v>
      </c>
      <c r="T279" s="166">
        <v>29.230241728098751</v>
      </c>
      <c r="U279" s="166">
        <v>0.84198708953129375</v>
      </c>
      <c r="V279" s="166">
        <v>8.208321539767903</v>
      </c>
      <c r="W279" s="166">
        <v>20.824110335433339</v>
      </c>
      <c r="X279" s="166">
        <v>45.009784735812133</v>
      </c>
      <c r="Y279" s="166">
        <v>39.823874755381603</v>
      </c>
      <c r="Z279" s="166">
        <v>13.796477495107631</v>
      </c>
      <c r="AA279" s="166">
        <v>21.212121212121211</v>
      </c>
      <c r="AB279" s="166">
        <v>3.3786137234413092</v>
      </c>
      <c r="AC279" s="166">
        <v>0</v>
      </c>
      <c r="AD279" s="166">
        <v>3.3314669652855544</v>
      </c>
      <c r="AE279" s="166">
        <v>10.81162024558251</v>
      </c>
      <c r="AF279" s="166">
        <v>7.9365079365079358</v>
      </c>
      <c r="AG279" s="166">
        <v>40.32352941176471</v>
      </c>
      <c r="AH279" s="166">
        <v>28.999999999999996</v>
      </c>
      <c r="AI279" s="166">
        <v>1.9241523942677385</v>
      </c>
      <c r="AJ279" s="170">
        <v>749.617067833698</v>
      </c>
      <c r="AK279" s="170">
        <v>6.7924528301886795</v>
      </c>
    </row>
    <row r="280" spans="2:37" x14ac:dyDescent="0.4">
      <c r="B280" s="171">
        <v>276</v>
      </c>
      <c r="C280" s="179" t="s">
        <v>1096</v>
      </c>
      <c r="D280" s="169">
        <v>7506</v>
      </c>
      <c r="E280" s="167">
        <v>12.5632827071676</v>
      </c>
      <c r="F280" s="167">
        <v>6.7945643485211829</v>
      </c>
      <c r="G280" s="167">
        <v>48.387956301625366</v>
      </c>
      <c r="H280" s="167">
        <v>32.254196642685848</v>
      </c>
      <c r="I280" s="167">
        <v>21.636024513722347</v>
      </c>
      <c r="J280" s="167">
        <v>0.21316280309086064</v>
      </c>
      <c r="K280" s="166">
        <v>0.1332267519317879</v>
      </c>
      <c r="L280" s="166">
        <v>6.6613375965893951E-2</v>
      </c>
      <c r="M280" s="166">
        <v>0.17319477751132425</v>
      </c>
      <c r="N280" s="166">
        <v>6.6613375965893951E-2</v>
      </c>
      <c r="O280" s="166">
        <v>0.50062578222778475</v>
      </c>
      <c r="P280" s="166">
        <v>1.5582763555414216</v>
      </c>
      <c r="Q280" s="166">
        <v>0.36571792017808868</v>
      </c>
      <c r="R280" s="166">
        <v>9.540467482906663E-2</v>
      </c>
      <c r="S280" s="166">
        <v>68.46875496899348</v>
      </c>
      <c r="T280" s="166">
        <v>30.666438238821314</v>
      </c>
      <c r="U280" s="166">
        <v>1.5700827861832714</v>
      </c>
      <c r="V280" s="166">
        <v>6.8998109640831764</v>
      </c>
      <c r="W280" s="166">
        <v>28.450340888151832</v>
      </c>
      <c r="X280" s="166">
        <v>48.715144887916892</v>
      </c>
      <c r="Y280" s="166">
        <v>29.96172772006561</v>
      </c>
      <c r="Z280" s="166">
        <v>20.284308365226899</v>
      </c>
      <c r="AA280" s="166">
        <v>23.924050632911392</v>
      </c>
      <c r="AB280" s="166">
        <v>4.7151898734177218</v>
      </c>
      <c r="AC280" s="166">
        <v>0.21774632553075668</v>
      </c>
      <c r="AD280" s="166">
        <v>3.8275862068965516</v>
      </c>
      <c r="AE280" s="166">
        <v>9.2875792614696007</v>
      </c>
      <c r="AF280" s="166">
        <v>8.6907870197687433</v>
      </c>
      <c r="AG280" s="166">
        <v>46.673936750272624</v>
      </c>
      <c r="AH280" s="166">
        <v>24.681933842239186</v>
      </c>
      <c r="AI280" s="166">
        <v>1.5210509654954099</v>
      </c>
      <c r="AJ280" s="170">
        <v>667.29591836734699</v>
      </c>
      <c r="AK280" s="170">
        <v>13.750767341927563</v>
      </c>
    </row>
    <row r="281" spans="2:37" x14ac:dyDescent="0.4">
      <c r="B281" s="171">
        <v>277</v>
      </c>
      <c r="C281" s="179" t="s">
        <v>83</v>
      </c>
      <c r="D281" s="169">
        <v>7441</v>
      </c>
      <c r="E281" s="167">
        <v>14.769520225776105</v>
      </c>
      <c r="F281" s="167">
        <v>10.159924741298212</v>
      </c>
      <c r="G281" s="167">
        <v>50.060475742507727</v>
      </c>
      <c r="H281" s="167">
        <v>25.050396452089775</v>
      </c>
      <c r="I281" s="167">
        <v>55.489853514312593</v>
      </c>
      <c r="J281" s="167">
        <v>0.63163553285848673</v>
      </c>
      <c r="K281" s="166">
        <v>1.9486628141378848</v>
      </c>
      <c r="L281" s="166">
        <v>3.0103480714957667</v>
      </c>
      <c r="M281" s="166">
        <v>3.8435694127133448</v>
      </c>
      <c r="N281" s="166">
        <v>2.9834699637145543</v>
      </c>
      <c r="O281" s="166">
        <v>11.180992313067785</v>
      </c>
      <c r="P281" s="166">
        <v>7.6326185101580135</v>
      </c>
      <c r="Q281" s="166">
        <v>6.1512415349887135</v>
      </c>
      <c r="R281" s="166">
        <v>2.9063205417607225</v>
      </c>
      <c r="S281" s="166">
        <v>22.107787810383748</v>
      </c>
      <c r="T281" s="166">
        <v>28.464927143341239</v>
      </c>
      <c r="U281" s="166">
        <v>0.18028012758285952</v>
      </c>
      <c r="V281" s="166">
        <v>10.929191155891408</v>
      </c>
      <c r="W281" s="166">
        <v>8.4212261041529324</v>
      </c>
      <c r="X281" s="166">
        <v>32.99069995105237</v>
      </c>
      <c r="Y281" s="166">
        <v>48.360254527655414</v>
      </c>
      <c r="Z281" s="166">
        <v>16.642192853646598</v>
      </c>
      <c r="AA281" s="166">
        <v>23.742138364779876</v>
      </c>
      <c r="AB281" s="166">
        <v>5.5424528301886795</v>
      </c>
      <c r="AC281" s="166">
        <v>0.46965317919075145</v>
      </c>
      <c r="AD281" s="166">
        <v>5.5683785343335259</v>
      </c>
      <c r="AE281" s="166">
        <v>10.904342148220698</v>
      </c>
      <c r="AF281" s="166">
        <v>8.1619327456741768</v>
      </c>
      <c r="AG281" s="166">
        <v>34.67210542830248</v>
      </c>
      <c r="AH281" s="166">
        <v>30.84405396925008</v>
      </c>
      <c r="AI281" s="166">
        <v>1.7667454688731286</v>
      </c>
      <c r="AJ281" s="170">
        <v>640.86651053864171</v>
      </c>
      <c r="AK281" s="170">
        <v>1.9283746556473829</v>
      </c>
    </row>
    <row r="282" spans="2:37" x14ac:dyDescent="0.4">
      <c r="B282" s="171">
        <v>278</v>
      </c>
      <c r="C282" s="179" t="s">
        <v>246</v>
      </c>
      <c r="D282" s="169">
        <v>7436</v>
      </c>
      <c r="E282" s="167">
        <v>16.931145777299623</v>
      </c>
      <c r="F282" s="167">
        <v>11.915008068854222</v>
      </c>
      <c r="G282" s="167">
        <v>51.613770844540078</v>
      </c>
      <c r="H282" s="167">
        <v>19.526627218934912</v>
      </c>
      <c r="I282" s="167">
        <v>55.648197955890268</v>
      </c>
      <c r="J282" s="167">
        <v>0.65895642818719746</v>
      </c>
      <c r="K282" s="166">
        <v>2.1920387305002689</v>
      </c>
      <c r="L282" s="166">
        <v>2.5416890801506185</v>
      </c>
      <c r="M282" s="166">
        <v>2.5551371705217858</v>
      </c>
      <c r="N282" s="166">
        <v>6.4550833781603005</v>
      </c>
      <c r="O282" s="166">
        <v>10.807383401437228</v>
      </c>
      <c r="P282" s="166">
        <v>10.314735336194564</v>
      </c>
      <c r="Q282" s="166">
        <v>3.7625178826895569</v>
      </c>
      <c r="R282" s="166">
        <v>10.457796852646638</v>
      </c>
      <c r="S282" s="166">
        <v>23.233190271816881</v>
      </c>
      <c r="T282" s="166">
        <v>30.396702730551262</v>
      </c>
      <c r="U282" s="166">
        <v>0.49033342673017655</v>
      </c>
      <c r="V282" s="166">
        <v>8.8356261523188202</v>
      </c>
      <c r="W282" s="166">
        <v>8.1772891255797973</v>
      </c>
      <c r="X282" s="166">
        <v>31.994120529152376</v>
      </c>
      <c r="Y282" s="166">
        <v>46.594806467417932</v>
      </c>
      <c r="Z282" s="166">
        <v>18.422341989220968</v>
      </c>
      <c r="AA282" s="166">
        <v>26.413632842757551</v>
      </c>
      <c r="AB282" s="166">
        <v>5.1510457010069715</v>
      </c>
      <c r="AC282" s="166">
        <v>10.003497726477789</v>
      </c>
      <c r="AD282" s="166">
        <v>6.4678086237448325</v>
      </c>
      <c r="AE282" s="166">
        <v>11.960584437648658</v>
      </c>
      <c r="AF282" s="166">
        <v>6.0482500849473331</v>
      </c>
      <c r="AG282" s="166">
        <v>26.567550096961863</v>
      </c>
      <c r="AH282" s="166">
        <v>40.077569489334195</v>
      </c>
      <c r="AI282" s="166">
        <v>1.8026315789473684</v>
      </c>
      <c r="AJ282" s="170">
        <v>595.02118644067798</v>
      </c>
      <c r="AK282" s="170">
        <v>1.1578044596912522</v>
      </c>
    </row>
    <row r="283" spans="2:37" x14ac:dyDescent="0.4">
      <c r="B283" s="171">
        <v>279</v>
      </c>
      <c r="C283" s="179" t="s">
        <v>1865</v>
      </c>
      <c r="D283" s="169">
        <v>7416</v>
      </c>
      <c r="E283" s="167">
        <v>16.949838187702266</v>
      </c>
      <c r="F283" s="167">
        <v>11.003236245954692</v>
      </c>
      <c r="G283" s="167">
        <v>45.347896440129446</v>
      </c>
      <c r="H283" s="167">
        <v>26.725997842502696</v>
      </c>
      <c r="I283" s="167">
        <v>13.821467098166124</v>
      </c>
      <c r="J283" s="167">
        <v>0.20226537216828477</v>
      </c>
      <c r="K283" s="166">
        <v>8.0906148867313926E-2</v>
      </c>
      <c r="L283" s="166">
        <v>6.7421790722761596E-2</v>
      </c>
      <c r="M283" s="166">
        <v>0.21574973031283709</v>
      </c>
      <c r="N283" s="166">
        <v>0</v>
      </c>
      <c r="O283" s="166">
        <v>0.68876452862677573</v>
      </c>
      <c r="P283" s="166">
        <v>0.52539404553415059</v>
      </c>
      <c r="Q283" s="166">
        <v>0.39404553415061294</v>
      </c>
      <c r="R283" s="166">
        <v>0.8318739054290718</v>
      </c>
      <c r="S283" s="166">
        <v>42.002335084646816</v>
      </c>
      <c r="T283" s="166">
        <v>43.884764934605869</v>
      </c>
      <c r="U283" s="166">
        <v>2.61055634807418</v>
      </c>
      <c r="V283" s="166">
        <v>8.2901554404145088</v>
      </c>
      <c r="W283" s="166">
        <v>18.69747899159664</v>
      </c>
      <c r="X283" s="166">
        <v>44.674556213017752</v>
      </c>
      <c r="Y283" s="166">
        <v>36.834319526627219</v>
      </c>
      <c r="Z283" s="166">
        <v>17.357001972386588</v>
      </c>
      <c r="AA283" s="166">
        <v>24.299384825700614</v>
      </c>
      <c r="AB283" s="166">
        <v>3.9302802460697199</v>
      </c>
      <c r="AC283" s="166">
        <v>0.62277580071174377</v>
      </c>
      <c r="AD283" s="166">
        <v>3.9592081583683263</v>
      </c>
      <c r="AE283" s="166">
        <v>13.893429225237005</v>
      </c>
      <c r="AF283" s="166">
        <v>4.7401111474338018</v>
      </c>
      <c r="AG283" s="166">
        <v>27.182603133994242</v>
      </c>
      <c r="AH283" s="166">
        <v>40.901822833386632</v>
      </c>
      <c r="AI283" s="166">
        <v>1.9071428571428573</v>
      </c>
      <c r="AJ283" s="170">
        <v>637.75252525252529</v>
      </c>
      <c r="AK283" s="170">
        <v>7.3598130841121492</v>
      </c>
    </row>
    <row r="284" spans="2:37" x14ac:dyDescent="0.4">
      <c r="B284" s="171">
        <v>280</v>
      </c>
      <c r="C284" s="179" t="s">
        <v>163</v>
      </c>
      <c r="D284" s="169">
        <v>7360</v>
      </c>
      <c r="E284" s="167">
        <v>16.779891304347828</v>
      </c>
      <c r="F284" s="167">
        <v>9.0625</v>
      </c>
      <c r="G284" s="167">
        <v>56.290760869565219</v>
      </c>
      <c r="H284" s="167">
        <v>17.894021739130434</v>
      </c>
      <c r="I284" s="167">
        <v>32.296195652173907</v>
      </c>
      <c r="J284" s="167">
        <v>0.99184782608695654</v>
      </c>
      <c r="K284" s="166">
        <v>0.33967391304347827</v>
      </c>
      <c r="L284" s="166">
        <v>0</v>
      </c>
      <c r="M284" s="166">
        <v>2.6630434782608696</v>
      </c>
      <c r="N284" s="166">
        <v>0.50271739130434778</v>
      </c>
      <c r="O284" s="166">
        <v>2.0969113063190705</v>
      </c>
      <c r="P284" s="166">
        <v>2.0932582647610798</v>
      </c>
      <c r="Q284" s="166">
        <v>3.0460516818247441</v>
      </c>
      <c r="R284" s="166">
        <v>2.3242384870795436</v>
      </c>
      <c r="S284" s="166">
        <v>45.734084019055871</v>
      </c>
      <c r="T284" s="166">
        <v>15.193798449612403</v>
      </c>
      <c r="U284" s="166">
        <v>0.52178818220279233</v>
      </c>
      <c r="V284" s="166">
        <v>6.4763527907967617</v>
      </c>
      <c r="W284" s="166">
        <v>16.434348649113751</v>
      </c>
      <c r="X284" s="166">
        <v>41.368421052631575</v>
      </c>
      <c r="Y284" s="166">
        <v>43.578947368421048</v>
      </c>
      <c r="Z284" s="166">
        <v>13.315789473684211</v>
      </c>
      <c r="AA284" s="166">
        <v>41.286863270777481</v>
      </c>
      <c r="AB284" s="166">
        <v>3.8873994638069704</v>
      </c>
      <c r="AC284" s="166">
        <v>43.653955606146845</v>
      </c>
      <c r="AD284" s="166">
        <v>4.2495701301891424</v>
      </c>
      <c r="AE284" s="166">
        <v>4.7820343461030381</v>
      </c>
      <c r="AF284" s="166">
        <v>12.787318361955085</v>
      </c>
      <c r="AG284" s="166">
        <v>56.976141078838168</v>
      </c>
      <c r="AH284" s="166">
        <v>15.715767634854771</v>
      </c>
      <c r="AI284" s="166">
        <v>1.4500504540867811</v>
      </c>
      <c r="AJ284" s="170">
        <v>1085.4051565377533</v>
      </c>
      <c r="AK284" s="170">
        <v>16.008316008316008</v>
      </c>
    </row>
    <row r="285" spans="2:37" x14ac:dyDescent="0.4">
      <c r="B285" s="171">
        <v>281</v>
      </c>
      <c r="C285" s="179" t="s">
        <v>1478</v>
      </c>
      <c r="D285" s="169">
        <v>7345</v>
      </c>
      <c r="E285" s="167">
        <v>17.181756296800543</v>
      </c>
      <c r="F285" s="167">
        <v>10.823689584751532</v>
      </c>
      <c r="G285" s="167">
        <v>58.039482641252548</v>
      </c>
      <c r="H285" s="167">
        <v>13.941456773315181</v>
      </c>
      <c r="I285" s="167">
        <v>22.913546630360798</v>
      </c>
      <c r="J285" s="167">
        <v>0.46289993192648066</v>
      </c>
      <c r="K285" s="166">
        <v>0.13614703880190604</v>
      </c>
      <c r="L285" s="166">
        <v>4.084411164057182E-2</v>
      </c>
      <c r="M285" s="166">
        <v>1.933287950987066</v>
      </c>
      <c r="N285" s="166">
        <v>0.3403675970047651</v>
      </c>
      <c r="O285" s="166">
        <v>1.9966015293118096</v>
      </c>
      <c r="P285" s="166">
        <v>1.1401356617116467</v>
      </c>
      <c r="Q285" s="166">
        <v>1.7462837350266995</v>
      </c>
      <c r="R285" s="166">
        <v>1.3854813104344061</v>
      </c>
      <c r="S285" s="166">
        <v>51.378265261942559</v>
      </c>
      <c r="T285" s="166">
        <v>19.467035819345906</v>
      </c>
      <c r="U285" s="166">
        <v>1.1432604093154553</v>
      </c>
      <c r="V285" s="166">
        <v>4.9196644390729416</v>
      </c>
      <c r="W285" s="166">
        <v>14.988775686409946</v>
      </c>
      <c r="X285" s="166">
        <v>40.358271865121182</v>
      </c>
      <c r="Y285" s="166">
        <v>41.517386722866171</v>
      </c>
      <c r="Z285" s="166">
        <v>16.596417281348788</v>
      </c>
      <c r="AA285" s="166">
        <v>40.858856962425008</v>
      </c>
      <c r="AB285" s="166">
        <v>3.6311967161351442</v>
      </c>
      <c r="AC285" s="166">
        <v>18.302460602709427</v>
      </c>
      <c r="AD285" s="166">
        <v>3.9429928741092635</v>
      </c>
      <c r="AE285" s="166">
        <v>5.4253693326541006</v>
      </c>
      <c r="AF285" s="166">
        <v>9.3734080489047376</v>
      </c>
      <c r="AG285" s="166">
        <v>47.072128675546622</v>
      </c>
      <c r="AH285" s="166">
        <v>23.649158079919577</v>
      </c>
      <c r="AI285" s="166">
        <v>1.4881291547958215</v>
      </c>
      <c r="AJ285" s="170">
        <v>976.28865979381442</v>
      </c>
      <c r="AK285" s="170">
        <v>9.6299243931555907</v>
      </c>
    </row>
    <row r="286" spans="2:37" x14ac:dyDescent="0.4">
      <c r="B286" s="171">
        <v>282</v>
      </c>
      <c r="C286" s="179" t="s">
        <v>21</v>
      </c>
      <c r="D286" s="169">
        <v>7285</v>
      </c>
      <c r="E286" s="167">
        <v>20.878517501715855</v>
      </c>
      <c r="F286" s="167">
        <v>11.53054221002059</v>
      </c>
      <c r="G286" s="167">
        <v>51.818805765271101</v>
      </c>
      <c r="H286" s="167">
        <v>15.799588194921071</v>
      </c>
      <c r="I286" s="167">
        <v>21.94921070693205</v>
      </c>
      <c r="J286" s="167">
        <v>0.15099519560741248</v>
      </c>
      <c r="K286" s="166">
        <v>0.15099519560741248</v>
      </c>
      <c r="L286" s="166">
        <v>0</v>
      </c>
      <c r="M286" s="166">
        <v>1.0020590253946466</v>
      </c>
      <c r="N286" s="166">
        <v>0.34317089910775567</v>
      </c>
      <c r="O286" s="166">
        <v>0.91781982490821801</v>
      </c>
      <c r="P286" s="166">
        <v>0.79514240277576997</v>
      </c>
      <c r="Q286" s="166">
        <v>0.82405667196761601</v>
      </c>
      <c r="R286" s="166">
        <v>0.31805696111030796</v>
      </c>
      <c r="S286" s="166">
        <v>48.156715339019804</v>
      </c>
      <c r="T286" s="166">
        <v>19.011680143755616</v>
      </c>
      <c r="U286" s="166">
        <v>0.49393169630256845</v>
      </c>
      <c r="V286" s="166">
        <v>3.9800995024875623</v>
      </c>
      <c r="W286" s="166">
        <v>16.082659478885894</v>
      </c>
      <c r="X286" s="166">
        <v>31.401684001981177</v>
      </c>
      <c r="Y286" s="166">
        <v>53.838533927686974</v>
      </c>
      <c r="Z286" s="166">
        <v>13.719663199603765</v>
      </c>
      <c r="AA286" s="166">
        <v>17.578579743888241</v>
      </c>
      <c r="AB286" s="166">
        <v>0.38804811796662786</v>
      </c>
      <c r="AC286" s="166">
        <v>21.851720468251155</v>
      </c>
      <c r="AD286" s="166">
        <v>3.8187372708757641</v>
      </c>
      <c r="AE286" s="166">
        <v>7.0146368406517539</v>
      </c>
      <c r="AF286" s="166">
        <v>10.7981220657277</v>
      </c>
      <c r="AG286" s="166">
        <v>47.441735869274041</v>
      </c>
      <c r="AH286" s="166">
        <v>19.341012590409861</v>
      </c>
      <c r="AI286" s="166">
        <v>1.8354037267080745</v>
      </c>
      <c r="AJ286" s="170">
        <v>1025.1623376623377</v>
      </c>
      <c r="AK286" s="170">
        <v>3.3855482566953006</v>
      </c>
    </row>
    <row r="287" spans="2:37" x14ac:dyDescent="0.4">
      <c r="B287" s="171">
        <v>283</v>
      </c>
      <c r="C287" s="179" t="s">
        <v>3087</v>
      </c>
      <c r="D287" s="169">
        <v>7273</v>
      </c>
      <c r="E287" s="167">
        <v>6.338512305788532</v>
      </c>
      <c r="F287" s="167">
        <v>10.793345249553141</v>
      </c>
      <c r="G287" s="167">
        <v>68.994912690774086</v>
      </c>
      <c r="H287" s="167">
        <v>13.81823181630689</v>
      </c>
      <c r="I287" s="167">
        <v>37.879829506393513</v>
      </c>
      <c r="J287" s="167">
        <v>1.1687061735184932</v>
      </c>
      <c r="K287" s="166">
        <v>0.35748659425271551</v>
      </c>
      <c r="L287" s="166">
        <v>9.6246390760346495E-2</v>
      </c>
      <c r="M287" s="166">
        <v>1.9386772996012651</v>
      </c>
      <c r="N287" s="166">
        <v>0.46748246940739718</v>
      </c>
      <c r="O287" s="166">
        <v>3.9363113666519243</v>
      </c>
      <c r="P287" s="166">
        <v>2.0839580209895052</v>
      </c>
      <c r="Q287" s="166">
        <v>1.5142428785607196</v>
      </c>
      <c r="R287" s="166">
        <v>2.5337331334332833</v>
      </c>
      <c r="S287" s="166">
        <v>59.445277361319334</v>
      </c>
      <c r="T287" s="166">
        <v>11.42127931089488</v>
      </c>
      <c r="U287" s="166">
        <v>0.5759539236861051</v>
      </c>
      <c r="V287" s="166">
        <v>5.246046992758977</v>
      </c>
      <c r="W287" s="166">
        <v>13.334392879847426</v>
      </c>
      <c r="X287" s="166">
        <v>61.331626120358521</v>
      </c>
      <c r="Y287" s="166">
        <v>23.87964148527529</v>
      </c>
      <c r="Z287" s="166">
        <v>10.819462227912933</v>
      </c>
      <c r="AA287" s="166">
        <v>58.446980239354296</v>
      </c>
      <c r="AB287" s="166">
        <v>6.735318675201782</v>
      </c>
      <c r="AC287" s="166">
        <v>63.312555654496883</v>
      </c>
      <c r="AD287" s="166">
        <v>4.0185783521809366</v>
      </c>
      <c r="AE287" s="166">
        <v>3.1236251649802025</v>
      </c>
      <c r="AF287" s="166">
        <v>17.113946326440825</v>
      </c>
      <c r="AG287" s="166">
        <v>58.497431506849317</v>
      </c>
      <c r="AH287" s="166">
        <v>12.92808219178082</v>
      </c>
      <c r="AI287" s="166">
        <v>1.0613789237668161</v>
      </c>
      <c r="AJ287" s="170">
        <v>1276.3260530421217</v>
      </c>
      <c r="AK287" s="170">
        <v>18.395119662130455</v>
      </c>
    </row>
    <row r="288" spans="2:37" x14ac:dyDescent="0.4">
      <c r="B288" s="171">
        <v>284</v>
      </c>
      <c r="C288" s="179" t="s">
        <v>795</v>
      </c>
      <c r="D288" s="169">
        <v>7267</v>
      </c>
      <c r="E288" s="167">
        <v>19.457823035640569</v>
      </c>
      <c r="F288" s="167">
        <v>15.646071281133894</v>
      </c>
      <c r="G288" s="167">
        <v>52.057245080500891</v>
      </c>
      <c r="H288" s="167">
        <v>12.907664786018991</v>
      </c>
      <c r="I288" s="167">
        <v>23.104444750240816</v>
      </c>
      <c r="J288" s="167">
        <v>0.22017338654190177</v>
      </c>
      <c r="K288" s="166">
        <v>0.15136920324755745</v>
      </c>
      <c r="L288" s="166">
        <v>0</v>
      </c>
      <c r="M288" s="166">
        <v>1.0595844227329021</v>
      </c>
      <c r="N288" s="166">
        <v>9.6325856612082011E-2</v>
      </c>
      <c r="O288" s="166">
        <v>1.2340425531914894</v>
      </c>
      <c r="P288" s="166">
        <v>2.281259023967658</v>
      </c>
      <c r="Q288" s="166">
        <v>1.5015882183078255</v>
      </c>
      <c r="R288" s="166">
        <v>1.1695062084897487</v>
      </c>
      <c r="S288" s="166">
        <v>44.210222350563093</v>
      </c>
      <c r="T288" s="166">
        <v>26.842664776754077</v>
      </c>
      <c r="U288" s="166">
        <v>0.70721357850070721</v>
      </c>
      <c r="V288" s="166">
        <v>4.1886308590967376</v>
      </c>
      <c r="W288" s="166">
        <v>13.802267895109852</v>
      </c>
      <c r="X288" s="166">
        <v>30.331991951710265</v>
      </c>
      <c r="Y288" s="166">
        <v>57.29376257545271</v>
      </c>
      <c r="Z288" s="166">
        <v>11.820925553319919</v>
      </c>
      <c r="AA288" s="166">
        <v>16.798997074801505</v>
      </c>
      <c r="AB288" s="166">
        <v>0.58503969912244047</v>
      </c>
      <c r="AC288" s="166">
        <v>0</v>
      </c>
      <c r="AD288" s="166">
        <v>3.6653002170243552</v>
      </c>
      <c r="AE288" s="166">
        <v>9.1930007834943837</v>
      </c>
      <c r="AF288" s="166">
        <v>6.0590232436667533</v>
      </c>
      <c r="AG288" s="166">
        <v>33.587204874333587</v>
      </c>
      <c r="AH288" s="166">
        <v>29.982228992129983</v>
      </c>
      <c r="AI288" s="166">
        <v>2.2188679245283018</v>
      </c>
      <c r="AJ288" s="170">
        <v>886.70886075949363</v>
      </c>
      <c r="AK288" s="170">
        <v>1.3322884012539185</v>
      </c>
    </row>
    <row r="289" spans="2:37" x14ac:dyDescent="0.4">
      <c r="B289" s="171">
        <v>285</v>
      </c>
      <c r="C289" s="179" t="s">
        <v>20</v>
      </c>
      <c r="D289" s="169">
        <v>7154</v>
      </c>
      <c r="E289" s="167">
        <v>16.759854626782218</v>
      </c>
      <c r="F289" s="167">
        <v>11.825552138663685</v>
      </c>
      <c r="G289" s="167">
        <v>53.38272295219457</v>
      </c>
      <c r="H289" s="167">
        <v>17.97595750629019</v>
      </c>
      <c r="I289" s="167">
        <v>43.22057590159352</v>
      </c>
      <c r="J289" s="167">
        <v>0.8247134470226446</v>
      </c>
      <c r="K289" s="166">
        <v>0.55912776069331849</v>
      </c>
      <c r="L289" s="166">
        <v>6.9890970086664811E-2</v>
      </c>
      <c r="M289" s="166">
        <v>11.168577019849035</v>
      </c>
      <c r="N289" s="166">
        <v>0.95051719317864136</v>
      </c>
      <c r="O289" s="166">
        <v>6.4108155255124295</v>
      </c>
      <c r="P289" s="166">
        <v>4.8105387803433981</v>
      </c>
      <c r="Q289" s="166">
        <v>3.4931912374185905</v>
      </c>
      <c r="R289" s="166">
        <v>2.2054470100651273</v>
      </c>
      <c r="S289" s="166">
        <v>44.345766725873297</v>
      </c>
      <c r="T289" s="166">
        <v>19.154185022026432</v>
      </c>
      <c r="U289" s="166">
        <v>0.58088875980249777</v>
      </c>
      <c r="V289" s="166">
        <v>8.7266899766899755</v>
      </c>
      <c r="W289" s="166">
        <v>15.565706254392127</v>
      </c>
      <c r="X289" s="166">
        <v>33.92094017094017</v>
      </c>
      <c r="Y289" s="166">
        <v>46.581196581196579</v>
      </c>
      <c r="Z289" s="166">
        <v>17.200854700854702</v>
      </c>
      <c r="AA289" s="166">
        <v>36.930545182972367</v>
      </c>
      <c r="AB289" s="166">
        <v>13.069454817027632</v>
      </c>
      <c r="AC289" s="166">
        <v>31.211027239908105</v>
      </c>
      <c r="AD289" s="166">
        <v>6.055690727223574</v>
      </c>
      <c r="AE289" s="166">
        <v>5.5070719229611802</v>
      </c>
      <c r="AF289" s="166">
        <v>13.933192897983748</v>
      </c>
      <c r="AG289" s="166">
        <v>53.08098591549296</v>
      </c>
      <c r="AH289" s="166">
        <v>17.458920187793428</v>
      </c>
      <c r="AI289" s="166">
        <v>1.5853383458646617</v>
      </c>
      <c r="AJ289" s="170">
        <v>830.92783505154637</v>
      </c>
      <c r="AK289" s="170">
        <v>2.0467836257309941</v>
      </c>
    </row>
    <row r="290" spans="2:37" x14ac:dyDescent="0.4">
      <c r="B290" s="171">
        <v>286</v>
      </c>
      <c r="C290" s="179" t="s">
        <v>2418</v>
      </c>
      <c r="D290" s="169">
        <v>7074</v>
      </c>
      <c r="E290" s="167">
        <v>6.6157760814249356</v>
      </c>
      <c r="F290" s="167">
        <v>39.00197907831496</v>
      </c>
      <c r="G290" s="167">
        <v>44.571670907548771</v>
      </c>
      <c r="H290" s="167">
        <v>9.867119027424371</v>
      </c>
      <c r="I290" s="167">
        <v>41.914051456036191</v>
      </c>
      <c r="J290" s="167">
        <v>3.4209782301385356</v>
      </c>
      <c r="K290" s="166">
        <v>0.79163132598247099</v>
      </c>
      <c r="L290" s="166">
        <v>7.0681368391292063E-2</v>
      </c>
      <c r="M290" s="166">
        <v>6.2482329657902183</v>
      </c>
      <c r="N290" s="166">
        <v>1.3005371783997739</v>
      </c>
      <c r="O290" s="166">
        <v>3.0419943611811844</v>
      </c>
      <c r="P290" s="166">
        <v>3.5730645900137428</v>
      </c>
      <c r="Q290" s="166">
        <v>2.6110856619331195</v>
      </c>
      <c r="R290" s="166">
        <v>4.2143838754008245</v>
      </c>
      <c r="S290" s="166">
        <v>60.345090853565431</v>
      </c>
      <c r="T290" s="166">
        <v>6.1045584953777494</v>
      </c>
      <c r="U290" s="166">
        <v>1.3305736250739209</v>
      </c>
      <c r="V290" s="166">
        <v>4.1505504314192203</v>
      </c>
      <c r="W290" s="166">
        <v>26.515634971282704</v>
      </c>
      <c r="X290" s="166">
        <v>54.069767441860463</v>
      </c>
      <c r="Y290" s="166">
        <v>29.748062015503873</v>
      </c>
      <c r="Z290" s="166">
        <v>11.918604651162791</v>
      </c>
      <c r="AA290" s="166">
        <v>64.328564836179041</v>
      </c>
      <c r="AB290" s="166">
        <v>4.291647438855561</v>
      </c>
      <c r="AC290" s="166">
        <v>64.161644806806095</v>
      </c>
      <c r="AD290" s="166">
        <v>10.093842984664683</v>
      </c>
      <c r="AE290" s="166">
        <v>3.1628887717448602</v>
      </c>
      <c r="AF290" s="166">
        <v>13.837638376383765</v>
      </c>
      <c r="AG290" s="166">
        <v>50.413864459389544</v>
      </c>
      <c r="AH290" s="166">
        <v>15.468184169684429</v>
      </c>
      <c r="AI290" s="166">
        <v>1.1316891577477897</v>
      </c>
      <c r="AJ290" s="170">
        <v>587.18354430379748</v>
      </c>
      <c r="AK290" s="170">
        <v>27.918287937743191</v>
      </c>
    </row>
    <row r="291" spans="2:37" x14ac:dyDescent="0.4">
      <c r="B291" s="171">
        <v>287</v>
      </c>
      <c r="C291" s="179" t="s">
        <v>333</v>
      </c>
      <c r="D291" s="169">
        <v>7030</v>
      </c>
      <c r="E291" s="167">
        <v>20.497866287339971</v>
      </c>
      <c r="F291" s="167">
        <v>11.650071123755335</v>
      </c>
      <c r="G291" s="167">
        <v>47.24039829302987</v>
      </c>
      <c r="H291" s="167">
        <v>20.682788051209101</v>
      </c>
      <c r="I291" s="167">
        <v>32.446657183499283</v>
      </c>
      <c r="J291" s="167">
        <v>0.27027027027027029</v>
      </c>
      <c r="K291" s="166">
        <v>1.1095305832147937</v>
      </c>
      <c r="L291" s="166">
        <v>0</v>
      </c>
      <c r="M291" s="166">
        <v>9.5305832147937402</v>
      </c>
      <c r="N291" s="166">
        <v>1.1095305832147937</v>
      </c>
      <c r="O291" s="166">
        <v>4.1503976861894438</v>
      </c>
      <c r="P291" s="166">
        <v>2.1182700794351281</v>
      </c>
      <c r="Q291" s="166">
        <v>3.1185642836128276</v>
      </c>
      <c r="R291" s="166">
        <v>1.6181229773462782</v>
      </c>
      <c r="S291" s="166">
        <v>44.027655192703733</v>
      </c>
      <c r="T291" s="166">
        <v>21.095185593531792</v>
      </c>
      <c r="U291" s="166">
        <v>0.46242774566473993</v>
      </c>
      <c r="V291" s="166">
        <v>4.9694856146469046</v>
      </c>
      <c r="W291" s="166">
        <v>13.914317099963384</v>
      </c>
      <c r="X291" s="166">
        <v>31.527093596059114</v>
      </c>
      <c r="Y291" s="166">
        <v>54.334975369458128</v>
      </c>
      <c r="Z291" s="166">
        <v>13.399014778325121</v>
      </c>
      <c r="AA291" s="166">
        <v>12.991803278688524</v>
      </c>
      <c r="AB291" s="166">
        <v>0.4098360655737705</v>
      </c>
      <c r="AC291" s="166">
        <v>0</v>
      </c>
      <c r="AD291" s="166">
        <v>4.4745958429561199</v>
      </c>
      <c r="AE291" s="166">
        <v>5.5</v>
      </c>
      <c r="AF291" s="166">
        <v>11.9375</v>
      </c>
      <c r="AG291" s="166">
        <v>49.511002444987774</v>
      </c>
      <c r="AH291" s="166">
        <v>18.67359413202934</v>
      </c>
      <c r="AI291" s="166">
        <v>1.8706508391322145</v>
      </c>
      <c r="AJ291" s="170">
        <v>825</v>
      </c>
      <c r="AK291" s="170">
        <v>1.4797951052931131</v>
      </c>
    </row>
    <row r="292" spans="2:37" x14ac:dyDescent="0.4">
      <c r="B292" s="171">
        <v>288</v>
      </c>
      <c r="C292" s="179" t="s">
        <v>138</v>
      </c>
      <c r="D292" s="169">
        <v>7025</v>
      </c>
      <c r="E292" s="167">
        <v>14.320284697508898</v>
      </c>
      <c r="F292" s="167">
        <v>11.188612099644129</v>
      </c>
      <c r="G292" s="167">
        <v>62.533807829181498</v>
      </c>
      <c r="H292" s="167">
        <v>12.028469750889679</v>
      </c>
      <c r="I292" s="167">
        <v>42.790035587188612</v>
      </c>
      <c r="J292" s="167">
        <v>0.68327402135231319</v>
      </c>
      <c r="K292" s="166">
        <v>3.0747330960854096</v>
      </c>
      <c r="L292" s="166">
        <v>5.6939501779359428E-2</v>
      </c>
      <c r="M292" s="166">
        <v>1.8078291814946621</v>
      </c>
      <c r="N292" s="166">
        <v>4.2562277580071175</v>
      </c>
      <c r="O292" s="166">
        <v>9.0726429675425031</v>
      </c>
      <c r="P292" s="166">
        <v>4.6726050945460234</v>
      </c>
      <c r="Q292" s="166">
        <v>1.4377246444756993</v>
      </c>
      <c r="R292" s="166">
        <v>13.924050632911392</v>
      </c>
      <c r="S292" s="166">
        <v>49.460853258321613</v>
      </c>
      <c r="T292" s="166">
        <v>18.578440283584801</v>
      </c>
      <c r="U292" s="166">
        <v>0.62960687960687967</v>
      </c>
      <c r="V292" s="166">
        <v>6.3796841127283983</v>
      </c>
      <c r="W292" s="166">
        <v>15.804701627486436</v>
      </c>
      <c r="X292" s="166">
        <v>41.886792452830193</v>
      </c>
      <c r="Y292" s="166">
        <v>32.704402515723267</v>
      </c>
      <c r="Z292" s="166">
        <v>21.320754716981131</v>
      </c>
      <c r="AA292" s="166">
        <v>61.777059773828761</v>
      </c>
      <c r="AB292" s="166">
        <v>25.363489499192244</v>
      </c>
      <c r="AC292" s="166">
        <v>58.369760863975316</v>
      </c>
      <c r="AD292" s="166">
        <v>6.9940858832604782</v>
      </c>
      <c r="AE292" s="166">
        <v>3.2853025936599423</v>
      </c>
      <c r="AF292" s="166">
        <v>14.668587896253602</v>
      </c>
      <c r="AG292" s="166">
        <v>54.821327283040276</v>
      </c>
      <c r="AH292" s="166">
        <v>16.732841747022121</v>
      </c>
      <c r="AI292" s="166">
        <v>1.0632952691680262</v>
      </c>
      <c r="AJ292" s="170">
        <v>893.45549738219893</v>
      </c>
      <c r="AK292" s="170">
        <v>13.170163170163171</v>
      </c>
    </row>
    <row r="293" spans="2:37" x14ac:dyDescent="0.4">
      <c r="B293" s="171">
        <v>289</v>
      </c>
      <c r="C293" s="179" t="s">
        <v>2154</v>
      </c>
      <c r="D293" s="169">
        <v>6900</v>
      </c>
      <c r="E293" s="167">
        <v>19.55072463768116</v>
      </c>
      <c r="F293" s="167">
        <v>11.115942028985508</v>
      </c>
      <c r="G293" s="167">
        <v>49.768115942028984</v>
      </c>
      <c r="H293" s="167">
        <v>19.478260869565219</v>
      </c>
      <c r="I293" s="167">
        <v>17.05797101449275</v>
      </c>
      <c r="J293" s="167">
        <v>7.2463768115942032E-2</v>
      </c>
      <c r="K293" s="166">
        <v>5.7971014492753624E-2</v>
      </c>
      <c r="L293" s="166">
        <v>0</v>
      </c>
      <c r="M293" s="166">
        <v>0.28985507246376813</v>
      </c>
      <c r="N293" s="166">
        <v>7.2463768115942032E-2</v>
      </c>
      <c r="O293" s="166">
        <v>0.4764740917212627</v>
      </c>
      <c r="P293" s="166">
        <v>0.90771558245083206</v>
      </c>
      <c r="Q293" s="166">
        <v>0.19667170953101362</v>
      </c>
      <c r="R293" s="166">
        <v>0.18154311649016641</v>
      </c>
      <c r="S293" s="166">
        <v>55.824508320726174</v>
      </c>
      <c r="T293" s="166">
        <v>27.662014911106862</v>
      </c>
      <c r="U293" s="166">
        <v>0.65476190476190477</v>
      </c>
      <c r="V293" s="166">
        <v>7.2035794183445194</v>
      </c>
      <c r="W293" s="166">
        <v>14.986935423665546</v>
      </c>
      <c r="X293" s="166">
        <v>35.44834819087572</v>
      </c>
      <c r="Y293" s="166">
        <v>52.648138437336137</v>
      </c>
      <c r="Z293" s="166">
        <v>11.431567907708443</v>
      </c>
      <c r="AA293" s="166">
        <v>8.7239583333333321</v>
      </c>
      <c r="AB293" s="166">
        <v>0.86805555555555558</v>
      </c>
      <c r="AC293" s="166">
        <v>4.5673076923076916</v>
      </c>
      <c r="AD293" s="166">
        <v>3.0700530281886689</v>
      </c>
      <c r="AE293" s="166">
        <v>9.7986173730087174</v>
      </c>
      <c r="AF293" s="166">
        <v>6.2518785692816357</v>
      </c>
      <c r="AG293" s="166">
        <v>33.23538054657655</v>
      </c>
      <c r="AH293" s="166">
        <v>33.558624742873931</v>
      </c>
      <c r="AI293" s="166">
        <v>2.2335069444444446</v>
      </c>
      <c r="AJ293" s="170">
        <v>856.80190930787592</v>
      </c>
      <c r="AK293" s="170">
        <v>1.2311901504787961</v>
      </c>
    </row>
    <row r="294" spans="2:37" x14ac:dyDescent="0.4">
      <c r="B294" s="171">
        <v>290</v>
      </c>
      <c r="C294" s="179" t="s">
        <v>2322</v>
      </c>
      <c r="D294" s="169">
        <v>6886</v>
      </c>
      <c r="E294" s="167">
        <v>16.6279407493465</v>
      </c>
      <c r="F294" s="167">
        <v>11.399941911124021</v>
      </c>
      <c r="G294" s="167">
        <v>48.591344757478943</v>
      </c>
      <c r="H294" s="167">
        <v>23.438861458030789</v>
      </c>
      <c r="I294" s="167">
        <v>18.109207086842872</v>
      </c>
      <c r="J294" s="167">
        <v>0.39209991286668605</v>
      </c>
      <c r="K294" s="166">
        <v>7.2611094975312221E-2</v>
      </c>
      <c r="L294" s="166">
        <v>0</v>
      </c>
      <c r="M294" s="166">
        <v>0.27592216090618649</v>
      </c>
      <c r="N294" s="166">
        <v>8.7133313970374673E-2</v>
      </c>
      <c r="O294" s="166">
        <v>0.8767881864328565</v>
      </c>
      <c r="P294" s="166">
        <v>0.47095761381475665</v>
      </c>
      <c r="Q294" s="166">
        <v>4.7095761381475663E-2</v>
      </c>
      <c r="R294" s="166">
        <v>0.34536891679748821</v>
      </c>
      <c r="S294" s="166">
        <v>54.128728414442698</v>
      </c>
      <c r="T294" s="166">
        <v>42.873281867821497</v>
      </c>
      <c r="U294" s="166">
        <v>2.357263125669677</v>
      </c>
      <c r="V294" s="166">
        <v>11.790998766954377</v>
      </c>
      <c r="W294" s="166">
        <v>13.448339825635319</v>
      </c>
      <c r="X294" s="166">
        <v>41.199333703498056</v>
      </c>
      <c r="Y294" s="166">
        <v>36.479733481399222</v>
      </c>
      <c r="Z294" s="166">
        <v>21.043864519711271</v>
      </c>
      <c r="AA294" s="166">
        <v>25.785244704163624</v>
      </c>
      <c r="AB294" s="166">
        <v>6.4280496712929143</v>
      </c>
      <c r="AC294" s="166">
        <v>0.97056981840951784</v>
      </c>
      <c r="AD294" s="166">
        <v>7.1357451045469631</v>
      </c>
      <c r="AE294" s="166">
        <v>6.7186340014847818</v>
      </c>
      <c r="AF294" s="166">
        <v>3.6005939123979216</v>
      </c>
      <c r="AG294" s="166">
        <v>20.874316939890711</v>
      </c>
      <c r="AH294" s="166">
        <v>39.817850637522767</v>
      </c>
      <c r="AI294" s="166">
        <v>1.7789165446559296</v>
      </c>
      <c r="AJ294" s="170">
        <v>627.75049115913555</v>
      </c>
      <c r="AK294" s="170">
        <v>1.555352241537054</v>
      </c>
    </row>
    <row r="295" spans="2:37" x14ac:dyDescent="0.4">
      <c r="B295" s="171">
        <v>291</v>
      </c>
      <c r="C295" s="179" t="s">
        <v>211</v>
      </c>
      <c r="D295" s="169">
        <v>6878</v>
      </c>
      <c r="E295" s="167">
        <v>20.703692933992439</v>
      </c>
      <c r="F295" s="167">
        <v>14.291945332945625</v>
      </c>
      <c r="G295" s="167">
        <v>51.264902587961615</v>
      </c>
      <c r="H295" s="167">
        <v>13.724920034893865</v>
      </c>
      <c r="I295" s="167">
        <v>41.465542308810697</v>
      </c>
      <c r="J295" s="167">
        <v>1.3085199185809828</v>
      </c>
      <c r="K295" s="166">
        <v>0.29078220412910732</v>
      </c>
      <c r="L295" s="166">
        <v>0.11631288165164291</v>
      </c>
      <c r="M295" s="166">
        <v>11.965687699912765</v>
      </c>
      <c r="N295" s="166">
        <v>0.88688572259377729</v>
      </c>
      <c r="O295" s="166">
        <v>4.9507903370116315</v>
      </c>
      <c r="P295" s="166">
        <v>2.8125955365331703</v>
      </c>
      <c r="Q295" s="166">
        <v>3.8520330174258635</v>
      </c>
      <c r="R295" s="166">
        <v>0.73372057474778352</v>
      </c>
      <c r="S295" s="166">
        <v>47.982268419443599</v>
      </c>
      <c r="T295" s="166">
        <v>14.570290267501424</v>
      </c>
      <c r="U295" s="166">
        <v>0.19374068554396423</v>
      </c>
      <c r="V295" s="166">
        <v>4.7776442307692308</v>
      </c>
      <c r="W295" s="166">
        <v>15.191070752932273</v>
      </c>
      <c r="X295" s="166">
        <v>27.032734952481519</v>
      </c>
      <c r="Y295" s="166">
        <v>55.649419218585003</v>
      </c>
      <c r="Z295" s="166">
        <v>16.050686378035902</v>
      </c>
      <c r="AA295" s="166">
        <v>33.133817870884997</v>
      </c>
      <c r="AB295" s="166">
        <v>1.4963659683625481</v>
      </c>
      <c r="AC295" s="166">
        <v>13.677217663149669</v>
      </c>
      <c r="AD295" s="166">
        <v>4.5368106492800866</v>
      </c>
      <c r="AE295" s="166">
        <v>4.5736205370315721</v>
      </c>
      <c r="AF295" s="166">
        <v>14.724107406314547</v>
      </c>
      <c r="AG295" s="166">
        <v>56.73410404624277</v>
      </c>
      <c r="AH295" s="166">
        <v>14.16184971098266</v>
      </c>
      <c r="AI295" s="166">
        <v>1.6705376344086023</v>
      </c>
      <c r="AJ295" s="170">
        <v>965.08875739644964</v>
      </c>
      <c r="AK295" s="170">
        <v>5.3178484107579465</v>
      </c>
    </row>
    <row r="296" spans="2:37" x14ac:dyDescent="0.4">
      <c r="B296" s="171">
        <v>292</v>
      </c>
      <c r="C296" s="179" t="s">
        <v>48</v>
      </c>
      <c r="D296" s="169">
        <v>6855</v>
      </c>
      <c r="E296" s="167">
        <v>16.980306345733041</v>
      </c>
      <c r="F296" s="167">
        <v>8.1983953318745453</v>
      </c>
      <c r="G296" s="167">
        <v>56.04668125455872</v>
      </c>
      <c r="H296" s="167">
        <v>18.86214442013129</v>
      </c>
      <c r="I296" s="167">
        <v>27.775346462436175</v>
      </c>
      <c r="J296" s="167">
        <v>0.17505470459518599</v>
      </c>
      <c r="K296" s="166">
        <v>0.11670313639679065</v>
      </c>
      <c r="L296" s="166">
        <v>0.10211524434719182</v>
      </c>
      <c r="M296" s="166">
        <v>0.87527352297592997</v>
      </c>
      <c r="N296" s="166">
        <v>0.21881838074398249</v>
      </c>
      <c r="O296" s="166">
        <v>1.0113392583512106</v>
      </c>
      <c r="P296" s="166">
        <v>1.1433046202036021</v>
      </c>
      <c r="Q296" s="166">
        <v>0.39154267815191857</v>
      </c>
      <c r="R296" s="166">
        <v>0.26624902114330462</v>
      </c>
      <c r="S296" s="166">
        <v>53.328112764291305</v>
      </c>
      <c r="T296" s="166">
        <v>22.74524571643758</v>
      </c>
      <c r="U296" s="166">
        <v>0.7346189164370982</v>
      </c>
      <c r="V296" s="166">
        <v>6.2288004933703363</v>
      </c>
      <c r="W296" s="166">
        <v>13.135830072666293</v>
      </c>
      <c r="X296" s="166">
        <v>42.512342292923748</v>
      </c>
      <c r="Y296" s="166">
        <v>41.19583104772353</v>
      </c>
      <c r="Z296" s="166">
        <v>15.194733955019199</v>
      </c>
      <c r="AA296" s="166">
        <v>29.834448749559705</v>
      </c>
      <c r="AB296" s="166">
        <v>1.2328284607256075</v>
      </c>
      <c r="AC296" s="166">
        <v>9.2202970297029694</v>
      </c>
      <c r="AD296" s="166">
        <v>3.6682179030933479</v>
      </c>
      <c r="AE296" s="166">
        <v>7.6717216770740411</v>
      </c>
      <c r="AF296" s="166">
        <v>8.5340469818614331</v>
      </c>
      <c r="AG296" s="166">
        <v>41.983852364475197</v>
      </c>
      <c r="AH296" s="166">
        <v>24.798154555940023</v>
      </c>
      <c r="AI296" s="166">
        <v>1.5658914728682169</v>
      </c>
      <c r="AJ296" s="170">
        <v>978.11764705882354</v>
      </c>
      <c r="AK296" s="170">
        <v>2.6328620185275478</v>
      </c>
    </row>
    <row r="297" spans="2:37" x14ac:dyDescent="0.4">
      <c r="B297" s="171">
        <v>293</v>
      </c>
      <c r="C297" s="179" t="s">
        <v>2711</v>
      </c>
      <c r="D297" s="169">
        <v>6850</v>
      </c>
      <c r="E297" s="167">
        <v>24.919708029197079</v>
      </c>
      <c r="F297" s="167">
        <v>11.956204379562044</v>
      </c>
      <c r="G297" s="167">
        <v>48.875912408759127</v>
      </c>
      <c r="H297" s="167">
        <v>14.18978102189781</v>
      </c>
      <c r="I297" s="167">
        <v>11.007299270072991</v>
      </c>
      <c r="J297" s="167">
        <v>0.11678832116788322</v>
      </c>
      <c r="K297" s="166">
        <v>0.13138686131386859</v>
      </c>
      <c r="L297" s="166">
        <v>0</v>
      </c>
      <c r="M297" s="166">
        <v>0.42335766423357662</v>
      </c>
      <c r="N297" s="166">
        <v>0</v>
      </c>
      <c r="O297" s="166">
        <v>0.34529349947455334</v>
      </c>
      <c r="P297" s="166">
        <v>0.59378806333739342</v>
      </c>
      <c r="Q297" s="166">
        <v>0.59378806333739342</v>
      </c>
      <c r="R297" s="166">
        <v>0.56333739342265521</v>
      </c>
      <c r="S297" s="166">
        <v>47.426918392204634</v>
      </c>
      <c r="T297" s="166">
        <v>25.49889135254989</v>
      </c>
      <c r="U297" s="166">
        <v>1.1423418006914174</v>
      </c>
      <c r="V297" s="166">
        <v>3.7573562698053418</v>
      </c>
      <c r="W297" s="166">
        <v>20.048309178743963</v>
      </c>
      <c r="X297" s="166">
        <v>35.255102040816325</v>
      </c>
      <c r="Y297" s="166">
        <v>52.602040816326536</v>
      </c>
      <c r="Z297" s="166">
        <v>11.428571428571429</v>
      </c>
      <c r="AA297" s="166">
        <v>12.815884476534295</v>
      </c>
      <c r="AB297" s="166">
        <v>0.18050541516245489</v>
      </c>
      <c r="AC297" s="166">
        <v>0</v>
      </c>
      <c r="AD297" s="166">
        <v>3.4701184246763979</v>
      </c>
      <c r="AE297" s="166">
        <v>5.6432748538011692</v>
      </c>
      <c r="AF297" s="166">
        <v>5.5555555555555554</v>
      </c>
      <c r="AG297" s="166">
        <v>40.723589001447181</v>
      </c>
      <c r="AH297" s="166">
        <v>24.225759768451518</v>
      </c>
      <c r="AI297" s="166">
        <v>2.2102888086642598</v>
      </c>
      <c r="AJ297" s="170">
        <v>925.60975609756099</v>
      </c>
      <c r="AK297" s="170">
        <v>1.6645859342488558</v>
      </c>
    </row>
    <row r="298" spans="2:37" x14ac:dyDescent="0.4">
      <c r="B298" s="171">
        <v>294</v>
      </c>
      <c r="C298" s="179" t="s">
        <v>127</v>
      </c>
      <c r="D298" s="169">
        <v>6830</v>
      </c>
      <c r="E298" s="167">
        <v>19.970717423133237</v>
      </c>
      <c r="F298" s="167">
        <v>12.679355783308932</v>
      </c>
      <c r="G298" s="167">
        <v>51.771595900439237</v>
      </c>
      <c r="H298" s="167">
        <v>15.4904831625183</v>
      </c>
      <c r="I298" s="167">
        <v>19.633967789165453</v>
      </c>
      <c r="J298" s="167">
        <v>0.16105417276720352</v>
      </c>
      <c r="K298" s="166">
        <v>0.29282576866764276</v>
      </c>
      <c r="L298" s="166">
        <v>0</v>
      </c>
      <c r="M298" s="166">
        <v>1.5226939970717424</v>
      </c>
      <c r="N298" s="166">
        <v>0.24890190336749632</v>
      </c>
      <c r="O298" s="166">
        <v>0.97188995215311014</v>
      </c>
      <c r="P298" s="166">
        <v>1.2182122734886554</v>
      </c>
      <c r="Q298" s="166">
        <v>0.51774021623267852</v>
      </c>
      <c r="R298" s="166">
        <v>0.53296786965128673</v>
      </c>
      <c r="S298" s="166">
        <v>50.296939241662862</v>
      </c>
      <c r="T298" s="166">
        <v>17.416572928383953</v>
      </c>
      <c r="U298" s="166">
        <v>0.68810770381451014</v>
      </c>
      <c r="V298" s="166">
        <v>3.1748420102317181</v>
      </c>
      <c r="W298" s="166">
        <v>16.795185254842956</v>
      </c>
      <c r="X298" s="166">
        <v>31.723107569721115</v>
      </c>
      <c r="Y298" s="166">
        <v>57.768924302788847</v>
      </c>
      <c r="Z298" s="166">
        <v>9.213147410358566</v>
      </c>
      <c r="AA298" s="166">
        <v>6.3926940639269407</v>
      </c>
      <c r="AB298" s="166">
        <v>0</v>
      </c>
      <c r="AC298" s="166">
        <v>0</v>
      </c>
      <c r="AD298" s="166">
        <v>3.6031331592689293</v>
      </c>
      <c r="AE298" s="166">
        <v>6.6032456631225518</v>
      </c>
      <c r="AF298" s="166">
        <v>10.800223838836038</v>
      </c>
      <c r="AG298" s="166">
        <v>48.287201973143326</v>
      </c>
      <c r="AH298" s="166">
        <v>19.950671416826527</v>
      </c>
      <c r="AI298" s="166">
        <v>2.3076570380559378</v>
      </c>
      <c r="AJ298" s="170">
        <v>1030.0732217573222</v>
      </c>
      <c r="AK298" s="170">
        <v>0.88265835929387337</v>
      </c>
    </row>
    <row r="299" spans="2:37" x14ac:dyDescent="0.4">
      <c r="B299" s="171">
        <v>295</v>
      </c>
      <c r="C299" s="179" t="s">
        <v>330</v>
      </c>
      <c r="D299" s="169">
        <v>6818</v>
      </c>
      <c r="E299" s="167">
        <v>19.31651510706952</v>
      </c>
      <c r="F299" s="167">
        <v>11.425638017013787</v>
      </c>
      <c r="G299" s="167">
        <v>54.576122029920796</v>
      </c>
      <c r="H299" s="167">
        <v>14.667057788207686</v>
      </c>
      <c r="I299" s="167">
        <v>19.31651510706952</v>
      </c>
      <c r="J299" s="167">
        <v>4.4001173364623052E-2</v>
      </c>
      <c r="K299" s="166">
        <v>5.8668231152830742E-2</v>
      </c>
      <c r="L299" s="166">
        <v>0</v>
      </c>
      <c r="M299" s="166">
        <v>0.51334702258726894</v>
      </c>
      <c r="N299" s="166">
        <v>0</v>
      </c>
      <c r="O299" s="166">
        <v>0.34513805522208885</v>
      </c>
      <c r="P299" s="166">
        <v>1.1437403400309121</v>
      </c>
      <c r="Q299" s="166">
        <v>0.3554868624420402</v>
      </c>
      <c r="R299" s="166">
        <v>0.2472952086553323</v>
      </c>
      <c r="S299" s="166">
        <v>66.01236476043276</v>
      </c>
      <c r="T299" s="166">
        <v>20.94987798010137</v>
      </c>
      <c r="U299" s="166">
        <v>0.46441947565543068</v>
      </c>
      <c r="V299" s="166">
        <v>3.9082541119661989</v>
      </c>
      <c r="W299" s="166">
        <v>19.109114729552687</v>
      </c>
      <c r="X299" s="166">
        <v>34.526209677419359</v>
      </c>
      <c r="Y299" s="166">
        <v>49.697580645161288</v>
      </c>
      <c r="Z299" s="166">
        <v>15.020161290322582</v>
      </c>
      <c r="AA299" s="166">
        <v>9.9290780141843982</v>
      </c>
      <c r="AB299" s="166">
        <v>0.54234459741343344</v>
      </c>
      <c r="AC299" s="166">
        <v>1.2038834951456312</v>
      </c>
      <c r="AD299" s="166">
        <v>3.8203407330924111</v>
      </c>
      <c r="AE299" s="166">
        <v>8.4026622296173041</v>
      </c>
      <c r="AF299" s="166">
        <v>8.4026622296173041</v>
      </c>
      <c r="AG299" s="166">
        <v>41.142700929469655</v>
      </c>
      <c r="AH299" s="166">
        <v>27.501366867140515</v>
      </c>
      <c r="AI299" s="166">
        <v>2.1009635525764558</v>
      </c>
      <c r="AJ299" s="170">
        <v>894.75982532751095</v>
      </c>
      <c r="AK299" s="170">
        <v>2.0102851799906496</v>
      </c>
    </row>
    <row r="300" spans="2:37" x14ac:dyDescent="0.4">
      <c r="B300" s="171">
        <v>296</v>
      </c>
      <c r="C300" s="179" t="s">
        <v>254</v>
      </c>
      <c r="D300" s="169">
        <v>6804</v>
      </c>
      <c r="E300" s="167">
        <v>15.93180482069371</v>
      </c>
      <c r="F300" s="167">
        <v>12.889476778365665</v>
      </c>
      <c r="G300" s="167">
        <v>56.305114638447975</v>
      </c>
      <c r="H300" s="167">
        <v>14.88830099941211</v>
      </c>
      <c r="I300" s="167">
        <v>50.646678424456205</v>
      </c>
      <c r="J300" s="167">
        <v>1.2345679012345678</v>
      </c>
      <c r="K300" s="166">
        <v>0.44091710758377423</v>
      </c>
      <c r="L300" s="166">
        <v>0.30864197530864196</v>
      </c>
      <c r="M300" s="166">
        <v>8.9653145208700771</v>
      </c>
      <c r="N300" s="166">
        <v>1.557907113462669</v>
      </c>
      <c r="O300" s="166">
        <v>8.5181220370087178</v>
      </c>
      <c r="P300" s="166">
        <v>5.20898315658141</v>
      </c>
      <c r="Q300" s="166">
        <v>7.4391765439800377</v>
      </c>
      <c r="R300" s="166">
        <v>2.6824703680598878</v>
      </c>
      <c r="S300" s="166">
        <v>32.719900187149101</v>
      </c>
      <c r="T300" s="166">
        <v>19.156736938588452</v>
      </c>
      <c r="U300" s="166">
        <v>0.39561777236762025</v>
      </c>
      <c r="V300" s="166">
        <v>6.7045105860693468</v>
      </c>
      <c r="W300" s="166">
        <v>10.394133822181486</v>
      </c>
      <c r="X300" s="166">
        <v>35.785953177257525</v>
      </c>
      <c r="Y300" s="166">
        <v>44.983277591973241</v>
      </c>
      <c r="Z300" s="166">
        <v>16.276477146042364</v>
      </c>
      <c r="AA300" s="166">
        <v>36.006546644844519</v>
      </c>
      <c r="AB300" s="166">
        <v>0.77741407528641571</v>
      </c>
      <c r="AC300" s="166">
        <v>8.0476362324070738</v>
      </c>
      <c r="AD300" s="166">
        <v>5.3262316910785614</v>
      </c>
      <c r="AE300" s="166">
        <v>6.8141592920353986</v>
      </c>
      <c r="AF300" s="166">
        <v>11.828908554572273</v>
      </c>
      <c r="AG300" s="166">
        <v>44.454022988505749</v>
      </c>
      <c r="AH300" s="166">
        <v>22.298850574712645</v>
      </c>
      <c r="AI300" s="166">
        <v>1.7089278434569914</v>
      </c>
      <c r="AJ300" s="170">
        <v>821.4990138067061</v>
      </c>
      <c r="AK300" s="170">
        <v>2.890995260663507</v>
      </c>
    </row>
    <row r="301" spans="2:37" x14ac:dyDescent="0.4">
      <c r="B301" s="171">
        <v>297</v>
      </c>
      <c r="C301" s="179" t="s">
        <v>102</v>
      </c>
      <c r="D301" s="169">
        <v>6762</v>
      </c>
      <c r="E301" s="167">
        <v>23.691215616681454</v>
      </c>
      <c r="F301" s="167">
        <v>14.315291333924874</v>
      </c>
      <c r="G301" s="167">
        <v>49.378881987577635</v>
      </c>
      <c r="H301" s="167">
        <v>12.688553682342501</v>
      </c>
      <c r="I301" s="167">
        <v>54.27388346643005</v>
      </c>
      <c r="J301" s="167">
        <v>0.94646554273883454</v>
      </c>
      <c r="K301" s="166">
        <v>18.1307305530908</v>
      </c>
      <c r="L301" s="166">
        <v>0</v>
      </c>
      <c r="M301" s="166">
        <v>0.20703933747412009</v>
      </c>
      <c r="N301" s="166">
        <v>2.0999704229517895</v>
      </c>
      <c r="O301" s="166">
        <v>17.875731945348079</v>
      </c>
      <c r="P301" s="166">
        <v>1.5047432122996403</v>
      </c>
      <c r="Q301" s="166">
        <v>2.7968596663395484</v>
      </c>
      <c r="R301" s="166">
        <v>61.285574092247295</v>
      </c>
      <c r="S301" s="166">
        <v>9.1429506051684672</v>
      </c>
      <c r="T301" s="166">
        <v>40.091066782307024</v>
      </c>
      <c r="U301" s="166">
        <v>0.89829964709656729</v>
      </c>
      <c r="V301" s="166">
        <v>11.413132470934993</v>
      </c>
      <c r="W301" s="166">
        <v>6.2486439574745063</v>
      </c>
      <c r="X301" s="166">
        <v>20.828025477707008</v>
      </c>
      <c r="Y301" s="166">
        <v>51.592356687898089</v>
      </c>
      <c r="Z301" s="166">
        <v>24.458598726114651</v>
      </c>
      <c r="AA301" s="166">
        <v>33.144037170882804</v>
      </c>
      <c r="AB301" s="166">
        <v>6.091894682498709</v>
      </c>
      <c r="AC301" s="166">
        <v>15.498476273400087</v>
      </c>
      <c r="AD301" s="166">
        <v>14.306289006240998</v>
      </c>
      <c r="AE301" s="166">
        <v>10.302282541640963</v>
      </c>
      <c r="AF301" s="166">
        <v>3.2695866748920421</v>
      </c>
      <c r="AG301" s="166">
        <v>20.453224869262058</v>
      </c>
      <c r="AH301" s="166">
        <v>48.460197559558402</v>
      </c>
      <c r="AI301" s="166">
        <v>1.6932578486875964</v>
      </c>
      <c r="AJ301" s="170">
        <v>426.81818181818181</v>
      </c>
      <c r="AK301" s="170">
        <v>2.3943661971830985</v>
      </c>
    </row>
    <row r="302" spans="2:37" x14ac:dyDescent="0.4">
      <c r="B302" s="171">
        <v>298</v>
      </c>
      <c r="C302" s="179" t="s">
        <v>164</v>
      </c>
      <c r="D302" s="169">
        <v>6758</v>
      </c>
      <c r="E302" s="167">
        <v>16.602545131695766</v>
      </c>
      <c r="F302" s="167">
        <v>10.757620597810003</v>
      </c>
      <c r="G302" s="167">
        <v>60.698431488606097</v>
      </c>
      <c r="H302" s="167">
        <v>11.985794613791063</v>
      </c>
      <c r="I302" s="167">
        <v>34.507250665877478</v>
      </c>
      <c r="J302" s="167">
        <v>0.72506658774785437</v>
      </c>
      <c r="K302" s="166">
        <v>1.9532406037289138</v>
      </c>
      <c r="L302" s="166">
        <v>8.8783663805859725E-2</v>
      </c>
      <c r="M302" s="166">
        <v>3.4329683338265764</v>
      </c>
      <c r="N302" s="166">
        <v>1.2725658478839894</v>
      </c>
      <c r="O302" s="166">
        <v>3.9329363835788151</v>
      </c>
      <c r="P302" s="166">
        <v>3.0749519538757211</v>
      </c>
      <c r="Q302" s="166">
        <v>2.0499679692504804</v>
      </c>
      <c r="R302" s="166">
        <v>7.4791800128123</v>
      </c>
      <c r="S302" s="166">
        <v>44.907110826393335</v>
      </c>
      <c r="T302" s="166">
        <v>19.291263975743796</v>
      </c>
      <c r="U302" s="166">
        <v>1.0905125408942202</v>
      </c>
      <c r="V302" s="166">
        <v>6.9847747606341226</v>
      </c>
      <c r="W302" s="166">
        <v>12.779250283983339</v>
      </c>
      <c r="X302" s="166">
        <v>38.527889591719379</v>
      </c>
      <c r="Y302" s="166">
        <v>39.102932719953998</v>
      </c>
      <c r="Z302" s="166">
        <v>19.551466359976999</v>
      </c>
      <c r="AA302" s="166">
        <v>42.143638352169162</v>
      </c>
      <c r="AB302" s="166">
        <v>9.8432373313889912</v>
      </c>
      <c r="AC302" s="166">
        <v>5.7027111249610467</v>
      </c>
      <c r="AD302" s="166">
        <v>5.0132625994694955</v>
      </c>
      <c r="AE302" s="166">
        <v>5.5021834061135371</v>
      </c>
      <c r="AF302" s="166">
        <v>10.24745269286754</v>
      </c>
      <c r="AG302" s="166">
        <v>48.122866894197955</v>
      </c>
      <c r="AH302" s="166">
        <v>22.468714448236632</v>
      </c>
      <c r="AI302" s="166">
        <v>1.5283156740957253</v>
      </c>
      <c r="AJ302" s="170">
        <v>923.40425531914889</v>
      </c>
      <c r="AK302" s="170">
        <v>5.5473735886107018</v>
      </c>
    </row>
    <row r="303" spans="2:37" x14ac:dyDescent="0.4">
      <c r="B303" s="171">
        <v>299</v>
      </c>
      <c r="C303" s="179" t="s">
        <v>910</v>
      </c>
      <c r="D303" s="169">
        <v>6739</v>
      </c>
      <c r="E303" s="167">
        <v>28.208933076124055</v>
      </c>
      <c r="F303" s="167">
        <v>10.209229856061731</v>
      </c>
      <c r="G303" s="167">
        <v>55.572043329870901</v>
      </c>
      <c r="H303" s="167">
        <v>6.1136667161299894</v>
      </c>
      <c r="I303" s="167">
        <v>18.919721026858582</v>
      </c>
      <c r="J303" s="167">
        <v>0.14838996883810654</v>
      </c>
      <c r="K303" s="166">
        <v>0.26710194390859182</v>
      </c>
      <c r="L303" s="166">
        <v>0.10387297818667458</v>
      </c>
      <c r="M303" s="166">
        <v>0.29677993767621308</v>
      </c>
      <c r="N303" s="166">
        <v>7.419498441905327E-2</v>
      </c>
      <c r="O303" s="166">
        <v>0.7741347905282332</v>
      </c>
      <c r="P303" s="166">
        <v>0.74108383510884668</v>
      </c>
      <c r="Q303" s="166">
        <v>1.1888219854871083</v>
      </c>
      <c r="R303" s="166">
        <v>1.5439246564767639</v>
      </c>
      <c r="S303" s="166">
        <v>56.059904276671304</v>
      </c>
      <c r="T303" s="166">
        <v>24.640743871513102</v>
      </c>
      <c r="U303" s="166">
        <v>1.3493026076409946</v>
      </c>
      <c r="V303" s="166">
        <v>2.8649801889667783</v>
      </c>
      <c r="W303" s="166">
        <v>10.078506259282834</v>
      </c>
      <c r="X303" s="166">
        <v>30.828220858895705</v>
      </c>
      <c r="Y303" s="166">
        <v>58.640081799591002</v>
      </c>
      <c r="Z303" s="166">
        <v>10.020449897750511</v>
      </c>
      <c r="AA303" s="166">
        <v>12.288340590227383</v>
      </c>
      <c r="AB303" s="166">
        <v>0</v>
      </c>
      <c r="AC303" s="166">
        <v>0</v>
      </c>
      <c r="AD303" s="166">
        <v>2.0217729393468118</v>
      </c>
      <c r="AE303" s="166">
        <v>8.8716384807319102</v>
      </c>
      <c r="AF303" s="166">
        <v>4.8516772941502628</v>
      </c>
      <c r="AG303" s="166">
        <v>31.539289558665228</v>
      </c>
      <c r="AH303" s="166">
        <v>31.835306781485468</v>
      </c>
      <c r="AI303" s="166">
        <v>2.2160852713178296</v>
      </c>
      <c r="AJ303" s="170">
        <v>1094.7971781305114</v>
      </c>
      <c r="AK303" s="170">
        <v>0.54411193159735716</v>
      </c>
    </row>
    <row r="304" spans="2:37" x14ac:dyDescent="0.4">
      <c r="B304" s="171">
        <v>300</v>
      </c>
      <c r="C304" s="179" t="s">
        <v>326</v>
      </c>
      <c r="D304" s="169">
        <v>6733</v>
      </c>
      <c r="E304" s="167">
        <v>15.134412594682905</v>
      </c>
      <c r="F304" s="167">
        <v>9.2826377543442753</v>
      </c>
      <c r="G304" s="167">
        <v>55.517599881182235</v>
      </c>
      <c r="H304" s="167">
        <v>20.169315312639238</v>
      </c>
      <c r="I304" s="167">
        <v>39.120748551908513</v>
      </c>
      <c r="J304" s="167">
        <v>0.4158621713946235</v>
      </c>
      <c r="K304" s="166">
        <v>7.2033268973711566</v>
      </c>
      <c r="L304" s="166">
        <v>0</v>
      </c>
      <c r="M304" s="166">
        <v>0.66834991831278778</v>
      </c>
      <c r="N304" s="166">
        <v>0.23763552651121342</v>
      </c>
      <c r="O304" s="166">
        <v>5.7914455198251638</v>
      </c>
      <c r="P304" s="166">
        <v>2.231012658227848</v>
      </c>
      <c r="Q304" s="166">
        <v>2.3734177215189876</v>
      </c>
      <c r="R304" s="166">
        <v>4.8892405063291138</v>
      </c>
      <c r="S304" s="166">
        <v>25.648734177215189</v>
      </c>
      <c r="T304" s="166">
        <v>30.613005403391092</v>
      </c>
      <c r="U304" s="166">
        <v>0.63833099797602366</v>
      </c>
      <c r="V304" s="166">
        <v>8.458646616541353</v>
      </c>
      <c r="W304" s="166">
        <v>7.1933085501858747</v>
      </c>
      <c r="X304" s="166">
        <v>38.858695652173914</v>
      </c>
      <c r="Y304" s="166">
        <v>38.967391304347828</v>
      </c>
      <c r="Z304" s="166">
        <v>19.619565217391305</v>
      </c>
      <c r="AA304" s="166">
        <v>34.456794550017925</v>
      </c>
      <c r="AB304" s="166">
        <v>1.1115095016134815</v>
      </c>
      <c r="AC304" s="166">
        <v>0.84586466165413532</v>
      </c>
      <c r="AD304" s="166">
        <v>6.0898402170636112</v>
      </c>
      <c r="AE304" s="166">
        <v>8.4175084175084187</v>
      </c>
      <c r="AF304" s="166">
        <v>5.8249158249158253</v>
      </c>
      <c r="AG304" s="166">
        <v>27.625946657886068</v>
      </c>
      <c r="AH304" s="166">
        <v>34.540665130062564</v>
      </c>
      <c r="AI304" s="166">
        <v>1.5859235441229009</v>
      </c>
      <c r="AJ304" s="170">
        <v>727.59900990099004</v>
      </c>
      <c r="AK304" s="170">
        <v>2.2833178005591797</v>
      </c>
    </row>
    <row r="305" spans="2:37" x14ac:dyDescent="0.4">
      <c r="B305" s="171">
        <v>301</v>
      </c>
      <c r="C305" s="179" t="s">
        <v>3113</v>
      </c>
      <c r="D305" s="169">
        <v>6732</v>
      </c>
      <c r="E305" s="167">
        <v>19.370172311348782</v>
      </c>
      <c r="F305" s="167">
        <v>9.7890671420083191</v>
      </c>
      <c r="G305" s="167">
        <v>48.94533571004159</v>
      </c>
      <c r="H305" s="167">
        <v>21.954842543077838</v>
      </c>
      <c r="I305" s="167">
        <v>20.499108734402853</v>
      </c>
      <c r="J305" s="167">
        <v>0.16339869281045752</v>
      </c>
      <c r="K305" s="166">
        <v>0</v>
      </c>
      <c r="L305" s="166">
        <v>0</v>
      </c>
      <c r="M305" s="166">
        <v>5.9417706476530011E-2</v>
      </c>
      <c r="N305" s="166">
        <v>8.9126559714795009E-2</v>
      </c>
      <c r="O305" s="166">
        <v>0.57231245166279965</v>
      </c>
      <c r="P305" s="166">
        <v>0.46090273363000633</v>
      </c>
      <c r="Q305" s="166">
        <v>0.46090273363000633</v>
      </c>
      <c r="R305" s="166">
        <v>0.20661157024793389</v>
      </c>
      <c r="S305" s="166">
        <v>58.121424030514937</v>
      </c>
      <c r="T305" s="166">
        <v>23.066485753052916</v>
      </c>
      <c r="U305" s="166">
        <v>0.66368266707825274</v>
      </c>
      <c r="V305" s="166">
        <v>6.4255781468260125</v>
      </c>
      <c r="W305" s="166">
        <v>23.13475997686524</v>
      </c>
      <c r="X305" s="166">
        <v>39.267015706806284</v>
      </c>
      <c r="Y305" s="166">
        <v>45.235602094240839</v>
      </c>
      <c r="Z305" s="166">
        <v>14.712041884816754</v>
      </c>
      <c r="AA305" s="166">
        <v>15.882112157183789</v>
      </c>
      <c r="AB305" s="166">
        <v>2.6197298403602129</v>
      </c>
      <c r="AC305" s="166">
        <v>0.25270758122743681</v>
      </c>
      <c r="AD305" s="166">
        <v>3.6192214111922141</v>
      </c>
      <c r="AE305" s="166">
        <v>5.7754704737183644</v>
      </c>
      <c r="AF305" s="166">
        <v>11.713173264114211</v>
      </c>
      <c r="AG305" s="166">
        <v>48.718770019218447</v>
      </c>
      <c r="AH305" s="166">
        <v>21.524663677130047</v>
      </c>
      <c r="AI305" s="166">
        <v>1.9701797385620916</v>
      </c>
      <c r="AJ305" s="170">
        <v>858.11965811965808</v>
      </c>
      <c r="AK305" s="170">
        <v>4.440389294403893</v>
      </c>
    </row>
    <row r="306" spans="2:37" x14ac:dyDescent="0.4">
      <c r="B306" s="171">
        <v>302</v>
      </c>
      <c r="C306" s="179" t="s">
        <v>252</v>
      </c>
      <c r="D306" s="169">
        <v>6714</v>
      </c>
      <c r="E306" s="167">
        <v>16.741137920762586</v>
      </c>
      <c r="F306" s="167">
        <v>11.498361632409889</v>
      </c>
      <c r="G306" s="167">
        <v>59.502532022639265</v>
      </c>
      <c r="H306" s="167">
        <v>12.302651176645815</v>
      </c>
      <c r="I306" s="167">
        <v>38.010128090557046</v>
      </c>
      <c r="J306" s="167">
        <v>0.9085492999702115</v>
      </c>
      <c r="K306" s="166">
        <v>2.4128686327077746</v>
      </c>
      <c r="L306" s="166">
        <v>0</v>
      </c>
      <c r="M306" s="166">
        <v>2.5767053917187965</v>
      </c>
      <c r="N306" s="166">
        <v>1.0425975573428656</v>
      </c>
      <c r="O306" s="166">
        <v>3.4867503486750349</v>
      </c>
      <c r="P306" s="166">
        <v>3.1171284634760705</v>
      </c>
      <c r="Q306" s="166">
        <v>7.0214105793450887</v>
      </c>
      <c r="R306" s="166">
        <v>6.8797229219143583</v>
      </c>
      <c r="S306" s="166">
        <v>36.098866498740556</v>
      </c>
      <c r="T306" s="166">
        <v>17.918858001502631</v>
      </c>
      <c r="U306" s="166">
        <v>0.5101252125521718</v>
      </c>
      <c r="V306" s="166">
        <v>4.7545059042883784</v>
      </c>
      <c r="W306" s="166">
        <v>11.623134328358208</v>
      </c>
      <c r="X306" s="166">
        <v>38.573743922204216</v>
      </c>
      <c r="Y306" s="166">
        <v>45.272825499729876</v>
      </c>
      <c r="Z306" s="166">
        <v>13.830361966504592</v>
      </c>
      <c r="AA306" s="166">
        <v>31.636648394675021</v>
      </c>
      <c r="AB306" s="166">
        <v>0.93970242756460465</v>
      </c>
      <c r="AC306" s="166">
        <v>4.5438898450946645</v>
      </c>
      <c r="AD306" s="166">
        <v>4.5617631983598157</v>
      </c>
      <c r="AE306" s="166">
        <v>5.4347826086956523</v>
      </c>
      <c r="AF306" s="166">
        <v>12.290969899665551</v>
      </c>
      <c r="AG306" s="166">
        <v>46.145434663750684</v>
      </c>
      <c r="AH306" s="166">
        <v>22.088572990705305</v>
      </c>
      <c r="AI306" s="166">
        <v>1.6225087924970691</v>
      </c>
      <c r="AJ306" s="170">
        <v>995.71734475374728</v>
      </c>
      <c r="AK306" s="170">
        <v>2.2635814889336014</v>
      </c>
    </row>
    <row r="307" spans="2:37" x14ac:dyDescent="0.4">
      <c r="B307" s="171">
        <v>303</v>
      </c>
      <c r="C307" s="179" t="s">
        <v>203</v>
      </c>
      <c r="D307" s="169">
        <v>6681</v>
      </c>
      <c r="E307" s="167">
        <v>17.242927705433321</v>
      </c>
      <c r="F307" s="167">
        <v>16.21014818140997</v>
      </c>
      <c r="G307" s="167">
        <v>54.542733123783862</v>
      </c>
      <c r="H307" s="167">
        <v>12.034126627750338</v>
      </c>
      <c r="I307" s="167">
        <v>24.891483310881597</v>
      </c>
      <c r="J307" s="167">
        <v>0.17961383026493039</v>
      </c>
      <c r="K307" s="166">
        <v>1.1525220775333034</v>
      </c>
      <c r="L307" s="166">
        <v>0</v>
      </c>
      <c r="M307" s="166">
        <v>3.5922766052986081</v>
      </c>
      <c r="N307" s="166">
        <v>0.28438856458613981</v>
      </c>
      <c r="O307" s="166">
        <v>1.9568873260969271</v>
      </c>
      <c r="P307" s="166">
        <v>2.0065328978068129</v>
      </c>
      <c r="Q307" s="166">
        <v>0.9643801524342821</v>
      </c>
      <c r="R307" s="166">
        <v>2.7220407528386996</v>
      </c>
      <c r="S307" s="166">
        <v>38.761860320423082</v>
      </c>
      <c r="T307" s="166">
        <v>21.204237130644863</v>
      </c>
      <c r="U307" s="166">
        <v>0.59623910717015749</v>
      </c>
      <c r="V307" s="166">
        <v>3.7076923076923078</v>
      </c>
      <c r="W307" s="166">
        <v>14.096340552651231</v>
      </c>
      <c r="X307" s="166">
        <v>30</v>
      </c>
      <c r="Y307" s="166">
        <v>60.157068062827221</v>
      </c>
      <c r="Z307" s="166">
        <v>9.4764397905759168</v>
      </c>
      <c r="AA307" s="166">
        <v>7.4902723735408561</v>
      </c>
      <c r="AB307" s="166">
        <v>0.8754863813229572</v>
      </c>
      <c r="AC307" s="166">
        <v>0.13844023996308261</v>
      </c>
      <c r="AD307" s="166">
        <v>3.3847685415629667</v>
      </c>
      <c r="AE307" s="166">
        <v>9.6184846856528736</v>
      </c>
      <c r="AF307" s="166">
        <v>7.5497044599677601</v>
      </c>
      <c r="AG307" s="166">
        <v>38.37300549306827</v>
      </c>
      <c r="AH307" s="166">
        <v>24.457232539890139</v>
      </c>
      <c r="AI307" s="166">
        <v>2.5547978567949343</v>
      </c>
      <c r="AJ307" s="170">
        <v>941.38755980861242</v>
      </c>
      <c r="AK307" s="170">
        <v>0.82406262875978575</v>
      </c>
    </row>
    <row r="308" spans="2:37" x14ac:dyDescent="0.4">
      <c r="B308" s="171">
        <v>304</v>
      </c>
      <c r="C308" s="179" t="s">
        <v>121</v>
      </c>
      <c r="D308" s="169">
        <v>6626</v>
      </c>
      <c r="E308" s="167">
        <v>14.488379112586781</v>
      </c>
      <c r="F308" s="167">
        <v>9.1608813763960164</v>
      </c>
      <c r="G308" s="167">
        <v>47.298520977965595</v>
      </c>
      <c r="H308" s="167">
        <v>29.127678840929672</v>
      </c>
      <c r="I308" s="167">
        <v>26.048898279504982</v>
      </c>
      <c r="J308" s="167">
        <v>9.0552369453667375E-2</v>
      </c>
      <c r="K308" s="166">
        <v>0.27165710836100215</v>
      </c>
      <c r="L308" s="166">
        <v>0</v>
      </c>
      <c r="M308" s="166">
        <v>0.21128886205855718</v>
      </c>
      <c r="N308" s="166">
        <v>0</v>
      </c>
      <c r="O308" s="166">
        <v>1.2546846993645104</v>
      </c>
      <c r="P308" s="166">
        <v>0.88480801335559267</v>
      </c>
      <c r="Q308" s="166">
        <v>0.26711185308848079</v>
      </c>
      <c r="R308" s="166">
        <v>0.45075125208681133</v>
      </c>
      <c r="S308" s="166">
        <v>49.499165275459099</v>
      </c>
      <c r="T308" s="166">
        <v>31.899571817827947</v>
      </c>
      <c r="U308" s="166">
        <v>1.0263929618768328</v>
      </c>
      <c r="V308" s="166">
        <v>6.5914295060516856</v>
      </c>
      <c r="W308" s="166">
        <v>15.187680461982675</v>
      </c>
      <c r="X308" s="166">
        <v>48.50299401197605</v>
      </c>
      <c r="Y308" s="166">
        <v>32.6619488296135</v>
      </c>
      <c r="Z308" s="166">
        <v>17.474142623843221</v>
      </c>
      <c r="AA308" s="166">
        <v>25.449211587825449</v>
      </c>
      <c r="AB308" s="166">
        <v>1.5768243491015768</v>
      </c>
      <c r="AC308" s="166">
        <v>1.925925925925926</v>
      </c>
      <c r="AD308" s="166">
        <v>3.995866345160179</v>
      </c>
      <c r="AE308" s="166">
        <v>6.5740045078888061</v>
      </c>
      <c r="AF308" s="166">
        <v>6.3486100676183321</v>
      </c>
      <c r="AG308" s="166">
        <v>31.380446722812156</v>
      </c>
      <c r="AH308" s="166">
        <v>34.273160014646649</v>
      </c>
      <c r="AI308" s="166">
        <v>1.7878235508567262</v>
      </c>
      <c r="AJ308" s="170">
        <v>677.22222222222217</v>
      </c>
      <c r="AK308" s="170">
        <v>3.0253025302530254</v>
      </c>
    </row>
    <row r="309" spans="2:37" x14ac:dyDescent="0.4">
      <c r="B309" s="171">
        <v>305</v>
      </c>
      <c r="C309" s="179" t="s">
        <v>185</v>
      </c>
      <c r="D309" s="169">
        <v>6620</v>
      </c>
      <c r="E309" s="167">
        <v>18.006042296072508</v>
      </c>
      <c r="F309" s="167">
        <v>13.836858006042297</v>
      </c>
      <c r="G309" s="167">
        <v>50.664652567975835</v>
      </c>
      <c r="H309" s="167">
        <v>17.598187311178247</v>
      </c>
      <c r="I309" s="167">
        <v>30.196374622356487</v>
      </c>
      <c r="J309" s="167">
        <v>0.54380664652567978</v>
      </c>
      <c r="K309" s="166">
        <v>0.55891238670694865</v>
      </c>
      <c r="L309" s="166">
        <v>0</v>
      </c>
      <c r="M309" s="166">
        <v>6.7824773413897281</v>
      </c>
      <c r="N309" s="166">
        <v>1.6767371601208458</v>
      </c>
      <c r="O309" s="166">
        <v>3.5581683168316829</v>
      </c>
      <c r="P309" s="166">
        <v>2.349416587827184</v>
      </c>
      <c r="Q309" s="166">
        <v>2.1917376222011984</v>
      </c>
      <c r="R309" s="166">
        <v>0.61494796594134349</v>
      </c>
      <c r="S309" s="166">
        <v>43.629769788710185</v>
      </c>
      <c r="T309" s="166">
        <v>13.2093376352249</v>
      </c>
      <c r="U309" s="166">
        <v>0.32447466007416564</v>
      </c>
      <c r="V309" s="166">
        <v>4.3566205072351014</v>
      </c>
      <c r="W309" s="166">
        <v>19.943019943019944</v>
      </c>
      <c r="X309" s="166">
        <v>31.078107810781081</v>
      </c>
      <c r="Y309" s="166">
        <v>52.585258525852588</v>
      </c>
      <c r="Z309" s="166">
        <v>14.521452145214523</v>
      </c>
      <c r="AA309" s="166">
        <v>23.624733475479744</v>
      </c>
      <c r="AB309" s="166">
        <v>0.68230277185501065</v>
      </c>
      <c r="AC309" s="166">
        <v>12.419538053767512</v>
      </c>
      <c r="AD309" s="166">
        <v>4.0611961057023649</v>
      </c>
      <c r="AE309" s="166">
        <v>3.9121275955461927</v>
      </c>
      <c r="AF309" s="166">
        <v>14.595245260306951</v>
      </c>
      <c r="AG309" s="166">
        <v>58.313679245283026</v>
      </c>
      <c r="AH309" s="166">
        <v>12.116745283018867</v>
      </c>
      <c r="AI309" s="166">
        <v>1.7947189097103917</v>
      </c>
      <c r="AJ309" s="170">
        <v>1042.8299492385786</v>
      </c>
      <c r="AK309" s="170">
        <v>5.6547619047619051</v>
      </c>
    </row>
    <row r="310" spans="2:37" x14ac:dyDescent="0.4">
      <c r="B310" s="171">
        <v>306</v>
      </c>
      <c r="C310" s="179" t="s">
        <v>86</v>
      </c>
      <c r="D310" s="169">
        <v>6606</v>
      </c>
      <c r="E310" s="167">
        <v>15.940054495912806</v>
      </c>
      <c r="F310" s="167">
        <v>7.674841053587647</v>
      </c>
      <c r="G310" s="167">
        <v>61.913412049651825</v>
      </c>
      <c r="H310" s="167">
        <v>14.471692400847713</v>
      </c>
      <c r="I310" s="167">
        <v>24.038752649106883</v>
      </c>
      <c r="J310" s="167">
        <v>0.36330608537693004</v>
      </c>
      <c r="K310" s="166">
        <v>0.31789282470481384</v>
      </c>
      <c r="L310" s="166">
        <v>7.5688767786860428E-2</v>
      </c>
      <c r="M310" s="166">
        <v>0.83257644565546474</v>
      </c>
      <c r="N310" s="166">
        <v>0.69633666363911595</v>
      </c>
      <c r="O310" s="166">
        <v>1.8034825870646767</v>
      </c>
      <c r="P310" s="166">
        <v>1.4091196960101331</v>
      </c>
      <c r="Q310" s="166">
        <v>0.47498416719442688</v>
      </c>
      <c r="R310" s="166">
        <v>1.1557948068397721</v>
      </c>
      <c r="S310" s="166">
        <v>69.664344521849273</v>
      </c>
      <c r="T310" s="166">
        <v>10.655737704918032</v>
      </c>
      <c r="U310" s="166">
        <v>0.45108103904184171</v>
      </c>
      <c r="V310" s="166">
        <v>4.3634657491398183</v>
      </c>
      <c r="W310" s="166">
        <v>21.793437733035049</v>
      </c>
      <c r="X310" s="166">
        <v>46.690307328605201</v>
      </c>
      <c r="Y310" s="166">
        <v>41.016548463356969</v>
      </c>
      <c r="Z310" s="166">
        <v>10.224586288416075</v>
      </c>
      <c r="AA310" s="166">
        <v>39.563745769086125</v>
      </c>
      <c r="AB310" s="166">
        <v>4.2497179390748405</v>
      </c>
      <c r="AC310" s="166">
        <v>26.706626706626707</v>
      </c>
      <c r="AD310" s="166">
        <v>3.5164835164835164</v>
      </c>
      <c r="AE310" s="166">
        <v>3.2791185729275973</v>
      </c>
      <c r="AF310" s="166">
        <v>19.071353620146905</v>
      </c>
      <c r="AG310" s="166">
        <v>68.751602153294016</v>
      </c>
      <c r="AH310" s="166">
        <v>10.381953345296079</v>
      </c>
      <c r="AI310" s="166">
        <v>1.3485477178423237</v>
      </c>
      <c r="AJ310" s="170">
        <v>1393.058690744921</v>
      </c>
      <c r="AK310" s="170">
        <v>21.978021978021978</v>
      </c>
    </row>
    <row r="311" spans="2:37" x14ac:dyDescent="0.4">
      <c r="B311" s="171">
        <v>307</v>
      </c>
      <c r="C311" s="179" t="s">
        <v>1216</v>
      </c>
      <c r="D311" s="169">
        <v>6593</v>
      </c>
      <c r="E311" s="167">
        <v>14.196875473987564</v>
      </c>
      <c r="F311" s="167">
        <v>6.4310632489003483</v>
      </c>
      <c r="G311" s="167">
        <v>44.456241468223872</v>
      </c>
      <c r="H311" s="167">
        <v>34.915819808888216</v>
      </c>
      <c r="I311" s="167">
        <v>26.907325951767021</v>
      </c>
      <c r="J311" s="167">
        <v>0.37919005005308665</v>
      </c>
      <c r="K311" s="166">
        <v>9.100561201274078E-2</v>
      </c>
      <c r="L311" s="166">
        <v>7.5838010010617324E-2</v>
      </c>
      <c r="M311" s="166">
        <v>0.56120127407856812</v>
      </c>
      <c r="N311" s="166">
        <v>0.36402244805096312</v>
      </c>
      <c r="O311" s="166">
        <v>0.93654125625706441</v>
      </c>
      <c r="P311" s="166">
        <v>1.1348684210526316</v>
      </c>
      <c r="Q311" s="166">
        <v>0.9046052631578948</v>
      </c>
      <c r="R311" s="166">
        <v>0.3125</v>
      </c>
      <c r="S311" s="166">
        <v>50.773026315789473</v>
      </c>
      <c r="T311" s="166">
        <v>35.827840248158196</v>
      </c>
      <c r="U311" s="166">
        <v>1.1125443405353113</v>
      </c>
      <c r="V311" s="166">
        <v>8.9501693275278189</v>
      </c>
      <c r="W311" s="166">
        <v>18.987098016560754</v>
      </c>
      <c r="X311" s="166">
        <v>55.920679886685555</v>
      </c>
      <c r="Y311" s="166">
        <v>27.705382436260624</v>
      </c>
      <c r="Z311" s="166">
        <v>15.807365439093484</v>
      </c>
      <c r="AA311" s="166">
        <v>26.801152737752158</v>
      </c>
      <c r="AB311" s="166">
        <v>1.8371757925072045</v>
      </c>
      <c r="AC311" s="166">
        <v>5.4868755292125311</v>
      </c>
      <c r="AD311" s="166">
        <v>4.4111695669769322</v>
      </c>
      <c r="AE311" s="166">
        <v>3.9595248570171577</v>
      </c>
      <c r="AF311" s="166">
        <v>5.4553453585569738</v>
      </c>
      <c r="AG311" s="166">
        <v>30.289917784508869</v>
      </c>
      <c r="AH311" s="166">
        <v>33.621808740804852</v>
      </c>
      <c r="AI311" s="166">
        <v>1.5989247311827957</v>
      </c>
      <c r="AJ311" s="170">
        <v>585.98942598187307</v>
      </c>
      <c r="AK311" s="170">
        <v>8.9353612167300387</v>
      </c>
    </row>
    <row r="312" spans="2:37" x14ac:dyDescent="0.4">
      <c r="B312" s="171">
        <v>308</v>
      </c>
      <c r="C312" s="179" t="s">
        <v>2614</v>
      </c>
      <c r="D312" s="169">
        <v>6569</v>
      </c>
      <c r="E312" s="167">
        <v>15.101233064393362</v>
      </c>
      <c r="F312" s="167">
        <v>11.995737555183437</v>
      </c>
      <c r="G312" s="167">
        <v>49.002892373268381</v>
      </c>
      <c r="H312" s="167">
        <v>23.976252093164867</v>
      </c>
      <c r="I312" s="167">
        <v>20.566296239914749</v>
      </c>
      <c r="J312" s="167">
        <v>6.0892068808037748E-2</v>
      </c>
      <c r="K312" s="166">
        <v>9.1338103212056626E-2</v>
      </c>
      <c r="L312" s="166">
        <v>0</v>
      </c>
      <c r="M312" s="166">
        <v>1.7658699954330948</v>
      </c>
      <c r="N312" s="166">
        <v>0.19789922362612269</v>
      </c>
      <c r="O312" s="166">
        <v>1.163177135260884</v>
      </c>
      <c r="P312" s="166">
        <v>1.0799865001687479</v>
      </c>
      <c r="Q312" s="166">
        <v>0.48936888288896385</v>
      </c>
      <c r="R312" s="166">
        <v>0.28687141410732364</v>
      </c>
      <c r="S312" s="166">
        <v>48.785015187310158</v>
      </c>
      <c r="T312" s="166">
        <v>42.328465693138625</v>
      </c>
      <c r="U312" s="166">
        <v>3.4951134669537849</v>
      </c>
      <c r="V312" s="166">
        <v>10.034947578632051</v>
      </c>
      <c r="W312" s="166">
        <v>15.083251714005877</v>
      </c>
      <c r="X312" s="166">
        <v>40.965273690406121</v>
      </c>
      <c r="Y312" s="166">
        <v>31.135962330782814</v>
      </c>
      <c r="Z312" s="166">
        <v>25.485579752795761</v>
      </c>
      <c r="AA312" s="166">
        <v>33.861834654586637</v>
      </c>
      <c r="AB312" s="166">
        <v>8.7580218950547373</v>
      </c>
      <c r="AC312" s="166">
        <v>0.15948963317384371</v>
      </c>
      <c r="AD312" s="166">
        <v>6.0160895417978306</v>
      </c>
      <c r="AE312" s="166">
        <v>7.2580645161290329</v>
      </c>
      <c r="AF312" s="166">
        <v>3.1874039938556065</v>
      </c>
      <c r="AG312" s="166">
        <v>23.245283018867923</v>
      </c>
      <c r="AH312" s="166">
        <v>40.113207547169807</v>
      </c>
      <c r="AI312" s="166">
        <v>1.70120572720422</v>
      </c>
      <c r="AJ312" s="170">
        <v>634.67898832684818</v>
      </c>
      <c r="AK312" s="170">
        <v>7.014305491462852</v>
      </c>
    </row>
    <row r="313" spans="2:37" x14ac:dyDescent="0.4">
      <c r="B313" s="171">
        <v>309</v>
      </c>
      <c r="C313" s="179" t="s">
        <v>1417</v>
      </c>
      <c r="D313" s="169">
        <v>6535</v>
      </c>
      <c r="E313" s="167">
        <v>15.409334353481254</v>
      </c>
      <c r="F313" s="167">
        <v>10.160673297628156</v>
      </c>
      <c r="G313" s="167">
        <v>61.162968630451417</v>
      </c>
      <c r="H313" s="167">
        <v>13.404743687834737</v>
      </c>
      <c r="I313" s="167">
        <v>26.166794185156846</v>
      </c>
      <c r="J313" s="167">
        <v>0.19892884468247896</v>
      </c>
      <c r="K313" s="166">
        <v>0.6426931905126243</v>
      </c>
      <c r="L313" s="166">
        <v>0</v>
      </c>
      <c r="M313" s="166">
        <v>1.0864575363427698</v>
      </c>
      <c r="N313" s="166">
        <v>0.97934200459066556</v>
      </c>
      <c r="O313" s="166">
        <v>2.9966703662597114</v>
      </c>
      <c r="P313" s="166">
        <v>1.8440634098997088</v>
      </c>
      <c r="Q313" s="166">
        <v>0.93820769977353613</v>
      </c>
      <c r="R313" s="166">
        <v>0.84115173083144612</v>
      </c>
      <c r="S313" s="166">
        <v>59.754124878680038</v>
      </c>
      <c r="T313" s="166">
        <v>14.877126654064272</v>
      </c>
      <c r="U313" s="166">
        <v>0.69774817633999364</v>
      </c>
      <c r="V313" s="166">
        <v>5.3017035503900658</v>
      </c>
      <c r="W313" s="166">
        <v>18.383188186293069</v>
      </c>
      <c r="X313" s="166">
        <v>41.284987277353693</v>
      </c>
      <c r="Y313" s="166">
        <v>45.292620865139952</v>
      </c>
      <c r="Z313" s="166">
        <v>12.150127226463106</v>
      </c>
      <c r="AA313" s="166">
        <v>41.837481698389453</v>
      </c>
      <c r="AB313" s="166">
        <v>1.6105417276720351</v>
      </c>
      <c r="AC313" s="166">
        <v>37.5</v>
      </c>
      <c r="AD313" s="166">
        <v>4.0134645261522532</v>
      </c>
      <c r="AE313" s="166">
        <v>3.9286709389802175</v>
      </c>
      <c r="AF313" s="166">
        <v>14.628030091947616</v>
      </c>
      <c r="AG313" s="166">
        <v>59.562841530054641</v>
      </c>
      <c r="AH313" s="166">
        <v>14.18032786885246</v>
      </c>
      <c r="AI313" s="166">
        <v>1.3427626745040411</v>
      </c>
      <c r="AJ313" s="170">
        <v>1093.75</v>
      </c>
      <c r="AK313" s="170">
        <v>13.829133374308544</v>
      </c>
    </row>
    <row r="314" spans="2:37" x14ac:dyDescent="0.4">
      <c r="B314" s="171">
        <v>310</v>
      </c>
      <c r="C314" s="179" t="s">
        <v>1713</v>
      </c>
      <c r="D314" s="169">
        <v>6526</v>
      </c>
      <c r="E314" s="167">
        <v>15.629788538155074</v>
      </c>
      <c r="F314" s="167">
        <v>7.3858412503830833</v>
      </c>
      <c r="G314" s="167">
        <v>42.476248850750842</v>
      </c>
      <c r="H314" s="167">
        <v>34.554091326999689</v>
      </c>
      <c r="I314" s="167">
        <v>18.556543058535084</v>
      </c>
      <c r="J314" s="167">
        <v>6.1293288384921846E-2</v>
      </c>
      <c r="K314" s="166">
        <v>0.15323322096230463</v>
      </c>
      <c r="L314" s="166">
        <v>0</v>
      </c>
      <c r="M314" s="166">
        <v>0.27581979773214832</v>
      </c>
      <c r="N314" s="166">
        <v>9.1939932577382769E-2</v>
      </c>
      <c r="O314" s="166">
        <v>0.31928480204342274</v>
      </c>
      <c r="P314" s="166">
        <v>0.66807886589538867</v>
      </c>
      <c r="Q314" s="166">
        <v>0.16294606485253382</v>
      </c>
      <c r="R314" s="166">
        <v>0.35848134267557435</v>
      </c>
      <c r="S314" s="166">
        <v>54.798761609907118</v>
      </c>
      <c r="T314" s="166">
        <v>30.632716049382715</v>
      </c>
      <c r="U314" s="166">
        <v>0.64030734752681295</v>
      </c>
      <c r="V314" s="166">
        <v>6.5363665491829535</v>
      </c>
      <c r="W314" s="166">
        <v>23.96172248803828</v>
      </c>
      <c r="X314" s="166">
        <v>57.97495917256397</v>
      </c>
      <c r="Y314" s="166">
        <v>32.00870985302123</v>
      </c>
      <c r="Z314" s="166">
        <v>9.2542188350571575</v>
      </c>
      <c r="AA314" s="166">
        <v>18.105646630236794</v>
      </c>
      <c r="AB314" s="166">
        <v>1.9307832422586522</v>
      </c>
      <c r="AC314" s="166">
        <v>0.59701492537313439</v>
      </c>
      <c r="AD314" s="166">
        <v>2.7464258841234011</v>
      </c>
      <c r="AE314" s="166">
        <v>4.1216486594637853</v>
      </c>
      <c r="AF314" s="166">
        <v>6.8427370948379345</v>
      </c>
      <c r="AG314" s="166">
        <v>43.86033738721067</v>
      </c>
      <c r="AH314" s="166">
        <v>24.754805806198512</v>
      </c>
      <c r="AI314" s="166">
        <v>1.7493624772313296</v>
      </c>
      <c r="AJ314" s="170">
        <v>702.11864406779659</v>
      </c>
      <c r="AK314" s="170">
        <v>4.3478260869565215</v>
      </c>
    </row>
    <row r="315" spans="2:37" x14ac:dyDescent="0.4">
      <c r="B315" s="171">
        <v>311</v>
      </c>
      <c r="C315" s="179" t="s">
        <v>1623</v>
      </c>
      <c r="D315" s="169">
        <v>6518</v>
      </c>
      <c r="E315" s="167">
        <v>17.091132249156182</v>
      </c>
      <c r="F315" s="167">
        <v>11.644676281067811</v>
      </c>
      <c r="G315" s="167">
        <v>53.022399509051851</v>
      </c>
      <c r="H315" s="167">
        <v>18.088370665848419</v>
      </c>
      <c r="I315" s="167">
        <v>18.840135010739488</v>
      </c>
      <c r="J315" s="167">
        <v>0.23013194231359313</v>
      </c>
      <c r="K315" s="166">
        <v>0.33752684872660327</v>
      </c>
      <c r="L315" s="166">
        <v>4.6026388462718629E-2</v>
      </c>
      <c r="M315" s="166">
        <v>0.32218471923903036</v>
      </c>
      <c r="N315" s="166">
        <v>0.23013194231359313</v>
      </c>
      <c r="O315" s="166">
        <v>1.6349206349206349</v>
      </c>
      <c r="P315" s="166">
        <v>0.7608871620527764</v>
      </c>
      <c r="Q315" s="166">
        <v>1.3760725271167233</v>
      </c>
      <c r="R315" s="166">
        <v>1.2951270843451514</v>
      </c>
      <c r="S315" s="166">
        <v>43.694350008094546</v>
      </c>
      <c r="T315" s="166">
        <v>27.01815372730784</v>
      </c>
      <c r="U315" s="166">
        <v>1.1897208121827409</v>
      </c>
      <c r="V315" s="166">
        <v>6.7783094098883572</v>
      </c>
      <c r="W315" s="166">
        <v>14.692307692307693</v>
      </c>
      <c r="X315" s="166">
        <v>41.271676300578036</v>
      </c>
      <c r="Y315" s="166">
        <v>40.924855491329481</v>
      </c>
      <c r="Z315" s="166">
        <v>16.416184971098264</v>
      </c>
      <c r="AA315" s="166">
        <v>29.773584905660378</v>
      </c>
      <c r="AB315" s="166">
        <v>1.3584905660377358</v>
      </c>
      <c r="AC315" s="166">
        <v>0.75627363355104849</v>
      </c>
      <c r="AD315" s="166">
        <v>3.9809363610877488</v>
      </c>
      <c r="AE315" s="166">
        <v>6.7211625794732051</v>
      </c>
      <c r="AF315" s="166">
        <v>5.9339993944898577</v>
      </c>
      <c r="AG315" s="166">
        <v>35.176925364258103</v>
      </c>
      <c r="AH315" s="166">
        <v>29.794826048171274</v>
      </c>
      <c r="AI315" s="166">
        <v>1.7440453686200379</v>
      </c>
      <c r="AJ315" s="170">
        <v>828.57142857142856</v>
      </c>
      <c r="AK315" s="170">
        <v>3.0084745762711864</v>
      </c>
    </row>
    <row r="316" spans="2:37" x14ac:dyDescent="0.4">
      <c r="B316" s="171">
        <v>312</v>
      </c>
      <c r="C316" s="179" t="s">
        <v>350</v>
      </c>
      <c r="D316" s="169">
        <v>6502</v>
      </c>
      <c r="E316" s="167">
        <v>16.994770839741619</v>
      </c>
      <c r="F316" s="167">
        <v>10.76591817902184</v>
      </c>
      <c r="G316" s="167">
        <v>53.229775453706552</v>
      </c>
      <c r="H316" s="167">
        <v>18.932636111965547</v>
      </c>
      <c r="I316" s="167">
        <v>33.912642263918798</v>
      </c>
      <c r="J316" s="167">
        <v>0.50753614272531522</v>
      </c>
      <c r="K316" s="166">
        <v>5.5213780375269144</v>
      </c>
      <c r="L316" s="166">
        <v>0</v>
      </c>
      <c r="M316" s="166">
        <v>0.89203322054752388</v>
      </c>
      <c r="N316" s="166">
        <v>0.83051368809597037</v>
      </c>
      <c r="O316" s="166">
        <v>4.6803652968036529</v>
      </c>
      <c r="P316" s="166">
        <v>1.5663643858202803</v>
      </c>
      <c r="Q316" s="166">
        <v>0.6265457543281121</v>
      </c>
      <c r="R316" s="166">
        <v>11.854905193734542</v>
      </c>
      <c r="S316" s="166">
        <v>30.469909315746087</v>
      </c>
      <c r="T316" s="166">
        <v>31.884057971014489</v>
      </c>
      <c r="U316" s="166">
        <v>0.87435233160621761</v>
      </c>
      <c r="V316" s="166">
        <v>9.2113874345549736</v>
      </c>
      <c r="W316" s="166">
        <v>8.8066495151395205</v>
      </c>
      <c r="X316" s="166">
        <v>35.94624860022396</v>
      </c>
      <c r="Y316" s="166">
        <v>40.59350503919373</v>
      </c>
      <c r="Z316" s="166">
        <v>21.836506159014558</v>
      </c>
      <c r="AA316" s="166">
        <v>25.939849624060152</v>
      </c>
      <c r="AB316" s="166">
        <v>5.9314954051796152</v>
      </c>
      <c r="AC316" s="166">
        <v>0.96439169139465875</v>
      </c>
      <c r="AD316" s="166">
        <v>7.1083949823094237</v>
      </c>
      <c r="AE316" s="166">
        <v>8.7947882736156355</v>
      </c>
      <c r="AF316" s="166">
        <v>5.5736518277234888</v>
      </c>
      <c r="AG316" s="166">
        <v>27.572746628814766</v>
      </c>
      <c r="AH316" s="166">
        <v>34.989354151880761</v>
      </c>
      <c r="AI316" s="166">
        <v>1.7720403022670026</v>
      </c>
      <c r="AJ316" s="170">
        <v>697.11815561959656</v>
      </c>
      <c r="AK316" s="170">
        <v>1.0574018126888218</v>
      </c>
    </row>
    <row r="317" spans="2:37" x14ac:dyDescent="0.4">
      <c r="B317" s="171">
        <v>313</v>
      </c>
      <c r="C317" s="179" t="s">
        <v>755</v>
      </c>
      <c r="D317" s="169">
        <v>6470</v>
      </c>
      <c r="E317" s="167">
        <v>25.054095826893352</v>
      </c>
      <c r="F317" s="167">
        <v>10.850077279752705</v>
      </c>
      <c r="G317" s="167">
        <v>49.536321483771253</v>
      </c>
      <c r="H317" s="167">
        <v>14.451313755795979</v>
      </c>
      <c r="I317" s="167">
        <v>13.137557959814529</v>
      </c>
      <c r="J317" s="167">
        <v>4.6367851622874809E-2</v>
      </c>
      <c r="K317" s="166">
        <v>0.10819165378670788</v>
      </c>
      <c r="L317" s="166">
        <v>0</v>
      </c>
      <c r="M317" s="166">
        <v>4.6367851622874809E-2</v>
      </c>
      <c r="N317" s="166">
        <v>0.17001545595054096</v>
      </c>
      <c r="O317" s="166">
        <v>0.38424591738712777</v>
      </c>
      <c r="P317" s="166">
        <v>0.41104899704044723</v>
      </c>
      <c r="Q317" s="166">
        <v>0.18086155869779677</v>
      </c>
      <c r="R317" s="166">
        <v>0.31239723775073991</v>
      </c>
      <c r="S317" s="166">
        <v>51.512660309108846</v>
      </c>
      <c r="T317" s="166">
        <v>32.129568833442768</v>
      </c>
      <c r="U317" s="166">
        <v>1.4877619580867061</v>
      </c>
      <c r="V317" s="166">
        <v>6.008376288659794</v>
      </c>
      <c r="W317" s="166">
        <v>14.331757627847013</v>
      </c>
      <c r="X317" s="166">
        <v>33.351924149470165</v>
      </c>
      <c r="Y317" s="166">
        <v>54.489682097044053</v>
      </c>
      <c r="Z317" s="166">
        <v>11.935303959843838</v>
      </c>
      <c r="AA317" s="166">
        <v>11.209006363191385</v>
      </c>
      <c r="AB317" s="166">
        <v>0</v>
      </c>
      <c r="AC317" s="166">
        <v>0.13711151736745886</v>
      </c>
      <c r="AD317" s="166">
        <v>2.9376135675348274</v>
      </c>
      <c r="AE317" s="166">
        <v>8.3902439024390247</v>
      </c>
      <c r="AF317" s="166">
        <v>3.6747967479674801</v>
      </c>
      <c r="AG317" s="166">
        <v>26.168521462639109</v>
      </c>
      <c r="AH317" s="166">
        <v>37.297297297297298</v>
      </c>
      <c r="AI317" s="166">
        <v>2.3829160530191458</v>
      </c>
      <c r="AJ317" s="170">
        <v>843.52331606217615</v>
      </c>
      <c r="AK317" s="170">
        <v>1.73235166738848</v>
      </c>
    </row>
    <row r="318" spans="2:37" x14ac:dyDescent="0.4">
      <c r="B318" s="171">
        <v>314</v>
      </c>
      <c r="C318" s="179" t="s">
        <v>22</v>
      </c>
      <c r="D318" s="169">
        <v>6427</v>
      </c>
      <c r="E318" s="167">
        <v>17.706550490119806</v>
      </c>
      <c r="F318" s="167">
        <v>14.190135366422904</v>
      </c>
      <c r="G318" s="167">
        <v>50.879103780924225</v>
      </c>
      <c r="H318" s="167">
        <v>17.146413567761005</v>
      </c>
      <c r="I318" s="167">
        <v>33.608215341527924</v>
      </c>
      <c r="J318" s="167">
        <v>0.17115294849852186</v>
      </c>
      <c r="K318" s="166">
        <v>0.43566205072351022</v>
      </c>
      <c r="L318" s="166">
        <v>0.68461179399408745</v>
      </c>
      <c r="M318" s="166">
        <v>3.547533841605726</v>
      </c>
      <c r="N318" s="166">
        <v>1.8204449976660961</v>
      </c>
      <c r="O318" s="166">
        <v>3.4904013961605584</v>
      </c>
      <c r="P318" s="166">
        <v>3.5905767668562141</v>
      </c>
      <c r="Q318" s="166">
        <v>2.6157595450852966</v>
      </c>
      <c r="R318" s="166">
        <v>1.9983753046303818</v>
      </c>
      <c r="S318" s="166">
        <v>37.384240454914703</v>
      </c>
      <c r="T318" s="166">
        <v>22.51953125</v>
      </c>
      <c r="U318" s="166">
        <v>0.31655587211142766</v>
      </c>
      <c r="V318" s="166">
        <v>5.3898899697018017</v>
      </c>
      <c r="W318" s="166">
        <v>12.269819732506299</v>
      </c>
      <c r="X318" s="166">
        <v>30.321175830157866</v>
      </c>
      <c r="Y318" s="166">
        <v>57.593903102885136</v>
      </c>
      <c r="Z318" s="166">
        <v>10.941752857920523</v>
      </c>
      <c r="AA318" s="166">
        <v>10.499300046663555</v>
      </c>
      <c r="AB318" s="166">
        <v>0.88660755949603354</v>
      </c>
      <c r="AC318" s="166">
        <v>14.367816091954023</v>
      </c>
      <c r="AD318" s="166">
        <v>3.9115646258503403</v>
      </c>
      <c r="AE318" s="166">
        <v>10.279226756673825</v>
      </c>
      <c r="AF318" s="166">
        <v>7.640380484811292</v>
      </c>
      <c r="AG318" s="166">
        <v>38.31188266985933</v>
      </c>
      <c r="AH318" s="166">
        <v>25.231966477102663</v>
      </c>
      <c r="AI318" s="166">
        <v>2.0651162790697675</v>
      </c>
      <c r="AJ318" s="170">
        <v>811.88630490956075</v>
      </c>
      <c r="AK318" s="170">
        <v>2.6582890285161911</v>
      </c>
    </row>
    <row r="319" spans="2:37" x14ac:dyDescent="0.4">
      <c r="B319" s="171">
        <v>315</v>
      </c>
      <c r="C319" s="179" t="s">
        <v>862</v>
      </c>
      <c r="D319" s="169">
        <v>6389</v>
      </c>
      <c r="E319" s="167">
        <v>15.636249804351229</v>
      </c>
      <c r="F319" s="167">
        <v>11.864141493191422</v>
      </c>
      <c r="G319" s="167">
        <v>47.237439348880891</v>
      </c>
      <c r="H319" s="167">
        <v>25.262169353576457</v>
      </c>
      <c r="I319" s="167">
        <v>27.797777429957733</v>
      </c>
      <c r="J319" s="167">
        <v>0.37564564094537489</v>
      </c>
      <c r="K319" s="166">
        <v>0.28173423070903114</v>
      </c>
      <c r="L319" s="166">
        <v>0</v>
      </c>
      <c r="M319" s="166">
        <v>1.7060572859602441</v>
      </c>
      <c r="N319" s="166">
        <v>4.6955705118171862E-2</v>
      </c>
      <c r="O319" s="166">
        <v>0.85483870967741937</v>
      </c>
      <c r="P319" s="166">
        <v>1.0368663594470047</v>
      </c>
      <c r="Q319" s="166">
        <v>0.26333113890717574</v>
      </c>
      <c r="R319" s="166">
        <v>0.674786043449638</v>
      </c>
      <c r="S319" s="166">
        <v>49.226464779460173</v>
      </c>
      <c r="T319" s="166">
        <v>15.928351309707242</v>
      </c>
      <c r="U319" s="166">
        <v>0.16144656118824668</v>
      </c>
      <c r="V319" s="166">
        <v>3.6982968369829687</v>
      </c>
      <c r="W319" s="166">
        <v>20.234660511636854</v>
      </c>
      <c r="X319" s="166">
        <v>43.643162393162392</v>
      </c>
      <c r="Y319" s="166">
        <v>45.138888888888893</v>
      </c>
      <c r="Z319" s="166">
        <v>10.416666666666668</v>
      </c>
      <c r="AA319" s="166">
        <v>17.338709677419356</v>
      </c>
      <c r="AB319" s="166">
        <v>0</v>
      </c>
      <c r="AC319" s="166">
        <v>8.5198555956678703</v>
      </c>
      <c r="AD319" s="166">
        <v>3.0063771636805345</v>
      </c>
      <c r="AE319" s="166">
        <v>5.7589880159786953</v>
      </c>
      <c r="AF319" s="166">
        <v>15.046604527296935</v>
      </c>
      <c r="AG319" s="166">
        <v>58.202750239846502</v>
      </c>
      <c r="AH319" s="166">
        <v>11.992324912056283</v>
      </c>
      <c r="AI319" s="166">
        <v>1.829444891391794</v>
      </c>
      <c r="AJ319" s="170">
        <v>1069.4444444444443</v>
      </c>
      <c r="AK319" s="170">
        <v>5.5896387184730747</v>
      </c>
    </row>
    <row r="320" spans="2:37" x14ac:dyDescent="0.4">
      <c r="B320" s="171">
        <v>316</v>
      </c>
      <c r="C320" s="179" t="s">
        <v>1011</v>
      </c>
      <c r="D320" s="169">
        <v>6377</v>
      </c>
      <c r="E320" s="167">
        <v>28.885055668809784</v>
      </c>
      <c r="F320" s="167">
        <v>12.34122628195076</v>
      </c>
      <c r="G320" s="167">
        <v>53.144111651246675</v>
      </c>
      <c r="H320" s="167">
        <v>5.7236945272071509</v>
      </c>
      <c r="I320" s="167">
        <v>50.995766034185351</v>
      </c>
      <c r="J320" s="167">
        <v>1.0349694213580052</v>
      </c>
      <c r="K320" s="166">
        <v>3.2930845225027441</v>
      </c>
      <c r="L320" s="166">
        <v>0</v>
      </c>
      <c r="M320" s="166">
        <v>1.5210914222988865</v>
      </c>
      <c r="N320" s="166">
        <v>9.6440332444723218</v>
      </c>
      <c r="O320" s="166">
        <v>8.4470852738076125</v>
      </c>
      <c r="P320" s="166">
        <v>7.4104234527687298</v>
      </c>
      <c r="Q320" s="166">
        <v>10.390879478827362</v>
      </c>
      <c r="R320" s="166">
        <v>10.684039087947884</v>
      </c>
      <c r="S320" s="166">
        <v>17.882736156351793</v>
      </c>
      <c r="T320" s="166">
        <v>19.545454545454547</v>
      </c>
      <c r="U320" s="166">
        <v>0.14376996805111822</v>
      </c>
      <c r="V320" s="166">
        <v>4.2212518195050945</v>
      </c>
      <c r="W320" s="166">
        <v>6.8721461187214619</v>
      </c>
      <c r="X320" s="166">
        <v>16.448931116389549</v>
      </c>
      <c r="Y320" s="166">
        <v>68.586698337292162</v>
      </c>
      <c r="Z320" s="166">
        <v>13.836104513064132</v>
      </c>
      <c r="AA320" s="166">
        <v>18.518518518518519</v>
      </c>
      <c r="AB320" s="166">
        <v>0.70546737213403876</v>
      </c>
      <c r="AC320" s="166">
        <v>0</v>
      </c>
      <c r="AD320" s="166">
        <v>6.8352059925093638</v>
      </c>
      <c r="AE320" s="166">
        <v>8.3627381792519415</v>
      </c>
      <c r="AF320" s="166">
        <v>7.6923076923076925</v>
      </c>
      <c r="AG320" s="166">
        <v>33.17274604267034</v>
      </c>
      <c r="AH320" s="166">
        <v>31.658637302133521</v>
      </c>
      <c r="AI320" s="166">
        <v>2.1211052322163435</v>
      </c>
      <c r="AJ320" s="170">
        <v>803.53773584905662</v>
      </c>
      <c r="AK320" s="170">
        <v>1.0714285714285714</v>
      </c>
    </row>
    <row r="321" spans="2:37" x14ac:dyDescent="0.4">
      <c r="B321" s="171">
        <v>317</v>
      </c>
      <c r="C321" s="179" t="s">
        <v>2578</v>
      </c>
      <c r="D321" s="169">
        <v>6328</v>
      </c>
      <c r="E321" s="167">
        <v>12.152338811630848</v>
      </c>
      <c r="F321" s="167">
        <v>9.4658659924146651</v>
      </c>
      <c r="G321" s="167">
        <v>45.385587863463975</v>
      </c>
      <c r="H321" s="167">
        <v>33.075221238938049</v>
      </c>
      <c r="I321" s="167">
        <v>26.991150442477874</v>
      </c>
      <c r="J321" s="167">
        <v>0.14222503160556257</v>
      </c>
      <c r="K321" s="166">
        <v>0.28445006321112515</v>
      </c>
      <c r="L321" s="166">
        <v>0</v>
      </c>
      <c r="M321" s="166">
        <v>0.20543615676359037</v>
      </c>
      <c r="N321" s="166">
        <v>0</v>
      </c>
      <c r="O321" s="166">
        <v>0.89418777943368111</v>
      </c>
      <c r="P321" s="166">
        <v>0.83008639674741658</v>
      </c>
      <c r="Q321" s="166">
        <v>0.15246484838217855</v>
      </c>
      <c r="R321" s="166">
        <v>0.11858377096391666</v>
      </c>
      <c r="S321" s="166">
        <v>44.587497882432665</v>
      </c>
      <c r="T321" s="166">
        <v>32.998842145889618</v>
      </c>
      <c r="U321" s="166">
        <v>0.79443892750744782</v>
      </c>
      <c r="V321" s="166">
        <v>7.1214642262895174</v>
      </c>
      <c r="W321" s="166">
        <v>13.448607108549471</v>
      </c>
      <c r="X321" s="166">
        <v>54.782608695652172</v>
      </c>
      <c r="Y321" s="166">
        <v>30.489130434782609</v>
      </c>
      <c r="Z321" s="166">
        <v>14.130434782608695</v>
      </c>
      <c r="AA321" s="166">
        <v>23.21007081038552</v>
      </c>
      <c r="AB321" s="166">
        <v>0</v>
      </c>
      <c r="AC321" s="166">
        <v>2.7033919918388167</v>
      </c>
      <c r="AD321" s="166">
        <v>3.0510798765855327</v>
      </c>
      <c r="AE321" s="166">
        <v>7.4334319526627226</v>
      </c>
      <c r="AF321" s="166">
        <v>6.5458579881656807</v>
      </c>
      <c r="AG321" s="166">
        <v>36.741329479768787</v>
      </c>
      <c r="AH321" s="166">
        <v>27.203757225433527</v>
      </c>
      <c r="AI321" s="166">
        <v>1.8861405575186494</v>
      </c>
      <c r="AJ321" s="170">
        <v>732.78781038374723</v>
      </c>
      <c r="AK321" s="170">
        <v>1.3824884792626728</v>
      </c>
    </row>
    <row r="322" spans="2:37" x14ac:dyDescent="0.4">
      <c r="B322" s="171">
        <v>318</v>
      </c>
      <c r="C322" s="179" t="s">
        <v>228</v>
      </c>
      <c r="D322" s="169">
        <v>6287</v>
      </c>
      <c r="E322" s="167">
        <v>18.593923970097027</v>
      </c>
      <c r="F322" s="167">
        <v>9.718466677270559</v>
      </c>
      <c r="G322" s="167">
        <v>55.066009225385713</v>
      </c>
      <c r="H322" s="167">
        <v>16.717035151900745</v>
      </c>
      <c r="I322" s="167">
        <v>37.983139812311116</v>
      </c>
      <c r="J322" s="167">
        <v>0.46126928582789883</v>
      </c>
      <c r="K322" s="166">
        <v>0.73166852234770163</v>
      </c>
      <c r="L322" s="166">
        <v>9.5435024654048045E-2</v>
      </c>
      <c r="M322" s="166">
        <v>4.1037060601240656</v>
      </c>
      <c r="N322" s="166">
        <v>0.20677588675043743</v>
      </c>
      <c r="O322" s="166">
        <v>4.2122719734660032</v>
      </c>
      <c r="P322" s="166">
        <v>2.0501524906811253</v>
      </c>
      <c r="Q322" s="166">
        <v>3.4395120298203996</v>
      </c>
      <c r="R322" s="166">
        <v>0.71162317858353097</v>
      </c>
      <c r="S322" s="166">
        <v>43.459844120637072</v>
      </c>
      <c r="T322" s="166">
        <v>18.38159786403779</v>
      </c>
      <c r="U322" s="166">
        <v>0.42925540696714548</v>
      </c>
      <c r="V322" s="166">
        <v>6.0736807168934623</v>
      </c>
      <c r="W322" s="166">
        <v>14.041589458513487</v>
      </c>
      <c r="X322" s="166">
        <v>34.202898550724633</v>
      </c>
      <c r="Y322" s="166">
        <v>48.927536231884055</v>
      </c>
      <c r="Z322" s="166">
        <v>15.246376811594203</v>
      </c>
      <c r="AA322" s="166">
        <v>29.649708090075062</v>
      </c>
      <c r="AB322" s="166">
        <v>5.254378648874062</v>
      </c>
      <c r="AC322" s="166">
        <v>18.720804886812793</v>
      </c>
      <c r="AD322" s="166">
        <v>3.8473009245451837</v>
      </c>
      <c r="AE322" s="166">
        <v>5.8823529411764701</v>
      </c>
      <c r="AF322" s="166">
        <v>11.570782159017453</v>
      </c>
      <c r="AG322" s="166">
        <v>46.881855217800059</v>
      </c>
      <c r="AH322" s="166">
        <v>21.591977436540269</v>
      </c>
      <c r="AI322" s="166">
        <v>1.6247906197654942</v>
      </c>
      <c r="AJ322" s="170">
        <v>941.60206718346251</v>
      </c>
      <c r="AK322" s="170">
        <v>4.5662100456620998</v>
      </c>
    </row>
    <row r="323" spans="2:37" x14ac:dyDescent="0.4">
      <c r="B323" s="171">
        <v>319</v>
      </c>
      <c r="C323" s="179" t="s">
        <v>125</v>
      </c>
      <c r="D323" s="169">
        <v>6276</v>
      </c>
      <c r="E323" s="167">
        <v>18.961121733588275</v>
      </c>
      <c r="F323" s="167">
        <v>9.7833014659018485</v>
      </c>
      <c r="G323" s="167">
        <v>56.166347992351817</v>
      </c>
      <c r="H323" s="167">
        <v>14.993626513702996</v>
      </c>
      <c r="I323" s="167">
        <v>22.609942638623323</v>
      </c>
      <c r="J323" s="167">
        <v>0.17527087316762269</v>
      </c>
      <c r="K323" s="166">
        <v>0.12746972594008923</v>
      </c>
      <c r="L323" s="166">
        <v>4.780114722753346E-2</v>
      </c>
      <c r="M323" s="166">
        <v>1.0197578075207139</v>
      </c>
      <c r="N323" s="166">
        <v>0.25493945188017847</v>
      </c>
      <c r="O323" s="166">
        <v>1.0657484833579276</v>
      </c>
      <c r="P323" s="166">
        <v>1.0503501167055684</v>
      </c>
      <c r="Q323" s="166">
        <v>0.46682227409136384</v>
      </c>
      <c r="R323" s="166">
        <v>0.8169389796598866</v>
      </c>
      <c r="S323" s="166">
        <v>52.934311437145723</v>
      </c>
      <c r="T323" s="166">
        <v>21.379028967768257</v>
      </c>
      <c r="U323" s="166">
        <v>0.65520065520065529</v>
      </c>
      <c r="V323" s="166">
        <v>5.1387292726974225</v>
      </c>
      <c r="W323" s="166">
        <v>14.562512747297573</v>
      </c>
      <c r="X323" s="166">
        <v>36.261261261261261</v>
      </c>
      <c r="Y323" s="166">
        <v>44.650900900900901</v>
      </c>
      <c r="Z323" s="166">
        <v>17.68018018018018</v>
      </c>
      <c r="AA323" s="166">
        <v>25.272507064997978</v>
      </c>
      <c r="AB323" s="166">
        <v>1.2111425111021397</v>
      </c>
      <c r="AC323" s="166">
        <v>33.321247280638147</v>
      </c>
      <c r="AD323" s="166">
        <v>3.0681818181818183</v>
      </c>
      <c r="AE323" s="166">
        <v>6.7806963958460598</v>
      </c>
      <c r="AF323" s="166">
        <v>8.7660354306658519</v>
      </c>
      <c r="AG323" s="166">
        <v>46.68458781362007</v>
      </c>
      <c r="AH323" s="166">
        <v>21.44563918757467</v>
      </c>
      <c r="AI323" s="166">
        <v>1.7383932176019379</v>
      </c>
      <c r="AJ323" s="170">
        <v>1021.7517401392112</v>
      </c>
      <c r="AK323" s="170">
        <v>2.4038461538461542</v>
      </c>
    </row>
    <row r="324" spans="2:37" x14ac:dyDescent="0.4">
      <c r="B324" s="171">
        <v>320</v>
      </c>
      <c r="C324" s="179" t="s">
        <v>154</v>
      </c>
      <c r="D324" s="169">
        <v>6269</v>
      </c>
      <c r="E324" s="167">
        <v>19.014196841601532</v>
      </c>
      <c r="F324" s="167">
        <v>10.416334343595469</v>
      </c>
      <c r="G324" s="167">
        <v>53.293986281703617</v>
      </c>
      <c r="H324" s="167">
        <v>17.323337055351733</v>
      </c>
      <c r="I324" s="167">
        <v>39.017387143085024</v>
      </c>
      <c r="J324" s="167">
        <v>0.27117562609666618</v>
      </c>
      <c r="K324" s="166">
        <v>12.202903174349975</v>
      </c>
      <c r="L324" s="166">
        <v>0</v>
      </c>
      <c r="M324" s="166">
        <v>0.60615728186313611</v>
      </c>
      <c r="N324" s="166">
        <v>0.92518743021215499</v>
      </c>
      <c r="O324" s="166">
        <v>6.3804513829967755</v>
      </c>
      <c r="P324" s="166">
        <v>1.3562231759656653</v>
      </c>
      <c r="Q324" s="166">
        <v>2.1459227467811157</v>
      </c>
      <c r="R324" s="166">
        <v>22.969957081545065</v>
      </c>
      <c r="S324" s="166">
        <v>23.776824034334766</v>
      </c>
      <c r="T324" s="166">
        <v>30.734919286321155</v>
      </c>
      <c r="U324" s="166">
        <v>0.67294751009421261</v>
      </c>
      <c r="V324" s="166">
        <v>9.021536374427674</v>
      </c>
      <c r="W324" s="166">
        <v>7.4074074074074066</v>
      </c>
      <c r="X324" s="166">
        <v>35.358444714459296</v>
      </c>
      <c r="Y324" s="166">
        <v>45.686512758201701</v>
      </c>
      <c r="Z324" s="166">
        <v>17.071688942891857</v>
      </c>
      <c r="AA324" s="166">
        <v>28.774193548387096</v>
      </c>
      <c r="AB324" s="166">
        <v>2.967741935483871</v>
      </c>
      <c r="AC324" s="166">
        <v>3.9458850056369785</v>
      </c>
      <c r="AD324" s="166">
        <v>6.0616556979563567</v>
      </c>
      <c r="AE324" s="166">
        <v>6.8103116583301277</v>
      </c>
      <c r="AF324" s="166">
        <v>7.4644093882262412</v>
      </c>
      <c r="AG324" s="166">
        <v>35.832705350414464</v>
      </c>
      <c r="AH324" s="166">
        <v>30.783722682743033</v>
      </c>
      <c r="AI324" s="166">
        <v>1.6557939914163091</v>
      </c>
      <c r="AJ324" s="170">
        <v>695.69892473118284</v>
      </c>
      <c r="AK324" s="170">
        <v>1.7441860465116279</v>
      </c>
    </row>
    <row r="325" spans="2:37" x14ac:dyDescent="0.4">
      <c r="B325" s="171">
        <v>321</v>
      </c>
      <c r="C325" s="179" t="s">
        <v>2689</v>
      </c>
      <c r="D325" s="169">
        <v>6220</v>
      </c>
      <c r="E325" s="167">
        <v>15.401929260450162</v>
      </c>
      <c r="F325" s="167">
        <v>10.289389067524116</v>
      </c>
      <c r="G325" s="167">
        <v>48.263665594855304</v>
      </c>
      <c r="H325" s="167">
        <v>26.125401929260448</v>
      </c>
      <c r="I325" s="167">
        <v>20.096463022508033</v>
      </c>
      <c r="J325" s="167">
        <v>0.48231511254019299</v>
      </c>
      <c r="K325" s="166">
        <v>0</v>
      </c>
      <c r="L325" s="166">
        <v>0</v>
      </c>
      <c r="M325" s="166">
        <v>1.8167202572347267</v>
      </c>
      <c r="N325" s="166">
        <v>8.0385852090032156E-2</v>
      </c>
      <c r="O325" s="166">
        <v>1.8414591371448616</v>
      </c>
      <c r="P325" s="166">
        <v>0.75309306078536853</v>
      </c>
      <c r="Q325" s="166">
        <v>0.75309306078536853</v>
      </c>
      <c r="R325" s="166">
        <v>0.48413125336202256</v>
      </c>
      <c r="S325" s="166">
        <v>51.192397346243503</v>
      </c>
      <c r="T325" s="166">
        <v>39.075095460330928</v>
      </c>
      <c r="U325" s="166">
        <v>2.0136578532656277</v>
      </c>
      <c r="V325" s="166">
        <v>8.3465959328028294</v>
      </c>
      <c r="W325" s="166">
        <v>17.891642167156657</v>
      </c>
      <c r="X325" s="166">
        <v>49.657320872274141</v>
      </c>
      <c r="Y325" s="166">
        <v>32.149532710280376</v>
      </c>
      <c r="Z325" s="166">
        <v>16.137071651090341</v>
      </c>
      <c r="AA325" s="166">
        <v>25.544323483670293</v>
      </c>
      <c r="AB325" s="166">
        <v>4.3157076205287712</v>
      </c>
      <c r="AC325" s="166">
        <v>6.3450099140779912</v>
      </c>
      <c r="AD325" s="166">
        <v>4.3034281546316553</v>
      </c>
      <c r="AE325" s="166">
        <v>16.015779092702171</v>
      </c>
      <c r="AF325" s="166">
        <v>1.8540433925049311</v>
      </c>
      <c r="AG325" s="166">
        <v>23.950233281493002</v>
      </c>
      <c r="AH325" s="166">
        <v>40.979782270606528</v>
      </c>
      <c r="AI325" s="166">
        <v>1.8070038910505837</v>
      </c>
      <c r="AJ325" s="170">
        <v>658.56681034482756</v>
      </c>
      <c r="AK325" s="170">
        <v>7.4775201135825835</v>
      </c>
    </row>
    <row r="326" spans="2:37" x14ac:dyDescent="0.4">
      <c r="B326" s="171">
        <v>322</v>
      </c>
      <c r="C326" s="179" t="s">
        <v>2201</v>
      </c>
      <c r="D326" s="169">
        <v>6182</v>
      </c>
      <c r="E326" s="167">
        <v>24.263992235522487</v>
      </c>
      <c r="F326" s="167">
        <v>11.630540278227111</v>
      </c>
      <c r="G326" s="167">
        <v>55.030734390164994</v>
      </c>
      <c r="H326" s="167">
        <v>9.0585571012617265</v>
      </c>
      <c r="I326" s="167">
        <v>23.552248463280492</v>
      </c>
      <c r="J326" s="167">
        <v>0.61468780329990291</v>
      </c>
      <c r="K326" s="166">
        <v>0.45292785506308642</v>
      </c>
      <c r="L326" s="166">
        <v>0</v>
      </c>
      <c r="M326" s="166">
        <v>1.4073115496603041</v>
      </c>
      <c r="N326" s="166">
        <v>0.30734390164995146</v>
      </c>
      <c r="O326" s="166">
        <v>1.2987012987012987</v>
      </c>
      <c r="P326" s="166">
        <v>1.3246172372269054</v>
      </c>
      <c r="Q326" s="166">
        <v>2.546017546877688</v>
      </c>
      <c r="R326" s="166">
        <v>1.8062962325821434</v>
      </c>
      <c r="S326" s="166">
        <v>50.765525546189572</v>
      </c>
      <c r="T326" s="166">
        <v>17.203579418344521</v>
      </c>
      <c r="U326" s="166">
        <v>1.0600706713780919</v>
      </c>
      <c r="V326" s="166">
        <v>3.3316421444275326</v>
      </c>
      <c r="W326" s="166">
        <v>13.69341102644554</v>
      </c>
      <c r="X326" s="166">
        <v>34.547591069330203</v>
      </c>
      <c r="Y326" s="166">
        <v>51.527614571092826</v>
      </c>
      <c r="Z326" s="166">
        <v>12.45593419506463</v>
      </c>
      <c r="AA326" s="166">
        <v>23.300047551117451</v>
      </c>
      <c r="AB326" s="166">
        <v>0</v>
      </c>
      <c r="AC326" s="166">
        <v>0</v>
      </c>
      <c r="AD326" s="166">
        <v>3.1884875846501126</v>
      </c>
      <c r="AE326" s="166">
        <v>4.8192771084337354</v>
      </c>
      <c r="AF326" s="166">
        <v>5.5421686746987948</v>
      </c>
      <c r="AG326" s="166">
        <v>38.704908338261383</v>
      </c>
      <c r="AH326" s="166">
        <v>25.576581904198697</v>
      </c>
      <c r="AI326" s="166">
        <v>2.0142857142857142</v>
      </c>
      <c r="AJ326" s="170">
        <v>1031.3725490196077</v>
      </c>
      <c r="AK326" s="170">
        <v>0.59957173447537471</v>
      </c>
    </row>
    <row r="327" spans="2:37" x14ac:dyDescent="0.4">
      <c r="B327" s="171">
        <v>323</v>
      </c>
      <c r="C327" s="179" t="s">
        <v>68</v>
      </c>
      <c r="D327" s="169">
        <v>6177</v>
      </c>
      <c r="E327" s="167">
        <v>10.312449409098267</v>
      </c>
      <c r="F327" s="167">
        <v>13.56645620851546</v>
      </c>
      <c r="G327" s="167">
        <v>62.133721871458633</v>
      </c>
      <c r="H327" s="167">
        <v>14.019750688036265</v>
      </c>
      <c r="I327" s="167">
        <v>25.821596244131456</v>
      </c>
      <c r="J327" s="167">
        <v>0.5989962765096325</v>
      </c>
      <c r="K327" s="166">
        <v>0.45329447952080304</v>
      </c>
      <c r="L327" s="166">
        <v>0</v>
      </c>
      <c r="M327" s="166">
        <v>0.66375263072689006</v>
      </c>
      <c r="N327" s="166">
        <v>0.4209163024121742</v>
      </c>
      <c r="O327" s="166">
        <v>1.431901431901432</v>
      </c>
      <c r="P327" s="166">
        <v>1.1063829787234043</v>
      </c>
      <c r="Q327" s="166">
        <v>0.68085106382978722</v>
      </c>
      <c r="R327" s="166">
        <v>1.1234042553191488</v>
      </c>
      <c r="S327" s="166">
        <v>68.714893617021275</v>
      </c>
      <c r="T327" s="166">
        <v>6.5319109114729557</v>
      </c>
      <c r="U327" s="166">
        <v>0.31535269709543567</v>
      </c>
      <c r="V327" s="166">
        <v>2.6950117174422497</v>
      </c>
      <c r="W327" s="166">
        <v>19.345794392523363</v>
      </c>
      <c r="X327" s="166">
        <v>53.761969904240772</v>
      </c>
      <c r="Y327" s="166">
        <v>31.737346101231189</v>
      </c>
      <c r="Z327" s="166">
        <v>11.080711354309166</v>
      </c>
      <c r="AA327" s="166">
        <v>50.478011472275327</v>
      </c>
      <c r="AB327" s="166">
        <v>2.0650095602294454</v>
      </c>
      <c r="AC327" s="166">
        <v>22.92808771364076</v>
      </c>
      <c r="AD327" s="166">
        <v>3.622497616777884</v>
      </c>
      <c r="AE327" s="166">
        <v>3.0745580322828592</v>
      </c>
      <c r="AF327" s="166">
        <v>20.266461696131181</v>
      </c>
      <c r="AG327" s="166">
        <v>65.170239596469102</v>
      </c>
      <c r="AH327" s="166">
        <v>9.6847414880201761</v>
      </c>
      <c r="AI327" s="166">
        <v>1.2424126008451786</v>
      </c>
      <c r="AJ327" s="170">
        <v>1205.7984790874525</v>
      </c>
      <c r="AK327" s="170">
        <v>28.169856459330145</v>
      </c>
    </row>
    <row r="328" spans="2:37" x14ac:dyDescent="0.4">
      <c r="B328" s="171">
        <v>324</v>
      </c>
      <c r="C328" s="179" t="s">
        <v>1157</v>
      </c>
      <c r="D328" s="169">
        <v>6148</v>
      </c>
      <c r="E328" s="167">
        <v>15.842550422901757</v>
      </c>
      <c r="F328" s="167">
        <v>9.0110605074821084</v>
      </c>
      <c r="G328" s="167">
        <v>44.892648015614832</v>
      </c>
      <c r="H328" s="167">
        <v>30.367599219258295</v>
      </c>
      <c r="I328" s="167">
        <v>24.284320104098896</v>
      </c>
      <c r="J328" s="167">
        <v>0.35783994795055302</v>
      </c>
      <c r="K328" s="166">
        <v>0.82953806115810025</v>
      </c>
      <c r="L328" s="166">
        <v>0.1951854261548471</v>
      </c>
      <c r="M328" s="166">
        <v>2.5536759921925829</v>
      </c>
      <c r="N328" s="166">
        <v>0</v>
      </c>
      <c r="O328" s="166">
        <v>3.7495640041855598</v>
      </c>
      <c r="P328" s="166">
        <v>2.5971731448763249</v>
      </c>
      <c r="Q328" s="166">
        <v>0.37102473498233218</v>
      </c>
      <c r="R328" s="166">
        <v>2.6855123674911661</v>
      </c>
      <c r="S328" s="166">
        <v>35.176678445229683</v>
      </c>
      <c r="T328" s="166">
        <v>46.545842217484008</v>
      </c>
      <c r="U328" s="166">
        <v>2.3445640847516498</v>
      </c>
      <c r="V328" s="166">
        <v>9.9196646873908492</v>
      </c>
      <c r="W328" s="166">
        <v>16.011705685618729</v>
      </c>
      <c r="X328" s="166">
        <v>50.382165605095544</v>
      </c>
      <c r="Y328" s="166">
        <v>31.273885350318469</v>
      </c>
      <c r="Z328" s="166">
        <v>17.261146496815286</v>
      </c>
      <c r="AA328" s="166">
        <v>29.659318637274552</v>
      </c>
      <c r="AB328" s="166">
        <v>5.8517034068136269</v>
      </c>
      <c r="AC328" s="166">
        <v>9.8651759289707333E-2</v>
      </c>
      <c r="AD328" s="166">
        <v>4.2959427207637226</v>
      </c>
      <c r="AE328" s="166">
        <v>14.478260869565219</v>
      </c>
      <c r="AF328" s="166">
        <v>3.1739130434782612</v>
      </c>
      <c r="AG328" s="166">
        <v>24.320882852292019</v>
      </c>
      <c r="AH328" s="166">
        <v>45.033955857385401</v>
      </c>
      <c r="AI328" s="166">
        <v>1.6982793117246899</v>
      </c>
      <c r="AJ328" s="170">
        <v>596.54255319148933</v>
      </c>
      <c r="AK328" s="170">
        <v>6.5228052967140755</v>
      </c>
    </row>
    <row r="329" spans="2:37" x14ac:dyDescent="0.4">
      <c r="B329" s="171">
        <v>325</v>
      </c>
      <c r="C329" s="179" t="s">
        <v>352</v>
      </c>
      <c r="D329" s="169">
        <v>6117</v>
      </c>
      <c r="E329" s="167">
        <v>18.881804806277589</v>
      </c>
      <c r="F329" s="167">
        <v>13.307176720614681</v>
      </c>
      <c r="G329" s="167">
        <v>47.408860552558444</v>
      </c>
      <c r="H329" s="167">
        <v>20.402157920549289</v>
      </c>
      <c r="I329" s="167">
        <v>16.02092529017493</v>
      </c>
      <c r="J329" s="167">
        <v>0</v>
      </c>
      <c r="K329" s="166">
        <v>0.27791401013568739</v>
      </c>
      <c r="L329" s="166">
        <v>0</v>
      </c>
      <c r="M329" s="166">
        <v>0.26156612718652933</v>
      </c>
      <c r="N329" s="166">
        <v>0.22887036128821317</v>
      </c>
      <c r="O329" s="166">
        <v>0.68587105624142664</v>
      </c>
      <c r="P329" s="166">
        <v>0.7165326808808109</v>
      </c>
      <c r="Q329" s="166">
        <v>0.13981125480601186</v>
      </c>
      <c r="R329" s="166">
        <v>0.68157986717930796</v>
      </c>
      <c r="S329" s="166">
        <v>48.636840265641382</v>
      </c>
      <c r="T329" s="166">
        <v>37.169283716928369</v>
      </c>
      <c r="U329" s="166">
        <v>1.4642549526270456</v>
      </c>
      <c r="V329" s="166">
        <v>8.7588713865328032</v>
      </c>
      <c r="W329" s="166">
        <v>12.010276172125883</v>
      </c>
      <c r="X329" s="166">
        <v>33.210332103321036</v>
      </c>
      <c r="Y329" s="166">
        <v>45.633456334563341</v>
      </c>
      <c r="Z329" s="166">
        <v>19.126691266912669</v>
      </c>
      <c r="AA329" s="166">
        <v>18.604651162790699</v>
      </c>
      <c r="AB329" s="166">
        <v>1.7560512577123872</v>
      </c>
      <c r="AC329" s="166">
        <v>1.6645326504481435</v>
      </c>
      <c r="AD329" s="166">
        <v>3.6935704514363885</v>
      </c>
      <c r="AE329" s="166">
        <v>7.9715568862275443</v>
      </c>
      <c r="AF329" s="166">
        <v>3.7799401197604792</v>
      </c>
      <c r="AG329" s="166">
        <v>24.565846599131692</v>
      </c>
      <c r="AH329" s="166">
        <v>38.965267727930538</v>
      </c>
      <c r="AI329" s="166">
        <v>2.1136471707085116</v>
      </c>
      <c r="AJ329" s="170">
        <v>719.69026548672571</v>
      </c>
      <c r="AK329" s="170">
        <v>2.5819265143992056</v>
      </c>
    </row>
    <row r="330" spans="2:37" x14ac:dyDescent="0.4">
      <c r="B330" s="171">
        <v>326</v>
      </c>
      <c r="C330" s="179" t="s">
        <v>286</v>
      </c>
      <c r="D330" s="169">
        <v>6066</v>
      </c>
      <c r="E330" s="167">
        <v>17.326079788987801</v>
      </c>
      <c r="F330" s="167">
        <v>13.73227827233762</v>
      </c>
      <c r="G330" s="167">
        <v>53.428948236069893</v>
      </c>
      <c r="H330" s="167">
        <v>15.479723046488624</v>
      </c>
      <c r="I330" s="167">
        <v>43.306956808440489</v>
      </c>
      <c r="J330" s="167">
        <v>0.37916254533465216</v>
      </c>
      <c r="K330" s="166">
        <v>0.56050115397296407</v>
      </c>
      <c r="L330" s="166">
        <v>0.6923837784371909</v>
      </c>
      <c r="M330" s="166">
        <v>9.1328717441477085</v>
      </c>
      <c r="N330" s="166">
        <v>1.3188262446422685</v>
      </c>
      <c r="O330" s="166">
        <v>5.6076359297767171</v>
      </c>
      <c r="P330" s="166">
        <v>8.0173913043478269</v>
      </c>
      <c r="Q330" s="166">
        <v>6.5565217391304342</v>
      </c>
      <c r="R330" s="166">
        <v>2.2434782608695651</v>
      </c>
      <c r="S330" s="166">
        <v>36.973913043478262</v>
      </c>
      <c r="T330" s="166">
        <v>23.960931005818786</v>
      </c>
      <c r="U330" s="166">
        <v>0.71138211382113814</v>
      </c>
      <c r="V330" s="166">
        <v>4.5990767652590181</v>
      </c>
      <c r="W330" s="166">
        <v>13.48779478692594</v>
      </c>
      <c r="X330" s="166">
        <v>31.002331002331001</v>
      </c>
      <c r="Y330" s="166">
        <v>52.214452214452209</v>
      </c>
      <c r="Z330" s="166">
        <v>15.326340326340326</v>
      </c>
      <c r="AA330" s="166">
        <v>22.671867381764994</v>
      </c>
      <c r="AB330" s="166">
        <v>1.3164310092637739</v>
      </c>
      <c r="AC330" s="166">
        <v>0.85972850678733037</v>
      </c>
      <c r="AD330" s="166">
        <v>4.9453883495145634</v>
      </c>
      <c r="AE330" s="166">
        <v>9.9559769725702676</v>
      </c>
      <c r="AF330" s="166">
        <v>8.5336945479173725</v>
      </c>
      <c r="AG330" s="166">
        <v>36.274829045913378</v>
      </c>
      <c r="AH330" s="166">
        <v>29.436665581243894</v>
      </c>
      <c r="AI330" s="166">
        <v>2.0014612761811983</v>
      </c>
      <c r="AJ330" s="170">
        <v>767.2</v>
      </c>
      <c r="AK330" s="170">
        <v>1.5099853872381881</v>
      </c>
    </row>
    <row r="331" spans="2:37" x14ac:dyDescent="0.4">
      <c r="B331" s="171">
        <v>327</v>
      </c>
      <c r="C331" s="179" t="s">
        <v>660</v>
      </c>
      <c r="D331" s="169">
        <v>6044</v>
      </c>
      <c r="E331" s="167">
        <v>16.379880873593645</v>
      </c>
      <c r="F331" s="167">
        <v>8.7855724685638652</v>
      </c>
      <c r="G331" s="167">
        <v>53.325612177365976</v>
      </c>
      <c r="H331" s="167">
        <v>21.475843812045003</v>
      </c>
      <c r="I331" s="167">
        <v>30.162144275314361</v>
      </c>
      <c r="J331" s="167">
        <v>0.79417604235605554</v>
      </c>
      <c r="K331" s="166">
        <v>0.23163467902051621</v>
      </c>
      <c r="L331" s="166">
        <v>0</v>
      </c>
      <c r="M331" s="166">
        <v>0.41363335539377893</v>
      </c>
      <c r="N331" s="166">
        <v>0.69490403706154869</v>
      </c>
      <c r="O331" s="166">
        <v>2.7559055118110236</v>
      </c>
      <c r="P331" s="166">
        <v>1.3249651324965133</v>
      </c>
      <c r="Q331" s="166">
        <v>2.4930264993026499</v>
      </c>
      <c r="R331" s="166">
        <v>0.43584379358437936</v>
      </c>
      <c r="S331" s="166">
        <v>49.442119944211996</v>
      </c>
      <c r="T331" s="166">
        <v>14.517133956386294</v>
      </c>
      <c r="U331" s="166">
        <v>0.2226027397260274</v>
      </c>
      <c r="V331" s="166">
        <v>4.5290167039779572</v>
      </c>
      <c r="W331" s="166">
        <v>20.132560066280032</v>
      </c>
      <c r="X331" s="166">
        <v>41.806853582554517</v>
      </c>
      <c r="Y331" s="166">
        <v>44.112149532710283</v>
      </c>
      <c r="Z331" s="166">
        <v>12.523364485981309</v>
      </c>
      <c r="AA331" s="166">
        <v>37.316976652156711</v>
      </c>
      <c r="AB331" s="166">
        <v>6.4107637514839739</v>
      </c>
      <c r="AC331" s="166">
        <v>21.897335932423651</v>
      </c>
      <c r="AD331" s="166">
        <v>3.4087387666563371</v>
      </c>
      <c r="AE331" s="166">
        <v>3.9811066126855601</v>
      </c>
      <c r="AF331" s="166">
        <v>18.994601889338732</v>
      </c>
      <c r="AG331" s="166">
        <v>66.275277234181345</v>
      </c>
      <c r="AH331" s="166">
        <v>10.078277886497064</v>
      </c>
      <c r="AI331" s="166">
        <v>1.3697978596908442</v>
      </c>
      <c r="AJ331" s="170">
        <v>1329.6654929577464</v>
      </c>
      <c r="AK331" s="170">
        <v>15.984251968503937</v>
      </c>
    </row>
    <row r="332" spans="2:37" x14ac:dyDescent="0.4">
      <c r="B332" s="171">
        <v>328</v>
      </c>
      <c r="C332" s="179" t="s">
        <v>1722</v>
      </c>
      <c r="D332" s="169">
        <v>5977</v>
      </c>
      <c r="E332" s="167">
        <v>19.324075623222353</v>
      </c>
      <c r="F332" s="167">
        <v>12.113100217500419</v>
      </c>
      <c r="G332" s="167">
        <v>50.309519825999658</v>
      </c>
      <c r="H332" s="167">
        <v>18.219842730466791</v>
      </c>
      <c r="I332" s="167">
        <v>18.286765936088329</v>
      </c>
      <c r="J332" s="167">
        <v>0.21750041827003513</v>
      </c>
      <c r="K332" s="166">
        <v>0</v>
      </c>
      <c r="L332" s="166">
        <v>0.13384641124309854</v>
      </c>
      <c r="M332" s="166">
        <v>0.95365568010707724</v>
      </c>
      <c r="N332" s="166">
        <v>0.21750041827003513</v>
      </c>
      <c r="O332" s="166">
        <v>1.897117840204305</v>
      </c>
      <c r="P332" s="166">
        <v>1.378796348052916</v>
      </c>
      <c r="Q332" s="166">
        <v>0.52170672629029258</v>
      </c>
      <c r="R332" s="166">
        <v>0.67076579094466182</v>
      </c>
      <c r="S332" s="166">
        <v>44.848146077883364</v>
      </c>
      <c r="T332" s="166">
        <v>39.521930842422833</v>
      </c>
      <c r="U332" s="166">
        <v>2.8503562945368173</v>
      </c>
      <c r="V332" s="166">
        <v>6.2431343830098864</v>
      </c>
      <c r="W332" s="166">
        <v>15.235267245317496</v>
      </c>
      <c r="X332" s="166">
        <v>42.171717171717169</v>
      </c>
      <c r="Y332" s="166">
        <v>44.19191919191919</v>
      </c>
      <c r="Z332" s="166">
        <v>11.931818181818182</v>
      </c>
      <c r="AA332" s="166">
        <v>17.716535433070867</v>
      </c>
      <c r="AB332" s="166">
        <v>0.83661417322834652</v>
      </c>
      <c r="AC332" s="166">
        <v>6.2919463087248326</v>
      </c>
      <c r="AD332" s="166">
        <v>3.3344338065368109</v>
      </c>
      <c r="AE332" s="166">
        <v>5.9528130671506352</v>
      </c>
      <c r="AF332" s="166">
        <v>3.7023593466424685</v>
      </c>
      <c r="AG332" s="166">
        <v>31.834030683403071</v>
      </c>
      <c r="AH332" s="166">
        <v>33.507670850767084</v>
      </c>
      <c r="AI332" s="166">
        <v>2.2608481262327418</v>
      </c>
      <c r="AJ332" s="170">
        <v>765.85820895522386</v>
      </c>
      <c r="AK332" s="170">
        <v>3.3502968617472435</v>
      </c>
    </row>
    <row r="333" spans="2:37" x14ac:dyDescent="0.4">
      <c r="B333" s="171">
        <v>329</v>
      </c>
      <c r="C333" s="179" t="s">
        <v>739</v>
      </c>
      <c r="D333" s="169">
        <v>5937</v>
      </c>
      <c r="E333" s="167">
        <v>14.822300825332659</v>
      </c>
      <c r="F333" s="167">
        <v>10.493515243388917</v>
      </c>
      <c r="G333" s="167">
        <v>49.115715007579588</v>
      </c>
      <c r="H333" s="167">
        <v>25.450564258042785</v>
      </c>
      <c r="I333" s="167">
        <v>16.489809668182588</v>
      </c>
      <c r="J333" s="167">
        <v>0.20212228398180901</v>
      </c>
      <c r="K333" s="166">
        <v>8.4217618325753738E-2</v>
      </c>
      <c r="L333" s="166">
        <v>0</v>
      </c>
      <c r="M333" s="166">
        <v>0.37055752063331648</v>
      </c>
      <c r="N333" s="166">
        <v>0.21896580764695972</v>
      </c>
      <c r="O333" s="166">
        <v>0.60746828658209751</v>
      </c>
      <c r="P333" s="166">
        <v>0.57845263919016632</v>
      </c>
      <c r="Q333" s="166">
        <v>1.1207519884309471</v>
      </c>
      <c r="R333" s="166">
        <v>0.37960954446854661</v>
      </c>
      <c r="S333" s="166">
        <v>55.422993492407812</v>
      </c>
      <c r="T333" s="166">
        <v>33.268858800773693</v>
      </c>
      <c r="U333" s="166">
        <v>2.4373013069586715</v>
      </c>
      <c r="V333" s="166">
        <v>13.072128227960819</v>
      </c>
      <c r="W333" s="166">
        <v>15.397595443999156</v>
      </c>
      <c r="X333" s="166">
        <v>45.65826330532213</v>
      </c>
      <c r="Y333" s="166">
        <v>29.901960784313726</v>
      </c>
      <c r="Z333" s="166">
        <v>22.829131652661065</v>
      </c>
      <c r="AA333" s="166">
        <v>39.340400471142523</v>
      </c>
      <c r="AB333" s="166">
        <v>5.9285433843737732</v>
      </c>
      <c r="AC333" s="166">
        <v>0.99896658629004476</v>
      </c>
      <c r="AD333" s="166">
        <v>6.6165413533834583</v>
      </c>
      <c r="AE333" s="166">
        <v>7.0983810709838115</v>
      </c>
      <c r="AF333" s="166">
        <v>6.5172270651722712</v>
      </c>
      <c r="AG333" s="166">
        <v>34.140336479277799</v>
      </c>
      <c r="AH333" s="166">
        <v>30.077964710709885</v>
      </c>
      <c r="AI333" s="166">
        <v>1.5435553803705164</v>
      </c>
      <c r="AJ333" s="170">
        <v>637.21264367816093</v>
      </c>
      <c r="AK333" s="170">
        <v>5.5326662742789878</v>
      </c>
    </row>
    <row r="334" spans="2:37" x14ac:dyDescent="0.4">
      <c r="B334" s="171">
        <v>330</v>
      </c>
      <c r="C334" s="179" t="s">
        <v>179</v>
      </c>
      <c r="D334" s="169">
        <v>5906</v>
      </c>
      <c r="E334" s="167">
        <v>16.051473078225534</v>
      </c>
      <c r="F334" s="167">
        <v>12.10633254317643</v>
      </c>
      <c r="G334" s="167">
        <v>47.900440230274299</v>
      </c>
      <c r="H334" s="167">
        <v>24.02641381645784</v>
      </c>
      <c r="I334" s="167">
        <v>24.720623095157464</v>
      </c>
      <c r="J334" s="167">
        <v>5.0795800880460547E-2</v>
      </c>
      <c r="K334" s="166">
        <v>1.4561462919065358</v>
      </c>
      <c r="L334" s="166">
        <v>0</v>
      </c>
      <c r="M334" s="166">
        <v>0.64341347781916691</v>
      </c>
      <c r="N334" s="166">
        <v>1.4053504910260752</v>
      </c>
      <c r="O334" s="166">
        <v>1.7916159332057751</v>
      </c>
      <c r="P334" s="166">
        <v>1.3071895424836601</v>
      </c>
      <c r="Q334" s="166">
        <v>0.60060060060060061</v>
      </c>
      <c r="R334" s="166">
        <v>3.0913266207383856</v>
      </c>
      <c r="S334" s="166">
        <v>24.341989047871401</v>
      </c>
      <c r="T334" s="166">
        <v>25.884076166562043</v>
      </c>
      <c r="U334" s="166">
        <v>0.43463143254520165</v>
      </c>
      <c r="V334" s="166">
        <v>6.4374671110331514</v>
      </c>
      <c r="W334" s="166">
        <v>11.266430210723973</v>
      </c>
      <c r="X334" s="166">
        <v>36.518171160609612</v>
      </c>
      <c r="Y334" s="166">
        <v>49.589683470105513</v>
      </c>
      <c r="Z334" s="166">
        <v>13.364595545134819</v>
      </c>
      <c r="AA334" s="166">
        <v>9.2557251908396942</v>
      </c>
      <c r="AB334" s="166">
        <v>0.1431297709923664</v>
      </c>
      <c r="AC334" s="166">
        <v>0.17241379310344829</v>
      </c>
      <c r="AD334" s="166">
        <v>3.5973597359735972</v>
      </c>
      <c r="AE334" s="166">
        <v>5.9776737486496225</v>
      </c>
      <c r="AF334" s="166">
        <v>8.5343896290961467</v>
      </c>
      <c r="AG334" s="166">
        <v>42.597129856492828</v>
      </c>
      <c r="AH334" s="166">
        <v>22.471123556177808</v>
      </c>
      <c r="AI334" s="166">
        <v>2.0808612440191387</v>
      </c>
      <c r="AJ334" s="170">
        <v>822.78481012658233</v>
      </c>
      <c r="AK334" s="170">
        <v>1.2535612535612535</v>
      </c>
    </row>
    <row r="335" spans="2:37" x14ac:dyDescent="0.4">
      <c r="B335" s="171">
        <v>331</v>
      </c>
      <c r="C335" s="179" t="s">
        <v>244</v>
      </c>
      <c r="D335" s="169">
        <v>5901</v>
      </c>
      <c r="E335" s="167">
        <v>17.980003389256058</v>
      </c>
      <c r="F335" s="167">
        <v>12.404677173360447</v>
      </c>
      <c r="G335" s="167">
        <v>54.312828334180651</v>
      </c>
      <c r="H335" s="167">
        <v>15.42111506524318</v>
      </c>
      <c r="I335" s="167">
        <v>23.978986612438575</v>
      </c>
      <c r="J335" s="167">
        <v>0.44060328757837658</v>
      </c>
      <c r="K335" s="166">
        <v>1.4065412641925097</v>
      </c>
      <c r="L335" s="166">
        <v>0</v>
      </c>
      <c r="M335" s="166">
        <v>1.0845619386544654</v>
      </c>
      <c r="N335" s="166">
        <v>1.1015082189459413</v>
      </c>
      <c r="O335" s="166">
        <v>2.2584033613445378</v>
      </c>
      <c r="P335" s="166">
        <v>1.6143338655313109</v>
      </c>
      <c r="Q335" s="166">
        <v>1.7207734610608478</v>
      </c>
      <c r="R335" s="166">
        <v>1.5965939329430547</v>
      </c>
      <c r="S335" s="166">
        <v>29.46602802909349</v>
      </c>
      <c r="T335" s="166">
        <v>21.102497846683892</v>
      </c>
      <c r="U335" s="166">
        <v>0.36726128016789084</v>
      </c>
      <c r="V335" s="166">
        <v>5.6630320084417862</v>
      </c>
      <c r="W335" s="166">
        <v>12.211434735706581</v>
      </c>
      <c r="X335" s="166">
        <v>31.692307692307693</v>
      </c>
      <c r="Y335" s="166">
        <v>50.4</v>
      </c>
      <c r="Z335" s="166">
        <v>15.815384615384614</v>
      </c>
      <c r="AA335" s="166">
        <v>23.287671232876711</v>
      </c>
      <c r="AB335" s="166">
        <v>0.63926940639269414</v>
      </c>
      <c r="AC335" s="166">
        <v>3.3483054307880766</v>
      </c>
      <c r="AD335" s="166">
        <v>4.3530471329930949</v>
      </c>
      <c r="AE335" s="166">
        <v>5.55011426705844</v>
      </c>
      <c r="AF335" s="166">
        <v>8.5863532484492335</v>
      </c>
      <c r="AG335" s="166">
        <v>43.670076726342714</v>
      </c>
      <c r="AH335" s="166">
        <v>20.364450127877237</v>
      </c>
      <c r="AI335" s="166">
        <v>1.7835004557885141</v>
      </c>
      <c r="AJ335" s="170">
        <v>965.59485530546624</v>
      </c>
      <c r="AK335" s="170">
        <v>2.4322830292979547</v>
      </c>
    </row>
    <row r="336" spans="2:37" x14ac:dyDescent="0.4">
      <c r="B336" s="171">
        <v>332</v>
      </c>
      <c r="C336" s="179" t="s">
        <v>1390</v>
      </c>
      <c r="D336" s="169">
        <v>5890</v>
      </c>
      <c r="E336" s="167">
        <v>18.556876061120544</v>
      </c>
      <c r="F336" s="167">
        <v>12.037351443123939</v>
      </c>
      <c r="G336" s="167">
        <v>50.882852292020374</v>
      </c>
      <c r="H336" s="167">
        <v>18.556876061120544</v>
      </c>
      <c r="I336" s="167">
        <v>20</v>
      </c>
      <c r="J336" s="167">
        <v>0.20373514431239387</v>
      </c>
      <c r="K336" s="166">
        <v>8.4889643463497449E-2</v>
      </c>
      <c r="L336" s="166">
        <v>0</v>
      </c>
      <c r="M336" s="166">
        <v>0.15280135823429541</v>
      </c>
      <c r="N336" s="166">
        <v>6.7911714770797965E-2</v>
      </c>
      <c r="O336" s="166">
        <v>0.66514965867320142</v>
      </c>
      <c r="P336" s="166">
        <v>0.84169054441260749</v>
      </c>
      <c r="Q336" s="166">
        <v>0</v>
      </c>
      <c r="R336" s="166">
        <v>0.30444126074498568</v>
      </c>
      <c r="S336" s="166">
        <v>64.022206303724928</v>
      </c>
      <c r="T336" s="166">
        <v>26.003907097894508</v>
      </c>
      <c r="U336" s="166">
        <v>0.66725197541703252</v>
      </c>
      <c r="V336" s="166">
        <v>5.5125044029587889</v>
      </c>
      <c r="W336" s="166">
        <v>18.721560130010833</v>
      </c>
      <c r="X336" s="166">
        <v>39.247311827956985</v>
      </c>
      <c r="Y336" s="166">
        <v>49.522102747909194</v>
      </c>
      <c r="Z336" s="166">
        <v>10.63321385902031</v>
      </c>
      <c r="AA336" s="166">
        <v>8.5742771684945165</v>
      </c>
      <c r="AB336" s="166">
        <v>0.54835493519441669</v>
      </c>
      <c r="AC336" s="166">
        <v>0.96374483708122993</v>
      </c>
      <c r="AD336" s="166">
        <v>3.0177890724269374</v>
      </c>
      <c r="AE336" s="166">
        <v>9.1440357511172223</v>
      </c>
      <c r="AF336" s="166">
        <v>6.7033344792024749</v>
      </c>
      <c r="AG336" s="166">
        <v>35.126162018592296</v>
      </c>
      <c r="AH336" s="166">
        <v>32.968127490039841</v>
      </c>
      <c r="AI336" s="166">
        <v>2.3396603396603397</v>
      </c>
      <c r="AJ336" s="170">
        <v>850.51546391752572</v>
      </c>
      <c r="AK336" s="170">
        <v>2.1298701298701301</v>
      </c>
    </row>
    <row r="337" spans="2:37" x14ac:dyDescent="0.4">
      <c r="B337" s="171">
        <v>333</v>
      </c>
      <c r="C337" s="179" t="s">
        <v>1790</v>
      </c>
      <c r="D337" s="169">
        <v>5880</v>
      </c>
      <c r="E337" s="167">
        <v>14.829931972789115</v>
      </c>
      <c r="F337" s="167">
        <v>13.741496598639454</v>
      </c>
      <c r="G337" s="167">
        <v>46.343537414965986</v>
      </c>
      <c r="H337" s="167">
        <v>25.187074829931973</v>
      </c>
      <c r="I337" s="167">
        <v>17.312925170068027</v>
      </c>
      <c r="J337" s="167">
        <v>0.42517006802721091</v>
      </c>
      <c r="K337" s="166">
        <v>0.57823129251700678</v>
      </c>
      <c r="L337" s="166">
        <v>0</v>
      </c>
      <c r="M337" s="166">
        <v>1.4285714285714286</v>
      </c>
      <c r="N337" s="166">
        <v>0.23809523809523811</v>
      </c>
      <c r="O337" s="166">
        <v>1.5898535191139693</v>
      </c>
      <c r="P337" s="166">
        <v>1.2743491716730384</v>
      </c>
      <c r="Q337" s="166">
        <v>1.1651192426724921</v>
      </c>
      <c r="R337" s="166">
        <v>1.3289641361733115</v>
      </c>
      <c r="S337" s="166">
        <v>46.713999635900237</v>
      </c>
      <c r="T337" s="166">
        <v>28.467621286599698</v>
      </c>
      <c r="U337" s="166">
        <v>1.7981128716396653</v>
      </c>
      <c r="V337" s="166">
        <v>10.0340440781222</v>
      </c>
      <c r="W337" s="166">
        <v>18.423832664272133</v>
      </c>
      <c r="X337" s="166">
        <v>44.608879492600423</v>
      </c>
      <c r="Y337" s="166">
        <v>34.178999295278366</v>
      </c>
      <c r="Z337" s="166">
        <v>19.027484143763214</v>
      </c>
      <c r="AA337" s="166">
        <v>38.095238095238095</v>
      </c>
      <c r="AB337" s="166">
        <v>3.3834586466165413</v>
      </c>
      <c r="AC337" s="166">
        <v>1.4243973703433161</v>
      </c>
      <c r="AD337" s="166">
        <v>4.3813529617946028</v>
      </c>
      <c r="AE337" s="166">
        <v>7.0459683496608889</v>
      </c>
      <c r="AF337" s="166">
        <v>5.124340617935192</v>
      </c>
      <c r="AG337" s="166">
        <v>39.398440401039728</v>
      </c>
      <c r="AH337" s="166">
        <v>26.364649090233939</v>
      </c>
      <c r="AI337" s="166">
        <v>1.6070826306913997</v>
      </c>
      <c r="AJ337" s="170">
        <v>745.13157894736844</v>
      </c>
      <c r="AK337" s="170">
        <v>5.4663991975927786</v>
      </c>
    </row>
    <row r="338" spans="2:37" x14ac:dyDescent="0.4">
      <c r="B338" s="171">
        <v>334</v>
      </c>
      <c r="C338" s="179" t="s">
        <v>1936</v>
      </c>
      <c r="D338" s="169">
        <v>5869</v>
      </c>
      <c r="E338" s="167">
        <v>18.265462600102232</v>
      </c>
      <c r="F338" s="167">
        <v>9.9846651899812588</v>
      </c>
      <c r="G338" s="167">
        <v>44.215368887374339</v>
      </c>
      <c r="H338" s="167">
        <v>27.534503322542172</v>
      </c>
      <c r="I338" s="167">
        <v>16.62974953143636</v>
      </c>
      <c r="J338" s="167">
        <v>0.1874254557846311</v>
      </c>
      <c r="K338" s="166">
        <v>8.5193388993014138E-2</v>
      </c>
      <c r="L338" s="166">
        <v>0</v>
      </c>
      <c r="M338" s="166">
        <v>0.27261884477764525</v>
      </c>
      <c r="N338" s="166">
        <v>5.1116033395808488E-2</v>
      </c>
      <c r="O338" s="166">
        <v>0.92940125111706884</v>
      </c>
      <c r="P338" s="166">
        <v>0.61975938753189941</v>
      </c>
      <c r="Q338" s="166">
        <v>0.36456434560699963</v>
      </c>
      <c r="R338" s="166">
        <v>0</v>
      </c>
      <c r="S338" s="166">
        <v>51.002551950419253</v>
      </c>
      <c r="T338" s="166">
        <v>38.482083240596481</v>
      </c>
      <c r="U338" s="166">
        <v>0.78459343794579173</v>
      </c>
      <c r="V338" s="166">
        <v>8.2287558264610965</v>
      </c>
      <c r="W338" s="166">
        <v>21.374722838137473</v>
      </c>
      <c r="X338" s="166">
        <v>45.488958990536275</v>
      </c>
      <c r="Y338" s="166">
        <v>36.025236593059937</v>
      </c>
      <c r="Z338" s="166">
        <v>17.539432176656149</v>
      </c>
      <c r="AA338" s="166">
        <v>22.903629536921152</v>
      </c>
      <c r="AB338" s="166">
        <v>3.3375052148518982</v>
      </c>
      <c r="AC338" s="166">
        <v>1.2017479970866713</v>
      </c>
      <c r="AD338" s="166">
        <v>2.7450980392156863</v>
      </c>
      <c r="AE338" s="166">
        <v>7.6923076923076925</v>
      </c>
      <c r="AF338" s="166">
        <v>3.511705685618729</v>
      </c>
      <c r="AG338" s="166">
        <v>28.612597776862909</v>
      </c>
      <c r="AH338" s="166">
        <v>36.846438863729929</v>
      </c>
      <c r="AI338" s="166">
        <v>1.7821205821205821</v>
      </c>
      <c r="AJ338" s="170">
        <v>643.05835010060366</v>
      </c>
      <c r="AK338" s="170">
        <v>7.9504388229220444</v>
      </c>
    </row>
    <row r="339" spans="2:37" x14ac:dyDescent="0.4">
      <c r="B339" s="171">
        <v>335</v>
      </c>
      <c r="C339" s="179" t="s">
        <v>1477</v>
      </c>
      <c r="D339" s="169">
        <v>5811</v>
      </c>
      <c r="E339" s="167">
        <v>10.204784030287387</v>
      </c>
      <c r="F339" s="167">
        <v>13.921872311134056</v>
      </c>
      <c r="G339" s="167">
        <v>54.930304594734125</v>
      </c>
      <c r="H339" s="167">
        <v>20.78816038547582</v>
      </c>
      <c r="I339" s="167">
        <v>28.119084494923413</v>
      </c>
      <c r="J339" s="167">
        <v>1.2906556530717606</v>
      </c>
      <c r="K339" s="166">
        <v>0.58509722939253139</v>
      </c>
      <c r="L339" s="166">
        <v>0</v>
      </c>
      <c r="M339" s="166">
        <v>2.2887626914472552</v>
      </c>
      <c r="N339" s="166">
        <v>0.43021855102392015</v>
      </c>
      <c r="O339" s="166">
        <v>1.4186977082575483</v>
      </c>
      <c r="P339" s="166">
        <v>1.6320474777448073</v>
      </c>
      <c r="Q339" s="166">
        <v>2.7818991097922847</v>
      </c>
      <c r="R339" s="166">
        <v>1.3167655786350148</v>
      </c>
      <c r="S339" s="166">
        <v>47.051186943620174</v>
      </c>
      <c r="T339" s="166">
        <v>18.48137535816619</v>
      </c>
      <c r="U339" s="166">
        <v>0.79767947788252358</v>
      </c>
      <c r="V339" s="166">
        <v>6.0799707869271495</v>
      </c>
      <c r="W339" s="166">
        <v>18.376941946034343</v>
      </c>
      <c r="X339" s="166">
        <v>53.194650817236258</v>
      </c>
      <c r="Y339" s="166">
        <v>33.135215453194647</v>
      </c>
      <c r="Z339" s="166">
        <v>11.441307578008916</v>
      </c>
      <c r="AA339" s="166">
        <v>44.701726844583987</v>
      </c>
      <c r="AB339" s="166">
        <v>3.2182103610675044</v>
      </c>
      <c r="AC339" s="166">
        <v>31.20920111905502</v>
      </c>
      <c r="AD339" s="166">
        <v>5.1979449984889694</v>
      </c>
      <c r="AE339" s="166">
        <v>4.6265697290152019</v>
      </c>
      <c r="AF339" s="166">
        <v>8.8235294117647065</v>
      </c>
      <c r="AG339" s="166">
        <v>46.573562845079572</v>
      </c>
      <c r="AH339" s="166">
        <v>21.727833712244234</v>
      </c>
      <c r="AI339" s="166">
        <v>1.4262036306235202</v>
      </c>
      <c r="AJ339" s="170">
        <v>865.7303370786517</v>
      </c>
      <c r="AK339" s="170">
        <v>22.371364653243848</v>
      </c>
    </row>
    <row r="340" spans="2:37" x14ac:dyDescent="0.4">
      <c r="B340" s="171">
        <v>336</v>
      </c>
      <c r="C340" s="179" t="s">
        <v>1010</v>
      </c>
      <c r="D340" s="169">
        <v>5800</v>
      </c>
      <c r="E340" s="167">
        <v>20.724137931034484</v>
      </c>
      <c r="F340" s="167">
        <v>12.775862068965518</v>
      </c>
      <c r="G340" s="167">
        <v>50.620689655172413</v>
      </c>
      <c r="H340" s="167">
        <v>15.913793103448276</v>
      </c>
      <c r="I340" s="167">
        <v>50.91379310344827</v>
      </c>
      <c r="J340" s="167">
        <v>0.37931034482758619</v>
      </c>
      <c r="K340" s="166">
        <v>2.396551724137931</v>
      </c>
      <c r="L340" s="166">
        <v>5.1724137931034482E-2</v>
      </c>
      <c r="M340" s="166">
        <v>1.0517241379310345</v>
      </c>
      <c r="N340" s="166">
        <v>7.2758620689655178</v>
      </c>
      <c r="O340" s="166">
        <v>8.7366322276599604</v>
      </c>
      <c r="P340" s="166">
        <v>5.9116022099447516</v>
      </c>
      <c r="Q340" s="166">
        <v>4.7882136279926337</v>
      </c>
      <c r="R340" s="166">
        <v>8.6740331491712706</v>
      </c>
      <c r="S340" s="166">
        <v>18.618784530386741</v>
      </c>
      <c r="T340" s="166">
        <v>27.755767886273595</v>
      </c>
      <c r="U340" s="166">
        <v>0.48692515779981971</v>
      </c>
      <c r="V340" s="166">
        <v>7.7049479642139858</v>
      </c>
      <c r="W340" s="166">
        <v>7.8182656826568264</v>
      </c>
      <c r="X340" s="166">
        <v>25.183211192538309</v>
      </c>
      <c r="Y340" s="166">
        <v>61.558960692871423</v>
      </c>
      <c r="Z340" s="166">
        <v>12.258494337108594</v>
      </c>
      <c r="AA340" s="166">
        <v>10.029325513196481</v>
      </c>
      <c r="AB340" s="166">
        <v>0</v>
      </c>
      <c r="AC340" s="166">
        <v>0.31813361611876989</v>
      </c>
      <c r="AD340" s="166">
        <v>7.6277372262773726</v>
      </c>
      <c r="AE340" s="166">
        <v>9.2584834520318395</v>
      </c>
      <c r="AF340" s="166">
        <v>5.3623795559279426</v>
      </c>
      <c r="AG340" s="166">
        <v>28.025995125913887</v>
      </c>
      <c r="AH340" s="166">
        <v>36.393176279447601</v>
      </c>
      <c r="AI340" s="166">
        <v>1.9883381924198251</v>
      </c>
      <c r="AJ340" s="170">
        <v>676.74632352941171</v>
      </c>
      <c r="AK340" s="170">
        <v>0.22870211549456831</v>
      </c>
    </row>
    <row r="341" spans="2:37" x14ac:dyDescent="0.4">
      <c r="B341" s="171">
        <v>337</v>
      </c>
      <c r="C341" s="179" t="s">
        <v>2554</v>
      </c>
      <c r="D341" s="169">
        <v>5797</v>
      </c>
      <c r="E341" s="167">
        <v>20.648611350698637</v>
      </c>
      <c r="F341" s="167">
        <v>11.074693807141625</v>
      </c>
      <c r="G341" s="167">
        <v>53.079178885630498</v>
      </c>
      <c r="H341" s="167">
        <v>15.283767465930653</v>
      </c>
      <c r="I341" s="167">
        <v>14.69725720200104</v>
      </c>
      <c r="J341" s="167">
        <v>8.6251509401414517E-2</v>
      </c>
      <c r="K341" s="166">
        <v>0.48300845264792136</v>
      </c>
      <c r="L341" s="166">
        <v>0</v>
      </c>
      <c r="M341" s="166">
        <v>0.18975332068311196</v>
      </c>
      <c r="N341" s="166">
        <v>6.9001207521131619E-2</v>
      </c>
      <c r="O341" s="166">
        <v>0.34184958618207989</v>
      </c>
      <c r="P341" s="166">
        <v>0.38517975055025677</v>
      </c>
      <c r="Q341" s="166">
        <v>0</v>
      </c>
      <c r="R341" s="166">
        <v>0.40352164343360231</v>
      </c>
      <c r="S341" s="166">
        <v>52.384446074834926</v>
      </c>
      <c r="T341" s="166">
        <v>29.550664832645573</v>
      </c>
      <c r="U341" s="166">
        <v>1.5064562410329985</v>
      </c>
      <c r="V341" s="166">
        <v>5.2992069214131217</v>
      </c>
      <c r="W341" s="166">
        <v>15.83295089490592</v>
      </c>
      <c r="X341" s="166">
        <v>39.505428226779252</v>
      </c>
      <c r="Y341" s="166">
        <v>47.527141133896258</v>
      </c>
      <c r="Z341" s="166">
        <v>12.303980699638119</v>
      </c>
      <c r="AA341" s="166">
        <v>10.663983903420524</v>
      </c>
      <c r="AB341" s="166">
        <v>0.95573440643863183</v>
      </c>
      <c r="AC341" s="166">
        <v>0.63665302410186442</v>
      </c>
      <c r="AD341" s="166">
        <v>3.2407407407407405</v>
      </c>
      <c r="AE341" s="166">
        <v>7.5518969219756622</v>
      </c>
      <c r="AF341" s="166">
        <v>4.7959914101646381</v>
      </c>
      <c r="AG341" s="166">
        <v>29.763560500695412</v>
      </c>
      <c r="AH341" s="166">
        <v>37.343532684283723</v>
      </c>
      <c r="AI341" s="166">
        <v>2.3429292929292931</v>
      </c>
      <c r="AJ341" s="170">
        <v>856.14525139664806</v>
      </c>
      <c r="AK341" s="170">
        <v>1.9607843137254901</v>
      </c>
    </row>
    <row r="342" spans="2:37" x14ac:dyDescent="0.4">
      <c r="B342" s="171">
        <v>338</v>
      </c>
      <c r="C342" s="179" t="s">
        <v>2708</v>
      </c>
      <c r="D342" s="169">
        <v>5756</v>
      </c>
      <c r="E342" s="167">
        <v>16.904100069492703</v>
      </c>
      <c r="F342" s="167">
        <v>11.031966643502432</v>
      </c>
      <c r="G342" s="167">
        <v>47.168172341904103</v>
      </c>
      <c r="H342" s="167">
        <v>25</v>
      </c>
      <c r="I342" s="167">
        <v>14.767199444058377</v>
      </c>
      <c r="J342" s="167">
        <v>0.17373175816539263</v>
      </c>
      <c r="K342" s="166">
        <v>0.3822098679638638</v>
      </c>
      <c r="L342" s="166">
        <v>0.10423905489923557</v>
      </c>
      <c r="M342" s="166">
        <v>0.93815149409312015</v>
      </c>
      <c r="N342" s="166">
        <v>0.12161223071577484</v>
      </c>
      <c r="O342" s="166">
        <v>0.87288597926895795</v>
      </c>
      <c r="P342" s="166">
        <v>1.0316875460574797</v>
      </c>
      <c r="Q342" s="166">
        <v>1.0869565217391304</v>
      </c>
      <c r="R342" s="166">
        <v>0.681650700073692</v>
      </c>
      <c r="S342" s="166">
        <v>44.215180545320557</v>
      </c>
      <c r="T342" s="166">
        <v>27.250715386308606</v>
      </c>
      <c r="U342" s="166">
        <v>1.772793053545586</v>
      </c>
      <c r="V342" s="166">
        <v>7.1753778910945183</v>
      </c>
      <c r="W342" s="166">
        <v>18.685651697699889</v>
      </c>
      <c r="X342" s="166">
        <v>45.830721003134798</v>
      </c>
      <c r="Y342" s="166">
        <v>37.492163009404386</v>
      </c>
      <c r="Z342" s="166">
        <v>15.485893416927897</v>
      </c>
      <c r="AA342" s="166">
        <v>24.967989756722151</v>
      </c>
      <c r="AB342" s="166">
        <v>4.3533930857874523</v>
      </c>
      <c r="AC342" s="166">
        <v>0.54390054390054388</v>
      </c>
      <c r="AD342" s="166">
        <v>3.5372144436256447</v>
      </c>
      <c r="AE342" s="166">
        <v>6.1472200469851215</v>
      </c>
      <c r="AF342" s="166">
        <v>5.7165231010180113</v>
      </c>
      <c r="AG342" s="166">
        <v>41.066562864927988</v>
      </c>
      <c r="AH342" s="166">
        <v>23.900350330868044</v>
      </c>
      <c r="AI342" s="166">
        <v>1.7881899871630296</v>
      </c>
      <c r="AJ342" s="170">
        <v>794.10994764397901</v>
      </c>
      <c r="AK342" s="170">
        <v>2.5843881856540083</v>
      </c>
    </row>
    <row r="343" spans="2:37" x14ac:dyDescent="0.4">
      <c r="B343" s="171">
        <v>339</v>
      </c>
      <c r="C343" s="179" t="s">
        <v>74</v>
      </c>
      <c r="D343" s="169">
        <v>5748</v>
      </c>
      <c r="E343" s="167">
        <v>15.431454418928322</v>
      </c>
      <c r="F343" s="167">
        <v>11.673625608907447</v>
      </c>
      <c r="G343" s="167">
        <v>48.503827418232433</v>
      </c>
      <c r="H343" s="167">
        <v>24.373695198329852</v>
      </c>
      <c r="I343" s="167">
        <v>44.154488517745307</v>
      </c>
      <c r="J343" s="167">
        <v>0.86986778009742527</v>
      </c>
      <c r="K343" s="166">
        <v>0.41753653444676403</v>
      </c>
      <c r="L343" s="166">
        <v>0</v>
      </c>
      <c r="M343" s="166">
        <v>2.940153096729297</v>
      </c>
      <c r="N343" s="166">
        <v>0.55671537926235215</v>
      </c>
      <c r="O343" s="166">
        <v>4.2487796058578917</v>
      </c>
      <c r="P343" s="166">
        <v>1.6769144773616547</v>
      </c>
      <c r="Q343" s="166">
        <v>2.4222098006335009</v>
      </c>
      <c r="R343" s="166">
        <v>0.98751630333519658</v>
      </c>
      <c r="S343" s="166">
        <v>28.116266070430406</v>
      </c>
      <c r="T343" s="166">
        <v>11.998225770680861</v>
      </c>
      <c r="U343" s="166">
        <v>0.16187050359712229</v>
      </c>
      <c r="V343" s="166">
        <v>9.7194570135746599</v>
      </c>
      <c r="W343" s="166">
        <v>17.749569707401033</v>
      </c>
      <c r="X343" s="166">
        <v>42.354533152909333</v>
      </c>
      <c r="Y343" s="166">
        <v>43.234100135318002</v>
      </c>
      <c r="Z343" s="166">
        <v>12.449255751014885</v>
      </c>
      <c r="AA343" s="166">
        <v>32.672332389046268</v>
      </c>
      <c r="AB343" s="166">
        <v>0.47214353163361661</v>
      </c>
      <c r="AC343" s="166">
        <v>23.282599753187988</v>
      </c>
      <c r="AD343" s="166">
        <v>4.2752171008684039</v>
      </c>
      <c r="AE343" s="166">
        <v>3.3773861967694567</v>
      </c>
      <c r="AF343" s="166">
        <v>15.528634361233481</v>
      </c>
      <c r="AG343" s="166">
        <v>56.667858419735431</v>
      </c>
      <c r="AH343" s="166">
        <v>12.370396853771897</v>
      </c>
      <c r="AI343" s="166">
        <v>1.5984030061061532</v>
      </c>
      <c r="AJ343" s="170">
        <v>978.59531772575247</v>
      </c>
      <c r="AK343" s="170">
        <v>5.1910598413842823</v>
      </c>
    </row>
    <row r="344" spans="2:37" x14ac:dyDescent="0.4">
      <c r="B344" s="171">
        <v>340</v>
      </c>
      <c r="C344" s="179" t="s">
        <v>141</v>
      </c>
      <c r="D344" s="169">
        <v>5711</v>
      </c>
      <c r="E344" s="167">
        <v>17.790229381894591</v>
      </c>
      <c r="F344" s="167">
        <v>11.013832953948519</v>
      </c>
      <c r="G344" s="167">
        <v>53.335668009105234</v>
      </c>
      <c r="H344" s="167">
        <v>17.860269655051656</v>
      </c>
      <c r="I344" s="167">
        <v>30.695149711083872</v>
      </c>
      <c r="J344" s="167">
        <v>0.29767116091752754</v>
      </c>
      <c r="K344" s="166">
        <v>0.35020136578532657</v>
      </c>
      <c r="L344" s="166">
        <v>0.10506040973559798</v>
      </c>
      <c r="M344" s="166">
        <v>0.94554368762038177</v>
      </c>
      <c r="N344" s="166">
        <v>0.17510068289266328</v>
      </c>
      <c r="O344" s="166">
        <v>1.9984326018808778</v>
      </c>
      <c r="P344" s="166">
        <v>1.1868839267752966</v>
      </c>
      <c r="Q344" s="166">
        <v>0.50291691812512573</v>
      </c>
      <c r="R344" s="166">
        <v>1.0863005431502715</v>
      </c>
      <c r="S344" s="166">
        <v>58.519412593039632</v>
      </c>
      <c r="T344" s="166">
        <v>44.319569997556805</v>
      </c>
      <c r="U344" s="166">
        <v>2.9728143946802268</v>
      </c>
      <c r="V344" s="166">
        <v>14.294164037854889</v>
      </c>
      <c r="W344" s="166">
        <v>8.4476534296028873</v>
      </c>
      <c r="X344" s="166">
        <v>29.666160849772382</v>
      </c>
      <c r="Y344" s="166">
        <v>31.562974203338388</v>
      </c>
      <c r="Z344" s="166">
        <v>34.673748103186647</v>
      </c>
      <c r="AA344" s="166">
        <v>45.965077866918357</v>
      </c>
      <c r="AB344" s="166">
        <v>9.2024539877300615</v>
      </c>
      <c r="AC344" s="166">
        <v>0.15467904098994587</v>
      </c>
      <c r="AD344" s="166">
        <v>9.1800356506238856</v>
      </c>
      <c r="AE344" s="166">
        <v>12.446581196581196</v>
      </c>
      <c r="AF344" s="166">
        <v>3.0982905982905984</v>
      </c>
      <c r="AG344" s="166">
        <v>17.360762669342698</v>
      </c>
      <c r="AH344" s="166">
        <v>50.125439036628194</v>
      </c>
      <c r="AI344" s="166">
        <v>1.5101847465656086</v>
      </c>
      <c r="AJ344" s="170">
        <v>576.79425837320571</v>
      </c>
      <c r="AK344" s="170">
        <v>1.2787723785166241</v>
      </c>
    </row>
    <row r="345" spans="2:37" x14ac:dyDescent="0.4">
      <c r="B345" s="171">
        <v>341</v>
      </c>
      <c r="C345" s="179" t="s">
        <v>12</v>
      </c>
      <c r="D345" s="169">
        <v>5702</v>
      </c>
      <c r="E345" s="167">
        <v>15.257804279200279</v>
      </c>
      <c r="F345" s="167">
        <v>11.978253244475622</v>
      </c>
      <c r="G345" s="167">
        <v>58.628551385478779</v>
      </c>
      <c r="H345" s="167">
        <v>14.100315678709224</v>
      </c>
      <c r="I345" s="167">
        <v>25.71027709575587</v>
      </c>
      <c r="J345" s="167">
        <v>0.56120659417748153</v>
      </c>
      <c r="K345" s="166">
        <v>0.35075412136092599</v>
      </c>
      <c r="L345" s="166">
        <v>5.2613118204138901E-2</v>
      </c>
      <c r="M345" s="166">
        <v>2.9112592072956858</v>
      </c>
      <c r="N345" s="166">
        <v>0.82427218519817613</v>
      </c>
      <c r="O345" s="166">
        <v>2.19680464778504</v>
      </c>
      <c r="P345" s="166">
        <v>1.8394648829431439</v>
      </c>
      <c r="Q345" s="166">
        <v>0.96618357487922701</v>
      </c>
      <c r="R345" s="166">
        <v>0.61315496098104794</v>
      </c>
      <c r="S345" s="166">
        <v>59.568933481976963</v>
      </c>
      <c r="T345" s="166">
        <v>11.927398444252377</v>
      </c>
      <c r="U345" s="166">
        <v>0.39927404718693282</v>
      </c>
      <c r="V345" s="166">
        <v>4.2130220682108339</v>
      </c>
      <c r="W345" s="166">
        <v>21.46404664219391</v>
      </c>
      <c r="X345" s="166">
        <v>39.398084815321475</v>
      </c>
      <c r="Y345" s="166">
        <v>47.127222982216146</v>
      </c>
      <c r="Z345" s="166">
        <v>12.10670314637483</v>
      </c>
      <c r="AA345" s="166">
        <v>33.70436331255565</v>
      </c>
      <c r="AB345" s="166">
        <v>2.2707034728406055</v>
      </c>
      <c r="AC345" s="166">
        <v>24.960127591706538</v>
      </c>
      <c r="AD345" s="166">
        <v>3.7911927675707204</v>
      </c>
      <c r="AE345" s="166">
        <v>4.024960998439937</v>
      </c>
      <c r="AF345" s="166">
        <v>14.477379095163807</v>
      </c>
      <c r="AG345" s="166">
        <v>62.193627450980394</v>
      </c>
      <c r="AH345" s="166">
        <v>12.683823529411764</v>
      </c>
      <c r="AI345" s="166">
        <v>1.5986607142857143</v>
      </c>
      <c r="AJ345" s="170">
        <v>1201.4307228915663</v>
      </c>
      <c r="AK345" s="170">
        <v>11.047754811119031</v>
      </c>
    </row>
    <row r="346" spans="2:37" x14ac:dyDescent="0.4">
      <c r="B346" s="171">
        <v>342</v>
      </c>
      <c r="C346" s="179" t="s">
        <v>111</v>
      </c>
      <c r="D346" s="169">
        <v>5669</v>
      </c>
      <c r="E346" s="167">
        <v>20.973716704886222</v>
      </c>
      <c r="F346" s="167">
        <v>9.5431292997001229</v>
      </c>
      <c r="G346" s="167">
        <v>59.745986946551419</v>
      </c>
      <c r="H346" s="167">
        <v>9.719527253483859</v>
      </c>
      <c r="I346" s="167">
        <v>29.211501146586698</v>
      </c>
      <c r="J346" s="167">
        <v>0.42335508908096664</v>
      </c>
      <c r="K346" s="166">
        <v>0.63503263362145002</v>
      </c>
      <c r="L346" s="166">
        <v>0</v>
      </c>
      <c r="M346" s="166">
        <v>0.35279590756747226</v>
      </c>
      <c r="N346" s="166">
        <v>0.49391427059446114</v>
      </c>
      <c r="O346" s="166">
        <v>2.1613564374883545</v>
      </c>
      <c r="P346" s="166">
        <v>1.7169811320754718</v>
      </c>
      <c r="Q346" s="166">
        <v>4.584905660377359</v>
      </c>
      <c r="R346" s="166">
        <v>2</v>
      </c>
      <c r="S346" s="166">
        <v>37.830188679245289</v>
      </c>
      <c r="T346" s="166">
        <v>25.755053507728892</v>
      </c>
      <c r="U346" s="166">
        <v>1.3561211220509011</v>
      </c>
      <c r="V346" s="166">
        <v>4.3951915852742305</v>
      </c>
      <c r="W346" s="166">
        <v>9.5453463461080688</v>
      </c>
      <c r="X346" s="166">
        <v>37.126865671641788</v>
      </c>
      <c r="Y346" s="166">
        <v>46.828358208955223</v>
      </c>
      <c r="Z346" s="166">
        <v>14.365671641791044</v>
      </c>
      <c r="AA346" s="166">
        <v>20.608439646712462</v>
      </c>
      <c r="AB346" s="166">
        <v>0</v>
      </c>
      <c r="AC346" s="166">
        <v>0</v>
      </c>
      <c r="AD346" s="166">
        <v>4.1927409261576978</v>
      </c>
      <c r="AE346" s="166">
        <v>6.9141689373296993</v>
      </c>
      <c r="AF346" s="166">
        <v>6.0286103542234333</v>
      </c>
      <c r="AG346" s="166">
        <v>29.48247078464107</v>
      </c>
      <c r="AH346" s="166">
        <v>34.424040066777962</v>
      </c>
      <c r="AI346" s="166">
        <v>2.0186732186732188</v>
      </c>
      <c r="AJ346" s="170">
        <v>971.32701421800948</v>
      </c>
      <c r="AK346" s="170">
        <v>0.45022511255627812</v>
      </c>
    </row>
    <row r="347" spans="2:37" x14ac:dyDescent="0.4">
      <c r="B347" s="171">
        <v>343</v>
      </c>
      <c r="C347" s="179" t="s">
        <v>824</v>
      </c>
      <c r="D347" s="169">
        <v>5652</v>
      </c>
      <c r="E347" s="167">
        <v>12.933474876150036</v>
      </c>
      <c r="F347" s="167">
        <v>12.986553432413306</v>
      </c>
      <c r="G347" s="167">
        <v>53.361641896673738</v>
      </c>
      <c r="H347" s="167">
        <v>20.682944090587402</v>
      </c>
      <c r="I347" s="167">
        <v>17.53361641896673</v>
      </c>
      <c r="J347" s="167">
        <v>0.35385704175513089</v>
      </c>
      <c r="K347" s="166">
        <v>5.3078556263269641E-2</v>
      </c>
      <c r="L347" s="166">
        <v>0</v>
      </c>
      <c r="M347" s="166">
        <v>0.69002123142250538</v>
      </c>
      <c r="N347" s="166">
        <v>0.194621372965322</v>
      </c>
      <c r="O347" s="166">
        <v>1.6682286785379568</v>
      </c>
      <c r="P347" s="166">
        <v>1.5972618368511124</v>
      </c>
      <c r="Q347" s="166">
        <v>1.5972618368511124</v>
      </c>
      <c r="R347" s="166">
        <v>0.43734550294732844</v>
      </c>
      <c r="S347" s="166">
        <v>52.234265069404827</v>
      </c>
      <c r="T347" s="166">
        <v>27.038251366120221</v>
      </c>
      <c r="U347" s="166">
        <v>2.3415721984761197</v>
      </c>
      <c r="V347" s="166">
        <v>6.8596128547265547</v>
      </c>
      <c r="W347" s="166">
        <v>18.557817236899091</v>
      </c>
      <c r="X347" s="166">
        <v>46.046186144156756</v>
      </c>
      <c r="Y347" s="166">
        <v>30.86074177746676</v>
      </c>
      <c r="Z347" s="166">
        <v>20.643806857942618</v>
      </c>
      <c r="AA347" s="166">
        <v>44.976265822784811</v>
      </c>
      <c r="AB347" s="166">
        <v>4.5886075949367093</v>
      </c>
      <c r="AC347" s="166">
        <v>2.4454725710508924</v>
      </c>
      <c r="AD347" s="166">
        <v>4.4451871657754012</v>
      </c>
      <c r="AE347" s="166">
        <v>6.5922190201729114</v>
      </c>
      <c r="AF347" s="166">
        <v>6.4481268011527373</v>
      </c>
      <c r="AG347" s="166">
        <v>44.416785206258893</v>
      </c>
      <c r="AH347" s="166">
        <v>23.577524893314365</v>
      </c>
      <c r="AI347" s="166">
        <v>1.542970297029703</v>
      </c>
      <c r="AJ347" s="170">
        <v>821.68141592920358</v>
      </c>
      <c r="AK347" s="170">
        <v>16.759002770083104</v>
      </c>
    </row>
    <row r="348" spans="2:37" x14ac:dyDescent="0.4">
      <c r="B348" s="171">
        <v>344</v>
      </c>
      <c r="C348" s="179" t="s">
        <v>11</v>
      </c>
      <c r="D348" s="169">
        <v>5641</v>
      </c>
      <c r="E348" s="167">
        <v>18.684630384683569</v>
      </c>
      <c r="F348" s="167">
        <v>12.391419960999823</v>
      </c>
      <c r="G348" s="167">
        <v>52.100691366778939</v>
      </c>
      <c r="H348" s="167">
        <v>16.840985640843822</v>
      </c>
      <c r="I348" s="167">
        <v>59.404360928913313</v>
      </c>
      <c r="J348" s="167">
        <v>0.51409324587839034</v>
      </c>
      <c r="K348" s="166">
        <v>1.9677362169828045</v>
      </c>
      <c r="L348" s="166">
        <v>0</v>
      </c>
      <c r="M348" s="166">
        <v>0.69136677893990428</v>
      </c>
      <c r="N348" s="166">
        <v>24.977840808367311</v>
      </c>
      <c r="O348" s="166">
        <v>20.501697472651831</v>
      </c>
      <c r="P348" s="166">
        <v>14.765998089780325</v>
      </c>
      <c r="Q348" s="166">
        <v>1.9866284622731614</v>
      </c>
      <c r="R348" s="166">
        <v>8.5577841451766954</v>
      </c>
      <c r="S348" s="166">
        <v>21.356255969436486</v>
      </c>
      <c r="T348" s="166">
        <v>35.792668690170444</v>
      </c>
      <c r="U348" s="166">
        <v>0.52209584187954505</v>
      </c>
      <c r="V348" s="166">
        <v>8.576296857251041</v>
      </c>
      <c r="W348" s="166">
        <v>5.1185724348438599</v>
      </c>
      <c r="X348" s="166">
        <v>27.636849132176234</v>
      </c>
      <c r="Y348" s="166">
        <v>43.925233644859816</v>
      </c>
      <c r="Z348" s="166">
        <v>25.967957276368491</v>
      </c>
      <c r="AA348" s="166">
        <v>24.153498871331827</v>
      </c>
      <c r="AB348" s="166">
        <v>3.5553047404063203</v>
      </c>
      <c r="AC348" s="166">
        <v>1.9588146659969865</v>
      </c>
      <c r="AD348" s="166">
        <v>10.047434238896075</v>
      </c>
      <c r="AE348" s="166">
        <v>15.679077084425799</v>
      </c>
      <c r="AF348" s="166">
        <v>4.2999475616151024</v>
      </c>
      <c r="AG348" s="166">
        <v>17.065868263473057</v>
      </c>
      <c r="AH348" s="166">
        <v>51.197604790419163</v>
      </c>
      <c r="AI348" s="166">
        <v>1.8162464985994398</v>
      </c>
      <c r="AJ348" s="170">
        <v>488.51203501094091</v>
      </c>
      <c r="AK348" s="170">
        <v>0.37128712871287128</v>
      </c>
    </row>
    <row r="349" spans="2:37" x14ac:dyDescent="0.4">
      <c r="B349" s="171">
        <v>345</v>
      </c>
      <c r="C349" s="179" t="s">
        <v>225</v>
      </c>
      <c r="D349" s="169">
        <v>5609</v>
      </c>
      <c r="E349" s="167">
        <v>17.953289356391515</v>
      </c>
      <c r="F349" s="167">
        <v>13.157425566054556</v>
      </c>
      <c r="G349" s="167">
        <v>49.295774647887328</v>
      </c>
      <c r="H349" s="167">
        <v>19.486539490105187</v>
      </c>
      <c r="I349" s="167">
        <v>36.494918880370832</v>
      </c>
      <c r="J349" s="167">
        <v>0.46354073809948299</v>
      </c>
      <c r="K349" s="166">
        <v>0.24959885897664469</v>
      </c>
      <c r="L349" s="166">
        <v>7.131395970761277E-2</v>
      </c>
      <c r="M349" s="166">
        <v>14.209306471741842</v>
      </c>
      <c r="N349" s="166">
        <v>0.57051167766090216</v>
      </c>
      <c r="O349" s="166">
        <v>5.7685286600949253</v>
      </c>
      <c r="P349" s="166">
        <v>4.7583643122676582</v>
      </c>
      <c r="Q349" s="166">
        <v>1.8215613382899627</v>
      </c>
      <c r="R349" s="166">
        <v>1.5055762081784387</v>
      </c>
      <c r="S349" s="166">
        <v>47.881040892193312</v>
      </c>
      <c r="T349" s="166">
        <v>14.359318996415771</v>
      </c>
      <c r="U349" s="166">
        <v>0.25500910746812389</v>
      </c>
      <c r="V349" s="166">
        <v>4.4090742773508964</v>
      </c>
      <c r="W349" s="166">
        <v>18.958193606080933</v>
      </c>
      <c r="X349" s="166">
        <v>33.958724202626641</v>
      </c>
      <c r="Y349" s="166">
        <v>50.40650406504065</v>
      </c>
      <c r="Z349" s="166">
        <v>14.258911819887429</v>
      </c>
      <c r="AA349" s="166">
        <v>19.961146187469645</v>
      </c>
      <c r="AB349" s="166">
        <v>0.38853812530354537</v>
      </c>
      <c r="AC349" s="166">
        <v>0.3051438535309503</v>
      </c>
      <c r="AD349" s="166">
        <v>4.2434782608695656</v>
      </c>
      <c r="AE349" s="166">
        <v>4.5129748025573528</v>
      </c>
      <c r="AF349" s="166">
        <v>14.554343738247461</v>
      </c>
      <c r="AG349" s="166">
        <v>57.832657574640621</v>
      </c>
      <c r="AH349" s="166">
        <v>12.753409509767785</v>
      </c>
      <c r="AI349" s="166">
        <v>1.7536585365853659</v>
      </c>
      <c r="AJ349" s="170">
        <v>901.02389078498288</v>
      </c>
      <c r="AK349" s="170">
        <v>3.3285094066570187</v>
      </c>
    </row>
    <row r="350" spans="2:37" x14ac:dyDescent="0.4">
      <c r="B350" s="171">
        <v>346</v>
      </c>
      <c r="C350" s="179" t="s">
        <v>807</v>
      </c>
      <c r="D350" s="169">
        <v>5602</v>
      </c>
      <c r="E350" s="167">
        <v>15.315958586219208</v>
      </c>
      <c r="F350" s="167">
        <v>11.121028204212781</v>
      </c>
      <c r="G350" s="167">
        <v>50.071403070332025</v>
      </c>
      <c r="H350" s="167">
        <v>23.491610139235988</v>
      </c>
      <c r="I350" s="167">
        <v>37.915030346304889</v>
      </c>
      <c r="J350" s="167">
        <v>0.89253837915030354</v>
      </c>
      <c r="K350" s="166">
        <v>0.85683684398429139</v>
      </c>
      <c r="L350" s="166">
        <v>0</v>
      </c>
      <c r="M350" s="166">
        <v>0.39271688682613354</v>
      </c>
      <c r="N350" s="166">
        <v>0.48197072474116381</v>
      </c>
      <c r="O350" s="166">
        <v>7.3674418604651164</v>
      </c>
      <c r="P350" s="166">
        <v>1.9099848714069592</v>
      </c>
      <c r="Q350" s="166">
        <v>1.8910741301059002</v>
      </c>
      <c r="R350" s="166">
        <v>3.0635400907715584</v>
      </c>
      <c r="S350" s="166">
        <v>29.633131618759457</v>
      </c>
      <c r="T350" s="166">
        <v>36.808035714285715</v>
      </c>
      <c r="U350" s="166">
        <v>1.4667656888228742</v>
      </c>
      <c r="V350" s="166">
        <v>8.6623012160898032</v>
      </c>
      <c r="W350" s="166">
        <v>11.495783399911229</v>
      </c>
      <c r="X350" s="166">
        <v>39.97317236753856</v>
      </c>
      <c r="Y350" s="166">
        <v>38.028169014084504</v>
      </c>
      <c r="Z350" s="166">
        <v>19.718309859154928</v>
      </c>
      <c r="AA350" s="166">
        <v>31.775700934579437</v>
      </c>
      <c r="AB350" s="166">
        <v>3.0161427357689039</v>
      </c>
      <c r="AC350" s="166">
        <v>4.7384382107657315</v>
      </c>
      <c r="AD350" s="166">
        <v>5.6895252449133382</v>
      </c>
      <c r="AE350" s="166">
        <v>8.7594300083822301</v>
      </c>
      <c r="AF350" s="166">
        <v>4.9874266554903599</v>
      </c>
      <c r="AG350" s="166">
        <v>25.562372188139058</v>
      </c>
      <c r="AH350" s="166">
        <v>40.899795501022496</v>
      </c>
      <c r="AI350" s="166">
        <v>1.59447983014862</v>
      </c>
      <c r="AJ350" s="170">
        <v>639.4391408114559</v>
      </c>
      <c r="AK350" s="170">
        <v>2.8511087645195352</v>
      </c>
    </row>
    <row r="351" spans="2:37" x14ac:dyDescent="0.4">
      <c r="B351" s="171">
        <v>347</v>
      </c>
      <c r="C351" s="179" t="s">
        <v>1758</v>
      </c>
      <c r="D351" s="169">
        <v>5548</v>
      </c>
      <c r="E351" s="167">
        <v>28.803172314347513</v>
      </c>
      <c r="F351" s="167">
        <v>9.0302811824080749</v>
      </c>
      <c r="G351" s="167">
        <v>59.426820475847151</v>
      </c>
      <c r="H351" s="167">
        <v>2.8118240807498198</v>
      </c>
      <c r="I351" s="167">
        <v>53.550829127613554</v>
      </c>
      <c r="J351" s="167">
        <v>1.2797404470079308</v>
      </c>
      <c r="K351" s="166">
        <v>2.3071377072819033</v>
      </c>
      <c r="L351" s="166">
        <v>0</v>
      </c>
      <c r="M351" s="166">
        <v>0.558759913482336</v>
      </c>
      <c r="N351" s="166">
        <v>0.34246575342465752</v>
      </c>
      <c r="O351" s="166">
        <v>7.0260801868431297</v>
      </c>
      <c r="P351" s="166">
        <v>2.2661243463102849</v>
      </c>
      <c r="Q351" s="166">
        <v>10.962618632577959</v>
      </c>
      <c r="R351" s="166">
        <v>8.8127057912066622</v>
      </c>
      <c r="S351" s="166">
        <v>19.233004067402675</v>
      </c>
      <c r="T351" s="166">
        <v>16.794520547945204</v>
      </c>
      <c r="U351" s="166">
        <v>1.169927119294208</v>
      </c>
      <c r="V351" s="166">
        <v>3.1933423650087089</v>
      </c>
      <c r="W351" s="166">
        <v>6.4516129032258061</v>
      </c>
      <c r="X351" s="166">
        <v>25.970548862115127</v>
      </c>
      <c r="Y351" s="166">
        <v>62.91834002677377</v>
      </c>
      <c r="Z351" s="166">
        <v>9.9062918340026762</v>
      </c>
      <c r="AA351" s="166">
        <v>21.232876712328768</v>
      </c>
      <c r="AB351" s="166">
        <v>0</v>
      </c>
      <c r="AC351" s="166">
        <v>0</v>
      </c>
      <c r="AD351" s="166">
        <v>4.6742209631728047</v>
      </c>
      <c r="AE351" s="166">
        <v>9.1448931116389556</v>
      </c>
      <c r="AF351" s="166">
        <v>6.2549485352335701</v>
      </c>
      <c r="AG351" s="166">
        <v>27.16236722306525</v>
      </c>
      <c r="AH351" s="166">
        <v>37.025796661608496</v>
      </c>
      <c r="AI351" s="166">
        <v>1.937733499377335</v>
      </c>
      <c r="AJ351" s="170">
        <v>923.69020501138948</v>
      </c>
      <c r="AK351" s="170">
        <v>0.2573340195573855</v>
      </c>
    </row>
    <row r="352" spans="2:37" x14ac:dyDescent="0.4">
      <c r="B352" s="171">
        <v>348</v>
      </c>
      <c r="C352" s="179" t="s">
        <v>2038</v>
      </c>
      <c r="D352" s="169">
        <v>5541</v>
      </c>
      <c r="E352" s="167">
        <v>18.047283883775492</v>
      </c>
      <c r="F352" s="167">
        <v>7.6520483667208081</v>
      </c>
      <c r="G352" s="167">
        <v>48.493051795704744</v>
      </c>
      <c r="H352" s="167">
        <v>25.897852373217834</v>
      </c>
      <c r="I352" s="167">
        <v>16.765926728027438</v>
      </c>
      <c r="J352" s="167">
        <v>0.19852012272153041</v>
      </c>
      <c r="K352" s="166">
        <v>0</v>
      </c>
      <c r="L352" s="166">
        <v>0</v>
      </c>
      <c r="M352" s="166">
        <v>0.45118209709438728</v>
      </c>
      <c r="N352" s="166">
        <v>0</v>
      </c>
      <c r="O352" s="166">
        <v>0.40038131553860817</v>
      </c>
      <c r="P352" s="166">
        <v>0.58083252662149087</v>
      </c>
      <c r="Q352" s="166">
        <v>0.1936108422071636</v>
      </c>
      <c r="R352" s="166">
        <v>0.29041626331074544</v>
      </c>
      <c r="S352" s="166">
        <v>52.023233301064863</v>
      </c>
      <c r="T352" s="166">
        <v>32.446555819477432</v>
      </c>
      <c r="U352" s="166">
        <v>1.2164987644934424</v>
      </c>
      <c r="V352" s="166">
        <v>6.8503635667814766</v>
      </c>
      <c r="W352" s="166">
        <v>23.175865294667915</v>
      </c>
      <c r="X352" s="166">
        <v>50.067294751009413</v>
      </c>
      <c r="Y352" s="166">
        <v>35.127860026917901</v>
      </c>
      <c r="Z352" s="166">
        <v>14.064602960969044</v>
      </c>
      <c r="AA352" s="166">
        <v>21.695071395670197</v>
      </c>
      <c r="AB352" s="166">
        <v>2.6715799170888994</v>
      </c>
      <c r="AC352" s="166">
        <v>0.55782818891781327</v>
      </c>
      <c r="AD352" s="166">
        <v>1.6666666666666667</v>
      </c>
      <c r="AE352" s="166">
        <v>3.5087719298245612</v>
      </c>
      <c r="AF352" s="166">
        <v>5.4226475279106863</v>
      </c>
      <c r="AG352" s="166">
        <v>32.877247849882721</v>
      </c>
      <c r="AH352" s="166">
        <v>33.971853010164189</v>
      </c>
      <c r="AI352" s="166">
        <v>1.9525564256103178</v>
      </c>
      <c r="AJ352" s="170">
        <v>758.130081300813</v>
      </c>
      <c r="AK352" s="170">
        <v>9.1098386257157724</v>
      </c>
    </row>
    <row r="353" spans="2:37" x14ac:dyDescent="0.4">
      <c r="B353" s="171">
        <v>349</v>
      </c>
      <c r="C353" s="179" t="s">
        <v>339</v>
      </c>
      <c r="D353" s="169">
        <v>5541</v>
      </c>
      <c r="E353" s="167">
        <v>17.162966973470493</v>
      </c>
      <c r="F353" s="167">
        <v>15.989893521025087</v>
      </c>
      <c r="G353" s="167">
        <v>48.980328460566689</v>
      </c>
      <c r="H353" s="167">
        <v>17.758527341635084</v>
      </c>
      <c r="I353" s="167">
        <v>22.613246706370688</v>
      </c>
      <c r="J353" s="167">
        <v>0.16242555495397942</v>
      </c>
      <c r="K353" s="166">
        <v>0.7579859231185706</v>
      </c>
      <c r="L353" s="166">
        <v>0</v>
      </c>
      <c r="M353" s="166">
        <v>2.9236599891716297</v>
      </c>
      <c r="N353" s="166">
        <v>0.18047283883775492</v>
      </c>
      <c r="O353" s="166">
        <v>1.5134736064968624</v>
      </c>
      <c r="P353" s="166">
        <v>1.2271096847272041</v>
      </c>
      <c r="Q353" s="166">
        <v>0.69850858976779306</v>
      </c>
      <c r="R353" s="166">
        <v>1.1138380215216162</v>
      </c>
      <c r="S353" s="166">
        <v>48.140456862374933</v>
      </c>
      <c r="T353" s="166">
        <v>18.971710821733272</v>
      </c>
      <c r="U353" s="166">
        <v>0.38817005545286504</v>
      </c>
      <c r="V353" s="166">
        <v>3.7318975120683251</v>
      </c>
      <c r="W353" s="166">
        <v>22.725225225225227</v>
      </c>
      <c r="X353" s="166">
        <v>32.953826691967109</v>
      </c>
      <c r="Y353" s="166">
        <v>55.850727387729279</v>
      </c>
      <c r="Z353" s="166">
        <v>10.815939278937382</v>
      </c>
      <c r="AA353" s="166">
        <v>7.6710816777041941</v>
      </c>
      <c r="AB353" s="166">
        <v>0.77262693156732898</v>
      </c>
      <c r="AC353" s="166">
        <v>0.15592515592515593</v>
      </c>
      <c r="AD353" s="166">
        <v>3.5926170072511541</v>
      </c>
      <c r="AE353" s="166">
        <v>6.4379200565970987</v>
      </c>
      <c r="AF353" s="166">
        <v>10.647329324372127</v>
      </c>
      <c r="AG353" s="166">
        <v>51.1950121233114</v>
      </c>
      <c r="AH353" s="166">
        <v>18.28888119154832</v>
      </c>
      <c r="AI353" s="166">
        <v>2.4304709141274237</v>
      </c>
      <c r="AJ353" s="170">
        <v>933.09859154929575</v>
      </c>
      <c r="AK353" s="170">
        <v>2.749360613810742</v>
      </c>
    </row>
    <row r="354" spans="2:37" x14ac:dyDescent="0.4">
      <c r="B354" s="171">
        <v>350</v>
      </c>
      <c r="C354" s="179" t="s">
        <v>1352</v>
      </c>
      <c r="D354" s="169">
        <v>5538</v>
      </c>
      <c r="E354" s="167">
        <v>16.829180209461899</v>
      </c>
      <c r="F354" s="167">
        <v>11.05092091007584</v>
      </c>
      <c r="G354" s="167">
        <v>49.115204044781507</v>
      </c>
      <c r="H354" s="167">
        <v>22.932466594438424</v>
      </c>
      <c r="I354" s="167">
        <v>12.892741061755146</v>
      </c>
      <c r="J354" s="167">
        <v>7.2228241242325755E-2</v>
      </c>
      <c r="K354" s="166">
        <v>0.14445648248465151</v>
      </c>
      <c r="L354" s="166">
        <v>0</v>
      </c>
      <c r="M354" s="166">
        <v>0.14445648248465151</v>
      </c>
      <c r="N354" s="166">
        <v>0.16251354279523295</v>
      </c>
      <c r="O354" s="166">
        <v>1.2397482357428953</v>
      </c>
      <c r="P354" s="166">
        <v>1.4346645986816595</v>
      </c>
      <c r="Q354" s="166">
        <v>0.13571151609150833</v>
      </c>
      <c r="R354" s="166">
        <v>0.46529662659945714</v>
      </c>
      <c r="S354" s="166">
        <v>51.512214036448235</v>
      </c>
      <c r="T354" s="166">
        <v>42.199906585707616</v>
      </c>
      <c r="U354" s="166">
        <v>3.5020936429387133</v>
      </c>
      <c r="V354" s="166">
        <v>8.667430316914853</v>
      </c>
      <c r="W354" s="166">
        <v>14.902957486136783</v>
      </c>
      <c r="X354" s="166">
        <v>40.79568442346595</v>
      </c>
      <c r="Y354" s="166">
        <v>34.389750505731627</v>
      </c>
      <c r="Z354" s="166">
        <v>22.926500337154419</v>
      </c>
      <c r="AA354" s="166">
        <v>29.325890940317734</v>
      </c>
      <c r="AB354" s="166">
        <v>5.2382996994418205</v>
      </c>
      <c r="AC354" s="166">
        <v>0</v>
      </c>
      <c r="AD354" s="166">
        <v>4.6743907311226529</v>
      </c>
      <c r="AE354" s="166">
        <v>10.52170100832968</v>
      </c>
      <c r="AF354" s="166">
        <v>2.3673827268741778</v>
      </c>
      <c r="AG354" s="166">
        <v>22.874149659863946</v>
      </c>
      <c r="AH354" s="166">
        <v>39.753401360544217</v>
      </c>
      <c r="AI354" s="166">
        <v>1.7064655172413794</v>
      </c>
      <c r="AJ354" s="170">
        <v>631.09243697478996</v>
      </c>
      <c r="AK354" s="170">
        <v>2.4115755627009645</v>
      </c>
    </row>
    <row r="355" spans="2:37" x14ac:dyDescent="0.4">
      <c r="B355" s="171">
        <v>351</v>
      </c>
      <c r="C355" s="179" t="s">
        <v>2011</v>
      </c>
      <c r="D355" s="169">
        <v>5491</v>
      </c>
      <c r="E355" s="167">
        <v>23.456565288654161</v>
      </c>
      <c r="F355" s="167">
        <v>10.435257694409033</v>
      </c>
      <c r="G355" s="167">
        <v>52.922964851575301</v>
      </c>
      <c r="H355" s="167">
        <v>13.13057730832271</v>
      </c>
      <c r="I355" s="167">
        <v>23.329083955563647</v>
      </c>
      <c r="J355" s="167">
        <v>0.58277180841376797</v>
      </c>
      <c r="K355" s="166">
        <v>0.1092697140775815</v>
      </c>
      <c r="L355" s="166">
        <v>0</v>
      </c>
      <c r="M355" s="166">
        <v>0.38244399927153522</v>
      </c>
      <c r="N355" s="166">
        <v>0.2731742851939537</v>
      </c>
      <c r="O355" s="166">
        <v>1.4328808446455505</v>
      </c>
      <c r="P355" s="166">
        <v>1.0701318555321995</v>
      </c>
      <c r="Q355" s="166">
        <v>2.6753296388304988</v>
      </c>
      <c r="R355" s="166">
        <v>1.6625262755589527</v>
      </c>
      <c r="S355" s="166">
        <v>48.729218421555515</v>
      </c>
      <c r="T355" s="166">
        <v>29.493201483312731</v>
      </c>
      <c r="U355" s="166">
        <v>1.8427980443775855</v>
      </c>
      <c r="V355" s="166">
        <v>7.2981660049158625</v>
      </c>
      <c r="W355" s="166">
        <v>11.82742375402926</v>
      </c>
      <c r="X355" s="166">
        <v>33.99079552925707</v>
      </c>
      <c r="Y355" s="166">
        <v>48.060486522024981</v>
      </c>
      <c r="Z355" s="166">
        <v>16.568047337278109</v>
      </c>
      <c r="AA355" s="166">
        <v>24.528301886792452</v>
      </c>
      <c r="AB355" s="166">
        <v>2.8301886792452833</v>
      </c>
      <c r="AC355" s="166">
        <v>0.14605647517039921</v>
      </c>
      <c r="AD355" s="166">
        <v>3.726924416579589</v>
      </c>
      <c r="AE355" s="166">
        <v>4.6992481203007515</v>
      </c>
      <c r="AF355" s="166">
        <v>5.5263157894736841</v>
      </c>
      <c r="AG355" s="166">
        <v>29.223408170776594</v>
      </c>
      <c r="AH355" s="166">
        <v>34.560176665439826</v>
      </c>
      <c r="AI355" s="166">
        <v>1.9261780104712043</v>
      </c>
      <c r="AJ355" s="170">
        <v>894.8545861297539</v>
      </c>
      <c r="AK355" s="170">
        <v>2.1590310689836754</v>
      </c>
    </row>
    <row r="356" spans="2:37" x14ac:dyDescent="0.4">
      <c r="B356" s="171">
        <v>352</v>
      </c>
      <c r="C356" s="179" t="s">
        <v>1274</v>
      </c>
      <c r="D356" s="169">
        <v>5408</v>
      </c>
      <c r="E356" s="167">
        <v>18.047337278106511</v>
      </c>
      <c r="F356" s="167">
        <v>12.8698224852071</v>
      </c>
      <c r="G356" s="167">
        <v>47.392751479289942</v>
      </c>
      <c r="H356" s="167">
        <v>21.653106508875737</v>
      </c>
      <c r="I356" s="167">
        <v>15.625</v>
      </c>
      <c r="J356" s="167">
        <v>7.3964497041420121E-2</v>
      </c>
      <c r="K356" s="166">
        <v>0.24038461538461539</v>
      </c>
      <c r="L356" s="166">
        <v>0</v>
      </c>
      <c r="M356" s="166">
        <v>0.29585798816568049</v>
      </c>
      <c r="N356" s="166">
        <v>0</v>
      </c>
      <c r="O356" s="166">
        <v>0.54934275063762994</v>
      </c>
      <c r="P356" s="166">
        <v>0.33891547049441789</v>
      </c>
      <c r="Q356" s="166">
        <v>1.036682615629984</v>
      </c>
      <c r="R356" s="166">
        <v>0.43859649122807015</v>
      </c>
      <c r="S356" s="166">
        <v>53.289473684210535</v>
      </c>
      <c r="T356" s="166">
        <v>40.353853611245761</v>
      </c>
      <c r="U356" s="166">
        <v>2.3832779839812464</v>
      </c>
      <c r="V356" s="166">
        <v>11.834553730457154</v>
      </c>
      <c r="W356" s="166">
        <v>12.01345506967804</v>
      </c>
      <c r="X356" s="166">
        <v>38.930774503084301</v>
      </c>
      <c r="Y356" s="166">
        <v>35.846470185058259</v>
      </c>
      <c r="Z356" s="166">
        <v>23.646333104866347</v>
      </c>
      <c r="AA356" s="166">
        <v>27.223050173869844</v>
      </c>
      <c r="AB356" s="166">
        <v>6.6070541480377543</v>
      </c>
      <c r="AC356" s="166">
        <v>0.13458950201884254</v>
      </c>
      <c r="AD356" s="166">
        <v>6.1772964300040112</v>
      </c>
      <c r="AE356" s="166">
        <v>9.6289752650176688</v>
      </c>
      <c r="AF356" s="166">
        <v>4.5494699646643104</v>
      </c>
      <c r="AG356" s="166">
        <v>24.44733420026008</v>
      </c>
      <c r="AH356" s="166">
        <v>35.93411356740355</v>
      </c>
      <c r="AI356" s="166">
        <v>1.8541562966650074</v>
      </c>
      <c r="AJ356" s="170">
        <v>652.2602739726027</v>
      </c>
      <c r="AK356" s="170">
        <v>1.8121911037891267</v>
      </c>
    </row>
    <row r="357" spans="2:37" x14ac:dyDescent="0.4">
      <c r="B357" s="171">
        <v>353</v>
      </c>
      <c r="C357" s="179" t="s">
        <v>2016</v>
      </c>
      <c r="D357" s="169">
        <v>5407</v>
      </c>
      <c r="E357" s="167">
        <v>24.80118365082301</v>
      </c>
      <c r="F357" s="167">
        <v>11.928980950619566</v>
      </c>
      <c r="G357" s="167">
        <v>50.101719992602177</v>
      </c>
      <c r="H357" s="167">
        <v>13.094137229517292</v>
      </c>
      <c r="I357" s="167">
        <v>8.2485666728315152</v>
      </c>
      <c r="J357" s="167">
        <v>5.5483632328463102E-2</v>
      </c>
      <c r="K357" s="166">
        <v>0.14795635287590161</v>
      </c>
      <c r="L357" s="166">
        <v>7.3978176437950807E-2</v>
      </c>
      <c r="M357" s="166">
        <v>0.18494544109487701</v>
      </c>
      <c r="N357" s="166">
        <v>0.16645089698538931</v>
      </c>
      <c r="O357" s="166">
        <v>0.26535253980288098</v>
      </c>
      <c r="P357" s="166">
        <v>0.67255956956187546</v>
      </c>
      <c r="Q357" s="166">
        <v>0.40353574173712531</v>
      </c>
      <c r="R357" s="166">
        <v>0.40353574173712531</v>
      </c>
      <c r="S357" s="166">
        <v>49.98078401229823</v>
      </c>
      <c r="T357" s="166">
        <v>30.332234339335528</v>
      </c>
      <c r="U357" s="166">
        <v>1.4755959137343928</v>
      </c>
      <c r="V357" s="166">
        <v>4.7056582206134507</v>
      </c>
      <c r="W357" s="166">
        <v>18.638902996444894</v>
      </c>
      <c r="X357" s="166">
        <v>33.06982872200264</v>
      </c>
      <c r="Y357" s="166">
        <v>56.258234519104086</v>
      </c>
      <c r="Z357" s="166">
        <v>9.5520421607378125</v>
      </c>
      <c r="AA357" s="166">
        <v>7.4941451990632322</v>
      </c>
      <c r="AB357" s="166">
        <v>0</v>
      </c>
      <c r="AC357" s="166">
        <v>0</v>
      </c>
      <c r="AD357" s="166">
        <v>3.2454361054766734</v>
      </c>
      <c r="AE357" s="166">
        <v>8.2853025936599423</v>
      </c>
      <c r="AF357" s="166">
        <v>4.2867435158501443</v>
      </c>
      <c r="AG357" s="166">
        <v>34.614016364283174</v>
      </c>
      <c r="AH357" s="166">
        <v>28.779793667733905</v>
      </c>
      <c r="AI357" s="166">
        <v>2.4914956011730207</v>
      </c>
      <c r="AJ357" s="170">
        <v>895.77836411609496</v>
      </c>
      <c r="AK357" s="170">
        <v>1.4292520247737017</v>
      </c>
    </row>
    <row r="358" spans="2:37" x14ac:dyDescent="0.4">
      <c r="B358" s="171">
        <v>354</v>
      </c>
      <c r="C358" s="179" t="s">
        <v>80</v>
      </c>
      <c r="D358" s="169">
        <v>5393</v>
      </c>
      <c r="E358" s="167">
        <v>19.525310587798998</v>
      </c>
      <c r="F358" s="167">
        <v>10.865937326163545</v>
      </c>
      <c r="G358" s="167">
        <v>51.084739477099951</v>
      </c>
      <c r="H358" s="167">
        <v>18.524012608937511</v>
      </c>
      <c r="I358" s="167">
        <v>28.518449842388279</v>
      </c>
      <c r="J358" s="167">
        <v>0.1483404413128129</v>
      </c>
      <c r="K358" s="166">
        <v>0.57481921008715009</v>
      </c>
      <c r="L358" s="166">
        <v>0.1483404413128129</v>
      </c>
      <c r="M358" s="166">
        <v>1.6317448544409419</v>
      </c>
      <c r="N358" s="166">
        <v>0.4264787687743371</v>
      </c>
      <c r="O358" s="166">
        <v>1.8255188316679476</v>
      </c>
      <c r="P358" s="166">
        <v>1.6826452748972802</v>
      </c>
      <c r="Q358" s="166">
        <v>1.3891606339268245</v>
      </c>
      <c r="R358" s="166">
        <v>1.1152416356877324</v>
      </c>
      <c r="S358" s="166">
        <v>46.820583056153389</v>
      </c>
      <c r="T358" s="166">
        <v>26.80038666022233</v>
      </c>
      <c r="U358" s="166">
        <v>0.4784688995215311</v>
      </c>
      <c r="V358" s="166">
        <v>5.3771760154738875</v>
      </c>
      <c r="W358" s="166">
        <v>11.124488321695161</v>
      </c>
      <c r="X358" s="166">
        <v>31.839156229400135</v>
      </c>
      <c r="Y358" s="166">
        <v>51.746868820039552</v>
      </c>
      <c r="Z358" s="166">
        <v>15.491100856954516</v>
      </c>
      <c r="AA358" s="166">
        <v>13.245702730030334</v>
      </c>
      <c r="AB358" s="166">
        <v>2.0728008088978767</v>
      </c>
      <c r="AC358" s="166">
        <v>8.6647727272727284</v>
      </c>
      <c r="AD358" s="166">
        <v>4.1890440386680989</v>
      </c>
      <c r="AE358" s="166">
        <v>11.159135559921413</v>
      </c>
      <c r="AF358" s="166">
        <v>6.2475442043222005</v>
      </c>
      <c r="AG358" s="166">
        <v>34.653465346534652</v>
      </c>
      <c r="AH358" s="166">
        <v>30.236100533130234</v>
      </c>
      <c r="AI358" s="166">
        <v>1.8348577235772359</v>
      </c>
      <c r="AJ358" s="170">
        <v>802.86532951289394</v>
      </c>
      <c r="AK358" s="170">
        <v>1.6255267910897049</v>
      </c>
    </row>
    <row r="359" spans="2:37" x14ac:dyDescent="0.4">
      <c r="B359" s="171">
        <v>355</v>
      </c>
      <c r="C359" s="179" t="s">
        <v>732</v>
      </c>
      <c r="D359" s="169">
        <v>5392</v>
      </c>
      <c r="E359" s="167">
        <v>12.870919881305637</v>
      </c>
      <c r="F359" s="167">
        <v>10.459940652818991</v>
      </c>
      <c r="G359" s="167">
        <v>65.541543026706222</v>
      </c>
      <c r="H359" s="167">
        <v>11.071958456973293</v>
      </c>
      <c r="I359" s="167">
        <v>39.669881305637979</v>
      </c>
      <c r="J359" s="167">
        <v>1.0200296735905046</v>
      </c>
      <c r="K359" s="166">
        <v>0.14836795252225521</v>
      </c>
      <c r="L359" s="166">
        <v>0</v>
      </c>
      <c r="M359" s="166">
        <v>1.279673590504451</v>
      </c>
      <c r="N359" s="166">
        <v>0.38946587537091987</v>
      </c>
      <c r="O359" s="166">
        <v>2.2089552238805972</v>
      </c>
      <c r="P359" s="166">
        <v>1.3200649878147848</v>
      </c>
      <c r="Q359" s="166">
        <v>3.5540211210398049</v>
      </c>
      <c r="R359" s="166">
        <v>1.0357432981316004</v>
      </c>
      <c r="S359" s="166">
        <v>55.82859463850528</v>
      </c>
      <c r="T359" s="166">
        <v>9.5972382048331415</v>
      </c>
      <c r="U359" s="166">
        <v>0.51495345612992671</v>
      </c>
      <c r="V359" s="166">
        <v>3.6702767749699152</v>
      </c>
      <c r="W359" s="166">
        <v>16.597318539066112</v>
      </c>
      <c r="X359" s="166">
        <v>49.833887043189371</v>
      </c>
      <c r="Y359" s="166">
        <v>34.883720930232556</v>
      </c>
      <c r="Z359" s="166">
        <v>11.710963455149502</v>
      </c>
      <c r="AA359" s="166">
        <v>49.209650582362727</v>
      </c>
      <c r="AB359" s="166">
        <v>3.6605657237936775</v>
      </c>
      <c r="AC359" s="166">
        <v>63.705166173083249</v>
      </c>
      <c r="AD359" s="166">
        <v>4.0151294733779457</v>
      </c>
      <c r="AE359" s="166">
        <v>3.8618524332810047</v>
      </c>
      <c r="AF359" s="166">
        <v>15.510204081632653</v>
      </c>
      <c r="AG359" s="166">
        <v>57.041820418204182</v>
      </c>
      <c r="AH359" s="166">
        <v>16.297662976629766</v>
      </c>
      <c r="AI359" s="166">
        <v>1.078815679733111</v>
      </c>
      <c r="AJ359" s="170">
        <v>1171.4449541284403</v>
      </c>
      <c r="AK359" s="170">
        <v>12.980769230769232</v>
      </c>
    </row>
    <row r="360" spans="2:37" x14ac:dyDescent="0.4">
      <c r="B360" s="171">
        <v>356</v>
      </c>
      <c r="C360" s="179" t="s">
        <v>2013</v>
      </c>
      <c r="D360" s="169">
        <v>5384</v>
      </c>
      <c r="E360" s="167">
        <v>19.149331352154533</v>
      </c>
      <c r="F360" s="167">
        <v>10.36404160475483</v>
      </c>
      <c r="G360" s="167">
        <v>46.953937592867753</v>
      </c>
      <c r="H360" s="167">
        <v>23.476968796433876</v>
      </c>
      <c r="I360" s="167">
        <v>13.985884101040114</v>
      </c>
      <c r="J360" s="167">
        <v>0.35289747399702825</v>
      </c>
      <c r="K360" s="166">
        <v>0</v>
      </c>
      <c r="L360" s="166">
        <v>0</v>
      </c>
      <c r="M360" s="166">
        <v>0.18573551263001484</v>
      </c>
      <c r="N360" s="166">
        <v>0.14858841010401189</v>
      </c>
      <c r="O360" s="166">
        <v>0.3918495297805642</v>
      </c>
      <c r="P360" s="166">
        <v>0.51792828685258963</v>
      </c>
      <c r="Q360" s="166">
        <v>0.19920318725099601</v>
      </c>
      <c r="R360" s="166">
        <v>0.27888446215139445</v>
      </c>
      <c r="S360" s="166">
        <v>50.099601593625501</v>
      </c>
      <c r="T360" s="166">
        <v>40.143992055610731</v>
      </c>
      <c r="U360" s="166">
        <v>1.7241379310344827</v>
      </c>
      <c r="V360" s="166">
        <v>7.9293424926398428</v>
      </c>
      <c r="W360" s="166">
        <v>20.959843290891282</v>
      </c>
      <c r="X360" s="166">
        <v>45.979381443298969</v>
      </c>
      <c r="Y360" s="166">
        <v>36.56357388316151</v>
      </c>
      <c r="Z360" s="166">
        <v>16.701030927835049</v>
      </c>
      <c r="AA360" s="166">
        <v>21.657250470809792</v>
      </c>
      <c r="AB360" s="166">
        <v>3.2015065913370999</v>
      </c>
      <c r="AC360" s="166">
        <v>6.7185579680458822</v>
      </c>
      <c r="AD360" s="166">
        <v>3.8381309970796829</v>
      </c>
      <c r="AE360" s="166">
        <v>5.6976222521310005</v>
      </c>
      <c r="AF360" s="166">
        <v>3.5890533871691339</v>
      </c>
      <c r="AG360" s="166">
        <v>26.408450704225352</v>
      </c>
      <c r="AH360" s="166">
        <v>41.41725352112676</v>
      </c>
      <c r="AI360" s="166">
        <v>1.9160377358490566</v>
      </c>
      <c r="AJ360" s="170">
        <v>668.84920634920638</v>
      </c>
      <c r="AK360" s="170">
        <v>4.2937853107344628</v>
      </c>
    </row>
    <row r="361" spans="2:37" x14ac:dyDescent="0.4">
      <c r="B361" s="171">
        <v>357</v>
      </c>
      <c r="C361" s="179" t="s">
        <v>738</v>
      </c>
      <c r="D361" s="169">
        <v>5378</v>
      </c>
      <c r="E361" s="167">
        <v>14.317590182223874</v>
      </c>
      <c r="F361" s="167">
        <v>12.253625883227965</v>
      </c>
      <c r="G361" s="167">
        <v>54.871699516548901</v>
      </c>
      <c r="H361" s="167">
        <v>18.575678690963183</v>
      </c>
      <c r="I361" s="167">
        <v>18.426924507251769</v>
      </c>
      <c r="J361" s="167">
        <v>0.502045370026032</v>
      </c>
      <c r="K361" s="166">
        <v>5.5782818891781327E-2</v>
      </c>
      <c r="L361" s="166">
        <v>0</v>
      </c>
      <c r="M361" s="166">
        <v>0.83674228337672008</v>
      </c>
      <c r="N361" s="166">
        <v>0.35329118631461509</v>
      </c>
      <c r="O361" s="166">
        <v>0.66823899371069184</v>
      </c>
      <c r="P361" s="166">
        <v>1.2412412412412412</v>
      </c>
      <c r="Q361" s="166">
        <v>1.1611611611611612</v>
      </c>
      <c r="R361" s="166">
        <v>0.86086086086086078</v>
      </c>
      <c r="S361" s="166">
        <v>53.373373373373376</v>
      </c>
      <c r="T361" s="166">
        <v>20.447058823529414</v>
      </c>
      <c r="U361" s="166">
        <v>1.1949069539666992</v>
      </c>
      <c r="V361" s="166">
        <v>6.3391442155309035</v>
      </c>
      <c r="W361" s="166">
        <v>19.664492078285182</v>
      </c>
      <c r="X361" s="166">
        <v>43.454258675078869</v>
      </c>
      <c r="Y361" s="166">
        <v>36.435331230283914</v>
      </c>
      <c r="Z361" s="166">
        <v>17.271293375394322</v>
      </c>
      <c r="AA361" s="166">
        <v>40.862944162436548</v>
      </c>
      <c r="AB361" s="166">
        <v>1.4805414551607445</v>
      </c>
      <c r="AC361" s="166">
        <v>13.080467919177597</v>
      </c>
      <c r="AD361" s="166">
        <v>4.8036465638148664</v>
      </c>
      <c r="AE361" s="166">
        <v>5.2371916508538892</v>
      </c>
      <c r="AF361" s="166">
        <v>6.9070208728652753</v>
      </c>
      <c r="AG361" s="166">
        <v>47.61549925484352</v>
      </c>
      <c r="AH361" s="166">
        <v>19.597615499254843</v>
      </c>
      <c r="AI361" s="166">
        <v>1.4659863945578231</v>
      </c>
      <c r="AJ361" s="170">
        <v>819.66759002770084</v>
      </c>
      <c r="AK361" s="170">
        <v>20.21505376344086</v>
      </c>
    </row>
    <row r="362" spans="2:37" x14ac:dyDescent="0.4">
      <c r="B362" s="171">
        <v>358</v>
      </c>
      <c r="C362" s="179" t="s">
        <v>342</v>
      </c>
      <c r="D362" s="169">
        <v>5352</v>
      </c>
      <c r="E362" s="167">
        <v>18.684603886397607</v>
      </c>
      <c r="F362" s="167">
        <v>9.5478325859491768</v>
      </c>
      <c r="G362" s="167">
        <v>55.343796711509718</v>
      </c>
      <c r="H362" s="167">
        <v>16.423766816143498</v>
      </c>
      <c r="I362" s="167">
        <v>24.551569506726452</v>
      </c>
      <c r="J362" s="167">
        <v>0.46711509715994021</v>
      </c>
      <c r="K362" s="166">
        <v>0.46711509715994021</v>
      </c>
      <c r="L362" s="166">
        <v>7.4738415545590436E-2</v>
      </c>
      <c r="M362" s="166">
        <v>3.0269058295964126</v>
      </c>
      <c r="N362" s="166">
        <v>0.41106128550074739</v>
      </c>
      <c r="O362" s="166">
        <v>2.5456665371162068</v>
      </c>
      <c r="P362" s="166">
        <v>1.6106581825412607</v>
      </c>
      <c r="Q362" s="166">
        <v>2.4458142771922846</v>
      </c>
      <c r="R362" s="166">
        <v>1.8095048717438853</v>
      </c>
      <c r="S362" s="166">
        <v>50.487174388546428</v>
      </c>
      <c r="T362" s="166">
        <v>24.670026397888169</v>
      </c>
      <c r="U362" s="166">
        <v>0.98436595251881875</v>
      </c>
      <c r="V362" s="166">
        <v>7.0260801868431297</v>
      </c>
      <c r="W362" s="166">
        <v>13.416387158600863</v>
      </c>
      <c r="X362" s="166">
        <v>35.636856368563684</v>
      </c>
      <c r="Y362" s="166">
        <v>45.189701897018971</v>
      </c>
      <c r="Z362" s="166">
        <v>17.750677506775066</v>
      </c>
      <c r="AA362" s="166">
        <v>29.871367317770364</v>
      </c>
      <c r="AB362" s="166">
        <v>5.7170080990948069</v>
      </c>
      <c r="AC362" s="166">
        <v>1.1996572407883461</v>
      </c>
      <c r="AD362" s="166">
        <v>4.4928044928044928</v>
      </c>
      <c r="AE362" s="166">
        <v>5.3191489361702127</v>
      </c>
      <c r="AF362" s="166">
        <v>9.8784194528875382</v>
      </c>
      <c r="AG362" s="166">
        <v>42.260350615442</v>
      </c>
      <c r="AH362" s="166">
        <v>25.102573666542334</v>
      </c>
      <c r="AI362" s="166">
        <v>1.6008583690987124</v>
      </c>
      <c r="AJ362" s="170">
        <v>897.44408945686905</v>
      </c>
      <c r="AK362" s="170">
        <v>2.7308192457737324</v>
      </c>
    </row>
    <row r="363" spans="2:37" x14ac:dyDescent="0.4">
      <c r="B363" s="171">
        <v>359</v>
      </c>
      <c r="C363" s="179" t="s">
        <v>2514</v>
      </c>
      <c r="D363" s="169">
        <v>5294</v>
      </c>
      <c r="E363" s="167">
        <v>18.114846996599923</v>
      </c>
      <c r="F363" s="167">
        <v>11.503588968643747</v>
      </c>
      <c r="G363" s="167">
        <v>51.284472988288634</v>
      </c>
      <c r="H363" s="167">
        <v>18.92708726860597</v>
      </c>
      <c r="I363" s="167">
        <v>19.078201737816386</v>
      </c>
      <c r="J363" s="167">
        <v>0.3966754816773706</v>
      </c>
      <c r="K363" s="166">
        <v>0</v>
      </c>
      <c r="L363" s="166">
        <v>7.555723460521345E-2</v>
      </c>
      <c r="M363" s="166">
        <v>0.83112958065734799</v>
      </c>
      <c r="N363" s="166">
        <v>0.34000755572346053</v>
      </c>
      <c r="O363" s="166">
        <v>1.993423756678997</v>
      </c>
      <c r="P363" s="166">
        <v>1.4049066890333404</v>
      </c>
      <c r="Q363" s="166">
        <v>0.23065632208010065</v>
      </c>
      <c r="R363" s="166">
        <v>1.0484378276368211</v>
      </c>
      <c r="S363" s="166">
        <v>53.092891591528627</v>
      </c>
      <c r="T363" s="166">
        <v>44.866422210581462</v>
      </c>
      <c r="U363" s="166">
        <v>4.5977011494252871</v>
      </c>
      <c r="V363" s="166">
        <v>9.3153526970954363</v>
      </c>
      <c r="W363" s="166">
        <v>14.428242517267845</v>
      </c>
      <c r="X363" s="166">
        <v>40.966542750929371</v>
      </c>
      <c r="Y363" s="166">
        <v>40.297397769516728</v>
      </c>
      <c r="Z363" s="166">
        <v>16.951672862453531</v>
      </c>
      <c r="AA363" s="166">
        <v>25.210084033613445</v>
      </c>
      <c r="AB363" s="166">
        <v>3.2037815126050417</v>
      </c>
      <c r="AC363" s="166">
        <v>1.3043478260869565</v>
      </c>
      <c r="AD363" s="166">
        <v>5.532445923460898</v>
      </c>
      <c r="AE363" s="166">
        <v>9.4707520891364894</v>
      </c>
      <c r="AF363" s="166">
        <v>1.9498607242339834</v>
      </c>
      <c r="AG363" s="166">
        <v>26.797088262056416</v>
      </c>
      <c r="AH363" s="166">
        <v>42.038216560509554</v>
      </c>
      <c r="AI363" s="166">
        <v>1.9868697478991597</v>
      </c>
      <c r="AJ363" s="170">
        <v>673.64341085271315</v>
      </c>
      <c r="AK363" s="170">
        <v>3.0319436924742824</v>
      </c>
    </row>
    <row r="364" spans="2:37" x14ac:dyDescent="0.4">
      <c r="B364" s="171">
        <v>360</v>
      </c>
      <c r="C364" s="179" t="s">
        <v>165</v>
      </c>
      <c r="D364" s="169">
        <v>5252</v>
      </c>
      <c r="E364" s="167">
        <v>17.003046458492001</v>
      </c>
      <c r="F364" s="167">
        <v>12.757044935262757</v>
      </c>
      <c r="G364" s="167">
        <v>56.397562833206393</v>
      </c>
      <c r="H364" s="167">
        <v>13.804265041888804</v>
      </c>
      <c r="I364" s="167">
        <v>39.432597105864431</v>
      </c>
      <c r="J364" s="167">
        <v>0.59025133282559028</v>
      </c>
      <c r="K364" s="166">
        <v>3.408225437928408</v>
      </c>
      <c r="L364" s="166">
        <v>0</v>
      </c>
      <c r="M364" s="166">
        <v>4.1888804265041886</v>
      </c>
      <c r="N364" s="166">
        <v>1.7707539984767706</v>
      </c>
      <c r="O364" s="166">
        <v>6.3699469171090248</v>
      </c>
      <c r="P364" s="166">
        <v>3.2157026519106284</v>
      </c>
      <c r="Q364" s="166">
        <v>1.9001879306744622</v>
      </c>
      <c r="R364" s="166">
        <v>17.435790352892045</v>
      </c>
      <c r="S364" s="166">
        <v>43.537272917101696</v>
      </c>
      <c r="T364" s="166">
        <v>27.168207948012995</v>
      </c>
      <c r="U364" s="166">
        <v>2.3519870235198703</v>
      </c>
      <c r="V364" s="166">
        <v>9.265698506852118</v>
      </c>
      <c r="W364" s="166">
        <v>11.411560406846936</v>
      </c>
      <c r="X364" s="166">
        <v>33.441822620016275</v>
      </c>
      <c r="Y364" s="166">
        <v>36.94060211554109</v>
      </c>
      <c r="Z364" s="166">
        <v>26.200162733930028</v>
      </c>
      <c r="AA364" s="166">
        <v>55.609519184069931</v>
      </c>
      <c r="AB364" s="166">
        <v>27.877610490529381</v>
      </c>
      <c r="AC364" s="166">
        <v>1.8057784911717496</v>
      </c>
      <c r="AD364" s="166">
        <v>8.8418430884184307</v>
      </c>
      <c r="AE364" s="166">
        <v>7.1703561116458134</v>
      </c>
      <c r="AF364" s="166">
        <v>7.1222329162656406</v>
      </c>
      <c r="AG364" s="166">
        <v>38.310779281381244</v>
      </c>
      <c r="AH364" s="166">
        <v>30.517965468968733</v>
      </c>
      <c r="AI364" s="166">
        <v>1.3731125182659523</v>
      </c>
      <c r="AJ364" s="170">
        <v>614.82919254658384</v>
      </c>
      <c r="AK364" s="170">
        <v>5.1063829787234036</v>
      </c>
    </row>
    <row r="365" spans="2:37" x14ac:dyDescent="0.4">
      <c r="B365" s="171">
        <v>361</v>
      </c>
      <c r="C365" s="179" t="s">
        <v>1061</v>
      </c>
      <c r="D365" s="169">
        <v>5246</v>
      </c>
      <c r="E365" s="167">
        <v>12.523827678231033</v>
      </c>
      <c r="F365" s="167">
        <v>6.9004956157072055</v>
      </c>
      <c r="G365" s="167">
        <v>37.171178040411739</v>
      </c>
      <c r="H365" s="167">
        <v>43.404498665650024</v>
      </c>
      <c r="I365" s="167">
        <v>26.343881052230273</v>
      </c>
      <c r="J365" s="167">
        <v>9.5310712924132679E-2</v>
      </c>
      <c r="K365" s="166">
        <v>0.17155928326343881</v>
      </c>
      <c r="L365" s="166">
        <v>0</v>
      </c>
      <c r="M365" s="166">
        <v>0.30499428135722456</v>
      </c>
      <c r="N365" s="166">
        <v>0.20968356843309188</v>
      </c>
      <c r="O365" s="166">
        <v>0.82661706964248816</v>
      </c>
      <c r="P365" s="166">
        <v>0.92612081667017476</v>
      </c>
      <c r="Q365" s="166">
        <v>0.27362660492527885</v>
      </c>
      <c r="R365" s="166">
        <v>0.18943380340980845</v>
      </c>
      <c r="S365" s="166">
        <v>48.221427067985687</v>
      </c>
      <c r="T365" s="166">
        <v>44.312681510164573</v>
      </c>
      <c r="U365" s="166">
        <v>1.884859659905757</v>
      </c>
      <c r="V365" s="166">
        <v>15.139031925849638</v>
      </c>
      <c r="W365" s="166">
        <v>13.74878758486906</v>
      </c>
      <c r="X365" s="166">
        <v>51.426368542791053</v>
      </c>
      <c r="Y365" s="166">
        <v>24.441017733230535</v>
      </c>
      <c r="Z365" s="166">
        <v>22.51349267540478</v>
      </c>
      <c r="AA365" s="166">
        <v>28.235294117647058</v>
      </c>
      <c r="AB365" s="166">
        <v>1.0021786492374727</v>
      </c>
      <c r="AC365" s="166">
        <v>4.4450359329252063</v>
      </c>
      <c r="AD365" s="166">
        <v>4.8009367681498825</v>
      </c>
      <c r="AE365" s="166">
        <v>5.4001301236174371</v>
      </c>
      <c r="AF365" s="166">
        <v>4.6844502277163302</v>
      </c>
      <c r="AG365" s="166">
        <v>24.667931688804554</v>
      </c>
      <c r="AH365" s="166">
        <v>39.974699557242246</v>
      </c>
      <c r="AI365" s="166">
        <v>1.4498061180525637</v>
      </c>
      <c r="AJ365" s="170">
        <v>557.68101761252444</v>
      </c>
      <c r="AK365" s="170">
        <v>3.1662269129287601</v>
      </c>
    </row>
    <row r="366" spans="2:37" x14ac:dyDescent="0.4">
      <c r="B366" s="171">
        <v>362</v>
      </c>
      <c r="C366" s="179" t="s">
        <v>3109</v>
      </c>
      <c r="D366" s="169">
        <v>5215</v>
      </c>
      <c r="E366" s="167">
        <v>12.713326941514861</v>
      </c>
      <c r="F366" s="167">
        <v>8.13039309683605</v>
      </c>
      <c r="G366" s="167">
        <v>43.911792905081498</v>
      </c>
      <c r="H366" s="167">
        <v>35.244487056567593</v>
      </c>
      <c r="I366" s="167">
        <v>22.607861936720994</v>
      </c>
      <c r="J366" s="167">
        <v>0.21093000958772773</v>
      </c>
      <c r="K366" s="166">
        <v>9.5877277085330767E-2</v>
      </c>
      <c r="L366" s="166">
        <v>7.6701821668264614E-2</v>
      </c>
      <c r="M366" s="166">
        <v>0.26845637583892618</v>
      </c>
      <c r="N366" s="166">
        <v>0.26845637583892618</v>
      </c>
      <c r="O366" s="166">
        <v>0.76100370218017277</v>
      </c>
      <c r="P366" s="166">
        <v>1.1506276150627615</v>
      </c>
      <c r="Q366" s="166">
        <v>0.71129707112970708</v>
      </c>
      <c r="R366" s="166">
        <v>0.16736401673640167</v>
      </c>
      <c r="S366" s="166">
        <v>49.9163179916318</v>
      </c>
      <c r="T366" s="166">
        <v>44.287454323995128</v>
      </c>
      <c r="U366" s="166">
        <v>2.2416955369879763</v>
      </c>
      <c r="V366" s="166">
        <v>12.9283808742048</v>
      </c>
      <c r="W366" s="166">
        <v>16.438026474127557</v>
      </c>
      <c r="X366" s="166">
        <v>49.661399548532728</v>
      </c>
      <c r="Y366" s="166">
        <v>27.088036117381492</v>
      </c>
      <c r="Z366" s="166">
        <v>22.121896162528216</v>
      </c>
      <c r="AA366" s="166">
        <v>29.790866410584719</v>
      </c>
      <c r="AB366" s="166">
        <v>6.7434912505335038</v>
      </c>
      <c r="AC366" s="166">
        <v>0.88873089228581581</v>
      </c>
      <c r="AD366" s="166">
        <v>5.1851851851851851</v>
      </c>
      <c r="AE366" s="166">
        <v>3.6384976525821595</v>
      </c>
      <c r="AF366" s="166">
        <v>3.345070422535211</v>
      </c>
      <c r="AG366" s="166">
        <v>25.473321858864029</v>
      </c>
      <c r="AH366" s="166">
        <v>36.603557085484795</v>
      </c>
      <c r="AI366" s="166">
        <v>1.5183917878528657</v>
      </c>
      <c r="AJ366" s="170">
        <v>514.3967093235832</v>
      </c>
      <c r="AK366" s="170">
        <v>9.6350364963503647</v>
      </c>
    </row>
    <row r="367" spans="2:37" x14ac:dyDescent="0.4">
      <c r="B367" s="171">
        <v>363</v>
      </c>
      <c r="C367" s="179" t="s">
        <v>2588</v>
      </c>
      <c r="D367" s="169">
        <v>5211</v>
      </c>
      <c r="E367" s="167">
        <v>21.339474189215121</v>
      </c>
      <c r="F367" s="167">
        <v>10.612166570715793</v>
      </c>
      <c r="G367" s="167">
        <v>54.001151410477831</v>
      </c>
      <c r="H367" s="167">
        <v>14.162348877374784</v>
      </c>
      <c r="I367" s="167">
        <v>33.026290539243902</v>
      </c>
      <c r="J367" s="167">
        <v>0.55651506428708497</v>
      </c>
      <c r="K367" s="166">
        <v>0.40299366724237184</v>
      </c>
      <c r="L367" s="166">
        <v>9.595087315294569E-2</v>
      </c>
      <c r="M367" s="166">
        <v>1.8422567645365575</v>
      </c>
      <c r="N367" s="166">
        <v>0.63327576280944153</v>
      </c>
      <c r="O367" s="166">
        <v>2.0800627943485086</v>
      </c>
      <c r="P367" s="166">
        <v>1.879248300679728</v>
      </c>
      <c r="Q367" s="166">
        <v>2.7189124350259894</v>
      </c>
      <c r="R367" s="166">
        <v>1.7592962814874051</v>
      </c>
      <c r="S367" s="166">
        <v>42.862854858056778</v>
      </c>
      <c r="T367" s="166">
        <v>20.986726771850741</v>
      </c>
      <c r="U367" s="166">
        <v>0.64604541895066558</v>
      </c>
      <c r="V367" s="166">
        <v>3.2213438735177866</v>
      </c>
      <c r="W367" s="166">
        <v>11.080402010050252</v>
      </c>
      <c r="X367" s="166">
        <v>37.206349206349202</v>
      </c>
      <c r="Y367" s="166">
        <v>54.158730158730165</v>
      </c>
      <c r="Z367" s="166">
        <v>8.6984126984126977</v>
      </c>
      <c r="AA367" s="166">
        <v>13.453698311007573</v>
      </c>
      <c r="AB367" s="166">
        <v>0</v>
      </c>
      <c r="AC367" s="166">
        <v>0</v>
      </c>
      <c r="AD367" s="166">
        <v>3.2467532467532463</v>
      </c>
      <c r="AE367" s="166">
        <v>10.41044776119403</v>
      </c>
      <c r="AF367" s="166">
        <v>9.2537313432835813</v>
      </c>
      <c r="AG367" s="166">
        <v>43.414459556191844</v>
      </c>
      <c r="AH367" s="166">
        <v>20.973514674302077</v>
      </c>
      <c r="AI367" s="166">
        <v>2.101457725947522</v>
      </c>
      <c r="AJ367" s="170">
        <v>1097.1128608923884</v>
      </c>
      <c r="AK367" s="170">
        <v>1.1536126290224651</v>
      </c>
    </row>
    <row r="368" spans="2:37" x14ac:dyDescent="0.4">
      <c r="B368" s="171">
        <v>364</v>
      </c>
      <c r="C368" s="179" t="s">
        <v>1902</v>
      </c>
      <c r="D368" s="169">
        <v>5145</v>
      </c>
      <c r="E368" s="167">
        <v>14.635568513119534</v>
      </c>
      <c r="F368" s="167">
        <v>7.4052478134110782</v>
      </c>
      <c r="G368" s="167">
        <v>42.060252672497569</v>
      </c>
      <c r="H368" s="167">
        <v>35.937803692905732</v>
      </c>
      <c r="I368" s="167">
        <v>24.295432458697761</v>
      </c>
      <c r="J368" s="167">
        <v>9.718172983479105E-2</v>
      </c>
      <c r="K368" s="166">
        <v>5.8309037900874633E-2</v>
      </c>
      <c r="L368" s="166">
        <v>0</v>
      </c>
      <c r="M368" s="166">
        <v>0.48590864917395532</v>
      </c>
      <c r="N368" s="166">
        <v>0.23323615160349853</v>
      </c>
      <c r="O368" s="166">
        <v>0.55782021025531003</v>
      </c>
      <c r="P368" s="166">
        <v>0.8771929824561403</v>
      </c>
      <c r="Q368" s="166">
        <v>0.46052631578947362</v>
      </c>
      <c r="R368" s="166">
        <v>0.19736842105263158</v>
      </c>
      <c r="S368" s="166">
        <v>50.39473684210526</v>
      </c>
      <c r="T368" s="166">
        <v>47.66692446506832</v>
      </c>
      <c r="U368" s="166">
        <v>4.6690940244163635</v>
      </c>
      <c r="V368" s="166">
        <v>10.237580993520519</v>
      </c>
      <c r="W368" s="166">
        <v>16.802030456852794</v>
      </c>
      <c r="X368" s="166">
        <v>54.221533694810219</v>
      </c>
      <c r="Y368" s="166">
        <v>26.723470178156468</v>
      </c>
      <c r="Z368" s="166">
        <v>18.202943454686292</v>
      </c>
      <c r="AA368" s="166">
        <v>28.084112149532707</v>
      </c>
      <c r="AB368" s="166">
        <v>6.4018691588785055</v>
      </c>
      <c r="AC368" s="166">
        <v>2.4104234527687294</v>
      </c>
      <c r="AD368" s="166">
        <v>5.3549939831528279</v>
      </c>
      <c r="AE368" s="166">
        <v>5.213903743315508</v>
      </c>
      <c r="AF368" s="166">
        <v>2.3395721925133688</v>
      </c>
      <c r="AG368" s="166">
        <v>28.534031413612563</v>
      </c>
      <c r="AH368" s="166">
        <v>34.358638743455501</v>
      </c>
      <c r="AI368" s="166">
        <v>1.614158462259728</v>
      </c>
      <c r="AJ368" s="170">
        <v>513.81987577639757</v>
      </c>
      <c r="AK368" s="170">
        <v>5.8587479935794544</v>
      </c>
    </row>
    <row r="369" spans="2:37" x14ac:dyDescent="0.4">
      <c r="B369" s="171">
        <v>365</v>
      </c>
      <c r="C369" s="179" t="s">
        <v>2608</v>
      </c>
      <c r="D369" s="169">
        <v>5143</v>
      </c>
      <c r="E369" s="167">
        <v>17.810616371767452</v>
      </c>
      <c r="F369" s="167">
        <v>8.0303324907641453</v>
      </c>
      <c r="G369" s="167">
        <v>65.42873809060859</v>
      </c>
      <c r="H369" s="167">
        <v>8.8080886642037726</v>
      </c>
      <c r="I369" s="167">
        <v>29.535290686369819</v>
      </c>
      <c r="J369" s="167">
        <v>0.50554151273575731</v>
      </c>
      <c r="K369" s="166">
        <v>0.33054637371184137</v>
      </c>
      <c r="L369" s="166">
        <v>0</v>
      </c>
      <c r="M369" s="166">
        <v>1.1471903558234493</v>
      </c>
      <c r="N369" s="166">
        <v>4.9193077970056382</v>
      </c>
      <c r="O369" s="166">
        <v>5.1040832666132907</v>
      </c>
      <c r="P369" s="166">
        <v>4.7938249035141176</v>
      </c>
      <c r="Q369" s="166">
        <v>0.99532805200081254</v>
      </c>
      <c r="R369" s="166">
        <v>1.7875279301239084</v>
      </c>
      <c r="S369" s="166">
        <v>62.725980093438963</v>
      </c>
      <c r="T369" s="166">
        <v>14.177277179236041</v>
      </c>
      <c r="U369" s="166">
        <v>0.75772681954137588</v>
      </c>
      <c r="V369" s="166">
        <v>4.3843843843843846</v>
      </c>
      <c r="W369" s="166">
        <v>15.243454856863226</v>
      </c>
      <c r="X369" s="166">
        <v>40.905874026893137</v>
      </c>
      <c r="Y369" s="166">
        <v>44.090587402689316</v>
      </c>
      <c r="Z369" s="166">
        <v>11.53573956121727</v>
      </c>
      <c r="AA369" s="166">
        <v>39.894128970163614</v>
      </c>
      <c r="AB369" s="166">
        <v>4.234841193455245</v>
      </c>
      <c r="AC369" s="166">
        <v>18.778562525965935</v>
      </c>
      <c r="AD369" s="166">
        <v>4.1796631316281978</v>
      </c>
      <c r="AE369" s="166">
        <v>5.1869316268103738</v>
      </c>
      <c r="AF369" s="166">
        <v>14.112495789828225</v>
      </c>
      <c r="AG369" s="166">
        <v>59.828778399736585</v>
      </c>
      <c r="AH369" s="166">
        <v>14.48798156075074</v>
      </c>
      <c r="AI369" s="166">
        <v>1.3088023088023089</v>
      </c>
      <c r="AJ369" s="170">
        <v>1271.964856230032</v>
      </c>
      <c r="AK369" s="170">
        <v>10.2880658436214</v>
      </c>
    </row>
    <row r="370" spans="2:37" x14ac:dyDescent="0.4">
      <c r="B370" s="171">
        <v>366</v>
      </c>
      <c r="C370" s="179" t="s">
        <v>808</v>
      </c>
      <c r="D370" s="169">
        <v>5083</v>
      </c>
      <c r="E370" s="167">
        <v>15.187881172535905</v>
      </c>
      <c r="F370" s="167">
        <v>11.312217194570136</v>
      </c>
      <c r="G370" s="167">
        <v>49.557348022821166</v>
      </c>
      <c r="H370" s="167">
        <v>23.804839661617155</v>
      </c>
      <c r="I370" s="167">
        <v>32.618532362777884</v>
      </c>
      <c r="J370" s="167">
        <v>0.27542789691127284</v>
      </c>
      <c r="K370" s="166">
        <v>1.0033444816053512</v>
      </c>
      <c r="L370" s="166">
        <v>0</v>
      </c>
      <c r="M370" s="166">
        <v>0.59020263623844182</v>
      </c>
      <c r="N370" s="166">
        <v>0.29510131811922091</v>
      </c>
      <c r="O370" s="166">
        <v>5.1923872569300782</v>
      </c>
      <c r="P370" s="166">
        <v>1.0268231349538977</v>
      </c>
      <c r="Q370" s="166">
        <v>0.88013411567476951</v>
      </c>
      <c r="R370" s="166">
        <v>2.6194467728415756</v>
      </c>
      <c r="S370" s="166">
        <v>35.331098072087173</v>
      </c>
      <c r="T370" s="166">
        <v>35.728493286921932</v>
      </c>
      <c r="U370" s="166">
        <v>1.2925728354534265</v>
      </c>
      <c r="V370" s="166">
        <v>8.3385189794648422</v>
      </c>
      <c r="W370" s="166">
        <v>11.782105003697312</v>
      </c>
      <c r="X370" s="166">
        <v>41.735537190082646</v>
      </c>
      <c r="Y370" s="166">
        <v>36.225895316804404</v>
      </c>
      <c r="Z370" s="166">
        <v>20.454545454545457</v>
      </c>
      <c r="AA370" s="166">
        <v>24.564893088015914</v>
      </c>
      <c r="AB370" s="166">
        <v>1.4917951268025857</v>
      </c>
      <c r="AC370" s="166">
        <v>6.7652329749103943</v>
      </c>
      <c r="AD370" s="166">
        <v>5.1575931232091694</v>
      </c>
      <c r="AE370" s="166">
        <v>7.5805719473445308</v>
      </c>
      <c r="AF370" s="166">
        <v>4.4938719927371764</v>
      </c>
      <c r="AG370" s="166">
        <v>25.67151034786438</v>
      </c>
      <c r="AH370" s="166">
        <v>38.132981065609862</v>
      </c>
      <c r="AI370" s="166">
        <v>1.8358134920634921</v>
      </c>
      <c r="AJ370" s="170">
        <v>673.87323943661977</v>
      </c>
      <c r="AK370" s="170">
        <v>2.1764705882352939</v>
      </c>
    </row>
    <row r="371" spans="2:37" x14ac:dyDescent="0.4">
      <c r="B371" s="171">
        <v>367</v>
      </c>
      <c r="C371" s="179" t="s">
        <v>156</v>
      </c>
      <c r="D371" s="169">
        <v>5069</v>
      </c>
      <c r="E371" s="167">
        <v>18.287630696389819</v>
      </c>
      <c r="F371" s="167">
        <v>10.830538567764846</v>
      </c>
      <c r="G371" s="167">
        <v>55.573091339514704</v>
      </c>
      <c r="H371" s="167">
        <v>15.387650424146774</v>
      </c>
      <c r="I371" s="167">
        <v>34.424935884789903</v>
      </c>
      <c r="J371" s="167">
        <v>0.39455513908068657</v>
      </c>
      <c r="K371" s="166">
        <v>0.61156046557506416</v>
      </c>
      <c r="L371" s="166">
        <v>9.8638784770171642E-2</v>
      </c>
      <c r="M371" s="166">
        <v>3.1564411126454925</v>
      </c>
      <c r="N371" s="166">
        <v>0.53264943775892681</v>
      </c>
      <c r="O371" s="166">
        <v>3.342963268675196</v>
      </c>
      <c r="P371" s="166">
        <v>1.8697478991596639</v>
      </c>
      <c r="Q371" s="166">
        <v>1.4915966386554622</v>
      </c>
      <c r="R371" s="166">
        <v>0.84033613445378152</v>
      </c>
      <c r="S371" s="166">
        <v>48.172268907563023</v>
      </c>
      <c r="T371" s="166">
        <v>19.171116196287823</v>
      </c>
      <c r="U371" s="166">
        <v>0.63759769642122577</v>
      </c>
      <c r="V371" s="166">
        <v>6.4006650041562763</v>
      </c>
      <c r="W371" s="166">
        <v>12.566913076726996</v>
      </c>
      <c r="X371" s="166">
        <v>31.478770131771594</v>
      </c>
      <c r="Y371" s="166">
        <v>47.291361639824302</v>
      </c>
      <c r="Z371" s="166">
        <v>19.765739385065885</v>
      </c>
      <c r="AA371" s="166">
        <v>35.317265125430396</v>
      </c>
      <c r="AB371" s="166">
        <v>12.051155927201181</v>
      </c>
      <c r="AC371" s="166">
        <v>26.218001651527661</v>
      </c>
      <c r="AD371" s="166">
        <v>4.6869141357330335</v>
      </c>
      <c r="AE371" s="166">
        <v>4.5454545454545459</v>
      </c>
      <c r="AF371" s="166">
        <v>13.264462809917354</v>
      </c>
      <c r="AG371" s="166">
        <v>51.322115384615387</v>
      </c>
      <c r="AH371" s="166">
        <v>16.866987179487182</v>
      </c>
      <c r="AI371" s="166">
        <v>1.5681372549019608</v>
      </c>
      <c r="AJ371" s="170">
        <v>923.87543252595151</v>
      </c>
      <c r="AK371" s="170">
        <v>3.8297872340425529</v>
      </c>
    </row>
    <row r="372" spans="2:37" x14ac:dyDescent="0.4">
      <c r="B372" s="171">
        <v>368</v>
      </c>
      <c r="C372" s="179" t="s">
        <v>1400</v>
      </c>
      <c r="D372" s="169">
        <v>5014</v>
      </c>
      <c r="E372" s="167">
        <v>24.631033107299562</v>
      </c>
      <c r="F372" s="167">
        <v>11.966493817311527</v>
      </c>
      <c r="G372" s="167">
        <v>51.396090945353009</v>
      </c>
      <c r="H372" s="167">
        <v>12.026326286398085</v>
      </c>
      <c r="I372" s="167">
        <v>15.037893897088153</v>
      </c>
      <c r="J372" s="167">
        <v>0.17949740725967292</v>
      </c>
      <c r="K372" s="166">
        <v>7.9776625448743518E-2</v>
      </c>
      <c r="L372" s="166">
        <v>0</v>
      </c>
      <c r="M372" s="166">
        <v>0.15955325089748704</v>
      </c>
      <c r="N372" s="166">
        <v>5.9832469086557635E-2</v>
      </c>
      <c r="O372" s="166">
        <v>2.2052761747732892</v>
      </c>
      <c r="P372" s="166">
        <v>1.7179970668342763</v>
      </c>
      <c r="Q372" s="166">
        <v>0.83804734967525674</v>
      </c>
      <c r="R372" s="166">
        <v>1.1104127383197151</v>
      </c>
      <c r="S372" s="166">
        <v>51.30944898386759</v>
      </c>
      <c r="T372" s="166">
        <v>35.496288149573822</v>
      </c>
      <c r="U372" s="166">
        <v>2.1421215242018539</v>
      </c>
      <c r="V372" s="166">
        <v>6.4623032311516155</v>
      </c>
      <c r="W372" s="166">
        <v>12.310240132486889</v>
      </c>
      <c r="X372" s="166">
        <v>34.54018826937002</v>
      </c>
      <c r="Y372" s="166">
        <v>46.125995655322235</v>
      </c>
      <c r="Z372" s="166">
        <v>17.740767559739322</v>
      </c>
      <c r="AA372" s="166">
        <v>24.108658743633278</v>
      </c>
      <c r="AB372" s="166">
        <v>1.7543859649122806</v>
      </c>
      <c r="AC372" s="166">
        <v>0.20986358866736621</v>
      </c>
      <c r="AD372" s="166">
        <v>3.4738485558157688</v>
      </c>
      <c r="AE372" s="166">
        <v>11.078595317725751</v>
      </c>
      <c r="AF372" s="166">
        <v>3.595317725752508</v>
      </c>
      <c r="AG372" s="166">
        <v>29.798602548294291</v>
      </c>
      <c r="AH372" s="166">
        <v>35.881627620221948</v>
      </c>
      <c r="AI372" s="166">
        <v>1.9920679886685553</v>
      </c>
      <c r="AJ372" s="170">
        <v>815.73849878934629</v>
      </c>
      <c r="AK372" s="170">
        <v>1.4981273408239701</v>
      </c>
    </row>
    <row r="373" spans="2:37" x14ac:dyDescent="0.4">
      <c r="B373" s="171">
        <v>369</v>
      </c>
      <c r="C373" s="179" t="s">
        <v>65</v>
      </c>
      <c r="D373" s="169">
        <v>4977</v>
      </c>
      <c r="E373" s="167">
        <v>20.012055455093432</v>
      </c>
      <c r="F373" s="167">
        <v>11.854530841872615</v>
      </c>
      <c r="G373" s="167">
        <v>48.985332529636324</v>
      </c>
      <c r="H373" s="167">
        <v>19.268635724331926</v>
      </c>
      <c r="I373" s="167">
        <v>54.008438818565402</v>
      </c>
      <c r="J373" s="167">
        <v>0.48221820373719104</v>
      </c>
      <c r="K373" s="166">
        <v>27.305605786618447</v>
      </c>
      <c r="L373" s="166">
        <v>0</v>
      </c>
      <c r="M373" s="166">
        <v>0.50231062889290734</v>
      </c>
      <c r="N373" s="166">
        <v>1.7078561382358852</v>
      </c>
      <c r="O373" s="166">
        <v>16.116504854368934</v>
      </c>
      <c r="P373" s="166">
        <v>1.7658600392413342</v>
      </c>
      <c r="Q373" s="166">
        <v>1.8094615216917374</v>
      </c>
      <c r="R373" s="166">
        <v>41.617614998909964</v>
      </c>
      <c r="S373" s="166">
        <v>8.6548942664050585</v>
      </c>
      <c r="T373" s="166">
        <v>43.221734357848518</v>
      </c>
      <c r="U373" s="166">
        <v>0.51216389244558258</v>
      </c>
      <c r="V373" s="166">
        <v>13.100909484625378</v>
      </c>
      <c r="W373" s="166">
        <v>5.7812926097627493</v>
      </c>
      <c r="X373" s="166">
        <v>27.874276261373037</v>
      </c>
      <c r="Y373" s="166">
        <v>50.041356492969392</v>
      </c>
      <c r="Z373" s="166">
        <v>20.347394540942929</v>
      </c>
      <c r="AA373" s="166">
        <v>27.111111111111114</v>
      </c>
      <c r="AB373" s="166">
        <v>0.88888888888888884</v>
      </c>
      <c r="AC373" s="166">
        <v>3.6752605595172794</v>
      </c>
      <c r="AD373" s="166">
        <v>12.007277137659187</v>
      </c>
      <c r="AE373" s="166">
        <v>9.5593726661687839</v>
      </c>
      <c r="AF373" s="166">
        <v>3.8088125466766245</v>
      </c>
      <c r="AG373" s="166">
        <v>18.445229681978798</v>
      </c>
      <c r="AH373" s="166">
        <v>46.148409893992934</v>
      </c>
      <c r="AI373" s="166">
        <v>1.7745849297573435</v>
      </c>
      <c r="AJ373" s="170">
        <v>444.45727482678984</v>
      </c>
      <c r="AK373" s="170">
        <v>2.821869488536155</v>
      </c>
    </row>
    <row r="374" spans="2:37" x14ac:dyDescent="0.4">
      <c r="B374" s="171">
        <v>370</v>
      </c>
      <c r="C374" s="179" t="s">
        <v>1331</v>
      </c>
      <c r="D374" s="169">
        <v>4976</v>
      </c>
      <c r="E374" s="167">
        <v>15.032154340836012</v>
      </c>
      <c r="F374" s="167">
        <v>9.8874598070739541</v>
      </c>
      <c r="G374" s="167">
        <v>41.881028938906752</v>
      </c>
      <c r="H374" s="167">
        <v>33.179260450160768</v>
      </c>
      <c r="I374" s="167">
        <v>19.172025723472672</v>
      </c>
      <c r="J374" s="167">
        <v>0.12057877813504825</v>
      </c>
      <c r="K374" s="166">
        <v>0</v>
      </c>
      <c r="L374" s="166">
        <v>0</v>
      </c>
      <c r="M374" s="166">
        <v>0.18086816720257234</v>
      </c>
      <c r="N374" s="166">
        <v>0</v>
      </c>
      <c r="O374" s="166">
        <v>0.46005855290673359</v>
      </c>
      <c r="P374" s="166">
        <v>0.36055143160127251</v>
      </c>
      <c r="Q374" s="166">
        <v>0.16967126193001059</v>
      </c>
      <c r="R374" s="166">
        <v>0.27571580063626722</v>
      </c>
      <c r="S374" s="166">
        <v>43.881230116648993</v>
      </c>
      <c r="T374" s="166">
        <v>34.943960149439604</v>
      </c>
      <c r="U374" s="166">
        <v>1.0197710718002082</v>
      </c>
      <c r="V374" s="166">
        <v>8.8512241054613927</v>
      </c>
      <c r="W374" s="166">
        <v>17.569952104865138</v>
      </c>
      <c r="X374" s="166">
        <v>49.403508771929829</v>
      </c>
      <c r="Y374" s="166">
        <v>36.912280701754383</v>
      </c>
      <c r="Z374" s="166">
        <v>12.701754385964911</v>
      </c>
      <c r="AA374" s="166">
        <v>16.429298067141403</v>
      </c>
      <c r="AB374" s="166">
        <v>0.55951169888097652</v>
      </c>
      <c r="AC374" s="166">
        <v>1.4090909090909092</v>
      </c>
      <c r="AD374" s="166">
        <v>4.2870456663560113</v>
      </c>
      <c r="AE374" s="166">
        <v>6.0161779575328618</v>
      </c>
      <c r="AF374" s="166">
        <v>5.6622851365015165</v>
      </c>
      <c r="AG374" s="166">
        <v>30.490827962320278</v>
      </c>
      <c r="AH374" s="166">
        <v>32.473971244422408</v>
      </c>
      <c r="AI374" s="166">
        <v>1.88989898989899</v>
      </c>
      <c r="AJ374" s="170">
        <v>645.15550239234449</v>
      </c>
      <c r="AK374" s="170">
        <v>3.732394366197183</v>
      </c>
    </row>
    <row r="375" spans="2:37" x14ac:dyDescent="0.4">
      <c r="B375" s="171">
        <v>371</v>
      </c>
      <c r="C375" s="179" t="s">
        <v>3023</v>
      </c>
      <c r="D375" s="169">
        <v>4956</v>
      </c>
      <c r="E375" s="167">
        <v>16.26311541565779</v>
      </c>
      <c r="F375" s="167">
        <v>29.43906376109766</v>
      </c>
      <c r="G375" s="167">
        <v>44.592413236481029</v>
      </c>
      <c r="H375" s="167">
        <v>9.7861178369652944</v>
      </c>
      <c r="I375" s="167">
        <v>21.811945117029865</v>
      </c>
      <c r="J375" s="167">
        <v>1.2308313155770783</v>
      </c>
      <c r="K375" s="166">
        <v>0.36319612590799033</v>
      </c>
      <c r="L375" s="166">
        <v>6.0532687651331719E-2</v>
      </c>
      <c r="M375" s="166">
        <v>2.0782889426957221</v>
      </c>
      <c r="N375" s="166">
        <v>0.44390637610976597</v>
      </c>
      <c r="O375" s="166">
        <v>0.79815164881327449</v>
      </c>
      <c r="P375" s="166">
        <v>1.7899503989648478</v>
      </c>
      <c r="Q375" s="166">
        <v>3.3858097908130254</v>
      </c>
      <c r="R375" s="166">
        <v>1.2076773776148373</v>
      </c>
      <c r="S375" s="166">
        <v>47.077852059521241</v>
      </c>
      <c r="T375" s="166">
        <v>17.196167423096316</v>
      </c>
      <c r="U375" s="166">
        <v>0.94418799832144351</v>
      </c>
      <c r="V375" s="166">
        <v>3.9124947412705091</v>
      </c>
      <c r="W375" s="166">
        <v>18.377148634984835</v>
      </c>
      <c r="X375" s="166">
        <v>31.741573033707866</v>
      </c>
      <c r="Y375" s="166">
        <v>55.898876404494381</v>
      </c>
      <c r="Z375" s="166">
        <v>11.51685393258427</v>
      </c>
      <c r="AA375" s="166">
        <v>20.788253477588871</v>
      </c>
      <c r="AB375" s="166">
        <v>1.2364760432766615</v>
      </c>
      <c r="AC375" s="166">
        <v>0.43321299638989169</v>
      </c>
      <c r="AD375" s="166">
        <v>6.149545772187281</v>
      </c>
      <c r="AE375" s="166">
        <v>6.0733384262796033</v>
      </c>
      <c r="AF375" s="166">
        <v>5.4239877769289535</v>
      </c>
      <c r="AG375" s="166">
        <v>32.418202331703647</v>
      </c>
      <c r="AH375" s="166">
        <v>28.318916886047386</v>
      </c>
      <c r="AI375" s="166">
        <v>2.271950271950272</v>
      </c>
      <c r="AJ375" s="170">
        <v>640.89456869009587</v>
      </c>
      <c r="AK375" s="170">
        <v>2.2102425876010785</v>
      </c>
    </row>
    <row r="376" spans="2:37" x14ac:dyDescent="0.4">
      <c r="B376" s="171">
        <v>372</v>
      </c>
      <c r="C376" s="179" t="s">
        <v>2796</v>
      </c>
      <c r="D376" s="169">
        <v>4955</v>
      </c>
      <c r="E376" s="167">
        <v>17.477295660948535</v>
      </c>
      <c r="F376" s="167">
        <v>9.7275479313824427</v>
      </c>
      <c r="G376" s="167">
        <v>49.38446014127144</v>
      </c>
      <c r="H376" s="167">
        <v>23.32996972754793</v>
      </c>
      <c r="I376" s="167">
        <v>18.50655903128154</v>
      </c>
      <c r="J376" s="167">
        <v>0.34308779011099899</v>
      </c>
      <c r="K376" s="166">
        <v>0</v>
      </c>
      <c r="L376" s="166">
        <v>0</v>
      </c>
      <c r="M376" s="166">
        <v>0.54490413723511599</v>
      </c>
      <c r="N376" s="166">
        <v>0.34308779011099899</v>
      </c>
      <c r="O376" s="166">
        <v>1.9101367484263079</v>
      </c>
      <c r="P376" s="166">
        <v>0.92490640828011461</v>
      </c>
      <c r="Q376" s="166">
        <v>0.63862585333626953</v>
      </c>
      <c r="R376" s="166">
        <v>2.2462012772517066</v>
      </c>
      <c r="S376" s="166">
        <v>40.013212948689713</v>
      </c>
      <c r="T376" s="166">
        <v>37.642585551330797</v>
      </c>
      <c r="U376" s="166">
        <v>2.5624321389793705</v>
      </c>
      <c r="V376" s="166">
        <v>8.3042720139494328</v>
      </c>
      <c r="W376" s="166">
        <v>18.991731128300881</v>
      </c>
      <c r="X376" s="166">
        <v>44.335347432024172</v>
      </c>
      <c r="Y376" s="166">
        <v>38.821752265861029</v>
      </c>
      <c r="Z376" s="166">
        <v>14.954682779456194</v>
      </c>
      <c r="AA376" s="166">
        <v>21.527777777777779</v>
      </c>
      <c r="AB376" s="166">
        <v>1.7094017094017095</v>
      </c>
      <c r="AC376" s="166">
        <v>0.13440860215053765</v>
      </c>
      <c r="AD376" s="166">
        <v>3.6024305555555554</v>
      </c>
      <c r="AE376" s="166">
        <v>13.931743805516597</v>
      </c>
      <c r="AF376" s="166">
        <v>4.1608228143992516</v>
      </c>
      <c r="AG376" s="166">
        <v>31.542699724517909</v>
      </c>
      <c r="AH376" s="166">
        <v>37.327823691460054</v>
      </c>
      <c r="AI376" s="166">
        <v>2.003729355354289</v>
      </c>
      <c r="AJ376" s="170">
        <v>717.40797546012266</v>
      </c>
      <c r="AK376" s="170">
        <v>6.9616519174041294</v>
      </c>
    </row>
    <row r="377" spans="2:37" x14ac:dyDescent="0.4">
      <c r="B377" s="171">
        <v>373</v>
      </c>
      <c r="C377" s="179" t="s">
        <v>287</v>
      </c>
      <c r="D377" s="169">
        <v>4952</v>
      </c>
      <c r="E377" s="167">
        <v>21.14297253634895</v>
      </c>
      <c r="F377" s="167">
        <v>11.005654281098547</v>
      </c>
      <c r="G377" s="167">
        <v>56.643780290791604</v>
      </c>
      <c r="H377" s="167">
        <v>11.328756058158319</v>
      </c>
      <c r="I377" s="167">
        <v>42.386914378029083</v>
      </c>
      <c r="J377" s="167">
        <v>0.50484652665589658</v>
      </c>
      <c r="K377" s="166">
        <v>2.8675282714054928</v>
      </c>
      <c r="L377" s="166">
        <v>0.34329563812600966</v>
      </c>
      <c r="M377" s="166">
        <v>4.8667205169628431</v>
      </c>
      <c r="N377" s="166">
        <v>2.1203554119547654</v>
      </c>
      <c r="O377" s="166">
        <v>4.834283301667722</v>
      </c>
      <c r="P377" s="166">
        <v>2.8540772532188843</v>
      </c>
      <c r="Q377" s="166">
        <v>8.9914163090128749</v>
      </c>
      <c r="R377" s="166">
        <v>5.9656652360515015</v>
      </c>
      <c r="S377" s="166">
        <v>33.66952789699571</v>
      </c>
      <c r="T377" s="166">
        <v>23.995715050883771</v>
      </c>
      <c r="U377" s="166">
        <v>0.75503355704697994</v>
      </c>
      <c r="V377" s="166">
        <v>5.343189017951425</v>
      </c>
      <c r="W377" s="166">
        <v>10.493827160493826</v>
      </c>
      <c r="X377" s="166">
        <v>28.541076487252127</v>
      </c>
      <c r="Y377" s="166">
        <v>54.957507082152979</v>
      </c>
      <c r="Z377" s="166">
        <v>15.439093484419264</v>
      </c>
      <c r="AA377" s="166">
        <v>20.110024449877749</v>
      </c>
      <c r="AB377" s="166">
        <v>1.039119804400978</v>
      </c>
      <c r="AC377" s="166">
        <v>0.9994447529150472</v>
      </c>
      <c r="AD377" s="166">
        <v>6.471494607087827</v>
      </c>
      <c r="AE377" s="166">
        <v>6.9025021570319245</v>
      </c>
      <c r="AF377" s="166">
        <v>9.8792062122519404</v>
      </c>
      <c r="AG377" s="166">
        <v>35.807676086039649</v>
      </c>
      <c r="AH377" s="166">
        <v>29.9029945170814</v>
      </c>
      <c r="AI377" s="166">
        <v>1.941860465116279</v>
      </c>
      <c r="AJ377" s="170">
        <v>820.8754208754209</v>
      </c>
      <c r="AK377" s="170">
        <v>1.5246015246015245</v>
      </c>
    </row>
    <row r="378" spans="2:37" x14ac:dyDescent="0.4">
      <c r="B378" s="171">
        <v>374</v>
      </c>
      <c r="C378" s="179" t="s">
        <v>224</v>
      </c>
      <c r="D378" s="169">
        <v>4948</v>
      </c>
      <c r="E378" s="167">
        <v>14.551333872271623</v>
      </c>
      <c r="F378" s="167">
        <v>13.520614389652385</v>
      </c>
      <c r="G378" s="167">
        <v>51.980598221503641</v>
      </c>
      <c r="H378" s="167">
        <v>20.088924818108328</v>
      </c>
      <c r="I378" s="167">
        <v>35.226354082457561</v>
      </c>
      <c r="J378" s="167">
        <v>0.70735650767987068</v>
      </c>
      <c r="K378" s="166">
        <v>0.36378334680679059</v>
      </c>
      <c r="L378" s="166">
        <v>0</v>
      </c>
      <c r="M378" s="166">
        <v>11.782538399353273</v>
      </c>
      <c r="N378" s="166">
        <v>0.36378334680679059</v>
      </c>
      <c r="O378" s="166">
        <v>4.9118387909319896</v>
      </c>
      <c r="P378" s="166">
        <v>2.9130342334679993</v>
      </c>
      <c r="Q378" s="166">
        <v>1.9774611949819265</v>
      </c>
      <c r="R378" s="166">
        <v>1.0844142036997662</v>
      </c>
      <c r="S378" s="166">
        <v>50.648522219859657</v>
      </c>
      <c r="T378" s="166">
        <v>10.891578167448753</v>
      </c>
      <c r="U378" s="166">
        <v>0.25094102885821828</v>
      </c>
      <c r="V378" s="166">
        <v>3.9806234203875315</v>
      </c>
      <c r="W378" s="166">
        <v>21.330049261083744</v>
      </c>
      <c r="X378" s="166">
        <v>39.942734430923409</v>
      </c>
      <c r="Y378" s="166">
        <v>46.027201145311381</v>
      </c>
      <c r="Z378" s="166">
        <v>12.168933428775947</v>
      </c>
      <c r="AA378" s="166">
        <v>27.716535433070867</v>
      </c>
      <c r="AB378" s="166">
        <v>0.57742782152230965</v>
      </c>
      <c r="AC378" s="166">
        <v>11.778185151237397</v>
      </c>
      <c r="AD378" s="166">
        <v>4.5689019896831242</v>
      </c>
      <c r="AE378" s="166">
        <v>4.6391752577319592</v>
      </c>
      <c r="AF378" s="166">
        <v>15.900079302141156</v>
      </c>
      <c r="AG378" s="166">
        <v>59.772816294555419</v>
      </c>
      <c r="AH378" s="166">
        <v>11.163337250293772</v>
      </c>
      <c r="AI378" s="166">
        <v>1.6714135021097047</v>
      </c>
      <c r="AJ378" s="170">
        <v>1065.6906906906906</v>
      </c>
      <c r="AK378" s="170">
        <v>4.1493775933609953</v>
      </c>
    </row>
    <row r="379" spans="2:37" x14ac:dyDescent="0.4">
      <c r="B379" s="171">
        <v>375</v>
      </c>
      <c r="C379" s="179" t="s">
        <v>618</v>
      </c>
      <c r="D379" s="169">
        <v>4942</v>
      </c>
      <c r="E379" s="167">
        <v>14.042897612302713</v>
      </c>
      <c r="F379" s="167">
        <v>12.100364225010116</v>
      </c>
      <c r="G379" s="167">
        <v>49.676244435451231</v>
      </c>
      <c r="H379" s="167">
        <v>24.018615944961557</v>
      </c>
      <c r="I379" s="167">
        <v>15.600971266693648</v>
      </c>
      <c r="J379" s="167">
        <v>6.0704168352893557E-2</v>
      </c>
      <c r="K379" s="166">
        <v>0.26305139619587209</v>
      </c>
      <c r="L379" s="166">
        <v>0</v>
      </c>
      <c r="M379" s="166">
        <v>0.3237555645487657</v>
      </c>
      <c r="N379" s="166">
        <v>0.18211250505868068</v>
      </c>
      <c r="O379" s="166">
        <v>0.81932773109243706</v>
      </c>
      <c r="P379" s="166">
        <v>0.79212160137015619</v>
      </c>
      <c r="Q379" s="166">
        <v>0.57803468208092479</v>
      </c>
      <c r="R379" s="166">
        <v>0.44958253050738595</v>
      </c>
      <c r="S379" s="166">
        <v>49.989295654035537</v>
      </c>
      <c r="T379" s="166">
        <v>40.491559086395235</v>
      </c>
      <c r="U379" s="166">
        <v>1.3664073996216104</v>
      </c>
      <c r="V379" s="166">
        <v>9.5167756910740664</v>
      </c>
      <c r="W379" s="166">
        <v>11.266225814352191</v>
      </c>
      <c r="X379" s="166">
        <v>43.934911242603555</v>
      </c>
      <c r="Y379" s="166">
        <v>37.204142011834321</v>
      </c>
      <c r="Z379" s="166">
        <v>17.233727810650887</v>
      </c>
      <c r="AA379" s="166">
        <v>23.170731707317074</v>
      </c>
      <c r="AB379" s="166">
        <v>4.4715447154471546</v>
      </c>
      <c r="AC379" s="166">
        <v>0</v>
      </c>
      <c r="AD379" s="166">
        <v>4.4588569112282119</v>
      </c>
      <c r="AE379" s="166">
        <v>8.3223249669749002</v>
      </c>
      <c r="AF379" s="166">
        <v>3.6988110964332894</v>
      </c>
      <c r="AG379" s="166">
        <v>18.591670244740232</v>
      </c>
      <c r="AH379" s="166">
        <v>42.765135251180766</v>
      </c>
      <c r="AI379" s="166">
        <v>1.8093306288032454</v>
      </c>
      <c r="AJ379" s="170">
        <v>651.15384615384619</v>
      </c>
      <c r="AK379" s="170">
        <v>1.8111964873765092</v>
      </c>
    </row>
    <row r="380" spans="2:37" x14ac:dyDescent="0.4">
      <c r="B380" s="171">
        <v>376</v>
      </c>
      <c r="C380" s="179" t="s">
        <v>1131</v>
      </c>
      <c r="D380" s="169">
        <v>4924</v>
      </c>
      <c r="E380" s="167">
        <v>19.049553208773354</v>
      </c>
      <c r="F380" s="167">
        <v>13.119415109666937</v>
      </c>
      <c r="G380" s="167">
        <v>48.476848090982941</v>
      </c>
      <c r="H380" s="167">
        <v>19.516653127538586</v>
      </c>
      <c r="I380" s="167">
        <v>21.161657189277008</v>
      </c>
      <c r="J380" s="167">
        <v>0</v>
      </c>
      <c r="K380" s="166">
        <v>0.26401299756295693</v>
      </c>
      <c r="L380" s="166">
        <v>6.0926076360682375E-2</v>
      </c>
      <c r="M380" s="166">
        <v>0.38586515028432172</v>
      </c>
      <c r="N380" s="166">
        <v>0</v>
      </c>
      <c r="O380" s="166">
        <v>0.50750220653133282</v>
      </c>
      <c r="P380" s="166">
        <v>0.58997050147492625</v>
      </c>
      <c r="Q380" s="166">
        <v>0.27229407760381208</v>
      </c>
      <c r="R380" s="166">
        <v>0.83957340594508734</v>
      </c>
      <c r="S380" s="166">
        <v>58.112094395280231</v>
      </c>
      <c r="T380" s="166">
        <v>39.43156732891832</v>
      </c>
      <c r="U380" s="166">
        <v>3.2272325375773652</v>
      </c>
      <c r="V380" s="166">
        <v>9.2184368737474944</v>
      </c>
      <c r="W380" s="166">
        <v>15.772089182493806</v>
      </c>
      <c r="X380" s="166">
        <v>41.101055806938156</v>
      </c>
      <c r="Y380" s="166">
        <v>32.730015082956257</v>
      </c>
      <c r="Z380" s="166">
        <v>24.132730015082956</v>
      </c>
      <c r="AA380" s="166">
        <v>29.664570230607968</v>
      </c>
      <c r="AB380" s="166">
        <v>6.8134171907756809</v>
      </c>
      <c r="AC380" s="166">
        <v>3.0426884650317896</v>
      </c>
      <c r="AD380" s="166">
        <v>8.2364830722587179</v>
      </c>
      <c r="AE380" s="166">
        <v>6.4183381088825211</v>
      </c>
      <c r="AF380" s="166">
        <v>3.0372492836676219</v>
      </c>
      <c r="AG380" s="166">
        <v>24.663677130044842</v>
      </c>
      <c r="AH380" s="166">
        <v>36.659192825112108</v>
      </c>
      <c r="AI380" s="166">
        <v>1.787480273540242</v>
      </c>
      <c r="AJ380" s="170">
        <v>579.85175202156336</v>
      </c>
      <c r="AK380" s="170">
        <v>0.86517664023071372</v>
      </c>
    </row>
    <row r="381" spans="2:37" x14ac:dyDescent="0.4">
      <c r="B381" s="171">
        <v>377</v>
      </c>
      <c r="C381" s="179" t="s">
        <v>148</v>
      </c>
      <c r="D381" s="169">
        <v>4905</v>
      </c>
      <c r="E381" s="167">
        <v>12.864424057084609</v>
      </c>
      <c r="F381" s="167">
        <v>10.091743119266056</v>
      </c>
      <c r="G381" s="167">
        <v>63.384301732925586</v>
      </c>
      <c r="H381" s="167">
        <v>13.700305810397554</v>
      </c>
      <c r="I381" s="167">
        <v>54.352701325178387</v>
      </c>
      <c r="J381" s="167">
        <v>1.7737003058103975</v>
      </c>
      <c r="K381" s="166">
        <v>6.1162079510703363E-2</v>
      </c>
      <c r="L381" s="166">
        <v>0</v>
      </c>
      <c r="M381" s="166">
        <v>4.7910295616717633</v>
      </c>
      <c r="N381" s="166">
        <v>0.6116207951070336</v>
      </c>
      <c r="O381" s="166">
        <v>4.5425463851567498</v>
      </c>
      <c r="P381" s="166">
        <v>2.5065387968613773</v>
      </c>
      <c r="Q381" s="166">
        <v>18.26503923278117</v>
      </c>
      <c r="R381" s="166">
        <v>1.5911072362685266</v>
      </c>
      <c r="S381" s="166">
        <v>41.608544027898866</v>
      </c>
      <c r="T381" s="166">
        <v>10.475482912332838</v>
      </c>
      <c r="U381" s="166">
        <v>0.40271301398897841</v>
      </c>
      <c r="V381" s="166">
        <v>4.4177568089212951</v>
      </c>
      <c r="W381" s="166">
        <v>14.087301587301587</v>
      </c>
      <c r="X381" s="166">
        <v>46.698113207547173</v>
      </c>
      <c r="Y381" s="166">
        <v>38.600628930817606</v>
      </c>
      <c r="Z381" s="166">
        <v>12.185534591194969</v>
      </c>
      <c r="AA381" s="166">
        <v>45.667870036101085</v>
      </c>
      <c r="AB381" s="166">
        <v>0.81227436823104682</v>
      </c>
      <c r="AC381" s="166">
        <v>46.661608497723819</v>
      </c>
      <c r="AD381" s="166">
        <v>4.8092868988391384</v>
      </c>
      <c r="AE381" s="166">
        <v>3.9662137348512672</v>
      </c>
      <c r="AF381" s="166">
        <v>16.048475945648182</v>
      </c>
      <c r="AG381" s="166">
        <v>52.716225875625447</v>
      </c>
      <c r="AH381" s="166">
        <v>17.441029306647604</v>
      </c>
      <c r="AI381" s="166">
        <v>1.1964769647696476</v>
      </c>
      <c r="AJ381" s="170">
        <v>1048.4625668449198</v>
      </c>
      <c r="AK381" s="170">
        <v>5.899280575539569</v>
      </c>
    </row>
    <row r="382" spans="2:37" x14ac:dyDescent="0.4">
      <c r="B382" s="171">
        <v>378</v>
      </c>
      <c r="C382" s="179" t="s">
        <v>123</v>
      </c>
      <c r="D382" s="169">
        <v>4896</v>
      </c>
      <c r="E382" s="167">
        <v>5.9027777777777777</v>
      </c>
      <c r="F382" s="167">
        <v>7.5163398692810457</v>
      </c>
      <c r="G382" s="167">
        <v>64.133986928104576</v>
      </c>
      <c r="H382" s="167">
        <v>22.365196078431374</v>
      </c>
      <c r="I382" s="167">
        <v>32.781862745098039</v>
      </c>
      <c r="J382" s="167">
        <v>0.98039215686274506</v>
      </c>
      <c r="K382" s="166">
        <v>0.38807189542483661</v>
      </c>
      <c r="L382" s="166">
        <v>0.12254901960784313</v>
      </c>
      <c r="M382" s="166">
        <v>2.2263071895424837</v>
      </c>
      <c r="N382" s="166">
        <v>0.57189542483660127</v>
      </c>
      <c r="O382" s="166">
        <v>0.75593952483801297</v>
      </c>
      <c r="P382" s="166">
        <v>1.6136162687886826</v>
      </c>
      <c r="Q382" s="166">
        <v>0.81786030061892134</v>
      </c>
      <c r="R382" s="166">
        <v>1.0610079575596816</v>
      </c>
      <c r="S382" s="166">
        <v>56.299734748010607</v>
      </c>
      <c r="T382" s="166">
        <v>7.3182028716998611</v>
      </c>
      <c r="U382" s="166">
        <v>0.25850926324859974</v>
      </c>
      <c r="V382" s="166">
        <v>4.0652173913043477</v>
      </c>
      <c r="W382" s="166">
        <v>23.087557603686637</v>
      </c>
      <c r="X382" s="166">
        <v>71.559633027522935</v>
      </c>
      <c r="Y382" s="166">
        <v>19.349457881567975</v>
      </c>
      <c r="Z382" s="166">
        <v>7.0058381984987488</v>
      </c>
      <c r="AA382" s="166">
        <v>52.759740259740262</v>
      </c>
      <c r="AB382" s="166">
        <v>0.16233766233766234</v>
      </c>
      <c r="AC382" s="166">
        <v>76.407428903076038</v>
      </c>
      <c r="AD382" s="166">
        <v>3.146633102580239</v>
      </c>
      <c r="AE382" s="166">
        <v>3.1772575250836121</v>
      </c>
      <c r="AF382" s="166">
        <v>21.404682274247492</v>
      </c>
      <c r="AG382" s="166">
        <v>70.306829429231271</v>
      </c>
      <c r="AH382" s="166">
        <v>6.994391290003299</v>
      </c>
      <c r="AI382" s="166">
        <v>1.1419828641370868</v>
      </c>
      <c r="AJ382" s="170">
        <v>1534.0608465608466</v>
      </c>
      <c r="AK382" s="170">
        <v>33.18452380952381</v>
      </c>
    </row>
    <row r="383" spans="2:37" x14ac:dyDescent="0.4">
      <c r="B383" s="171">
        <v>379</v>
      </c>
      <c r="C383" s="179" t="s">
        <v>99</v>
      </c>
      <c r="D383" s="169">
        <v>4839</v>
      </c>
      <c r="E383" s="167">
        <v>18.102913825170489</v>
      </c>
      <c r="F383" s="167">
        <v>14.610456705930977</v>
      </c>
      <c r="G383" s="167">
        <v>52.159537094440999</v>
      </c>
      <c r="H383" s="167">
        <v>15.10642694771647</v>
      </c>
      <c r="I383" s="167">
        <v>20.066129365571399</v>
      </c>
      <c r="J383" s="167">
        <v>0.33064682785699528</v>
      </c>
      <c r="K383" s="166">
        <v>0.64062822897292837</v>
      </c>
      <c r="L383" s="166">
        <v>0</v>
      </c>
      <c r="M383" s="166">
        <v>4.9597024178549294</v>
      </c>
      <c r="N383" s="166">
        <v>0.33064682785699528</v>
      </c>
      <c r="O383" s="166">
        <v>1.6311166875784191</v>
      </c>
      <c r="P383" s="166">
        <v>1.2555862949563739</v>
      </c>
      <c r="Q383" s="166">
        <v>0.5958714620131943</v>
      </c>
      <c r="R383" s="166">
        <v>0.61715258565652265</v>
      </c>
      <c r="S383" s="166">
        <v>46.073632687805919</v>
      </c>
      <c r="T383" s="166">
        <v>18.862121988723732</v>
      </c>
      <c r="U383" s="166">
        <v>0.39715719063545152</v>
      </c>
      <c r="V383" s="166">
        <v>4.10612760581175</v>
      </c>
      <c r="W383" s="166">
        <v>16.28622723775327</v>
      </c>
      <c r="X383" s="166">
        <v>32.105628908964555</v>
      </c>
      <c r="Y383" s="166">
        <v>54.065323141070188</v>
      </c>
      <c r="Z383" s="166">
        <v>13.412091730368312</v>
      </c>
      <c r="AA383" s="166">
        <v>10.172626387176326</v>
      </c>
      <c r="AB383" s="166">
        <v>0.36991368680641185</v>
      </c>
      <c r="AC383" s="166">
        <v>0</v>
      </c>
      <c r="AD383" s="166">
        <v>3.6383285302593658</v>
      </c>
      <c r="AE383" s="166">
        <v>7.4990336296868962</v>
      </c>
      <c r="AF383" s="166">
        <v>8.5813683803633545</v>
      </c>
      <c r="AG383" s="166">
        <v>40.621447517999243</v>
      </c>
      <c r="AH383" s="166">
        <v>23.152709359605911</v>
      </c>
      <c r="AI383" s="166">
        <v>2.21273964131107</v>
      </c>
      <c r="AJ383" s="170">
        <v>903.83480825958702</v>
      </c>
      <c r="AK383" s="170">
        <v>1.2393998695368558</v>
      </c>
    </row>
    <row r="384" spans="2:37" x14ac:dyDescent="0.4">
      <c r="B384" s="171">
        <v>380</v>
      </c>
      <c r="C384" s="179" t="s">
        <v>340</v>
      </c>
      <c r="D384" s="169">
        <v>4820</v>
      </c>
      <c r="E384" s="167">
        <v>18.858921161825727</v>
      </c>
      <c r="F384" s="167">
        <v>15.933609958506223</v>
      </c>
      <c r="G384" s="167">
        <v>52.344398340248965</v>
      </c>
      <c r="H384" s="167">
        <v>12.946058091286309</v>
      </c>
      <c r="I384" s="167">
        <v>19.647302904564313</v>
      </c>
      <c r="J384" s="167">
        <v>0.16597510373443983</v>
      </c>
      <c r="K384" s="166">
        <v>0.35269709543568467</v>
      </c>
      <c r="L384" s="166">
        <v>0</v>
      </c>
      <c r="M384" s="166">
        <v>1.8464730290456433</v>
      </c>
      <c r="N384" s="166">
        <v>0.1037344398340249</v>
      </c>
      <c r="O384" s="166">
        <v>0.91159635361458546</v>
      </c>
      <c r="P384" s="166">
        <v>0.80103918597098944</v>
      </c>
      <c r="Q384" s="166">
        <v>0.73609006278415245</v>
      </c>
      <c r="R384" s="166">
        <v>0.56289240095258708</v>
      </c>
      <c r="S384" s="166">
        <v>45.702533015804285</v>
      </c>
      <c r="T384" s="166">
        <v>17.40273396424816</v>
      </c>
      <c r="U384" s="166">
        <v>0.59296908089792466</v>
      </c>
      <c r="V384" s="166">
        <v>3.2905982905982909</v>
      </c>
      <c r="W384" s="166">
        <v>18.021573270192054</v>
      </c>
      <c r="X384" s="166">
        <v>28.913043478260867</v>
      </c>
      <c r="Y384" s="166">
        <v>59.05797101449275</v>
      </c>
      <c r="Z384" s="166">
        <v>11.521739130434783</v>
      </c>
      <c r="AA384" s="166">
        <v>10.430247718383312</v>
      </c>
      <c r="AB384" s="166">
        <v>2.4119947848761409</v>
      </c>
      <c r="AC384" s="166">
        <v>0</v>
      </c>
      <c r="AD384" s="166">
        <v>3.5131298793470545</v>
      </c>
      <c r="AE384" s="166">
        <v>7.3918039065492147</v>
      </c>
      <c r="AF384" s="166">
        <v>8.8471849865951739</v>
      </c>
      <c r="AG384" s="166">
        <v>43.944506936632919</v>
      </c>
      <c r="AH384" s="166">
        <v>19.647544056992878</v>
      </c>
      <c r="AI384" s="166">
        <v>2.3045186640471513</v>
      </c>
      <c r="AJ384" s="170">
        <v>956.32183908045977</v>
      </c>
      <c r="AK384" s="170">
        <v>2.0365168539325844</v>
      </c>
    </row>
    <row r="385" spans="2:37" x14ac:dyDescent="0.4">
      <c r="B385" s="171">
        <v>381</v>
      </c>
      <c r="C385" s="179" t="s">
        <v>1923</v>
      </c>
      <c r="D385" s="169">
        <v>4760</v>
      </c>
      <c r="E385" s="167">
        <v>15.777310924369747</v>
      </c>
      <c r="F385" s="167">
        <v>13.130252100840337</v>
      </c>
      <c r="G385" s="167">
        <v>61.84873949579832</v>
      </c>
      <c r="H385" s="167">
        <v>9.1806722689075642</v>
      </c>
      <c r="I385" s="167">
        <v>58.80252100840336</v>
      </c>
      <c r="J385" s="167">
        <v>1.5126050420168067</v>
      </c>
      <c r="K385" s="166">
        <v>2.2268907563025211</v>
      </c>
      <c r="L385" s="166">
        <v>0.27310924369747897</v>
      </c>
      <c r="M385" s="166">
        <v>1.6596638655462186</v>
      </c>
      <c r="N385" s="166">
        <v>2.2268907563025211</v>
      </c>
      <c r="O385" s="166">
        <v>9.5654173373189231</v>
      </c>
      <c r="P385" s="166">
        <v>4.0638947615691805</v>
      </c>
      <c r="Q385" s="166">
        <v>13.859525487432464</v>
      </c>
      <c r="R385" s="166">
        <v>8.3626967347897576</v>
      </c>
      <c r="S385" s="166">
        <v>27.953958186516324</v>
      </c>
      <c r="T385" s="166">
        <v>25.777777777777779</v>
      </c>
      <c r="U385" s="166">
        <v>1.3448826077045817</v>
      </c>
      <c r="V385" s="166">
        <v>6.4911064911064909</v>
      </c>
      <c r="W385" s="166">
        <v>7.8376876042245689</v>
      </c>
      <c r="X385" s="166">
        <v>36.883802816901408</v>
      </c>
      <c r="Y385" s="166">
        <v>37.764084507042256</v>
      </c>
      <c r="Z385" s="166">
        <v>21.302816901408448</v>
      </c>
      <c r="AA385" s="166">
        <v>49.853715623171446</v>
      </c>
      <c r="AB385" s="166">
        <v>2.5160912814511409</v>
      </c>
      <c r="AC385" s="166">
        <v>2.9053420805998127</v>
      </c>
      <c r="AD385" s="166">
        <v>7.4135090609555183</v>
      </c>
      <c r="AE385" s="166">
        <v>8.7267525035765381</v>
      </c>
      <c r="AF385" s="166">
        <v>5.6747734859322847</v>
      </c>
      <c r="AG385" s="166">
        <v>23.175182481751825</v>
      </c>
      <c r="AH385" s="166">
        <v>46.669708029197082</v>
      </c>
      <c r="AI385" s="166">
        <v>1.4729327781082688</v>
      </c>
      <c r="AJ385" s="170">
        <v>739.19558359621453</v>
      </c>
      <c r="AK385" s="170">
        <v>2.6086956521739131</v>
      </c>
    </row>
    <row r="386" spans="2:37" x14ac:dyDescent="0.4">
      <c r="B386" s="171">
        <v>382</v>
      </c>
      <c r="C386" s="179" t="s">
        <v>101</v>
      </c>
      <c r="D386" s="169">
        <v>4759</v>
      </c>
      <c r="E386" s="167">
        <v>20.130279470476992</v>
      </c>
      <c r="F386" s="167">
        <v>9.7709602857743239</v>
      </c>
      <c r="G386" s="167">
        <v>53.519646984660639</v>
      </c>
      <c r="H386" s="167">
        <v>16.663164530363524</v>
      </c>
      <c r="I386" s="167">
        <v>23.156125236394203</v>
      </c>
      <c r="J386" s="167">
        <v>0.14708972473208656</v>
      </c>
      <c r="K386" s="166">
        <v>0.10506408909434756</v>
      </c>
      <c r="L386" s="166">
        <v>0.25215381382643409</v>
      </c>
      <c r="M386" s="166">
        <v>3.1939483084681655</v>
      </c>
      <c r="N386" s="166">
        <v>0.44126917419625972</v>
      </c>
      <c r="O386" s="166">
        <v>2.4827288428324699</v>
      </c>
      <c r="P386" s="166">
        <v>1.8049746863306186</v>
      </c>
      <c r="Q386" s="166">
        <v>1.9590578912612813</v>
      </c>
      <c r="R386" s="166">
        <v>0.50627338762931984</v>
      </c>
      <c r="S386" s="166">
        <v>50.869469513537311</v>
      </c>
      <c r="T386" s="166">
        <v>25.279215472623264</v>
      </c>
      <c r="U386" s="166">
        <v>0.8832399827660492</v>
      </c>
      <c r="V386" s="166">
        <v>6.0941227499457815</v>
      </c>
      <c r="W386" s="166">
        <v>14.577100897470766</v>
      </c>
      <c r="X386" s="166">
        <v>35.589519650655021</v>
      </c>
      <c r="Y386" s="166">
        <v>46.724890829694324</v>
      </c>
      <c r="Z386" s="166">
        <v>17.030567685589521</v>
      </c>
      <c r="AA386" s="166">
        <v>19.637804187889078</v>
      </c>
      <c r="AB386" s="166">
        <v>3.6219581211092247</v>
      </c>
      <c r="AC386" s="166">
        <v>0.37037037037037041</v>
      </c>
      <c r="AD386" s="166">
        <v>3.5885167464114831</v>
      </c>
      <c r="AE386" s="166">
        <v>8.5552160628546474</v>
      </c>
      <c r="AF386" s="166">
        <v>8.4242688782191184</v>
      </c>
      <c r="AG386" s="166">
        <v>38.357894736842105</v>
      </c>
      <c r="AH386" s="166">
        <v>28.126315789473683</v>
      </c>
      <c r="AI386" s="166">
        <v>1.8831537152580828</v>
      </c>
      <c r="AJ386" s="170">
        <v>840.84084084084088</v>
      </c>
      <c r="AK386" s="170">
        <v>1.4131897711978465</v>
      </c>
    </row>
    <row r="387" spans="2:37" x14ac:dyDescent="0.4">
      <c r="B387" s="171">
        <v>383</v>
      </c>
      <c r="C387" s="179" t="s">
        <v>1853</v>
      </c>
      <c r="D387" s="169">
        <v>4749</v>
      </c>
      <c r="E387" s="167">
        <v>16.845651716150769</v>
      </c>
      <c r="F387" s="167">
        <v>9.9178774478837646</v>
      </c>
      <c r="G387" s="167">
        <v>46.978311223415453</v>
      </c>
      <c r="H387" s="167">
        <v>26.194988418614447</v>
      </c>
      <c r="I387" s="167">
        <v>17.43524952621604</v>
      </c>
      <c r="J387" s="167">
        <v>0.12634238787113075</v>
      </c>
      <c r="K387" s="166">
        <v>0.16845651716150767</v>
      </c>
      <c r="L387" s="166">
        <v>8.4228258580753834E-2</v>
      </c>
      <c r="M387" s="166">
        <v>0.27374184038744998</v>
      </c>
      <c r="N387" s="166">
        <v>0.18951358180669614</v>
      </c>
      <c r="O387" s="166">
        <v>0.55370985603543743</v>
      </c>
      <c r="P387" s="166">
        <v>0.60633280934201661</v>
      </c>
      <c r="Q387" s="166">
        <v>0.24702447788008086</v>
      </c>
      <c r="R387" s="166">
        <v>8.9827082865483951E-2</v>
      </c>
      <c r="S387" s="166">
        <v>55.198742420839885</v>
      </c>
      <c r="T387" s="166">
        <v>39.499455930359083</v>
      </c>
      <c r="U387" s="166">
        <v>1.1280690112806901</v>
      </c>
      <c r="V387" s="166">
        <v>9.0686819293176271</v>
      </c>
      <c r="W387" s="166">
        <v>18.31403178023162</v>
      </c>
      <c r="X387" s="166">
        <v>44.617784711388452</v>
      </c>
      <c r="Y387" s="166">
        <v>37.129485179407176</v>
      </c>
      <c r="Z387" s="166">
        <v>16.770670826833072</v>
      </c>
      <c r="AA387" s="166">
        <v>19.322392800423504</v>
      </c>
      <c r="AB387" s="166">
        <v>2.8586553732133404</v>
      </c>
      <c r="AC387" s="166">
        <v>0</v>
      </c>
      <c r="AD387" s="166">
        <v>3.7986704653371319</v>
      </c>
      <c r="AE387" s="166">
        <v>10.350235232618923</v>
      </c>
      <c r="AF387" s="166">
        <v>3.9728175640355459</v>
      </c>
      <c r="AG387" s="166">
        <v>26.552246340232205</v>
      </c>
      <c r="AH387" s="166">
        <v>39.172135285209492</v>
      </c>
      <c r="AI387" s="166">
        <v>1.9025939650608787</v>
      </c>
      <c r="AJ387" s="170">
        <v>613.15028901734104</v>
      </c>
      <c r="AK387" s="170">
        <v>3.4574468085106385</v>
      </c>
    </row>
    <row r="388" spans="2:37" x14ac:dyDescent="0.4">
      <c r="B388" s="171">
        <v>384</v>
      </c>
      <c r="C388" s="179" t="s">
        <v>2325</v>
      </c>
      <c r="D388" s="169">
        <v>4704</v>
      </c>
      <c r="E388" s="167">
        <v>13.584183673469388</v>
      </c>
      <c r="F388" s="167">
        <v>11.73469387755102</v>
      </c>
      <c r="G388" s="167">
        <v>52.848639455782312</v>
      </c>
      <c r="H388" s="167">
        <v>21.875</v>
      </c>
      <c r="I388" s="167">
        <v>22.725340136054413</v>
      </c>
      <c r="J388" s="167">
        <v>0.38265306122448978</v>
      </c>
      <c r="K388" s="166">
        <v>0.27636054421768708</v>
      </c>
      <c r="L388" s="166">
        <v>0</v>
      </c>
      <c r="M388" s="166">
        <v>0.4464285714285714</v>
      </c>
      <c r="N388" s="166">
        <v>0.29761904761904762</v>
      </c>
      <c r="O388" s="166">
        <v>1.0904134484325307</v>
      </c>
      <c r="P388" s="166">
        <v>0.83682008368200833</v>
      </c>
      <c r="Q388" s="166">
        <v>2.0223152022315203</v>
      </c>
      <c r="R388" s="166">
        <v>1.4411901441190145</v>
      </c>
      <c r="S388" s="166">
        <v>51.022780102278006</v>
      </c>
      <c r="T388" s="166">
        <v>35.100942126514134</v>
      </c>
      <c r="U388" s="166">
        <v>2.1517553793884483</v>
      </c>
      <c r="V388" s="166">
        <v>9.342165372316126</v>
      </c>
      <c r="W388" s="166">
        <v>11.553784860557768</v>
      </c>
      <c r="X388" s="166">
        <v>42.711864406779661</v>
      </c>
      <c r="Y388" s="166">
        <v>29.067796610169495</v>
      </c>
      <c r="Z388" s="166">
        <v>25.762711864406779</v>
      </c>
      <c r="AA388" s="166">
        <v>41.935483870967744</v>
      </c>
      <c r="AB388" s="166">
        <v>3.3702455464612422</v>
      </c>
      <c r="AC388" s="166">
        <v>0.33514872224549641</v>
      </c>
      <c r="AD388" s="166">
        <v>5.2092228864218617</v>
      </c>
      <c r="AE388" s="166">
        <v>6.7104645706241195</v>
      </c>
      <c r="AF388" s="166">
        <v>5.1618958235570149</v>
      </c>
      <c r="AG388" s="166">
        <v>23.400365630712979</v>
      </c>
      <c r="AH388" s="166">
        <v>39.213893967093242</v>
      </c>
      <c r="AI388" s="166">
        <v>1.5780874579529072</v>
      </c>
      <c r="AJ388" s="170">
        <v>673.45013477088946</v>
      </c>
      <c r="AK388" s="170">
        <v>2.8834355828220861</v>
      </c>
    </row>
    <row r="389" spans="2:37" x14ac:dyDescent="0.4">
      <c r="B389" s="171">
        <v>385</v>
      </c>
      <c r="C389" s="179" t="s">
        <v>41</v>
      </c>
      <c r="D389" s="169">
        <v>4642</v>
      </c>
      <c r="E389" s="167">
        <v>27.229642395519171</v>
      </c>
      <c r="F389" s="167">
        <v>10.404997845756139</v>
      </c>
      <c r="G389" s="167">
        <v>55.945713054717793</v>
      </c>
      <c r="H389" s="167">
        <v>6.5058164584230926</v>
      </c>
      <c r="I389" s="167">
        <v>29.146919431279613</v>
      </c>
      <c r="J389" s="167">
        <v>0.36622145626884967</v>
      </c>
      <c r="K389" s="166">
        <v>1.3356311934510987</v>
      </c>
      <c r="L389" s="166">
        <v>0</v>
      </c>
      <c r="M389" s="166">
        <v>0.36622145626884967</v>
      </c>
      <c r="N389" s="166">
        <v>0.34467901766479964</v>
      </c>
      <c r="O389" s="166">
        <v>2.5513659968390159</v>
      </c>
      <c r="P389" s="166">
        <v>0.87356321839080453</v>
      </c>
      <c r="Q389" s="166">
        <v>3.3793103448275859</v>
      </c>
      <c r="R389" s="166">
        <v>4.9425287356321839</v>
      </c>
      <c r="S389" s="166">
        <v>37.310344827586206</v>
      </c>
      <c r="T389" s="166">
        <v>25.653798256537986</v>
      </c>
      <c r="U389" s="166">
        <v>1.1473565804274466</v>
      </c>
      <c r="V389" s="166">
        <v>3.150498640072529</v>
      </c>
      <c r="W389" s="166">
        <v>7.4411302982731549</v>
      </c>
      <c r="X389" s="166">
        <v>27.703235990528807</v>
      </c>
      <c r="Y389" s="166">
        <v>60.142067876874506</v>
      </c>
      <c r="Z389" s="166">
        <v>10.812943962115233</v>
      </c>
      <c r="AA389" s="166">
        <v>17.293777134587554</v>
      </c>
      <c r="AB389" s="166">
        <v>0</v>
      </c>
      <c r="AC389" s="166">
        <v>0</v>
      </c>
      <c r="AD389" s="166">
        <v>4.2769857433808554</v>
      </c>
      <c r="AE389" s="166">
        <v>9.7924187725631775</v>
      </c>
      <c r="AF389" s="166">
        <v>3.3393501805054155</v>
      </c>
      <c r="AG389" s="166">
        <v>27.435561380515512</v>
      </c>
      <c r="AH389" s="166">
        <v>37.745740498034074</v>
      </c>
      <c r="AI389" s="166">
        <v>2.2458423716558209</v>
      </c>
      <c r="AJ389" s="170">
        <v>978.9655172413793</v>
      </c>
      <c r="AK389" s="170">
        <v>1.1176470588235294</v>
      </c>
    </row>
    <row r="390" spans="2:37" x14ac:dyDescent="0.4">
      <c r="B390" s="171">
        <v>386</v>
      </c>
      <c r="C390" s="179" t="s">
        <v>2377</v>
      </c>
      <c r="D390" s="169">
        <v>4604</v>
      </c>
      <c r="E390" s="167">
        <v>15.790616854908777</v>
      </c>
      <c r="F390" s="167">
        <v>9.9478714161598614</v>
      </c>
      <c r="G390" s="167">
        <v>46.589921807124242</v>
      </c>
      <c r="H390" s="167">
        <v>27.888792354474369</v>
      </c>
      <c r="I390" s="167">
        <v>17.419635099913123</v>
      </c>
      <c r="J390" s="167">
        <v>0</v>
      </c>
      <c r="K390" s="166">
        <v>0</v>
      </c>
      <c r="L390" s="166">
        <v>0</v>
      </c>
      <c r="M390" s="166">
        <v>0.23892267593397049</v>
      </c>
      <c r="N390" s="166">
        <v>0.19548218940052131</v>
      </c>
      <c r="O390" s="166">
        <v>0.47653085537288536</v>
      </c>
      <c r="P390" s="166">
        <v>0.80311511316622053</v>
      </c>
      <c r="Q390" s="166">
        <v>0.38938914577756145</v>
      </c>
      <c r="R390" s="166">
        <v>0</v>
      </c>
      <c r="S390" s="166">
        <v>42.565100997809687</v>
      </c>
      <c r="T390" s="166">
        <v>44.052098408104193</v>
      </c>
      <c r="U390" s="166">
        <v>2.424969987995198</v>
      </c>
      <c r="V390" s="166">
        <v>9.7940613026819925</v>
      </c>
      <c r="W390" s="166">
        <v>19.077628186765967</v>
      </c>
      <c r="X390" s="166">
        <v>48.304383788254754</v>
      </c>
      <c r="Y390" s="166">
        <v>31.513647642679899</v>
      </c>
      <c r="Z390" s="166">
        <v>19.35483870967742</v>
      </c>
      <c r="AA390" s="166">
        <v>22.684931506849317</v>
      </c>
      <c r="AB390" s="166">
        <v>1.2054794520547945</v>
      </c>
      <c r="AC390" s="166">
        <v>0.54919908466819223</v>
      </c>
      <c r="AD390" s="166">
        <v>3.6839295248264814</v>
      </c>
      <c r="AE390" s="166">
        <v>9.9187935034802788</v>
      </c>
      <c r="AF390" s="166">
        <v>3.1902552204176335</v>
      </c>
      <c r="AG390" s="166">
        <v>29.572649572649574</v>
      </c>
      <c r="AH390" s="166">
        <v>38.461538461538467</v>
      </c>
      <c r="AI390" s="166">
        <v>1.8728859792689581</v>
      </c>
      <c r="AJ390" s="170">
        <v>615.79999999999995</v>
      </c>
      <c r="AK390" s="170">
        <v>6.004140786749482</v>
      </c>
    </row>
    <row r="391" spans="2:37" x14ac:dyDescent="0.4">
      <c r="B391" s="171">
        <v>387</v>
      </c>
      <c r="C391" s="179" t="s">
        <v>942</v>
      </c>
      <c r="D391" s="169">
        <v>4592</v>
      </c>
      <c r="E391" s="167">
        <v>19.16376306620209</v>
      </c>
      <c r="F391" s="167">
        <v>10.736062717770036</v>
      </c>
      <c r="G391" s="167">
        <v>52.961672473867594</v>
      </c>
      <c r="H391" s="167">
        <v>17.13850174216028</v>
      </c>
      <c r="I391" s="167">
        <v>13.741289198606282</v>
      </c>
      <c r="J391" s="167">
        <v>0.10888501742160278</v>
      </c>
      <c r="K391" s="166">
        <v>8.7108013937282236E-2</v>
      </c>
      <c r="L391" s="166">
        <v>0</v>
      </c>
      <c r="M391" s="166">
        <v>8.7108013937282236E-2</v>
      </c>
      <c r="N391" s="166">
        <v>0</v>
      </c>
      <c r="O391" s="166">
        <v>0.13704888076747374</v>
      </c>
      <c r="P391" s="166">
        <v>0.5617977528089888</v>
      </c>
      <c r="Q391" s="166">
        <v>0.2808988764044944</v>
      </c>
      <c r="R391" s="166">
        <v>0.30430711610486894</v>
      </c>
      <c r="S391" s="166">
        <v>55.477528089887642</v>
      </c>
      <c r="T391" s="166">
        <v>39.198855507868387</v>
      </c>
      <c r="U391" s="166">
        <v>2.6160145586897179</v>
      </c>
      <c r="V391" s="166">
        <v>7.3120257530466777</v>
      </c>
      <c r="W391" s="166">
        <v>14.085714285714285</v>
      </c>
      <c r="X391" s="166">
        <v>38.098978790259231</v>
      </c>
      <c r="Y391" s="166">
        <v>40.377062058130406</v>
      </c>
      <c r="Z391" s="166">
        <v>20.188531029065203</v>
      </c>
      <c r="AA391" s="166">
        <v>18.982275586049173</v>
      </c>
      <c r="AB391" s="166">
        <v>2.4585477415666093</v>
      </c>
      <c r="AC391" s="166">
        <v>0.2026342451874367</v>
      </c>
      <c r="AD391" s="166">
        <v>4.6460176991150446</v>
      </c>
      <c r="AE391" s="166">
        <v>11.651917404129794</v>
      </c>
      <c r="AF391" s="166">
        <v>3.2940019665683384</v>
      </c>
      <c r="AG391" s="166">
        <v>23.682961556715711</v>
      </c>
      <c r="AH391" s="166">
        <v>44.755576649264356</v>
      </c>
      <c r="AI391" s="166">
        <v>2.0593268682258983</v>
      </c>
      <c r="AJ391" s="170">
        <v>712.67857142857144</v>
      </c>
      <c r="AK391" s="170">
        <v>1.6159105034182724</v>
      </c>
    </row>
    <row r="392" spans="2:37" x14ac:dyDescent="0.4">
      <c r="B392" s="171">
        <v>388</v>
      </c>
      <c r="C392" s="179" t="s">
        <v>2820</v>
      </c>
      <c r="D392" s="169">
        <v>4497</v>
      </c>
      <c r="E392" s="167">
        <v>19.323993773626864</v>
      </c>
      <c r="F392" s="167">
        <v>11.029575272403825</v>
      </c>
      <c r="G392" s="167">
        <v>52.323771403157657</v>
      </c>
      <c r="H392" s="167">
        <v>17.211474316210808</v>
      </c>
      <c r="I392" s="167">
        <v>20.391372025794979</v>
      </c>
      <c r="J392" s="167">
        <v>0.177896375361352</v>
      </c>
      <c r="K392" s="166">
        <v>0.22237046920169004</v>
      </c>
      <c r="L392" s="166">
        <v>0</v>
      </c>
      <c r="M392" s="166">
        <v>1.11185234600845</v>
      </c>
      <c r="N392" s="166">
        <v>0.15565932844118299</v>
      </c>
      <c r="O392" s="166">
        <v>1.1534025374855825</v>
      </c>
      <c r="P392" s="166">
        <v>0.99337748344370869</v>
      </c>
      <c r="Q392" s="166">
        <v>0.54399243140964992</v>
      </c>
      <c r="R392" s="166">
        <v>0.33112582781456956</v>
      </c>
      <c r="S392" s="166">
        <v>58.845789971617791</v>
      </c>
      <c r="T392" s="166">
        <v>27.544215714699916</v>
      </c>
      <c r="U392" s="166">
        <v>0.96219931271477666</v>
      </c>
      <c r="V392" s="166">
        <v>6.2355122855818266</v>
      </c>
      <c r="W392" s="166">
        <v>16.973532796317606</v>
      </c>
      <c r="X392" s="166">
        <v>36</v>
      </c>
      <c r="Y392" s="166">
        <v>48.559999999999995</v>
      </c>
      <c r="Z392" s="166">
        <v>14.24</v>
      </c>
      <c r="AA392" s="166">
        <v>10.443864229765012</v>
      </c>
      <c r="AB392" s="166">
        <v>1.6318537859007836</v>
      </c>
      <c r="AC392" s="166">
        <v>0.17878426698450536</v>
      </c>
      <c r="AD392" s="166">
        <v>3.7806398005816364</v>
      </c>
      <c r="AE392" s="166">
        <v>9.6847875742348108</v>
      </c>
      <c r="AF392" s="166">
        <v>6.0758337140246681</v>
      </c>
      <c r="AG392" s="166">
        <v>33.846830985915496</v>
      </c>
      <c r="AH392" s="166">
        <v>31.470070422535212</v>
      </c>
      <c r="AI392" s="166">
        <v>2.0995415848068109</v>
      </c>
      <c r="AJ392" s="170">
        <v>812.5</v>
      </c>
      <c r="AK392" s="170">
        <v>2.1843003412969284</v>
      </c>
    </row>
    <row r="393" spans="2:37" x14ac:dyDescent="0.4">
      <c r="B393" s="171">
        <v>389</v>
      </c>
      <c r="C393" s="179" t="s">
        <v>953</v>
      </c>
      <c r="D393" s="169">
        <v>4489</v>
      </c>
      <c r="E393" s="167">
        <v>21.430162619737136</v>
      </c>
      <c r="F393" s="167">
        <v>9.467587435954556</v>
      </c>
      <c r="G393" s="167">
        <v>54.065493428380485</v>
      </c>
      <c r="H393" s="167">
        <v>15.192693250167075</v>
      </c>
      <c r="I393" s="167">
        <v>11.405658275785257</v>
      </c>
      <c r="J393" s="167">
        <v>0.24504343951882382</v>
      </c>
      <c r="K393" s="166">
        <v>0.13366005791935842</v>
      </c>
      <c r="L393" s="166">
        <v>0</v>
      </c>
      <c r="M393" s="166">
        <v>0.24504343951882382</v>
      </c>
      <c r="N393" s="166">
        <v>0</v>
      </c>
      <c r="O393" s="166">
        <v>0.41322314049586778</v>
      </c>
      <c r="P393" s="166">
        <v>0.86247086247086246</v>
      </c>
      <c r="Q393" s="166">
        <v>0.44289044289044294</v>
      </c>
      <c r="R393" s="166">
        <v>6.9930069930069935E-2</v>
      </c>
      <c r="S393" s="166">
        <v>48.484848484848484</v>
      </c>
      <c r="T393" s="166">
        <v>29.161747343565526</v>
      </c>
      <c r="U393" s="166">
        <v>1.536697247706422</v>
      </c>
      <c r="V393" s="166">
        <v>5.910763569457222</v>
      </c>
      <c r="W393" s="166">
        <v>15.838965618571848</v>
      </c>
      <c r="X393" s="166">
        <v>39.274193548387096</v>
      </c>
      <c r="Y393" s="166">
        <v>46.048387096774199</v>
      </c>
      <c r="Z393" s="166">
        <v>13.306451612903224</v>
      </c>
      <c r="AA393" s="166">
        <v>24.927198602213164</v>
      </c>
      <c r="AB393" s="166">
        <v>3.6691904484566109</v>
      </c>
      <c r="AC393" s="166">
        <v>0.32</v>
      </c>
      <c r="AD393" s="166">
        <v>2.9932546374367619</v>
      </c>
      <c r="AE393" s="166">
        <v>6.568364611260054</v>
      </c>
      <c r="AF393" s="166">
        <v>5.9428060768543345</v>
      </c>
      <c r="AG393" s="166">
        <v>38.818380743982495</v>
      </c>
      <c r="AH393" s="166">
        <v>28.358862144420133</v>
      </c>
      <c r="AI393" s="166">
        <v>1.9142857142857144</v>
      </c>
      <c r="AJ393" s="170">
        <v>875</v>
      </c>
      <c r="AK393" s="170">
        <v>1.3617525162818236</v>
      </c>
    </row>
    <row r="394" spans="2:37" x14ac:dyDescent="0.4">
      <c r="B394" s="171">
        <v>390</v>
      </c>
      <c r="C394" s="179" t="s">
        <v>1032</v>
      </c>
      <c r="D394" s="169">
        <v>4476</v>
      </c>
      <c r="E394" s="167">
        <v>18.699731903485254</v>
      </c>
      <c r="F394" s="167">
        <v>13.181411974977658</v>
      </c>
      <c r="G394" s="167">
        <v>48.413762287756931</v>
      </c>
      <c r="H394" s="167">
        <v>19.816800714924039</v>
      </c>
      <c r="I394" s="167">
        <v>17.470956210902585</v>
      </c>
      <c r="J394" s="167">
        <v>0.26809651474530832</v>
      </c>
      <c r="K394" s="166">
        <v>0</v>
      </c>
      <c r="L394" s="166">
        <v>0</v>
      </c>
      <c r="M394" s="166">
        <v>8.936550491510277E-2</v>
      </c>
      <c r="N394" s="166">
        <v>0.17873100983020554</v>
      </c>
      <c r="O394" s="166">
        <v>2.4472982796220015</v>
      </c>
      <c r="P394" s="166">
        <v>1.9330855018587361</v>
      </c>
      <c r="Q394" s="166">
        <v>0.39653035935563818</v>
      </c>
      <c r="R394" s="166">
        <v>0.49566294919454773</v>
      </c>
      <c r="S394" s="166">
        <v>53.308550185873607</v>
      </c>
      <c r="T394" s="166">
        <v>46.875943253848476</v>
      </c>
      <c r="U394" s="166">
        <v>4.6796256299496042</v>
      </c>
      <c r="V394" s="166">
        <v>12.1160409556314</v>
      </c>
      <c r="W394" s="166">
        <v>11.327539706323044</v>
      </c>
      <c r="X394" s="166">
        <v>36.331877729257641</v>
      </c>
      <c r="Y394" s="166">
        <v>30.480349344978166</v>
      </c>
      <c r="Z394" s="166">
        <v>29.868995633187772</v>
      </c>
      <c r="AA394" s="166">
        <v>34.633027522935777</v>
      </c>
      <c r="AB394" s="166">
        <v>10.607798165137615</v>
      </c>
      <c r="AC394" s="166">
        <v>0.75910931174089069</v>
      </c>
      <c r="AD394" s="166">
        <v>6.1563169164882225</v>
      </c>
      <c r="AE394" s="166">
        <v>11.995177817962627</v>
      </c>
      <c r="AF394" s="166">
        <v>2.230259192284509</v>
      </c>
      <c r="AG394" s="166">
        <v>20.27972027972028</v>
      </c>
      <c r="AH394" s="166">
        <v>42.657342657342653</v>
      </c>
      <c r="AI394" s="166">
        <v>1.7026406429391503</v>
      </c>
      <c r="AJ394" s="170">
        <v>586.63434903047096</v>
      </c>
      <c r="AK394" s="170">
        <v>2.5695931477516059</v>
      </c>
    </row>
    <row r="395" spans="2:37" x14ac:dyDescent="0.4">
      <c r="B395" s="171">
        <v>391</v>
      </c>
      <c r="C395" s="179" t="s">
        <v>2481</v>
      </c>
      <c r="D395" s="169">
        <v>4436</v>
      </c>
      <c r="E395" s="167">
        <v>9.5807033363390435</v>
      </c>
      <c r="F395" s="167">
        <v>6.1091073038773667</v>
      </c>
      <c r="G395" s="167">
        <v>40.66726780883679</v>
      </c>
      <c r="H395" s="167">
        <v>43.755635707844903</v>
      </c>
      <c r="I395" s="167">
        <v>25.383228133453557</v>
      </c>
      <c r="J395" s="167">
        <v>0.22542831379621281</v>
      </c>
      <c r="K395" s="166">
        <v>0.18034265103697023</v>
      </c>
      <c r="L395" s="166">
        <v>0</v>
      </c>
      <c r="M395" s="166">
        <v>0.22542831379621281</v>
      </c>
      <c r="N395" s="166">
        <v>0</v>
      </c>
      <c r="O395" s="166">
        <v>0.89130973013122061</v>
      </c>
      <c r="P395" s="166">
        <v>0.63051702395964693</v>
      </c>
      <c r="Q395" s="166">
        <v>0.10088272383354351</v>
      </c>
      <c r="R395" s="166">
        <v>0.10088272383354351</v>
      </c>
      <c r="S395" s="166">
        <v>41.790668348045394</v>
      </c>
      <c r="T395" s="166">
        <v>37.199552822806034</v>
      </c>
      <c r="U395" s="166">
        <v>0.71043606075453214</v>
      </c>
      <c r="V395" s="166">
        <v>8.1195516811955173</v>
      </c>
      <c r="W395" s="166">
        <v>20.347874102705688</v>
      </c>
      <c r="X395" s="166">
        <v>64.437450826121164</v>
      </c>
      <c r="Y395" s="166">
        <v>23.21007081038552</v>
      </c>
      <c r="Z395" s="166">
        <v>11.172305271439811</v>
      </c>
      <c r="AA395" s="166">
        <v>21.525600835945664</v>
      </c>
      <c r="AB395" s="166">
        <v>0.52246603970741901</v>
      </c>
      <c r="AC395" s="166">
        <v>0.52976004985976943</v>
      </c>
      <c r="AD395" s="166">
        <v>4.625</v>
      </c>
      <c r="AE395" s="166">
        <v>5.0546448087431699</v>
      </c>
      <c r="AF395" s="166">
        <v>7.8551912568306017</v>
      </c>
      <c r="AG395" s="166">
        <v>35.924932975871315</v>
      </c>
      <c r="AH395" s="166">
        <v>30.630026809651472</v>
      </c>
      <c r="AI395" s="166">
        <v>1.7591921284308649</v>
      </c>
      <c r="AJ395" s="170">
        <v>575.86805555555554</v>
      </c>
      <c r="AK395" s="170">
        <v>3.3190578158458246</v>
      </c>
    </row>
    <row r="396" spans="2:37" x14ac:dyDescent="0.4">
      <c r="B396" s="171">
        <v>392</v>
      </c>
      <c r="C396" s="179" t="s">
        <v>1163</v>
      </c>
      <c r="D396" s="169">
        <v>4408</v>
      </c>
      <c r="E396" s="167">
        <v>22.663339382940109</v>
      </c>
      <c r="F396" s="167">
        <v>11.116152450090745</v>
      </c>
      <c r="G396" s="167">
        <v>55.626134301270412</v>
      </c>
      <c r="H396" s="167">
        <v>10.617059891107077</v>
      </c>
      <c r="I396" s="167">
        <v>20.803085299455532</v>
      </c>
      <c r="J396" s="167">
        <v>6.8058076225045366E-2</v>
      </c>
      <c r="K396" s="166">
        <v>0</v>
      </c>
      <c r="L396" s="166">
        <v>0</v>
      </c>
      <c r="M396" s="166">
        <v>0</v>
      </c>
      <c r="N396" s="166">
        <v>0.1134301270417423</v>
      </c>
      <c r="O396" s="166">
        <v>0.31996062023135613</v>
      </c>
      <c r="P396" s="166">
        <v>1.3574660633484164</v>
      </c>
      <c r="Q396" s="166">
        <v>0.1508295625942685</v>
      </c>
      <c r="R396" s="166">
        <v>0.27652086475615889</v>
      </c>
      <c r="S396" s="166">
        <v>68.501759678230272</v>
      </c>
      <c r="T396" s="166">
        <v>30.525304292120438</v>
      </c>
      <c r="U396" s="166">
        <v>1.1324470704086658</v>
      </c>
      <c r="V396" s="166">
        <v>5.0704922087558746</v>
      </c>
      <c r="W396" s="166">
        <v>16.25</v>
      </c>
      <c r="X396" s="166">
        <v>33.050847457627121</v>
      </c>
      <c r="Y396" s="166">
        <v>51.864406779661024</v>
      </c>
      <c r="Z396" s="166">
        <v>14.915254237288137</v>
      </c>
      <c r="AA396" s="166">
        <v>7.2484166080225192</v>
      </c>
      <c r="AB396" s="166">
        <v>0.70372976776917662</v>
      </c>
      <c r="AC396" s="166">
        <v>0</v>
      </c>
      <c r="AD396" s="166">
        <v>3.2356799300393528</v>
      </c>
      <c r="AE396" s="166">
        <v>10.359712230215827</v>
      </c>
      <c r="AF396" s="166">
        <v>4.9400479616306958</v>
      </c>
      <c r="AG396" s="166">
        <v>27.698667891593935</v>
      </c>
      <c r="AH396" s="166">
        <v>40.422599908130451</v>
      </c>
      <c r="AI396" s="166">
        <v>2.2920478536242084</v>
      </c>
      <c r="AJ396" s="170">
        <v>854.44444444444446</v>
      </c>
      <c r="AK396" s="170">
        <v>1.2295081967213115</v>
      </c>
    </row>
    <row r="397" spans="2:37" x14ac:dyDescent="0.4">
      <c r="B397" s="171">
        <v>393</v>
      </c>
      <c r="C397" s="179" t="s">
        <v>2537</v>
      </c>
      <c r="D397" s="169">
        <v>4390</v>
      </c>
      <c r="E397" s="167">
        <v>19.384965831435082</v>
      </c>
      <c r="F397" s="167">
        <v>12.255125284738041</v>
      </c>
      <c r="G397" s="167">
        <v>51.503416856492024</v>
      </c>
      <c r="H397" s="167">
        <v>16.742596810933939</v>
      </c>
      <c r="I397" s="167">
        <v>14.829157175398635</v>
      </c>
      <c r="J397" s="167">
        <v>0.15945330296127563</v>
      </c>
      <c r="K397" s="166">
        <v>0.18223234624145787</v>
      </c>
      <c r="L397" s="166">
        <v>0</v>
      </c>
      <c r="M397" s="166">
        <v>0.31890660592255127</v>
      </c>
      <c r="N397" s="166">
        <v>0</v>
      </c>
      <c r="O397" s="166">
        <v>0.236630383341221</v>
      </c>
      <c r="P397" s="166">
        <v>0.62590274434280213</v>
      </c>
      <c r="Q397" s="166">
        <v>0</v>
      </c>
      <c r="R397" s="166">
        <v>0.52961001444390954</v>
      </c>
      <c r="S397" s="166">
        <v>52.64805007221954</v>
      </c>
      <c r="T397" s="166">
        <v>26.38561320754717</v>
      </c>
      <c r="U397" s="166">
        <v>0.92176790356889615</v>
      </c>
      <c r="V397" s="166">
        <v>3.5722791140747798</v>
      </c>
      <c r="W397" s="166">
        <v>19.510035419126329</v>
      </c>
      <c r="X397" s="166">
        <v>37.941869599371564</v>
      </c>
      <c r="Y397" s="166">
        <v>49.17517674783975</v>
      </c>
      <c r="Z397" s="166">
        <v>11.861743912018854</v>
      </c>
      <c r="AA397" s="166">
        <v>11.436170212765957</v>
      </c>
      <c r="AB397" s="166">
        <v>0</v>
      </c>
      <c r="AC397" s="166">
        <v>0.30211480362537763</v>
      </c>
      <c r="AD397" s="166">
        <v>3.0495552731893265</v>
      </c>
      <c r="AE397" s="166">
        <v>6.5088757396449708</v>
      </c>
      <c r="AF397" s="166">
        <v>7.8743741465634951</v>
      </c>
      <c r="AG397" s="166">
        <v>36.513597860008915</v>
      </c>
      <c r="AH397" s="166">
        <v>30.494872938029427</v>
      </c>
      <c r="AI397" s="166">
        <v>2.3879310344827585</v>
      </c>
      <c r="AJ397" s="170">
        <v>880.41958041958037</v>
      </c>
      <c r="AK397" s="170">
        <v>1.8018018018018018</v>
      </c>
    </row>
    <row r="398" spans="2:37" x14ac:dyDescent="0.4">
      <c r="B398" s="171">
        <v>394</v>
      </c>
      <c r="C398" s="179" t="s">
        <v>784</v>
      </c>
      <c r="D398" s="169">
        <v>4353</v>
      </c>
      <c r="E398" s="167">
        <v>20.055134390075811</v>
      </c>
      <c r="F398" s="167">
        <v>9.5566276131403622</v>
      </c>
      <c r="G398" s="167">
        <v>46.795313576843554</v>
      </c>
      <c r="H398" s="167">
        <v>23.615897082471861</v>
      </c>
      <c r="I398" s="167">
        <v>16.54031702274294</v>
      </c>
      <c r="J398" s="167">
        <v>0.13783597518952445</v>
      </c>
      <c r="K398" s="166">
        <v>0</v>
      </c>
      <c r="L398" s="166">
        <v>0</v>
      </c>
      <c r="M398" s="166">
        <v>0</v>
      </c>
      <c r="N398" s="166">
        <v>0</v>
      </c>
      <c r="O398" s="166">
        <v>7.3909830007390986E-2</v>
      </c>
      <c r="P398" s="166">
        <v>0.77403245942571786</v>
      </c>
      <c r="Q398" s="166">
        <v>9.987515605493133E-2</v>
      </c>
      <c r="R398" s="166">
        <v>0</v>
      </c>
      <c r="S398" s="166">
        <v>57.553058676654182</v>
      </c>
      <c r="T398" s="166">
        <v>15.845290081097939</v>
      </c>
      <c r="U398" s="166">
        <v>0.5410723069355633</v>
      </c>
      <c r="V398" s="166">
        <v>3.1226948610769609</v>
      </c>
      <c r="W398" s="166">
        <v>26.191217689193397</v>
      </c>
      <c r="X398" s="166">
        <v>43.589743589743591</v>
      </c>
      <c r="Y398" s="166">
        <v>43.846153846153847</v>
      </c>
      <c r="Z398" s="166">
        <v>11.367521367521368</v>
      </c>
      <c r="AA398" s="166">
        <v>16.229712858926344</v>
      </c>
      <c r="AB398" s="166">
        <v>1.5605493133583022</v>
      </c>
      <c r="AC398" s="166">
        <v>2.5261324041811846</v>
      </c>
      <c r="AD398" s="166">
        <v>2.6587887740029541</v>
      </c>
      <c r="AE398" s="166">
        <v>4.308985811875985</v>
      </c>
      <c r="AF398" s="166">
        <v>9.9316868102995262</v>
      </c>
      <c r="AG398" s="166">
        <v>52.497451580020382</v>
      </c>
      <c r="AH398" s="166">
        <v>18.297655453618756</v>
      </c>
      <c r="AI398" s="166">
        <v>1.8914535246412976</v>
      </c>
      <c r="AJ398" s="170">
        <v>1036.0824742268042</v>
      </c>
      <c r="AK398" s="170">
        <v>5.2150045745654161</v>
      </c>
    </row>
    <row r="399" spans="2:37" x14ac:dyDescent="0.4">
      <c r="B399" s="171">
        <v>395</v>
      </c>
      <c r="C399" s="179" t="s">
        <v>2881</v>
      </c>
      <c r="D399" s="169">
        <v>4349</v>
      </c>
      <c r="E399" s="167">
        <v>20.119567716716485</v>
      </c>
      <c r="F399" s="167">
        <v>10.163255920901356</v>
      </c>
      <c r="G399" s="167">
        <v>46.58542193607726</v>
      </c>
      <c r="H399" s="167">
        <v>23.039779259599907</v>
      </c>
      <c r="I399" s="167">
        <v>15.451828006438262</v>
      </c>
      <c r="J399" s="167">
        <v>0.25293170843872159</v>
      </c>
      <c r="K399" s="166">
        <v>6.8981375028742242E-2</v>
      </c>
      <c r="L399" s="166">
        <v>0</v>
      </c>
      <c r="M399" s="166">
        <v>0.36790066681995864</v>
      </c>
      <c r="N399" s="166">
        <v>0.43688204184870089</v>
      </c>
      <c r="O399" s="166">
        <v>0.87357437515166225</v>
      </c>
      <c r="P399" s="166">
        <v>0.98911968348170121</v>
      </c>
      <c r="Q399" s="166">
        <v>0.39564787339268048</v>
      </c>
      <c r="R399" s="166">
        <v>0.42037586547972305</v>
      </c>
      <c r="S399" s="166">
        <v>54.821958456973299</v>
      </c>
      <c r="T399" s="166">
        <v>35.895061728395063</v>
      </c>
      <c r="U399" s="166">
        <v>1.2372634643377001</v>
      </c>
      <c r="V399" s="166">
        <v>6.7887667887667886</v>
      </c>
      <c r="W399" s="166">
        <v>19.109062980030721</v>
      </c>
      <c r="X399" s="166">
        <v>40.563620836891545</v>
      </c>
      <c r="Y399" s="166">
        <v>39.197267292912045</v>
      </c>
      <c r="Z399" s="166">
        <v>18.445772843723311</v>
      </c>
      <c r="AA399" s="166">
        <v>21.324422843256379</v>
      </c>
      <c r="AB399" s="166">
        <v>1.5795868772782502</v>
      </c>
      <c r="AC399" s="166">
        <v>0.37940379403794039</v>
      </c>
      <c r="AD399" s="166">
        <v>3.5300050428643468</v>
      </c>
      <c r="AE399" s="166">
        <v>7.0806100217864918</v>
      </c>
      <c r="AF399" s="166">
        <v>4.4662309368191728</v>
      </c>
      <c r="AG399" s="166">
        <v>30.26595744680851</v>
      </c>
      <c r="AH399" s="166">
        <v>36.595744680851062</v>
      </c>
      <c r="AI399" s="166">
        <v>1.9288753799392098</v>
      </c>
      <c r="AJ399" s="170">
        <v>725.76791808873713</v>
      </c>
      <c r="AK399" s="170">
        <v>3.7735849056603774</v>
      </c>
    </row>
    <row r="400" spans="2:37" x14ac:dyDescent="0.4">
      <c r="B400" s="171">
        <v>396</v>
      </c>
      <c r="C400" s="179" t="s">
        <v>3033</v>
      </c>
      <c r="D400" s="169">
        <v>4348</v>
      </c>
      <c r="E400" s="167">
        <v>33.762649494020245</v>
      </c>
      <c r="F400" s="167">
        <v>12.166513339466421</v>
      </c>
      <c r="G400" s="167">
        <v>51.28794848206072</v>
      </c>
      <c r="H400" s="167">
        <v>2.8058877644894205</v>
      </c>
      <c r="I400" s="167">
        <v>46.94112235510579</v>
      </c>
      <c r="J400" s="167">
        <v>1.0579576816927323</v>
      </c>
      <c r="K400" s="166">
        <v>1.3569457221711132</v>
      </c>
      <c r="L400" s="166">
        <v>0</v>
      </c>
      <c r="M400" s="166">
        <v>0.41398344066237347</v>
      </c>
      <c r="N400" s="166">
        <v>1.1039558417663293</v>
      </c>
      <c r="O400" s="166">
        <v>5.8148057659418519</v>
      </c>
      <c r="P400" s="166">
        <v>2.0276953511374876</v>
      </c>
      <c r="Q400" s="166">
        <v>5.2423343224530168</v>
      </c>
      <c r="R400" s="166">
        <v>13.031651829871416</v>
      </c>
      <c r="S400" s="166">
        <v>27.967359050445108</v>
      </c>
      <c r="T400" s="166">
        <v>22.938144329896907</v>
      </c>
      <c r="U400" s="166">
        <v>1.4492753623188406</v>
      </c>
      <c r="V400" s="166">
        <v>4.0566959921798631</v>
      </c>
      <c r="W400" s="166">
        <v>8.0370370370370363</v>
      </c>
      <c r="X400" s="166">
        <v>22.396313364055302</v>
      </c>
      <c r="Y400" s="166">
        <v>56.036866359447004</v>
      </c>
      <c r="Z400" s="166">
        <v>20.368663594470046</v>
      </c>
      <c r="AA400" s="166">
        <v>42.182410423452772</v>
      </c>
      <c r="AB400" s="166">
        <v>0.81433224755700329</v>
      </c>
      <c r="AC400" s="166">
        <v>0</v>
      </c>
      <c r="AD400" s="166">
        <v>7.9754601226993866</v>
      </c>
      <c r="AE400" s="166">
        <v>7.4592074592074589</v>
      </c>
      <c r="AF400" s="166">
        <v>5.1864801864801864</v>
      </c>
      <c r="AG400" s="166">
        <v>23.112128146453088</v>
      </c>
      <c r="AH400" s="166">
        <v>42.33409610983982</v>
      </c>
      <c r="AI400" s="166">
        <v>1.8058727569331159</v>
      </c>
      <c r="AJ400" s="170">
        <v>822.95597484276732</v>
      </c>
      <c r="AK400" s="170">
        <v>0.76219512195121952</v>
      </c>
    </row>
    <row r="401" spans="2:37" x14ac:dyDescent="0.4">
      <c r="B401" s="171">
        <v>397</v>
      </c>
      <c r="C401" s="179" t="s">
        <v>663</v>
      </c>
      <c r="D401" s="169">
        <v>4334</v>
      </c>
      <c r="E401" s="167">
        <v>14.213197969543149</v>
      </c>
      <c r="F401" s="167">
        <v>10.936778957083526</v>
      </c>
      <c r="G401" s="167">
        <v>59.667743424088606</v>
      </c>
      <c r="H401" s="167">
        <v>15.205353022611906</v>
      </c>
      <c r="I401" s="167">
        <v>55.191508998615596</v>
      </c>
      <c r="J401" s="167">
        <v>0.59990770650669134</v>
      </c>
      <c r="K401" s="166">
        <v>0.8767881864328565</v>
      </c>
      <c r="L401" s="166">
        <v>0.13844023996308261</v>
      </c>
      <c r="M401" s="166">
        <v>2.1458237194277805</v>
      </c>
      <c r="N401" s="166">
        <v>7.5680664513151825</v>
      </c>
      <c r="O401" s="166">
        <v>9.0002493143854405</v>
      </c>
      <c r="P401" s="166">
        <v>6.4231738035264483</v>
      </c>
      <c r="Q401" s="166">
        <v>9.5465994962216616</v>
      </c>
      <c r="R401" s="166">
        <v>7.3551637279596971</v>
      </c>
      <c r="S401" s="166">
        <v>32.619647355163728</v>
      </c>
      <c r="T401" s="166">
        <v>26.192592592592597</v>
      </c>
      <c r="U401" s="166">
        <v>0.66518847006651882</v>
      </c>
      <c r="V401" s="166">
        <v>7.1732066983254184</v>
      </c>
      <c r="W401" s="166">
        <v>9.0183323477232396</v>
      </c>
      <c r="X401" s="166">
        <v>41.592920353982301</v>
      </c>
      <c r="Y401" s="166">
        <v>34.709931170108163</v>
      </c>
      <c r="Z401" s="166">
        <v>19.370698131760079</v>
      </c>
      <c r="AA401" s="166">
        <v>45.689655172413794</v>
      </c>
      <c r="AB401" s="166">
        <v>3.2183908045977012</v>
      </c>
      <c r="AC401" s="166">
        <v>30.209281164695177</v>
      </c>
      <c r="AD401" s="166">
        <v>6.8981269986295111</v>
      </c>
      <c r="AE401" s="166">
        <v>7.7649527806925498</v>
      </c>
      <c r="AF401" s="166">
        <v>6.0860440713536201</v>
      </c>
      <c r="AG401" s="166">
        <v>28.947368421052634</v>
      </c>
      <c r="AH401" s="166">
        <v>38.461538461538467</v>
      </c>
      <c r="AI401" s="166">
        <v>1.3235463442717328</v>
      </c>
      <c r="AJ401" s="170">
        <v>706.06312292358803</v>
      </c>
      <c r="AK401" s="170">
        <v>3.4716981132075468</v>
      </c>
    </row>
    <row r="402" spans="2:37" x14ac:dyDescent="0.4">
      <c r="B402" s="171">
        <v>398</v>
      </c>
      <c r="C402" s="179" t="s">
        <v>2360</v>
      </c>
      <c r="D402" s="169">
        <v>4277</v>
      </c>
      <c r="E402" s="167">
        <v>15.688566752396541</v>
      </c>
      <c r="F402" s="167">
        <v>13.560907177928454</v>
      </c>
      <c r="G402" s="167">
        <v>50.876782791676412</v>
      </c>
      <c r="H402" s="167">
        <v>19.873743277998599</v>
      </c>
      <c r="I402" s="167">
        <v>20.575169511339723</v>
      </c>
      <c r="J402" s="167">
        <v>0.3740939911152677</v>
      </c>
      <c r="K402" s="166">
        <v>7.0142623334112697E-2</v>
      </c>
      <c r="L402" s="166">
        <v>0.11690437222352115</v>
      </c>
      <c r="M402" s="166">
        <v>0.6780453588964227</v>
      </c>
      <c r="N402" s="166">
        <v>0.18704699555763385</v>
      </c>
      <c r="O402" s="166">
        <v>2.1044624746450307</v>
      </c>
      <c r="P402" s="166">
        <v>2.3925906869050682</v>
      </c>
      <c r="Q402" s="166">
        <v>1.2348855158219707</v>
      </c>
      <c r="R402" s="166">
        <v>1.0547980447645999</v>
      </c>
      <c r="S402" s="166">
        <v>51.144841780293284</v>
      </c>
      <c r="T402" s="166">
        <v>36.896877956480608</v>
      </c>
      <c r="U402" s="166">
        <v>3.2452830188679247</v>
      </c>
      <c r="V402" s="166">
        <v>10.702341137123746</v>
      </c>
      <c r="W402" s="166">
        <v>12.213039485766759</v>
      </c>
      <c r="X402" s="166">
        <v>37.134207870837535</v>
      </c>
      <c r="Y402" s="166">
        <v>35.21695257315843</v>
      </c>
      <c r="Z402" s="166">
        <v>25.126135216952573</v>
      </c>
      <c r="AA402" s="166">
        <v>45.961995249406172</v>
      </c>
      <c r="AB402" s="166">
        <v>5.3444180522565317</v>
      </c>
      <c r="AC402" s="166">
        <v>2.9774127310061602</v>
      </c>
      <c r="AD402" s="166">
        <v>4.9401197604790417</v>
      </c>
      <c r="AE402" s="166">
        <v>9.463894967177243</v>
      </c>
      <c r="AF402" s="166">
        <v>3.2275711159737415</v>
      </c>
      <c r="AG402" s="166">
        <v>31.661272923408845</v>
      </c>
      <c r="AH402" s="166">
        <v>35.275080906148865</v>
      </c>
      <c r="AI402" s="166">
        <v>1.6178229665071771</v>
      </c>
      <c r="AJ402" s="170">
        <v>707.47663551401865</v>
      </c>
      <c r="AK402" s="170">
        <v>10.29023746701847</v>
      </c>
    </row>
    <row r="403" spans="2:37" x14ac:dyDescent="0.4">
      <c r="B403" s="171">
        <v>399</v>
      </c>
      <c r="C403" s="179" t="s">
        <v>42</v>
      </c>
      <c r="D403" s="169">
        <v>4276</v>
      </c>
      <c r="E403" s="167">
        <v>17.142188961646397</v>
      </c>
      <c r="F403" s="167">
        <v>10.383536014967259</v>
      </c>
      <c r="G403" s="167">
        <v>49.298409728718426</v>
      </c>
      <c r="H403" s="167">
        <v>23.175865294667915</v>
      </c>
      <c r="I403" s="167">
        <v>19.223573433115064</v>
      </c>
      <c r="J403" s="167">
        <v>0</v>
      </c>
      <c r="K403" s="166">
        <v>0</v>
      </c>
      <c r="L403" s="166">
        <v>0</v>
      </c>
      <c r="M403" s="166">
        <v>0</v>
      </c>
      <c r="N403" s="166">
        <v>7.015902712815715E-2</v>
      </c>
      <c r="O403" s="166">
        <v>0.33824595312877509</v>
      </c>
      <c r="P403" s="166">
        <v>0.47134706028280826</v>
      </c>
      <c r="Q403" s="166">
        <v>0</v>
      </c>
      <c r="R403" s="166">
        <v>0</v>
      </c>
      <c r="S403" s="166">
        <v>58.372612255023569</v>
      </c>
      <c r="T403" s="166">
        <v>33.62676056338028</v>
      </c>
      <c r="U403" s="166">
        <v>1.255735329630524</v>
      </c>
      <c r="V403" s="166">
        <v>6.5402382689034768</v>
      </c>
      <c r="W403" s="166">
        <v>15.593914569923934</v>
      </c>
      <c r="X403" s="166">
        <v>46.550356859635208</v>
      </c>
      <c r="Y403" s="166">
        <v>40.444091990483741</v>
      </c>
      <c r="Z403" s="166">
        <v>12.450436161776368</v>
      </c>
      <c r="AA403" s="166">
        <v>11.925465838509316</v>
      </c>
      <c r="AB403" s="166">
        <v>0.6211180124223602</v>
      </c>
      <c r="AC403" s="166">
        <v>0.17152658662092624</v>
      </c>
      <c r="AD403" s="166">
        <v>3.3317467872441693</v>
      </c>
      <c r="AE403" s="166">
        <v>10.51821446895844</v>
      </c>
      <c r="AF403" s="166">
        <v>4.4638276038994356</v>
      </c>
      <c r="AG403" s="166">
        <v>27.441161742613922</v>
      </c>
      <c r="AH403" s="166">
        <v>38.90836254381572</v>
      </c>
      <c r="AI403" s="166">
        <v>2.206487835308796</v>
      </c>
      <c r="AJ403" s="170">
        <v>726</v>
      </c>
      <c r="AK403" s="170">
        <v>1.5075376884422109</v>
      </c>
    </row>
    <row r="404" spans="2:37" x14ac:dyDescent="0.4">
      <c r="B404" s="171">
        <v>400</v>
      </c>
      <c r="C404" s="179" t="s">
        <v>805</v>
      </c>
      <c r="D404" s="169">
        <v>4274</v>
      </c>
      <c r="E404" s="167">
        <v>16.003743565746372</v>
      </c>
      <c r="F404" s="167">
        <v>8.0486663547028545</v>
      </c>
      <c r="G404" s="167">
        <v>49.227889564810482</v>
      </c>
      <c r="H404" s="167">
        <v>26.743097800655125</v>
      </c>
      <c r="I404" s="167">
        <v>17.150210575573226</v>
      </c>
      <c r="J404" s="167">
        <v>0.16378100140383717</v>
      </c>
      <c r="K404" s="166">
        <v>0.16378100140383717</v>
      </c>
      <c r="L404" s="166">
        <v>0</v>
      </c>
      <c r="M404" s="166">
        <v>0.1169864295741694</v>
      </c>
      <c r="N404" s="166">
        <v>0</v>
      </c>
      <c r="O404" s="166">
        <v>0.22756005056890011</v>
      </c>
      <c r="P404" s="166">
        <v>0.57591623036649209</v>
      </c>
      <c r="Q404" s="166">
        <v>0.15706806282722513</v>
      </c>
      <c r="R404" s="166">
        <v>0.26178010471204188</v>
      </c>
      <c r="S404" s="166">
        <v>60.183246073298427</v>
      </c>
      <c r="T404" s="166">
        <v>29.895366218236173</v>
      </c>
      <c r="U404" s="166">
        <v>1.0800196367206676</v>
      </c>
      <c r="V404" s="166">
        <v>6.4935064935064926</v>
      </c>
      <c r="W404" s="166">
        <v>25.850965961361545</v>
      </c>
      <c r="X404" s="166">
        <v>50.476190476190474</v>
      </c>
      <c r="Y404" s="166">
        <v>33.593073593073591</v>
      </c>
      <c r="Z404" s="166">
        <v>14.805194805194805</v>
      </c>
      <c r="AA404" s="166">
        <v>20.909627879503841</v>
      </c>
      <c r="AB404" s="166">
        <v>2.4808033077377436</v>
      </c>
      <c r="AC404" s="166">
        <v>1.0752688172043012</v>
      </c>
      <c r="AD404" s="166">
        <v>2.905811623246493</v>
      </c>
      <c r="AE404" s="166">
        <v>8.8486140724946694</v>
      </c>
      <c r="AF404" s="166">
        <v>5.1705756929637525</v>
      </c>
      <c r="AG404" s="166">
        <v>44.58964976476738</v>
      </c>
      <c r="AH404" s="166">
        <v>26.032409827496078</v>
      </c>
      <c r="AI404" s="166">
        <v>1.8514150943396226</v>
      </c>
      <c r="AJ404" s="170">
        <v>767.96875</v>
      </c>
      <c r="AK404" s="170">
        <v>10.464201416207711</v>
      </c>
    </row>
    <row r="405" spans="2:37" x14ac:dyDescent="0.4">
      <c r="B405" s="171">
        <v>401</v>
      </c>
      <c r="C405" s="179" t="s">
        <v>71</v>
      </c>
      <c r="D405" s="169">
        <v>4239</v>
      </c>
      <c r="E405" s="167">
        <v>17.928756782259967</v>
      </c>
      <c r="F405" s="167">
        <v>8.5397499410238265</v>
      </c>
      <c r="G405" s="167">
        <v>56.569945741920272</v>
      </c>
      <c r="H405" s="167">
        <v>17.173861759849022</v>
      </c>
      <c r="I405" s="167">
        <v>25.359754659117712</v>
      </c>
      <c r="J405" s="167">
        <v>0.16513328615239442</v>
      </c>
      <c r="K405" s="166">
        <v>0.37744751120547299</v>
      </c>
      <c r="L405" s="166">
        <v>0</v>
      </c>
      <c r="M405" s="166">
        <v>0.9200283085633405</v>
      </c>
      <c r="N405" s="166">
        <v>0.14154281670205238</v>
      </c>
      <c r="O405" s="166">
        <v>1.1980440097799512</v>
      </c>
      <c r="P405" s="166">
        <v>1.6409997475385005</v>
      </c>
      <c r="Q405" s="166">
        <v>0.70689219893966171</v>
      </c>
      <c r="R405" s="166">
        <v>0.55541529916687704</v>
      </c>
      <c r="S405" s="166">
        <v>56.475637465286546</v>
      </c>
      <c r="T405" s="166">
        <v>24.168912848158129</v>
      </c>
      <c r="U405" s="166">
        <v>0.95682041216879288</v>
      </c>
      <c r="V405" s="166">
        <v>5.2878675562144792</v>
      </c>
      <c r="W405" s="166">
        <v>11.570743405275779</v>
      </c>
      <c r="X405" s="166">
        <v>37.872340425531917</v>
      </c>
      <c r="Y405" s="166">
        <v>39.319148936170208</v>
      </c>
      <c r="Z405" s="166">
        <v>20.936170212765958</v>
      </c>
      <c r="AA405" s="166">
        <v>30.911123532699829</v>
      </c>
      <c r="AB405" s="166">
        <v>3.130240357741755</v>
      </c>
      <c r="AC405" s="166">
        <v>12.823013164310094</v>
      </c>
      <c r="AD405" s="166">
        <v>4.1101880192391773</v>
      </c>
      <c r="AE405" s="166">
        <v>6.4268585131894485</v>
      </c>
      <c r="AF405" s="166">
        <v>8.0095923261390887</v>
      </c>
      <c r="AG405" s="166">
        <v>39.695009242144174</v>
      </c>
      <c r="AH405" s="166">
        <v>26.663585951940849</v>
      </c>
      <c r="AI405" s="166">
        <v>1.5635142697257973</v>
      </c>
      <c r="AJ405" s="170">
        <v>926.71755725190837</v>
      </c>
      <c r="AK405" s="170">
        <v>1.1227544910179641</v>
      </c>
    </row>
    <row r="406" spans="2:37" x14ac:dyDescent="0.4">
      <c r="B406" s="171">
        <v>402</v>
      </c>
      <c r="C406" s="179" t="s">
        <v>1246</v>
      </c>
      <c r="D406" s="169">
        <v>4175</v>
      </c>
      <c r="E406" s="167">
        <v>23.832335329341316</v>
      </c>
      <c r="F406" s="167">
        <v>10.610778443113771</v>
      </c>
      <c r="G406" s="167">
        <v>52.646706586826355</v>
      </c>
      <c r="H406" s="167">
        <v>13.149700598802394</v>
      </c>
      <c r="I406" s="167">
        <v>17.269461077844312</v>
      </c>
      <c r="J406" s="167">
        <v>0.21556886227544911</v>
      </c>
      <c r="K406" s="166">
        <v>0.11976047904191617</v>
      </c>
      <c r="L406" s="166">
        <v>0</v>
      </c>
      <c r="M406" s="166">
        <v>0.57485029940119758</v>
      </c>
      <c r="N406" s="166">
        <v>7.1856287425149698E-2</v>
      </c>
      <c r="O406" s="166">
        <v>0.61682704169750802</v>
      </c>
      <c r="P406" s="166">
        <v>0.77616424636955428</v>
      </c>
      <c r="Q406" s="166">
        <v>0.72608913370055084</v>
      </c>
      <c r="R406" s="166">
        <v>0.62593890836254384</v>
      </c>
      <c r="S406" s="166">
        <v>54.85728592889334</v>
      </c>
      <c r="T406" s="166">
        <v>27.461813454663638</v>
      </c>
      <c r="U406" s="166">
        <v>2.0433284096504187</v>
      </c>
      <c r="V406" s="166">
        <v>4.9155908639523336</v>
      </c>
      <c r="W406" s="166">
        <v>12.398307842499186</v>
      </c>
      <c r="X406" s="166">
        <v>39.29738562091503</v>
      </c>
      <c r="Y406" s="166">
        <v>41.911764705882355</v>
      </c>
      <c r="Z406" s="166">
        <v>17.483660130718953</v>
      </c>
      <c r="AA406" s="166">
        <v>30.122116689280869</v>
      </c>
      <c r="AB406" s="166">
        <v>0</v>
      </c>
      <c r="AC406" s="166">
        <v>0</v>
      </c>
      <c r="AD406" s="166">
        <v>4.6926325668700137</v>
      </c>
      <c r="AE406" s="166">
        <v>5.4122407688416789</v>
      </c>
      <c r="AF406" s="166">
        <v>4.8052604957005567</v>
      </c>
      <c r="AG406" s="166">
        <v>31.347020530796193</v>
      </c>
      <c r="AH406" s="166">
        <v>31.847771657486231</v>
      </c>
      <c r="AI406" s="166">
        <v>1.9552542372881356</v>
      </c>
      <c r="AJ406" s="170">
        <v>851.87713310580205</v>
      </c>
      <c r="AK406" s="170">
        <v>1.0578279266572637</v>
      </c>
    </row>
    <row r="407" spans="2:37" x14ac:dyDescent="0.4">
      <c r="B407" s="171">
        <v>403</v>
      </c>
      <c r="C407" s="179" t="s">
        <v>359</v>
      </c>
      <c r="D407" s="169">
        <v>4161</v>
      </c>
      <c r="E407" s="167">
        <v>20.187454938716655</v>
      </c>
      <c r="F407" s="167">
        <v>14.972362412881518</v>
      </c>
      <c r="G407" s="167">
        <v>51.333813987022346</v>
      </c>
      <c r="H407" s="167">
        <v>13.290074501321797</v>
      </c>
      <c r="I407" s="167">
        <v>24.056717135304012</v>
      </c>
      <c r="J407" s="167">
        <v>0.19226147560682527</v>
      </c>
      <c r="K407" s="166">
        <v>0.76904590242730109</v>
      </c>
      <c r="L407" s="166">
        <v>0</v>
      </c>
      <c r="M407" s="166">
        <v>2.9319875030040854</v>
      </c>
      <c r="N407" s="166">
        <v>0.60081711127132897</v>
      </c>
      <c r="O407" s="166">
        <v>1.9345238095238095</v>
      </c>
      <c r="P407" s="166">
        <v>2.200860106248419</v>
      </c>
      <c r="Q407" s="166">
        <v>1.3913483430306097</v>
      </c>
      <c r="R407" s="166">
        <v>1.2395648874272704</v>
      </c>
      <c r="S407" s="166">
        <v>47.482924361244621</v>
      </c>
      <c r="T407" s="166">
        <v>18.475533249686325</v>
      </c>
      <c r="U407" s="166">
        <v>1.3167701863354038</v>
      </c>
      <c r="V407" s="166">
        <v>3.7981009495252378</v>
      </c>
      <c r="W407" s="166">
        <v>14.554579673776663</v>
      </c>
      <c r="X407" s="166">
        <v>29.563668744434551</v>
      </c>
      <c r="Y407" s="166">
        <v>56.099732858414967</v>
      </c>
      <c r="Z407" s="166">
        <v>13.624220837043632</v>
      </c>
      <c r="AA407" s="166">
        <v>26.412213740458014</v>
      </c>
      <c r="AB407" s="166">
        <v>2.3664122137404582</v>
      </c>
      <c r="AC407" s="166">
        <v>0.21111893033075299</v>
      </c>
      <c r="AD407" s="166">
        <v>3.9982985963419821</v>
      </c>
      <c r="AE407" s="166">
        <v>4.3478260869565215</v>
      </c>
      <c r="AF407" s="166">
        <v>7.5181159420289854</v>
      </c>
      <c r="AG407" s="166">
        <v>42.522522522522522</v>
      </c>
      <c r="AH407" s="166">
        <v>24.099099099099099</v>
      </c>
      <c r="AI407" s="166">
        <v>1.9228418640183347</v>
      </c>
      <c r="AJ407" s="170">
        <v>1019.2598187311178</v>
      </c>
      <c r="AK407" s="170">
        <v>19.057239057239055</v>
      </c>
    </row>
    <row r="408" spans="2:37" x14ac:dyDescent="0.4">
      <c r="B408" s="171">
        <v>404</v>
      </c>
      <c r="C408" s="179" t="s">
        <v>1729</v>
      </c>
      <c r="D408" s="169">
        <v>4151</v>
      </c>
      <c r="E408" s="167">
        <v>21.609250782943871</v>
      </c>
      <c r="F408" s="167">
        <v>10.310768489520598</v>
      </c>
      <c r="G408" s="167">
        <v>54.661527342808959</v>
      </c>
      <c r="H408" s="167">
        <v>13.538906287641533</v>
      </c>
      <c r="I408" s="167">
        <v>14.382076608046262</v>
      </c>
      <c r="J408" s="167">
        <v>0.31317754757889665</v>
      </c>
      <c r="K408" s="166">
        <v>0.14454348349795229</v>
      </c>
      <c r="L408" s="166">
        <v>0</v>
      </c>
      <c r="M408" s="166">
        <v>0</v>
      </c>
      <c r="N408" s="166">
        <v>0</v>
      </c>
      <c r="O408" s="166">
        <v>0.2012072434607646</v>
      </c>
      <c r="P408" s="166">
        <v>0.74646074646074645</v>
      </c>
      <c r="Q408" s="166">
        <v>0.18018018018018017</v>
      </c>
      <c r="R408" s="166">
        <v>0</v>
      </c>
      <c r="S408" s="166">
        <v>65.894465894465895</v>
      </c>
      <c r="T408" s="166">
        <v>14.170171465545131</v>
      </c>
      <c r="U408" s="166">
        <v>0.52763819095477382</v>
      </c>
      <c r="V408" s="166">
        <v>2.2289766970618032</v>
      </c>
      <c r="W408" s="166">
        <v>24.264943457189013</v>
      </c>
      <c r="X408" s="166">
        <v>36.688014638609332</v>
      </c>
      <c r="Y408" s="166">
        <v>52.698993595608414</v>
      </c>
      <c r="Z408" s="166">
        <v>10.430009149130832</v>
      </c>
      <c r="AA408" s="166">
        <v>19.658703071672353</v>
      </c>
      <c r="AB408" s="166">
        <v>0</v>
      </c>
      <c r="AC408" s="166">
        <v>0.26014568158168577</v>
      </c>
      <c r="AD408" s="166">
        <v>2.9738126941855305</v>
      </c>
      <c r="AE408" s="166">
        <v>4.0019056693663648</v>
      </c>
      <c r="AF408" s="166">
        <v>12.148642210576464</v>
      </c>
      <c r="AG408" s="166">
        <v>51.519401589527817</v>
      </c>
      <c r="AH408" s="166">
        <v>19.401589527816736</v>
      </c>
      <c r="AI408" s="166">
        <v>2.0047879616963065</v>
      </c>
      <c r="AJ408" s="170">
        <v>1032.6704545454545</v>
      </c>
      <c r="AK408" s="170">
        <v>3.0448717948717947</v>
      </c>
    </row>
    <row r="409" spans="2:37" x14ac:dyDescent="0.4">
      <c r="B409" s="171">
        <v>405</v>
      </c>
      <c r="C409" s="179" t="s">
        <v>1048</v>
      </c>
      <c r="D409" s="169">
        <v>4098</v>
      </c>
      <c r="E409" s="167">
        <v>17.667154709614447</v>
      </c>
      <c r="F409" s="167">
        <v>12.176671547096145</v>
      </c>
      <c r="G409" s="167">
        <v>50.707662274280139</v>
      </c>
      <c r="H409" s="167">
        <v>19.594924353343092</v>
      </c>
      <c r="I409" s="167">
        <v>18.204001952171794</v>
      </c>
      <c r="J409" s="167">
        <v>0.36603221083455345</v>
      </c>
      <c r="K409" s="166">
        <v>0</v>
      </c>
      <c r="L409" s="166">
        <v>0</v>
      </c>
      <c r="M409" s="166">
        <v>1.3909224011713031</v>
      </c>
      <c r="N409" s="166">
        <v>0.14641288433382138</v>
      </c>
      <c r="O409" s="166">
        <v>1.2110280855449627</v>
      </c>
      <c r="P409" s="166">
        <v>1.2067156348373556</v>
      </c>
      <c r="Q409" s="166">
        <v>1.7576075550891919</v>
      </c>
      <c r="R409" s="166">
        <v>1.3378803777544597</v>
      </c>
      <c r="S409" s="166">
        <v>51.731374606505774</v>
      </c>
      <c r="T409" s="166">
        <v>29.631979695431472</v>
      </c>
      <c r="U409" s="166">
        <v>1.8275418275418276</v>
      </c>
      <c r="V409" s="166">
        <v>7.8634247284014487</v>
      </c>
      <c r="W409" s="166">
        <v>15.91772151898734</v>
      </c>
      <c r="X409" s="166">
        <v>40.367860600193609</v>
      </c>
      <c r="Y409" s="166">
        <v>39.496611810261371</v>
      </c>
      <c r="Z409" s="166">
        <v>18.489835430784122</v>
      </c>
      <c r="AA409" s="166">
        <v>35.238095238095241</v>
      </c>
      <c r="AB409" s="166">
        <v>3.5555555555555554</v>
      </c>
      <c r="AC409" s="166">
        <v>1.1422044545973729</v>
      </c>
      <c r="AD409" s="166">
        <v>5.4156769596199528</v>
      </c>
      <c r="AE409" s="166">
        <v>7.0691434468524257</v>
      </c>
      <c r="AF409" s="166">
        <v>5.9339525283797734</v>
      </c>
      <c r="AG409" s="166">
        <v>32.482124616956078</v>
      </c>
      <c r="AH409" s="166">
        <v>29.570990806945861</v>
      </c>
      <c r="AI409" s="166">
        <v>1.7281985996180778</v>
      </c>
      <c r="AJ409" s="170">
        <v>750.08445945945948</v>
      </c>
      <c r="AK409" s="170">
        <v>2.755620014503263</v>
      </c>
    </row>
    <row r="410" spans="2:37" x14ac:dyDescent="0.4">
      <c r="B410" s="171">
        <v>406</v>
      </c>
      <c r="C410" s="179" t="s">
        <v>192</v>
      </c>
      <c r="D410" s="169">
        <v>4047</v>
      </c>
      <c r="E410" s="167">
        <v>22.732888559426737</v>
      </c>
      <c r="F410" s="167">
        <v>11.860637509266123</v>
      </c>
      <c r="G410" s="167">
        <v>49.938225846305905</v>
      </c>
      <c r="H410" s="167">
        <v>15.567086730911786</v>
      </c>
      <c r="I410" s="167">
        <v>16.061279960464532</v>
      </c>
      <c r="J410" s="167">
        <v>0</v>
      </c>
      <c r="K410" s="166">
        <v>7.412898443291327E-2</v>
      </c>
      <c r="L410" s="166">
        <v>0.24709661477637759</v>
      </c>
      <c r="M410" s="166">
        <v>0</v>
      </c>
      <c r="N410" s="166">
        <v>0</v>
      </c>
      <c r="O410" s="166">
        <v>1.0277492291880781</v>
      </c>
      <c r="P410" s="166">
        <v>0.81621906266456035</v>
      </c>
      <c r="Q410" s="166">
        <v>0.44760400210637175</v>
      </c>
      <c r="R410" s="166">
        <v>0.68457082675092151</v>
      </c>
      <c r="S410" s="166">
        <v>54.976303317535546</v>
      </c>
      <c r="T410" s="166">
        <v>42.437542201215393</v>
      </c>
      <c r="U410" s="166">
        <v>1.6970943687323219</v>
      </c>
      <c r="V410" s="166">
        <v>7.5408136823011143</v>
      </c>
      <c r="W410" s="166">
        <v>12.386095173810327</v>
      </c>
      <c r="X410" s="166">
        <v>34.77064220183486</v>
      </c>
      <c r="Y410" s="166">
        <v>46.972477064220186</v>
      </c>
      <c r="Z410" s="166">
        <v>16.330275229357799</v>
      </c>
      <c r="AA410" s="166">
        <v>18.248175182481752</v>
      </c>
      <c r="AB410" s="166">
        <v>1.824817518248175</v>
      </c>
      <c r="AC410" s="166">
        <v>10.059171597633137</v>
      </c>
      <c r="AD410" s="166">
        <v>2.8005794302269438</v>
      </c>
      <c r="AE410" s="166">
        <v>10.835095137420719</v>
      </c>
      <c r="AF410" s="166">
        <v>3.382663847780127</v>
      </c>
      <c r="AG410" s="166">
        <v>20.395738203957382</v>
      </c>
      <c r="AH410" s="166">
        <v>45.81430745814307</v>
      </c>
      <c r="AI410" s="166">
        <v>2.1278305332359388</v>
      </c>
      <c r="AJ410" s="170">
        <v>807.59075907590761</v>
      </c>
      <c r="AK410" s="170">
        <v>1.8673535093367677</v>
      </c>
    </row>
    <row r="411" spans="2:37" x14ac:dyDescent="0.4">
      <c r="B411" s="171">
        <v>407</v>
      </c>
      <c r="C411" s="179" t="s">
        <v>740</v>
      </c>
      <c r="D411" s="169">
        <v>4041</v>
      </c>
      <c r="E411" s="167">
        <v>17.718386537985648</v>
      </c>
      <c r="F411" s="167">
        <v>9.9975253650086611</v>
      </c>
      <c r="G411" s="167">
        <v>48.898787428854249</v>
      </c>
      <c r="H411" s="167">
        <v>23.410047018064837</v>
      </c>
      <c r="I411" s="167">
        <v>12.942341004701802</v>
      </c>
      <c r="J411" s="167">
        <v>0.14847809948032664</v>
      </c>
      <c r="K411" s="166">
        <v>9.8985399653551104E-2</v>
      </c>
      <c r="L411" s="166">
        <v>7.4239049740163321E-2</v>
      </c>
      <c r="M411" s="166">
        <v>0.39594159861420442</v>
      </c>
      <c r="N411" s="166">
        <v>9.8985399653551104E-2</v>
      </c>
      <c r="O411" s="166">
        <v>0.3604531410916581</v>
      </c>
      <c r="P411" s="166">
        <v>0.84299262381454154</v>
      </c>
      <c r="Q411" s="166">
        <v>0.84299262381454154</v>
      </c>
      <c r="R411" s="166">
        <v>0.23709167544783985</v>
      </c>
      <c r="S411" s="166">
        <v>47.629083245521606</v>
      </c>
      <c r="T411" s="166">
        <v>29.413639260675588</v>
      </c>
      <c r="U411" s="166">
        <v>1.1270491803278688</v>
      </c>
      <c r="V411" s="166">
        <v>8.4109730848861286</v>
      </c>
      <c r="W411" s="166">
        <v>17.50394944707741</v>
      </c>
      <c r="X411" s="166">
        <v>41.721234798877454</v>
      </c>
      <c r="Y411" s="166">
        <v>38.727782974742752</v>
      </c>
      <c r="Z411" s="166">
        <v>18.334892422825071</v>
      </c>
      <c r="AA411" s="166">
        <v>31.655092592592592</v>
      </c>
      <c r="AB411" s="166">
        <v>5.0347222222222223</v>
      </c>
      <c r="AC411" s="166">
        <v>0.61728395061728392</v>
      </c>
      <c r="AD411" s="166">
        <v>3.9278131634819533</v>
      </c>
      <c r="AE411" s="166">
        <v>7.6217765042979941</v>
      </c>
      <c r="AF411" s="166">
        <v>5.6160458452722066</v>
      </c>
      <c r="AG411" s="166">
        <v>39.731393396754342</v>
      </c>
      <c r="AH411" s="166">
        <v>25.741466144376052</v>
      </c>
      <c r="AI411" s="166">
        <v>1.6231213872832371</v>
      </c>
      <c r="AJ411" s="170">
        <v>722.79411764705878</v>
      </c>
      <c r="AK411" s="170">
        <v>1.8662519440124419</v>
      </c>
    </row>
    <row r="412" spans="2:37" x14ac:dyDescent="0.4">
      <c r="B412" s="171">
        <v>408</v>
      </c>
      <c r="C412" s="179" t="s">
        <v>1357</v>
      </c>
      <c r="D412" s="169">
        <v>4012</v>
      </c>
      <c r="E412" s="167">
        <v>15.403788634097706</v>
      </c>
      <c r="F412" s="167">
        <v>11.665004985044865</v>
      </c>
      <c r="G412" s="167">
        <v>55.932203389830505</v>
      </c>
      <c r="H412" s="167">
        <v>16.974077766699899</v>
      </c>
      <c r="I412" s="167">
        <v>17.173479561316057</v>
      </c>
      <c r="J412" s="167">
        <v>0.24925224327018944</v>
      </c>
      <c r="K412" s="166">
        <v>0.12462612163509472</v>
      </c>
      <c r="L412" s="166">
        <v>0</v>
      </c>
      <c r="M412" s="166">
        <v>0.39880358923230308</v>
      </c>
      <c r="N412" s="166">
        <v>0.14955134596211367</v>
      </c>
      <c r="O412" s="166">
        <v>1.0256410256410255</v>
      </c>
      <c r="P412" s="166">
        <v>1.4675052410901468</v>
      </c>
      <c r="Q412" s="166">
        <v>1.1268343815513626</v>
      </c>
      <c r="R412" s="166">
        <v>0.23584905660377359</v>
      </c>
      <c r="S412" s="166">
        <v>50.131027253668762</v>
      </c>
      <c r="T412" s="166">
        <v>20.738461538461539</v>
      </c>
      <c r="U412" s="166">
        <v>1.1039794608472402</v>
      </c>
      <c r="V412" s="166">
        <v>5.5526859504132231</v>
      </c>
      <c r="W412" s="166">
        <v>18.011660018410556</v>
      </c>
      <c r="X412" s="166">
        <v>43.082636954503251</v>
      </c>
      <c r="Y412" s="166">
        <v>40.668523676880227</v>
      </c>
      <c r="Z412" s="166">
        <v>14.206128133704734</v>
      </c>
      <c r="AA412" s="166">
        <v>31.25741399762752</v>
      </c>
      <c r="AB412" s="166">
        <v>2.8469750889679712</v>
      </c>
      <c r="AC412" s="166">
        <v>0.16429353778751368</v>
      </c>
      <c r="AD412" s="166">
        <v>3.5056967572304996</v>
      </c>
      <c r="AE412" s="166">
        <v>5.4054054054054053</v>
      </c>
      <c r="AF412" s="166">
        <v>8.2013047530288912</v>
      </c>
      <c r="AG412" s="166">
        <v>44.393382352941174</v>
      </c>
      <c r="AH412" s="166">
        <v>23.253676470588236</v>
      </c>
      <c r="AI412" s="166">
        <v>1.6650803093396787</v>
      </c>
      <c r="AJ412" s="170">
        <v>947.56554307116107</v>
      </c>
      <c r="AK412" s="170">
        <v>9.3998553868402031</v>
      </c>
    </row>
    <row r="413" spans="2:37" x14ac:dyDescent="0.4">
      <c r="B413" s="171">
        <v>409</v>
      </c>
      <c r="C413" s="179" t="s">
        <v>2101</v>
      </c>
      <c r="D413" s="169">
        <v>4000</v>
      </c>
      <c r="E413" s="167">
        <v>17.574999999999999</v>
      </c>
      <c r="F413" s="167">
        <v>9.125</v>
      </c>
      <c r="G413" s="167">
        <v>52.949999999999996</v>
      </c>
      <c r="H413" s="167">
        <v>20.5</v>
      </c>
      <c r="I413" s="167">
        <v>27.125</v>
      </c>
      <c r="J413" s="167">
        <v>0.57499999999999996</v>
      </c>
      <c r="K413" s="166">
        <v>0.17500000000000002</v>
      </c>
      <c r="L413" s="166">
        <v>0.15</v>
      </c>
      <c r="M413" s="166">
        <v>0.5</v>
      </c>
      <c r="N413" s="166">
        <v>0.2</v>
      </c>
      <c r="O413" s="166">
        <v>1.9477191184008202</v>
      </c>
      <c r="P413" s="166">
        <v>0.73049830420036521</v>
      </c>
      <c r="Q413" s="166">
        <v>1.5131750587007564</v>
      </c>
      <c r="R413" s="166">
        <v>0.39133837725019566</v>
      </c>
      <c r="S413" s="166">
        <v>48.186798852074091</v>
      </c>
      <c r="T413" s="166">
        <v>14.205607476635516</v>
      </c>
      <c r="U413" s="166">
        <v>0.17925736235595391</v>
      </c>
      <c r="V413" s="166">
        <v>3.9402523821787279</v>
      </c>
      <c r="W413" s="166">
        <v>22.536524712465031</v>
      </c>
      <c r="X413" s="166">
        <v>42.190305206463194</v>
      </c>
      <c r="Y413" s="166">
        <v>45.601436265709154</v>
      </c>
      <c r="Z413" s="166">
        <v>11.400359066427288</v>
      </c>
      <c r="AA413" s="166">
        <v>32.031726662599148</v>
      </c>
      <c r="AB413" s="166">
        <v>0.30506406345332521</v>
      </c>
      <c r="AC413" s="166">
        <v>31.147540983606557</v>
      </c>
      <c r="AD413" s="166">
        <v>3.8135593220338984</v>
      </c>
      <c r="AE413" s="166">
        <v>4.8568507157464209</v>
      </c>
      <c r="AF413" s="166">
        <v>20.705521472392636</v>
      </c>
      <c r="AG413" s="166">
        <v>68.606965174129357</v>
      </c>
      <c r="AH413" s="166">
        <v>8.1592039800995018</v>
      </c>
      <c r="AI413" s="166">
        <v>1.4301470588235294</v>
      </c>
      <c r="AJ413" s="170">
        <v>1436.2244897959183</v>
      </c>
      <c r="AK413" s="170">
        <v>12.55868544600939</v>
      </c>
    </row>
    <row r="414" spans="2:37" x14ac:dyDescent="0.4">
      <c r="B414" s="171">
        <v>410</v>
      </c>
      <c r="C414" s="179" t="s">
        <v>2716</v>
      </c>
      <c r="D414" s="169">
        <v>3997</v>
      </c>
      <c r="E414" s="167">
        <v>29.422066549912433</v>
      </c>
      <c r="F414" s="167">
        <v>9.7072804603452596</v>
      </c>
      <c r="G414" s="167">
        <v>58.243682762071558</v>
      </c>
      <c r="H414" s="167">
        <v>2.5769326995246438</v>
      </c>
      <c r="I414" s="167">
        <v>52.064048036027025</v>
      </c>
      <c r="J414" s="167">
        <v>1.3510132599449587</v>
      </c>
      <c r="K414" s="166">
        <v>0.62546910182636972</v>
      </c>
      <c r="L414" s="166">
        <v>0</v>
      </c>
      <c r="M414" s="166">
        <v>0.40030022516887664</v>
      </c>
      <c r="N414" s="166">
        <v>0.75056292219164378</v>
      </c>
      <c r="O414" s="166">
        <v>5.1816239316239319</v>
      </c>
      <c r="P414" s="166">
        <v>1.6411084207694377</v>
      </c>
      <c r="Q414" s="166">
        <v>11.218724778046813</v>
      </c>
      <c r="R414" s="166">
        <v>4.9771320957761631</v>
      </c>
      <c r="S414" s="166">
        <v>21.657250470809792</v>
      </c>
      <c r="T414" s="166">
        <v>16.597195907540733</v>
      </c>
      <c r="U414" s="166">
        <v>0.84232692813898391</v>
      </c>
      <c r="V414" s="166">
        <v>2.6831231553528307</v>
      </c>
      <c r="W414" s="166">
        <v>8.3492184521540231</v>
      </c>
      <c r="X414" s="166">
        <v>27.898550724637683</v>
      </c>
      <c r="Y414" s="166">
        <v>59.239130434782602</v>
      </c>
      <c r="Z414" s="166">
        <v>10.960144927536232</v>
      </c>
      <c r="AA414" s="166">
        <v>26.6156462585034</v>
      </c>
      <c r="AB414" s="166">
        <v>0.42517006802721091</v>
      </c>
      <c r="AC414" s="166">
        <v>0</v>
      </c>
      <c r="AD414" s="166">
        <v>5.3327041057102402</v>
      </c>
      <c r="AE414" s="166">
        <v>7.1317022384174908</v>
      </c>
      <c r="AF414" s="166">
        <v>5.9344091618948465</v>
      </c>
      <c r="AG414" s="166">
        <v>26.987341772151897</v>
      </c>
      <c r="AH414" s="166">
        <v>37.721518987341774</v>
      </c>
      <c r="AI414" s="166">
        <v>1.8594548551959114</v>
      </c>
      <c r="AJ414" s="170">
        <v>1002.5839793281654</v>
      </c>
      <c r="AK414" s="170">
        <v>0.9859154929577465</v>
      </c>
    </row>
    <row r="415" spans="2:37" x14ac:dyDescent="0.4">
      <c r="B415" s="171">
        <v>411</v>
      </c>
      <c r="C415" s="179" t="s">
        <v>3060</v>
      </c>
      <c r="D415" s="169">
        <v>3990</v>
      </c>
      <c r="E415" s="167">
        <v>15.914786967418545</v>
      </c>
      <c r="F415" s="167">
        <v>11.854636591478696</v>
      </c>
      <c r="G415" s="167">
        <v>50.626566416040099</v>
      </c>
      <c r="H415" s="167">
        <v>21.428571428571427</v>
      </c>
      <c r="I415" s="167">
        <v>26.340852130325814</v>
      </c>
      <c r="J415" s="167">
        <v>0.25062656641604009</v>
      </c>
      <c r="K415" s="166">
        <v>0.47619047619047622</v>
      </c>
      <c r="L415" s="166">
        <v>0</v>
      </c>
      <c r="M415" s="166">
        <v>0.40100250626566414</v>
      </c>
      <c r="N415" s="166">
        <v>0.45112781954887221</v>
      </c>
      <c r="O415" s="166">
        <v>1.4408423385979494</v>
      </c>
      <c r="P415" s="166">
        <v>1.1874469889737065</v>
      </c>
      <c r="Q415" s="166">
        <v>1.9508057675996608</v>
      </c>
      <c r="R415" s="166">
        <v>1.8377155781735937</v>
      </c>
      <c r="S415" s="166">
        <v>49.279050042408826</v>
      </c>
      <c r="T415" s="166">
        <v>45.990566037735846</v>
      </c>
      <c r="U415" s="166">
        <v>3.6333608587943851</v>
      </c>
      <c r="V415" s="166">
        <v>12.479108635097493</v>
      </c>
      <c r="W415" s="166">
        <v>9.0155783891282724</v>
      </c>
      <c r="X415" s="166">
        <v>36.206896551724135</v>
      </c>
      <c r="Y415" s="166">
        <v>25.862068965517242</v>
      </c>
      <c r="Z415" s="166">
        <v>34.888438133874239</v>
      </c>
      <c r="AA415" s="166">
        <v>44.651741293532339</v>
      </c>
      <c r="AB415" s="166">
        <v>18.159203980099502</v>
      </c>
      <c r="AC415" s="166">
        <v>2.5654730090860505</v>
      </c>
      <c r="AD415" s="166">
        <v>8.4390862944162439</v>
      </c>
      <c r="AE415" s="166">
        <v>9.217264081931237</v>
      </c>
      <c r="AF415" s="166">
        <v>4.1697147037307971</v>
      </c>
      <c r="AG415" s="166">
        <v>16.90340909090909</v>
      </c>
      <c r="AH415" s="166">
        <v>44.31818181818182</v>
      </c>
      <c r="AI415" s="166">
        <v>1.452841973766396</v>
      </c>
      <c r="AJ415" s="170">
        <v>551.90615835777123</v>
      </c>
      <c r="AK415" s="170">
        <v>3.197158081705151</v>
      </c>
    </row>
    <row r="416" spans="2:37" x14ac:dyDescent="0.4">
      <c r="B416" s="171">
        <v>412</v>
      </c>
      <c r="C416" s="179" t="s">
        <v>1442</v>
      </c>
      <c r="D416" s="169">
        <v>3989</v>
      </c>
      <c r="E416" s="167">
        <v>17.222361494108799</v>
      </c>
      <c r="F416" s="167">
        <v>20.531461519177739</v>
      </c>
      <c r="G416" s="167">
        <v>49.034845826021559</v>
      </c>
      <c r="H416" s="167">
        <v>13.261469039859614</v>
      </c>
      <c r="I416" s="167">
        <v>17.172223614941089</v>
      </c>
      <c r="J416" s="167">
        <v>0.92755076460265728</v>
      </c>
      <c r="K416" s="166">
        <v>0.42617197292554526</v>
      </c>
      <c r="L416" s="166">
        <v>0</v>
      </c>
      <c r="M416" s="166">
        <v>1.1531712208573579</v>
      </c>
      <c r="N416" s="166">
        <v>0.47630985209325649</v>
      </c>
      <c r="O416" s="166">
        <v>1.4531043593130779</v>
      </c>
      <c r="P416" s="166">
        <v>2.2678185745140391</v>
      </c>
      <c r="Q416" s="166">
        <v>1.2419006479481642</v>
      </c>
      <c r="R416" s="166">
        <v>1.3228941684665227</v>
      </c>
      <c r="S416" s="166">
        <v>58.666306695464364</v>
      </c>
      <c r="T416" s="166">
        <v>25.104468016714883</v>
      </c>
      <c r="U416" s="166">
        <v>1.8134034165571615</v>
      </c>
      <c r="V416" s="166">
        <v>7.4773815859499733</v>
      </c>
      <c r="W416" s="166">
        <v>17.32005141388175</v>
      </c>
      <c r="X416" s="166">
        <v>33.29706202393907</v>
      </c>
      <c r="Y416" s="166">
        <v>34.38520130576714</v>
      </c>
      <c r="Z416" s="166">
        <v>29.488574537540806</v>
      </c>
      <c r="AA416" s="166">
        <v>51.299936588459097</v>
      </c>
      <c r="AB416" s="166">
        <v>4.9461001902346231</v>
      </c>
      <c r="AC416" s="166">
        <v>0.92693565976008729</v>
      </c>
      <c r="AD416" s="166">
        <v>6.4849624060150379</v>
      </c>
      <c r="AE416" s="166">
        <v>6.9444444444444446</v>
      </c>
      <c r="AF416" s="166">
        <v>4.7839506172839501</v>
      </c>
      <c r="AG416" s="166">
        <v>34.503816793893129</v>
      </c>
      <c r="AH416" s="166">
        <v>27.480916030534353</v>
      </c>
      <c r="AI416" s="166">
        <v>1.5783132530120483</v>
      </c>
      <c r="AJ416" s="170">
        <v>706.78571428571433</v>
      </c>
      <c r="AK416" s="170">
        <v>4.7455295735900958</v>
      </c>
    </row>
    <row r="417" spans="2:37" x14ac:dyDescent="0.4">
      <c r="B417" s="171">
        <v>413</v>
      </c>
      <c r="C417" s="179" t="s">
        <v>201</v>
      </c>
      <c r="D417" s="169">
        <v>3962</v>
      </c>
      <c r="E417" s="167">
        <v>16.633013629480061</v>
      </c>
      <c r="F417" s="167">
        <v>10.878344270570418</v>
      </c>
      <c r="G417" s="167">
        <v>49.293286219081274</v>
      </c>
      <c r="H417" s="167">
        <v>23.245835436648157</v>
      </c>
      <c r="I417" s="167">
        <v>21.176173649671881</v>
      </c>
      <c r="J417" s="167">
        <v>0.27763755678950025</v>
      </c>
      <c r="K417" s="166">
        <v>0.90863200403836442</v>
      </c>
      <c r="L417" s="166">
        <v>0</v>
      </c>
      <c r="M417" s="166">
        <v>2.7511357900050477</v>
      </c>
      <c r="N417" s="166">
        <v>0.17667844522968199</v>
      </c>
      <c r="O417" s="166">
        <v>1.2220488819552782</v>
      </c>
      <c r="P417" s="166">
        <v>1.1702127659574468</v>
      </c>
      <c r="Q417" s="166">
        <v>0.58510638297872342</v>
      </c>
      <c r="R417" s="166">
        <v>0.82446808510638292</v>
      </c>
      <c r="S417" s="166">
        <v>45.132978723404257</v>
      </c>
      <c r="T417" s="166">
        <v>20.532915360501566</v>
      </c>
      <c r="U417" s="166">
        <v>0.64935064935064934</v>
      </c>
      <c r="V417" s="166">
        <v>6.0867293625914316</v>
      </c>
      <c r="W417" s="166">
        <v>17.000626174076395</v>
      </c>
      <c r="X417" s="166">
        <v>41.566820276497694</v>
      </c>
      <c r="Y417" s="166">
        <v>45.714285714285715</v>
      </c>
      <c r="Z417" s="166">
        <v>12.258064516129032</v>
      </c>
      <c r="AA417" s="166">
        <v>14.99312242090784</v>
      </c>
      <c r="AB417" s="166">
        <v>0.20632737276478677</v>
      </c>
      <c r="AC417" s="166">
        <v>4.1353383458646613</v>
      </c>
      <c r="AD417" s="166">
        <v>3.9370078740157481</v>
      </c>
      <c r="AE417" s="166">
        <v>6.1833688699360341</v>
      </c>
      <c r="AF417" s="166">
        <v>9.0618336886993589</v>
      </c>
      <c r="AG417" s="166">
        <v>49.009384775808137</v>
      </c>
      <c r="AH417" s="166">
        <v>19.655891553701775</v>
      </c>
      <c r="AI417" s="166">
        <v>2.0474552957359009</v>
      </c>
      <c r="AJ417" s="170">
        <v>950.90090090090087</v>
      </c>
      <c r="AK417" s="170">
        <v>1.7110266159695817</v>
      </c>
    </row>
    <row r="418" spans="2:37" x14ac:dyDescent="0.4">
      <c r="B418" s="171">
        <v>414</v>
      </c>
      <c r="C418" s="179" t="s">
        <v>122</v>
      </c>
      <c r="D418" s="169">
        <v>3960</v>
      </c>
      <c r="E418" s="167">
        <v>15.454545454545453</v>
      </c>
      <c r="F418" s="167">
        <v>13.358585858585858</v>
      </c>
      <c r="G418" s="167">
        <v>49.090909090909093</v>
      </c>
      <c r="H418" s="167">
        <v>22.020202020202021</v>
      </c>
      <c r="I418" s="167">
        <v>25.025252525252526</v>
      </c>
      <c r="J418" s="167">
        <v>0.25252525252525254</v>
      </c>
      <c r="K418" s="166">
        <v>0.88383838383838376</v>
      </c>
      <c r="L418" s="166">
        <v>0</v>
      </c>
      <c r="M418" s="166">
        <v>2.9292929292929295</v>
      </c>
      <c r="N418" s="166">
        <v>0.65656565656565657</v>
      </c>
      <c r="O418" s="166">
        <v>1.6120644825793031</v>
      </c>
      <c r="P418" s="166">
        <v>1.7278043593833066</v>
      </c>
      <c r="Q418" s="166">
        <v>1.9138755980861244</v>
      </c>
      <c r="R418" s="166">
        <v>0.50505050505050508</v>
      </c>
      <c r="S418" s="166">
        <v>39.739500265816055</v>
      </c>
      <c r="T418" s="166">
        <v>12.089274643521389</v>
      </c>
      <c r="U418" s="166">
        <v>0.31168831168831168</v>
      </c>
      <c r="V418" s="166">
        <v>3.3342084536623786</v>
      </c>
      <c r="W418" s="166">
        <v>19.727469804893154</v>
      </c>
      <c r="X418" s="166">
        <v>40.949033391915641</v>
      </c>
      <c r="Y418" s="166">
        <v>49.736379613356767</v>
      </c>
      <c r="Z418" s="166">
        <v>8.7873462214411244</v>
      </c>
      <c r="AA418" s="166">
        <v>19.985875706214689</v>
      </c>
      <c r="AB418" s="166">
        <v>0</v>
      </c>
      <c r="AC418" s="166">
        <v>17.307692307692307</v>
      </c>
      <c r="AD418" s="166">
        <v>3.7275655775425678</v>
      </c>
      <c r="AE418" s="166">
        <v>4.8186785891703918</v>
      </c>
      <c r="AF418" s="166">
        <v>15.250869349230006</v>
      </c>
      <c r="AG418" s="166">
        <v>59.990324141267536</v>
      </c>
      <c r="AH418" s="166">
        <v>11.65940977261732</v>
      </c>
      <c r="AI418" s="166">
        <v>1.9766949152542372</v>
      </c>
      <c r="AJ418" s="170">
        <v>1153.2426778242677</v>
      </c>
      <c r="AK418" s="170">
        <v>7.2906403940886699</v>
      </c>
    </row>
    <row r="419" spans="2:37" x14ac:dyDescent="0.4">
      <c r="B419" s="171">
        <v>415</v>
      </c>
      <c r="C419" s="179" t="s">
        <v>1792</v>
      </c>
      <c r="D419" s="169">
        <v>3960</v>
      </c>
      <c r="E419" s="167">
        <v>16.313131313131311</v>
      </c>
      <c r="F419" s="167">
        <v>8.8131313131313131</v>
      </c>
      <c r="G419" s="167">
        <v>43.813131313131315</v>
      </c>
      <c r="H419" s="167">
        <v>30.883838383838384</v>
      </c>
      <c r="I419" s="167">
        <v>13.661616161616166</v>
      </c>
      <c r="J419" s="167">
        <v>0</v>
      </c>
      <c r="K419" s="166">
        <v>0</v>
      </c>
      <c r="L419" s="166">
        <v>0</v>
      </c>
      <c r="M419" s="166">
        <v>7.575757575757576E-2</v>
      </c>
      <c r="N419" s="166">
        <v>0</v>
      </c>
      <c r="O419" s="166">
        <v>0.29883183917413747</v>
      </c>
      <c r="P419" s="166">
        <v>0.58284762697751868</v>
      </c>
      <c r="Q419" s="166">
        <v>0.2775464890369137</v>
      </c>
      <c r="R419" s="166">
        <v>8.3263946711074108E-2</v>
      </c>
      <c r="S419" s="166">
        <v>43.158479045240078</v>
      </c>
      <c r="T419" s="166">
        <v>46.544240400667782</v>
      </c>
      <c r="U419" s="166">
        <v>4.1273266792554626</v>
      </c>
      <c r="V419" s="166">
        <v>9.7852677357977722</v>
      </c>
      <c r="W419" s="166">
        <v>26.527915427816318</v>
      </c>
      <c r="X419" s="166">
        <v>48.226950354609926</v>
      </c>
      <c r="Y419" s="166">
        <v>32.42147922998987</v>
      </c>
      <c r="Z419" s="166">
        <v>17.325227963525837</v>
      </c>
      <c r="AA419" s="166">
        <v>23.265807243707794</v>
      </c>
      <c r="AB419" s="166">
        <v>3.0693677102516883</v>
      </c>
      <c r="AC419" s="166">
        <v>0</v>
      </c>
      <c r="AD419" s="166">
        <v>5.083655083655084</v>
      </c>
      <c r="AE419" s="166">
        <v>10.305614783226725</v>
      </c>
      <c r="AF419" s="166">
        <v>3.9800995024875623</v>
      </c>
      <c r="AG419" s="166">
        <v>30.313588850174217</v>
      </c>
      <c r="AH419" s="166">
        <v>37.700348432055748</v>
      </c>
      <c r="AI419" s="166">
        <v>1.7561728395061729</v>
      </c>
      <c r="AJ419" s="170">
        <v>573.21428571428567</v>
      </c>
      <c r="AK419" s="170">
        <v>8.8407005838198494</v>
      </c>
    </row>
    <row r="420" spans="2:37" x14ac:dyDescent="0.4">
      <c r="B420" s="171">
        <v>416</v>
      </c>
      <c r="C420" s="179" t="s">
        <v>9</v>
      </c>
      <c r="D420" s="169">
        <v>3925</v>
      </c>
      <c r="E420" s="167">
        <v>16.254777070063696</v>
      </c>
      <c r="F420" s="167">
        <v>16.356687898089174</v>
      </c>
      <c r="G420" s="167">
        <v>52.891719745222929</v>
      </c>
      <c r="H420" s="167">
        <v>14.267515923566879</v>
      </c>
      <c r="I420" s="167">
        <v>21.171974522292984</v>
      </c>
      <c r="J420" s="167">
        <v>7.6433121019108277E-2</v>
      </c>
      <c r="K420" s="166">
        <v>1.3503184713375795</v>
      </c>
      <c r="L420" s="166">
        <v>0</v>
      </c>
      <c r="M420" s="166">
        <v>1.6815286624203822</v>
      </c>
      <c r="N420" s="166">
        <v>1.9872611464968153</v>
      </c>
      <c r="O420" s="166">
        <v>1.6230366492146597</v>
      </c>
      <c r="P420" s="166">
        <v>1.4925373134328357</v>
      </c>
      <c r="Q420" s="166">
        <v>0.50639658848614078</v>
      </c>
      <c r="R420" s="166">
        <v>3.9712153518123667</v>
      </c>
      <c r="S420" s="166">
        <v>29.157782515991471</v>
      </c>
      <c r="T420" s="166">
        <v>16.49810366624526</v>
      </c>
      <c r="U420" s="166">
        <v>0.49699189118493331</v>
      </c>
      <c r="V420" s="166">
        <v>4.2094185740594581</v>
      </c>
      <c r="W420" s="166">
        <v>14.911727616645647</v>
      </c>
      <c r="X420" s="166">
        <v>29.702048417132215</v>
      </c>
      <c r="Y420" s="166">
        <v>55.865921787709496</v>
      </c>
      <c r="Z420" s="166">
        <v>13.594040968342643</v>
      </c>
      <c r="AA420" s="166">
        <v>21.172161172161172</v>
      </c>
      <c r="AB420" s="166">
        <v>2.0512820512820511</v>
      </c>
      <c r="AC420" s="166">
        <v>15.298752462245568</v>
      </c>
      <c r="AD420" s="166">
        <v>4.393214441061331</v>
      </c>
      <c r="AE420" s="166">
        <v>5.0710900473933656</v>
      </c>
      <c r="AF420" s="166">
        <v>11.232227488151658</v>
      </c>
      <c r="AG420" s="166">
        <v>50.139017608897127</v>
      </c>
      <c r="AH420" s="166">
        <v>16.496756255792398</v>
      </c>
      <c r="AI420" s="166">
        <v>1.9340659340659341</v>
      </c>
      <c r="AJ420" s="170">
        <v>1062.2246696035243</v>
      </c>
      <c r="AK420" s="170">
        <v>4.1166380789022305</v>
      </c>
    </row>
    <row r="421" spans="2:37" x14ac:dyDescent="0.4">
      <c r="B421" s="171">
        <v>417</v>
      </c>
      <c r="C421" s="179" t="s">
        <v>190</v>
      </c>
      <c r="D421" s="169">
        <v>3920</v>
      </c>
      <c r="E421" s="167">
        <v>20.816326530612244</v>
      </c>
      <c r="F421" s="167">
        <v>7.3469387755102051</v>
      </c>
      <c r="G421" s="167">
        <v>61.326530612244902</v>
      </c>
      <c r="H421" s="167">
        <v>10.663265306122449</v>
      </c>
      <c r="I421" s="167">
        <v>30.178571428571431</v>
      </c>
      <c r="J421" s="167">
        <v>0.33163265306122447</v>
      </c>
      <c r="K421" s="166">
        <v>0.81632653061224492</v>
      </c>
      <c r="L421" s="166">
        <v>0</v>
      </c>
      <c r="M421" s="166">
        <v>1.3520408163265307</v>
      </c>
      <c r="N421" s="166">
        <v>2.6785714285714284</v>
      </c>
      <c r="O421" s="166">
        <v>4.4520547945205475</v>
      </c>
      <c r="P421" s="166">
        <v>2.764358561460011</v>
      </c>
      <c r="Q421" s="166">
        <v>1.7176596886741815</v>
      </c>
      <c r="R421" s="166">
        <v>2.1739130434782608</v>
      </c>
      <c r="S421" s="166">
        <v>58.964036500268378</v>
      </c>
      <c r="T421" s="166">
        <v>16.384563303994586</v>
      </c>
      <c r="U421" s="166">
        <v>0.7337526205450734</v>
      </c>
      <c r="V421" s="166">
        <v>5.8265225415238593</v>
      </c>
      <c r="W421" s="166">
        <v>13.570708767215317</v>
      </c>
      <c r="X421" s="166">
        <v>34.607843137254903</v>
      </c>
      <c r="Y421" s="166">
        <v>50.980392156862742</v>
      </c>
      <c r="Z421" s="166">
        <v>12.450980392156863</v>
      </c>
      <c r="AA421" s="166">
        <v>38.046924540266332</v>
      </c>
      <c r="AB421" s="166">
        <v>2.9169308814204187</v>
      </c>
      <c r="AC421" s="166">
        <v>27.952966328166756</v>
      </c>
      <c r="AD421" s="166">
        <v>4.3212570929725009</v>
      </c>
      <c r="AE421" s="166">
        <v>4.7551789077212803</v>
      </c>
      <c r="AF421" s="166">
        <v>12.85310734463277</v>
      </c>
      <c r="AG421" s="166">
        <v>57.262180974477964</v>
      </c>
      <c r="AH421" s="166">
        <v>17.308584686774942</v>
      </c>
      <c r="AI421" s="166">
        <v>1.3350318471337579</v>
      </c>
      <c r="AJ421" s="170">
        <v>1202.6748971193415</v>
      </c>
      <c r="AK421" s="170">
        <v>8.3067092651757193</v>
      </c>
    </row>
    <row r="422" spans="2:37" x14ac:dyDescent="0.4">
      <c r="B422" s="171">
        <v>418</v>
      </c>
      <c r="C422" s="179" t="s">
        <v>35</v>
      </c>
      <c r="D422" s="169">
        <v>3894</v>
      </c>
      <c r="E422" s="167">
        <v>20.133538777606574</v>
      </c>
      <c r="F422" s="167">
        <v>10.657421674370827</v>
      </c>
      <c r="G422" s="167">
        <v>56.497175141242941</v>
      </c>
      <c r="H422" s="167">
        <v>12.865947611710324</v>
      </c>
      <c r="I422" s="167">
        <v>21.237801746276318</v>
      </c>
      <c r="J422" s="167">
        <v>7.7041602465331288E-2</v>
      </c>
      <c r="K422" s="166">
        <v>0</v>
      </c>
      <c r="L422" s="166">
        <v>0.1027221366204417</v>
      </c>
      <c r="M422" s="166">
        <v>0.59065228556753979</v>
      </c>
      <c r="N422" s="166">
        <v>0</v>
      </c>
      <c r="O422" s="166">
        <v>0.68746694870438918</v>
      </c>
      <c r="P422" s="166">
        <v>1.6216216216216217</v>
      </c>
      <c r="Q422" s="166">
        <v>0.24324324324324323</v>
      </c>
      <c r="R422" s="166">
        <v>8.1081081081081072E-2</v>
      </c>
      <c r="S422" s="166">
        <v>70.783783783783775</v>
      </c>
      <c r="T422" s="166">
        <v>18.939646548849616</v>
      </c>
      <c r="U422" s="166">
        <v>0.4226096143687269</v>
      </c>
      <c r="V422" s="166">
        <v>4.499735309687666</v>
      </c>
      <c r="W422" s="166">
        <v>19.387075283144569</v>
      </c>
      <c r="X422" s="166">
        <v>35.10167992926614</v>
      </c>
      <c r="Y422" s="166">
        <v>46.153846153846153</v>
      </c>
      <c r="Z422" s="166">
        <v>17.860300618921311</v>
      </c>
      <c r="AA422" s="166">
        <v>7.355021216407355</v>
      </c>
      <c r="AB422" s="166">
        <v>0</v>
      </c>
      <c r="AC422" s="166">
        <v>0</v>
      </c>
      <c r="AD422" s="166">
        <v>4.6937863209655788</v>
      </c>
      <c r="AE422" s="166">
        <v>6.3600782778864966</v>
      </c>
      <c r="AF422" s="166">
        <v>8.3659491193737772</v>
      </c>
      <c r="AG422" s="166">
        <v>45.900857959961868</v>
      </c>
      <c r="AH422" s="166">
        <v>24.737845567206865</v>
      </c>
      <c r="AI422" s="166">
        <v>1.9490445859872612</v>
      </c>
      <c r="AJ422" s="170">
        <v>954.20168067226894</v>
      </c>
      <c r="AK422" s="170">
        <v>1.797945205479452</v>
      </c>
    </row>
    <row r="423" spans="2:37" x14ac:dyDescent="0.4">
      <c r="B423" s="171">
        <v>419</v>
      </c>
      <c r="C423" s="179" t="s">
        <v>265</v>
      </c>
      <c r="D423" s="169">
        <v>3867</v>
      </c>
      <c r="E423" s="167">
        <v>18.127747607964832</v>
      </c>
      <c r="F423" s="167">
        <v>12.929919834497024</v>
      </c>
      <c r="G423" s="167">
        <v>52.805792604085852</v>
      </c>
      <c r="H423" s="167">
        <v>16.110680113783292</v>
      </c>
      <c r="I423" s="167">
        <v>15.490043961727437</v>
      </c>
      <c r="J423" s="167">
        <v>0.23273855702094648</v>
      </c>
      <c r="K423" s="166">
        <v>0.1034393586759762</v>
      </c>
      <c r="L423" s="166">
        <v>0.33617791569692268</v>
      </c>
      <c r="M423" s="166">
        <v>7.7579519006982151E-2</v>
      </c>
      <c r="N423" s="166">
        <v>0</v>
      </c>
      <c r="O423" s="166">
        <v>0.61778135911899013</v>
      </c>
      <c r="P423" s="166">
        <v>0.8198961464881116</v>
      </c>
      <c r="Q423" s="166">
        <v>0.13664935774801859</v>
      </c>
      <c r="R423" s="166">
        <v>0.35528833014484829</v>
      </c>
      <c r="S423" s="166">
        <v>59.196501776441643</v>
      </c>
      <c r="T423" s="166">
        <v>36.671087533156502</v>
      </c>
      <c r="U423" s="166">
        <v>1.6689098250336474</v>
      </c>
      <c r="V423" s="166">
        <v>5.7645466847090665</v>
      </c>
      <c r="W423" s="166">
        <v>13.454545454545455</v>
      </c>
      <c r="X423" s="166">
        <v>40.071556350626118</v>
      </c>
      <c r="Y423" s="166">
        <v>47.137745974955273</v>
      </c>
      <c r="Z423" s="166">
        <v>11.359570661896242</v>
      </c>
      <c r="AA423" s="166">
        <v>9.3502377179080813</v>
      </c>
      <c r="AB423" s="166">
        <v>0</v>
      </c>
      <c r="AC423" s="166">
        <v>2.1929824561403506</v>
      </c>
      <c r="AD423" s="166">
        <v>3.4580767408810988</v>
      </c>
      <c r="AE423" s="166">
        <v>8.6597938144329891</v>
      </c>
      <c r="AF423" s="166">
        <v>5</v>
      </c>
      <c r="AG423" s="166">
        <v>25.937031484257872</v>
      </c>
      <c r="AH423" s="166">
        <v>38.530734632683661</v>
      </c>
      <c r="AI423" s="166">
        <v>2.6334913112164298</v>
      </c>
      <c r="AJ423" s="170">
        <v>786.57587548638128</v>
      </c>
      <c r="AK423" s="170">
        <v>3.2890132960111966</v>
      </c>
    </row>
    <row r="424" spans="2:37" x14ac:dyDescent="0.4">
      <c r="B424" s="171">
        <v>420</v>
      </c>
      <c r="C424" s="179" t="s">
        <v>1753</v>
      </c>
      <c r="D424" s="169">
        <v>3862</v>
      </c>
      <c r="E424" s="167">
        <v>21.595028482651475</v>
      </c>
      <c r="F424" s="167">
        <v>11.237700673226307</v>
      </c>
      <c r="G424" s="167">
        <v>46.582081822889691</v>
      </c>
      <c r="H424" s="167">
        <v>20.662868979803211</v>
      </c>
      <c r="I424" s="167">
        <v>13.050233039875707</v>
      </c>
      <c r="J424" s="167">
        <v>0</v>
      </c>
      <c r="K424" s="166">
        <v>0.2330398757120663</v>
      </c>
      <c r="L424" s="166">
        <v>0</v>
      </c>
      <c r="M424" s="166">
        <v>0.64733298808907302</v>
      </c>
      <c r="N424" s="166">
        <v>0</v>
      </c>
      <c r="O424" s="166">
        <v>0.34927458355722729</v>
      </c>
      <c r="P424" s="166">
        <v>0.62653228003268868</v>
      </c>
      <c r="Q424" s="166">
        <v>0.3813674748025061</v>
      </c>
      <c r="R424" s="166">
        <v>0.87169708526287115</v>
      </c>
      <c r="S424" s="166">
        <v>41.923181694361212</v>
      </c>
      <c r="T424" s="166">
        <v>28.487161693268565</v>
      </c>
      <c r="U424" s="166">
        <v>0.51130247578040899</v>
      </c>
      <c r="V424" s="166">
        <v>4.1069981086192922</v>
      </c>
      <c r="W424" s="166">
        <v>21.440882454326093</v>
      </c>
      <c r="X424" s="166">
        <v>40.75785582255083</v>
      </c>
      <c r="Y424" s="166">
        <v>51.478743068391864</v>
      </c>
      <c r="Z424" s="166">
        <v>7.4861367837338264</v>
      </c>
      <c r="AA424" s="166">
        <v>4.4787644787644787</v>
      </c>
      <c r="AB424" s="166">
        <v>0</v>
      </c>
      <c r="AC424" s="166">
        <v>0</v>
      </c>
      <c r="AD424" s="166">
        <v>3.0729166666666665</v>
      </c>
      <c r="AE424" s="166">
        <v>5.1619989017023613</v>
      </c>
      <c r="AF424" s="166">
        <v>4.7226798462383304</v>
      </c>
      <c r="AG424" s="166">
        <v>43.18181818181818</v>
      </c>
      <c r="AH424" s="166">
        <v>23.755411255411254</v>
      </c>
      <c r="AI424" s="166">
        <v>2.2871517027863777</v>
      </c>
      <c r="AJ424" s="170">
        <v>847.74774774774778</v>
      </c>
      <c r="AK424" s="170">
        <v>1.3157894736842104</v>
      </c>
    </row>
    <row r="425" spans="2:37" x14ac:dyDescent="0.4">
      <c r="B425" s="171">
        <v>421</v>
      </c>
      <c r="C425" s="179" t="s">
        <v>356</v>
      </c>
      <c r="D425" s="169">
        <v>3843</v>
      </c>
      <c r="E425" s="167">
        <v>16.341399947957324</v>
      </c>
      <c r="F425" s="167">
        <v>15.820973198022378</v>
      </c>
      <c r="G425" s="167">
        <v>50.741608118657297</v>
      </c>
      <c r="H425" s="167">
        <v>17.069997397866253</v>
      </c>
      <c r="I425" s="167">
        <v>15.977101223002862</v>
      </c>
      <c r="J425" s="167">
        <v>0.20817069997397866</v>
      </c>
      <c r="K425" s="166">
        <v>0</v>
      </c>
      <c r="L425" s="166">
        <v>0</v>
      </c>
      <c r="M425" s="166">
        <v>1.2750455373406193</v>
      </c>
      <c r="N425" s="166">
        <v>7.8064012490242002E-2</v>
      </c>
      <c r="O425" s="166">
        <v>0.63745019920318724</v>
      </c>
      <c r="P425" s="166">
        <v>0.7612833061446439</v>
      </c>
      <c r="Q425" s="166">
        <v>0.32626427406199021</v>
      </c>
      <c r="R425" s="166">
        <v>8.1566068515497553E-2</v>
      </c>
      <c r="S425" s="166">
        <v>47.281131049483413</v>
      </c>
      <c r="T425" s="166">
        <v>20.814624759461193</v>
      </c>
      <c r="U425" s="166">
        <v>0.29231995748073347</v>
      </c>
      <c r="V425" s="166">
        <v>2.9647435897435894</v>
      </c>
      <c r="W425" s="166">
        <v>17.034196228827099</v>
      </c>
      <c r="X425" s="166">
        <v>37.622877569258264</v>
      </c>
      <c r="Y425" s="166">
        <v>53.798033958891864</v>
      </c>
      <c r="Z425" s="166">
        <v>8.2216264521894544</v>
      </c>
      <c r="AA425" s="166">
        <v>5.4471544715447155</v>
      </c>
      <c r="AB425" s="166">
        <v>0</v>
      </c>
      <c r="AC425" s="166">
        <v>0.2313030069390902</v>
      </c>
      <c r="AD425" s="166">
        <v>3.0844881537773805</v>
      </c>
      <c r="AE425" s="166">
        <v>6.3829787234042552</v>
      </c>
      <c r="AF425" s="166">
        <v>9.8162475822050297</v>
      </c>
      <c r="AG425" s="166">
        <v>41.651031894934334</v>
      </c>
      <c r="AH425" s="166">
        <v>24.24953095684803</v>
      </c>
      <c r="AI425" s="166">
        <v>2.6734860883797054</v>
      </c>
      <c r="AJ425" s="170">
        <v>967.96875</v>
      </c>
      <c r="AK425" s="170">
        <v>1.7842660178426604</v>
      </c>
    </row>
    <row r="426" spans="2:37" x14ac:dyDescent="0.4">
      <c r="B426" s="171">
        <v>422</v>
      </c>
      <c r="C426" s="179" t="s">
        <v>260</v>
      </c>
      <c r="D426" s="169">
        <v>3835</v>
      </c>
      <c r="E426" s="167">
        <v>17.548891786179922</v>
      </c>
      <c r="F426" s="167">
        <v>17.574967405475881</v>
      </c>
      <c r="G426" s="167">
        <v>47.79661016949153</v>
      </c>
      <c r="H426" s="167">
        <v>17.105606258148633</v>
      </c>
      <c r="I426" s="167">
        <v>20.391134289439378</v>
      </c>
      <c r="J426" s="167">
        <v>0.41720990873533248</v>
      </c>
      <c r="K426" s="166">
        <v>0.39113428943937423</v>
      </c>
      <c r="L426" s="166">
        <v>0</v>
      </c>
      <c r="M426" s="166">
        <v>2.216427640156454</v>
      </c>
      <c r="N426" s="166">
        <v>0.18252933507170796</v>
      </c>
      <c r="O426" s="166">
        <v>1.2022441891530857</v>
      </c>
      <c r="P426" s="166">
        <v>1.064410480349345</v>
      </c>
      <c r="Q426" s="166">
        <v>0.27292576419213971</v>
      </c>
      <c r="R426" s="166">
        <v>0.98253275109170313</v>
      </c>
      <c r="S426" s="166">
        <v>43.067685589519648</v>
      </c>
      <c r="T426" s="166">
        <v>18.040233614536017</v>
      </c>
      <c r="U426" s="166">
        <v>0.53276505061267987</v>
      </c>
      <c r="V426" s="166">
        <v>3.1417830290010738</v>
      </c>
      <c r="W426" s="166">
        <v>21.734892787524366</v>
      </c>
      <c r="X426" s="166">
        <v>33.648393194706991</v>
      </c>
      <c r="Y426" s="166">
        <v>60.30245746691871</v>
      </c>
      <c r="Z426" s="166">
        <v>6.3327032136105856</v>
      </c>
      <c r="AA426" s="166">
        <v>3.865979381443299</v>
      </c>
      <c r="AB426" s="166">
        <v>0</v>
      </c>
      <c r="AC426" s="166">
        <v>0</v>
      </c>
      <c r="AD426" s="166">
        <v>4.2735042735042734</v>
      </c>
      <c r="AE426" s="166">
        <v>5.8611825192802058</v>
      </c>
      <c r="AF426" s="166">
        <v>11.722365038560412</v>
      </c>
      <c r="AG426" s="166">
        <v>49.246987951807228</v>
      </c>
      <c r="AH426" s="166">
        <v>17.46987951807229</v>
      </c>
      <c r="AI426" s="166">
        <v>2.7045650301464255</v>
      </c>
      <c r="AJ426" s="170">
        <v>959.59595959595958</v>
      </c>
      <c r="AK426" s="170">
        <v>0.8595988538681949</v>
      </c>
    </row>
    <row r="427" spans="2:37" x14ac:dyDescent="0.4">
      <c r="B427" s="171">
        <v>423</v>
      </c>
      <c r="C427" s="179" t="s">
        <v>2113</v>
      </c>
      <c r="D427" s="169">
        <v>3829</v>
      </c>
      <c r="E427" s="167">
        <v>24.941237921128231</v>
      </c>
      <c r="F427" s="167">
        <v>11.047270827892399</v>
      </c>
      <c r="G427" s="167">
        <v>54.217811439018014</v>
      </c>
      <c r="H427" s="167">
        <v>9.9503786889527301</v>
      </c>
      <c r="I427" s="167">
        <v>10.237659963436926</v>
      </c>
      <c r="J427" s="167">
        <v>0.3395142334813267</v>
      </c>
      <c r="K427" s="166">
        <v>0</v>
      </c>
      <c r="L427" s="166">
        <v>0</v>
      </c>
      <c r="M427" s="166">
        <v>0.26116479498563594</v>
      </c>
      <c r="N427" s="166">
        <v>0.13058239749281797</v>
      </c>
      <c r="O427" s="166">
        <v>0.71942446043165476</v>
      </c>
      <c r="P427" s="166">
        <v>0.51337476357741152</v>
      </c>
      <c r="Q427" s="166">
        <v>0.37827614158335587</v>
      </c>
      <c r="R427" s="166">
        <v>0.75655228316671175</v>
      </c>
      <c r="S427" s="166">
        <v>54.660902458794922</v>
      </c>
      <c r="T427" s="166">
        <v>29.698708751793401</v>
      </c>
      <c r="U427" s="166">
        <v>1.9466666666666668</v>
      </c>
      <c r="V427" s="166">
        <v>5.0951997854652724</v>
      </c>
      <c r="W427" s="166">
        <v>13.867047891350964</v>
      </c>
      <c r="X427" s="166">
        <v>36.73094582185491</v>
      </c>
      <c r="Y427" s="166">
        <v>47.933884297520663</v>
      </c>
      <c r="Z427" s="166">
        <v>13.957759412304869</v>
      </c>
      <c r="AA427" s="166">
        <v>17.121212121212121</v>
      </c>
      <c r="AB427" s="166">
        <v>0.37878787878787878</v>
      </c>
      <c r="AC427" s="166">
        <v>0.43010752688172044</v>
      </c>
      <c r="AD427" s="166">
        <v>2.258064516129032</v>
      </c>
      <c r="AE427" s="166">
        <v>9.5075572891272557</v>
      </c>
      <c r="AF427" s="166">
        <v>4.2418332520721602</v>
      </c>
      <c r="AG427" s="166">
        <v>28.114558472553696</v>
      </c>
      <c r="AH427" s="166">
        <v>35.322195704057279</v>
      </c>
      <c r="AI427" s="166">
        <v>2.1899313501144166</v>
      </c>
      <c r="AJ427" s="170">
        <v>931.10367892976592</v>
      </c>
      <c r="AK427" s="170">
        <v>1.8856065367693273</v>
      </c>
    </row>
    <row r="428" spans="2:37" x14ac:dyDescent="0.4">
      <c r="B428" s="171">
        <v>424</v>
      </c>
      <c r="C428" s="179" t="s">
        <v>343</v>
      </c>
      <c r="D428" s="169">
        <v>3799</v>
      </c>
      <c r="E428" s="167">
        <v>18.188997104501183</v>
      </c>
      <c r="F428" s="167">
        <v>10.344827586206897</v>
      </c>
      <c r="G428" s="167">
        <v>50.75019742037378</v>
      </c>
      <c r="H428" s="167">
        <v>20.768623321926825</v>
      </c>
      <c r="I428" s="167">
        <v>24.058962884969731</v>
      </c>
      <c r="J428" s="167">
        <v>0.21058173203474598</v>
      </c>
      <c r="K428" s="166">
        <v>0.42116346406949196</v>
      </c>
      <c r="L428" s="166">
        <v>0</v>
      </c>
      <c r="M428" s="166">
        <v>2.8428533824690705</v>
      </c>
      <c r="N428" s="166">
        <v>0.18425901553040272</v>
      </c>
      <c r="O428" s="166">
        <v>2.3497997329773033</v>
      </c>
      <c r="P428" s="166">
        <v>1.626457034426674</v>
      </c>
      <c r="Q428" s="166">
        <v>1.6535646516671185</v>
      </c>
      <c r="R428" s="166">
        <v>0.43372187584711297</v>
      </c>
      <c r="S428" s="166">
        <v>39.224722146923284</v>
      </c>
      <c r="T428" s="166">
        <v>24.622455679579776</v>
      </c>
      <c r="U428" s="166">
        <v>0.42712226374799783</v>
      </c>
      <c r="V428" s="166">
        <v>6.3972162740899359</v>
      </c>
      <c r="W428" s="166">
        <v>14.659685863874344</v>
      </c>
      <c r="X428" s="166">
        <v>37.842617152961985</v>
      </c>
      <c r="Y428" s="166">
        <v>47.5685234305924</v>
      </c>
      <c r="Z428" s="166">
        <v>13.881520778072501</v>
      </c>
      <c r="AA428" s="166">
        <v>12.756598240469208</v>
      </c>
      <c r="AB428" s="166">
        <v>1.2463343108504399</v>
      </c>
      <c r="AC428" s="166">
        <v>0.2770083102493075</v>
      </c>
      <c r="AD428" s="166">
        <v>3.8076152304609221</v>
      </c>
      <c r="AE428" s="166">
        <v>6.4289573203673696</v>
      </c>
      <c r="AF428" s="166">
        <v>8.481901674770393</v>
      </c>
      <c r="AG428" s="166">
        <v>40.662809047869544</v>
      </c>
      <c r="AH428" s="166">
        <v>25.092056812204106</v>
      </c>
      <c r="AI428" s="166">
        <v>1.929567131327953</v>
      </c>
      <c r="AJ428" s="170">
        <v>822.2748815165877</v>
      </c>
      <c r="AK428" s="170">
        <v>1.6408386508659982</v>
      </c>
    </row>
    <row r="429" spans="2:37" x14ac:dyDescent="0.4">
      <c r="B429" s="171">
        <v>425</v>
      </c>
      <c r="C429" s="179" t="s">
        <v>1003</v>
      </c>
      <c r="D429" s="169">
        <v>3797</v>
      </c>
      <c r="E429" s="167">
        <v>21.648670002633658</v>
      </c>
      <c r="F429" s="167">
        <v>9.6128522517777188</v>
      </c>
      <c r="G429" s="167">
        <v>47.484856465630756</v>
      </c>
      <c r="H429" s="167">
        <v>21.385304187516461</v>
      </c>
      <c r="I429" s="167">
        <v>13.642349223070852</v>
      </c>
      <c r="J429" s="167">
        <v>0.18435607058203846</v>
      </c>
      <c r="K429" s="166">
        <v>0.28970239662891756</v>
      </c>
      <c r="L429" s="166">
        <v>0</v>
      </c>
      <c r="M429" s="166">
        <v>0.10534632604687912</v>
      </c>
      <c r="N429" s="166">
        <v>0</v>
      </c>
      <c r="O429" s="166">
        <v>0.13668671405139421</v>
      </c>
      <c r="P429" s="166">
        <v>0.44174489232468256</v>
      </c>
      <c r="Q429" s="166">
        <v>0.1932633903920486</v>
      </c>
      <c r="R429" s="166">
        <v>0.22087244616234128</v>
      </c>
      <c r="S429" s="166">
        <v>51.905024848150191</v>
      </c>
      <c r="T429" s="166">
        <v>25.868725868725868</v>
      </c>
      <c r="U429" s="166">
        <v>1.2244897959183674</v>
      </c>
      <c r="V429" s="166">
        <v>5.0041242782513065</v>
      </c>
      <c r="W429" s="166">
        <v>23.327495621716288</v>
      </c>
      <c r="X429" s="166">
        <v>42.884071630537228</v>
      </c>
      <c r="Y429" s="166">
        <v>44.769085768143263</v>
      </c>
      <c r="Z429" s="166">
        <v>11.969839773798304</v>
      </c>
      <c r="AA429" s="166">
        <v>13.177159590043924</v>
      </c>
      <c r="AB429" s="166">
        <v>0.36603221083455345</v>
      </c>
      <c r="AC429" s="166">
        <v>1.8433179723502304</v>
      </c>
      <c r="AD429" s="166">
        <v>2.5027808676307011</v>
      </c>
      <c r="AE429" s="166">
        <v>6.888499708114419</v>
      </c>
      <c r="AF429" s="166">
        <v>6.888499708114419</v>
      </c>
      <c r="AG429" s="166">
        <v>44.340723453908986</v>
      </c>
      <c r="AH429" s="166">
        <v>23.278879813302218</v>
      </c>
      <c r="AI429" s="166">
        <v>2.1122523844460748</v>
      </c>
      <c r="AJ429" s="170">
        <v>820.4545454545455</v>
      </c>
      <c r="AK429" s="170">
        <v>1.9213973799126638</v>
      </c>
    </row>
    <row r="430" spans="2:37" x14ac:dyDescent="0.4">
      <c r="B430" s="171">
        <v>426</v>
      </c>
      <c r="C430" s="179" t="s">
        <v>615</v>
      </c>
      <c r="D430" s="169">
        <v>3788</v>
      </c>
      <c r="E430" s="167">
        <v>12.381203801478351</v>
      </c>
      <c r="F430" s="167">
        <v>6.3093980992608243</v>
      </c>
      <c r="G430" s="167">
        <v>37.935586061246042</v>
      </c>
      <c r="H430" s="167">
        <v>43.532206969376979</v>
      </c>
      <c r="I430" s="167">
        <v>17.793030623020073</v>
      </c>
      <c r="J430" s="167">
        <v>0.13199577613516367</v>
      </c>
      <c r="K430" s="166">
        <v>0</v>
      </c>
      <c r="L430" s="166">
        <v>0</v>
      </c>
      <c r="M430" s="166">
        <v>0.2375923970432946</v>
      </c>
      <c r="N430" s="166">
        <v>0</v>
      </c>
      <c r="O430" s="166">
        <v>0.36712792996328725</v>
      </c>
      <c r="P430" s="166">
        <v>0.75603373073567892</v>
      </c>
      <c r="Q430" s="166">
        <v>0.34893864495492877</v>
      </c>
      <c r="R430" s="166">
        <v>0.23262576330328583</v>
      </c>
      <c r="S430" s="166">
        <v>48.298924105844719</v>
      </c>
      <c r="T430" s="166">
        <v>17.612524461839531</v>
      </c>
      <c r="U430" s="166">
        <v>0.33927056827820185</v>
      </c>
      <c r="V430" s="166">
        <v>7.6400679117147705</v>
      </c>
      <c r="W430" s="166">
        <v>27.576150356448476</v>
      </c>
      <c r="X430" s="166">
        <v>62.431444241316271</v>
      </c>
      <c r="Y430" s="166">
        <v>28.793418647166362</v>
      </c>
      <c r="Z430" s="166">
        <v>8.135283363802559</v>
      </c>
      <c r="AA430" s="166">
        <v>12.897420515896821</v>
      </c>
      <c r="AB430" s="166">
        <v>0.47990401919616071</v>
      </c>
      <c r="AC430" s="166">
        <v>1.9774974428912375</v>
      </c>
      <c r="AD430" s="166">
        <v>3.2060027285129604</v>
      </c>
      <c r="AE430" s="166">
        <v>3.4457478005865099</v>
      </c>
      <c r="AF430" s="166">
        <v>9.3841642228739008</v>
      </c>
      <c r="AG430" s="166">
        <v>49.135446685878961</v>
      </c>
      <c r="AH430" s="166">
        <v>21.109510086455334</v>
      </c>
      <c r="AI430" s="166">
        <v>1.7211940298507462</v>
      </c>
      <c r="AJ430" s="170">
        <v>830</v>
      </c>
      <c r="AK430" s="170">
        <v>5.419354838709677</v>
      </c>
    </row>
    <row r="431" spans="2:37" x14ac:dyDescent="0.4">
      <c r="B431" s="171">
        <v>427</v>
      </c>
      <c r="C431" s="179" t="s">
        <v>172</v>
      </c>
      <c r="D431" s="169">
        <v>3762</v>
      </c>
      <c r="E431" s="167">
        <v>15.869218500797446</v>
      </c>
      <c r="F431" s="167">
        <v>14.06166932482722</v>
      </c>
      <c r="G431" s="167">
        <v>50.212652844231783</v>
      </c>
      <c r="H431" s="167">
        <v>19.72355130249867</v>
      </c>
      <c r="I431" s="167">
        <v>24.1892610313663</v>
      </c>
      <c r="J431" s="167">
        <v>0.21265284423179162</v>
      </c>
      <c r="K431" s="166">
        <v>0.4784688995215311</v>
      </c>
      <c r="L431" s="166">
        <v>0</v>
      </c>
      <c r="M431" s="166">
        <v>3.8011695906432745</v>
      </c>
      <c r="N431" s="166">
        <v>0.55821371610845294</v>
      </c>
      <c r="O431" s="166">
        <v>1.8543768748295608</v>
      </c>
      <c r="P431" s="166">
        <v>1.3044684984734944</v>
      </c>
      <c r="Q431" s="166">
        <v>1.1656952539550374</v>
      </c>
      <c r="R431" s="166">
        <v>0.88814876491812389</v>
      </c>
      <c r="S431" s="166">
        <v>42.520122120455177</v>
      </c>
      <c r="T431" s="166">
        <v>12.928501469147893</v>
      </c>
      <c r="U431" s="166">
        <v>0</v>
      </c>
      <c r="V431" s="166">
        <v>3.6976170912078881</v>
      </c>
      <c r="W431" s="166">
        <v>18.587239583333336</v>
      </c>
      <c r="X431" s="166">
        <v>34.794776119402989</v>
      </c>
      <c r="Y431" s="166">
        <v>52.891791044776113</v>
      </c>
      <c r="Z431" s="166">
        <v>10.541044776119403</v>
      </c>
      <c r="AA431" s="166">
        <v>20.353982300884958</v>
      </c>
      <c r="AB431" s="166">
        <v>0.88495575221238942</v>
      </c>
      <c r="AC431" s="166">
        <v>23.517786561264824</v>
      </c>
      <c r="AD431" s="166">
        <v>3.2857142857142856</v>
      </c>
      <c r="AE431" s="166">
        <v>5.5130168453292496</v>
      </c>
      <c r="AF431" s="166">
        <v>14.701378254211333</v>
      </c>
      <c r="AG431" s="166">
        <v>60.865241173545506</v>
      </c>
      <c r="AH431" s="166">
        <v>11.884634510193933</v>
      </c>
      <c r="AI431" s="166">
        <v>1.9615952732644018</v>
      </c>
      <c r="AJ431" s="170">
        <v>1189.9779735682819</v>
      </c>
      <c r="AK431" s="170">
        <v>7.2689511941848393</v>
      </c>
    </row>
    <row r="432" spans="2:37" x14ac:dyDescent="0.4">
      <c r="B432" s="171">
        <v>428</v>
      </c>
      <c r="C432" s="179" t="s">
        <v>2478</v>
      </c>
      <c r="D432" s="169">
        <v>3742</v>
      </c>
      <c r="E432" s="167">
        <v>17.29021913415286</v>
      </c>
      <c r="F432" s="167">
        <v>7.4291822554783531</v>
      </c>
      <c r="G432" s="167">
        <v>43.26563335114912</v>
      </c>
      <c r="H432" s="167">
        <v>32.014965259219672</v>
      </c>
      <c r="I432" s="167">
        <v>15.633351149118113</v>
      </c>
      <c r="J432" s="167">
        <v>0.24051309460181719</v>
      </c>
      <c r="K432" s="166">
        <v>0</v>
      </c>
      <c r="L432" s="166">
        <v>0</v>
      </c>
      <c r="M432" s="166">
        <v>0.24051309460181719</v>
      </c>
      <c r="N432" s="166">
        <v>0.18706574024585784</v>
      </c>
      <c r="O432" s="166">
        <v>0.11415525114155251</v>
      </c>
      <c r="P432" s="166">
        <v>0.29112081513828242</v>
      </c>
      <c r="Q432" s="166">
        <v>8.7336244541484712E-2</v>
      </c>
      <c r="R432" s="166">
        <v>0.43668122270742354</v>
      </c>
      <c r="S432" s="166">
        <v>44.861717612809315</v>
      </c>
      <c r="T432" s="166">
        <v>27.250264737027884</v>
      </c>
      <c r="U432" s="166">
        <v>1.2510662496445835</v>
      </c>
      <c r="V432" s="166">
        <v>6.7699368904188182</v>
      </c>
      <c r="W432" s="166">
        <v>32.323232323232325</v>
      </c>
      <c r="X432" s="166">
        <v>51.658291457286431</v>
      </c>
      <c r="Y432" s="166">
        <v>35.175879396984925</v>
      </c>
      <c r="Z432" s="166">
        <v>12.261306532663317</v>
      </c>
      <c r="AA432" s="166">
        <v>20.17368069472278</v>
      </c>
      <c r="AB432" s="166">
        <v>2.0040080160320639</v>
      </c>
      <c r="AC432" s="166">
        <v>0.9024495058014611</v>
      </c>
      <c r="AD432" s="166">
        <v>2.7076923076923078</v>
      </c>
      <c r="AE432" s="166">
        <v>6.4411190631099542</v>
      </c>
      <c r="AF432" s="166">
        <v>5.2049446974625893</v>
      </c>
      <c r="AG432" s="166">
        <v>45.647969052224369</v>
      </c>
      <c r="AH432" s="166">
        <v>25.854287556415219</v>
      </c>
      <c r="AI432" s="166">
        <v>1.754163890739507</v>
      </c>
      <c r="AJ432" s="170">
        <v>747.0419847328244</v>
      </c>
      <c r="AK432" s="170">
        <v>9.2783505154639183</v>
      </c>
    </row>
    <row r="433" spans="2:37" x14ac:dyDescent="0.4">
      <c r="B433" s="171">
        <v>429</v>
      </c>
      <c r="C433" s="179" t="s">
        <v>2196</v>
      </c>
      <c r="D433" s="169">
        <v>3671</v>
      </c>
      <c r="E433" s="167">
        <v>20.29419776627622</v>
      </c>
      <c r="F433" s="167">
        <v>12.939253609370743</v>
      </c>
      <c r="G433" s="167">
        <v>48.161263960773631</v>
      </c>
      <c r="H433" s="167">
        <v>18.659765731408335</v>
      </c>
      <c r="I433" s="167">
        <v>17.542903840915287</v>
      </c>
      <c r="J433" s="167">
        <v>0.46308907654590031</v>
      </c>
      <c r="K433" s="166">
        <v>0</v>
      </c>
      <c r="L433" s="166">
        <v>0</v>
      </c>
      <c r="M433" s="166">
        <v>1.7706347044402069</v>
      </c>
      <c r="N433" s="166">
        <v>0.19068373740125305</v>
      </c>
      <c r="O433" s="166">
        <v>1.2062033314187248</v>
      </c>
      <c r="P433" s="166">
        <v>0.90616778719672608</v>
      </c>
      <c r="Q433" s="166">
        <v>1.1984799766150249</v>
      </c>
      <c r="R433" s="166">
        <v>1.2569424144986847</v>
      </c>
      <c r="S433" s="166">
        <v>51.651563870213394</v>
      </c>
      <c r="T433" s="166">
        <v>27.972283005105762</v>
      </c>
      <c r="U433" s="166">
        <v>2.0022883295194509</v>
      </c>
      <c r="V433" s="166">
        <v>8.1844380403458228</v>
      </c>
      <c r="W433" s="166">
        <v>17.348786671495837</v>
      </c>
      <c r="X433" s="166">
        <v>39.064200217627857</v>
      </c>
      <c r="Y433" s="166">
        <v>42.437431991294886</v>
      </c>
      <c r="Z433" s="166">
        <v>17.410228509249183</v>
      </c>
      <c r="AA433" s="166">
        <v>31.189948263118993</v>
      </c>
      <c r="AB433" s="166">
        <v>3.6954915003695494</v>
      </c>
      <c r="AC433" s="166">
        <v>11.780277961614823</v>
      </c>
      <c r="AD433" s="166">
        <v>6.0368921185019557</v>
      </c>
      <c r="AE433" s="166">
        <v>6.6055045871559637</v>
      </c>
      <c r="AF433" s="166">
        <v>6.4220183486238538</v>
      </c>
      <c r="AG433" s="166">
        <v>36.151079136690647</v>
      </c>
      <c r="AH433" s="166">
        <v>25.29976019184652</v>
      </c>
      <c r="AI433" s="166">
        <v>1.7775297619047619</v>
      </c>
      <c r="AJ433" s="170">
        <v>727.5</v>
      </c>
      <c r="AK433" s="170">
        <v>2.0815264527320037</v>
      </c>
    </row>
    <row r="434" spans="2:37" x14ac:dyDescent="0.4">
      <c r="B434" s="171">
        <v>430</v>
      </c>
      <c r="C434" s="179" t="s">
        <v>223</v>
      </c>
      <c r="D434" s="169">
        <v>3651</v>
      </c>
      <c r="E434" s="167">
        <v>19.474116680361544</v>
      </c>
      <c r="F434" s="167">
        <v>12.051492741714599</v>
      </c>
      <c r="G434" s="167">
        <v>50.616269515201317</v>
      </c>
      <c r="H434" s="167">
        <v>17.99506984387839</v>
      </c>
      <c r="I434" s="167">
        <v>19.665844973979731</v>
      </c>
      <c r="J434" s="167">
        <v>8.2169268693508629E-2</v>
      </c>
      <c r="K434" s="166">
        <v>0.1917282936181868</v>
      </c>
      <c r="L434" s="166">
        <v>0</v>
      </c>
      <c r="M434" s="166">
        <v>0.35606683100520403</v>
      </c>
      <c r="N434" s="166">
        <v>8.2169268693508629E-2</v>
      </c>
      <c r="O434" s="166">
        <v>0.42747221430607013</v>
      </c>
      <c r="P434" s="166">
        <v>1.047425080011638</v>
      </c>
      <c r="Q434" s="166">
        <v>8.7285423334303169E-2</v>
      </c>
      <c r="R434" s="166">
        <v>0.49461739889438461</v>
      </c>
      <c r="S434" s="166">
        <v>61.885365144020952</v>
      </c>
      <c r="T434" s="166">
        <v>29.704731412308789</v>
      </c>
      <c r="U434" s="166">
        <v>0.54223744292237441</v>
      </c>
      <c r="V434" s="166">
        <v>4.6812176909821943</v>
      </c>
      <c r="W434" s="166">
        <v>18.888096935138986</v>
      </c>
      <c r="X434" s="166">
        <v>35.964912280701753</v>
      </c>
      <c r="Y434" s="166">
        <v>46.88109161793372</v>
      </c>
      <c r="Z434" s="166">
        <v>15.594541910331383</v>
      </c>
      <c r="AA434" s="166">
        <v>14.462490332559938</v>
      </c>
      <c r="AB434" s="166">
        <v>0.38669760247486468</v>
      </c>
      <c r="AC434" s="166">
        <v>0</v>
      </c>
      <c r="AD434" s="166">
        <v>3.2912781130005486</v>
      </c>
      <c r="AE434" s="166">
        <v>7.7738515901060072</v>
      </c>
      <c r="AF434" s="166">
        <v>5.5948174322732624</v>
      </c>
      <c r="AG434" s="166">
        <v>33.658816771970137</v>
      </c>
      <c r="AH434" s="166">
        <v>35.956346927053417</v>
      </c>
      <c r="AI434" s="166">
        <v>2.1369969040247678</v>
      </c>
      <c r="AJ434" s="170">
        <v>757.23404255319156</v>
      </c>
      <c r="AK434" s="170">
        <v>4.9436253252385081</v>
      </c>
    </row>
    <row r="435" spans="2:37" x14ac:dyDescent="0.4">
      <c r="B435" s="171">
        <v>431</v>
      </c>
      <c r="C435" s="179" t="s">
        <v>2426</v>
      </c>
      <c r="D435" s="169">
        <v>3636</v>
      </c>
      <c r="E435" s="167">
        <v>10.011001100110011</v>
      </c>
      <c r="F435" s="167">
        <v>5.6380638063806376</v>
      </c>
      <c r="G435" s="167">
        <v>38.448844884488445</v>
      </c>
      <c r="H435" s="167">
        <v>45.764576457645767</v>
      </c>
      <c r="I435" s="167">
        <v>21.397139713971399</v>
      </c>
      <c r="J435" s="167">
        <v>0.19251925192519251</v>
      </c>
      <c r="K435" s="166">
        <v>0.11001100110011</v>
      </c>
      <c r="L435" s="166">
        <v>0</v>
      </c>
      <c r="M435" s="166">
        <v>0.24752475247524752</v>
      </c>
      <c r="N435" s="166">
        <v>0.16501650165016502</v>
      </c>
      <c r="O435" s="166">
        <v>0.36973833902161546</v>
      </c>
      <c r="P435" s="166">
        <v>0.40804430195278346</v>
      </c>
      <c r="Q435" s="166">
        <v>0.3788982803847275</v>
      </c>
      <c r="R435" s="166">
        <v>0</v>
      </c>
      <c r="S435" s="166">
        <v>49.868842902943747</v>
      </c>
      <c r="T435" s="166">
        <v>40.453808752025935</v>
      </c>
      <c r="U435" s="166">
        <v>1.3714285714285714</v>
      </c>
      <c r="V435" s="166">
        <v>10.64314171883893</v>
      </c>
      <c r="W435" s="166">
        <v>19.229534510433389</v>
      </c>
      <c r="X435" s="166">
        <v>66.234967622571688</v>
      </c>
      <c r="Y435" s="166">
        <v>20.53654024051804</v>
      </c>
      <c r="Z435" s="166">
        <v>12.025901942645699</v>
      </c>
      <c r="AA435" s="166">
        <v>21.271538918597741</v>
      </c>
      <c r="AB435" s="166">
        <v>0.77243018419489007</v>
      </c>
      <c r="AC435" s="166">
        <v>1.7002237136465326</v>
      </c>
      <c r="AD435" s="166">
        <v>5.0602409638554215</v>
      </c>
      <c r="AE435" s="166">
        <v>7.9406631762652706</v>
      </c>
      <c r="AF435" s="166">
        <v>4.7120418848167542</v>
      </c>
      <c r="AG435" s="166">
        <v>30.822510822510825</v>
      </c>
      <c r="AH435" s="166">
        <v>30.476190476190478</v>
      </c>
      <c r="AI435" s="166">
        <v>1.7286312014345486</v>
      </c>
      <c r="AJ435" s="170">
        <v>562.46334310850443</v>
      </c>
      <c r="AK435" s="170">
        <v>3.4965034965034967</v>
      </c>
    </row>
    <row r="436" spans="2:37" x14ac:dyDescent="0.4">
      <c r="B436" s="171">
        <v>432</v>
      </c>
      <c r="C436" s="179" t="s">
        <v>3055</v>
      </c>
      <c r="D436" s="169">
        <v>3620</v>
      </c>
      <c r="E436" s="167">
        <v>18.646408839779006</v>
      </c>
      <c r="F436" s="167">
        <v>12.955801104972375</v>
      </c>
      <c r="G436" s="167">
        <v>50.35911602209945</v>
      </c>
      <c r="H436" s="167">
        <v>17.900552486187845</v>
      </c>
      <c r="I436" s="167">
        <v>14.917127071823202</v>
      </c>
      <c r="J436" s="167">
        <v>0.55248618784530379</v>
      </c>
      <c r="K436" s="166">
        <v>0.69060773480662985</v>
      </c>
      <c r="L436" s="166">
        <v>0</v>
      </c>
      <c r="M436" s="166">
        <v>0.69060773480662985</v>
      </c>
      <c r="N436" s="166">
        <v>8.2872928176795577E-2</v>
      </c>
      <c r="O436" s="166">
        <v>1.2636415852958069</v>
      </c>
      <c r="P436" s="166">
        <v>1.5826494724501756</v>
      </c>
      <c r="Q436" s="166">
        <v>1.0844079718640094</v>
      </c>
      <c r="R436" s="166">
        <v>1.2602579132473624</v>
      </c>
      <c r="S436" s="166">
        <v>50.908558030480656</v>
      </c>
      <c r="T436" s="166">
        <v>34.373878722640832</v>
      </c>
      <c r="U436" s="166">
        <v>2.9782359679266892</v>
      </c>
      <c r="V436" s="166">
        <v>7.9630698211194462</v>
      </c>
      <c r="W436" s="166">
        <v>14.52074391988555</v>
      </c>
      <c r="X436" s="166">
        <v>40.060240963855421</v>
      </c>
      <c r="Y436" s="166">
        <v>36.445783132530117</v>
      </c>
      <c r="Z436" s="166">
        <v>20.983935742971887</v>
      </c>
      <c r="AA436" s="166">
        <v>33.604336043360433</v>
      </c>
      <c r="AB436" s="166">
        <v>5.7588075880758804</v>
      </c>
      <c r="AC436" s="166">
        <v>0</v>
      </c>
      <c r="AD436" s="166">
        <v>4.6614872364039952</v>
      </c>
      <c r="AE436" s="166">
        <v>8.1977094635322487</v>
      </c>
      <c r="AF436" s="166">
        <v>3.7371910789632303</v>
      </c>
      <c r="AG436" s="166">
        <v>30.141010575793185</v>
      </c>
      <c r="AH436" s="166">
        <v>33.666274970622794</v>
      </c>
      <c r="AI436" s="166">
        <v>1.8141592920353982</v>
      </c>
      <c r="AJ436" s="170">
        <v>748.25581395348843</v>
      </c>
      <c r="AK436" s="170">
        <v>3.8031319910514538</v>
      </c>
    </row>
    <row r="437" spans="2:37" x14ac:dyDescent="0.4">
      <c r="B437" s="171">
        <v>433</v>
      </c>
      <c r="C437" s="179" t="s">
        <v>1155</v>
      </c>
      <c r="D437" s="169">
        <v>3601</v>
      </c>
      <c r="E437" s="167">
        <v>32.018883643432375</v>
      </c>
      <c r="F437" s="167">
        <v>10.302693696195501</v>
      </c>
      <c r="G437" s="167">
        <v>55.40127742293808</v>
      </c>
      <c r="H437" s="167">
        <v>2.3882254929186337</v>
      </c>
      <c r="I437" s="167">
        <v>53.790613718411549</v>
      </c>
      <c r="J437" s="167">
        <v>1.6939738961399613</v>
      </c>
      <c r="K437" s="166">
        <v>0.99972229936128842</v>
      </c>
      <c r="L437" s="166">
        <v>0</v>
      </c>
      <c r="M437" s="166">
        <v>0.41655095806720349</v>
      </c>
      <c r="N437" s="166">
        <v>0.58317134129408499</v>
      </c>
      <c r="O437" s="166">
        <v>6.5734681737061278</v>
      </c>
      <c r="P437" s="166">
        <v>1.2323414487526301</v>
      </c>
      <c r="Q437" s="166">
        <v>10.309588217613467</v>
      </c>
      <c r="R437" s="166">
        <v>5.8611361587015329</v>
      </c>
      <c r="S437" s="166">
        <v>20.889690411782386</v>
      </c>
      <c r="T437" s="166">
        <v>18.332605848974246</v>
      </c>
      <c r="U437" s="166">
        <v>1.171303074670571</v>
      </c>
      <c r="V437" s="166">
        <v>3.195266272189349</v>
      </c>
      <c r="W437" s="166">
        <v>7.321350284962735</v>
      </c>
      <c r="X437" s="166">
        <v>21.381578947368421</v>
      </c>
      <c r="Y437" s="166">
        <v>62.938596491228068</v>
      </c>
      <c r="Z437" s="166">
        <v>14.035087719298245</v>
      </c>
      <c r="AA437" s="166">
        <v>33.098591549295776</v>
      </c>
      <c r="AB437" s="166">
        <v>0</v>
      </c>
      <c r="AC437" s="166">
        <v>0</v>
      </c>
      <c r="AD437" s="166">
        <v>8.4844938560561722</v>
      </c>
      <c r="AE437" s="166">
        <v>6.5496286293045243</v>
      </c>
      <c r="AF437" s="166">
        <v>5.1991897366644162</v>
      </c>
      <c r="AG437" s="166">
        <v>23.614775725593667</v>
      </c>
      <c r="AH437" s="166">
        <v>41.556728232189968</v>
      </c>
      <c r="AI437" s="166">
        <v>1.9193548387096775</v>
      </c>
      <c r="AJ437" s="170">
        <v>876.42585551330797</v>
      </c>
      <c r="AK437" s="170">
        <v>0.42918454935622319</v>
      </c>
    </row>
    <row r="438" spans="2:37" x14ac:dyDescent="0.4">
      <c r="B438" s="171">
        <v>434</v>
      </c>
      <c r="C438" s="179" t="s">
        <v>1697</v>
      </c>
      <c r="D438" s="169">
        <v>3585</v>
      </c>
      <c r="E438" s="167">
        <v>26.415620641562064</v>
      </c>
      <c r="F438" s="167">
        <v>11.241283124128312</v>
      </c>
      <c r="G438" s="167">
        <v>52.468619246861927</v>
      </c>
      <c r="H438" s="167">
        <v>10.292887029288703</v>
      </c>
      <c r="I438" s="167">
        <v>14.170153417015342</v>
      </c>
      <c r="J438" s="167">
        <v>0.22315202231520223</v>
      </c>
      <c r="K438" s="166">
        <v>8.3682008368200833E-2</v>
      </c>
      <c r="L438" s="166">
        <v>0</v>
      </c>
      <c r="M438" s="166">
        <v>0.2510460251046025</v>
      </c>
      <c r="N438" s="166">
        <v>0</v>
      </c>
      <c r="O438" s="166">
        <v>1.1002081474873626</v>
      </c>
      <c r="P438" s="166">
        <v>0.8142340168878166</v>
      </c>
      <c r="Q438" s="166">
        <v>0.78407720144752713</v>
      </c>
      <c r="R438" s="166">
        <v>0.15078407720144751</v>
      </c>
      <c r="S438" s="166">
        <v>56.875753920386011</v>
      </c>
      <c r="T438" s="166">
        <v>34.726166328600407</v>
      </c>
      <c r="U438" s="166">
        <v>3.1081888822474597</v>
      </c>
      <c r="V438" s="166">
        <v>5.6631892697466473</v>
      </c>
      <c r="W438" s="166">
        <v>11.996746644977634</v>
      </c>
      <c r="X438" s="166">
        <v>34.693877551020407</v>
      </c>
      <c r="Y438" s="166">
        <v>47.244897959183675</v>
      </c>
      <c r="Z438" s="166">
        <v>16.836734693877549</v>
      </c>
      <c r="AA438" s="166">
        <v>20.588235294117645</v>
      </c>
      <c r="AB438" s="166">
        <v>0</v>
      </c>
      <c r="AC438" s="166">
        <v>0</v>
      </c>
      <c r="AD438" s="166">
        <v>3.2329988851727984</v>
      </c>
      <c r="AE438" s="166">
        <v>8.6463923673225995</v>
      </c>
      <c r="AF438" s="166">
        <v>2.8622540250447228</v>
      </c>
      <c r="AG438" s="166">
        <v>27.565982404692079</v>
      </c>
      <c r="AH438" s="166">
        <v>37.536656891495603</v>
      </c>
      <c r="AI438" s="166">
        <v>2.2515073212747629</v>
      </c>
      <c r="AJ438" s="170">
        <v>880.57553956834533</v>
      </c>
      <c r="AK438" s="170">
        <v>1.2383900928792571</v>
      </c>
    </row>
    <row r="439" spans="2:37" x14ac:dyDescent="0.4">
      <c r="B439" s="171">
        <v>435</v>
      </c>
      <c r="C439" s="179" t="s">
        <v>1701</v>
      </c>
      <c r="D439" s="169">
        <v>3554</v>
      </c>
      <c r="E439" s="167">
        <v>19.921215531795163</v>
      </c>
      <c r="F439" s="167">
        <v>12.352279122115926</v>
      </c>
      <c r="G439" s="167">
        <v>52.447945976364664</v>
      </c>
      <c r="H439" s="167">
        <v>15.616207090602138</v>
      </c>
      <c r="I439" s="167">
        <v>13.871693866066408</v>
      </c>
      <c r="J439" s="167">
        <v>0</v>
      </c>
      <c r="K439" s="166">
        <v>0</v>
      </c>
      <c r="L439" s="166">
        <v>0</v>
      </c>
      <c r="M439" s="166">
        <v>8.4411930219471021E-2</v>
      </c>
      <c r="N439" s="166">
        <v>8.4411930219471021E-2</v>
      </c>
      <c r="O439" s="166">
        <v>0.28694404591104739</v>
      </c>
      <c r="P439" s="166">
        <v>0.82449941107184921</v>
      </c>
      <c r="Q439" s="166">
        <v>0.35335689045936397</v>
      </c>
      <c r="R439" s="166">
        <v>0.23557126030624262</v>
      </c>
      <c r="S439" s="166">
        <v>62.985865724381625</v>
      </c>
      <c r="T439" s="166">
        <v>21.899641577060933</v>
      </c>
      <c r="U439" s="166">
        <v>0.77764976958525345</v>
      </c>
      <c r="V439" s="166">
        <v>3.8183396008099511</v>
      </c>
      <c r="W439" s="166">
        <v>19.071608492263405</v>
      </c>
      <c r="X439" s="166">
        <v>33.072407045009783</v>
      </c>
      <c r="Y439" s="166">
        <v>51.859099804305288</v>
      </c>
      <c r="Z439" s="166">
        <v>14.285714285714285</v>
      </c>
      <c r="AA439" s="166">
        <v>10.123456790123457</v>
      </c>
      <c r="AB439" s="166">
        <v>1.8930041152263373</v>
      </c>
      <c r="AC439" s="166">
        <v>0.68807339449541294</v>
      </c>
      <c r="AD439" s="166">
        <v>3.9195979899497488</v>
      </c>
      <c r="AE439" s="166">
        <v>4.9973132724341749</v>
      </c>
      <c r="AF439" s="166">
        <v>7.0392262224610427</v>
      </c>
      <c r="AG439" s="166">
        <v>39.691817215727951</v>
      </c>
      <c r="AH439" s="166">
        <v>29.914984059511156</v>
      </c>
      <c r="AI439" s="166">
        <v>2.273927392739274</v>
      </c>
      <c r="AJ439" s="170">
        <v>894.42060085836908</v>
      </c>
      <c r="AK439" s="170">
        <v>1.7225747960108795</v>
      </c>
    </row>
    <row r="440" spans="2:37" x14ac:dyDescent="0.4">
      <c r="B440" s="171">
        <v>436</v>
      </c>
      <c r="C440" s="179" t="s">
        <v>2681</v>
      </c>
      <c r="D440" s="169">
        <v>3542</v>
      </c>
      <c r="E440" s="167">
        <v>11.208356860530772</v>
      </c>
      <c r="F440" s="167">
        <v>6.29587803500847</v>
      </c>
      <c r="G440" s="167">
        <v>49.717673630717108</v>
      </c>
      <c r="H440" s="167">
        <v>32.975719932241674</v>
      </c>
      <c r="I440" s="167">
        <v>23.91304347826086</v>
      </c>
      <c r="J440" s="167">
        <v>0.16939582156973462</v>
      </c>
      <c r="K440" s="166">
        <v>0</v>
      </c>
      <c r="L440" s="166">
        <v>0</v>
      </c>
      <c r="M440" s="166">
        <v>0.2258610954263128</v>
      </c>
      <c r="N440" s="166">
        <v>0.3105590062111801</v>
      </c>
      <c r="O440" s="166">
        <v>0.78007800780078007</v>
      </c>
      <c r="P440" s="166">
        <v>0.73237717424473603</v>
      </c>
      <c r="Q440" s="166">
        <v>0.15257857796765334</v>
      </c>
      <c r="R440" s="166">
        <v>9.1547146780592004E-2</v>
      </c>
      <c r="S440" s="166">
        <v>48.703082087274943</v>
      </c>
      <c r="T440" s="166">
        <v>37.075180226570545</v>
      </c>
      <c r="U440" s="166">
        <v>1.2797619047619047</v>
      </c>
      <c r="V440" s="166">
        <v>7.919301415236375</v>
      </c>
      <c r="W440" s="166">
        <v>14.776983316309158</v>
      </c>
      <c r="X440" s="166">
        <v>61.365762394761461</v>
      </c>
      <c r="Y440" s="166">
        <v>24.134705332086064</v>
      </c>
      <c r="Z440" s="166">
        <v>12.628624883068287</v>
      </c>
      <c r="AA440" s="166">
        <v>23.226616446955433</v>
      </c>
      <c r="AB440" s="166">
        <v>0</v>
      </c>
      <c r="AC440" s="166">
        <v>0.7809847198641765</v>
      </c>
      <c r="AD440" s="166">
        <v>5.1175656984785611</v>
      </c>
      <c r="AE440" s="166">
        <v>4.9205147615442844</v>
      </c>
      <c r="AF440" s="166">
        <v>5.6775170325510977</v>
      </c>
      <c r="AG440" s="166">
        <v>31.811377245508982</v>
      </c>
      <c r="AH440" s="166">
        <v>33.532934131736525</v>
      </c>
      <c r="AI440" s="166">
        <v>1.8165309956167814</v>
      </c>
      <c r="AJ440" s="170">
        <v>627.33118971061094</v>
      </c>
      <c r="AK440" s="170">
        <v>2.1714285714285713</v>
      </c>
    </row>
    <row r="441" spans="2:37" x14ac:dyDescent="0.4">
      <c r="B441" s="171">
        <v>437</v>
      </c>
      <c r="C441" s="179" t="s">
        <v>1408</v>
      </c>
      <c r="D441" s="169">
        <v>3508</v>
      </c>
      <c r="E441" s="167">
        <v>13.54047890535918</v>
      </c>
      <c r="F441" s="167">
        <v>8.8084378563283927</v>
      </c>
      <c r="G441" s="167">
        <v>43.386545039908782</v>
      </c>
      <c r="H441" s="167">
        <v>34.264538198403649</v>
      </c>
      <c r="I441" s="167">
        <v>17.217787913340928</v>
      </c>
      <c r="J441" s="167">
        <v>0.11402508551881414</v>
      </c>
      <c r="K441" s="166">
        <v>0</v>
      </c>
      <c r="L441" s="166">
        <v>0</v>
      </c>
      <c r="M441" s="166">
        <v>0.34207525655644244</v>
      </c>
      <c r="N441" s="166">
        <v>0</v>
      </c>
      <c r="O441" s="166">
        <v>0.21671826625386997</v>
      </c>
      <c r="P441" s="166">
        <v>0.82252451755773481</v>
      </c>
      <c r="Q441" s="166">
        <v>0.25308446694084152</v>
      </c>
      <c r="R441" s="166">
        <v>0.37962670041126223</v>
      </c>
      <c r="S441" s="166">
        <v>45.491932932616258</v>
      </c>
      <c r="T441" s="166">
        <v>40.014711290915777</v>
      </c>
      <c r="U441" s="166">
        <v>2.037665946279716</v>
      </c>
      <c r="V441" s="166">
        <v>9.944064636420137</v>
      </c>
      <c r="W441" s="166">
        <v>23.885465748459588</v>
      </c>
      <c r="X441" s="166">
        <v>50.159066808059386</v>
      </c>
      <c r="Y441" s="166">
        <v>29.056203605514312</v>
      </c>
      <c r="Z441" s="166">
        <v>19.406150583244962</v>
      </c>
      <c r="AA441" s="166">
        <v>23.196223870532702</v>
      </c>
      <c r="AB441" s="166">
        <v>3.9109912339851651</v>
      </c>
      <c r="AC441" s="166">
        <v>0.61624649859943981</v>
      </c>
      <c r="AD441" s="166">
        <v>3.7762237762237763</v>
      </c>
      <c r="AE441" s="166">
        <v>4.8908954100827691</v>
      </c>
      <c r="AF441" s="166">
        <v>5.8690744920993225</v>
      </c>
      <c r="AG441" s="166">
        <v>31.8623784592371</v>
      </c>
      <c r="AH441" s="166">
        <v>38.070306656694093</v>
      </c>
      <c r="AI441" s="166">
        <v>1.8567585743106927</v>
      </c>
      <c r="AJ441" s="170">
        <v>606.33928571428578</v>
      </c>
      <c r="AK441" s="170">
        <v>9.2054263565891468</v>
      </c>
    </row>
    <row r="442" spans="2:37" x14ac:dyDescent="0.4">
      <c r="B442" s="171">
        <v>438</v>
      </c>
      <c r="C442" s="179" t="s">
        <v>1657</v>
      </c>
      <c r="D442" s="169">
        <v>3507</v>
      </c>
      <c r="E442" s="167">
        <v>17.194183062446537</v>
      </c>
      <c r="F442" s="167">
        <v>10.692899914456801</v>
      </c>
      <c r="G442" s="167">
        <v>56.002281151981748</v>
      </c>
      <c r="H442" s="167">
        <v>16.025092671799261</v>
      </c>
      <c r="I442" s="167">
        <v>16.338751069289998</v>
      </c>
      <c r="J442" s="167">
        <v>0.42771599657827203</v>
      </c>
      <c r="K442" s="166">
        <v>0.11405759908753922</v>
      </c>
      <c r="L442" s="166">
        <v>0</v>
      </c>
      <c r="M442" s="166">
        <v>0.11405759908753922</v>
      </c>
      <c r="N442" s="166">
        <v>0</v>
      </c>
      <c r="O442" s="166">
        <v>0.41261420571765395</v>
      </c>
      <c r="P442" s="166">
        <v>0.68759342301943194</v>
      </c>
      <c r="Q442" s="166">
        <v>0.83707025411061298</v>
      </c>
      <c r="R442" s="166">
        <v>1.2855007473841555</v>
      </c>
      <c r="S442" s="166">
        <v>48.16143497757848</v>
      </c>
      <c r="T442" s="166">
        <v>26.255380200860834</v>
      </c>
      <c r="U442" s="166">
        <v>1.3469985358711567</v>
      </c>
      <c r="V442" s="166">
        <v>6.1633736360955469</v>
      </c>
      <c r="W442" s="166">
        <v>14.847942754919499</v>
      </c>
      <c r="X442" s="166">
        <v>40.929203539823014</v>
      </c>
      <c r="Y442" s="166">
        <v>40.044247787610622</v>
      </c>
      <c r="Z442" s="166">
        <v>18.030973451327434</v>
      </c>
      <c r="AA442" s="166">
        <v>39.105793450881606</v>
      </c>
      <c r="AB442" s="166">
        <v>2.2040302267002518</v>
      </c>
      <c r="AC442" s="166">
        <v>19.965967101531483</v>
      </c>
      <c r="AD442" s="166">
        <v>3.9579158316633265</v>
      </c>
      <c r="AE442" s="166">
        <v>5.9870550161812295</v>
      </c>
      <c r="AF442" s="166">
        <v>5.9331175836030203</v>
      </c>
      <c r="AG442" s="166">
        <v>34.072900158478603</v>
      </c>
      <c r="AH442" s="166">
        <v>29.793977812995248</v>
      </c>
      <c r="AI442" s="166">
        <v>1.5540201005025125</v>
      </c>
      <c r="AJ442" s="170">
        <v>874.7292418772563</v>
      </c>
      <c r="AK442" s="170">
        <v>2.7149321266968327</v>
      </c>
    </row>
    <row r="443" spans="2:37" x14ac:dyDescent="0.4">
      <c r="B443" s="171">
        <v>439</v>
      </c>
      <c r="C443" s="179" t="s">
        <v>2545</v>
      </c>
      <c r="D443" s="169">
        <v>3497</v>
      </c>
      <c r="E443" s="167">
        <v>18.158421504146411</v>
      </c>
      <c r="F443" s="167">
        <v>9.608235630540463</v>
      </c>
      <c r="G443" s="167">
        <v>56.562768086931655</v>
      </c>
      <c r="H443" s="167">
        <v>15.556191020875035</v>
      </c>
      <c r="I443" s="167">
        <v>52.073205604804116</v>
      </c>
      <c r="J443" s="167">
        <v>2.0017157563625965</v>
      </c>
      <c r="K443" s="166">
        <v>0</v>
      </c>
      <c r="L443" s="166">
        <v>1.8301401201029455</v>
      </c>
      <c r="M443" s="166">
        <v>5.9765513297111807</v>
      </c>
      <c r="N443" s="166">
        <v>6.7772376322562193</v>
      </c>
      <c r="O443" s="166">
        <v>21.096071310663586</v>
      </c>
      <c r="P443" s="166">
        <v>15.292153589315527</v>
      </c>
      <c r="Q443" s="166">
        <v>1.2020033388981637</v>
      </c>
      <c r="R443" s="166">
        <v>6.4440734557595993</v>
      </c>
      <c r="S443" s="166">
        <v>22.57095158597663</v>
      </c>
      <c r="T443" s="166">
        <v>42.417947652679686</v>
      </c>
      <c r="U443" s="166">
        <v>8.9552238805970141</v>
      </c>
      <c r="V443" s="166">
        <v>5.7621440536013404</v>
      </c>
      <c r="W443" s="166">
        <v>12.708333333333332</v>
      </c>
      <c r="X443" s="166">
        <v>40.67321178120617</v>
      </c>
      <c r="Y443" s="166">
        <v>40.112201963534361</v>
      </c>
      <c r="Z443" s="166">
        <v>15.007012622720897</v>
      </c>
      <c r="AA443" s="166">
        <v>43.91959798994975</v>
      </c>
      <c r="AB443" s="166">
        <v>12.864321608040202</v>
      </c>
      <c r="AC443" s="166">
        <v>4.7162270183852915</v>
      </c>
      <c r="AD443" s="166">
        <v>6.794195250659631</v>
      </c>
      <c r="AE443" s="166">
        <v>4.6825396825396828</v>
      </c>
      <c r="AF443" s="166">
        <v>0.79365079365079361</v>
      </c>
      <c r="AG443" s="166">
        <v>25.784753363228702</v>
      </c>
      <c r="AH443" s="166">
        <v>55.82959641255605</v>
      </c>
      <c r="AI443" s="166">
        <v>1.9727822580645162</v>
      </c>
      <c r="AJ443" s="170">
        <v>618.33333333333337</v>
      </c>
      <c r="AK443" s="170">
        <v>7.3952341824157761</v>
      </c>
    </row>
    <row r="444" spans="2:37" x14ac:dyDescent="0.4">
      <c r="B444" s="171">
        <v>440</v>
      </c>
      <c r="C444" s="179" t="s">
        <v>2365</v>
      </c>
      <c r="D444" s="169">
        <v>3475</v>
      </c>
      <c r="E444" s="167">
        <v>17.697841726618705</v>
      </c>
      <c r="F444" s="167">
        <v>11.741007194244604</v>
      </c>
      <c r="G444" s="167">
        <v>46.733812949640289</v>
      </c>
      <c r="H444" s="167">
        <v>23.654676258992804</v>
      </c>
      <c r="I444" s="167">
        <v>18.935251798561154</v>
      </c>
      <c r="J444" s="167">
        <v>0.14388489208633093</v>
      </c>
      <c r="K444" s="166">
        <v>0</v>
      </c>
      <c r="L444" s="166">
        <v>0.11510791366906474</v>
      </c>
      <c r="M444" s="166">
        <v>0.34532374100719426</v>
      </c>
      <c r="N444" s="166">
        <v>0.11510791366906474</v>
      </c>
      <c r="O444" s="166">
        <v>1.1494252873563218</v>
      </c>
      <c r="P444" s="166">
        <v>1.6954377311960545</v>
      </c>
      <c r="Q444" s="166">
        <v>0.70900123304562268</v>
      </c>
      <c r="R444" s="166">
        <v>0.18495684340320592</v>
      </c>
      <c r="S444" s="166">
        <v>52.527743526510484</v>
      </c>
      <c r="T444" s="166">
        <v>39.873652917131182</v>
      </c>
      <c r="U444" s="166">
        <v>1.8159806295399514</v>
      </c>
      <c r="V444" s="166">
        <v>7.9987834549878345</v>
      </c>
      <c r="W444" s="166">
        <v>14.961211673439232</v>
      </c>
      <c r="X444" s="166">
        <v>43.509127789046651</v>
      </c>
      <c r="Y444" s="166">
        <v>35.496957403651116</v>
      </c>
      <c r="Z444" s="166">
        <v>19.878296146044626</v>
      </c>
      <c r="AA444" s="166">
        <v>20.814814814814813</v>
      </c>
      <c r="AB444" s="166">
        <v>3.8518518518518521</v>
      </c>
      <c r="AC444" s="166">
        <v>0.26212319790301442</v>
      </c>
      <c r="AD444" s="166">
        <v>4.8366013071895431</v>
      </c>
      <c r="AE444" s="166">
        <v>4.7754811119030647</v>
      </c>
      <c r="AF444" s="166">
        <v>3.4212401995723454</v>
      </c>
      <c r="AG444" s="166">
        <v>22.315789473684212</v>
      </c>
      <c r="AH444" s="166">
        <v>39.017543859649123</v>
      </c>
      <c r="AI444" s="166">
        <v>1.8429629629629629</v>
      </c>
      <c r="AJ444" s="170">
        <v>581.89045936395758</v>
      </c>
      <c r="AK444" s="170">
        <v>3.4934497816593884</v>
      </c>
    </row>
    <row r="445" spans="2:37" x14ac:dyDescent="0.4">
      <c r="B445" s="171">
        <v>441</v>
      </c>
      <c r="C445" s="179" t="s">
        <v>189</v>
      </c>
      <c r="D445" s="169">
        <v>3460</v>
      </c>
      <c r="E445" s="167">
        <v>12.947976878612716</v>
      </c>
      <c r="F445" s="167">
        <v>14.335260115606937</v>
      </c>
      <c r="G445" s="167">
        <v>56.96531791907514</v>
      </c>
      <c r="H445" s="167">
        <v>15.722543352601157</v>
      </c>
      <c r="I445" s="167">
        <v>52.341040462427749</v>
      </c>
      <c r="J445" s="167">
        <v>1.9942196531791907</v>
      </c>
      <c r="K445" s="166">
        <v>2.1387283236994219</v>
      </c>
      <c r="L445" s="166">
        <v>8.6705202312138727E-2</v>
      </c>
      <c r="M445" s="166">
        <v>7.5144508670520231</v>
      </c>
      <c r="N445" s="166">
        <v>6.7630057803468198</v>
      </c>
      <c r="O445" s="166">
        <v>9.1628614916286146</v>
      </c>
      <c r="P445" s="166">
        <v>5.8403230817023921</v>
      </c>
      <c r="Q445" s="166">
        <v>6.9897483690587139</v>
      </c>
      <c r="R445" s="166">
        <v>6.9897483690587139</v>
      </c>
      <c r="S445" s="166">
        <v>36.936936936936938</v>
      </c>
      <c r="T445" s="166">
        <v>22.613596336738286</v>
      </c>
      <c r="U445" s="166">
        <v>1.513317191283293</v>
      </c>
      <c r="V445" s="166">
        <v>7.6289288983826671</v>
      </c>
      <c r="W445" s="166">
        <v>10.028248587570623</v>
      </c>
      <c r="X445" s="166">
        <v>40.54054054054054</v>
      </c>
      <c r="Y445" s="166">
        <v>38.190364277320796</v>
      </c>
      <c r="Z445" s="166">
        <v>17.156286721504113</v>
      </c>
      <c r="AA445" s="166">
        <v>45.109931766489765</v>
      </c>
      <c r="AB445" s="166">
        <v>1.7437452615617892</v>
      </c>
      <c r="AC445" s="166">
        <v>18.815104166666664</v>
      </c>
      <c r="AD445" s="166">
        <v>9.3164277839029772</v>
      </c>
      <c r="AE445" s="166">
        <v>6.903225806451613</v>
      </c>
      <c r="AF445" s="166">
        <v>7.8709677419354831</v>
      </c>
      <c r="AG445" s="166">
        <v>30.764449968924801</v>
      </c>
      <c r="AH445" s="166">
        <v>35.736482287134869</v>
      </c>
      <c r="AI445" s="166">
        <v>1.5102195306585919</v>
      </c>
      <c r="AJ445" s="170">
        <v>616.63793103448279</v>
      </c>
      <c r="AK445" s="170">
        <v>2.2644927536231885</v>
      </c>
    </row>
    <row r="446" spans="2:37" x14ac:dyDescent="0.4">
      <c r="B446" s="171">
        <v>442</v>
      </c>
      <c r="C446" s="179" t="s">
        <v>327</v>
      </c>
      <c r="D446" s="169">
        <v>3449</v>
      </c>
      <c r="E446" s="167">
        <v>16.78747463032763</v>
      </c>
      <c r="F446" s="167">
        <v>13.105247897941434</v>
      </c>
      <c r="G446" s="167">
        <v>51.92809510002899</v>
      </c>
      <c r="H446" s="167">
        <v>18.121194549144679</v>
      </c>
      <c r="I446" s="167">
        <v>17.309365033342999</v>
      </c>
      <c r="J446" s="167">
        <v>0.17396346767178894</v>
      </c>
      <c r="K446" s="166">
        <v>0.14496955639315745</v>
      </c>
      <c r="L446" s="166">
        <v>0.14496955639315745</v>
      </c>
      <c r="M446" s="166">
        <v>0.43490866917947235</v>
      </c>
      <c r="N446" s="166">
        <v>0</v>
      </c>
      <c r="O446" s="166">
        <v>0.35842293906810035</v>
      </c>
      <c r="P446" s="166">
        <v>0.63597819503331321</v>
      </c>
      <c r="Q446" s="166">
        <v>0.21199273167777105</v>
      </c>
      <c r="R446" s="166">
        <v>0.18170805572380377</v>
      </c>
      <c r="S446" s="166">
        <v>55.632949727437918</v>
      </c>
      <c r="T446" s="166">
        <v>32.789855072463766</v>
      </c>
      <c r="U446" s="166">
        <v>0.41866028708133973</v>
      </c>
      <c r="V446" s="166">
        <v>5.9441609126388473</v>
      </c>
      <c r="W446" s="166">
        <v>14.693140794223828</v>
      </c>
      <c r="X446" s="166">
        <v>38.07106598984771</v>
      </c>
      <c r="Y446" s="166">
        <v>44.162436548223347</v>
      </c>
      <c r="Z446" s="166">
        <v>16.751269035532996</v>
      </c>
      <c r="AA446" s="166">
        <v>13.230519480519481</v>
      </c>
      <c r="AB446" s="166">
        <v>0.2435064935064935</v>
      </c>
      <c r="AC446" s="166">
        <v>0.52870090634441091</v>
      </c>
      <c r="AD446" s="166">
        <v>4.350077679958571</v>
      </c>
      <c r="AE446" s="166">
        <v>8.0518018018018012</v>
      </c>
      <c r="AF446" s="166">
        <v>4.3355855855855854</v>
      </c>
      <c r="AG446" s="166">
        <v>30.773450356555127</v>
      </c>
      <c r="AH446" s="166">
        <v>36.423477783872741</v>
      </c>
      <c r="AI446" s="166">
        <v>2.345779220779221</v>
      </c>
      <c r="AJ446" s="170">
        <v>785.97826086956525</v>
      </c>
      <c r="AK446" s="170">
        <v>2.5019546520719311</v>
      </c>
    </row>
    <row r="447" spans="2:37" x14ac:dyDescent="0.4">
      <c r="B447" s="171">
        <v>443</v>
      </c>
      <c r="C447" s="179" t="s">
        <v>3096</v>
      </c>
      <c r="D447" s="169">
        <v>3440</v>
      </c>
      <c r="E447" s="167">
        <v>26.220930232558139</v>
      </c>
      <c r="F447" s="167">
        <v>12.587209302325581</v>
      </c>
      <c r="G447" s="167">
        <v>54.127906976744185</v>
      </c>
      <c r="H447" s="167">
        <v>7.1511627906976738</v>
      </c>
      <c r="I447" s="167">
        <v>13.284883720930225</v>
      </c>
      <c r="J447" s="167">
        <v>0.4941860465116279</v>
      </c>
      <c r="K447" s="166">
        <v>0.26162790697674421</v>
      </c>
      <c r="L447" s="166">
        <v>0</v>
      </c>
      <c r="M447" s="166">
        <v>0.98837209302325579</v>
      </c>
      <c r="N447" s="166">
        <v>0.20348837209302326</v>
      </c>
      <c r="O447" s="166">
        <v>0.95294818344252541</v>
      </c>
      <c r="P447" s="166">
        <v>0.85080522637496192</v>
      </c>
      <c r="Q447" s="166">
        <v>2.0054694621695535</v>
      </c>
      <c r="R447" s="166">
        <v>0.60771801883925858</v>
      </c>
      <c r="S447" s="166">
        <v>55.575812822850203</v>
      </c>
      <c r="T447" s="166">
        <v>25.874694873881204</v>
      </c>
      <c r="U447" s="166">
        <v>2.2314787265694731</v>
      </c>
      <c r="V447" s="166">
        <v>4.4025157232704402</v>
      </c>
      <c r="W447" s="166">
        <v>10.8633968382651</v>
      </c>
      <c r="X447" s="166">
        <v>34.518828451882847</v>
      </c>
      <c r="Y447" s="166">
        <v>49.267782426778247</v>
      </c>
      <c r="Z447" s="166">
        <v>14.330543933054393</v>
      </c>
      <c r="AA447" s="166">
        <v>24.468988954970264</v>
      </c>
      <c r="AB447" s="166">
        <v>0</v>
      </c>
      <c r="AC447" s="166">
        <v>0</v>
      </c>
      <c r="AD447" s="166">
        <v>3.5512094698919192</v>
      </c>
      <c r="AE447" s="166">
        <v>7.5262866629773111</v>
      </c>
      <c r="AF447" s="166">
        <v>4.2058660763696736</v>
      </c>
      <c r="AG447" s="166">
        <v>30.247578040904198</v>
      </c>
      <c r="AH447" s="166">
        <v>32.185145317545746</v>
      </c>
      <c r="AI447" s="166">
        <v>2.0855431993156546</v>
      </c>
      <c r="AJ447" s="170">
        <v>920.76677316293933</v>
      </c>
      <c r="AK447" s="170">
        <v>1.1251758087201125</v>
      </c>
    </row>
    <row r="448" spans="2:37" x14ac:dyDescent="0.4">
      <c r="B448" s="171">
        <v>444</v>
      </c>
      <c r="C448" s="179" t="s">
        <v>1980</v>
      </c>
      <c r="D448" s="169">
        <v>3420</v>
      </c>
      <c r="E448" s="167">
        <v>18.508771929824562</v>
      </c>
      <c r="F448" s="167">
        <v>12.660818713450292</v>
      </c>
      <c r="G448" s="167">
        <v>48.099415204678365</v>
      </c>
      <c r="H448" s="167">
        <v>20.87719298245614</v>
      </c>
      <c r="I448" s="167">
        <v>19.444444444444443</v>
      </c>
      <c r="J448" s="167">
        <v>0.11695906432748539</v>
      </c>
      <c r="K448" s="166">
        <v>0.52631578947368418</v>
      </c>
      <c r="L448" s="166">
        <v>0</v>
      </c>
      <c r="M448" s="166">
        <v>0.23391812865497078</v>
      </c>
      <c r="N448" s="166">
        <v>0.14619883040935672</v>
      </c>
      <c r="O448" s="166">
        <v>2.8830579850988016</v>
      </c>
      <c r="P448" s="166">
        <v>3.6148537627341435</v>
      </c>
      <c r="Q448" s="166">
        <v>0.52579691094314829</v>
      </c>
      <c r="R448" s="166">
        <v>0.82155767334866903</v>
      </c>
      <c r="S448" s="166">
        <v>56.851790995727903</v>
      </c>
      <c r="T448" s="166">
        <v>47.376916868442294</v>
      </c>
      <c r="U448" s="166">
        <v>4.6242774566473983</v>
      </c>
      <c r="V448" s="166">
        <v>11.584770582492677</v>
      </c>
      <c r="W448" s="166">
        <v>10.344827586206897</v>
      </c>
      <c r="X448" s="166">
        <v>36.536180308422303</v>
      </c>
      <c r="Y448" s="166">
        <v>27.758007117437721</v>
      </c>
      <c r="Z448" s="166">
        <v>33.214709371292997</v>
      </c>
      <c r="AA448" s="166">
        <v>43.699336772291822</v>
      </c>
      <c r="AB448" s="166">
        <v>12.675018422991894</v>
      </c>
      <c r="AC448" s="166">
        <v>1.7769607843137254</v>
      </c>
      <c r="AD448" s="166">
        <v>8.1804281345565748</v>
      </c>
      <c r="AE448" s="166">
        <v>10.692375109553023</v>
      </c>
      <c r="AF448" s="166">
        <v>2.5416301489921125</v>
      </c>
      <c r="AG448" s="166">
        <v>22.43150684931507</v>
      </c>
      <c r="AH448" s="166">
        <v>41.438356164383563</v>
      </c>
      <c r="AI448" s="166">
        <v>1.595307917888563</v>
      </c>
      <c r="AJ448" s="170">
        <v>573.06985294117646</v>
      </c>
      <c r="AK448" s="170">
        <v>3.9337474120082816</v>
      </c>
    </row>
    <row r="449" spans="2:37" x14ac:dyDescent="0.4">
      <c r="B449" s="171">
        <v>445</v>
      </c>
      <c r="C449" s="179" t="s">
        <v>329</v>
      </c>
      <c r="D449" s="169">
        <v>3417</v>
      </c>
      <c r="E449" s="167">
        <v>17.120280948200175</v>
      </c>
      <c r="F449" s="167">
        <v>11.325724319578578</v>
      </c>
      <c r="G449" s="167">
        <v>52.941176470588239</v>
      </c>
      <c r="H449" s="167">
        <v>18.495756511559847</v>
      </c>
      <c r="I449" s="167">
        <v>22.768510389230329</v>
      </c>
      <c r="J449" s="167">
        <v>8.7796312554872691E-2</v>
      </c>
      <c r="K449" s="166">
        <v>0.11706175007316359</v>
      </c>
      <c r="L449" s="166">
        <v>0</v>
      </c>
      <c r="M449" s="166">
        <v>0.73163593795727244</v>
      </c>
      <c r="N449" s="166">
        <v>0.2048580626280363</v>
      </c>
      <c r="O449" s="166">
        <v>1.1212121212121211</v>
      </c>
      <c r="P449" s="166">
        <v>1.2037037037037037</v>
      </c>
      <c r="Q449" s="166">
        <v>0.33950617283950618</v>
      </c>
      <c r="R449" s="166">
        <v>0.27777777777777779</v>
      </c>
      <c r="S449" s="166">
        <v>58.333333333333336</v>
      </c>
      <c r="T449" s="166">
        <v>25.706845238095237</v>
      </c>
      <c r="U449" s="166">
        <v>0.39393939393939398</v>
      </c>
      <c r="V449" s="166">
        <v>8.0709263222256187</v>
      </c>
      <c r="W449" s="166">
        <v>15.863084284136916</v>
      </c>
      <c r="X449" s="166">
        <v>35.774946921443735</v>
      </c>
      <c r="Y449" s="166">
        <v>47.133757961783438</v>
      </c>
      <c r="Z449" s="166">
        <v>15.180467091295116</v>
      </c>
      <c r="AA449" s="166">
        <v>13.93643031784841</v>
      </c>
      <c r="AB449" s="166">
        <v>0</v>
      </c>
      <c r="AC449" s="166">
        <v>1.9726858877086493</v>
      </c>
      <c r="AD449" s="166">
        <v>3.303143313798615</v>
      </c>
      <c r="AE449" s="166">
        <v>8.0506037952846459</v>
      </c>
      <c r="AF449" s="166">
        <v>9.4307073030477291</v>
      </c>
      <c r="AG449" s="166">
        <v>39.966367713004487</v>
      </c>
      <c r="AH449" s="166">
        <v>28.139013452914796</v>
      </c>
      <c r="AI449" s="166">
        <v>1.9376538146021329</v>
      </c>
      <c r="AJ449" s="170">
        <v>848.85844748858449</v>
      </c>
      <c r="AK449" s="170">
        <v>2.5</v>
      </c>
    </row>
    <row r="450" spans="2:37" x14ac:dyDescent="0.4">
      <c r="B450" s="171">
        <v>446</v>
      </c>
      <c r="C450" s="179" t="s">
        <v>735</v>
      </c>
      <c r="D450" s="169">
        <v>3392</v>
      </c>
      <c r="E450" s="167">
        <v>18.484669811320757</v>
      </c>
      <c r="F450" s="167">
        <v>8.8443396226415096</v>
      </c>
      <c r="G450" s="167">
        <v>51.975235849056602</v>
      </c>
      <c r="H450" s="167">
        <v>20.430424528301888</v>
      </c>
      <c r="I450" s="167">
        <v>17.718160377358487</v>
      </c>
      <c r="J450" s="167">
        <v>0</v>
      </c>
      <c r="K450" s="166">
        <v>0</v>
      </c>
      <c r="L450" s="166">
        <v>0</v>
      </c>
      <c r="M450" s="166">
        <v>0.26533018867924529</v>
      </c>
      <c r="N450" s="166">
        <v>0</v>
      </c>
      <c r="O450" s="166">
        <v>0.39877300613496935</v>
      </c>
      <c r="P450" s="166">
        <v>0.43545878693623641</v>
      </c>
      <c r="Q450" s="166">
        <v>0.52877138413685842</v>
      </c>
      <c r="R450" s="166">
        <v>0.15552099533437014</v>
      </c>
      <c r="S450" s="166">
        <v>50.264385692068423</v>
      </c>
      <c r="T450" s="166">
        <v>35.034802784222741</v>
      </c>
      <c r="U450" s="166">
        <v>1.6133942161339423</v>
      </c>
      <c r="V450" s="166">
        <v>7.8292907583665947</v>
      </c>
      <c r="W450" s="166">
        <v>17.199391171993909</v>
      </c>
      <c r="X450" s="166">
        <v>43.036649214659683</v>
      </c>
      <c r="Y450" s="166">
        <v>40.209424083769633</v>
      </c>
      <c r="Z450" s="166">
        <v>16.230366492146597</v>
      </c>
      <c r="AA450" s="166">
        <v>17.467581998474447</v>
      </c>
      <c r="AB450" s="166">
        <v>1.9069412662090008</v>
      </c>
      <c r="AC450" s="166">
        <v>0.19933554817275745</v>
      </c>
      <c r="AD450" s="166">
        <v>4.0023894862604541</v>
      </c>
      <c r="AE450" s="166">
        <v>7.0504527813712805</v>
      </c>
      <c r="AF450" s="166">
        <v>4.333764553686934</v>
      </c>
      <c r="AG450" s="166">
        <v>30.725190839694655</v>
      </c>
      <c r="AH450" s="166">
        <v>34.860050890585242</v>
      </c>
      <c r="AI450" s="166">
        <v>1.9893292682926829</v>
      </c>
      <c r="AJ450" s="170">
        <v>734.72222222222217</v>
      </c>
      <c r="AK450" s="170">
        <v>3.7683823529411762</v>
      </c>
    </row>
    <row r="451" spans="2:37" x14ac:dyDescent="0.4">
      <c r="B451" s="171">
        <v>447</v>
      </c>
      <c r="C451" s="179" t="s">
        <v>1047</v>
      </c>
      <c r="D451" s="169">
        <v>3354</v>
      </c>
      <c r="E451" s="167">
        <v>15.295169946332738</v>
      </c>
      <c r="F451" s="167">
        <v>9.2725104353011325</v>
      </c>
      <c r="G451" s="167">
        <v>44.424567680381635</v>
      </c>
      <c r="H451" s="167">
        <v>31.007751937984494</v>
      </c>
      <c r="I451" s="167">
        <v>14.579606440071558</v>
      </c>
      <c r="J451" s="167">
        <v>0.11926058437686345</v>
      </c>
      <c r="K451" s="166">
        <v>0</v>
      </c>
      <c r="L451" s="166">
        <v>0</v>
      </c>
      <c r="M451" s="166">
        <v>0.17889087656529518</v>
      </c>
      <c r="N451" s="166">
        <v>0</v>
      </c>
      <c r="O451" s="166">
        <v>0.2237851662404092</v>
      </c>
      <c r="P451" s="166">
        <v>0.41881443298969073</v>
      </c>
      <c r="Q451" s="166">
        <v>0.19329896907216496</v>
      </c>
      <c r="R451" s="166">
        <v>0.22551546391752575</v>
      </c>
      <c r="S451" s="166">
        <v>39.561855670103093</v>
      </c>
      <c r="T451" s="166">
        <v>40.591397849462361</v>
      </c>
      <c r="U451" s="166">
        <v>0.98789037603569163</v>
      </c>
      <c r="V451" s="166">
        <v>9.0851131654446924</v>
      </c>
      <c r="W451" s="166">
        <v>22.85171102661597</v>
      </c>
      <c r="X451" s="166">
        <v>49.325842696629216</v>
      </c>
      <c r="Y451" s="166">
        <v>32.921348314606739</v>
      </c>
      <c r="Z451" s="166">
        <v>15.505617977528091</v>
      </c>
      <c r="AA451" s="166">
        <v>20.314735336194563</v>
      </c>
      <c r="AB451" s="166">
        <v>3.0758226037195997</v>
      </c>
      <c r="AC451" s="166">
        <v>0</v>
      </c>
      <c r="AD451" s="166">
        <v>2.8178694158075603</v>
      </c>
      <c r="AE451" s="166">
        <v>9.4325718496683866</v>
      </c>
      <c r="AF451" s="166">
        <v>3.5372144436256447</v>
      </c>
      <c r="AG451" s="166">
        <v>30.071942446043167</v>
      </c>
      <c r="AH451" s="166">
        <v>38.633093525179859</v>
      </c>
      <c r="AI451" s="166">
        <v>1.7950177935943061</v>
      </c>
      <c r="AJ451" s="170">
        <v>626.94444444444446</v>
      </c>
      <c r="AK451" s="170">
        <v>8.2897033158813258</v>
      </c>
    </row>
    <row r="452" spans="2:37" x14ac:dyDescent="0.4">
      <c r="B452" s="171">
        <v>448</v>
      </c>
      <c r="C452" s="179" t="s">
        <v>98</v>
      </c>
      <c r="D452" s="169">
        <v>3343</v>
      </c>
      <c r="E452" s="167">
        <v>19.503440023930601</v>
      </c>
      <c r="F452" s="167">
        <v>11.037989829494466</v>
      </c>
      <c r="G452" s="167">
        <v>53.305414298534245</v>
      </c>
      <c r="H452" s="167">
        <v>16.153155848040683</v>
      </c>
      <c r="I452" s="167">
        <v>17.1402931498654</v>
      </c>
      <c r="J452" s="167">
        <v>0</v>
      </c>
      <c r="K452" s="166">
        <v>0</v>
      </c>
      <c r="L452" s="166">
        <v>0</v>
      </c>
      <c r="M452" s="166">
        <v>0</v>
      </c>
      <c r="N452" s="166">
        <v>8.9739754711337119E-2</v>
      </c>
      <c r="O452" s="166">
        <v>0.28346456692913385</v>
      </c>
      <c r="P452" s="166">
        <v>0.71174377224199281</v>
      </c>
      <c r="Q452" s="166">
        <v>0.16175994823681655</v>
      </c>
      <c r="R452" s="166">
        <v>0.19411193788417988</v>
      </c>
      <c r="S452" s="166">
        <v>64.606923325784535</v>
      </c>
      <c r="T452" s="166">
        <v>37.751479289940825</v>
      </c>
      <c r="U452" s="166">
        <v>2.8797468354430382</v>
      </c>
      <c r="V452" s="166">
        <v>6.3391442155309035</v>
      </c>
      <c r="W452" s="166">
        <v>13.587604290822409</v>
      </c>
      <c r="X452" s="166">
        <v>37.214363438520131</v>
      </c>
      <c r="Y452" s="166">
        <v>41.349292709466809</v>
      </c>
      <c r="Z452" s="166">
        <v>20.457018498367791</v>
      </c>
      <c r="AA452" s="166">
        <v>18.556701030927837</v>
      </c>
      <c r="AB452" s="166">
        <v>1.2688342585249801</v>
      </c>
      <c r="AC452" s="166">
        <v>0.42949176807444528</v>
      </c>
      <c r="AD452" s="166">
        <v>4.3735224586288419</v>
      </c>
      <c r="AE452" s="166">
        <v>9.5792880258899675</v>
      </c>
      <c r="AF452" s="166">
        <v>3.3009708737864081</v>
      </c>
      <c r="AG452" s="166">
        <v>20.78332280480101</v>
      </c>
      <c r="AH452" s="166">
        <v>43.272267845862288</v>
      </c>
      <c r="AI452" s="166">
        <v>1.9841772151898733</v>
      </c>
      <c r="AJ452" s="170">
        <v>729.84913793103453</v>
      </c>
      <c r="AK452" s="170">
        <v>1.7736486486486487</v>
      </c>
    </row>
    <row r="453" spans="2:37" x14ac:dyDescent="0.4">
      <c r="B453" s="171">
        <v>449</v>
      </c>
      <c r="C453" s="179" t="s">
        <v>210</v>
      </c>
      <c r="D453" s="169">
        <v>3311</v>
      </c>
      <c r="E453" s="167">
        <v>12.080942313500454</v>
      </c>
      <c r="F453" s="167">
        <v>8.6378737541528228</v>
      </c>
      <c r="G453" s="167">
        <v>44.69948655995168</v>
      </c>
      <c r="H453" s="167">
        <v>34.702506795530056</v>
      </c>
      <c r="I453" s="167">
        <v>18.09121111446693</v>
      </c>
      <c r="J453" s="167">
        <v>0.12080942313500453</v>
      </c>
      <c r="K453" s="166">
        <v>9.0607067351253401E-2</v>
      </c>
      <c r="L453" s="166">
        <v>0</v>
      </c>
      <c r="M453" s="166">
        <v>0</v>
      </c>
      <c r="N453" s="166">
        <v>0</v>
      </c>
      <c r="O453" s="166">
        <v>0.28763183125599234</v>
      </c>
      <c r="P453" s="166">
        <v>0.71335927367055774</v>
      </c>
      <c r="Q453" s="166">
        <v>0</v>
      </c>
      <c r="R453" s="166">
        <v>0.4539559014267186</v>
      </c>
      <c r="S453" s="166">
        <v>52.788586251621275</v>
      </c>
      <c r="T453" s="166">
        <v>27.345454545454544</v>
      </c>
      <c r="U453" s="166">
        <v>0.44458558272467452</v>
      </c>
      <c r="V453" s="166">
        <v>5.4846938775510203</v>
      </c>
      <c r="W453" s="166">
        <v>17.323121808898616</v>
      </c>
      <c r="X453" s="166">
        <v>55.806783144912643</v>
      </c>
      <c r="Y453" s="166">
        <v>30.729701952723538</v>
      </c>
      <c r="Z453" s="166">
        <v>12.846865364850975</v>
      </c>
      <c r="AA453" s="166">
        <v>15.452538631346579</v>
      </c>
      <c r="AB453" s="166">
        <v>0.66225165562913912</v>
      </c>
      <c r="AC453" s="166">
        <v>1.2183692596063731</v>
      </c>
      <c r="AD453" s="166">
        <v>3.8666666666666667</v>
      </c>
      <c r="AE453" s="166">
        <v>7.1376547705753826</v>
      </c>
      <c r="AF453" s="166">
        <v>8.0844865258557892</v>
      </c>
      <c r="AG453" s="166">
        <v>37.092198581560282</v>
      </c>
      <c r="AH453" s="166">
        <v>28.794326241134755</v>
      </c>
      <c r="AI453" s="166">
        <v>1.9581190301249081</v>
      </c>
      <c r="AJ453" s="170">
        <v>733.98760330578511</v>
      </c>
      <c r="AK453" s="170">
        <v>1.8475750577367205</v>
      </c>
    </row>
    <row r="454" spans="2:37" x14ac:dyDescent="0.4">
      <c r="B454" s="171">
        <v>450</v>
      </c>
      <c r="C454" s="179" t="s">
        <v>23</v>
      </c>
      <c r="D454" s="169">
        <v>3309</v>
      </c>
      <c r="E454" s="167">
        <v>16.530673919613175</v>
      </c>
      <c r="F454" s="167">
        <v>15.261408280447263</v>
      </c>
      <c r="G454" s="167">
        <v>55.545482018736777</v>
      </c>
      <c r="H454" s="167">
        <v>12.63221517074645</v>
      </c>
      <c r="I454" s="167">
        <v>25.838621940163193</v>
      </c>
      <c r="J454" s="167">
        <v>0.36264732547597461</v>
      </c>
      <c r="K454" s="166">
        <v>2.9616198247204593</v>
      </c>
      <c r="L454" s="166">
        <v>0</v>
      </c>
      <c r="M454" s="166">
        <v>0.66485343003928676</v>
      </c>
      <c r="N454" s="166">
        <v>0.57419159867029312</v>
      </c>
      <c r="O454" s="166">
        <v>2.6283240568954853</v>
      </c>
      <c r="P454" s="166">
        <v>2.8133791809940605</v>
      </c>
      <c r="Q454" s="166">
        <v>0.71897467958737105</v>
      </c>
      <c r="R454" s="166">
        <v>6.4395123476086278</v>
      </c>
      <c r="S454" s="166">
        <v>23.382306970928415</v>
      </c>
      <c r="T454" s="166">
        <v>26.035061544199927</v>
      </c>
      <c r="U454" s="166">
        <v>0.52420598211532532</v>
      </c>
      <c r="V454" s="166">
        <v>4.8392132375897594</v>
      </c>
      <c r="W454" s="166">
        <v>9.4276094276094273</v>
      </c>
      <c r="X454" s="166">
        <v>26.789587852494577</v>
      </c>
      <c r="Y454" s="166">
        <v>59.869848156182215</v>
      </c>
      <c r="Z454" s="166">
        <v>12.472885032537961</v>
      </c>
      <c r="AA454" s="166">
        <v>8.4622383985441303</v>
      </c>
      <c r="AB454" s="166">
        <v>0</v>
      </c>
      <c r="AC454" s="166">
        <v>0</v>
      </c>
      <c r="AD454" s="166">
        <v>5.3125</v>
      </c>
      <c r="AE454" s="166">
        <v>8.8151116199198629</v>
      </c>
      <c r="AF454" s="166">
        <v>6.1820263308528904</v>
      </c>
      <c r="AG454" s="166">
        <v>32.308552263834542</v>
      </c>
      <c r="AH454" s="166">
        <v>29.569591950810509</v>
      </c>
      <c r="AI454" s="166">
        <v>2.2695810564663024</v>
      </c>
      <c r="AJ454" s="170">
        <v>827.84810126582283</v>
      </c>
      <c r="AK454" s="170">
        <v>0.49140049140049141</v>
      </c>
    </row>
    <row r="455" spans="2:37" x14ac:dyDescent="0.4">
      <c r="B455" s="171">
        <v>451</v>
      </c>
      <c r="C455" s="179" t="s">
        <v>2269</v>
      </c>
      <c r="D455" s="169">
        <v>3285</v>
      </c>
      <c r="E455" s="167">
        <v>15.58599695585997</v>
      </c>
      <c r="F455" s="167">
        <v>9.1933028919330297</v>
      </c>
      <c r="G455" s="167">
        <v>46.484018264840181</v>
      </c>
      <c r="H455" s="167">
        <v>28.858447488584478</v>
      </c>
      <c r="I455" s="167">
        <v>21.613394216133941</v>
      </c>
      <c r="J455" s="167">
        <v>0.18264840182648401</v>
      </c>
      <c r="K455" s="166">
        <v>0.18264840182648401</v>
      </c>
      <c r="L455" s="166">
        <v>0</v>
      </c>
      <c r="M455" s="166">
        <v>0</v>
      </c>
      <c r="N455" s="166">
        <v>0</v>
      </c>
      <c r="O455" s="166">
        <v>1.9445329933057058</v>
      </c>
      <c r="P455" s="166">
        <v>0.5895840157222404</v>
      </c>
      <c r="Q455" s="166">
        <v>1.1464133639043563</v>
      </c>
      <c r="R455" s="166">
        <v>0.39305601048149358</v>
      </c>
      <c r="S455" s="166">
        <v>38.32296102194563</v>
      </c>
      <c r="T455" s="166">
        <v>40.615264797507791</v>
      </c>
      <c r="U455" s="166">
        <v>1.5311004784688995</v>
      </c>
      <c r="V455" s="166">
        <v>9.4038890659866112</v>
      </c>
      <c r="W455" s="166">
        <v>18.862161130202367</v>
      </c>
      <c r="X455" s="166">
        <v>50.657894736842103</v>
      </c>
      <c r="Y455" s="166">
        <v>32.785087719298247</v>
      </c>
      <c r="Z455" s="166">
        <v>14.802631578947366</v>
      </c>
      <c r="AA455" s="166">
        <v>23.643122676579925</v>
      </c>
      <c r="AB455" s="166">
        <v>3.1970260223048328</v>
      </c>
      <c r="AC455" s="166">
        <v>0.49937578027465668</v>
      </c>
      <c r="AD455" s="166">
        <v>2.8552456839309426</v>
      </c>
      <c r="AE455" s="166">
        <v>14.082503556187767</v>
      </c>
      <c r="AF455" s="166">
        <v>4.0540540540540544</v>
      </c>
      <c r="AG455" s="166">
        <v>26.18384401114206</v>
      </c>
      <c r="AH455" s="166">
        <v>39.693593314763234</v>
      </c>
      <c r="AI455" s="166">
        <v>1.8842182890855457</v>
      </c>
      <c r="AJ455" s="170">
        <v>645.36679536679537</v>
      </c>
      <c r="AK455" s="170">
        <v>7.8515962036238136</v>
      </c>
    </row>
    <row r="456" spans="2:37" x14ac:dyDescent="0.4">
      <c r="B456" s="171">
        <v>452</v>
      </c>
      <c r="C456" s="179" t="s">
        <v>1225</v>
      </c>
      <c r="D456" s="169">
        <v>3279</v>
      </c>
      <c r="E456" s="167">
        <v>15.46203110704483</v>
      </c>
      <c r="F456" s="167">
        <v>8.0817322354376326</v>
      </c>
      <c r="G456" s="167">
        <v>47.27050930161635</v>
      </c>
      <c r="H456" s="167">
        <v>29.185727355901193</v>
      </c>
      <c r="I456" s="167">
        <v>19.060689234522727</v>
      </c>
      <c r="J456" s="167">
        <v>0.12198841110094541</v>
      </c>
      <c r="K456" s="166">
        <v>0</v>
      </c>
      <c r="L456" s="166">
        <v>0</v>
      </c>
      <c r="M456" s="166">
        <v>0</v>
      </c>
      <c r="N456" s="166">
        <v>0</v>
      </c>
      <c r="O456" s="166">
        <v>0.43594902749832332</v>
      </c>
      <c r="P456" s="166">
        <v>0.71868583162217659</v>
      </c>
      <c r="Q456" s="166">
        <v>0.30800821355236141</v>
      </c>
      <c r="R456" s="166">
        <v>0.27378507871321012</v>
      </c>
      <c r="S456" s="166">
        <v>53.969883641341539</v>
      </c>
      <c r="T456" s="166">
        <v>38.96</v>
      </c>
      <c r="U456" s="166">
        <v>1.4280969777482564</v>
      </c>
      <c r="V456" s="166">
        <v>9.048099562731247</v>
      </c>
      <c r="W456" s="166">
        <v>19.719438877755511</v>
      </c>
      <c r="X456" s="166">
        <v>48.292108362779743</v>
      </c>
      <c r="Y456" s="166">
        <v>34.746760895170794</v>
      </c>
      <c r="Z456" s="166">
        <v>16.25441696113074</v>
      </c>
      <c r="AA456" s="166">
        <v>18.645357686453575</v>
      </c>
      <c r="AB456" s="166">
        <v>3.6529680365296802</v>
      </c>
      <c r="AC456" s="166">
        <v>7.5989782886334609</v>
      </c>
      <c r="AD456" s="166">
        <v>4.929051530993279</v>
      </c>
      <c r="AE456" s="166">
        <v>8.2583810302534761</v>
      </c>
      <c r="AF456" s="166">
        <v>4.4153720359771054</v>
      </c>
      <c r="AG456" s="166">
        <v>28.085443037974684</v>
      </c>
      <c r="AH456" s="166">
        <v>40.189873417721515</v>
      </c>
      <c r="AI456" s="166">
        <v>1.92319391634981</v>
      </c>
      <c r="AJ456" s="170">
        <v>609.59302325581393</v>
      </c>
      <c r="AK456" s="170">
        <v>4.6587215601300107</v>
      </c>
    </row>
    <row r="457" spans="2:37" x14ac:dyDescent="0.4">
      <c r="B457" s="171">
        <v>453</v>
      </c>
      <c r="C457" s="179" t="s">
        <v>1384</v>
      </c>
      <c r="D457" s="169">
        <v>3260</v>
      </c>
      <c r="E457" s="167">
        <v>20.153374233128833</v>
      </c>
      <c r="F457" s="167">
        <v>12.239263803680982</v>
      </c>
      <c r="G457" s="167">
        <v>49.233128834355824</v>
      </c>
      <c r="H457" s="167">
        <v>18.25153374233129</v>
      </c>
      <c r="I457" s="167">
        <v>9.3558282208588963</v>
      </c>
      <c r="J457" s="167">
        <v>0.21472392638036811</v>
      </c>
      <c r="K457" s="166">
        <v>0.36809815950920244</v>
      </c>
      <c r="L457" s="166">
        <v>0</v>
      </c>
      <c r="M457" s="166">
        <v>0.88957055214723935</v>
      </c>
      <c r="N457" s="166">
        <v>9.202453987730061E-2</v>
      </c>
      <c r="O457" s="166">
        <v>0.75424261470773102</v>
      </c>
      <c r="P457" s="166">
        <v>0.60490289716650747</v>
      </c>
      <c r="Q457" s="166">
        <v>0.12734797835084369</v>
      </c>
      <c r="R457" s="166">
        <v>0.19102196752626552</v>
      </c>
      <c r="S457" s="166">
        <v>43.935052531041066</v>
      </c>
      <c r="T457" s="166">
        <v>35.501785005950019</v>
      </c>
      <c r="U457" s="166">
        <v>0.97423004399748592</v>
      </c>
      <c r="V457" s="166">
        <v>4.9810844892812112</v>
      </c>
      <c r="W457" s="166">
        <v>19.325396825396826</v>
      </c>
      <c r="X457" s="166">
        <v>41.612200435729847</v>
      </c>
      <c r="Y457" s="166">
        <v>48.257080610021788</v>
      </c>
      <c r="Z457" s="166">
        <v>9.1503267973856204</v>
      </c>
      <c r="AA457" s="166">
        <v>9.7162510748065358</v>
      </c>
      <c r="AB457" s="166">
        <v>0</v>
      </c>
      <c r="AC457" s="166">
        <v>0.31974420463629094</v>
      </c>
      <c r="AD457" s="166">
        <v>2.3968784838350055</v>
      </c>
      <c r="AE457" s="166">
        <v>16.824085005903189</v>
      </c>
      <c r="AF457" s="166">
        <v>4.1322314049586781</v>
      </c>
      <c r="AG457" s="166">
        <v>27.230046948356808</v>
      </c>
      <c r="AH457" s="166">
        <v>38.673708920187792</v>
      </c>
      <c r="AI457" s="166">
        <v>2.2109375</v>
      </c>
      <c r="AJ457" s="170">
        <v>804.13533834586462</v>
      </c>
      <c r="AK457" s="170">
        <v>3.0802292263610318</v>
      </c>
    </row>
    <row r="458" spans="2:37" x14ac:dyDescent="0.4">
      <c r="B458" s="171">
        <v>454</v>
      </c>
      <c r="C458" s="179" t="s">
        <v>607</v>
      </c>
      <c r="D458" s="169">
        <v>3241</v>
      </c>
      <c r="E458" s="167">
        <v>20.148102437519285</v>
      </c>
      <c r="F458" s="167">
        <v>11.169392162912681</v>
      </c>
      <c r="G458" s="167">
        <v>55.970379512496137</v>
      </c>
      <c r="H458" s="167">
        <v>12.928108608454181</v>
      </c>
      <c r="I458" s="167">
        <v>27.337241592101208</v>
      </c>
      <c r="J458" s="167">
        <v>0.49367479173094725</v>
      </c>
      <c r="K458" s="166">
        <v>0.27769207034865778</v>
      </c>
      <c r="L458" s="166">
        <v>0.21598272138228944</v>
      </c>
      <c r="M458" s="166">
        <v>0.70965751311323666</v>
      </c>
      <c r="N458" s="166">
        <v>0.21598272138228944</v>
      </c>
      <c r="O458" s="166">
        <v>2.3510466988727856</v>
      </c>
      <c r="P458" s="166">
        <v>1.9016393442622952</v>
      </c>
      <c r="Q458" s="166">
        <v>2.721311475409836</v>
      </c>
      <c r="R458" s="166">
        <v>2.8852459016393444</v>
      </c>
      <c r="S458" s="166">
        <v>47.114754098360656</v>
      </c>
      <c r="T458" s="166">
        <v>28.257328990228014</v>
      </c>
      <c r="U458" s="166">
        <v>1.1531069827033953</v>
      </c>
      <c r="V458" s="166">
        <v>4.1626331074540177</v>
      </c>
      <c r="W458" s="166">
        <v>10.330747243772969</v>
      </c>
      <c r="X458" s="166">
        <v>37.93836344314559</v>
      </c>
      <c r="Y458" s="166">
        <v>50.47821466524973</v>
      </c>
      <c r="Z458" s="166">
        <v>9.7768331562167905</v>
      </c>
      <c r="AA458" s="166">
        <v>10.526315789473683</v>
      </c>
      <c r="AB458" s="166">
        <v>0</v>
      </c>
      <c r="AC458" s="166">
        <v>0.26666666666666666</v>
      </c>
      <c r="AD458" s="166">
        <v>2.8322440087145968</v>
      </c>
      <c r="AE458" s="166">
        <v>10.448642266824084</v>
      </c>
      <c r="AF458" s="166">
        <v>5.0767414403778046</v>
      </c>
      <c r="AG458" s="166">
        <v>32.018296169239562</v>
      </c>
      <c r="AH458" s="166">
        <v>34.648370497427102</v>
      </c>
      <c r="AI458" s="166">
        <v>2.43170964660936</v>
      </c>
      <c r="AJ458" s="170">
        <v>979.91266375545854</v>
      </c>
      <c r="AK458" s="170">
        <v>0.3968253968253968</v>
      </c>
    </row>
    <row r="459" spans="2:37" x14ac:dyDescent="0.4">
      <c r="B459" s="171">
        <v>455</v>
      </c>
      <c r="C459" s="179" t="s">
        <v>178</v>
      </c>
      <c r="D459" s="169">
        <v>3226</v>
      </c>
      <c r="E459" s="167">
        <v>17.389956602603842</v>
      </c>
      <c r="F459" s="167">
        <v>11.283323000619964</v>
      </c>
      <c r="G459" s="167">
        <v>54.277743335399876</v>
      </c>
      <c r="H459" s="167">
        <v>17.141971481711096</v>
      </c>
      <c r="I459" s="167">
        <v>41.940483570985741</v>
      </c>
      <c r="J459" s="167">
        <v>0.24798512089274644</v>
      </c>
      <c r="K459" s="166">
        <v>3.7197768133911966</v>
      </c>
      <c r="L459" s="166">
        <v>0</v>
      </c>
      <c r="M459" s="166">
        <v>0.71295722256664606</v>
      </c>
      <c r="N459" s="166">
        <v>14.135151890886547</v>
      </c>
      <c r="O459" s="166">
        <v>9.8757357750163504</v>
      </c>
      <c r="P459" s="166">
        <v>9.0305444887118203</v>
      </c>
      <c r="Q459" s="166">
        <v>0.79681274900398402</v>
      </c>
      <c r="R459" s="166">
        <v>4.714475431606906</v>
      </c>
      <c r="S459" s="166">
        <v>26.062416998671978</v>
      </c>
      <c r="T459" s="166">
        <v>28.18578801111552</v>
      </c>
      <c r="U459" s="166">
        <v>0.32658393207054215</v>
      </c>
      <c r="V459" s="166">
        <v>7.3451910408432148</v>
      </c>
      <c r="W459" s="166">
        <v>7.4821852731591445</v>
      </c>
      <c r="X459" s="166">
        <v>31.607929515418505</v>
      </c>
      <c r="Y459" s="166">
        <v>43.502202643171806</v>
      </c>
      <c r="Z459" s="166">
        <v>22.687224669603523</v>
      </c>
      <c r="AA459" s="166">
        <v>18.625678119349008</v>
      </c>
      <c r="AB459" s="166">
        <v>0.63291139240506333</v>
      </c>
      <c r="AC459" s="166">
        <v>1.948051948051948</v>
      </c>
      <c r="AD459" s="166">
        <v>7.0825211176088363</v>
      </c>
      <c r="AE459" s="166">
        <v>8.6194302410518642</v>
      </c>
      <c r="AF459" s="166">
        <v>5.9167275383491598</v>
      </c>
      <c r="AG459" s="166">
        <v>28.571428571428569</v>
      </c>
      <c r="AH459" s="166">
        <v>35.571428571428569</v>
      </c>
      <c r="AI459" s="166">
        <v>1.9136690647482015</v>
      </c>
      <c r="AJ459" s="170">
        <v>658.93782383419693</v>
      </c>
      <c r="AK459" s="170">
        <v>0.93457943925233633</v>
      </c>
    </row>
    <row r="460" spans="2:37" x14ac:dyDescent="0.4">
      <c r="B460" s="171">
        <v>456</v>
      </c>
      <c r="C460" s="179" t="s">
        <v>2362</v>
      </c>
      <c r="D460" s="169">
        <v>3225</v>
      </c>
      <c r="E460" s="167">
        <v>16.434108527131784</v>
      </c>
      <c r="F460" s="167">
        <v>9.9844961240310077</v>
      </c>
      <c r="G460" s="167">
        <v>48.992248062015506</v>
      </c>
      <c r="H460" s="167">
        <v>24.434108527131784</v>
      </c>
      <c r="I460" s="167">
        <v>31.565891472868216</v>
      </c>
      <c r="J460" s="167">
        <v>0.43410852713178288</v>
      </c>
      <c r="K460" s="166">
        <v>0.7441860465116279</v>
      </c>
      <c r="L460" s="166">
        <v>0</v>
      </c>
      <c r="M460" s="166">
        <v>1.2713178294573644</v>
      </c>
      <c r="N460" s="166">
        <v>0.34108527131782945</v>
      </c>
      <c r="O460" s="166">
        <v>5.1969546507778883</v>
      </c>
      <c r="P460" s="166">
        <v>0.92930633919681371</v>
      </c>
      <c r="Q460" s="166">
        <v>3.0534351145038165</v>
      </c>
      <c r="R460" s="166">
        <v>2.0909392631928312</v>
      </c>
      <c r="S460" s="166">
        <v>42.449385994025889</v>
      </c>
      <c r="T460" s="166">
        <v>33.087330873308737</v>
      </c>
      <c r="U460" s="166">
        <v>1.0707332900713822</v>
      </c>
      <c r="V460" s="166">
        <v>17.036791514749751</v>
      </c>
      <c r="W460" s="166">
        <v>10.593900481540931</v>
      </c>
      <c r="X460" s="166">
        <v>35.367545076282944</v>
      </c>
      <c r="Y460" s="166">
        <v>42.163661581137305</v>
      </c>
      <c r="Z460" s="166">
        <v>20.665742024965326</v>
      </c>
      <c r="AA460" s="166">
        <v>41.527655838454784</v>
      </c>
      <c r="AB460" s="166">
        <v>6.9359086918349426</v>
      </c>
      <c r="AC460" s="166">
        <v>0</v>
      </c>
      <c r="AD460" s="166">
        <v>6.3129617192746803</v>
      </c>
      <c r="AE460" s="166">
        <v>7.4981440237564962</v>
      </c>
      <c r="AF460" s="166">
        <v>6.6072754268745353</v>
      </c>
      <c r="AG460" s="166">
        <v>32.792925571112747</v>
      </c>
      <c r="AH460" s="166">
        <v>31.908621960206336</v>
      </c>
      <c r="AI460" s="166">
        <v>1.5864197530864197</v>
      </c>
      <c r="AJ460" s="170">
        <v>729.94505494505495</v>
      </c>
      <c r="AK460" s="170">
        <v>4.5026178010471209</v>
      </c>
    </row>
    <row r="461" spans="2:37" x14ac:dyDescent="0.4">
      <c r="B461" s="171">
        <v>457</v>
      </c>
      <c r="C461" s="179" t="s">
        <v>55</v>
      </c>
      <c r="D461" s="169">
        <v>3220</v>
      </c>
      <c r="E461" s="167">
        <v>19.34782608695652</v>
      </c>
      <c r="F461" s="167">
        <v>8.8819875776397517</v>
      </c>
      <c r="G461" s="167">
        <v>51.273291925465834</v>
      </c>
      <c r="H461" s="167">
        <v>20.559006211180126</v>
      </c>
      <c r="I461" s="167">
        <v>19.316770186335404</v>
      </c>
      <c r="J461" s="167">
        <v>0.12422360248447205</v>
      </c>
      <c r="K461" s="166">
        <v>0.3105590062111801</v>
      </c>
      <c r="L461" s="166">
        <v>0</v>
      </c>
      <c r="M461" s="166">
        <v>1.6459627329192545</v>
      </c>
      <c r="N461" s="166">
        <v>0.21739130434782608</v>
      </c>
      <c r="O461" s="166">
        <v>1.0841836734693877</v>
      </c>
      <c r="P461" s="166">
        <v>1.4360313315926894</v>
      </c>
      <c r="Q461" s="166">
        <v>0.91383812010443866</v>
      </c>
      <c r="R461" s="166">
        <v>0.91383812010443866</v>
      </c>
      <c r="S461" s="166">
        <v>52.806788511749346</v>
      </c>
      <c r="T461" s="166">
        <v>22.62046993229789</v>
      </c>
      <c r="U461" s="166">
        <v>1.0181355392936684</v>
      </c>
      <c r="V461" s="166">
        <v>4.634068392457654</v>
      </c>
      <c r="W461" s="166">
        <v>14.472640761300557</v>
      </c>
      <c r="X461" s="166">
        <v>34.71337579617834</v>
      </c>
      <c r="Y461" s="166">
        <v>44.904458598726116</v>
      </c>
      <c r="Z461" s="166">
        <v>19.002123142250532</v>
      </c>
      <c r="AA461" s="166">
        <v>19.953051643192488</v>
      </c>
      <c r="AB461" s="166">
        <v>1.3302034428794991</v>
      </c>
      <c r="AC461" s="166">
        <v>0.21691973969631237</v>
      </c>
      <c r="AD461" s="166">
        <v>3.4017595307917889</v>
      </c>
      <c r="AE461" s="166">
        <v>5.5729492798998121</v>
      </c>
      <c r="AF461" s="166">
        <v>8.8916718847839693</v>
      </c>
      <c r="AG461" s="166">
        <v>45.830759728227299</v>
      </c>
      <c r="AH461" s="166">
        <v>22.483014206300187</v>
      </c>
      <c r="AI461" s="166">
        <v>1.7829153605015673</v>
      </c>
      <c r="AJ461" s="170">
        <v>939.37823834196888</v>
      </c>
      <c r="AK461" s="170">
        <v>2.2675736961451247</v>
      </c>
    </row>
    <row r="462" spans="2:37" x14ac:dyDescent="0.4">
      <c r="B462" s="171">
        <v>458</v>
      </c>
      <c r="C462" s="179" t="s">
        <v>685</v>
      </c>
      <c r="D462" s="169">
        <v>3208</v>
      </c>
      <c r="E462" s="167">
        <v>14.339152119700749</v>
      </c>
      <c r="F462" s="167">
        <v>7.138403990024937</v>
      </c>
      <c r="G462" s="167">
        <v>46.695760598503739</v>
      </c>
      <c r="H462" s="167">
        <v>31.920199501246881</v>
      </c>
      <c r="I462" s="167">
        <v>16.521197007481291</v>
      </c>
      <c r="J462" s="167">
        <v>0</v>
      </c>
      <c r="K462" s="166">
        <v>0</v>
      </c>
      <c r="L462" s="166">
        <v>0</v>
      </c>
      <c r="M462" s="166">
        <v>0.15586034912718205</v>
      </c>
      <c r="N462" s="166">
        <v>0</v>
      </c>
      <c r="O462" s="166">
        <v>0.26472534745201853</v>
      </c>
      <c r="P462" s="166">
        <v>0.40499493756328048</v>
      </c>
      <c r="Q462" s="166">
        <v>0</v>
      </c>
      <c r="R462" s="166">
        <v>0.16874789065136686</v>
      </c>
      <c r="S462" s="166">
        <v>59.230509618629767</v>
      </c>
      <c r="T462" s="166">
        <v>18.076477404403242</v>
      </c>
      <c r="U462" s="166">
        <v>0.23079459281239698</v>
      </c>
      <c r="V462" s="166">
        <v>4.7335319430652101</v>
      </c>
      <c r="W462" s="166">
        <v>30.772200772200769</v>
      </c>
      <c r="X462" s="166">
        <v>57.508731082654251</v>
      </c>
      <c r="Y462" s="166">
        <v>34.109429569266595</v>
      </c>
      <c r="Z462" s="166">
        <v>8.9639115250291024</v>
      </c>
      <c r="AA462" s="166">
        <v>17.763157894736842</v>
      </c>
      <c r="AB462" s="166">
        <v>1.5350877192982455</v>
      </c>
      <c r="AC462" s="166">
        <v>0.26640026640026637</v>
      </c>
      <c r="AD462" s="166">
        <v>3.0544488711819389</v>
      </c>
      <c r="AE462" s="166">
        <v>2.9935851746258022</v>
      </c>
      <c r="AF462" s="166">
        <v>10.121168923734853</v>
      </c>
      <c r="AG462" s="166">
        <v>49.303621169916433</v>
      </c>
      <c r="AH462" s="166">
        <v>21.518105849582174</v>
      </c>
      <c r="AI462" s="166">
        <v>1.7970802919708029</v>
      </c>
      <c r="AJ462" s="170">
        <v>853.81526104417674</v>
      </c>
      <c r="AK462" s="170">
        <v>7.4534161490683228</v>
      </c>
    </row>
    <row r="463" spans="2:37" x14ac:dyDescent="0.4">
      <c r="B463" s="171">
        <v>459</v>
      </c>
      <c r="C463" s="179" t="s">
        <v>90</v>
      </c>
      <c r="D463" s="169">
        <v>3193</v>
      </c>
      <c r="E463" s="167">
        <v>19.386157218916381</v>
      </c>
      <c r="F463" s="167">
        <v>12.934544315690575</v>
      </c>
      <c r="G463" s="167">
        <v>48.23050422799875</v>
      </c>
      <c r="H463" s="167">
        <v>19.229564672721576</v>
      </c>
      <c r="I463" s="167">
        <v>53.27278421547134</v>
      </c>
      <c r="J463" s="167">
        <v>0.84559974945192606</v>
      </c>
      <c r="K463" s="166">
        <v>14.124647666771061</v>
      </c>
      <c r="L463" s="166">
        <v>0</v>
      </c>
      <c r="M463" s="166">
        <v>0.37582211086752271</v>
      </c>
      <c r="N463" s="166">
        <v>2.2862511744440965</v>
      </c>
      <c r="O463" s="166">
        <v>14.710855596888738</v>
      </c>
      <c r="P463" s="166">
        <v>2.1247429746401645</v>
      </c>
      <c r="Q463" s="166">
        <v>4.6949965729952021</v>
      </c>
      <c r="R463" s="166">
        <v>35.606579849211791</v>
      </c>
      <c r="S463" s="166">
        <v>16.792323509252913</v>
      </c>
      <c r="T463" s="166">
        <v>44.575770367243564</v>
      </c>
      <c r="U463" s="166">
        <v>1.5045135406218655</v>
      </c>
      <c r="V463" s="166">
        <v>14.054054054054054</v>
      </c>
      <c r="W463" s="166">
        <v>5.1876845212990297</v>
      </c>
      <c r="X463" s="166">
        <v>23.650385604113112</v>
      </c>
      <c r="Y463" s="166">
        <v>44.730077120822621</v>
      </c>
      <c r="Z463" s="166">
        <v>28.406169665809767</v>
      </c>
      <c r="AA463" s="166">
        <v>31.362725450901802</v>
      </c>
      <c r="AB463" s="166">
        <v>8.2164328657314627</v>
      </c>
      <c r="AC463" s="166">
        <v>0</v>
      </c>
      <c r="AD463" s="166">
        <v>11.869436201780417</v>
      </c>
      <c r="AE463" s="166">
        <v>10.297766749379653</v>
      </c>
      <c r="AF463" s="166">
        <v>4.7146401985111659</v>
      </c>
      <c r="AG463" s="166">
        <v>18.128654970760234</v>
      </c>
      <c r="AH463" s="166">
        <v>46.783625730994146</v>
      </c>
      <c r="AI463" s="166">
        <v>1.6854043392504932</v>
      </c>
      <c r="AJ463" s="170">
        <v>442.25806451612902</v>
      </c>
      <c r="AK463" s="170">
        <v>1.4556040756914119</v>
      </c>
    </row>
    <row r="464" spans="2:37" x14ac:dyDescent="0.4">
      <c r="B464" s="171">
        <v>460</v>
      </c>
      <c r="C464" s="179" t="s">
        <v>322</v>
      </c>
      <c r="D464" s="169">
        <v>3178</v>
      </c>
      <c r="E464" s="167">
        <v>17.87287602265576</v>
      </c>
      <c r="F464" s="167">
        <v>9.1252359974826938</v>
      </c>
      <c r="G464" s="167">
        <v>49.370673379483954</v>
      </c>
      <c r="H464" s="167">
        <v>23.631214600377596</v>
      </c>
      <c r="I464" s="167">
        <v>21.397105097545619</v>
      </c>
      <c r="J464" s="167">
        <v>0</v>
      </c>
      <c r="K464" s="166">
        <v>0</v>
      </c>
      <c r="L464" s="166">
        <v>0</v>
      </c>
      <c r="M464" s="166">
        <v>0.25173064820641916</v>
      </c>
      <c r="N464" s="166">
        <v>0</v>
      </c>
      <c r="O464" s="166">
        <v>0.73504844637487465</v>
      </c>
      <c r="P464" s="166">
        <v>0.57980900409276936</v>
      </c>
      <c r="Q464" s="166">
        <v>0</v>
      </c>
      <c r="R464" s="166">
        <v>0.10231923601637108</v>
      </c>
      <c r="S464" s="166">
        <v>57.162346521145977</v>
      </c>
      <c r="T464" s="166">
        <v>34.962406015037594</v>
      </c>
      <c r="U464" s="166">
        <v>1.7761394101876677</v>
      </c>
      <c r="V464" s="166">
        <v>6.2311557788944727</v>
      </c>
      <c r="W464" s="166">
        <v>11.684558216350124</v>
      </c>
      <c r="X464" s="166">
        <v>44.328703703703702</v>
      </c>
      <c r="Y464" s="166">
        <v>34.606481481481481</v>
      </c>
      <c r="Z464" s="166">
        <v>20.37037037037037</v>
      </c>
      <c r="AA464" s="166">
        <v>28.312302839116722</v>
      </c>
      <c r="AB464" s="166">
        <v>0</v>
      </c>
      <c r="AC464" s="166">
        <v>0</v>
      </c>
      <c r="AD464" s="166">
        <v>4.0714285714285721</v>
      </c>
      <c r="AE464" s="166">
        <v>5.2302888368462144</v>
      </c>
      <c r="AF464" s="166">
        <v>5.4644808743169397</v>
      </c>
      <c r="AG464" s="166">
        <v>28.25923134890731</v>
      </c>
      <c r="AH464" s="166">
        <v>37.151469480030144</v>
      </c>
      <c r="AI464" s="166">
        <v>1.792423046566693</v>
      </c>
      <c r="AJ464" s="170">
        <v>654.05405405405406</v>
      </c>
      <c r="AK464" s="170">
        <v>1.9585253456221197</v>
      </c>
    </row>
    <row r="465" spans="2:37" x14ac:dyDescent="0.4">
      <c r="B465" s="171">
        <v>461</v>
      </c>
      <c r="C465" s="179" t="s">
        <v>15</v>
      </c>
      <c r="D465" s="169">
        <v>3170</v>
      </c>
      <c r="E465" s="167">
        <v>17.097791798107256</v>
      </c>
      <c r="F465" s="167">
        <v>8.9905362776025228</v>
      </c>
      <c r="G465" s="167">
        <v>57.728706624605678</v>
      </c>
      <c r="H465" s="167">
        <v>16.182965299684543</v>
      </c>
      <c r="I465" s="167">
        <v>52.744479495268138</v>
      </c>
      <c r="J465" s="167">
        <v>0.82018927444794965</v>
      </c>
      <c r="K465" s="166">
        <v>0.75709779179810721</v>
      </c>
      <c r="L465" s="166">
        <v>0</v>
      </c>
      <c r="M465" s="166">
        <v>1.5141955835962144</v>
      </c>
      <c r="N465" s="166">
        <v>13.09148264984227</v>
      </c>
      <c r="O465" s="166">
        <v>12.094806552805856</v>
      </c>
      <c r="P465" s="166">
        <v>7.4920858248329223</v>
      </c>
      <c r="Q465" s="166">
        <v>4.0801969750263805</v>
      </c>
      <c r="R465" s="166">
        <v>7.1403447062961662</v>
      </c>
      <c r="S465" s="166">
        <v>31.551178332747099</v>
      </c>
      <c r="T465" s="166">
        <v>29.833546734955185</v>
      </c>
      <c r="U465" s="166">
        <v>0.69204152249134954</v>
      </c>
      <c r="V465" s="166">
        <v>9.93006993006993</v>
      </c>
      <c r="W465" s="166">
        <v>8.3404987102321577</v>
      </c>
      <c r="X465" s="166">
        <v>33.155080213903744</v>
      </c>
      <c r="Y465" s="166">
        <v>41.042780748663098</v>
      </c>
      <c r="Z465" s="166">
        <v>22.459893048128343</v>
      </c>
      <c r="AA465" s="166">
        <v>35.314995563442771</v>
      </c>
      <c r="AB465" s="166">
        <v>1.6858917480035491</v>
      </c>
      <c r="AC465" s="166">
        <v>0.74571215510812827</v>
      </c>
      <c r="AD465" s="166">
        <v>9.3645484949832767</v>
      </c>
      <c r="AE465" s="166">
        <v>6.5060240963855414</v>
      </c>
      <c r="AF465" s="166">
        <v>6.8273092369477917</v>
      </c>
      <c r="AG465" s="166">
        <v>31.008339651250949</v>
      </c>
      <c r="AH465" s="166">
        <v>38.134950720242614</v>
      </c>
      <c r="AI465" s="166">
        <v>1.590017825311943</v>
      </c>
      <c r="AJ465" s="170">
        <v>691.93548387096769</v>
      </c>
      <c r="AK465" s="170">
        <v>2.0607375271149677</v>
      </c>
    </row>
    <row r="466" spans="2:37" x14ac:dyDescent="0.4">
      <c r="B466" s="171">
        <v>462</v>
      </c>
      <c r="C466" s="179" t="s">
        <v>2546</v>
      </c>
      <c r="D466" s="169">
        <v>3154</v>
      </c>
      <c r="E466" s="167">
        <v>14.109067850348763</v>
      </c>
      <c r="F466" s="167">
        <v>9.5434369055168045</v>
      </c>
      <c r="G466" s="167">
        <v>44.26125554850983</v>
      </c>
      <c r="H466" s="167">
        <v>31.99112238427394</v>
      </c>
      <c r="I466" s="167">
        <v>13.792010145846547</v>
      </c>
      <c r="J466" s="167">
        <v>0</v>
      </c>
      <c r="K466" s="166">
        <v>0</v>
      </c>
      <c r="L466" s="166">
        <v>0</v>
      </c>
      <c r="M466" s="166">
        <v>0.31705770450221943</v>
      </c>
      <c r="N466" s="166">
        <v>0</v>
      </c>
      <c r="O466" s="166">
        <v>0.57666214382632286</v>
      </c>
      <c r="P466" s="166">
        <v>0.82587749483826567</v>
      </c>
      <c r="Q466" s="166">
        <v>0.27529249827942187</v>
      </c>
      <c r="R466" s="166">
        <v>0.27529249827942187</v>
      </c>
      <c r="S466" s="166">
        <v>44.803854094975918</v>
      </c>
      <c r="T466" s="166">
        <v>48.205546492659053</v>
      </c>
      <c r="U466" s="166">
        <v>2.4357239512855209</v>
      </c>
      <c r="V466" s="166">
        <v>10.944425502898056</v>
      </c>
      <c r="W466" s="166">
        <v>19.895707982350583</v>
      </c>
      <c r="X466" s="166">
        <v>52.574850299401199</v>
      </c>
      <c r="Y466" s="166">
        <v>30.299401197604791</v>
      </c>
      <c r="Z466" s="166">
        <v>15.209580838323353</v>
      </c>
      <c r="AA466" s="166">
        <v>20.015515903801393</v>
      </c>
      <c r="AB466" s="166">
        <v>3.801396431342126</v>
      </c>
      <c r="AC466" s="166">
        <v>0</v>
      </c>
      <c r="AD466" s="166">
        <v>3.5993740219092332</v>
      </c>
      <c r="AE466" s="166">
        <v>10.808510638297872</v>
      </c>
      <c r="AF466" s="166">
        <v>2.2978723404255321</v>
      </c>
      <c r="AG466" s="166">
        <v>28.654485049833887</v>
      </c>
      <c r="AH466" s="166">
        <v>41.029900332225914</v>
      </c>
      <c r="AI466" s="166">
        <v>1.8885448916408669</v>
      </c>
      <c r="AJ466" s="170">
        <v>584.33962264150944</v>
      </c>
      <c r="AK466" s="170">
        <v>6.1553985872855703</v>
      </c>
    </row>
    <row r="467" spans="2:37" x14ac:dyDescent="0.4">
      <c r="B467" s="171">
        <v>463</v>
      </c>
      <c r="C467" s="179" t="s">
        <v>335</v>
      </c>
      <c r="D467" s="169">
        <v>3132</v>
      </c>
      <c r="E467" s="167">
        <v>18.199233716475096</v>
      </c>
      <c r="F467" s="167">
        <v>13.537675606641125</v>
      </c>
      <c r="G467" s="167">
        <v>51.724137931034484</v>
      </c>
      <c r="H467" s="167">
        <v>16.538952745849297</v>
      </c>
      <c r="I467" s="167">
        <v>14.559386973180082</v>
      </c>
      <c r="J467" s="167">
        <v>0</v>
      </c>
      <c r="K467" s="166">
        <v>0.1277139208173691</v>
      </c>
      <c r="L467" s="166">
        <v>0</v>
      </c>
      <c r="M467" s="166">
        <v>0.31928480204342274</v>
      </c>
      <c r="N467" s="166">
        <v>0</v>
      </c>
      <c r="O467" s="166">
        <v>0.48859934853420189</v>
      </c>
      <c r="P467" s="166">
        <v>1.0752688172043012</v>
      </c>
      <c r="Q467" s="166">
        <v>0</v>
      </c>
      <c r="R467" s="166">
        <v>0.10080645161290322</v>
      </c>
      <c r="S467" s="166">
        <v>55.174731182795696</v>
      </c>
      <c r="T467" s="166">
        <v>34.702093397745571</v>
      </c>
      <c r="U467" s="166">
        <v>0.91294424519074013</v>
      </c>
      <c r="V467" s="166">
        <v>4.7135842880523731</v>
      </c>
      <c r="W467" s="166">
        <v>16.036977491961416</v>
      </c>
      <c r="X467" s="166">
        <v>38.552915766738657</v>
      </c>
      <c r="Y467" s="166">
        <v>48.272138228941685</v>
      </c>
      <c r="Z467" s="166">
        <v>12.634989200863931</v>
      </c>
      <c r="AA467" s="166">
        <v>10.232558139534884</v>
      </c>
      <c r="AB467" s="166">
        <v>0.55813953488372092</v>
      </c>
      <c r="AC467" s="166">
        <v>0</v>
      </c>
      <c r="AD467" s="166">
        <v>2.3536165327210106</v>
      </c>
      <c r="AE467" s="166">
        <v>9.7230769230769241</v>
      </c>
      <c r="AF467" s="166">
        <v>5.476923076923077</v>
      </c>
      <c r="AG467" s="166">
        <v>28.825622775800714</v>
      </c>
      <c r="AH467" s="166">
        <v>37.603795966785292</v>
      </c>
      <c r="AI467" s="166">
        <v>2.4531835205992509</v>
      </c>
      <c r="AJ467" s="170">
        <v>804.3478260869565</v>
      </c>
      <c r="AK467" s="170">
        <v>2.9513888888888888</v>
      </c>
    </row>
    <row r="468" spans="2:37" x14ac:dyDescent="0.4">
      <c r="B468" s="171">
        <v>464</v>
      </c>
      <c r="C468" s="179" t="s">
        <v>60</v>
      </c>
      <c r="D468" s="169">
        <v>3131</v>
      </c>
      <c r="E468" s="167">
        <v>22.644522516767807</v>
      </c>
      <c r="F468" s="167">
        <v>12.104758862983072</v>
      </c>
      <c r="G468" s="167">
        <v>47.939955285851163</v>
      </c>
      <c r="H468" s="167">
        <v>17.214947301181731</v>
      </c>
      <c r="I468" s="167">
        <v>15.298626636857236</v>
      </c>
      <c r="J468" s="167">
        <v>0.12775471095496646</v>
      </c>
      <c r="K468" s="166">
        <v>0</v>
      </c>
      <c r="L468" s="166">
        <v>0</v>
      </c>
      <c r="M468" s="166">
        <v>0</v>
      </c>
      <c r="N468" s="166">
        <v>0</v>
      </c>
      <c r="O468" s="166">
        <v>0.27036160865157144</v>
      </c>
      <c r="P468" s="166">
        <v>0.34506556245686681</v>
      </c>
      <c r="Q468" s="166">
        <v>0.20703933747412009</v>
      </c>
      <c r="R468" s="166">
        <v>0.17253278122843341</v>
      </c>
      <c r="S468" s="166">
        <v>51.000690131124912</v>
      </c>
      <c r="T468" s="166">
        <v>37.778768956289028</v>
      </c>
      <c r="U468" s="166">
        <v>1.0818120351588911</v>
      </c>
      <c r="V468" s="166">
        <v>5.046027957722468</v>
      </c>
      <c r="W468" s="166">
        <v>14.526129317980512</v>
      </c>
      <c r="X468" s="166">
        <v>39.277108433734945</v>
      </c>
      <c r="Y468" s="166">
        <v>48.915662650602407</v>
      </c>
      <c r="Z468" s="166">
        <v>10.602409638554217</v>
      </c>
      <c r="AA468" s="166">
        <v>11.618669314796424</v>
      </c>
      <c r="AB468" s="166">
        <v>0.59582919563058589</v>
      </c>
      <c r="AC468" s="166">
        <v>0</v>
      </c>
      <c r="AD468" s="166">
        <v>2.6938239159001314</v>
      </c>
      <c r="AE468" s="166">
        <v>6.9750889679715309</v>
      </c>
      <c r="AF468" s="166">
        <v>5.2669039145907472</v>
      </c>
      <c r="AG468" s="166">
        <v>26.056826056826054</v>
      </c>
      <c r="AH468" s="166">
        <v>41.025641025641022</v>
      </c>
      <c r="AI468" s="166">
        <v>2.3521825396825395</v>
      </c>
      <c r="AJ468" s="170">
        <v>774.39024390243901</v>
      </c>
      <c r="AK468" s="170">
        <v>1.9627085377821394</v>
      </c>
    </row>
    <row r="469" spans="2:37" x14ac:dyDescent="0.4">
      <c r="B469" s="171">
        <v>465</v>
      </c>
      <c r="C469" s="179" t="s">
        <v>2660</v>
      </c>
      <c r="D469" s="169">
        <v>3092</v>
      </c>
      <c r="E469" s="167">
        <v>17.787839586028461</v>
      </c>
      <c r="F469" s="167">
        <v>10.705045278137128</v>
      </c>
      <c r="G469" s="167">
        <v>47.930142302716689</v>
      </c>
      <c r="H469" s="167">
        <v>23.706338939197931</v>
      </c>
      <c r="I469" s="167">
        <v>12.483829236739979</v>
      </c>
      <c r="J469" s="167">
        <v>0.38809831824062097</v>
      </c>
      <c r="K469" s="166">
        <v>9.7024579560155241E-2</v>
      </c>
      <c r="L469" s="166">
        <v>0</v>
      </c>
      <c r="M469" s="166">
        <v>0.19404915912031048</v>
      </c>
      <c r="N469" s="166">
        <v>9.7024579560155241E-2</v>
      </c>
      <c r="O469" s="166">
        <v>0.3699966363942146</v>
      </c>
      <c r="P469" s="166">
        <v>0.74931880108991822</v>
      </c>
      <c r="Q469" s="166">
        <v>0.9536784741144414</v>
      </c>
      <c r="R469" s="166">
        <v>0.61307901907356954</v>
      </c>
      <c r="S469" s="166">
        <v>50.51089918256131</v>
      </c>
      <c r="T469" s="166">
        <v>28.221113881961763</v>
      </c>
      <c r="U469" s="166">
        <v>1.9845274133871511</v>
      </c>
      <c r="V469" s="166">
        <v>6.429780033840947</v>
      </c>
      <c r="W469" s="166">
        <v>20.398009950248756</v>
      </c>
      <c r="X469" s="166">
        <v>42.68440145102781</v>
      </c>
      <c r="Y469" s="166">
        <v>39.419588875453449</v>
      </c>
      <c r="Z469" s="166">
        <v>17.291414752116083</v>
      </c>
      <c r="AA469" s="166">
        <v>20.92283214001591</v>
      </c>
      <c r="AB469" s="166">
        <v>3.1821797931583138</v>
      </c>
      <c r="AC469" s="166">
        <v>0.55440055440055436</v>
      </c>
      <c r="AD469" s="166">
        <v>3.7483266398929049</v>
      </c>
      <c r="AE469" s="166">
        <v>6.933523945675482</v>
      </c>
      <c r="AF469" s="166">
        <v>5.5754110078627592</v>
      </c>
      <c r="AG469" s="166">
        <v>42.315789473684212</v>
      </c>
      <c r="AH469" s="166">
        <v>23.92982456140351</v>
      </c>
      <c r="AI469" s="166">
        <v>1.7099841521394612</v>
      </c>
      <c r="AJ469" s="170">
        <v>793.44262295081967</v>
      </c>
      <c r="AK469" s="170">
        <v>2.4266936299292214</v>
      </c>
    </row>
    <row r="470" spans="2:37" x14ac:dyDescent="0.4">
      <c r="B470" s="171">
        <v>466</v>
      </c>
      <c r="C470" s="179" t="s">
        <v>131</v>
      </c>
      <c r="D470" s="169">
        <v>3071</v>
      </c>
      <c r="E470" s="167">
        <v>14.555519374796482</v>
      </c>
      <c r="F470" s="167">
        <v>11.26668837512211</v>
      </c>
      <c r="G470" s="167">
        <v>57.994138717030289</v>
      </c>
      <c r="H470" s="167">
        <v>16.183653533051125</v>
      </c>
      <c r="I470" s="167">
        <v>34.744382937154015</v>
      </c>
      <c r="J470" s="167">
        <v>0.94431781178769136</v>
      </c>
      <c r="K470" s="166">
        <v>1.1071312276131553</v>
      </c>
      <c r="L470" s="166">
        <v>0</v>
      </c>
      <c r="M470" s="166">
        <v>2.0840117225659394</v>
      </c>
      <c r="N470" s="166">
        <v>1.3025073266037122</v>
      </c>
      <c r="O470" s="166">
        <v>3.1197015937605967</v>
      </c>
      <c r="P470" s="166">
        <v>3.1958762886597936</v>
      </c>
      <c r="Q470" s="166">
        <v>5.7044673539518902</v>
      </c>
      <c r="R470" s="166">
        <v>3.470790378006873</v>
      </c>
      <c r="S470" s="166">
        <v>33.19587628865979</v>
      </c>
      <c r="T470" s="166">
        <v>18.737514982021576</v>
      </c>
      <c r="U470" s="166">
        <v>0.64059339177343222</v>
      </c>
      <c r="V470" s="166">
        <v>6.1946902654867255</v>
      </c>
      <c r="W470" s="166">
        <v>11.38178913738019</v>
      </c>
      <c r="X470" s="166">
        <v>39.225806451612904</v>
      </c>
      <c r="Y470" s="166">
        <v>42.322580645161288</v>
      </c>
      <c r="Z470" s="166">
        <v>16.129032258064516</v>
      </c>
      <c r="AA470" s="166">
        <v>46.460176991150441</v>
      </c>
      <c r="AB470" s="166">
        <v>1.2536873156342183</v>
      </c>
      <c r="AC470" s="166">
        <v>57.231533209186836</v>
      </c>
      <c r="AD470" s="166">
        <v>4.6848856664807581</v>
      </c>
      <c r="AE470" s="166">
        <v>6.557377049180328</v>
      </c>
      <c r="AF470" s="166">
        <v>10.078931390406801</v>
      </c>
      <c r="AG470" s="166">
        <v>42.039355992844364</v>
      </c>
      <c r="AH470" s="166">
        <v>21.943947525342875</v>
      </c>
      <c r="AI470" s="166">
        <v>1.3832468495181616</v>
      </c>
      <c r="AJ470" s="170">
        <v>1030.3784860557769</v>
      </c>
      <c r="AK470" s="170">
        <v>3.3932135728542914</v>
      </c>
    </row>
    <row r="471" spans="2:37" x14ac:dyDescent="0.4">
      <c r="B471" s="171">
        <v>467</v>
      </c>
      <c r="C471" s="179" t="s">
        <v>2830</v>
      </c>
      <c r="D471" s="169">
        <v>3066</v>
      </c>
      <c r="E471" s="167">
        <v>26.94063926940639</v>
      </c>
      <c r="F471" s="167">
        <v>9.8173515981735147</v>
      </c>
      <c r="G471" s="167">
        <v>60.502283105022833</v>
      </c>
      <c r="H471" s="167">
        <v>2.8375733855185907</v>
      </c>
      <c r="I471" s="167">
        <v>52.641878669275933</v>
      </c>
      <c r="J471" s="167">
        <v>1.0110893672537506</v>
      </c>
      <c r="K471" s="166">
        <v>2.3157208088714936</v>
      </c>
      <c r="L471" s="166">
        <v>9.7847358121330719E-2</v>
      </c>
      <c r="M471" s="166">
        <v>0.48923679060665359</v>
      </c>
      <c r="N471" s="166">
        <v>2.6418786692759295</v>
      </c>
      <c r="O471" s="166">
        <v>6.3800277392510401</v>
      </c>
      <c r="P471" s="166">
        <v>4.0249826509368498</v>
      </c>
      <c r="Q471" s="166">
        <v>10.860513532269257</v>
      </c>
      <c r="R471" s="166">
        <v>7.2172102706453858</v>
      </c>
      <c r="S471" s="166">
        <v>20.610687022900763</v>
      </c>
      <c r="T471" s="166">
        <v>18.85633270321361</v>
      </c>
      <c r="U471" s="166">
        <v>0.47830543218312266</v>
      </c>
      <c r="V471" s="166">
        <v>2.97372060857538</v>
      </c>
      <c r="W471" s="166">
        <v>6.3507109004739339</v>
      </c>
      <c r="X471" s="166">
        <v>31.199068684516877</v>
      </c>
      <c r="Y471" s="166">
        <v>53.550640279394642</v>
      </c>
      <c r="Z471" s="166">
        <v>14.086146682188591</v>
      </c>
      <c r="AA471" s="166">
        <v>25.696594427244584</v>
      </c>
      <c r="AB471" s="166">
        <v>0</v>
      </c>
      <c r="AC471" s="166">
        <v>0</v>
      </c>
      <c r="AD471" s="166">
        <v>6.602641056422569</v>
      </c>
      <c r="AE471" s="166">
        <v>7.0596298834818372</v>
      </c>
      <c r="AF471" s="166">
        <v>5.0034270047978069</v>
      </c>
      <c r="AG471" s="166">
        <v>28.523936170212767</v>
      </c>
      <c r="AH471" s="166">
        <v>38.031914893617021</v>
      </c>
      <c r="AI471" s="166">
        <v>1.8620331950207469</v>
      </c>
      <c r="AJ471" s="170">
        <v>972.17391304347825</v>
      </c>
      <c r="AK471" s="170">
        <v>0.26690391459074736</v>
      </c>
    </row>
    <row r="472" spans="2:37" x14ac:dyDescent="0.4">
      <c r="B472" s="171">
        <v>468</v>
      </c>
      <c r="C472" s="179" t="s">
        <v>758</v>
      </c>
      <c r="D472" s="169">
        <v>3041</v>
      </c>
      <c r="E472" s="167">
        <v>23.413350871423873</v>
      </c>
      <c r="F472" s="167">
        <v>9.7007563301545545</v>
      </c>
      <c r="G472" s="167">
        <v>47.287076619533046</v>
      </c>
      <c r="H472" s="167">
        <v>19.434396580072345</v>
      </c>
      <c r="I472" s="167">
        <v>10.391318645182508</v>
      </c>
      <c r="J472" s="167">
        <v>0</v>
      </c>
      <c r="K472" s="166">
        <v>0</v>
      </c>
      <c r="L472" s="166">
        <v>0</v>
      </c>
      <c r="M472" s="166">
        <v>0</v>
      </c>
      <c r="N472" s="166">
        <v>0</v>
      </c>
      <c r="O472" s="166">
        <v>0.57335581787521084</v>
      </c>
      <c r="P472" s="166">
        <v>0.31326139923424989</v>
      </c>
      <c r="Q472" s="166">
        <v>0.17403411068569438</v>
      </c>
      <c r="R472" s="166">
        <v>0</v>
      </c>
      <c r="S472" s="166">
        <v>47.928994082840234</v>
      </c>
      <c r="T472" s="166">
        <v>34.959713518352729</v>
      </c>
      <c r="U472" s="166">
        <v>2.2887916526422081</v>
      </c>
      <c r="V472" s="166">
        <v>8.3645018701122069</v>
      </c>
      <c r="W472" s="166">
        <v>19.00715563506261</v>
      </c>
      <c r="X472" s="166">
        <v>40.789473684210527</v>
      </c>
      <c r="Y472" s="166">
        <v>49.401913875598083</v>
      </c>
      <c r="Z472" s="166">
        <v>8.9712918660287073</v>
      </c>
      <c r="AA472" s="166">
        <v>12.848605577689243</v>
      </c>
      <c r="AB472" s="166">
        <v>0.79681274900398402</v>
      </c>
      <c r="AC472" s="166">
        <v>0</v>
      </c>
      <c r="AD472" s="166">
        <v>2.9801324503311259</v>
      </c>
      <c r="AE472" s="166">
        <v>9.4869992972593113</v>
      </c>
      <c r="AF472" s="166">
        <v>3.7245256500351367</v>
      </c>
      <c r="AG472" s="166">
        <v>33.635729239357993</v>
      </c>
      <c r="AH472" s="166">
        <v>31.402651779483605</v>
      </c>
      <c r="AI472" s="166">
        <v>2.1816367265469063</v>
      </c>
      <c r="AJ472" s="170">
        <v>946.69603524229069</v>
      </c>
      <c r="AK472" s="170">
        <v>0.96745822339489884</v>
      </c>
    </row>
    <row r="473" spans="2:37" x14ac:dyDescent="0.4">
      <c r="B473" s="171">
        <v>469</v>
      </c>
      <c r="C473" s="179" t="s">
        <v>248</v>
      </c>
      <c r="D473" s="169">
        <v>3027</v>
      </c>
      <c r="E473" s="167">
        <v>20.482325735051205</v>
      </c>
      <c r="F473" s="167">
        <v>13.082259663032705</v>
      </c>
      <c r="G473" s="167">
        <v>53.121902874132807</v>
      </c>
      <c r="H473" s="167">
        <v>13.478691774033697</v>
      </c>
      <c r="I473" s="167">
        <v>18.004625041295014</v>
      </c>
      <c r="J473" s="167">
        <v>0</v>
      </c>
      <c r="K473" s="166">
        <v>0</v>
      </c>
      <c r="L473" s="166">
        <v>0</v>
      </c>
      <c r="M473" s="166">
        <v>0.56161215725140401</v>
      </c>
      <c r="N473" s="166">
        <v>0.19821605550049554</v>
      </c>
      <c r="O473" s="166">
        <v>0.4736129905277402</v>
      </c>
      <c r="P473" s="166">
        <v>1.4241055922195207</v>
      </c>
      <c r="Q473" s="166">
        <v>0.20840569642236886</v>
      </c>
      <c r="R473" s="166">
        <v>0.31260854463355331</v>
      </c>
      <c r="S473" s="166">
        <v>65.508857242097946</v>
      </c>
      <c r="T473" s="166">
        <v>13.831615120274915</v>
      </c>
      <c r="U473" s="166">
        <v>0.57568574331188627</v>
      </c>
      <c r="V473" s="166">
        <v>2.5579809004092771</v>
      </c>
      <c r="W473" s="166">
        <v>25.407026563838901</v>
      </c>
      <c r="X473" s="166">
        <v>31.098265895953759</v>
      </c>
      <c r="Y473" s="166">
        <v>57.572254335260119</v>
      </c>
      <c r="Z473" s="166">
        <v>10.867052023121387</v>
      </c>
      <c r="AA473" s="166">
        <v>5.1759834368530022</v>
      </c>
      <c r="AB473" s="166">
        <v>0</v>
      </c>
      <c r="AC473" s="166">
        <v>0</v>
      </c>
      <c r="AD473" s="166">
        <v>3.5945786682380674</v>
      </c>
      <c r="AE473" s="166">
        <v>4.9169859514687104</v>
      </c>
      <c r="AF473" s="166">
        <v>13.218390804597702</v>
      </c>
      <c r="AG473" s="166">
        <v>51.923076923076927</v>
      </c>
      <c r="AH473" s="166">
        <v>19.851116625310176</v>
      </c>
      <c r="AI473" s="166">
        <v>2.3725490196078431</v>
      </c>
      <c r="AJ473" s="170">
        <v>1028.3430232558139</v>
      </c>
      <c r="AK473" s="170">
        <v>0.63694267515923575</v>
      </c>
    </row>
    <row r="474" spans="2:37" x14ac:dyDescent="0.4">
      <c r="B474" s="171">
        <v>470</v>
      </c>
      <c r="C474" s="179" t="s">
        <v>360</v>
      </c>
      <c r="D474" s="169">
        <v>3012</v>
      </c>
      <c r="E474" s="167">
        <v>19.156706507304115</v>
      </c>
      <c r="F474" s="167">
        <v>10.557768924302788</v>
      </c>
      <c r="G474" s="167">
        <v>49.535192563081011</v>
      </c>
      <c r="H474" s="167">
        <v>20.982735723771579</v>
      </c>
      <c r="I474" s="167">
        <v>16.533864541832671</v>
      </c>
      <c r="J474" s="167">
        <v>0</v>
      </c>
      <c r="K474" s="166">
        <v>0</v>
      </c>
      <c r="L474" s="166">
        <v>0</v>
      </c>
      <c r="M474" s="166">
        <v>0</v>
      </c>
      <c r="N474" s="166">
        <v>0</v>
      </c>
      <c r="O474" s="166">
        <v>0.24112986565621772</v>
      </c>
      <c r="P474" s="166">
        <v>0.42735042735042739</v>
      </c>
      <c r="Q474" s="166">
        <v>0</v>
      </c>
      <c r="R474" s="166">
        <v>0.32051282051282048</v>
      </c>
      <c r="S474" s="166">
        <v>57.941595441595439</v>
      </c>
      <c r="T474" s="166">
        <v>30.805892547660314</v>
      </c>
      <c r="U474" s="166">
        <v>1.4103887168902649</v>
      </c>
      <c r="V474" s="166">
        <v>4.0915395284327323</v>
      </c>
      <c r="W474" s="166">
        <v>17.547660311958406</v>
      </c>
      <c r="X474" s="166">
        <v>40.639269406392692</v>
      </c>
      <c r="Y474" s="166">
        <v>46.347031963470322</v>
      </c>
      <c r="Z474" s="166">
        <v>12.671232876712329</v>
      </c>
      <c r="AA474" s="166">
        <v>11.786716557530402</v>
      </c>
      <c r="AB474" s="166">
        <v>0</v>
      </c>
      <c r="AC474" s="166">
        <v>0</v>
      </c>
      <c r="AD474" s="166">
        <v>2.5284450063211126</v>
      </c>
      <c r="AE474" s="166">
        <v>9.2755585646580894</v>
      </c>
      <c r="AF474" s="166">
        <v>5.2809749492213944</v>
      </c>
      <c r="AG474" s="166">
        <v>32.95755968169761</v>
      </c>
      <c r="AH474" s="166">
        <v>34.018567639257299</v>
      </c>
      <c r="AI474" s="166">
        <v>2.1945996275605215</v>
      </c>
      <c r="AJ474" s="170">
        <v>842.54385964912285</v>
      </c>
      <c r="AK474" s="170">
        <v>2.4485798237022527</v>
      </c>
    </row>
    <row r="475" spans="2:37" x14ac:dyDescent="0.4">
      <c r="B475" s="171">
        <v>471</v>
      </c>
      <c r="C475" s="179" t="s">
        <v>2207</v>
      </c>
      <c r="D475" s="169">
        <v>3011</v>
      </c>
      <c r="E475" s="167">
        <v>20.591165725672532</v>
      </c>
      <c r="F475" s="167">
        <v>17.137163732979076</v>
      </c>
      <c r="G475" s="167">
        <v>48.256393224842249</v>
      </c>
      <c r="H475" s="167">
        <v>14.081700431750249</v>
      </c>
      <c r="I475" s="167">
        <v>15.742278312852875</v>
      </c>
      <c r="J475" s="167">
        <v>0.5313849219528396</v>
      </c>
      <c r="K475" s="166">
        <v>0.2656924609764198</v>
      </c>
      <c r="L475" s="166">
        <v>0</v>
      </c>
      <c r="M475" s="166">
        <v>0.8967120557954168</v>
      </c>
      <c r="N475" s="166">
        <v>9.9634672866157417E-2</v>
      </c>
      <c r="O475" s="166">
        <v>0.31380753138075312</v>
      </c>
      <c r="P475" s="166">
        <v>0.28643036161833157</v>
      </c>
      <c r="Q475" s="166">
        <v>0.71607590404582888</v>
      </c>
      <c r="R475" s="166">
        <v>0.53705692803437166</v>
      </c>
      <c r="S475" s="166">
        <v>58.216970998925888</v>
      </c>
      <c r="T475" s="166">
        <v>21.304926764314246</v>
      </c>
      <c r="U475" s="166">
        <v>1.1494252873563218</v>
      </c>
      <c r="V475" s="166">
        <v>3.7219101123595508</v>
      </c>
      <c r="W475" s="166">
        <v>19.20353982300885</v>
      </c>
      <c r="X475" s="166">
        <v>38.271604938271601</v>
      </c>
      <c r="Y475" s="166">
        <v>46.419753086419753</v>
      </c>
      <c r="Z475" s="166">
        <v>13.086419753086421</v>
      </c>
      <c r="AA475" s="166">
        <v>17.835671342685373</v>
      </c>
      <c r="AB475" s="166">
        <v>0.30060120240480964</v>
      </c>
      <c r="AC475" s="166">
        <v>1.8796992481203008</v>
      </c>
      <c r="AD475" s="166">
        <v>4.6496815286624198</v>
      </c>
      <c r="AE475" s="166">
        <v>5.4258241758241761</v>
      </c>
      <c r="AF475" s="166">
        <v>8.1730769230769234</v>
      </c>
      <c r="AG475" s="166">
        <v>42.25828262339418</v>
      </c>
      <c r="AH475" s="166">
        <v>22.718052738336713</v>
      </c>
      <c r="AI475" s="166">
        <v>2.164164164164164</v>
      </c>
      <c r="AJ475" s="170">
        <v>810.28571428571433</v>
      </c>
      <c r="AK475" s="170">
        <v>1.7598343685300208</v>
      </c>
    </row>
    <row r="476" spans="2:37" x14ac:dyDescent="0.4">
      <c r="B476" s="171">
        <v>472</v>
      </c>
      <c r="C476" s="179" t="s">
        <v>2517</v>
      </c>
      <c r="D476" s="169">
        <v>3000</v>
      </c>
      <c r="E476" s="167">
        <v>15.1</v>
      </c>
      <c r="F476" s="167">
        <v>12.3</v>
      </c>
      <c r="G476" s="167">
        <v>52.733333333333334</v>
      </c>
      <c r="H476" s="167">
        <v>20.033333333333335</v>
      </c>
      <c r="I476" s="167">
        <v>19.13333333333334</v>
      </c>
      <c r="J476" s="167">
        <v>0.26666666666666666</v>
      </c>
      <c r="K476" s="166">
        <v>0.16666666666666669</v>
      </c>
      <c r="L476" s="166">
        <v>0</v>
      </c>
      <c r="M476" s="166">
        <v>0.13333333333333333</v>
      </c>
      <c r="N476" s="166">
        <v>0.13333333333333333</v>
      </c>
      <c r="O476" s="166">
        <v>0.28849621348719801</v>
      </c>
      <c r="P476" s="166">
        <v>0.96189419163891976</v>
      </c>
      <c r="Q476" s="166">
        <v>0.77691453940066602</v>
      </c>
      <c r="R476" s="166">
        <v>0.51794302626711053</v>
      </c>
      <c r="S476" s="166">
        <v>55.345911949685537</v>
      </c>
      <c r="T476" s="166">
        <v>33.5643135556518</v>
      </c>
      <c r="U476" s="166">
        <v>2.5741866285305686</v>
      </c>
      <c r="V476" s="166">
        <v>9.9891027969487833</v>
      </c>
      <c r="W476" s="166">
        <v>13.497453310696095</v>
      </c>
      <c r="X476" s="166">
        <v>39.669421487603309</v>
      </c>
      <c r="Y476" s="166">
        <v>27.410468319559229</v>
      </c>
      <c r="Z476" s="166">
        <v>30.71625344352617</v>
      </c>
      <c r="AA476" s="166">
        <v>48.407643312101911</v>
      </c>
      <c r="AB476" s="166">
        <v>9.8372257607926397</v>
      </c>
      <c r="AC476" s="166">
        <v>0.88704908338261379</v>
      </c>
      <c r="AD476" s="166">
        <v>5.3900709219858154</v>
      </c>
      <c r="AE476" s="166">
        <v>6.6822066822066812</v>
      </c>
      <c r="AF476" s="166">
        <v>5.5167055167055166</v>
      </c>
      <c r="AG476" s="166">
        <v>28.209069946195235</v>
      </c>
      <c r="AH476" s="166">
        <v>32.205995388162947</v>
      </c>
      <c r="AI476" s="166">
        <v>1.4439685938615274</v>
      </c>
      <c r="AJ476" s="170">
        <v>650</v>
      </c>
      <c r="AK476" s="170">
        <v>4.7966631908237742</v>
      </c>
    </row>
    <row r="477" spans="2:37" x14ac:dyDescent="0.4">
      <c r="B477" s="171">
        <v>473</v>
      </c>
      <c r="C477" s="179" t="s">
        <v>34</v>
      </c>
      <c r="D477" s="169">
        <v>2997</v>
      </c>
      <c r="E477" s="167">
        <v>20.453787120453786</v>
      </c>
      <c r="F477" s="167">
        <v>13.646980313646981</v>
      </c>
      <c r="G477" s="167">
        <v>50.216883550216885</v>
      </c>
      <c r="H477" s="167">
        <v>15.782449115782448</v>
      </c>
      <c r="I477" s="167">
        <v>18.518518518518519</v>
      </c>
      <c r="J477" s="167">
        <v>0.13346680013346682</v>
      </c>
      <c r="K477" s="166">
        <v>0</v>
      </c>
      <c r="L477" s="166">
        <v>0</v>
      </c>
      <c r="M477" s="166">
        <v>0.10010010010010009</v>
      </c>
      <c r="N477" s="166">
        <v>0</v>
      </c>
      <c r="O477" s="166">
        <v>0.42283298097251587</v>
      </c>
      <c r="P477" s="166">
        <v>0.3231597845601436</v>
      </c>
      <c r="Q477" s="166">
        <v>0</v>
      </c>
      <c r="R477" s="166">
        <v>0.35906642728904847</v>
      </c>
      <c r="S477" s="166">
        <v>55.260323159784562</v>
      </c>
      <c r="T477" s="166">
        <v>25.84519572953737</v>
      </c>
      <c r="U477" s="166">
        <v>0.42507970244420828</v>
      </c>
      <c r="V477" s="166">
        <v>4.3048694424841214</v>
      </c>
      <c r="W477" s="166">
        <v>17.953321364452425</v>
      </c>
      <c r="X477" s="166">
        <v>33.12421580928482</v>
      </c>
      <c r="Y477" s="166">
        <v>59.974905897114184</v>
      </c>
      <c r="Z477" s="166">
        <v>6.1480552070263492</v>
      </c>
      <c r="AA477" s="166">
        <v>3.5673187571921749</v>
      </c>
      <c r="AB477" s="166">
        <v>0</v>
      </c>
      <c r="AC477" s="166">
        <v>0</v>
      </c>
      <c r="AD477" s="166">
        <v>2.7845036319612588</v>
      </c>
      <c r="AE477" s="166">
        <v>8.9668615984405449</v>
      </c>
      <c r="AF477" s="166">
        <v>6.6926575698505522</v>
      </c>
      <c r="AG477" s="166">
        <v>39.013452914798208</v>
      </c>
      <c r="AH477" s="166">
        <v>30.108904548366432</v>
      </c>
      <c r="AI477" s="166">
        <v>2.7912341407151096</v>
      </c>
      <c r="AJ477" s="170">
        <v>995.6521739130435</v>
      </c>
      <c r="AK477" s="170">
        <v>1.644398766700925</v>
      </c>
    </row>
    <row r="478" spans="2:37" x14ac:dyDescent="0.4">
      <c r="B478" s="171">
        <v>474</v>
      </c>
      <c r="C478" s="179" t="s">
        <v>1995</v>
      </c>
      <c r="D478" s="169">
        <v>2994</v>
      </c>
      <c r="E478" s="167">
        <v>25.450901803607213</v>
      </c>
      <c r="F478" s="167">
        <v>13.059452237808951</v>
      </c>
      <c r="G478" s="167">
        <v>49.63259853039412</v>
      </c>
      <c r="H478" s="167">
        <v>11.456245824983299</v>
      </c>
      <c r="I478" s="167">
        <v>24.515698062792239</v>
      </c>
      <c r="J478" s="167">
        <v>0.96860387441549767</v>
      </c>
      <c r="K478" s="166">
        <v>0.53440213760855049</v>
      </c>
      <c r="L478" s="166">
        <v>0.13360053440213762</v>
      </c>
      <c r="M478" s="166">
        <v>2.0374081496325984</v>
      </c>
      <c r="N478" s="166">
        <v>0.23380093520374082</v>
      </c>
      <c r="O478" s="166">
        <v>1.6568864342423197</v>
      </c>
      <c r="P478" s="166">
        <v>1.0452961672473868</v>
      </c>
      <c r="Q478" s="166">
        <v>3.6236933797909412</v>
      </c>
      <c r="R478" s="166">
        <v>2.8919860627177703</v>
      </c>
      <c r="S478" s="166">
        <v>47.630662020905923</v>
      </c>
      <c r="T478" s="166">
        <v>22.934076137418753</v>
      </c>
      <c r="U478" s="166">
        <v>1.3722126929674099</v>
      </c>
      <c r="V478" s="166">
        <v>5.0069060773480656</v>
      </c>
      <c r="W478" s="166">
        <v>12.861136999068034</v>
      </c>
      <c r="X478" s="166">
        <v>31.818181818181817</v>
      </c>
      <c r="Y478" s="166">
        <v>50.614250614250608</v>
      </c>
      <c r="Z478" s="166">
        <v>16.461916461916463</v>
      </c>
      <c r="AA478" s="166">
        <v>34.22053231939163</v>
      </c>
      <c r="AB478" s="166">
        <v>0</v>
      </c>
      <c r="AC478" s="166">
        <v>0</v>
      </c>
      <c r="AD478" s="166">
        <v>2.9280712921705918</v>
      </c>
      <c r="AE478" s="166">
        <v>6.1952861952861955</v>
      </c>
      <c r="AF478" s="166">
        <v>4.8484848484848486</v>
      </c>
      <c r="AG478" s="166">
        <v>38.662207357859529</v>
      </c>
      <c r="AH478" s="166">
        <v>24.682274247491641</v>
      </c>
      <c r="AI478" s="166">
        <v>1.7778836987607245</v>
      </c>
      <c r="AJ478" s="170">
        <v>921.2962962962963</v>
      </c>
      <c r="AK478" s="170">
        <v>1.0676156583629894</v>
      </c>
    </row>
    <row r="479" spans="2:37" x14ac:dyDescent="0.4">
      <c r="B479" s="171">
        <v>475</v>
      </c>
      <c r="C479" s="179" t="s">
        <v>2704</v>
      </c>
      <c r="D479" s="169">
        <v>2980</v>
      </c>
      <c r="E479" s="167">
        <v>20.067114093959731</v>
      </c>
      <c r="F479" s="167">
        <v>11.208053691275168</v>
      </c>
      <c r="G479" s="167">
        <v>48.456375838926178</v>
      </c>
      <c r="H479" s="167">
        <v>20.234899328859061</v>
      </c>
      <c r="I479" s="167">
        <v>11.744966442953015</v>
      </c>
      <c r="J479" s="167">
        <v>0</v>
      </c>
      <c r="K479" s="166">
        <v>0</v>
      </c>
      <c r="L479" s="166">
        <v>0</v>
      </c>
      <c r="M479" s="166">
        <v>0</v>
      </c>
      <c r="N479" s="166">
        <v>0</v>
      </c>
      <c r="O479" s="166">
        <v>0.10445682451253482</v>
      </c>
      <c r="P479" s="166">
        <v>0.42796005706134094</v>
      </c>
      <c r="Q479" s="166">
        <v>0</v>
      </c>
      <c r="R479" s="166">
        <v>0.10699001426533523</v>
      </c>
      <c r="S479" s="166">
        <v>54.279600570613404</v>
      </c>
      <c r="T479" s="166">
        <v>37.676678445229683</v>
      </c>
      <c r="U479" s="166">
        <v>1.7757660167130918</v>
      </c>
      <c r="V479" s="166">
        <v>5.4871614491734082</v>
      </c>
      <c r="W479" s="166">
        <v>19.196822594880846</v>
      </c>
      <c r="X479" s="166">
        <v>45.911214953271028</v>
      </c>
      <c r="Y479" s="166">
        <v>41.004672897196258</v>
      </c>
      <c r="Z479" s="166">
        <v>11.448598130841122</v>
      </c>
      <c r="AA479" s="166">
        <v>13.628472222222221</v>
      </c>
      <c r="AB479" s="166">
        <v>1.1284722222222221</v>
      </c>
      <c r="AC479" s="166">
        <v>3.1417624521072796</v>
      </c>
      <c r="AD479" s="166">
        <v>4.1143654114365411</v>
      </c>
      <c r="AE479" s="166">
        <v>5.4752851711026622</v>
      </c>
      <c r="AF479" s="166">
        <v>4.0304182509505706</v>
      </c>
      <c r="AG479" s="166">
        <v>27.483196415235252</v>
      </c>
      <c r="AH479" s="166">
        <v>37.864077669902912</v>
      </c>
      <c r="AI479" s="166">
        <v>2.1537793223284103</v>
      </c>
      <c r="AJ479" s="170">
        <v>712.57142857142856</v>
      </c>
      <c r="AK479" s="170">
        <v>1.680672268907563</v>
      </c>
    </row>
    <row r="480" spans="2:37" x14ac:dyDescent="0.4">
      <c r="B480" s="171">
        <v>476</v>
      </c>
      <c r="C480" s="179" t="s">
        <v>150</v>
      </c>
      <c r="D480" s="169">
        <v>2971</v>
      </c>
      <c r="E480" s="167">
        <v>19.723998653651968</v>
      </c>
      <c r="F480" s="167">
        <v>12.722988892628745</v>
      </c>
      <c r="G480" s="167">
        <v>51.464153483675531</v>
      </c>
      <c r="H480" s="167">
        <v>16.257152473914509</v>
      </c>
      <c r="I480" s="167">
        <v>26.725008414675187</v>
      </c>
      <c r="J480" s="167">
        <v>0</v>
      </c>
      <c r="K480" s="166">
        <v>2.1878155503197578</v>
      </c>
      <c r="L480" s="166">
        <v>0</v>
      </c>
      <c r="M480" s="166">
        <v>1.9858633456748569</v>
      </c>
      <c r="N480" s="166">
        <v>1.0097610232245036</v>
      </c>
      <c r="O480" s="166">
        <v>2.1408839779005526</v>
      </c>
      <c r="P480" s="166">
        <v>2.8980446927374302</v>
      </c>
      <c r="Q480" s="166">
        <v>4.1201117318435756</v>
      </c>
      <c r="R480" s="166">
        <v>4.8533519553072626</v>
      </c>
      <c r="S480" s="166">
        <v>26.326815642458101</v>
      </c>
      <c r="T480" s="166">
        <v>22.501081782778019</v>
      </c>
      <c r="U480" s="166">
        <v>0.31002411298656563</v>
      </c>
      <c r="V480" s="166">
        <v>4.2767732962447846</v>
      </c>
      <c r="W480" s="166">
        <v>12.310359774599046</v>
      </c>
      <c r="X480" s="166">
        <v>30.76923076923077</v>
      </c>
      <c r="Y480" s="166">
        <v>53.245192307692314</v>
      </c>
      <c r="Z480" s="166">
        <v>15.264423076923078</v>
      </c>
      <c r="AA480" s="166">
        <v>11.904761904761903</v>
      </c>
      <c r="AB480" s="166">
        <v>0</v>
      </c>
      <c r="AC480" s="166">
        <v>3.2801418439716312</v>
      </c>
      <c r="AD480" s="166">
        <v>4.542626011200996</v>
      </c>
      <c r="AE480" s="166">
        <v>7.5152335815842921</v>
      </c>
      <c r="AF480" s="166">
        <v>8.3276912660798903</v>
      </c>
      <c r="AG480" s="166">
        <v>42.414025623735668</v>
      </c>
      <c r="AH480" s="166">
        <v>22.521915037086988</v>
      </c>
      <c r="AI480" s="166">
        <v>1.9382716049382716</v>
      </c>
      <c r="AJ480" s="170">
        <v>932.76836158192089</v>
      </c>
      <c r="AK480" s="170">
        <v>1.2359550561797752</v>
      </c>
    </row>
    <row r="481" spans="2:37" x14ac:dyDescent="0.4">
      <c r="B481" s="171">
        <v>477</v>
      </c>
      <c r="C481" s="179" t="s">
        <v>357</v>
      </c>
      <c r="D481" s="169">
        <v>2964</v>
      </c>
      <c r="E481" s="167">
        <v>20.78272604588394</v>
      </c>
      <c r="F481" s="167">
        <v>11.234817813765183</v>
      </c>
      <c r="G481" s="167">
        <v>52.800269905533057</v>
      </c>
      <c r="H481" s="167">
        <v>15.08097165991903</v>
      </c>
      <c r="I481" s="167">
        <v>13.191632928475045</v>
      </c>
      <c r="J481" s="167">
        <v>0</v>
      </c>
      <c r="K481" s="166">
        <v>0</v>
      </c>
      <c r="L481" s="166">
        <v>0</v>
      </c>
      <c r="M481" s="166">
        <v>0.16869095816464239</v>
      </c>
      <c r="N481" s="166">
        <v>0</v>
      </c>
      <c r="O481" s="166">
        <v>0.48292514660227659</v>
      </c>
      <c r="P481" s="166">
        <v>0.63559322033898313</v>
      </c>
      <c r="Q481" s="166">
        <v>0.17655367231638419</v>
      </c>
      <c r="R481" s="166">
        <v>0.1059322033898305</v>
      </c>
      <c r="S481" s="166">
        <v>63.665254237288138</v>
      </c>
      <c r="T481" s="166">
        <v>38.651388276773908</v>
      </c>
      <c r="U481" s="166">
        <v>1.7265193370165748</v>
      </c>
      <c r="V481" s="166">
        <v>5.7618882332523427</v>
      </c>
      <c r="W481" s="166">
        <v>12.819383259911895</v>
      </c>
      <c r="X481" s="166">
        <v>38.262910798122071</v>
      </c>
      <c r="Y481" s="166">
        <v>44.835680751173705</v>
      </c>
      <c r="Z481" s="166">
        <v>16.314553990610328</v>
      </c>
      <c r="AA481" s="166">
        <v>12.534309240622141</v>
      </c>
      <c r="AB481" s="166">
        <v>0.45745654162854532</v>
      </c>
      <c r="AC481" s="166">
        <v>0</v>
      </c>
      <c r="AD481" s="166">
        <v>3.0147530468248878</v>
      </c>
      <c r="AE481" s="166">
        <v>9.5041322314049594</v>
      </c>
      <c r="AF481" s="166">
        <v>2.8236914600550964</v>
      </c>
      <c r="AG481" s="166">
        <v>20.657276995305164</v>
      </c>
      <c r="AH481" s="166">
        <v>47.619047619047613</v>
      </c>
      <c r="AI481" s="166">
        <v>2.1329639889196677</v>
      </c>
      <c r="AJ481" s="170">
        <v>743.25396825396831</v>
      </c>
      <c r="AK481" s="170">
        <v>1.7761989342806392</v>
      </c>
    </row>
    <row r="482" spans="2:37" x14ac:dyDescent="0.4">
      <c r="B482" s="171">
        <v>478</v>
      </c>
      <c r="C482" s="179" t="s">
        <v>1648</v>
      </c>
      <c r="D482" s="169">
        <v>2962</v>
      </c>
      <c r="E482" s="167">
        <v>11.377447670492909</v>
      </c>
      <c r="F482" s="167">
        <v>6.2457798784604996</v>
      </c>
      <c r="G482" s="167">
        <v>46.995273463875762</v>
      </c>
      <c r="H482" s="167">
        <v>35.313977042538824</v>
      </c>
      <c r="I482" s="167">
        <v>25.692099932478058</v>
      </c>
      <c r="J482" s="167">
        <v>0</v>
      </c>
      <c r="K482" s="166">
        <v>0</v>
      </c>
      <c r="L482" s="166">
        <v>0</v>
      </c>
      <c r="M482" s="166">
        <v>0.20256583389601621</v>
      </c>
      <c r="N482" s="166">
        <v>0</v>
      </c>
      <c r="O482" s="166">
        <v>0.65134099616858232</v>
      </c>
      <c r="P482" s="166">
        <v>0.55139818826309572</v>
      </c>
      <c r="Q482" s="166">
        <v>0.23631350925561243</v>
      </c>
      <c r="R482" s="166">
        <v>0</v>
      </c>
      <c r="S482" s="166">
        <v>47.656557699881844</v>
      </c>
      <c r="T482" s="166">
        <v>49.601769911504419</v>
      </c>
      <c r="U482" s="166">
        <v>1.8730886850152906</v>
      </c>
      <c r="V482" s="166">
        <v>12.017001545595054</v>
      </c>
      <c r="W482" s="166">
        <v>16.353301268036731</v>
      </c>
      <c r="X482" s="166">
        <v>58.629441624365484</v>
      </c>
      <c r="Y482" s="166">
        <v>25</v>
      </c>
      <c r="Z482" s="166">
        <v>13.578680203045684</v>
      </c>
      <c r="AA482" s="166">
        <v>14.504431909750201</v>
      </c>
      <c r="AB482" s="166">
        <v>1.6116035455277999</v>
      </c>
      <c r="AC482" s="166">
        <v>0.53222945002956834</v>
      </c>
      <c r="AD482" s="166">
        <v>5.2034058656575208</v>
      </c>
      <c r="AE482" s="166">
        <v>9.766454352441615</v>
      </c>
      <c r="AF482" s="166">
        <v>4.3524416135881099</v>
      </c>
      <c r="AG482" s="166">
        <v>30.113052415210689</v>
      </c>
      <c r="AH482" s="166">
        <v>40.904419321685509</v>
      </c>
      <c r="AI482" s="166">
        <v>1.9133921411387329</v>
      </c>
      <c r="AJ482" s="170">
        <v>490.90909090909088</v>
      </c>
      <c r="AK482" s="170">
        <v>3.7762237762237763</v>
      </c>
    </row>
    <row r="483" spans="2:37" x14ac:dyDescent="0.4">
      <c r="B483" s="171">
        <v>479</v>
      </c>
      <c r="C483" s="179" t="s">
        <v>303</v>
      </c>
      <c r="D483" s="169">
        <v>2951</v>
      </c>
      <c r="E483" s="167">
        <v>12.741443578447983</v>
      </c>
      <c r="F483" s="167">
        <v>9.2849881396136897</v>
      </c>
      <c r="G483" s="167">
        <v>64.21552016265673</v>
      </c>
      <c r="H483" s="167">
        <v>13.825821755337172</v>
      </c>
      <c r="I483" s="167">
        <v>35.377838021009822</v>
      </c>
      <c r="J483" s="167">
        <v>1.1182649949169774</v>
      </c>
      <c r="K483" s="166">
        <v>0</v>
      </c>
      <c r="L483" s="166">
        <v>0</v>
      </c>
      <c r="M483" s="166">
        <v>0.81328363266689252</v>
      </c>
      <c r="N483" s="166">
        <v>0.47441545238902066</v>
      </c>
      <c r="O483" s="166">
        <v>0.5761613251710479</v>
      </c>
      <c r="P483" s="166">
        <v>1.2844036697247707</v>
      </c>
      <c r="Q483" s="166">
        <v>6.0550458715596331</v>
      </c>
      <c r="R483" s="166">
        <v>0.40366972477064217</v>
      </c>
      <c r="S483" s="166">
        <v>59.963302752293579</v>
      </c>
      <c r="T483" s="166">
        <v>9.7429519071310118</v>
      </c>
      <c r="U483" s="166">
        <v>0.43087971274685816</v>
      </c>
      <c r="V483" s="166">
        <v>2.4900757849151933</v>
      </c>
      <c r="W483" s="166">
        <v>20.88686282635723</v>
      </c>
      <c r="X483" s="166">
        <v>50.381679389312971</v>
      </c>
      <c r="Y483" s="166">
        <v>38.167938931297712</v>
      </c>
      <c r="Z483" s="166">
        <v>9.770992366412214</v>
      </c>
      <c r="AA483" s="166">
        <v>51.828410689170177</v>
      </c>
      <c r="AB483" s="166">
        <v>2.2503516174402249</v>
      </c>
      <c r="AC483" s="166">
        <v>75.595238095238088</v>
      </c>
      <c r="AD483" s="166">
        <v>4.5356371490280782</v>
      </c>
      <c r="AE483" s="166">
        <v>3.4523809523809526</v>
      </c>
      <c r="AF483" s="166">
        <v>18.80952380952381</v>
      </c>
      <c r="AG483" s="166">
        <v>62.926547137073449</v>
      </c>
      <c r="AH483" s="166">
        <v>10.873337189126662</v>
      </c>
      <c r="AI483" s="166">
        <v>1.1348870056497176</v>
      </c>
      <c r="AJ483" s="170">
        <v>1309.2417061611375</v>
      </c>
      <c r="AK483" s="170">
        <v>14.580645161290324</v>
      </c>
    </row>
    <row r="484" spans="2:37" x14ac:dyDescent="0.4">
      <c r="B484" s="171">
        <v>480</v>
      </c>
      <c r="C484" s="179" t="s">
        <v>250</v>
      </c>
      <c r="D484" s="169">
        <v>2895</v>
      </c>
      <c r="E484" s="167">
        <v>12.573402417962004</v>
      </c>
      <c r="F484" s="167">
        <v>20.172711571675304</v>
      </c>
      <c r="G484" s="167">
        <v>58.134715025906736</v>
      </c>
      <c r="H484" s="167">
        <v>9.2227979274611407</v>
      </c>
      <c r="I484" s="167">
        <v>64.697754749568219</v>
      </c>
      <c r="J484" s="167">
        <v>3.6960276338514682</v>
      </c>
      <c r="K484" s="166">
        <v>0.69084628670120896</v>
      </c>
      <c r="L484" s="166">
        <v>0.10362694300518134</v>
      </c>
      <c r="M484" s="166">
        <v>15.682210708117445</v>
      </c>
      <c r="N484" s="166">
        <v>3.0397236614853194</v>
      </c>
      <c r="O484" s="166">
        <v>5.4896142433234418</v>
      </c>
      <c r="P484" s="166">
        <v>13.302926643861648</v>
      </c>
      <c r="Q484" s="166">
        <v>6.2333713416951726</v>
      </c>
      <c r="R484" s="166">
        <v>5.2071455720258459</v>
      </c>
      <c r="S484" s="166">
        <v>43.139490687951351</v>
      </c>
      <c r="T484" s="166">
        <v>9.4629156010230187</v>
      </c>
      <c r="U484" s="166">
        <v>0.33234859675036926</v>
      </c>
      <c r="V484" s="166">
        <v>3.0460624071322435</v>
      </c>
      <c r="W484" s="166">
        <v>14.510638297872342</v>
      </c>
      <c r="X484" s="166">
        <v>43.40836012861736</v>
      </c>
      <c r="Y484" s="166">
        <v>36.977491961414792</v>
      </c>
      <c r="Z484" s="166">
        <v>13.183279742765272</v>
      </c>
      <c r="AA484" s="166">
        <v>50.5859375</v>
      </c>
      <c r="AB484" s="166">
        <v>1.953125</v>
      </c>
      <c r="AC484" s="166">
        <v>47.144075021312872</v>
      </c>
      <c r="AD484" s="166">
        <v>7.2158749248346368</v>
      </c>
      <c r="AE484" s="166">
        <v>6.3611491108071139</v>
      </c>
      <c r="AF484" s="166">
        <v>12.859097127222983</v>
      </c>
      <c r="AG484" s="166">
        <v>46.839654025282769</v>
      </c>
      <c r="AH484" s="166">
        <v>23.353293413173652</v>
      </c>
      <c r="AI484" s="166">
        <v>1.4716796875</v>
      </c>
      <c r="AJ484" s="170">
        <v>711.76470588235293</v>
      </c>
      <c r="AK484" s="170">
        <v>6.9358178053830226</v>
      </c>
    </row>
    <row r="485" spans="2:37" x14ac:dyDescent="0.4">
      <c r="B485" s="171">
        <v>481</v>
      </c>
      <c r="C485" s="179" t="s">
        <v>2676</v>
      </c>
      <c r="D485" s="169">
        <v>2890</v>
      </c>
      <c r="E485" s="167">
        <v>17.439446366782008</v>
      </c>
      <c r="F485" s="167">
        <v>10.96885813148789</v>
      </c>
      <c r="G485" s="167">
        <v>47.923875432525953</v>
      </c>
      <c r="H485" s="167">
        <v>23.356401384083046</v>
      </c>
      <c r="I485" s="167">
        <v>21.17647058823529</v>
      </c>
      <c r="J485" s="167">
        <v>0.17301038062283738</v>
      </c>
      <c r="K485" s="166">
        <v>0.17301038062283738</v>
      </c>
      <c r="L485" s="166">
        <v>0.24221453287197231</v>
      </c>
      <c r="M485" s="166">
        <v>2.0069204152249132</v>
      </c>
      <c r="N485" s="166">
        <v>0.13840830449826988</v>
      </c>
      <c r="O485" s="166">
        <v>1.1115095016134815</v>
      </c>
      <c r="P485" s="166">
        <v>0.77177508269018735</v>
      </c>
      <c r="Q485" s="166">
        <v>1.470047776552738</v>
      </c>
      <c r="R485" s="166">
        <v>0.99228224917309815</v>
      </c>
      <c r="S485" s="166">
        <v>43.14590224182286</v>
      </c>
      <c r="T485" s="166">
        <v>23.805348531345903</v>
      </c>
      <c r="U485" s="166">
        <v>0.17992083483267363</v>
      </c>
      <c r="V485" s="166">
        <v>5.727665706051873</v>
      </c>
      <c r="W485" s="166">
        <v>16.117698726394377</v>
      </c>
      <c r="X485" s="166">
        <v>36.083743842364527</v>
      </c>
      <c r="Y485" s="166">
        <v>52.709359605911331</v>
      </c>
      <c r="Z485" s="166">
        <v>10.098522167487685</v>
      </c>
      <c r="AA485" s="166">
        <v>13.72745490981964</v>
      </c>
      <c r="AB485" s="166">
        <v>7.5150300601202407</v>
      </c>
      <c r="AC485" s="166">
        <v>3.6792452830188678</v>
      </c>
      <c r="AD485" s="166">
        <v>3.2732130928523713</v>
      </c>
      <c r="AE485" s="166">
        <v>5.8529621698786585</v>
      </c>
      <c r="AF485" s="166">
        <v>8.9935760171306214</v>
      </c>
      <c r="AG485" s="166">
        <v>43.75</v>
      </c>
      <c r="AH485" s="166">
        <v>21.910112359550563</v>
      </c>
      <c r="AI485" s="166">
        <v>2.0150602409638556</v>
      </c>
      <c r="AJ485" s="170">
        <v>921.875</v>
      </c>
      <c r="AK485" s="170">
        <v>0.73800738007380073</v>
      </c>
    </row>
    <row r="486" spans="2:37" x14ac:dyDescent="0.4">
      <c r="B486" s="171">
        <v>482</v>
      </c>
      <c r="C486" s="179" t="s">
        <v>1900</v>
      </c>
      <c r="D486" s="169">
        <v>2878</v>
      </c>
      <c r="E486" s="167">
        <v>13.968033356497568</v>
      </c>
      <c r="F486" s="167">
        <v>10.14593467685893</v>
      </c>
      <c r="G486" s="167">
        <v>43.641417651146632</v>
      </c>
      <c r="H486" s="167">
        <v>32.522585128561502</v>
      </c>
      <c r="I486" s="167">
        <v>17.894371091035438</v>
      </c>
      <c r="J486" s="167">
        <v>0.31271716469770677</v>
      </c>
      <c r="K486" s="166">
        <v>0.10423905489923557</v>
      </c>
      <c r="L486" s="166">
        <v>0</v>
      </c>
      <c r="M486" s="166">
        <v>0.79916608756080609</v>
      </c>
      <c r="N486" s="166">
        <v>0.59068797776233495</v>
      </c>
      <c r="O486" s="166">
        <v>0.51263273526180886</v>
      </c>
      <c r="P486" s="166">
        <v>0.63079777365491652</v>
      </c>
      <c r="Q486" s="166">
        <v>0.81632653061224492</v>
      </c>
      <c r="R486" s="166">
        <v>0.44526901669758817</v>
      </c>
      <c r="S486" s="166">
        <v>39.591836734693878</v>
      </c>
      <c r="T486" s="166">
        <v>21.43467122117848</v>
      </c>
      <c r="U486" s="166">
        <v>0.4363636363636364</v>
      </c>
      <c r="V486" s="166">
        <v>8.2106038291605294</v>
      </c>
      <c r="W486" s="166">
        <v>26.236559139784948</v>
      </c>
      <c r="X486" s="166">
        <v>52.38726790450928</v>
      </c>
      <c r="Y486" s="166">
        <v>36.737400530503976</v>
      </c>
      <c r="Z486" s="166">
        <v>10.477453580901857</v>
      </c>
      <c r="AA486" s="166">
        <v>25.108601216333621</v>
      </c>
      <c r="AB486" s="166">
        <v>1.5638575152041705</v>
      </c>
      <c r="AC486" s="166">
        <v>2.0771513353115725</v>
      </c>
      <c r="AD486" s="166">
        <v>3.2233883058470769</v>
      </c>
      <c r="AE486" s="166">
        <v>5.7396928051738083</v>
      </c>
      <c r="AF486" s="166">
        <v>8.3265966046887634</v>
      </c>
      <c r="AG486" s="166">
        <v>56.034482758620683</v>
      </c>
      <c r="AH486" s="166">
        <v>13.949843260188089</v>
      </c>
      <c r="AI486" s="166">
        <v>1.7126736111111112</v>
      </c>
      <c r="AJ486" s="170">
        <v>1005.1020408163265</v>
      </c>
      <c r="AK486" s="170">
        <v>11.74496644295302</v>
      </c>
    </row>
    <row r="487" spans="2:37" x14ac:dyDescent="0.4">
      <c r="B487" s="171">
        <v>483</v>
      </c>
      <c r="C487" s="179" t="s">
        <v>361</v>
      </c>
      <c r="D487" s="169">
        <v>2875</v>
      </c>
      <c r="E487" s="167">
        <v>19.130434782608695</v>
      </c>
      <c r="F487" s="167">
        <v>10.434782608695652</v>
      </c>
      <c r="G487" s="167">
        <v>47.269565217391303</v>
      </c>
      <c r="H487" s="167">
        <v>23.408695652173915</v>
      </c>
      <c r="I487" s="167">
        <v>20.591304347826096</v>
      </c>
      <c r="J487" s="167">
        <v>0.38260869565217392</v>
      </c>
      <c r="K487" s="166">
        <v>0</v>
      </c>
      <c r="L487" s="166">
        <v>0</v>
      </c>
      <c r="M487" s="166">
        <v>0.52173913043478271</v>
      </c>
      <c r="N487" s="166">
        <v>0.38260869565217392</v>
      </c>
      <c r="O487" s="166">
        <v>0.56390977443609014</v>
      </c>
      <c r="P487" s="166">
        <v>0.92664092664092657</v>
      </c>
      <c r="Q487" s="166">
        <v>0.11583011583011582</v>
      </c>
      <c r="R487" s="166">
        <v>0</v>
      </c>
      <c r="S487" s="166">
        <v>59.691119691119688</v>
      </c>
      <c r="T487" s="166">
        <v>40.932642487046635</v>
      </c>
      <c r="U487" s="166">
        <v>1.4253563390847712</v>
      </c>
      <c r="V487" s="166">
        <v>9.8224404986777483</v>
      </c>
      <c r="W487" s="166">
        <v>14.811320754716981</v>
      </c>
      <c r="X487" s="166">
        <v>38.134430727023322</v>
      </c>
      <c r="Y487" s="166">
        <v>43.758573388203018</v>
      </c>
      <c r="Z487" s="166">
        <v>17.695473251028808</v>
      </c>
      <c r="AA487" s="166">
        <v>18.040737148399614</v>
      </c>
      <c r="AB487" s="166">
        <v>1.3579049466537343</v>
      </c>
      <c r="AC487" s="166">
        <v>3.2067510548523206</v>
      </c>
      <c r="AD487" s="166">
        <v>3.8125496425734715</v>
      </c>
      <c r="AE487" s="166">
        <v>8.9160839160839167</v>
      </c>
      <c r="AF487" s="166">
        <v>3.5839160839160842</v>
      </c>
      <c r="AG487" s="166">
        <v>23.728813559322035</v>
      </c>
      <c r="AH487" s="166">
        <v>40.254237288135592</v>
      </c>
      <c r="AI487" s="166">
        <v>2.0239693192713326</v>
      </c>
      <c r="AJ487" s="170">
        <v>610.63348416289591</v>
      </c>
      <c r="AK487" s="170">
        <v>4.3217286914765909</v>
      </c>
    </row>
    <row r="488" spans="2:37" x14ac:dyDescent="0.4">
      <c r="B488" s="171">
        <v>484</v>
      </c>
      <c r="C488" s="179" t="s">
        <v>188</v>
      </c>
      <c r="D488" s="169">
        <v>2862</v>
      </c>
      <c r="E488" s="167">
        <v>15.758211041229908</v>
      </c>
      <c r="F488" s="167">
        <v>17.190775681341719</v>
      </c>
      <c r="G488" s="167">
        <v>55.171208944793847</v>
      </c>
      <c r="H488" s="167">
        <v>11.740041928721174</v>
      </c>
      <c r="I488" s="167">
        <v>16.212438853948285</v>
      </c>
      <c r="J488" s="167">
        <v>0</v>
      </c>
      <c r="K488" s="166">
        <v>0.17470300489168414</v>
      </c>
      <c r="L488" s="166">
        <v>0.27952480782669459</v>
      </c>
      <c r="M488" s="166">
        <v>0.87351502445842077</v>
      </c>
      <c r="N488" s="166">
        <v>0.62893081761006298</v>
      </c>
      <c r="O488" s="166">
        <v>0.92296769613063545</v>
      </c>
      <c r="P488" s="166">
        <v>1.8558951965065504</v>
      </c>
      <c r="Q488" s="166">
        <v>0.58224163027656484</v>
      </c>
      <c r="R488" s="166">
        <v>0.32751091703056767</v>
      </c>
      <c r="S488" s="166">
        <v>52.110625909752549</v>
      </c>
      <c r="T488" s="166">
        <v>26.847918436703484</v>
      </c>
      <c r="U488" s="166">
        <v>0.63943161634103018</v>
      </c>
      <c r="V488" s="166">
        <v>4.8571428571428568</v>
      </c>
      <c r="W488" s="166">
        <v>15.994908782350445</v>
      </c>
      <c r="X488" s="166">
        <v>31.642512077294686</v>
      </c>
      <c r="Y488" s="166">
        <v>57.125603864734295</v>
      </c>
      <c r="Z488" s="166">
        <v>10.507246376811594</v>
      </c>
      <c r="AA488" s="166">
        <v>5.9847660500544064</v>
      </c>
      <c r="AB488" s="166">
        <v>0</v>
      </c>
      <c r="AC488" s="166">
        <v>0.41322314049586778</v>
      </c>
      <c r="AD488" s="166">
        <v>3.4129692832764507</v>
      </c>
      <c r="AE488" s="166">
        <v>12.029611351017889</v>
      </c>
      <c r="AF488" s="166">
        <v>5.1819864281307835</v>
      </c>
      <c r="AG488" s="166">
        <v>29.446757882212971</v>
      </c>
      <c r="AH488" s="166">
        <v>35.336109458655564</v>
      </c>
      <c r="AI488" s="166">
        <v>2.6158068057080133</v>
      </c>
      <c r="AJ488" s="170">
        <v>835.26785714285711</v>
      </c>
      <c r="AK488" s="170">
        <v>1.2623985572587917</v>
      </c>
    </row>
    <row r="489" spans="2:37" x14ac:dyDescent="0.4">
      <c r="B489" s="171">
        <v>485</v>
      </c>
      <c r="C489" s="179" t="s">
        <v>1363</v>
      </c>
      <c r="D489" s="169">
        <v>2855</v>
      </c>
      <c r="E489" s="167">
        <v>16.672504378283712</v>
      </c>
      <c r="F489" s="167">
        <v>9.4921190893169882</v>
      </c>
      <c r="G489" s="167">
        <v>39.369527145359015</v>
      </c>
      <c r="H489" s="167">
        <v>34.360770577933451</v>
      </c>
      <c r="I489" s="167">
        <v>17.723292469352018</v>
      </c>
      <c r="J489" s="167">
        <v>0</v>
      </c>
      <c r="K489" s="166">
        <v>0.35026269702276708</v>
      </c>
      <c r="L489" s="166">
        <v>0</v>
      </c>
      <c r="M489" s="166">
        <v>0.70052539404553416</v>
      </c>
      <c r="N489" s="166">
        <v>0.14010507880910683</v>
      </c>
      <c r="O489" s="166">
        <v>0.32979113228288748</v>
      </c>
      <c r="P489" s="166">
        <v>0.55658627087198509</v>
      </c>
      <c r="Q489" s="166">
        <v>0.25974025974025972</v>
      </c>
      <c r="R489" s="166">
        <v>0.25974025974025972</v>
      </c>
      <c r="S489" s="166">
        <v>45.343228200371058</v>
      </c>
      <c r="T489" s="166">
        <v>37.371937639198215</v>
      </c>
      <c r="U489" s="166">
        <v>3.2505478451424397</v>
      </c>
      <c r="V489" s="166">
        <v>9.2606149341142014</v>
      </c>
      <c r="W489" s="166">
        <v>21.293800539083556</v>
      </c>
      <c r="X489" s="166">
        <v>52.552926525529266</v>
      </c>
      <c r="Y489" s="166">
        <v>35.242839352428398</v>
      </c>
      <c r="Z489" s="166">
        <v>12.453300124533001</v>
      </c>
      <c r="AA489" s="166">
        <v>16.65141811527905</v>
      </c>
      <c r="AB489" s="166">
        <v>1.7383348581884721</v>
      </c>
      <c r="AC489" s="166">
        <v>0</v>
      </c>
      <c r="AD489" s="166">
        <v>2.7989821882951653</v>
      </c>
      <c r="AE489" s="166">
        <v>8.3633093525179856</v>
      </c>
      <c r="AF489" s="166">
        <v>3.6870503597122304</v>
      </c>
      <c r="AG489" s="166">
        <v>31.433659839715052</v>
      </c>
      <c r="AH489" s="166">
        <v>30.81032947462155</v>
      </c>
      <c r="AI489" s="166">
        <v>1.8491773308957953</v>
      </c>
      <c r="AJ489" s="170">
        <v>661.3065326633166</v>
      </c>
      <c r="AK489" s="170">
        <v>2.4417314095449503</v>
      </c>
    </row>
    <row r="490" spans="2:37" x14ac:dyDescent="0.4">
      <c r="B490" s="171">
        <v>486</v>
      </c>
      <c r="C490" s="179" t="s">
        <v>1415</v>
      </c>
      <c r="D490" s="169">
        <v>2838</v>
      </c>
      <c r="E490" s="167">
        <v>29.105003523608175</v>
      </c>
      <c r="F490" s="167">
        <v>9.4080338266384782</v>
      </c>
      <c r="G490" s="167">
        <v>53.911205073995774</v>
      </c>
      <c r="H490" s="167">
        <v>7.5405214940098659</v>
      </c>
      <c r="I490" s="167">
        <v>18.005637773079627</v>
      </c>
      <c r="J490" s="167">
        <v>0.17618040873854829</v>
      </c>
      <c r="K490" s="166">
        <v>0.10570824524312897</v>
      </c>
      <c r="L490" s="166">
        <v>0</v>
      </c>
      <c r="M490" s="166">
        <v>0.21141649048625794</v>
      </c>
      <c r="N490" s="166">
        <v>0.31712473572938688</v>
      </c>
      <c r="O490" s="166">
        <v>0.89541547277936961</v>
      </c>
      <c r="P490" s="166">
        <v>0.54565296471444158</v>
      </c>
      <c r="Q490" s="166">
        <v>0.65478355765732998</v>
      </c>
      <c r="R490" s="166">
        <v>0.72753728628592207</v>
      </c>
      <c r="S490" s="166">
        <v>50.272826482357225</v>
      </c>
      <c r="T490" s="166">
        <v>25.532994923857867</v>
      </c>
      <c r="U490" s="166">
        <v>1.9037356321839081</v>
      </c>
      <c r="V490" s="166">
        <v>4.015918958031838</v>
      </c>
      <c r="W490" s="166">
        <v>12.397540983606557</v>
      </c>
      <c r="X490" s="166">
        <v>28.963795255930087</v>
      </c>
      <c r="Y490" s="166">
        <v>61.922596754057423</v>
      </c>
      <c r="Z490" s="166">
        <v>9.488139825218477</v>
      </c>
      <c r="AA490" s="166">
        <v>9.2238470191226085</v>
      </c>
      <c r="AB490" s="166">
        <v>0</v>
      </c>
      <c r="AC490" s="166">
        <v>0</v>
      </c>
      <c r="AD490" s="166">
        <v>2.9831387808041505</v>
      </c>
      <c r="AE490" s="166">
        <v>7.0138888888888893</v>
      </c>
      <c r="AF490" s="166">
        <v>5.416666666666667</v>
      </c>
      <c r="AG490" s="166">
        <v>34.667571234735412</v>
      </c>
      <c r="AH490" s="166">
        <v>28.222523744911804</v>
      </c>
      <c r="AI490" s="166">
        <v>2.1191011235955055</v>
      </c>
      <c r="AJ490" s="170">
        <v>1138.8888888888889</v>
      </c>
      <c r="AK490" s="170">
        <v>0.91428571428571437</v>
      </c>
    </row>
    <row r="491" spans="2:37" x14ac:dyDescent="0.4">
      <c r="B491" s="171">
        <v>487</v>
      </c>
      <c r="C491" s="179" t="s">
        <v>161</v>
      </c>
      <c r="D491" s="169">
        <v>2826</v>
      </c>
      <c r="E491" s="167">
        <v>20.382165605095544</v>
      </c>
      <c r="F491" s="167">
        <v>12.172682236376504</v>
      </c>
      <c r="G491" s="167">
        <v>53.043170559094122</v>
      </c>
      <c r="H491" s="167">
        <v>14.543524416135881</v>
      </c>
      <c r="I491" s="167">
        <v>39.985845718329792</v>
      </c>
      <c r="J491" s="167">
        <v>0.38924274593064401</v>
      </c>
      <c r="K491" s="166">
        <v>0.77848549186128801</v>
      </c>
      <c r="L491" s="166">
        <v>0.35385704175513089</v>
      </c>
      <c r="M491" s="166">
        <v>4.2816702052370843</v>
      </c>
      <c r="N491" s="166">
        <v>0.49539985845718332</v>
      </c>
      <c r="O491" s="166">
        <v>3.4776174620791709</v>
      </c>
      <c r="P491" s="166">
        <v>2.416918429003021</v>
      </c>
      <c r="Q491" s="166">
        <v>3.0211480362537766</v>
      </c>
      <c r="R491" s="166">
        <v>2.1148036253776437</v>
      </c>
      <c r="S491" s="166">
        <v>40.936555891238669</v>
      </c>
      <c r="T491" s="166">
        <v>18.986742424242426</v>
      </c>
      <c r="U491" s="166">
        <v>0.28870443883074698</v>
      </c>
      <c r="V491" s="166">
        <v>4.1417910447761193</v>
      </c>
      <c r="W491" s="166">
        <v>11.706161137440759</v>
      </c>
      <c r="X491" s="166">
        <v>27.734375</v>
      </c>
      <c r="Y491" s="166">
        <v>55.46875</v>
      </c>
      <c r="Z491" s="166">
        <v>14.973958333333334</v>
      </c>
      <c r="AA491" s="166">
        <v>26.887280248190283</v>
      </c>
      <c r="AB491" s="166">
        <v>0.93071354705274045</v>
      </c>
      <c r="AC491" s="166">
        <v>7.6923076923076925</v>
      </c>
      <c r="AD491" s="166">
        <v>5.3108808290155443</v>
      </c>
      <c r="AE491" s="166">
        <v>6.6381156316916492</v>
      </c>
      <c r="AF491" s="166">
        <v>10.563882940756603</v>
      </c>
      <c r="AG491" s="166">
        <v>45.181564245810058</v>
      </c>
      <c r="AH491" s="166">
        <v>21.85754189944134</v>
      </c>
      <c r="AI491" s="166">
        <v>1.8279457768508864</v>
      </c>
      <c r="AJ491" s="170">
        <v>882.84023668639054</v>
      </c>
      <c r="AK491" s="170">
        <v>4.750869061413673</v>
      </c>
    </row>
    <row r="492" spans="2:37" x14ac:dyDescent="0.4">
      <c r="B492" s="171">
        <v>488</v>
      </c>
      <c r="C492" s="179" t="s">
        <v>299</v>
      </c>
      <c r="D492" s="169">
        <v>2820</v>
      </c>
      <c r="E492" s="167">
        <v>20.780141843971631</v>
      </c>
      <c r="F492" s="167">
        <v>8.085106382978724</v>
      </c>
      <c r="G492" s="167">
        <v>59.858156028368789</v>
      </c>
      <c r="H492" s="167">
        <v>11.099290780141843</v>
      </c>
      <c r="I492" s="167">
        <v>26.808510638297875</v>
      </c>
      <c r="J492" s="167">
        <v>0.42553191489361702</v>
      </c>
      <c r="K492" s="166">
        <v>1.1702127659574468</v>
      </c>
      <c r="L492" s="166">
        <v>0.24822695035460995</v>
      </c>
      <c r="M492" s="166">
        <v>0.99290780141843982</v>
      </c>
      <c r="N492" s="166">
        <v>1.3475177304964538</v>
      </c>
      <c r="O492" s="166">
        <v>2.5801695539992626</v>
      </c>
      <c r="P492" s="166">
        <v>1.9165727170236753</v>
      </c>
      <c r="Q492" s="166">
        <v>2.5178504321683577</v>
      </c>
      <c r="R492" s="166">
        <v>1.9165727170236753</v>
      </c>
      <c r="S492" s="166">
        <v>50.958286358511842</v>
      </c>
      <c r="T492" s="166">
        <v>16.690173953925715</v>
      </c>
      <c r="U492" s="166">
        <v>0.36900369003690037</v>
      </c>
      <c r="V492" s="166">
        <v>4</v>
      </c>
      <c r="W492" s="166">
        <v>13.595874355368027</v>
      </c>
      <c r="X492" s="166">
        <v>36.258064516129032</v>
      </c>
      <c r="Y492" s="166">
        <v>49.161290322580648</v>
      </c>
      <c r="Z492" s="166">
        <v>13.032258064516128</v>
      </c>
      <c r="AA492" s="166">
        <v>33.270321361058599</v>
      </c>
      <c r="AB492" s="166">
        <v>1.890359168241966</v>
      </c>
      <c r="AC492" s="166">
        <v>3.122432210353328</v>
      </c>
      <c r="AD492" s="166">
        <v>4.4063647490820079</v>
      </c>
      <c r="AE492" s="166">
        <v>5.4739652870493991</v>
      </c>
      <c r="AF492" s="166">
        <v>11.748998664886514</v>
      </c>
      <c r="AG492" s="166">
        <v>54.052287581699346</v>
      </c>
      <c r="AH492" s="166">
        <v>17.973856209150327</v>
      </c>
      <c r="AI492" s="166">
        <v>1.6325757575757576</v>
      </c>
      <c r="AJ492" s="170">
        <v>1230.46875</v>
      </c>
      <c r="AK492" s="170">
        <v>4.0376850605652752</v>
      </c>
    </row>
    <row r="493" spans="2:37" x14ac:dyDescent="0.4">
      <c r="B493" s="171">
        <v>489</v>
      </c>
      <c r="C493" s="179" t="s">
        <v>2649</v>
      </c>
      <c r="D493" s="169">
        <v>2813</v>
      </c>
      <c r="E493" s="167">
        <v>16.814788482047636</v>
      </c>
      <c r="F493" s="167">
        <v>11.055812300035548</v>
      </c>
      <c r="G493" s="167">
        <v>55.136864557412011</v>
      </c>
      <c r="H493" s="167">
        <v>17.205830074653395</v>
      </c>
      <c r="I493" s="167">
        <v>16.174902239601849</v>
      </c>
      <c r="J493" s="167">
        <v>0.10664770707429791</v>
      </c>
      <c r="K493" s="166">
        <v>0.17774617845716317</v>
      </c>
      <c r="L493" s="166">
        <v>0.14219694276573053</v>
      </c>
      <c r="M493" s="166">
        <v>0.81763242090295063</v>
      </c>
      <c r="N493" s="166">
        <v>0</v>
      </c>
      <c r="O493" s="166">
        <v>0.36982248520710059</v>
      </c>
      <c r="P493" s="166">
        <v>1.3262599469496021</v>
      </c>
      <c r="Q493" s="166">
        <v>0.60629026146267528</v>
      </c>
      <c r="R493" s="166">
        <v>0.37893141341417202</v>
      </c>
      <c r="S493" s="166">
        <v>55.361879499810527</v>
      </c>
      <c r="T493" s="166">
        <v>21.125502456453773</v>
      </c>
      <c r="U493" s="166">
        <v>1.3308687615526802</v>
      </c>
      <c r="V493" s="166">
        <v>5.5039047973224244</v>
      </c>
      <c r="W493" s="166">
        <v>19.634091923248551</v>
      </c>
      <c r="X493" s="166">
        <v>40.225035161744024</v>
      </c>
      <c r="Y493" s="166">
        <v>41.490857946554151</v>
      </c>
      <c r="Z493" s="166">
        <v>16.736990154711673</v>
      </c>
      <c r="AA493" s="166">
        <v>39.856230031948883</v>
      </c>
      <c r="AB493" s="166">
        <v>1.8370607028753994</v>
      </c>
      <c r="AC493" s="166">
        <v>5.4482758620689662</v>
      </c>
      <c r="AD493" s="166">
        <v>4.3853820598006648</v>
      </c>
      <c r="AE493" s="166">
        <v>5.677785663591199</v>
      </c>
      <c r="AF493" s="166">
        <v>7.6650106458481195</v>
      </c>
      <c r="AG493" s="166">
        <v>46.104815864022662</v>
      </c>
      <c r="AH493" s="166">
        <v>21.458923512747877</v>
      </c>
      <c r="AI493" s="166">
        <v>1.5115722266560256</v>
      </c>
      <c r="AJ493" s="170">
        <v>842.85714285714289</v>
      </c>
      <c r="AK493" s="170">
        <v>9.1762252346193947</v>
      </c>
    </row>
    <row r="494" spans="2:37" x14ac:dyDescent="0.4">
      <c r="B494" s="171">
        <v>490</v>
      </c>
      <c r="C494" s="179" t="s">
        <v>664</v>
      </c>
      <c r="D494" s="169">
        <v>2801</v>
      </c>
      <c r="E494" s="167">
        <v>14.637629418064977</v>
      </c>
      <c r="F494" s="167">
        <v>8.8896822563370232</v>
      </c>
      <c r="G494" s="167">
        <v>45.198143520171371</v>
      </c>
      <c r="H494" s="167">
        <v>30.988932524098534</v>
      </c>
      <c r="I494" s="167">
        <v>16.208496965369505</v>
      </c>
      <c r="J494" s="167">
        <v>0.10710460549803642</v>
      </c>
      <c r="K494" s="166">
        <v>0</v>
      </c>
      <c r="L494" s="166">
        <v>0</v>
      </c>
      <c r="M494" s="166">
        <v>0.24991074616208497</v>
      </c>
      <c r="N494" s="166">
        <v>0.28561228132809713</v>
      </c>
      <c r="O494" s="166">
        <v>0.41152263374485598</v>
      </c>
      <c r="P494" s="166">
        <v>0.49373338397265476</v>
      </c>
      <c r="Q494" s="166">
        <v>0.30383592859855679</v>
      </c>
      <c r="R494" s="166">
        <v>0</v>
      </c>
      <c r="S494" s="166">
        <v>54.348651728066841</v>
      </c>
      <c r="T494" s="166">
        <v>40.579710144927539</v>
      </c>
      <c r="U494" s="166">
        <v>1.9842755522276303</v>
      </c>
      <c r="V494" s="166">
        <v>8.458646616541353</v>
      </c>
      <c r="W494" s="166">
        <v>24.668435013262599</v>
      </c>
      <c r="X494" s="166">
        <v>50.4</v>
      </c>
      <c r="Y494" s="166">
        <v>33.6</v>
      </c>
      <c r="Z494" s="166">
        <v>15.2</v>
      </c>
      <c r="AA494" s="166">
        <v>21.54963680387409</v>
      </c>
      <c r="AB494" s="166">
        <v>2.8248587570621471</v>
      </c>
      <c r="AC494" s="166">
        <v>0</v>
      </c>
      <c r="AD494" s="166">
        <v>3.5803497085761866</v>
      </c>
      <c r="AE494" s="166">
        <v>5.7013574660633486</v>
      </c>
      <c r="AF494" s="166">
        <v>3.6199095022624439</v>
      </c>
      <c r="AG494" s="166">
        <v>28.785211267605632</v>
      </c>
      <c r="AH494" s="166">
        <v>38.204225352112672</v>
      </c>
      <c r="AI494" s="166">
        <v>1.8009669621273168</v>
      </c>
      <c r="AJ494" s="170">
        <v>628.71179039301308</v>
      </c>
      <c r="AK494" s="170">
        <v>11.275626423690206</v>
      </c>
    </row>
    <row r="495" spans="2:37" x14ac:dyDescent="0.4">
      <c r="B495" s="171">
        <v>491</v>
      </c>
      <c r="C495" s="179" t="s">
        <v>46</v>
      </c>
      <c r="D495" s="169">
        <v>2786</v>
      </c>
      <c r="E495" s="167">
        <v>11.665470208183775</v>
      </c>
      <c r="F495" s="167">
        <v>7.2146446518305822</v>
      </c>
      <c r="G495" s="167">
        <v>42.498205312275665</v>
      </c>
      <c r="H495" s="167">
        <v>38.944723618090457</v>
      </c>
      <c r="I495" s="167">
        <v>22.18234027279253</v>
      </c>
      <c r="J495" s="167">
        <v>0.28715003589375449</v>
      </c>
      <c r="K495" s="166">
        <v>0</v>
      </c>
      <c r="L495" s="166">
        <v>0</v>
      </c>
      <c r="M495" s="166">
        <v>0</v>
      </c>
      <c r="N495" s="166">
        <v>0.10768126346015792</v>
      </c>
      <c r="O495" s="166">
        <v>0.31176929072486359</v>
      </c>
      <c r="P495" s="166">
        <v>0.71287128712871295</v>
      </c>
      <c r="Q495" s="166">
        <v>0.11881188118811881</v>
      </c>
      <c r="R495" s="166">
        <v>0.2772277227722772</v>
      </c>
      <c r="S495" s="166">
        <v>50.415841584158414</v>
      </c>
      <c r="T495" s="166">
        <v>21.617977528089888</v>
      </c>
      <c r="U495" s="166">
        <v>0.54602184087363492</v>
      </c>
      <c r="V495" s="166">
        <v>4.6347211311861747</v>
      </c>
      <c r="W495" s="166">
        <v>21.019677996422182</v>
      </c>
      <c r="X495" s="166">
        <v>63.270440251572325</v>
      </c>
      <c r="Y495" s="166">
        <v>27.421383647798741</v>
      </c>
      <c r="Z495" s="166">
        <v>8.050314465408805</v>
      </c>
      <c r="AA495" s="166">
        <v>12.802498048399688</v>
      </c>
      <c r="AB495" s="166">
        <v>0.23419203747072601</v>
      </c>
      <c r="AC495" s="166">
        <v>0.28328611898016998</v>
      </c>
      <c r="AD495" s="166">
        <v>2.3255813953488373</v>
      </c>
      <c r="AE495" s="166">
        <v>5.1257253384912955</v>
      </c>
      <c r="AF495" s="166">
        <v>12.86266924564797</v>
      </c>
      <c r="AG495" s="166">
        <v>45.884578997161782</v>
      </c>
      <c r="AH495" s="166">
        <v>24.030274361400188</v>
      </c>
      <c r="AI495" s="166">
        <v>1.8043818466353678</v>
      </c>
      <c r="AJ495" s="170">
        <v>783.19672131147536</v>
      </c>
      <c r="AK495" s="170">
        <v>4.1144901610017888</v>
      </c>
    </row>
    <row r="496" spans="2:37" x14ac:dyDescent="0.4">
      <c r="B496" s="171">
        <v>492</v>
      </c>
      <c r="C496" s="179" t="s">
        <v>1990</v>
      </c>
      <c r="D496" s="169">
        <v>2782</v>
      </c>
      <c r="E496" s="167">
        <v>17.36161035226456</v>
      </c>
      <c r="F496" s="167">
        <v>15.600287562904386</v>
      </c>
      <c r="G496" s="167">
        <v>54.816678648454356</v>
      </c>
      <c r="H496" s="167">
        <v>12.005751258087708</v>
      </c>
      <c r="I496" s="167">
        <v>27.390366642703086</v>
      </c>
      <c r="J496" s="167">
        <v>0.17972681524083392</v>
      </c>
      <c r="K496" s="166">
        <v>0.25161754133716752</v>
      </c>
      <c r="L496" s="166">
        <v>0.25161754133716752</v>
      </c>
      <c r="M496" s="166">
        <v>0.50323508267433503</v>
      </c>
      <c r="N496" s="166">
        <v>1.1502516175413373</v>
      </c>
      <c r="O496" s="166">
        <v>3.8893044128646221</v>
      </c>
      <c r="P496" s="166">
        <v>1.6443594646271511</v>
      </c>
      <c r="Q496" s="166">
        <v>2.0267686424474189</v>
      </c>
      <c r="R496" s="166">
        <v>5.353728489483748</v>
      </c>
      <c r="S496" s="166">
        <v>33.575525812619503</v>
      </c>
      <c r="T496" s="166">
        <v>31.643835616438352</v>
      </c>
      <c r="U496" s="166">
        <v>0.8938547486033519</v>
      </c>
      <c r="V496" s="166">
        <v>6.2876506024096388</v>
      </c>
      <c r="W496" s="166">
        <v>10.746812386156648</v>
      </c>
      <c r="X496" s="166">
        <v>33.766233766233768</v>
      </c>
      <c r="Y496" s="166">
        <v>50.259740259740262</v>
      </c>
      <c r="Z496" s="166">
        <v>15.324675324675324</v>
      </c>
      <c r="AA496" s="166">
        <v>14.129244249726177</v>
      </c>
      <c r="AB496" s="166">
        <v>1.5334063526834611</v>
      </c>
      <c r="AC496" s="166">
        <v>5.4600606673407484</v>
      </c>
      <c r="AD496" s="166">
        <v>4.3478260869565215</v>
      </c>
      <c r="AE496" s="166">
        <v>8.5734364019676743</v>
      </c>
      <c r="AF496" s="166">
        <v>4.1461700632466618</v>
      </c>
      <c r="AG496" s="166">
        <v>24.982935153583618</v>
      </c>
      <c r="AH496" s="166">
        <v>40.546075085324233</v>
      </c>
      <c r="AI496" s="166">
        <v>2.4636563876651985</v>
      </c>
      <c r="AJ496" s="170">
        <v>796.31147540983602</v>
      </c>
      <c r="AK496" s="170">
        <v>1.1149228130360207</v>
      </c>
    </row>
    <row r="497" spans="2:37" x14ac:dyDescent="0.4">
      <c r="B497" s="171">
        <v>493</v>
      </c>
      <c r="C497" s="179" t="s">
        <v>1266</v>
      </c>
      <c r="D497" s="169">
        <v>2781</v>
      </c>
      <c r="E497" s="167">
        <v>11.434735706580366</v>
      </c>
      <c r="F497" s="167">
        <v>5.6454512765192382</v>
      </c>
      <c r="G497" s="167">
        <v>51.815893563466375</v>
      </c>
      <c r="H497" s="167">
        <v>31.103919453434013</v>
      </c>
      <c r="I497" s="167">
        <v>26.321467098166124</v>
      </c>
      <c r="J497" s="167">
        <v>0.35958288385472853</v>
      </c>
      <c r="K497" s="166">
        <v>0.25170801869830994</v>
      </c>
      <c r="L497" s="166">
        <v>0</v>
      </c>
      <c r="M497" s="166">
        <v>0.86299892125134836</v>
      </c>
      <c r="N497" s="166">
        <v>0.14383315354189141</v>
      </c>
      <c r="O497" s="166">
        <v>0.69984447900466562</v>
      </c>
      <c r="P497" s="166">
        <v>1.634768740031898</v>
      </c>
      <c r="Q497" s="166">
        <v>1.7543859649122806</v>
      </c>
      <c r="R497" s="166">
        <v>0.23923444976076555</v>
      </c>
      <c r="S497" s="166">
        <v>58.931419457735245</v>
      </c>
      <c r="T497" s="166">
        <v>25.584532374100721</v>
      </c>
      <c r="U497" s="166">
        <v>0.72880705792098199</v>
      </c>
      <c r="V497" s="166">
        <v>7.8967943706020325</v>
      </c>
      <c r="W497" s="166">
        <v>22.435325602140946</v>
      </c>
      <c r="X497" s="166">
        <v>57.002801120448176</v>
      </c>
      <c r="Y497" s="166">
        <v>24.089635854341736</v>
      </c>
      <c r="Z497" s="166">
        <v>18.067226890756302</v>
      </c>
      <c r="AA497" s="166">
        <v>26.640926640926644</v>
      </c>
      <c r="AB497" s="166">
        <v>3.7837837837837842</v>
      </c>
      <c r="AC497" s="166">
        <v>0.5089058524173028</v>
      </c>
      <c r="AD497" s="166">
        <v>4.1050903119868636</v>
      </c>
      <c r="AE497" s="166">
        <v>3.8565022421524668</v>
      </c>
      <c r="AF497" s="166">
        <v>8.071748878923767</v>
      </c>
      <c r="AG497" s="166">
        <v>40.401396160558463</v>
      </c>
      <c r="AH497" s="166">
        <v>28.795811518324609</v>
      </c>
      <c r="AI497" s="166">
        <v>1.5631741140215716</v>
      </c>
      <c r="AJ497" s="170">
        <v>712.74038461538464</v>
      </c>
      <c r="AK497" s="170">
        <v>11.864406779661017</v>
      </c>
    </row>
    <row r="498" spans="2:37" x14ac:dyDescent="0.4">
      <c r="B498" s="171">
        <v>494</v>
      </c>
      <c r="C498" s="179" t="s">
        <v>2082</v>
      </c>
      <c r="D498" s="169">
        <v>2770</v>
      </c>
      <c r="E498" s="167">
        <v>18.772563176895307</v>
      </c>
      <c r="F498" s="167">
        <v>9.0974729241877252</v>
      </c>
      <c r="G498" s="167">
        <v>49.097472924187727</v>
      </c>
      <c r="H498" s="167">
        <v>22.851985559566788</v>
      </c>
      <c r="I498" s="167">
        <v>15.95667870036101</v>
      </c>
      <c r="J498" s="167">
        <v>0.18050541516245489</v>
      </c>
      <c r="K498" s="166">
        <v>0.1444043321299639</v>
      </c>
      <c r="L498" s="166">
        <v>0</v>
      </c>
      <c r="M498" s="166">
        <v>0.21660649819494585</v>
      </c>
      <c r="N498" s="166">
        <v>0</v>
      </c>
      <c r="O498" s="166">
        <v>0.94899169632265723</v>
      </c>
      <c r="P498" s="166">
        <v>0.44336960902861755</v>
      </c>
      <c r="Q498" s="166">
        <v>0.12091898428053204</v>
      </c>
      <c r="R498" s="166">
        <v>0.24183796856106407</v>
      </c>
      <c r="S498" s="166">
        <v>55.622732769044738</v>
      </c>
      <c r="T498" s="166">
        <v>48.67167919799499</v>
      </c>
      <c r="U498" s="166">
        <v>6.5328610783156247</v>
      </c>
      <c r="V498" s="166">
        <v>11.075949367088606</v>
      </c>
      <c r="W498" s="166">
        <v>15.29294935451837</v>
      </c>
      <c r="X498" s="166">
        <v>42.075736325385691</v>
      </c>
      <c r="Y498" s="166">
        <v>37.026647966339411</v>
      </c>
      <c r="Z498" s="166">
        <v>19.214586255259466</v>
      </c>
      <c r="AA498" s="166">
        <v>21.875</v>
      </c>
      <c r="AB498" s="166">
        <v>3.3203125</v>
      </c>
      <c r="AC498" s="166">
        <v>2.9365079365079363</v>
      </c>
      <c r="AD498" s="166">
        <v>5.1020408163265305</v>
      </c>
      <c r="AE498" s="166">
        <v>6.1845861084681255</v>
      </c>
      <c r="AF498" s="166">
        <v>1.7126546146527115</v>
      </c>
      <c r="AG498" s="166">
        <v>24.279069767441861</v>
      </c>
      <c r="AH498" s="166">
        <v>38.604651162790695</v>
      </c>
      <c r="AI498" s="166">
        <v>1.9648093841642229</v>
      </c>
      <c r="AJ498" s="170">
        <v>609.84848484848487</v>
      </c>
      <c r="AK498" s="170">
        <v>3.2657657657657655</v>
      </c>
    </row>
    <row r="499" spans="2:37" x14ac:dyDescent="0.4">
      <c r="B499" s="171">
        <v>495</v>
      </c>
      <c r="C499" s="179" t="s">
        <v>1908</v>
      </c>
      <c r="D499" s="169">
        <v>2743</v>
      </c>
      <c r="E499" s="167">
        <v>19.176084578928183</v>
      </c>
      <c r="F499" s="167">
        <v>11.155668975574189</v>
      </c>
      <c r="G499" s="167">
        <v>51.039008384979944</v>
      </c>
      <c r="H499" s="167">
        <v>18.519868756835582</v>
      </c>
      <c r="I499" s="167">
        <v>16.478308421436381</v>
      </c>
      <c r="J499" s="167">
        <v>0</v>
      </c>
      <c r="K499" s="166">
        <v>0.10936930368209989</v>
      </c>
      <c r="L499" s="166">
        <v>0</v>
      </c>
      <c r="M499" s="166">
        <v>0</v>
      </c>
      <c r="N499" s="166">
        <v>0.14582573824279985</v>
      </c>
      <c r="O499" s="166">
        <v>0.23059185242121444</v>
      </c>
      <c r="P499" s="166">
        <v>0.98116169544740972</v>
      </c>
      <c r="Q499" s="166">
        <v>0</v>
      </c>
      <c r="R499" s="166">
        <v>0</v>
      </c>
      <c r="S499" s="166">
        <v>49.72527472527473</v>
      </c>
      <c r="T499" s="166">
        <v>31.088825214899714</v>
      </c>
      <c r="U499" s="166">
        <v>0.88291746641074864</v>
      </c>
      <c r="V499" s="166">
        <v>5.9459459459459465</v>
      </c>
      <c r="W499" s="166">
        <v>20.745697896749522</v>
      </c>
      <c r="X499" s="166">
        <v>40.125786163522015</v>
      </c>
      <c r="Y499" s="166">
        <v>43.773584905660378</v>
      </c>
      <c r="Z499" s="166">
        <v>14.842767295597485</v>
      </c>
      <c r="AA499" s="166">
        <v>10.526315789473683</v>
      </c>
      <c r="AB499" s="166">
        <v>0</v>
      </c>
      <c r="AC499" s="166">
        <v>0</v>
      </c>
      <c r="AD499" s="166">
        <v>3.0237580993520519</v>
      </c>
      <c r="AE499" s="166">
        <v>6.3895304080061583</v>
      </c>
      <c r="AF499" s="166">
        <v>5.4657428791377987</v>
      </c>
      <c r="AG499" s="166">
        <v>33.435114503816791</v>
      </c>
      <c r="AH499" s="166">
        <v>34.198473282442748</v>
      </c>
      <c r="AI499" s="166">
        <v>2.2897669706180346</v>
      </c>
      <c r="AJ499" s="170">
        <v>772.80701754385962</v>
      </c>
      <c r="AK499" s="170">
        <v>2.4746906636670416</v>
      </c>
    </row>
    <row r="500" spans="2:37" x14ac:dyDescent="0.4">
      <c r="B500" s="171">
        <v>496</v>
      </c>
      <c r="C500" s="179" t="s">
        <v>275</v>
      </c>
      <c r="D500" s="169">
        <v>2695</v>
      </c>
      <c r="E500" s="167">
        <v>18.293135435992582</v>
      </c>
      <c r="F500" s="167">
        <v>14.025974025974024</v>
      </c>
      <c r="G500" s="167">
        <v>50.24118738404453</v>
      </c>
      <c r="H500" s="167">
        <v>17.551020408163264</v>
      </c>
      <c r="I500" s="167">
        <v>15.547309833024116</v>
      </c>
      <c r="J500" s="167">
        <v>0.22263450834879409</v>
      </c>
      <c r="K500" s="166">
        <v>0</v>
      </c>
      <c r="L500" s="166">
        <v>0</v>
      </c>
      <c r="M500" s="166">
        <v>1.1873840445269017</v>
      </c>
      <c r="N500" s="166">
        <v>0.22263450834879409</v>
      </c>
      <c r="O500" s="166">
        <v>0.48890560361037982</v>
      </c>
      <c r="P500" s="166">
        <v>0.53516819571865437</v>
      </c>
      <c r="Q500" s="166">
        <v>0.19113149847094801</v>
      </c>
      <c r="R500" s="166">
        <v>0.19113149847094801</v>
      </c>
      <c r="S500" s="166">
        <v>53.74617737003058</v>
      </c>
      <c r="T500" s="166">
        <v>19.62877030162413</v>
      </c>
      <c r="U500" s="166">
        <v>0.63909774436090228</v>
      </c>
      <c r="V500" s="166">
        <v>3.939393939393939</v>
      </c>
      <c r="W500" s="166">
        <v>18.585298196948681</v>
      </c>
      <c r="X500" s="166">
        <v>34.68586387434555</v>
      </c>
      <c r="Y500" s="166">
        <v>56.15183246073299</v>
      </c>
      <c r="Z500" s="166">
        <v>8.7696335078534027</v>
      </c>
      <c r="AA500" s="166">
        <v>5.983889528193326</v>
      </c>
      <c r="AB500" s="166">
        <v>0.69044879171461448</v>
      </c>
      <c r="AC500" s="166">
        <v>0.42643923240938164</v>
      </c>
      <c r="AD500" s="166">
        <v>3.2851511169513801</v>
      </c>
      <c r="AE500" s="166">
        <v>4.7282992237120682</v>
      </c>
      <c r="AF500" s="166">
        <v>11.362032462949895</v>
      </c>
      <c r="AG500" s="166">
        <v>47.889273356401382</v>
      </c>
      <c r="AH500" s="166">
        <v>20.415224913494807</v>
      </c>
      <c r="AI500" s="166">
        <v>2.4585253456221197</v>
      </c>
      <c r="AJ500" s="170">
        <v>1053.6616161616162</v>
      </c>
      <c r="AK500" s="170">
        <v>1.893939393939394</v>
      </c>
    </row>
    <row r="501" spans="2:37" x14ac:dyDescent="0.4">
      <c r="B501" s="171">
        <v>497</v>
      </c>
      <c r="C501" s="179" t="s">
        <v>184</v>
      </c>
      <c r="D501" s="169">
        <v>2684</v>
      </c>
      <c r="E501" s="167">
        <v>17.95827123695976</v>
      </c>
      <c r="F501" s="167">
        <v>8.7928464977645309</v>
      </c>
      <c r="G501" s="167">
        <v>47.280178837555887</v>
      </c>
      <c r="H501" s="167">
        <v>26.043219076005965</v>
      </c>
      <c r="I501" s="167">
        <v>33.643815201192254</v>
      </c>
      <c r="J501" s="167">
        <v>0</v>
      </c>
      <c r="K501" s="166">
        <v>1.2667660208643814</v>
      </c>
      <c r="L501" s="166">
        <v>0</v>
      </c>
      <c r="M501" s="166">
        <v>0.5961251862891207</v>
      </c>
      <c r="N501" s="166">
        <v>0.89418777943368111</v>
      </c>
      <c r="O501" s="166">
        <v>5.3626543209876543</v>
      </c>
      <c r="P501" s="166">
        <v>2.3734177215189876</v>
      </c>
      <c r="Q501" s="166">
        <v>0.90981012658227844</v>
      </c>
      <c r="R501" s="166">
        <v>1.1471518987341773</v>
      </c>
      <c r="S501" s="166">
        <v>23.02215189873418</v>
      </c>
      <c r="T501" s="166">
        <v>36.920133907221427</v>
      </c>
      <c r="U501" s="166">
        <v>0.26954177897574128</v>
      </c>
      <c r="V501" s="166">
        <v>9.0732842186894143</v>
      </c>
      <c r="W501" s="166">
        <v>8.1119544592030355</v>
      </c>
      <c r="X501" s="166">
        <v>36.260978670012548</v>
      </c>
      <c r="Y501" s="166">
        <v>43.412797992471766</v>
      </c>
      <c r="Z501" s="166">
        <v>17.565872020075282</v>
      </c>
      <c r="AA501" s="166">
        <v>16.306483300589392</v>
      </c>
      <c r="AB501" s="166">
        <v>0.49115913555992141</v>
      </c>
      <c r="AC501" s="166">
        <v>0</v>
      </c>
      <c r="AD501" s="166">
        <v>5.4738562091503269</v>
      </c>
      <c r="AE501" s="166">
        <v>7.8110808356039962</v>
      </c>
      <c r="AF501" s="166">
        <v>6.4486830154405084</v>
      </c>
      <c r="AG501" s="166">
        <v>31.662269129287601</v>
      </c>
      <c r="AH501" s="166">
        <v>32.277924362357084</v>
      </c>
      <c r="AI501" s="166">
        <v>1.8339920948616601</v>
      </c>
      <c r="AJ501" s="170">
        <v>646.40718562874258</v>
      </c>
      <c r="AK501" s="170">
        <v>2.1650879566982408</v>
      </c>
    </row>
    <row r="502" spans="2:37" x14ac:dyDescent="0.4">
      <c r="B502" s="171">
        <v>498</v>
      </c>
      <c r="C502" s="179" t="s">
        <v>2032</v>
      </c>
      <c r="D502" s="169">
        <v>2681</v>
      </c>
      <c r="E502" s="167">
        <v>21.111525550167848</v>
      </c>
      <c r="F502" s="167">
        <v>10.593062290190227</v>
      </c>
      <c r="G502" s="167">
        <v>53.636702722864605</v>
      </c>
      <c r="H502" s="167">
        <v>14.807907497202535</v>
      </c>
      <c r="I502" s="167">
        <v>15.852293920179036</v>
      </c>
      <c r="J502" s="167">
        <v>0.22379709063782169</v>
      </c>
      <c r="K502" s="166">
        <v>0.41029466616933974</v>
      </c>
      <c r="L502" s="166">
        <v>0</v>
      </c>
      <c r="M502" s="166">
        <v>0.11189854531891084</v>
      </c>
      <c r="N502" s="166">
        <v>0.11189854531891084</v>
      </c>
      <c r="O502" s="166">
        <v>0.69071373752877974</v>
      </c>
      <c r="P502" s="166">
        <v>0.54923499411533938</v>
      </c>
      <c r="Q502" s="166">
        <v>1.9615535504119264</v>
      </c>
      <c r="R502" s="166">
        <v>1.4123185562965868</v>
      </c>
      <c r="S502" s="166">
        <v>42.21263240486465</v>
      </c>
      <c r="T502" s="166">
        <v>18.458517427589594</v>
      </c>
      <c r="U502" s="166">
        <v>0.34482758620689657</v>
      </c>
      <c r="V502" s="166">
        <v>4.7380585516178737</v>
      </c>
      <c r="W502" s="166">
        <v>18.597857838364167</v>
      </c>
      <c r="X502" s="166">
        <v>36.185133239831693</v>
      </c>
      <c r="Y502" s="166">
        <v>49.36886395511921</v>
      </c>
      <c r="Z502" s="166">
        <v>12.76297335203366</v>
      </c>
      <c r="AA502" s="166">
        <v>32.261116367076632</v>
      </c>
      <c r="AB502" s="166">
        <v>2.459791863765374</v>
      </c>
      <c r="AC502" s="166">
        <v>12.087912087912088</v>
      </c>
      <c r="AD502" s="166">
        <v>3.4340659340659343</v>
      </c>
      <c r="AE502" s="166">
        <v>5.3479853479853476</v>
      </c>
      <c r="AF502" s="166">
        <v>7.3260073260073266</v>
      </c>
      <c r="AG502" s="166">
        <v>46.794871794871796</v>
      </c>
      <c r="AH502" s="166">
        <v>21.509971509971511</v>
      </c>
      <c r="AI502" s="166">
        <v>1.7132075471698114</v>
      </c>
      <c r="AJ502" s="170">
        <v>991.33333333333337</v>
      </c>
      <c r="AK502" s="170">
        <v>6.1889250814332248</v>
      </c>
    </row>
    <row r="503" spans="2:37" x14ac:dyDescent="0.4">
      <c r="B503" s="171">
        <v>499</v>
      </c>
      <c r="C503" s="179" t="s">
        <v>934</v>
      </c>
      <c r="D503" s="169">
        <v>2620</v>
      </c>
      <c r="E503" s="167">
        <v>14.618320610687022</v>
      </c>
      <c r="F503" s="167">
        <v>9.0458015267175576</v>
      </c>
      <c r="G503" s="167">
        <v>48.358778625954194</v>
      </c>
      <c r="H503" s="167">
        <v>27.862595419847331</v>
      </c>
      <c r="I503" s="167">
        <v>25.190839694656489</v>
      </c>
      <c r="J503" s="167">
        <v>0.19083969465648853</v>
      </c>
      <c r="K503" s="166">
        <v>0.11450381679389314</v>
      </c>
      <c r="L503" s="166">
        <v>0</v>
      </c>
      <c r="M503" s="166">
        <v>0.11450381679389314</v>
      </c>
      <c r="N503" s="166">
        <v>0</v>
      </c>
      <c r="O503" s="166">
        <v>0.87427144046627814</v>
      </c>
      <c r="P503" s="166">
        <v>0.63478628861616593</v>
      </c>
      <c r="Q503" s="166">
        <v>0.761743546339399</v>
      </c>
      <c r="R503" s="166">
        <v>0.16927634363097757</v>
      </c>
      <c r="S503" s="166">
        <v>59.796868387642832</v>
      </c>
      <c r="T503" s="166">
        <v>28.085957021489254</v>
      </c>
      <c r="U503" s="166">
        <v>0.83056478405315626</v>
      </c>
      <c r="V503" s="166">
        <v>3.8155136268343819</v>
      </c>
      <c r="W503" s="166">
        <v>29.821958456973295</v>
      </c>
      <c r="X503" s="166">
        <v>54.66284074605452</v>
      </c>
      <c r="Y503" s="166">
        <v>32.711621233859397</v>
      </c>
      <c r="Z503" s="166">
        <v>12.338593974175035</v>
      </c>
      <c r="AA503" s="166">
        <v>24.97721057429353</v>
      </c>
      <c r="AB503" s="166">
        <v>2.461257976298997</v>
      </c>
      <c r="AC503" s="166">
        <v>3.3452807646356031</v>
      </c>
      <c r="AD503" s="166">
        <v>1.8488745980707395</v>
      </c>
      <c r="AE503" s="166">
        <v>5.5884843353090599</v>
      </c>
      <c r="AF503" s="166">
        <v>7.197290431837426</v>
      </c>
      <c r="AG503" s="166">
        <v>41.673570836785416</v>
      </c>
      <c r="AH503" s="166">
        <v>28.914664457332229</v>
      </c>
      <c r="AI503" s="166">
        <v>1.7663636363636364</v>
      </c>
      <c r="AJ503" s="170">
        <v>770.52238805970148</v>
      </c>
      <c r="AK503" s="170">
        <v>19.949174078780178</v>
      </c>
    </row>
    <row r="504" spans="2:37" x14ac:dyDescent="0.4">
      <c r="B504" s="171">
        <v>500</v>
      </c>
      <c r="C504" s="179" t="s">
        <v>1107</v>
      </c>
      <c r="D504" s="169">
        <v>2612</v>
      </c>
      <c r="E504" s="167">
        <v>19.563552833078102</v>
      </c>
      <c r="F504" s="167">
        <v>16.003062787136294</v>
      </c>
      <c r="G504" s="167">
        <v>57.695252679938747</v>
      </c>
      <c r="H504" s="167">
        <v>6.8147013782542105</v>
      </c>
      <c r="I504" s="167">
        <v>22.817764165390514</v>
      </c>
      <c r="J504" s="167">
        <v>0.65084226646248089</v>
      </c>
      <c r="K504" s="166">
        <v>0.11485451761102604</v>
      </c>
      <c r="L504" s="166">
        <v>0.11485451761102604</v>
      </c>
      <c r="M504" s="166">
        <v>0.65084226646248089</v>
      </c>
      <c r="N504" s="166">
        <v>0.61255742725880558</v>
      </c>
      <c r="O504" s="166">
        <v>2.3321270607157221</v>
      </c>
      <c r="P504" s="166">
        <v>1.3234077750206783</v>
      </c>
      <c r="Q504" s="166">
        <v>4.7559966914805623</v>
      </c>
      <c r="R504" s="166">
        <v>1.5715467328370554</v>
      </c>
      <c r="S504" s="166">
        <v>50.785773366418532</v>
      </c>
      <c r="T504" s="166">
        <v>19.690927218344964</v>
      </c>
      <c r="U504" s="166">
        <v>1.1562998405103668</v>
      </c>
      <c r="V504" s="166">
        <v>5.2716297786720325</v>
      </c>
      <c r="W504" s="166">
        <v>10.955477738869435</v>
      </c>
      <c r="X504" s="166">
        <v>41.545189504373177</v>
      </c>
      <c r="Y504" s="166">
        <v>42.419825072886297</v>
      </c>
      <c r="Z504" s="166">
        <v>14.139941690962099</v>
      </c>
      <c r="AA504" s="166">
        <v>29.473684210526311</v>
      </c>
      <c r="AB504" s="166">
        <v>0.52631578947368418</v>
      </c>
      <c r="AC504" s="166">
        <v>0</v>
      </c>
      <c r="AD504" s="166">
        <v>2.3002421307506054</v>
      </c>
      <c r="AE504" s="166">
        <v>4.9523809523809526</v>
      </c>
      <c r="AF504" s="166">
        <v>5.2698412698412698</v>
      </c>
      <c r="AG504" s="166">
        <v>31.354359925788501</v>
      </c>
      <c r="AH504" s="166">
        <v>30.488559059987629</v>
      </c>
      <c r="AI504" s="166">
        <v>1.9514767932489452</v>
      </c>
      <c r="AJ504" s="170">
        <v>1046.7128027681661</v>
      </c>
      <c r="AK504" s="170">
        <v>0.25996533795493937</v>
      </c>
    </row>
    <row r="505" spans="2:37" x14ac:dyDescent="0.4">
      <c r="B505" s="171">
        <v>501</v>
      </c>
      <c r="C505" s="179" t="s">
        <v>279</v>
      </c>
      <c r="D505" s="169">
        <v>2583</v>
      </c>
      <c r="E505" s="167">
        <v>22.531939605110338</v>
      </c>
      <c r="F505" s="167">
        <v>10.91753774680604</v>
      </c>
      <c r="G505" s="167">
        <v>60.51103368176539</v>
      </c>
      <c r="H505" s="167">
        <v>6.3492063492063489</v>
      </c>
      <c r="I505" s="167">
        <v>52.109949670925282</v>
      </c>
      <c r="J505" s="167">
        <v>1.0452961672473868</v>
      </c>
      <c r="K505" s="166">
        <v>1.5485869144405731</v>
      </c>
      <c r="L505" s="166">
        <v>0</v>
      </c>
      <c r="M505" s="166">
        <v>0.50329074719318623</v>
      </c>
      <c r="N505" s="166">
        <v>1.9357336430507164</v>
      </c>
      <c r="O505" s="166">
        <v>5.240912933220625</v>
      </c>
      <c r="P505" s="166">
        <v>2.5095703955763504</v>
      </c>
      <c r="Q505" s="166">
        <v>11.994895789025946</v>
      </c>
      <c r="R505" s="166">
        <v>7.4436410038281577</v>
      </c>
      <c r="S505" s="166">
        <v>22.543598468736707</v>
      </c>
      <c r="T505" s="166">
        <v>22.988505747126435</v>
      </c>
      <c r="U505" s="166">
        <v>1.2118679481821981</v>
      </c>
      <c r="V505" s="166">
        <v>3.79746835443038</v>
      </c>
      <c r="W505" s="166">
        <v>6.9856985698569849</v>
      </c>
      <c r="X505" s="166">
        <v>32.730015082956257</v>
      </c>
      <c r="Y505" s="166">
        <v>51.13122171945701</v>
      </c>
      <c r="Z505" s="166">
        <v>12.971342383107091</v>
      </c>
      <c r="AA505" s="166">
        <v>32.03991130820399</v>
      </c>
      <c r="AB505" s="166">
        <v>0</v>
      </c>
      <c r="AC505" s="166">
        <v>0</v>
      </c>
      <c r="AD505" s="166">
        <v>5.8865757358219666</v>
      </c>
      <c r="AE505" s="166">
        <v>5.4427294882209587</v>
      </c>
      <c r="AF505" s="166">
        <v>7.6360682372055235</v>
      </c>
      <c r="AG505" s="166">
        <v>25.238853503184718</v>
      </c>
      <c r="AH505" s="166">
        <v>41.958598726114651</v>
      </c>
      <c r="AI505" s="166">
        <v>1.7780244173140956</v>
      </c>
      <c r="AJ505" s="170">
        <v>897.99196787148594</v>
      </c>
      <c r="AK505" s="170">
        <v>1.0976948408342482</v>
      </c>
    </row>
    <row r="506" spans="2:37" x14ac:dyDescent="0.4">
      <c r="B506" s="171">
        <v>502</v>
      </c>
      <c r="C506" s="179" t="s">
        <v>2574</v>
      </c>
      <c r="D506" s="169">
        <v>2579</v>
      </c>
      <c r="E506" s="167">
        <v>16.828227995347035</v>
      </c>
      <c r="F506" s="167">
        <v>9.1120589375727015</v>
      </c>
      <c r="G506" s="167">
        <v>46.839860411012019</v>
      </c>
      <c r="H506" s="167">
        <v>27.103528499418378</v>
      </c>
      <c r="I506" s="167">
        <v>11.554866227219847</v>
      </c>
      <c r="J506" s="167">
        <v>0</v>
      </c>
      <c r="K506" s="166">
        <v>0</v>
      </c>
      <c r="L506" s="166">
        <v>0</v>
      </c>
      <c r="M506" s="166">
        <v>0</v>
      </c>
      <c r="N506" s="166">
        <v>0</v>
      </c>
      <c r="O506" s="166">
        <v>0.16168148746968472</v>
      </c>
      <c r="P506" s="166">
        <v>0.45174537987679669</v>
      </c>
      <c r="Q506" s="166">
        <v>0.41067761806981523</v>
      </c>
      <c r="R506" s="166">
        <v>0</v>
      </c>
      <c r="S506" s="166">
        <v>45.667351129363446</v>
      </c>
      <c r="T506" s="166">
        <v>39.236111111111107</v>
      </c>
      <c r="U506" s="166">
        <v>2.34248788368336</v>
      </c>
      <c r="V506" s="166">
        <v>7.9075425790754261</v>
      </c>
      <c r="W506" s="166">
        <v>24.211045364891518</v>
      </c>
      <c r="X506" s="166">
        <v>47.033898305084747</v>
      </c>
      <c r="Y506" s="166">
        <v>35.593220338983052</v>
      </c>
      <c r="Z506" s="166">
        <v>15.819209039548024</v>
      </c>
      <c r="AA506" s="166">
        <v>20.019249278152067</v>
      </c>
      <c r="AB506" s="166">
        <v>4.3310875842155916</v>
      </c>
      <c r="AC506" s="166">
        <v>0</v>
      </c>
      <c r="AD506" s="166">
        <v>3.1456953642384109</v>
      </c>
      <c r="AE506" s="166">
        <v>21.554770318021202</v>
      </c>
      <c r="AF506" s="166">
        <v>4.5936395759717312</v>
      </c>
      <c r="AG506" s="166">
        <v>32.692307692307693</v>
      </c>
      <c r="AH506" s="166">
        <v>38.286713286713287</v>
      </c>
      <c r="AI506" s="166">
        <v>2.0347155255544842</v>
      </c>
      <c r="AJ506" s="170">
        <v>720.26315789473688</v>
      </c>
      <c r="AK506" s="170">
        <v>6.3205417607223477</v>
      </c>
    </row>
    <row r="507" spans="2:37" x14ac:dyDescent="0.4">
      <c r="B507" s="171">
        <v>503</v>
      </c>
      <c r="C507" s="179" t="s">
        <v>2460</v>
      </c>
      <c r="D507" s="169">
        <v>2575</v>
      </c>
      <c r="E507" s="167">
        <v>16.660194174757279</v>
      </c>
      <c r="F507" s="167">
        <v>16.543689320388349</v>
      </c>
      <c r="G507" s="167">
        <v>49.825242718446603</v>
      </c>
      <c r="H507" s="167">
        <v>16.776699029126213</v>
      </c>
      <c r="I507" s="167">
        <v>17.669902912621353</v>
      </c>
      <c r="J507" s="167">
        <v>0</v>
      </c>
      <c r="K507" s="166">
        <v>0.81553398058252424</v>
      </c>
      <c r="L507" s="166">
        <v>0.11650485436893204</v>
      </c>
      <c r="M507" s="166">
        <v>0.42718446601941751</v>
      </c>
      <c r="N507" s="166">
        <v>0.23300970873786409</v>
      </c>
      <c r="O507" s="166">
        <v>1.152623211446741</v>
      </c>
      <c r="P507" s="166">
        <v>1.0150223304912709</v>
      </c>
      <c r="Q507" s="166">
        <v>0.44660982541615918</v>
      </c>
      <c r="R507" s="166">
        <v>0.89321965083231836</v>
      </c>
      <c r="S507" s="166">
        <v>30.004060089321964</v>
      </c>
      <c r="T507" s="166">
        <v>23.728813559322035</v>
      </c>
      <c r="U507" s="166">
        <v>0.23837902264600713</v>
      </c>
      <c r="V507" s="166">
        <v>7.04</v>
      </c>
      <c r="W507" s="166">
        <v>17.024320457796851</v>
      </c>
      <c r="X507" s="166">
        <v>28.254437869822485</v>
      </c>
      <c r="Y507" s="166">
        <v>64.497041420118336</v>
      </c>
      <c r="Z507" s="166">
        <v>5.6213017751479288</v>
      </c>
      <c r="AA507" s="166">
        <v>3.0997304582210243</v>
      </c>
      <c r="AB507" s="166">
        <v>0</v>
      </c>
      <c r="AC507" s="166">
        <v>1.2642225031605563</v>
      </c>
      <c r="AD507" s="166">
        <v>2.2253129346314324</v>
      </c>
      <c r="AE507" s="166">
        <v>6.7946824224519951</v>
      </c>
      <c r="AF507" s="166">
        <v>7.9025110782865591</v>
      </c>
      <c r="AG507" s="166">
        <v>42.568542568542568</v>
      </c>
      <c r="AH507" s="166">
        <v>23.737373737373737</v>
      </c>
      <c r="AI507" s="166">
        <v>2.7459016393442623</v>
      </c>
      <c r="AJ507" s="170">
        <v>1022.7272727272727</v>
      </c>
      <c r="AK507" s="170">
        <v>0.57471264367816088</v>
      </c>
    </row>
    <row r="508" spans="2:37" x14ac:dyDescent="0.4">
      <c r="B508" s="171">
        <v>504</v>
      </c>
      <c r="C508" s="179" t="s">
        <v>710</v>
      </c>
      <c r="D508" s="169">
        <v>2571</v>
      </c>
      <c r="E508" s="167">
        <v>24.504084014002334</v>
      </c>
      <c r="F508" s="167">
        <v>10.229482691559705</v>
      </c>
      <c r="G508" s="167">
        <v>50.252819914430177</v>
      </c>
      <c r="H508" s="167">
        <v>15.169194865810971</v>
      </c>
      <c r="I508" s="167">
        <v>13.02994943601712</v>
      </c>
      <c r="J508" s="167">
        <v>0.23337222870478411</v>
      </c>
      <c r="K508" s="166">
        <v>0</v>
      </c>
      <c r="L508" s="166">
        <v>0</v>
      </c>
      <c r="M508" s="166">
        <v>0.73901205756514976</v>
      </c>
      <c r="N508" s="166">
        <v>0</v>
      </c>
      <c r="O508" s="166">
        <v>1.5873015873015872</v>
      </c>
      <c r="P508" s="166">
        <v>0.53278688524590156</v>
      </c>
      <c r="Q508" s="166">
        <v>0.73770491803278693</v>
      </c>
      <c r="R508" s="166">
        <v>0.24590163934426232</v>
      </c>
      <c r="S508" s="166">
        <v>51.311475409836063</v>
      </c>
      <c r="T508" s="166">
        <v>32.451403887688983</v>
      </c>
      <c r="U508" s="166">
        <v>2.7575020275750202</v>
      </c>
      <c r="V508" s="166">
        <v>4.9428104575163401</v>
      </c>
      <c r="W508" s="166">
        <v>14.239656098871576</v>
      </c>
      <c r="X508" s="166">
        <v>39.047619047619051</v>
      </c>
      <c r="Y508" s="166">
        <v>44.353741496598644</v>
      </c>
      <c r="Z508" s="166">
        <v>15.646258503401361</v>
      </c>
      <c r="AA508" s="166">
        <v>15.711009174311927</v>
      </c>
      <c r="AB508" s="166">
        <v>0.80275229357798172</v>
      </c>
      <c r="AC508" s="166">
        <v>0</v>
      </c>
      <c r="AD508" s="166">
        <v>3.4045922406967537</v>
      </c>
      <c r="AE508" s="166">
        <v>8.5160202360876909</v>
      </c>
      <c r="AF508" s="166">
        <v>3.5413153456998319</v>
      </c>
      <c r="AG508" s="166">
        <v>30.275229357798167</v>
      </c>
      <c r="AH508" s="166">
        <v>34.612176814011676</v>
      </c>
      <c r="AI508" s="166">
        <v>2.1871412169919631</v>
      </c>
      <c r="AJ508" s="170">
        <v>841.66666666666663</v>
      </c>
      <c r="AK508" s="170">
        <v>1.6198704103671708</v>
      </c>
    </row>
    <row r="509" spans="2:37" x14ac:dyDescent="0.4">
      <c r="B509" s="171">
        <v>505</v>
      </c>
      <c r="C509" s="179" t="s">
        <v>145</v>
      </c>
      <c r="D509" s="169">
        <v>2559</v>
      </c>
      <c r="E509" s="167">
        <v>20.242282141461509</v>
      </c>
      <c r="F509" s="167">
        <v>11.996873778819852</v>
      </c>
      <c r="G509" s="167">
        <v>51.778038296209459</v>
      </c>
      <c r="H509" s="167">
        <v>15.70926143024619</v>
      </c>
      <c r="I509" s="167">
        <v>22.039859320046901</v>
      </c>
      <c r="J509" s="167">
        <v>0</v>
      </c>
      <c r="K509" s="166">
        <v>0</v>
      </c>
      <c r="L509" s="166">
        <v>0</v>
      </c>
      <c r="M509" s="166">
        <v>0</v>
      </c>
      <c r="N509" s="166">
        <v>0</v>
      </c>
      <c r="O509" s="166">
        <v>0.26098303610265333</v>
      </c>
      <c r="P509" s="166">
        <v>0.63091482649842268</v>
      </c>
      <c r="Q509" s="166">
        <v>0</v>
      </c>
      <c r="R509" s="166">
        <v>0</v>
      </c>
      <c r="S509" s="166">
        <v>63.046417305092383</v>
      </c>
      <c r="T509" s="166">
        <v>32.156646442360724</v>
      </c>
      <c r="U509" s="166">
        <v>1.5237265999129299</v>
      </c>
      <c r="V509" s="166">
        <v>4.8834139903211611</v>
      </c>
      <c r="W509" s="166">
        <v>19.039735099337747</v>
      </c>
      <c r="X509" s="166">
        <v>37.037037037037038</v>
      </c>
      <c r="Y509" s="166">
        <v>51.111111111111107</v>
      </c>
      <c r="Z509" s="166">
        <v>11.111111111111111</v>
      </c>
      <c r="AA509" s="166">
        <v>12.055837563451776</v>
      </c>
      <c r="AB509" s="166">
        <v>0</v>
      </c>
      <c r="AC509" s="166">
        <v>1.9169329073482428</v>
      </c>
      <c r="AD509" s="166">
        <v>2.9389017788089715</v>
      </c>
      <c r="AE509" s="166">
        <v>7.7512776831345835</v>
      </c>
      <c r="AF509" s="166">
        <v>5.7921635434412266</v>
      </c>
      <c r="AG509" s="166">
        <v>32.436837815810918</v>
      </c>
      <c r="AH509" s="166">
        <v>37.408312958435211</v>
      </c>
      <c r="AI509" s="166">
        <v>2.4689480354879594</v>
      </c>
      <c r="AJ509" s="170">
        <v>817.56756756756761</v>
      </c>
      <c r="AK509" s="170">
        <v>2.7060270602706029</v>
      </c>
    </row>
    <row r="510" spans="2:37" x14ac:dyDescent="0.4">
      <c r="B510" s="171">
        <v>506</v>
      </c>
      <c r="C510" s="179" t="s">
        <v>617</v>
      </c>
      <c r="D510" s="169">
        <v>2559</v>
      </c>
      <c r="E510" s="167">
        <v>20.906604142243062</v>
      </c>
      <c r="F510" s="167">
        <v>12.778429073856975</v>
      </c>
      <c r="G510" s="167">
        <v>52.715904650254011</v>
      </c>
      <c r="H510" s="167">
        <v>13.442751074638531</v>
      </c>
      <c r="I510" s="167">
        <v>13.98983978116452</v>
      </c>
      <c r="J510" s="167">
        <v>0.27354435326299331</v>
      </c>
      <c r="K510" s="166">
        <v>0.15631105900742479</v>
      </c>
      <c r="L510" s="166">
        <v>0.11723329425556857</v>
      </c>
      <c r="M510" s="166">
        <v>0.35169988276670577</v>
      </c>
      <c r="N510" s="166">
        <v>0</v>
      </c>
      <c r="O510" s="166">
        <v>0.72668550666128384</v>
      </c>
      <c r="P510" s="166">
        <v>1.0288065843621399</v>
      </c>
      <c r="Q510" s="166">
        <v>0.20576131687242799</v>
      </c>
      <c r="R510" s="166">
        <v>0.16460905349794239</v>
      </c>
      <c r="S510" s="166">
        <v>58.971193415637856</v>
      </c>
      <c r="T510" s="166">
        <v>30.909090909090907</v>
      </c>
      <c r="U510" s="166">
        <v>0.93042071197411014</v>
      </c>
      <c r="V510" s="166">
        <v>4.8261758691206547</v>
      </c>
      <c r="W510" s="166">
        <v>17.827442827442827</v>
      </c>
      <c r="X510" s="166">
        <v>35.027472527472526</v>
      </c>
      <c r="Y510" s="166">
        <v>52.335164835164839</v>
      </c>
      <c r="Z510" s="166">
        <v>11.263736263736265</v>
      </c>
      <c r="AA510" s="166">
        <v>9.0689238210399044</v>
      </c>
      <c r="AB510" s="166">
        <v>0</v>
      </c>
      <c r="AC510" s="166">
        <v>0</v>
      </c>
      <c r="AD510" s="166">
        <v>3.3264033264033266</v>
      </c>
      <c r="AE510" s="166">
        <v>9.3939393939393927</v>
      </c>
      <c r="AF510" s="166">
        <v>5.7575757575757578</v>
      </c>
      <c r="AG510" s="166">
        <v>28.244837758112094</v>
      </c>
      <c r="AH510" s="166">
        <v>39.085545722713867</v>
      </c>
      <c r="AI510" s="166">
        <v>2.483009708737864</v>
      </c>
      <c r="AJ510" s="170">
        <v>900.46948356807513</v>
      </c>
      <c r="AK510" s="170">
        <v>2.2964509394572024</v>
      </c>
    </row>
    <row r="511" spans="2:37" x14ac:dyDescent="0.4">
      <c r="B511" s="171">
        <v>507</v>
      </c>
      <c r="C511" s="179" t="s">
        <v>196</v>
      </c>
      <c r="D511" s="169">
        <v>2556</v>
      </c>
      <c r="E511" s="167">
        <v>21.439749608763695</v>
      </c>
      <c r="F511" s="167">
        <v>11.384976525821596</v>
      </c>
      <c r="G511" s="167">
        <v>53.012519561815338</v>
      </c>
      <c r="H511" s="167">
        <v>14.475743348982787</v>
      </c>
      <c r="I511" s="167">
        <v>16.744913928012522</v>
      </c>
      <c r="J511" s="167">
        <v>0</v>
      </c>
      <c r="K511" s="166">
        <v>0.39123630672926446</v>
      </c>
      <c r="L511" s="166">
        <v>0</v>
      </c>
      <c r="M511" s="166">
        <v>0</v>
      </c>
      <c r="N511" s="166">
        <v>0</v>
      </c>
      <c r="O511" s="166">
        <v>0.45681063122923593</v>
      </c>
      <c r="P511" s="166">
        <v>0.55201698513800423</v>
      </c>
      <c r="Q511" s="166">
        <v>0.21231422505307856</v>
      </c>
      <c r="R511" s="166">
        <v>0.38216560509554143</v>
      </c>
      <c r="S511" s="166">
        <v>60.594479830148614</v>
      </c>
      <c r="T511" s="166">
        <v>42.071542979177792</v>
      </c>
      <c r="U511" s="166">
        <v>1.1268781302170283</v>
      </c>
      <c r="V511" s="166">
        <v>5.520702634880803</v>
      </c>
      <c r="W511" s="166">
        <v>12.286324786324785</v>
      </c>
      <c r="X511" s="166">
        <v>39.027777777777779</v>
      </c>
      <c r="Y511" s="166">
        <v>46.527777777777779</v>
      </c>
      <c r="Z511" s="166">
        <v>12.777777777777777</v>
      </c>
      <c r="AA511" s="166">
        <v>14.253135689851767</v>
      </c>
      <c r="AB511" s="166">
        <v>0.91220068415051314</v>
      </c>
      <c r="AC511" s="166">
        <v>4.113614103819784</v>
      </c>
      <c r="AD511" s="166">
        <v>3.3026113671274961</v>
      </c>
      <c r="AE511" s="166">
        <v>10.614995787700083</v>
      </c>
      <c r="AF511" s="166">
        <v>2.1061499578770007</v>
      </c>
      <c r="AG511" s="166">
        <v>21.480878763222133</v>
      </c>
      <c r="AH511" s="166">
        <v>47.111472742066724</v>
      </c>
      <c r="AI511" s="166">
        <v>2.3139269406392695</v>
      </c>
      <c r="AJ511" s="170">
        <v>815.02590673575128</v>
      </c>
      <c r="AK511" s="170">
        <v>2.3706896551724137</v>
      </c>
    </row>
    <row r="512" spans="2:37" x14ac:dyDescent="0.4">
      <c r="B512" s="171">
        <v>508</v>
      </c>
      <c r="C512" s="179" t="s">
        <v>2321</v>
      </c>
      <c r="D512" s="169">
        <v>2509</v>
      </c>
      <c r="E512" s="167">
        <v>20.924671183738543</v>
      </c>
      <c r="F512" s="167">
        <v>12.674372259864489</v>
      </c>
      <c r="G512" s="167">
        <v>47.9473893981666</v>
      </c>
      <c r="H512" s="167">
        <v>18.17457154244719</v>
      </c>
      <c r="I512" s="167">
        <v>14.707054603427665</v>
      </c>
      <c r="J512" s="167">
        <v>0</v>
      </c>
      <c r="K512" s="166">
        <v>0</v>
      </c>
      <c r="L512" s="166">
        <v>0</v>
      </c>
      <c r="M512" s="166">
        <v>0</v>
      </c>
      <c r="N512" s="166">
        <v>0</v>
      </c>
      <c r="O512" s="166">
        <v>0.37052284890901604</v>
      </c>
      <c r="P512" s="166">
        <v>0.46511627906976744</v>
      </c>
      <c r="Q512" s="166">
        <v>0.507399577167019</v>
      </c>
      <c r="R512" s="166">
        <v>0</v>
      </c>
      <c r="S512" s="166">
        <v>49.894291754756871</v>
      </c>
      <c r="T512" s="166">
        <v>25.869336143308747</v>
      </c>
      <c r="U512" s="166">
        <v>1.1115685467270482</v>
      </c>
      <c r="V512" s="166">
        <v>6.9979296066252585</v>
      </c>
      <c r="W512" s="166">
        <v>18.382352941176471</v>
      </c>
      <c r="X512" s="166">
        <v>33.23442136498516</v>
      </c>
      <c r="Y512" s="166">
        <v>53.709198813056382</v>
      </c>
      <c r="Z512" s="166">
        <v>10.534124629080118</v>
      </c>
      <c r="AA512" s="166">
        <v>10.323383084577115</v>
      </c>
      <c r="AB512" s="166">
        <v>0</v>
      </c>
      <c r="AC512" s="166">
        <v>0</v>
      </c>
      <c r="AD512" s="166">
        <v>3.304484657749803</v>
      </c>
      <c r="AE512" s="166">
        <v>6.6108786610878658</v>
      </c>
      <c r="AF512" s="166">
        <v>7.9497907949790791</v>
      </c>
      <c r="AG512" s="166">
        <v>40.841584158415841</v>
      </c>
      <c r="AH512" s="166">
        <v>25.990099009900991</v>
      </c>
      <c r="AI512" s="166">
        <v>2.287859824780976</v>
      </c>
      <c r="AJ512" s="170">
        <v>869.91869918699183</v>
      </c>
      <c r="AK512" s="170">
        <v>1.6150740242261103</v>
      </c>
    </row>
    <row r="513" spans="2:37" x14ac:dyDescent="0.4">
      <c r="B513" s="171">
        <v>509</v>
      </c>
      <c r="C513" s="179" t="s">
        <v>199</v>
      </c>
      <c r="D513" s="169">
        <v>2495</v>
      </c>
      <c r="E513" s="167">
        <v>19.519038076152302</v>
      </c>
      <c r="F513" s="167">
        <v>13.266533066132263</v>
      </c>
      <c r="G513" s="167">
        <v>51.623246492985977</v>
      </c>
      <c r="H513" s="167">
        <v>15.591182364729459</v>
      </c>
      <c r="I513" s="167">
        <v>15.75150300601203</v>
      </c>
      <c r="J513" s="167">
        <v>0</v>
      </c>
      <c r="K513" s="166">
        <v>0</v>
      </c>
      <c r="L513" s="166">
        <v>0</v>
      </c>
      <c r="M513" s="166">
        <v>0.16032064128256512</v>
      </c>
      <c r="N513" s="166">
        <v>0</v>
      </c>
      <c r="O513" s="166">
        <v>0.1668752607425949</v>
      </c>
      <c r="P513" s="166">
        <v>0.68376068376068377</v>
      </c>
      <c r="Q513" s="166">
        <v>0.17094017094017094</v>
      </c>
      <c r="R513" s="166">
        <v>0</v>
      </c>
      <c r="S513" s="166">
        <v>67.350427350427353</v>
      </c>
      <c r="T513" s="166">
        <v>36.316064887493461</v>
      </c>
      <c r="U513" s="166">
        <v>1.5866388308977037</v>
      </c>
      <c r="V513" s="166">
        <v>5.1615610574905579</v>
      </c>
      <c r="W513" s="166">
        <v>14.563617245005259</v>
      </c>
      <c r="X513" s="166">
        <v>35.838150289017342</v>
      </c>
      <c r="Y513" s="166">
        <v>48.265895953757223</v>
      </c>
      <c r="Z513" s="166">
        <v>15.317919075144509</v>
      </c>
      <c r="AA513" s="166">
        <v>6.7285382830626448</v>
      </c>
      <c r="AB513" s="166">
        <v>0.34802784222737815</v>
      </c>
      <c r="AC513" s="166">
        <v>0</v>
      </c>
      <c r="AD513" s="166">
        <v>3.3562166285278416</v>
      </c>
      <c r="AE513" s="166">
        <v>10.341951626355296</v>
      </c>
      <c r="AF513" s="166">
        <v>4.0867389491242703</v>
      </c>
      <c r="AG513" s="166">
        <v>25.744167337087692</v>
      </c>
      <c r="AH513" s="166">
        <v>43.765084473049079</v>
      </c>
      <c r="AI513" s="166">
        <v>2.3707995365005794</v>
      </c>
      <c r="AJ513" s="170">
        <v>797.61146496815286</v>
      </c>
      <c r="AK513" s="170">
        <v>1.3407821229050279</v>
      </c>
    </row>
    <row r="514" spans="2:37" x14ac:dyDescent="0.4">
      <c r="B514" s="171">
        <v>510</v>
      </c>
      <c r="C514" s="179" t="s">
        <v>3084</v>
      </c>
      <c r="D514" s="169">
        <v>2456</v>
      </c>
      <c r="E514" s="167">
        <v>17.67100977198697</v>
      </c>
      <c r="F514" s="167">
        <v>9.3648208469055376</v>
      </c>
      <c r="G514" s="167">
        <v>51.384364820846905</v>
      </c>
      <c r="H514" s="167">
        <v>21.376221498371336</v>
      </c>
      <c r="I514" s="167">
        <v>16.856677524429969</v>
      </c>
      <c r="J514" s="167">
        <v>0.16286644951140067</v>
      </c>
      <c r="K514" s="166">
        <v>0</v>
      </c>
      <c r="L514" s="166">
        <v>0</v>
      </c>
      <c r="M514" s="166">
        <v>0</v>
      </c>
      <c r="N514" s="166">
        <v>0</v>
      </c>
      <c r="O514" s="166">
        <v>0.39543057996485065</v>
      </c>
      <c r="P514" s="166">
        <v>0.31616982836495033</v>
      </c>
      <c r="Q514" s="166">
        <v>0.49683830171635046</v>
      </c>
      <c r="R514" s="166">
        <v>0</v>
      </c>
      <c r="S514" s="166">
        <v>53.523035230352299</v>
      </c>
      <c r="T514" s="166">
        <v>34.830837493067115</v>
      </c>
      <c r="U514" s="166">
        <v>1.5317286652078774</v>
      </c>
      <c r="V514" s="166">
        <v>8.8014153029632904</v>
      </c>
      <c r="W514" s="166">
        <v>18.322295805739515</v>
      </c>
      <c r="X514" s="166">
        <v>45.132743362831853</v>
      </c>
      <c r="Y514" s="166">
        <v>39.67551622418879</v>
      </c>
      <c r="Z514" s="166">
        <v>14.454277286135694</v>
      </c>
      <c r="AA514" s="166">
        <v>19.957761351636748</v>
      </c>
      <c r="AB514" s="166">
        <v>2.4287222808870119</v>
      </c>
      <c r="AC514" s="166">
        <v>0</v>
      </c>
      <c r="AD514" s="166">
        <v>2.1645021645021645</v>
      </c>
      <c r="AE514" s="166">
        <v>6.3711911357340725</v>
      </c>
      <c r="AF514" s="166">
        <v>5.7248384118190216</v>
      </c>
      <c r="AG514" s="166">
        <v>31.626235399820306</v>
      </c>
      <c r="AH514" s="166">
        <v>40.521114106019766</v>
      </c>
      <c r="AI514" s="166">
        <v>2.0831556503198296</v>
      </c>
      <c r="AJ514" s="170">
        <v>749.64285714285711</v>
      </c>
      <c r="AK514" s="170">
        <v>6.1594202898550732</v>
      </c>
    </row>
    <row r="515" spans="2:37" x14ac:dyDescent="0.4">
      <c r="B515" s="171">
        <v>511</v>
      </c>
      <c r="C515" s="179" t="s">
        <v>1984</v>
      </c>
      <c r="D515" s="169">
        <v>2436</v>
      </c>
      <c r="E515" s="167">
        <v>23.193760262725778</v>
      </c>
      <c r="F515" s="167">
        <v>10.016420361247947</v>
      </c>
      <c r="G515" s="167">
        <v>53.037766830870282</v>
      </c>
      <c r="H515" s="167">
        <v>13.711001642036125</v>
      </c>
      <c r="I515" s="167">
        <v>19.252873563218387</v>
      </c>
      <c r="J515" s="167">
        <v>0.12315270935960591</v>
      </c>
      <c r="K515" s="166">
        <v>0.12315270935960591</v>
      </c>
      <c r="L515" s="166">
        <v>0</v>
      </c>
      <c r="M515" s="166">
        <v>0.16420361247947454</v>
      </c>
      <c r="N515" s="166">
        <v>0.12315270935960591</v>
      </c>
      <c r="O515" s="166">
        <v>0.39982230119946688</v>
      </c>
      <c r="P515" s="166">
        <v>1.127141568981064</v>
      </c>
      <c r="Q515" s="166">
        <v>0.54102795311091079</v>
      </c>
      <c r="R515" s="166">
        <v>0.18034265103697023</v>
      </c>
      <c r="S515" s="166">
        <v>55.816050495942292</v>
      </c>
      <c r="T515" s="166">
        <v>41.744186046511629</v>
      </c>
      <c r="U515" s="166">
        <v>1.9991115059973346</v>
      </c>
      <c r="V515" s="166">
        <v>7.1781067743382678</v>
      </c>
      <c r="W515" s="166">
        <v>14.484356894553882</v>
      </c>
      <c r="X515" s="166">
        <v>35.046728971962615</v>
      </c>
      <c r="Y515" s="166">
        <v>42.834890965732086</v>
      </c>
      <c r="Z515" s="166">
        <v>18.847352024922117</v>
      </c>
      <c r="AA515" s="166">
        <v>21.144859813084114</v>
      </c>
      <c r="AB515" s="166">
        <v>0.7009345794392523</v>
      </c>
      <c r="AC515" s="166">
        <v>3.6326942482341069</v>
      </c>
      <c r="AD515" s="166">
        <v>4.9222797927461137</v>
      </c>
      <c r="AE515" s="166">
        <v>9.1707317073170724</v>
      </c>
      <c r="AF515" s="166">
        <v>3.4146341463414638</v>
      </c>
      <c r="AG515" s="166">
        <v>23.098330241187384</v>
      </c>
      <c r="AH515" s="166">
        <v>45.083487940630796</v>
      </c>
      <c r="AI515" s="166">
        <v>1.9918887601390498</v>
      </c>
      <c r="AJ515" s="170">
        <v>728.40909090909088</v>
      </c>
      <c r="AK515" s="170">
        <v>1.2048192771084338</v>
      </c>
    </row>
    <row r="516" spans="2:37" x14ac:dyDescent="0.4">
      <c r="B516" s="171">
        <v>512</v>
      </c>
      <c r="C516" s="179" t="s">
        <v>341</v>
      </c>
      <c r="D516" s="169">
        <v>2422</v>
      </c>
      <c r="E516" s="167">
        <v>19.364161849710982</v>
      </c>
      <c r="F516" s="167">
        <v>16.76300578034682</v>
      </c>
      <c r="G516" s="167">
        <v>52.725020644095785</v>
      </c>
      <c r="H516" s="167">
        <v>11.06523534269199</v>
      </c>
      <c r="I516" s="167">
        <v>45.582163501238647</v>
      </c>
      <c r="J516" s="167">
        <v>0.61932287365813377</v>
      </c>
      <c r="K516" s="166">
        <v>0.53674649050371592</v>
      </c>
      <c r="L516" s="166">
        <v>3.1791907514450863</v>
      </c>
      <c r="M516" s="166">
        <v>9.0008257638315428</v>
      </c>
      <c r="N516" s="166">
        <v>5.8216350123864569</v>
      </c>
      <c r="O516" s="166">
        <v>6.4678706425871475</v>
      </c>
      <c r="P516" s="166">
        <v>11.876075731497417</v>
      </c>
      <c r="Q516" s="166">
        <v>5.5507745266781416</v>
      </c>
      <c r="R516" s="166">
        <v>2.753872633390706</v>
      </c>
      <c r="S516" s="166">
        <v>33.993115318416521</v>
      </c>
      <c r="T516" s="166">
        <v>15.513626834381553</v>
      </c>
      <c r="U516" s="166">
        <v>0.37767519932857746</v>
      </c>
      <c r="V516" s="166">
        <v>3.2925284930350358</v>
      </c>
      <c r="W516" s="166">
        <v>11.524358302776323</v>
      </c>
      <c r="X516" s="166">
        <v>24.635568513119534</v>
      </c>
      <c r="Y516" s="166">
        <v>64.285714285714292</v>
      </c>
      <c r="Z516" s="166">
        <v>10.204081632653061</v>
      </c>
      <c r="AA516" s="166">
        <v>10.056657223796034</v>
      </c>
      <c r="AB516" s="166">
        <v>0</v>
      </c>
      <c r="AC516" s="166">
        <v>0</v>
      </c>
      <c r="AD516" s="166">
        <v>4.6296296296296298</v>
      </c>
      <c r="AE516" s="166">
        <v>8.7440381558028619</v>
      </c>
      <c r="AF516" s="166">
        <v>9.618441971383147</v>
      </c>
      <c r="AG516" s="166">
        <v>48.929663608562691</v>
      </c>
      <c r="AH516" s="166">
        <v>19.418960244648318</v>
      </c>
      <c r="AI516" s="166">
        <v>2.3436619718309859</v>
      </c>
      <c r="AJ516" s="170">
        <v>970.49180327868851</v>
      </c>
      <c r="AK516" s="170">
        <v>0.6402048655569782</v>
      </c>
    </row>
    <row r="517" spans="2:37" x14ac:dyDescent="0.4">
      <c r="B517" s="171">
        <v>513</v>
      </c>
      <c r="C517" s="179" t="s">
        <v>1166</v>
      </c>
      <c r="D517" s="169">
        <v>2415</v>
      </c>
      <c r="E517" s="167">
        <v>14.037267080745341</v>
      </c>
      <c r="F517" s="167">
        <v>7.1635610766045552</v>
      </c>
      <c r="G517" s="167">
        <v>42.236024844720497</v>
      </c>
      <c r="H517" s="167">
        <v>36.604554865424433</v>
      </c>
      <c r="I517" s="167">
        <v>13.871635610766049</v>
      </c>
      <c r="J517" s="167">
        <v>0</v>
      </c>
      <c r="K517" s="166">
        <v>0.20703933747412009</v>
      </c>
      <c r="L517" s="166">
        <v>0</v>
      </c>
      <c r="M517" s="166">
        <v>0</v>
      </c>
      <c r="N517" s="166">
        <v>0</v>
      </c>
      <c r="O517" s="166">
        <v>0.53595355069227335</v>
      </c>
      <c r="P517" s="166">
        <v>0.45454545454545453</v>
      </c>
      <c r="Q517" s="166">
        <v>0.40909090909090912</v>
      </c>
      <c r="R517" s="166">
        <v>0.31818181818181818</v>
      </c>
      <c r="S517" s="166">
        <v>46.31818181818182</v>
      </c>
      <c r="T517" s="166">
        <v>48.826040554962646</v>
      </c>
      <c r="U517" s="166">
        <v>2.0879609062638829</v>
      </c>
      <c r="V517" s="166">
        <v>8.8680926916221043</v>
      </c>
      <c r="W517" s="166">
        <v>23.156801661474557</v>
      </c>
      <c r="X517" s="166">
        <v>56.143079315707624</v>
      </c>
      <c r="Y517" s="166">
        <v>33.125972006220842</v>
      </c>
      <c r="Z517" s="166">
        <v>10.730948678071538</v>
      </c>
      <c r="AA517" s="166">
        <v>18.27956989247312</v>
      </c>
      <c r="AB517" s="166">
        <v>2.541544477028348</v>
      </c>
      <c r="AC517" s="166">
        <v>0.4971002485501243</v>
      </c>
      <c r="AD517" s="166">
        <v>2.3933402705515086</v>
      </c>
      <c r="AE517" s="166">
        <v>6.9977426636568847</v>
      </c>
      <c r="AF517" s="166">
        <v>3.1602708803611739</v>
      </c>
      <c r="AG517" s="166">
        <v>31.567567567567568</v>
      </c>
      <c r="AH517" s="166">
        <v>38.702702702702702</v>
      </c>
      <c r="AI517" s="166">
        <v>1.8326848249027237</v>
      </c>
      <c r="AJ517" s="170">
        <v>594.64285714285711</v>
      </c>
      <c r="AK517" s="170">
        <v>7.4401008827238337</v>
      </c>
    </row>
    <row r="518" spans="2:37" x14ac:dyDescent="0.4">
      <c r="B518" s="171">
        <v>514</v>
      </c>
      <c r="C518" s="179" t="s">
        <v>2339</v>
      </c>
      <c r="D518" s="169">
        <v>2401</v>
      </c>
      <c r="E518" s="167">
        <v>15.160349854227405</v>
      </c>
      <c r="F518" s="167">
        <v>10.079133694294045</v>
      </c>
      <c r="G518" s="167">
        <v>47.896709704289883</v>
      </c>
      <c r="H518" s="167">
        <v>26.738858808829651</v>
      </c>
      <c r="I518" s="167">
        <v>23.615160349854222</v>
      </c>
      <c r="J518" s="167">
        <v>0</v>
      </c>
      <c r="K518" s="166">
        <v>0</v>
      </c>
      <c r="L518" s="166">
        <v>0</v>
      </c>
      <c r="M518" s="166">
        <v>0.16659725114535612</v>
      </c>
      <c r="N518" s="166">
        <v>0.37484381507705122</v>
      </c>
      <c r="O518" s="166">
        <v>5.5357142857142856</v>
      </c>
      <c r="P518" s="166">
        <v>2.9491833030852996</v>
      </c>
      <c r="Q518" s="166">
        <v>0.90744101633393837</v>
      </c>
      <c r="R518" s="166">
        <v>0.22686025408348459</v>
      </c>
      <c r="S518" s="166">
        <v>33.620689655172413</v>
      </c>
      <c r="T518" s="166">
        <v>44.534632034632033</v>
      </c>
      <c r="U518" s="166">
        <v>0.93167701863354035</v>
      </c>
      <c r="V518" s="166">
        <v>8.5752568110763736</v>
      </c>
      <c r="W518" s="166">
        <v>31.197033898305083</v>
      </c>
      <c r="X518" s="166">
        <v>48.484848484848484</v>
      </c>
      <c r="Y518" s="166">
        <v>38.755980861244019</v>
      </c>
      <c r="Z518" s="166">
        <v>12.121212121212121</v>
      </c>
      <c r="AA518" s="166">
        <v>23.406478578892372</v>
      </c>
      <c r="AB518" s="166">
        <v>1.4629049111807733</v>
      </c>
      <c r="AC518" s="166">
        <v>1.1333914559721012</v>
      </c>
      <c r="AD518" s="166">
        <v>2.4518388791593697</v>
      </c>
      <c r="AE518" s="166">
        <v>7.8651685393258424</v>
      </c>
      <c r="AF518" s="166">
        <v>1.4044943820224718</v>
      </c>
      <c r="AG518" s="166">
        <v>34.802571166207528</v>
      </c>
      <c r="AH518" s="166">
        <v>40.86317722681359</v>
      </c>
      <c r="AI518" s="166">
        <v>2.0427974947807934</v>
      </c>
      <c r="AJ518" s="170">
        <v>720.66473988439304</v>
      </c>
      <c r="AK518" s="170">
        <v>13.34056399132321</v>
      </c>
    </row>
    <row r="519" spans="2:37" x14ac:dyDescent="0.4">
      <c r="B519" s="171">
        <v>515</v>
      </c>
      <c r="C519" s="179" t="s">
        <v>346</v>
      </c>
      <c r="D519" s="169">
        <v>2392</v>
      </c>
      <c r="E519" s="167">
        <v>12.959866220735785</v>
      </c>
      <c r="F519" s="167">
        <v>11.371237458193979</v>
      </c>
      <c r="G519" s="167">
        <v>54.891304347826086</v>
      </c>
      <c r="H519" s="167">
        <v>20.484949832775921</v>
      </c>
      <c r="I519" s="167">
        <v>32.901337792642138</v>
      </c>
      <c r="J519" s="167">
        <v>0.41806020066889632</v>
      </c>
      <c r="K519" s="166">
        <v>0.2926421404682274</v>
      </c>
      <c r="L519" s="166">
        <v>0</v>
      </c>
      <c r="M519" s="166">
        <v>0.87792642140468224</v>
      </c>
      <c r="N519" s="166">
        <v>0.66889632107023411</v>
      </c>
      <c r="O519" s="166">
        <v>1.9846639603067207</v>
      </c>
      <c r="P519" s="166">
        <v>1.3850415512465373</v>
      </c>
      <c r="Q519" s="166">
        <v>2.5854108956602029</v>
      </c>
      <c r="R519" s="166">
        <v>3.0009233610341646</v>
      </c>
      <c r="S519" s="166">
        <v>28.578024007386887</v>
      </c>
      <c r="T519" s="166">
        <v>36.154258168184249</v>
      </c>
      <c r="U519" s="166">
        <v>0.81447963800904988</v>
      </c>
      <c r="V519" s="166">
        <v>6.4692482915717537</v>
      </c>
      <c r="W519" s="166">
        <v>9.6584845250800431</v>
      </c>
      <c r="X519" s="166">
        <v>46.009389671361504</v>
      </c>
      <c r="Y519" s="166">
        <v>38.967136150234744</v>
      </c>
      <c r="Z519" s="166">
        <v>13.458528951486699</v>
      </c>
      <c r="AA519" s="166">
        <v>30.631578947368421</v>
      </c>
      <c r="AB519" s="166">
        <v>0</v>
      </c>
      <c r="AC519" s="166">
        <v>21.840068787618229</v>
      </c>
      <c r="AD519" s="166">
        <v>4.4692737430167595</v>
      </c>
      <c r="AE519" s="166">
        <v>4.9910873440285206</v>
      </c>
      <c r="AF519" s="166">
        <v>4.8128342245989302</v>
      </c>
      <c r="AG519" s="166">
        <v>38.240418118466899</v>
      </c>
      <c r="AH519" s="166">
        <v>30.749128919860631</v>
      </c>
      <c r="AI519" s="166">
        <v>1.8976793248945147</v>
      </c>
      <c r="AJ519" s="170">
        <v>856.969696969697</v>
      </c>
      <c r="AK519" s="170">
        <v>8.0845771144278622</v>
      </c>
    </row>
    <row r="520" spans="2:37" x14ac:dyDescent="0.4">
      <c r="B520" s="171">
        <v>516</v>
      </c>
      <c r="C520" s="179" t="s">
        <v>27</v>
      </c>
      <c r="D520" s="169">
        <v>2371</v>
      </c>
      <c r="E520" s="167">
        <v>19.865035849852383</v>
      </c>
      <c r="F520" s="167">
        <v>8.4774356811471954</v>
      </c>
      <c r="G520" s="167">
        <v>48.038802193167442</v>
      </c>
      <c r="H520" s="167">
        <v>23.871784057359761</v>
      </c>
      <c r="I520" s="167">
        <v>20.624209194432723</v>
      </c>
      <c r="J520" s="167">
        <v>0</v>
      </c>
      <c r="K520" s="166">
        <v>0</v>
      </c>
      <c r="L520" s="166">
        <v>0</v>
      </c>
      <c r="M520" s="166">
        <v>0</v>
      </c>
      <c r="N520" s="166">
        <v>0</v>
      </c>
      <c r="O520" s="166">
        <v>0.17937219730941703</v>
      </c>
      <c r="P520" s="166">
        <v>0.87557603686635943</v>
      </c>
      <c r="Q520" s="166">
        <v>0.2304147465437788</v>
      </c>
      <c r="R520" s="166">
        <v>0</v>
      </c>
      <c r="S520" s="166">
        <v>58.709677419354833</v>
      </c>
      <c r="T520" s="166">
        <v>21.12912241475685</v>
      </c>
      <c r="U520" s="166">
        <v>1.0337078651685392</v>
      </c>
      <c r="V520" s="166">
        <v>4.1741472172351886</v>
      </c>
      <c r="W520" s="166">
        <v>23.559037493005036</v>
      </c>
      <c r="X520" s="166">
        <v>45.59043348281017</v>
      </c>
      <c r="Y520" s="166">
        <v>43.796711509715998</v>
      </c>
      <c r="Z520" s="166">
        <v>9.8654708520179373</v>
      </c>
      <c r="AA520" s="166">
        <v>9.5857988165680474</v>
      </c>
      <c r="AB520" s="166">
        <v>0</v>
      </c>
      <c r="AC520" s="166">
        <v>0.39960039960039961</v>
      </c>
      <c r="AD520" s="166">
        <v>1.6536118363794605</v>
      </c>
      <c r="AE520" s="166">
        <v>8.1204379562043787</v>
      </c>
      <c r="AF520" s="166">
        <v>8.0291970802919703</v>
      </c>
      <c r="AG520" s="166">
        <v>44.824482448244822</v>
      </c>
      <c r="AH520" s="166">
        <v>26.462646264626461</v>
      </c>
      <c r="AI520" s="166">
        <v>2.2167255594817434</v>
      </c>
      <c r="AJ520" s="170">
        <v>862.58503401360542</v>
      </c>
      <c r="AK520" s="170">
        <v>3.7914691943127963</v>
      </c>
    </row>
    <row r="521" spans="2:37" x14ac:dyDescent="0.4">
      <c r="B521" s="171">
        <v>517</v>
      </c>
      <c r="C521" s="179" t="s">
        <v>2502</v>
      </c>
      <c r="D521" s="169">
        <v>2365</v>
      </c>
      <c r="E521" s="167">
        <v>17.970401691331926</v>
      </c>
      <c r="F521" s="167">
        <v>13.192389006342495</v>
      </c>
      <c r="G521" s="167">
        <v>52.177589852008452</v>
      </c>
      <c r="H521" s="167">
        <v>16.490486257928119</v>
      </c>
      <c r="I521" s="167">
        <v>12.093023255813947</v>
      </c>
      <c r="J521" s="167">
        <v>0.21141649048625794</v>
      </c>
      <c r="K521" s="166">
        <v>0.21141649048625794</v>
      </c>
      <c r="L521" s="166">
        <v>0.16913319238900634</v>
      </c>
      <c r="M521" s="166">
        <v>0.38054968287526425</v>
      </c>
      <c r="N521" s="166">
        <v>0.12684989429175475</v>
      </c>
      <c r="O521" s="166">
        <v>0.56301429190125596</v>
      </c>
      <c r="P521" s="166">
        <v>1.7082785808147174</v>
      </c>
      <c r="Q521" s="166">
        <v>0.61322820849759097</v>
      </c>
      <c r="R521" s="166">
        <v>0.74463425317564613</v>
      </c>
      <c r="S521" s="166">
        <v>53.307052124397728</v>
      </c>
      <c r="T521" s="166">
        <v>22.186666666666667</v>
      </c>
      <c r="U521" s="166">
        <v>1.5190972222222221</v>
      </c>
      <c r="V521" s="166">
        <v>4.5771578029642548</v>
      </c>
      <c r="W521" s="166">
        <v>20.797872340425531</v>
      </c>
      <c r="X521" s="166">
        <v>40.78125</v>
      </c>
      <c r="Y521" s="166">
        <v>38.28125</v>
      </c>
      <c r="Z521" s="166">
        <v>18.90625</v>
      </c>
      <c r="AA521" s="166">
        <v>35.721393034825873</v>
      </c>
      <c r="AB521" s="166">
        <v>2.1890547263681595</v>
      </c>
      <c r="AC521" s="166">
        <v>0</v>
      </c>
      <c r="AD521" s="166">
        <v>4.9019607843137258</v>
      </c>
      <c r="AE521" s="166">
        <v>5.7629870129870131</v>
      </c>
      <c r="AF521" s="166">
        <v>6.3311688311688306</v>
      </c>
      <c r="AG521" s="166">
        <v>42.282958199356912</v>
      </c>
      <c r="AH521" s="166">
        <v>24.517684887459808</v>
      </c>
      <c r="AI521" s="166">
        <v>1.709452736318408</v>
      </c>
      <c r="AJ521" s="170">
        <v>863.10160427807489</v>
      </c>
      <c r="AK521" s="170">
        <v>10.526315789473683</v>
      </c>
    </row>
    <row r="522" spans="2:37" x14ac:dyDescent="0.4">
      <c r="B522" s="171">
        <v>518</v>
      </c>
      <c r="C522" s="179" t="s">
        <v>2996</v>
      </c>
      <c r="D522" s="169">
        <v>2359</v>
      </c>
      <c r="E522" s="167">
        <v>15.684612123781264</v>
      </c>
      <c r="F522" s="167">
        <v>9.2835947435353958</v>
      </c>
      <c r="G522" s="167">
        <v>45.273420941076722</v>
      </c>
      <c r="H522" s="167">
        <v>29.800763035184403</v>
      </c>
      <c r="I522" s="167">
        <v>16.108520559559139</v>
      </c>
      <c r="J522" s="167">
        <v>0</v>
      </c>
      <c r="K522" s="166">
        <v>0</v>
      </c>
      <c r="L522" s="166">
        <v>0</v>
      </c>
      <c r="M522" s="166">
        <v>0.16956337431114879</v>
      </c>
      <c r="N522" s="166">
        <v>0</v>
      </c>
      <c r="O522" s="166">
        <v>0.18630647414997673</v>
      </c>
      <c r="P522" s="166">
        <v>0.61436672967863892</v>
      </c>
      <c r="Q522" s="166">
        <v>0.94517958412098302</v>
      </c>
      <c r="R522" s="166">
        <v>0.28355387523629494</v>
      </c>
      <c r="S522" s="166">
        <v>41.540642722117205</v>
      </c>
      <c r="T522" s="166">
        <v>40.432801822323462</v>
      </c>
      <c r="U522" s="166">
        <v>2.5522041763341066</v>
      </c>
      <c r="V522" s="166">
        <v>11.085126286248832</v>
      </c>
      <c r="W522" s="166">
        <v>26.644182124789207</v>
      </c>
      <c r="X522" s="166">
        <v>50.334448160535118</v>
      </c>
      <c r="Y522" s="166">
        <v>28.762541806020064</v>
      </c>
      <c r="Z522" s="166">
        <v>18.394648829431436</v>
      </c>
      <c r="AA522" s="166">
        <v>20.27972027972028</v>
      </c>
      <c r="AB522" s="166">
        <v>2.2977022977022976</v>
      </c>
      <c r="AC522" s="166">
        <v>0.87370929308975376</v>
      </c>
      <c r="AD522" s="166">
        <v>2.735562310030395</v>
      </c>
      <c r="AE522" s="166">
        <v>4.5454545454545459</v>
      </c>
      <c r="AF522" s="166">
        <v>2.7056277056277054</v>
      </c>
      <c r="AG522" s="166">
        <v>27.813163481953289</v>
      </c>
      <c r="AH522" s="166">
        <v>33.970276008492569</v>
      </c>
      <c r="AI522" s="166">
        <v>1.7717717717717718</v>
      </c>
      <c r="AJ522" s="170">
        <v>638.51674641148327</v>
      </c>
      <c r="AK522" s="170">
        <v>12.163892445582587</v>
      </c>
    </row>
    <row r="523" spans="2:37" x14ac:dyDescent="0.4">
      <c r="B523" s="171">
        <v>519</v>
      </c>
      <c r="C523" s="179" t="s">
        <v>2671</v>
      </c>
      <c r="D523" s="169">
        <v>2318</v>
      </c>
      <c r="E523" s="167">
        <v>13.718723037100949</v>
      </c>
      <c r="F523" s="167">
        <v>9.2752372735116477</v>
      </c>
      <c r="G523" s="167">
        <v>44.823123382226058</v>
      </c>
      <c r="H523" s="167">
        <v>32.010353753235549</v>
      </c>
      <c r="I523" s="167">
        <v>14.797238999137193</v>
      </c>
      <c r="J523" s="167">
        <v>0</v>
      </c>
      <c r="K523" s="166">
        <v>0</v>
      </c>
      <c r="L523" s="166">
        <v>0</v>
      </c>
      <c r="M523" s="166">
        <v>0.25884383088869711</v>
      </c>
      <c r="N523" s="166">
        <v>0.12942191544434856</v>
      </c>
      <c r="O523" s="166">
        <v>0.18587360594795538</v>
      </c>
      <c r="P523" s="166">
        <v>0.23730422401518747</v>
      </c>
      <c r="Q523" s="166">
        <v>0</v>
      </c>
      <c r="R523" s="166">
        <v>0</v>
      </c>
      <c r="S523" s="166">
        <v>41.575700047460842</v>
      </c>
      <c r="T523" s="166">
        <v>46.516853932584269</v>
      </c>
      <c r="U523" s="166">
        <v>2.4736601007787447</v>
      </c>
      <c r="V523" s="166">
        <v>11.622501162250117</v>
      </c>
      <c r="W523" s="166">
        <v>25.177498634625888</v>
      </c>
      <c r="X523" s="166">
        <v>48.537005163511189</v>
      </c>
      <c r="Y523" s="166">
        <v>32.013769363166958</v>
      </c>
      <c r="Z523" s="166">
        <v>17.728055077452666</v>
      </c>
      <c r="AA523" s="166">
        <v>20.525291828793772</v>
      </c>
      <c r="AB523" s="166">
        <v>4.2801556420233462</v>
      </c>
      <c r="AC523" s="166">
        <v>0.23942537909018355</v>
      </c>
      <c r="AD523" s="166">
        <v>3.8702928870292883</v>
      </c>
      <c r="AE523" s="166">
        <v>9.1319052987598646</v>
      </c>
      <c r="AF523" s="166">
        <v>3.269447576099211</v>
      </c>
      <c r="AG523" s="166">
        <v>25.86015538290788</v>
      </c>
      <c r="AH523" s="166">
        <v>38.845726970033297</v>
      </c>
      <c r="AI523" s="166">
        <v>1.7439143135345667</v>
      </c>
      <c r="AJ523" s="170">
        <v>557.9545454545455</v>
      </c>
      <c r="AK523" s="170">
        <v>10.217113665389528</v>
      </c>
    </row>
    <row r="524" spans="2:37" x14ac:dyDescent="0.4">
      <c r="B524" s="171">
        <v>520</v>
      </c>
      <c r="C524" s="179" t="s">
        <v>2805</v>
      </c>
      <c r="D524" s="169">
        <v>2308</v>
      </c>
      <c r="E524" s="167">
        <v>23.873483535528596</v>
      </c>
      <c r="F524" s="167">
        <v>10.875216637781628</v>
      </c>
      <c r="G524" s="167">
        <v>52.772963604852684</v>
      </c>
      <c r="H524" s="167">
        <v>12.435008665511265</v>
      </c>
      <c r="I524" s="167">
        <v>14.86135181975736</v>
      </c>
      <c r="J524" s="167">
        <v>0</v>
      </c>
      <c r="K524" s="166">
        <v>0</v>
      </c>
      <c r="L524" s="166">
        <v>0</v>
      </c>
      <c r="M524" s="166">
        <v>0</v>
      </c>
      <c r="N524" s="166">
        <v>0</v>
      </c>
      <c r="O524" s="166">
        <v>0.40779338468509285</v>
      </c>
      <c r="P524" s="166">
        <v>0.13901760889712697</v>
      </c>
      <c r="Q524" s="166">
        <v>0</v>
      </c>
      <c r="R524" s="166">
        <v>0.23169601482854493</v>
      </c>
      <c r="S524" s="166">
        <v>58.433734939759042</v>
      </c>
      <c r="T524" s="166">
        <v>31.109763493026076</v>
      </c>
      <c r="U524" s="166">
        <v>0.91324200913242004</v>
      </c>
      <c r="V524" s="166">
        <v>3.9816933638443937</v>
      </c>
      <c r="W524" s="166">
        <v>15.157004830917876</v>
      </c>
      <c r="X524" s="166">
        <v>34.104938271604937</v>
      </c>
      <c r="Y524" s="166">
        <v>56.79012345679012</v>
      </c>
      <c r="Z524" s="166">
        <v>7.716049382716049</v>
      </c>
      <c r="AA524" s="166">
        <v>5.070422535211268</v>
      </c>
      <c r="AB524" s="166">
        <v>0</v>
      </c>
      <c r="AC524" s="166">
        <v>0</v>
      </c>
      <c r="AD524" s="166">
        <v>1.8644067796610171</v>
      </c>
      <c r="AE524" s="166">
        <v>6.369426751592357</v>
      </c>
      <c r="AF524" s="166">
        <v>5.095541401273886</v>
      </c>
      <c r="AG524" s="166">
        <v>28.682842287694974</v>
      </c>
      <c r="AH524" s="166">
        <v>39.081455805892546</v>
      </c>
      <c r="AI524" s="166">
        <v>2.5764872521246458</v>
      </c>
      <c r="AJ524" s="170">
        <v>832.14285714285711</v>
      </c>
      <c r="AK524" s="170">
        <v>0.48309178743961351</v>
      </c>
    </row>
    <row r="525" spans="2:37" x14ac:dyDescent="0.4">
      <c r="B525" s="171">
        <v>521</v>
      </c>
      <c r="C525" s="179" t="s">
        <v>1060</v>
      </c>
      <c r="D525" s="169">
        <v>2301</v>
      </c>
      <c r="E525" s="167">
        <v>18.687527162103436</v>
      </c>
      <c r="F525" s="167">
        <v>9.9521946979574096</v>
      </c>
      <c r="G525" s="167">
        <v>54.06345067362016</v>
      </c>
      <c r="H525" s="167">
        <v>17.036071273359411</v>
      </c>
      <c r="I525" s="167">
        <v>24.858757062146893</v>
      </c>
      <c r="J525" s="167">
        <v>0</v>
      </c>
      <c r="K525" s="166">
        <v>0</v>
      </c>
      <c r="L525" s="166">
        <v>0</v>
      </c>
      <c r="M525" s="166">
        <v>0.30421555845284659</v>
      </c>
      <c r="N525" s="166">
        <v>0</v>
      </c>
      <c r="O525" s="166">
        <v>0.29455081001472755</v>
      </c>
      <c r="P525" s="166">
        <v>1.053159478435306</v>
      </c>
      <c r="Q525" s="166">
        <v>0</v>
      </c>
      <c r="R525" s="166">
        <v>0.15045135406218654</v>
      </c>
      <c r="S525" s="166">
        <v>64.24272818455367</v>
      </c>
      <c r="T525" s="166">
        <v>27.941176470588236</v>
      </c>
      <c r="U525" s="166">
        <v>1.2738853503184715</v>
      </c>
      <c r="V525" s="166">
        <v>4.1297935103244834</v>
      </c>
      <c r="W525" s="166">
        <v>16.727941176470587</v>
      </c>
      <c r="X525" s="166">
        <v>42.710120068610635</v>
      </c>
      <c r="Y525" s="166">
        <v>42.195540308747859</v>
      </c>
      <c r="Z525" s="166">
        <v>12.864493996569468</v>
      </c>
      <c r="AA525" s="166">
        <v>20.872641509433961</v>
      </c>
      <c r="AB525" s="166">
        <v>0</v>
      </c>
      <c r="AC525" s="166">
        <v>0.86439762290653699</v>
      </c>
      <c r="AD525" s="166">
        <v>2.7297543221110101</v>
      </c>
      <c r="AE525" s="166">
        <v>4.5235803657362847</v>
      </c>
      <c r="AF525" s="166">
        <v>5.7747834456207885</v>
      </c>
      <c r="AG525" s="166">
        <v>35.171102661596962</v>
      </c>
      <c r="AH525" s="166">
        <v>32.034220532319388</v>
      </c>
      <c r="AI525" s="166">
        <v>1.8518957345971565</v>
      </c>
      <c r="AJ525" s="170">
        <v>734.93377483443714</v>
      </c>
      <c r="AK525" s="170">
        <v>3.5398230088495577</v>
      </c>
    </row>
    <row r="526" spans="2:37" x14ac:dyDescent="0.4">
      <c r="B526" s="171">
        <v>522</v>
      </c>
      <c r="C526" s="179" t="s">
        <v>2053</v>
      </c>
      <c r="D526" s="169">
        <v>2299</v>
      </c>
      <c r="E526" s="167">
        <v>14.049586776859504</v>
      </c>
      <c r="F526" s="167">
        <v>11.048281861678991</v>
      </c>
      <c r="G526" s="167">
        <v>40.80034797738147</v>
      </c>
      <c r="H526" s="167">
        <v>34.319269247498916</v>
      </c>
      <c r="I526" s="167">
        <v>22.488038277511961</v>
      </c>
      <c r="J526" s="167">
        <v>0.2174858634188778</v>
      </c>
      <c r="K526" s="166">
        <v>0</v>
      </c>
      <c r="L526" s="166">
        <v>0</v>
      </c>
      <c r="M526" s="166">
        <v>0.9569377990430622</v>
      </c>
      <c r="N526" s="166">
        <v>0.86994345367551118</v>
      </c>
      <c r="O526" s="166">
        <v>0.91407678244972579</v>
      </c>
      <c r="P526" s="166">
        <v>0.98176718092566617</v>
      </c>
      <c r="Q526" s="166">
        <v>1.8700327255726974</v>
      </c>
      <c r="R526" s="166">
        <v>0.46750818139317435</v>
      </c>
      <c r="S526" s="166">
        <v>44.880785413744739</v>
      </c>
      <c r="T526" s="166">
        <v>34.0437464946719</v>
      </c>
      <c r="U526" s="166">
        <v>1.5468607825295724</v>
      </c>
      <c r="V526" s="166">
        <v>11.796982167352537</v>
      </c>
      <c r="W526" s="166">
        <v>13.501882732651962</v>
      </c>
      <c r="X526" s="166">
        <v>51.258992805755398</v>
      </c>
      <c r="Y526" s="166">
        <v>34.532374100719423</v>
      </c>
      <c r="Z526" s="166">
        <v>12.769784172661872</v>
      </c>
      <c r="AA526" s="166">
        <v>23.910733262486715</v>
      </c>
      <c r="AB526" s="166">
        <v>1.9128586609989375</v>
      </c>
      <c r="AC526" s="166">
        <v>1.1796733212341199</v>
      </c>
      <c r="AD526" s="166">
        <v>5.0949050949050951</v>
      </c>
      <c r="AE526" s="166">
        <v>7.7595628415300544</v>
      </c>
      <c r="AF526" s="166">
        <v>4.6994535519125682</v>
      </c>
      <c r="AG526" s="166">
        <v>28.155339805825243</v>
      </c>
      <c r="AH526" s="166">
        <v>34.3042071197411</v>
      </c>
      <c r="AI526" s="166">
        <v>1.5047318611987381</v>
      </c>
      <c r="AJ526" s="170">
        <v>623.46153846153845</v>
      </c>
      <c r="AK526" s="170">
        <v>1.1594202898550725</v>
      </c>
    </row>
    <row r="527" spans="2:37" x14ac:dyDescent="0.4">
      <c r="B527" s="171">
        <v>523</v>
      </c>
      <c r="C527" s="179" t="s">
        <v>273</v>
      </c>
      <c r="D527" s="169">
        <v>2295</v>
      </c>
      <c r="E527" s="167">
        <v>0</v>
      </c>
      <c r="F527" s="167">
        <v>14.989106753812637</v>
      </c>
      <c r="G527" s="167">
        <v>83.834422657952075</v>
      </c>
      <c r="H527" s="167">
        <v>1.5250544662309369</v>
      </c>
      <c r="I527" s="167">
        <v>24.095860566448806</v>
      </c>
      <c r="J527" s="167">
        <v>0</v>
      </c>
      <c r="K527" s="166">
        <v>0</v>
      </c>
      <c r="L527" s="166">
        <v>0</v>
      </c>
      <c r="M527" s="166">
        <v>0</v>
      </c>
      <c r="N527" s="166">
        <v>0</v>
      </c>
      <c r="O527" s="166">
        <v>0</v>
      </c>
      <c r="P527" s="166">
        <v>0</v>
      </c>
      <c r="Q527" s="166">
        <v>0</v>
      </c>
      <c r="R527" s="166">
        <v>0</v>
      </c>
      <c r="S527" s="166">
        <v>40</v>
      </c>
      <c r="T527" s="166">
        <v>95.39748953974896</v>
      </c>
      <c r="U527" s="166">
        <v>13.885180240320427</v>
      </c>
      <c r="V527" s="166">
        <v>0</v>
      </c>
      <c r="W527" s="166">
        <v>0</v>
      </c>
      <c r="X527" s="166" t="e">
        <v>#DIV/0!</v>
      </c>
      <c r="Y527" s="166" t="e">
        <v>#DIV/0!</v>
      </c>
      <c r="Z527" s="166" t="e">
        <v>#DIV/0!</v>
      </c>
      <c r="AA527" s="166">
        <v>0</v>
      </c>
      <c r="AB527" s="166">
        <v>0</v>
      </c>
      <c r="AC527" s="166">
        <v>0</v>
      </c>
      <c r="AD527" s="166">
        <v>33.333333333333329</v>
      </c>
      <c r="AE527" s="166">
        <v>0</v>
      </c>
      <c r="AF527" s="166">
        <v>0</v>
      </c>
      <c r="AG527" s="166">
        <v>42.857142857142854</v>
      </c>
      <c r="AH527" s="166">
        <v>0</v>
      </c>
      <c r="AI527" s="166">
        <v>2</v>
      </c>
      <c r="AJ527" s="170" t="e">
        <v>#N/A</v>
      </c>
      <c r="AK527" s="170">
        <v>60</v>
      </c>
    </row>
    <row r="528" spans="2:37" x14ac:dyDescent="0.4">
      <c r="B528" s="171">
        <v>524</v>
      </c>
      <c r="C528" s="179" t="s">
        <v>133</v>
      </c>
      <c r="D528" s="169">
        <v>2285</v>
      </c>
      <c r="E528" s="167">
        <v>19.387308533916851</v>
      </c>
      <c r="F528" s="167">
        <v>11.247264770240701</v>
      </c>
      <c r="G528" s="167">
        <v>52.910284463894961</v>
      </c>
      <c r="H528" s="167">
        <v>16.49890590809628</v>
      </c>
      <c r="I528" s="167">
        <v>59.431072210065643</v>
      </c>
      <c r="J528" s="167">
        <v>1.6192560175054704</v>
      </c>
      <c r="K528" s="166">
        <v>2.0131291028446392</v>
      </c>
      <c r="L528" s="166">
        <v>0.39387308533916854</v>
      </c>
      <c r="M528" s="166">
        <v>2.1444201312910285</v>
      </c>
      <c r="N528" s="166">
        <v>2.1444201312910285</v>
      </c>
      <c r="O528" s="166">
        <v>13.292625645843117</v>
      </c>
      <c r="P528" s="166">
        <v>5.6540488739817922</v>
      </c>
      <c r="Q528" s="166">
        <v>2.8270244369908961</v>
      </c>
      <c r="R528" s="166">
        <v>27.695256348826064</v>
      </c>
      <c r="S528" s="166">
        <v>23.19118351701006</v>
      </c>
      <c r="T528" s="166">
        <v>36.607142857142854</v>
      </c>
      <c r="U528" s="166">
        <v>0.69573283858998147</v>
      </c>
      <c r="V528" s="166">
        <v>9.3559003291020204</v>
      </c>
      <c r="W528" s="166">
        <v>8.0094228504122498</v>
      </c>
      <c r="X528" s="166">
        <v>33.450087565674259</v>
      </c>
      <c r="Y528" s="166">
        <v>43.607705779334502</v>
      </c>
      <c r="Z528" s="166">
        <v>21.541155866900176</v>
      </c>
      <c r="AA528" s="166">
        <v>38.956310679611647</v>
      </c>
      <c r="AB528" s="166">
        <v>8.1310679611650496</v>
      </c>
      <c r="AC528" s="166">
        <v>0.52521008403361347</v>
      </c>
      <c r="AD528" s="166">
        <v>9.167544783983141</v>
      </c>
      <c r="AE528" s="166">
        <v>14.105793450881613</v>
      </c>
      <c r="AF528" s="166">
        <v>4.4080604534005037</v>
      </c>
      <c r="AG528" s="166">
        <v>22.584541062801932</v>
      </c>
      <c r="AH528" s="166">
        <v>48.671497584541065</v>
      </c>
      <c r="AI528" s="166">
        <v>1.583232077764277</v>
      </c>
      <c r="AJ528" s="170">
        <v>599.19354838709683</v>
      </c>
      <c r="AK528" s="170">
        <v>0.58224163027656484</v>
      </c>
    </row>
    <row r="529" spans="2:37" x14ac:dyDescent="0.4">
      <c r="B529" s="171">
        <v>525</v>
      </c>
      <c r="C529" s="179" t="s">
        <v>2400</v>
      </c>
      <c r="D529" s="169">
        <v>2264</v>
      </c>
      <c r="E529" s="167">
        <v>15.945229681978798</v>
      </c>
      <c r="F529" s="167">
        <v>7.6855123674911665</v>
      </c>
      <c r="G529" s="167">
        <v>44.699646643109539</v>
      </c>
      <c r="H529" s="167">
        <v>31.846289752650176</v>
      </c>
      <c r="I529" s="167">
        <v>21.643109540636047</v>
      </c>
      <c r="J529" s="167">
        <v>0</v>
      </c>
      <c r="K529" s="166">
        <v>0</v>
      </c>
      <c r="L529" s="166">
        <v>0</v>
      </c>
      <c r="M529" s="166">
        <v>0.48586572438162545</v>
      </c>
      <c r="N529" s="166">
        <v>0.26501766784452296</v>
      </c>
      <c r="O529" s="166">
        <v>0.59288537549407105</v>
      </c>
      <c r="P529" s="166">
        <v>0.75301204819277112</v>
      </c>
      <c r="Q529" s="166">
        <v>0.30120481927710846</v>
      </c>
      <c r="R529" s="166">
        <v>0</v>
      </c>
      <c r="S529" s="166">
        <v>56.224899598393577</v>
      </c>
      <c r="T529" s="166">
        <v>47.283950617283949</v>
      </c>
      <c r="U529" s="166">
        <v>7.7113198220464652</v>
      </c>
      <c r="V529" s="166">
        <v>10.851169736187158</v>
      </c>
      <c r="W529" s="166">
        <v>21.628045157456921</v>
      </c>
      <c r="X529" s="166">
        <v>48.555956678700362</v>
      </c>
      <c r="Y529" s="166">
        <v>30.505415162454874</v>
      </c>
      <c r="Z529" s="166">
        <v>18.592057761732853</v>
      </c>
      <c r="AA529" s="166">
        <v>22.304439746300211</v>
      </c>
      <c r="AB529" s="166">
        <v>6.2367864693446089</v>
      </c>
      <c r="AC529" s="166">
        <v>2.0374898125509371</v>
      </c>
      <c r="AD529" s="166">
        <v>6.3553826199740593</v>
      </c>
      <c r="AE529" s="166">
        <v>6.8571428571428577</v>
      </c>
      <c r="AF529" s="166">
        <v>2.1428571428571428</v>
      </c>
      <c r="AG529" s="166">
        <v>25.356125356125357</v>
      </c>
      <c r="AH529" s="166">
        <v>36.609686609686612</v>
      </c>
      <c r="AI529" s="166">
        <v>1.6423357664233578</v>
      </c>
      <c r="AJ529" s="170">
        <v>490.64625850340133</v>
      </c>
      <c r="AK529" s="170">
        <v>9.3525179856115113</v>
      </c>
    </row>
    <row r="530" spans="2:37" x14ac:dyDescent="0.4">
      <c r="B530" s="171">
        <v>526</v>
      </c>
      <c r="C530" s="179" t="s">
        <v>2125</v>
      </c>
      <c r="D530" s="169">
        <v>2263</v>
      </c>
      <c r="E530" s="167">
        <v>18.073353954927089</v>
      </c>
      <c r="F530" s="167">
        <v>9.2797171895713646</v>
      </c>
      <c r="G530" s="167">
        <v>46.354396818382675</v>
      </c>
      <c r="H530" s="167">
        <v>26.336721166593019</v>
      </c>
      <c r="I530" s="167">
        <v>20.150243040212118</v>
      </c>
      <c r="J530" s="167">
        <v>0</v>
      </c>
      <c r="K530" s="166">
        <v>0</v>
      </c>
      <c r="L530" s="166">
        <v>0</v>
      </c>
      <c r="M530" s="166">
        <v>0</v>
      </c>
      <c r="N530" s="166">
        <v>0.22094564737074682</v>
      </c>
      <c r="O530" s="166">
        <v>0.57061340941512129</v>
      </c>
      <c r="P530" s="166">
        <v>0.43352601156069359</v>
      </c>
      <c r="Q530" s="166">
        <v>0.24084778420038533</v>
      </c>
      <c r="R530" s="166">
        <v>0</v>
      </c>
      <c r="S530" s="166">
        <v>58.429672447013495</v>
      </c>
      <c r="T530" s="166">
        <v>34.653465346534652</v>
      </c>
      <c r="U530" s="166">
        <v>0.99526066350710907</v>
      </c>
      <c r="V530" s="166">
        <v>10.070921985815604</v>
      </c>
      <c r="W530" s="166">
        <v>26.557949912638325</v>
      </c>
      <c r="X530" s="166">
        <v>46.633825944170773</v>
      </c>
      <c r="Y530" s="166">
        <v>37.438423645320199</v>
      </c>
      <c r="Z530" s="166">
        <v>14.614121510673234</v>
      </c>
      <c r="AA530" s="166">
        <v>11.840562719812427</v>
      </c>
      <c r="AB530" s="166">
        <v>1.2895662368112544</v>
      </c>
      <c r="AC530" s="166">
        <v>0</v>
      </c>
      <c r="AD530" s="166">
        <v>4.5544554455445541</v>
      </c>
      <c r="AE530" s="166">
        <v>7.4918566775244306</v>
      </c>
      <c r="AF530" s="166">
        <v>4.3431053203040175</v>
      </c>
      <c r="AG530" s="166">
        <v>35.238095238095241</v>
      </c>
      <c r="AH530" s="166">
        <v>33.650793650793652</v>
      </c>
      <c r="AI530" s="166">
        <v>2.0621336459554516</v>
      </c>
      <c r="AJ530" s="170">
        <v>624.15254237288138</v>
      </c>
      <c r="AK530" s="170">
        <v>5.5555555555555554</v>
      </c>
    </row>
    <row r="531" spans="2:37" x14ac:dyDescent="0.4">
      <c r="B531" s="171">
        <v>527</v>
      </c>
      <c r="C531" s="179" t="s">
        <v>2273</v>
      </c>
      <c r="D531" s="169">
        <v>2254</v>
      </c>
      <c r="E531" s="167">
        <v>15.394853593611357</v>
      </c>
      <c r="F531" s="167">
        <v>7.941437444543034</v>
      </c>
      <c r="G531" s="167">
        <v>45.829636202307015</v>
      </c>
      <c r="H531" s="167">
        <v>30.612244897959183</v>
      </c>
      <c r="I531" s="167">
        <v>19.920141969831406</v>
      </c>
      <c r="J531" s="167">
        <v>0.13309671694764863</v>
      </c>
      <c r="K531" s="166">
        <v>0</v>
      </c>
      <c r="L531" s="166">
        <v>0.26619343389529726</v>
      </c>
      <c r="M531" s="166">
        <v>0.48802129547471162</v>
      </c>
      <c r="N531" s="166">
        <v>0.22182786157941436</v>
      </c>
      <c r="O531" s="166">
        <v>0.87167070217917675</v>
      </c>
      <c r="P531" s="166">
        <v>0.74738415545590431</v>
      </c>
      <c r="Q531" s="166">
        <v>0.6477329347284505</v>
      </c>
      <c r="R531" s="166">
        <v>0.29895366218236175</v>
      </c>
      <c r="S531" s="166">
        <v>41.704035874439462</v>
      </c>
      <c r="T531" s="166">
        <v>40.821114369501466</v>
      </c>
      <c r="U531" s="166">
        <v>2.828379674017258</v>
      </c>
      <c r="V531" s="166">
        <v>7.8048780487804876</v>
      </c>
      <c r="W531" s="166">
        <v>20.67777139574957</v>
      </c>
      <c r="X531" s="166">
        <v>52.76381909547738</v>
      </c>
      <c r="Y531" s="166">
        <v>31.490787269681743</v>
      </c>
      <c r="Z531" s="166">
        <v>14.07035175879397</v>
      </c>
      <c r="AA531" s="166">
        <v>23.42436974789916</v>
      </c>
      <c r="AB531" s="166">
        <v>1.4705882352941175</v>
      </c>
      <c r="AC531" s="166">
        <v>0</v>
      </c>
      <c r="AD531" s="166">
        <v>3.3776867963152504</v>
      </c>
      <c r="AE531" s="166">
        <v>10.561056105610561</v>
      </c>
      <c r="AF531" s="166">
        <v>1.8701870187018701</v>
      </c>
      <c r="AG531" s="166">
        <v>30.064655172413797</v>
      </c>
      <c r="AH531" s="166">
        <v>39.870689655172413</v>
      </c>
      <c r="AI531" s="166">
        <v>1.7584033613445378</v>
      </c>
      <c r="AJ531" s="170">
        <v>673.95833333333337</v>
      </c>
      <c r="AK531" s="170">
        <v>6.0846560846560847</v>
      </c>
    </row>
    <row r="532" spans="2:37" x14ac:dyDescent="0.4">
      <c r="B532" s="171">
        <v>528</v>
      </c>
      <c r="C532" s="179" t="s">
        <v>2812</v>
      </c>
      <c r="D532" s="169">
        <v>2254</v>
      </c>
      <c r="E532" s="167">
        <v>15.394853593611357</v>
      </c>
      <c r="F532" s="167">
        <v>9.8491570541259978</v>
      </c>
      <c r="G532" s="167">
        <v>47.781721384205852</v>
      </c>
      <c r="H532" s="167">
        <v>27.107364685004438</v>
      </c>
      <c r="I532" s="167">
        <v>12.156166814551909</v>
      </c>
      <c r="J532" s="167">
        <v>0.53238686779059452</v>
      </c>
      <c r="K532" s="166">
        <v>0</v>
      </c>
      <c r="L532" s="166">
        <v>0</v>
      </c>
      <c r="M532" s="166">
        <v>0.26619343389529726</v>
      </c>
      <c r="N532" s="166">
        <v>0</v>
      </c>
      <c r="O532" s="166">
        <v>0.37647058823529411</v>
      </c>
      <c r="P532" s="166">
        <v>0.19038553069966682</v>
      </c>
      <c r="Q532" s="166">
        <v>0.33317467872441697</v>
      </c>
      <c r="R532" s="166">
        <v>0</v>
      </c>
      <c r="S532" s="166">
        <v>40.266539742979532</v>
      </c>
      <c r="T532" s="166">
        <v>41.300627495721621</v>
      </c>
      <c r="U532" s="166">
        <v>1.2534818941504178</v>
      </c>
      <c r="V532" s="166">
        <v>11.100702576112411</v>
      </c>
      <c r="W532" s="166">
        <v>21.344537815126049</v>
      </c>
      <c r="X532" s="166">
        <v>45.619834710743802</v>
      </c>
      <c r="Y532" s="166">
        <v>33.388429752066116</v>
      </c>
      <c r="Z532" s="166">
        <v>17.355371900826448</v>
      </c>
      <c r="AA532" s="166">
        <v>19.7136563876652</v>
      </c>
      <c r="AB532" s="166">
        <v>2.9735682819383258</v>
      </c>
      <c r="AC532" s="166">
        <v>0.65176908752327745</v>
      </c>
      <c r="AD532" s="166">
        <v>3.0769230769230771</v>
      </c>
      <c r="AE532" s="166">
        <v>8.0459770114942533</v>
      </c>
      <c r="AF532" s="166">
        <v>2.9258098223615465</v>
      </c>
      <c r="AG532" s="166">
        <v>25.480283114256824</v>
      </c>
      <c r="AH532" s="166">
        <v>40.141557128412536</v>
      </c>
      <c r="AI532" s="166">
        <v>1.9106945975744212</v>
      </c>
      <c r="AJ532" s="170">
        <v>645.91836734693879</v>
      </c>
      <c r="AK532" s="170">
        <v>6.8836045056320403</v>
      </c>
    </row>
    <row r="533" spans="2:37" x14ac:dyDescent="0.4">
      <c r="B533" s="171">
        <v>529</v>
      </c>
      <c r="C533" s="179" t="s">
        <v>1356</v>
      </c>
      <c r="D533" s="169">
        <v>2246</v>
      </c>
      <c r="E533" s="167">
        <v>12.689225289403383</v>
      </c>
      <c r="F533" s="167">
        <v>10.863757791629563</v>
      </c>
      <c r="G533" s="167">
        <v>51.469278717720393</v>
      </c>
      <c r="H533" s="167">
        <v>24.93321460373998</v>
      </c>
      <c r="I533" s="167">
        <v>18.52181656277827</v>
      </c>
      <c r="J533" s="167">
        <v>0.22261798753339268</v>
      </c>
      <c r="K533" s="166">
        <v>0.17809439002671415</v>
      </c>
      <c r="L533" s="166">
        <v>0</v>
      </c>
      <c r="M533" s="166">
        <v>0.89047195013357072</v>
      </c>
      <c r="N533" s="166">
        <v>0.26714158504007124</v>
      </c>
      <c r="O533" s="166">
        <v>1.4211274277593557</v>
      </c>
      <c r="P533" s="166">
        <v>0.67698259187620891</v>
      </c>
      <c r="Q533" s="166">
        <v>1.5473887814313347</v>
      </c>
      <c r="R533" s="166">
        <v>0.62862669245647962</v>
      </c>
      <c r="S533" s="166">
        <v>46.663442940038685</v>
      </c>
      <c r="T533" s="166">
        <v>34.763231197771589</v>
      </c>
      <c r="U533" s="166">
        <v>1.7932987258140631</v>
      </c>
      <c r="V533" s="166">
        <v>10.285714285714285</v>
      </c>
      <c r="W533" s="166">
        <v>14.56736035049288</v>
      </c>
      <c r="X533" s="166">
        <v>45.372050816696913</v>
      </c>
      <c r="Y533" s="166">
        <v>33.212341197822141</v>
      </c>
      <c r="Z533" s="166">
        <v>18.330308529945555</v>
      </c>
      <c r="AA533" s="166">
        <v>36.493374108053004</v>
      </c>
      <c r="AB533" s="166">
        <v>5.81039755351682</v>
      </c>
      <c r="AC533" s="166">
        <v>3.4608378870673953</v>
      </c>
      <c r="AD533" s="166">
        <v>4.3355325164938741</v>
      </c>
      <c r="AE533" s="166">
        <v>8.761329305135952</v>
      </c>
      <c r="AF533" s="166">
        <v>6.3444108761329305</v>
      </c>
      <c r="AG533" s="166">
        <v>35.229540918163671</v>
      </c>
      <c r="AH533" s="166">
        <v>34.031936127744508</v>
      </c>
      <c r="AI533" s="166">
        <v>1.6342213114754098</v>
      </c>
      <c r="AJ533" s="170">
        <v>714.21232876712327</v>
      </c>
      <c r="AK533" s="170">
        <v>7.069408740359898</v>
      </c>
    </row>
    <row r="534" spans="2:37" x14ac:dyDescent="0.4">
      <c r="B534" s="171">
        <v>530</v>
      </c>
      <c r="C534" s="179" t="s">
        <v>2215</v>
      </c>
      <c r="D534" s="169">
        <v>2225</v>
      </c>
      <c r="E534" s="167">
        <v>16.40449438202247</v>
      </c>
      <c r="F534" s="167">
        <v>15.325842696629213</v>
      </c>
      <c r="G534" s="167">
        <v>53.213483146067418</v>
      </c>
      <c r="H534" s="167">
        <v>14.786516853932586</v>
      </c>
      <c r="I534" s="167">
        <v>17.707865168539328</v>
      </c>
      <c r="J534" s="167">
        <v>0.1797752808988764</v>
      </c>
      <c r="K534" s="166">
        <v>0.1348314606741573</v>
      </c>
      <c r="L534" s="166">
        <v>0</v>
      </c>
      <c r="M534" s="166">
        <v>0.3595505617977528</v>
      </c>
      <c r="N534" s="166">
        <v>0.22471910112359553</v>
      </c>
      <c r="O534" s="166">
        <v>0.5225653206650831</v>
      </c>
      <c r="P534" s="166">
        <v>1.0135135135135136</v>
      </c>
      <c r="Q534" s="166">
        <v>1.0135135135135136</v>
      </c>
      <c r="R534" s="166">
        <v>0.82046332046332038</v>
      </c>
      <c r="S534" s="166">
        <v>56.853281853281857</v>
      </c>
      <c r="T534" s="166">
        <v>29.621125143513204</v>
      </c>
      <c r="U534" s="166">
        <v>2.7488151658767772</v>
      </c>
      <c r="V534" s="166">
        <v>7.6886341929321862</v>
      </c>
      <c r="W534" s="166">
        <v>16.200798630918424</v>
      </c>
      <c r="X534" s="166">
        <v>38.808664259927802</v>
      </c>
      <c r="Y534" s="166">
        <v>31.949458483754512</v>
      </c>
      <c r="Z534" s="166">
        <v>25.63176895306859</v>
      </c>
      <c r="AA534" s="166">
        <v>43.520518358531319</v>
      </c>
      <c r="AB534" s="166">
        <v>10.583153347732182</v>
      </c>
      <c r="AC534" s="166">
        <v>1.971830985915493</v>
      </c>
      <c r="AD534" s="166">
        <v>7.3386383731211318</v>
      </c>
      <c r="AE534" s="166">
        <v>6.6468253968253972</v>
      </c>
      <c r="AF534" s="166">
        <v>7.242063492063493</v>
      </c>
      <c r="AG534" s="166">
        <v>33.495145631067963</v>
      </c>
      <c r="AH534" s="166">
        <v>28.349514563106798</v>
      </c>
      <c r="AI534" s="166">
        <v>1.6419213973799127</v>
      </c>
      <c r="AJ534" s="170">
        <v>690.49079754601223</v>
      </c>
      <c r="AK534" s="170">
        <v>4.223433242506812</v>
      </c>
    </row>
    <row r="535" spans="2:37" x14ac:dyDescent="0.4">
      <c r="B535" s="171">
        <v>531</v>
      </c>
      <c r="C535" s="179" t="s">
        <v>1555</v>
      </c>
      <c r="D535" s="169">
        <v>2217</v>
      </c>
      <c r="E535" s="167">
        <v>13.892647722147045</v>
      </c>
      <c r="F535" s="167">
        <v>12.719891745602165</v>
      </c>
      <c r="G535" s="167">
        <v>53.721244925575107</v>
      </c>
      <c r="H535" s="167">
        <v>19.305367613892649</v>
      </c>
      <c r="I535" s="167">
        <v>19.576003608479937</v>
      </c>
      <c r="J535" s="167">
        <v>0.22552999548940009</v>
      </c>
      <c r="K535" s="166">
        <v>0.22552999548940009</v>
      </c>
      <c r="L535" s="166">
        <v>0</v>
      </c>
      <c r="M535" s="166">
        <v>0.49616599007668016</v>
      </c>
      <c r="N535" s="166">
        <v>0.2706359945872801</v>
      </c>
      <c r="O535" s="166">
        <v>0.33670033670033667</v>
      </c>
      <c r="P535" s="166">
        <v>1.2357884330202669</v>
      </c>
      <c r="Q535" s="166">
        <v>1.2852199703410776</v>
      </c>
      <c r="R535" s="166">
        <v>0.49431537320810681</v>
      </c>
      <c r="S535" s="166">
        <v>57.983193277310932</v>
      </c>
      <c r="T535" s="166">
        <v>27.611518915866739</v>
      </c>
      <c r="U535" s="166">
        <v>2.2596153846153846</v>
      </c>
      <c r="V535" s="166">
        <v>6.9182389937106921</v>
      </c>
      <c r="W535" s="166">
        <v>15.332581736189402</v>
      </c>
      <c r="X535" s="166">
        <v>47.703180212014132</v>
      </c>
      <c r="Y535" s="166">
        <v>29.681978798586574</v>
      </c>
      <c r="Z535" s="166">
        <v>21.378091872791519</v>
      </c>
      <c r="AA535" s="166">
        <v>40.119165839126119</v>
      </c>
      <c r="AB535" s="166">
        <v>2.0854021847070507</v>
      </c>
      <c r="AC535" s="166">
        <v>0.7569386038687973</v>
      </c>
      <c r="AD535" s="166">
        <v>6.1538461538461542</v>
      </c>
      <c r="AE535" s="166">
        <v>6.1281337047353759</v>
      </c>
      <c r="AF535" s="166">
        <v>5.9424326833797583</v>
      </c>
      <c r="AG535" s="166">
        <v>38.686131386861319</v>
      </c>
      <c r="AH535" s="166">
        <v>25.364963503649633</v>
      </c>
      <c r="AI535" s="166">
        <v>1.4889558232931728</v>
      </c>
      <c r="AJ535" s="170">
        <v>751.2987012987013</v>
      </c>
      <c r="AK535" s="170">
        <v>9.6228868660598188</v>
      </c>
    </row>
    <row r="536" spans="2:37" x14ac:dyDescent="0.4">
      <c r="B536" s="171">
        <v>532</v>
      </c>
      <c r="C536" s="179" t="s">
        <v>1175</v>
      </c>
      <c r="D536" s="169">
        <v>2199</v>
      </c>
      <c r="E536" s="167">
        <v>20.009095043201455</v>
      </c>
      <c r="F536" s="167">
        <v>11.823556161891769</v>
      </c>
      <c r="G536" s="167">
        <v>51.841746248294683</v>
      </c>
      <c r="H536" s="167">
        <v>16.371077762619375</v>
      </c>
      <c r="I536" s="167">
        <v>16.734879490677585</v>
      </c>
      <c r="J536" s="167">
        <v>0</v>
      </c>
      <c r="K536" s="166">
        <v>0</v>
      </c>
      <c r="L536" s="166">
        <v>0</v>
      </c>
      <c r="M536" s="166">
        <v>0.18190086402910413</v>
      </c>
      <c r="N536" s="166">
        <v>0</v>
      </c>
      <c r="O536" s="166">
        <v>0.47438330170777987</v>
      </c>
      <c r="P536" s="166">
        <v>0.63291139240506333</v>
      </c>
      <c r="Q536" s="166">
        <v>0.29211295034079843</v>
      </c>
      <c r="R536" s="166">
        <v>0</v>
      </c>
      <c r="S536" s="166">
        <v>58.276533592989288</v>
      </c>
      <c r="T536" s="166">
        <v>34.275405892964521</v>
      </c>
      <c r="U536" s="166">
        <v>1.379638439581351</v>
      </c>
      <c r="V536" s="166">
        <v>4.9571020019065779</v>
      </c>
      <c r="W536" s="166">
        <v>16.2291169451074</v>
      </c>
      <c r="X536" s="166">
        <v>39.839999999999996</v>
      </c>
      <c r="Y536" s="166">
        <v>46.08</v>
      </c>
      <c r="Z536" s="166">
        <v>14.399999999999999</v>
      </c>
      <c r="AA536" s="166">
        <v>14.741035856573706</v>
      </c>
      <c r="AB536" s="166">
        <v>0.53120849933598935</v>
      </c>
      <c r="AC536" s="166">
        <v>0.48661800486618007</v>
      </c>
      <c r="AD536" s="166">
        <v>2.9711375212224107</v>
      </c>
      <c r="AE536" s="166">
        <v>10.449129239230064</v>
      </c>
      <c r="AF536" s="166">
        <v>4.399633363886343</v>
      </c>
      <c r="AG536" s="166">
        <v>26.040744021257751</v>
      </c>
      <c r="AH536" s="166">
        <v>42.604074402125775</v>
      </c>
      <c r="AI536" s="166">
        <v>2.3675099866844209</v>
      </c>
      <c r="AJ536" s="170">
        <v>828.10457516339875</v>
      </c>
      <c r="AK536" s="170">
        <v>3.5714285714285712</v>
      </c>
    </row>
    <row r="537" spans="2:37" x14ac:dyDescent="0.4">
      <c r="B537" s="171">
        <v>533</v>
      </c>
      <c r="C537" s="179" t="s">
        <v>2973</v>
      </c>
      <c r="D537" s="169">
        <v>2195</v>
      </c>
      <c r="E537" s="167">
        <v>17.995444191343964</v>
      </c>
      <c r="F537" s="167">
        <v>14.259681093394077</v>
      </c>
      <c r="G537" s="167">
        <v>51.389521640091118</v>
      </c>
      <c r="H537" s="167">
        <v>16.218678815489749</v>
      </c>
      <c r="I537" s="167">
        <v>17.949886104783602</v>
      </c>
      <c r="J537" s="167">
        <v>0</v>
      </c>
      <c r="K537" s="166">
        <v>0.31890660592255127</v>
      </c>
      <c r="L537" s="166">
        <v>0</v>
      </c>
      <c r="M537" s="166">
        <v>1.3211845102505695</v>
      </c>
      <c r="N537" s="166">
        <v>0.18223234624145787</v>
      </c>
      <c r="O537" s="166">
        <v>0.2779064381658175</v>
      </c>
      <c r="P537" s="166">
        <v>1.0757717492984098</v>
      </c>
      <c r="Q537" s="166">
        <v>1.3096351730589337</v>
      </c>
      <c r="R537" s="166">
        <v>0.46772684752104771</v>
      </c>
      <c r="S537" s="166">
        <v>42.376052385406922</v>
      </c>
      <c r="T537" s="166">
        <v>16.836734693877549</v>
      </c>
      <c r="U537" s="166">
        <v>0.88003705419175549</v>
      </c>
      <c r="V537" s="166">
        <v>3.8997214484679668</v>
      </c>
      <c r="W537" s="166">
        <v>17.97625777275297</v>
      </c>
      <c r="X537" s="166">
        <v>38.819875776397517</v>
      </c>
      <c r="Y537" s="166">
        <v>53.726708074534159</v>
      </c>
      <c r="Z537" s="166">
        <v>7.2981366459627326</v>
      </c>
      <c r="AA537" s="166">
        <v>10.561497326203209</v>
      </c>
      <c r="AB537" s="166">
        <v>1.8716577540106951</v>
      </c>
      <c r="AC537" s="166">
        <v>0</v>
      </c>
      <c r="AD537" s="166">
        <v>2.5559105431309903</v>
      </c>
      <c r="AE537" s="166">
        <v>5.4191363251481794</v>
      </c>
      <c r="AF537" s="166">
        <v>8.5520745131244702</v>
      </c>
      <c r="AG537" s="166">
        <v>48.206839032527107</v>
      </c>
      <c r="AH537" s="166">
        <v>21.601334445371144</v>
      </c>
      <c r="AI537" s="166">
        <v>2.2924528301886791</v>
      </c>
      <c r="AJ537" s="170">
        <v>953.84615384615381</v>
      </c>
      <c r="AK537" s="170">
        <v>1.2987012987012987</v>
      </c>
    </row>
    <row r="538" spans="2:37" x14ac:dyDescent="0.4">
      <c r="B538" s="171">
        <v>534</v>
      </c>
      <c r="C538" s="179" t="s">
        <v>173</v>
      </c>
      <c r="D538" s="169">
        <v>2187</v>
      </c>
      <c r="E538" s="167">
        <v>14.906264288980339</v>
      </c>
      <c r="F538" s="167">
        <v>11.614083219021492</v>
      </c>
      <c r="G538" s="167">
        <v>57.567443987197073</v>
      </c>
      <c r="H538" s="167">
        <v>15.957933241883859</v>
      </c>
      <c r="I538" s="167">
        <v>52.583447645176037</v>
      </c>
      <c r="J538" s="167">
        <v>1.3260173754000915</v>
      </c>
      <c r="K538" s="166">
        <v>8.4590763603109291</v>
      </c>
      <c r="L538" s="166">
        <v>0</v>
      </c>
      <c r="M538" s="166">
        <v>1.1431184270690442</v>
      </c>
      <c r="N538" s="166">
        <v>3.017832647462277</v>
      </c>
      <c r="O538" s="166">
        <v>9.8667982239763194</v>
      </c>
      <c r="P538" s="166">
        <v>4.5839561534628803</v>
      </c>
      <c r="Q538" s="166">
        <v>9.7159940209267557</v>
      </c>
      <c r="R538" s="166">
        <v>19.382162431489785</v>
      </c>
      <c r="S538" s="166">
        <v>26.158445440956651</v>
      </c>
      <c r="T538" s="166">
        <v>31.615925058548012</v>
      </c>
      <c r="U538" s="166">
        <v>2.0167240531234629</v>
      </c>
      <c r="V538" s="166">
        <v>10.203070827142149</v>
      </c>
      <c r="W538" s="166">
        <v>8.106543138390272</v>
      </c>
      <c r="X538" s="166">
        <v>31.884057971014489</v>
      </c>
      <c r="Y538" s="166">
        <v>42.391304347826086</v>
      </c>
      <c r="Z538" s="166">
        <v>21.739130434782609</v>
      </c>
      <c r="AA538" s="166">
        <v>36.997319034852552</v>
      </c>
      <c r="AB538" s="166">
        <v>5.0938337801608577</v>
      </c>
      <c r="AC538" s="166">
        <v>8.6763070077864288</v>
      </c>
      <c r="AD538" s="166">
        <v>8.568548387096774</v>
      </c>
      <c r="AE538" s="166">
        <v>10.551558752997602</v>
      </c>
      <c r="AF538" s="166">
        <v>6.1151079136690649</v>
      </c>
      <c r="AG538" s="166">
        <v>19.863013698630137</v>
      </c>
      <c r="AH538" s="166">
        <v>46.917808219178085</v>
      </c>
      <c r="AI538" s="166">
        <v>1.5570469798657718</v>
      </c>
      <c r="AJ538" s="170">
        <v>606.9354838709678</v>
      </c>
      <c r="AK538" s="170">
        <v>2.2421524663677128</v>
      </c>
    </row>
    <row r="539" spans="2:37" x14ac:dyDescent="0.4">
      <c r="B539" s="171">
        <v>535</v>
      </c>
      <c r="C539" s="179" t="s">
        <v>1850</v>
      </c>
      <c r="D539" s="169">
        <v>2184</v>
      </c>
      <c r="E539" s="167">
        <v>20.054945054945055</v>
      </c>
      <c r="F539" s="167">
        <v>10.073260073260073</v>
      </c>
      <c r="G539" s="167">
        <v>49.54212454212454</v>
      </c>
      <c r="H539" s="167">
        <v>20.283882783882785</v>
      </c>
      <c r="I539" s="167">
        <v>13.41575091575092</v>
      </c>
      <c r="J539" s="167">
        <v>0</v>
      </c>
      <c r="K539" s="166">
        <v>0</v>
      </c>
      <c r="L539" s="166">
        <v>0</v>
      </c>
      <c r="M539" s="166">
        <v>0</v>
      </c>
      <c r="N539" s="166">
        <v>0</v>
      </c>
      <c r="O539" s="166">
        <v>0.28901734104046239</v>
      </c>
      <c r="P539" s="166">
        <v>0.341796875</v>
      </c>
      <c r="Q539" s="166">
        <v>0.244140625</v>
      </c>
      <c r="R539" s="166">
        <v>0</v>
      </c>
      <c r="S539" s="166">
        <v>47.509765625</v>
      </c>
      <c r="T539" s="166">
        <v>34.255842558425584</v>
      </c>
      <c r="U539" s="166">
        <v>2.5431861804222651</v>
      </c>
      <c r="V539" s="166">
        <v>5.3975903614457827</v>
      </c>
      <c r="W539" s="166">
        <v>22.651933701657459</v>
      </c>
      <c r="X539" s="166">
        <v>42.700156985871274</v>
      </c>
      <c r="Y539" s="166">
        <v>41.130298273155411</v>
      </c>
      <c r="Z539" s="166">
        <v>14.756671899529042</v>
      </c>
      <c r="AA539" s="166">
        <v>16.242424242424242</v>
      </c>
      <c r="AB539" s="166">
        <v>1.4545454545454546</v>
      </c>
      <c r="AC539" s="166">
        <v>0</v>
      </c>
      <c r="AD539" s="166">
        <v>1.3888888888888888</v>
      </c>
      <c r="AE539" s="166">
        <v>8.9655172413793096</v>
      </c>
      <c r="AF539" s="166">
        <v>2.8571428571428572</v>
      </c>
      <c r="AG539" s="166">
        <v>28.544061302681996</v>
      </c>
      <c r="AH539" s="166">
        <v>35.344827586206897</v>
      </c>
      <c r="AI539" s="166">
        <v>2.0277108433734941</v>
      </c>
      <c r="AJ539" s="170">
        <v>748.60139860139861</v>
      </c>
      <c r="AK539" s="170">
        <v>3.2886723507917175</v>
      </c>
    </row>
    <row r="540" spans="2:37" x14ac:dyDescent="0.4">
      <c r="B540" s="171">
        <v>536</v>
      </c>
      <c r="C540" s="179" t="s">
        <v>32</v>
      </c>
      <c r="D540" s="169">
        <v>2166</v>
      </c>
      <c r="E540" s="167">
        <v>14.958448753462603</v>
      </c>
      <c r="F540" s="167">
        <v>10.803324099722991</v>
      </c>
      <c r="G540" s="167">
        <v>54.986149584487535</v>
      </c>
      <c r="H540" s="167">
        <v>19.298245614035086</v>
      </c>
      <c r="I540" s="167">
        <v>18.513388734995388</v>
      </c>
      <c r="J540" s="167">
        <v>0</v>
      </c>
      <c r="K540" s="166">
        <v>0.36934441366574328</v>
      </c>
      <c r="L540" s="166">
        <v>0</v>
      </c>
      <c r="M540" s="166">
        <v>0.36934441366574328</v>
      </c>
      <c r="N540" s="166">
        <v>0.13850415512465375</v>
      </c>
      <c r="O540" s="166">
        <v>0.33783783783783783</v>
      </c>
      <c r="P540" s="166">
        <v>0.2446183953033268</v>
      </c>
      <c r="Q540" s="166">
        <v>0.14677103718199608</v>
      </c>
      <c r="R540" s="166">
        <v>0.44031311154598823</v>
      </c>
      <c r="S540" s="166">
        <v>58.365949119373774</v>
      </c>
      <c r="T540" s="166">
        <v>37.39279588336192</v>
      </c>
      <c r="U540" s="166">
        <v>1.932367149758454</v>
      </c>
      <c r="V540" s="166">
        <v>7.6213592233009706</v>
      </c>
      <c r="W540" s="166">
        <v>11.174785100286533</v>
      </c>
      <c r="X540" s="166">
        <v>41.157556270096464</v>
      </c>
      <c r="Y540" s="166">
        <v>39.228295819935695</v>
      </c>
      <c r="Z540" s="166">
        <v>18.810289389067524</v>
      </c>
      <c r="AA540" s="166">
        <v>16.871508379888269</v>
      </c>
      <c r="AB540" s="166">
        <v>2.3463687150837989</v>
      </c>
      <c r="AC540" s="166">
        <v>0</v>
      </c>
      <c r="AD540" s="166">
        <v>2.6473099914602902</v>
      </c>
      <c r="AE540" s="166">
        <v>7.557603686635944</v>
      </c>
      <c r="AF540" s="166">
        <v>4.7004608294930872</v>
      </c>
      <c r="AG540" s="166">
        <v>26.404995539696703</v>
      </c>
      <c r="AH540" s="166">
        <v>42.818911685994649</v>
      </c>
      <c r="AI540" s="166">
        <v>1.9243792325056432</v>
      </c>
      <c r="AJ540" s="170">
        <v>781.25</v>
      </c>
      <c r="AK540" s="170">
        <v>2.7972027972027971</v>
      </c>
    </row>
    <row r="541" spans="2:37" x14ac:dyDescent="0.4">
      <c r="B541" s="171">
        <v>537</v>
      </c>
      <c r="C541" s="179" t="s">
        <v>1223</v>
      </c>
      <c r="D541" s="169">
        <v>2158</v>
      </c>
      <c r="E541" s="167">
        <v>8.016682113067656</v>
      </c>
      <c r="F541" s="167">
        <v>10.658016682113068</v>
      </c>
      <c r="G541" s="167">
        <v>74.559777571825776</v>
      </c>
      <c r="H541" s="167">
        <v>6.487488415199258</v>
      </c>
      <c r="I541" s="167">
        <v>29.101019462465246</v>
      </c>
      <c r="J541" s="167">
        <v>0.92678405931417973</v>
      </c>
      <c r="K541" s="166">
        <v>0.50973123262279885</v>
      </c>
      <c r="L541" s="166">
        <v>0</v>
      </c>
      <c r="M541" s="166">
        <v>0.88044485634847081</v>
      </c>
      <c r="N541" s="166">
        <v>0.64874884151992585</v>
      </c>
      <c r="O541" s="166">
        <v>1.1544011544011543</v>
      </c>
      <c r="P541" s="166">
        <v>1.4215686274509804</v>
      </c>
      <c r="Q541" s="166">
        <v>0.49019607843137253</v>
      </c>
      <c r="R541" s="166">
        <v>0.73529411764705876</v>
      </c>
      <c r="S541" s="166">
        <v>67.009803921568619</v>
      </c>
      <c r="T541" s="166">
        <v>7.0304302203567675</v>
      </c>
      <c r="U541" s="166">
        <v>0.53012048192771077</v>
      </c>
      <c r="V541" s="166">
        <v>2.219006271104679</v>
      </c>
      <c r="W541" s="166">
        <v>15.197889182058047</v>
      </c>
      <c r="X541" s="166">
        <v>64.503816793893137</v>
      </c>
      <c r="Y541" s="166">
        <v>26.908396946564885</v>
      </c>
      <c r="Z541" s="166">
        <v>5.5343511450381682</v>
      </c>
      <c r="AA541" s="166">
        <v>50.793650793650791</v>
      </c>
      <c r="AB541" s="166">
        <v>0.3968253968253968</v>
      </c>
      <c r="AC541" s="166">
        <v>48.338607594936711</v>
      </c>
      <c r="AD541" s="166">
        <v>2.2686567164179108</v>
      </c>
      <c r="AE541" s="166">
        <v>3.8364779874213837</v>
      </c>
      <c r="AF541" s="166">
        <v>21.761006289308177</v>
      </c>
      <c r="AG541" s="166">
        <v>66.996904024767801</v>
      </c>
      <c r="AH541" s="166">
        <v>9.9071207430340564</v>
      </c>
      <c r="AI541" s="166">
        <v>1.143141153081511</v>
      </c>
      <c r="AJ541" s="170">
        <v>1572.3684210526317</v>
      </c>
      <c r="AK541" s="170">
        <v>22.997032640949556</v>
      </c>
    </row>
    <row r="542" spans="2:37" x14ac:dyDescent="0.4">
      <c r="B542" s="171">
        <v>538</v>
      </c>
      <c r="C542" s="179" t="s">
        <v>294</v>
      </c>
      <c r="D542" s="169">
        <v>2156</v>
      </c>
      <c r="E542" s="167">
        <v>20.918367346938776</v>
      </c>
      <c r="F542" s="167">
        <v>7.9313543599257876</v>
      </c>
      <c r="G542" s="167">
        <v>62.940630797773657</v>
      </c>
      <c r="H542" s="167">
        <v>8.6734693877551017</v>
      </c>
      <c r="I542" s="167">
        <v>30.797773654916512</v>
      </c>
      <c r="J542" s="167">
        <v>0.3710575139146568</v>
      </c>
      <c r="K542" s="166">
        <v>2.6901669758812616</v>
      </c>
      <c r="L542" s="166">
        <v>0</v>
      </c>
      <c r="M542" s="166">
        <v>1.1131725417439702</v>
      </c>
      <c r="N542" s="166">
        <v>1.1595547309833023</v>
      </c>
      <c r="O542" s="166">
        <v>3.2023289665211063</v>
      </c>
      <c r="P542" s="166">
        <v>2.1140609636184857</v>
      </c>
      <c r="Q542" s="166">
        <v>2.5565388397246802</v>
      </c>
      <c r="R542" s="166">
        <v>4.8180924287118971</v>
      </c>
      <c r="S542" s="166">
        <v>49.016715830875121</v>
      </c>
      <c r="T542" s="166">
        <v>14.864864864864865</v>
      </c>
      <c r="U542" s="166">
        <v>0.62923523717328178</v>
      </c>
      <c r="V542" s="166">
        <v>3.857421875</v>
      </c>
      <c r="W542" s="166">
        <v>14.040465971796442</v>
      </c>
      <c r="X542" s="166">
        <v>34.81989708404803</v>
      </c>
      <c r="Y542" s="166">
        <v>48.370497427101199</v>
      </c>
      <c r="Z542" s="166">
        <v>13.893653516295027</v>
      </c>
      <c r="AA542" s="166">
        <v>37.742303306727479</v>
      </c>
      <c r="AB542" s="166">
        <v>1.4823261117445838</v>
      </c>
      <c r="AC542" s="166">
        <v>4.1749502982107352</v>
      </c>
      <c r="AD542" s="166">
        <v>3.7955073586367156</v>
      </c>
      <c r="AE542" s="166">
        <v>4.5226130653266337</v>
      </c>
      <c r="AF542" s="166">
        <v>10.301507537688442</v>
      </c>
      <c r="AG542" s="166">
        <v>50.526315789473685</v>
      </c>
      <c r="AH542" s="166">
        <v>20.323886639676115</v>
      </c>
      <c r="AI542" s="166">
        <v>1.5474285714285714</v>
      </c>
      <c r="AJ542" s="170">
        <v>1260.3383458646617</v>
      </c>
      <c r="AK542" s="170">
        <v>4.5826513911620292</v>
      </c>
    </row>
    <row r="543" spans="2:37" x14ac:dyDescent="0.4">
      <c r="B543" s="171">
        <v>539</v>
      </c>
      <c r="C543" s="179" t="s">
        <v>3190</v>
      </c>
      <c r="D543" s="169">
        <v>2136</v>
      </c>
      <c r="E543" s="167">
        <v>13.904494382022472</v>
      </c>
      <c r="F543" s="167">
        <v>10.112359550561797</v>
      </c>
      <c r="G543" s="167">
        <v>43.539325842696627</v>
      </c>
      <c r="H543" s="167">
        <v>32.537453183520597</v>
      </c>
      <c r="I543" s="167">
        <v>20.13108614232209</v>
      </c>
      <c r="J543" s="167">
        <v>0</v>
      </c>
      <c r="K543" s="166">
        <v>0</v>
      </c>
      <c r="L543" s="166">
        <v>0</v>
      </c>
      <c r="M543" s="166">
        <v>0.18726591760299627</v>
      </c>
      <c r="N543" s="166">
        <v>0.2808988764044944</v>
      </c>
      <c r="O543" s="166">
        <v>0.56008146639511203</v>
      </c>
      <c r="P543" s="166">
        <v>0.82601961796592671</v>
      </c>
      <c r="Q543" s="166">
        <v>0.15487867836861124</v>
      </c>
      <c r="R543" s="166">
        <v>0.51626226122870422</v>
      </c>
      <c r="S543" s="166">
        <v>50.438822922044402</v>
      </c>
      <c r="T543" s="166">
        <v>45.081472540736272</v>
      </c>
      <c r="U543" s="166">
        <v>1.9153225806451613</v>
      </c>
      <c r="V543" s="166">
        <v>11.526639344262295</v>
      </c>
      <c r="W543" s="166">
        <v>20.322773460848776</v>
      </c>
      <c r="X543" s="166">
        <v>50.987432675044886</v>
      </c>
      <c r="Y543" s="166">
        <v>28.366247755834827</v>
      </c>
      <c r="Z543" s="166">
        <v>17.953321364452425</v>
      </c>
      <c r="AA543" s="166">
        <v>23.982398239823983</v>
      </c>
      <c r="AB543" s="166">
        <v>7.1507150715071504</v>
      </c>
      <c r="AC543" s="166">
        <v>5.5555555555555554</v>
      </c>
      <c r="AD543" s="166">
        <v>6.0975609756097562</v>
      </c>
      <c r="AE543" s="166">
        <v>8.2417582417582409</v>
      </c>
      <c r="AF543" s="166">
        <v>2.3351648351648353</v>
      </c>
      <c r="AG543" s="166">
        <v>28.322147651006713</v>
      </c>
      <c r="AH543" s="166">
        <v>40.402684563758392</v>
      </c>
      <c r="AI543" s="166">
        <v>1.7649619151251361</v>
      </c>
      <c r="AJ543" s="170">
        <v>520.34574468085111</v>
      </c>
      <c r="AK543" s="170">
        <v>12.195121951219512</v>
      </c>
    </row>
    <row r="544" spans="2:37" x14ac:dyDescent="0.4">
      <c r="B544" s="171">
        <v>540</v>
      </c>
      <c r="C544" s="179" t="s">
        <v>860</v>
      </c>
      <c r="D544" s="169">
        <v>2124</v>
      </c>
      <c r="E544" s="167">
        <v>17.278719397363464</v>
      </c>
      <c r="F544" s="167">
        <v>10.12241054613936</v>
      </c>
      <c r="G544" s="167">
        <v>53.860640301318263</v>
      </c>
      <c r="H544" s="167">
        <v>18.596986817325799</v>
      </c>
      <c r="I544" s="167">
        <v>18.455743879472692</v>
      </c>
      <c r="J544" s="167">
        <v>0.18832391713747645</v>
      </c>
      <c r="K544" s="166">
        <v>0.23540489642184556</v>
      </c>
      <c r="L544" s="166">
        <v>0</v>
      </c>
      <c r="M544" s="166">
        <v>1.2711864406779663</v>
      </c>
      <c r="N544" s="166">
        <v>0</v>
      </c>
      <c r="O544" s="166">
        <v>0.80080080080080074</v>
      </c>
      <c r="P544" s="166">
        <v>0.61193268740438556</v>
      </c>
      <c r="Q544" s="166">
        <v>0.91789903110657822</v>
      </c>
      <c r="R544" s="166">
        <v>0.61193268740438556</v>
      </c>
      <c r="S544" s="166">
        <v>55.328913819479851</v>
      </c>
      <c r="T544" s="166">
        <v>26.682986536107713</v>
      </c>
      <c r="U544" s="166">
        <v>2.1989005497251375</v>
      </c>
      <c r="V544" s="166">
        <v>9.849246231155778</v>
      </c>
      <c r="W544" s="166">
        <v>15.863331299572911</v>
      </c>
      <c r="X544" s="166">
        <v>41.923076923076927</v>
      </c>
      <c r="Y544" s="166">
        <v>39.03846153846154</v>
      </c>
      <c r="Z544" s="166">
        <v>18.461538461538463</v>
      </c>
      <c r="AA544" s="166">
        <v>34.606481481481481</v>
      </c>
      <c r="AB544" s="166">
        <v>3.0092592592592591</v>
      </c>
      <c r="AC544" s="166">
        <v>0</v>
      </c>
      <c r="AD544" s="166">
        <v>4.3071161048689142</v>
      </c>
      <c r="AE544" s="166">
        <v>6.2311557788944727</v>
      </c>
      <c r="AF544" s="166">
        <v>8.3417085427135671</v>
      </c>
      <c r="AG544" s="166">
        <v>40.378863409770688</v>
      </c>
      <c r="AH544" s="166">
        <v>26.620139581256229</v>
      </c>
      <c r="AI544" s="166">
        <v>1.6044083526682134</v>
      </c>
      <c r="AJ544" s="170">
        <v>808.19672131147536</v>
      </c>
      <c r="AK544" s="170">
        <v>3.9130434782608701</v>
      </c>
    </row>
    <row r="545" spans="2:37" x14ac:dyDescent="0.4">
      <c r="B545" s="171">
        <v>541</v>
      </c>
      <c r="C545" s="179" t="s">
        <v>323</v>
      </c>
      <c r="D545" s="169">
        <v>2116</v>
      </c>
      <c r="E545" s="167">
        <v>8.5538752362948962</v>
      </c>
      <c r="F545" s="167">
        <v>13.9413988657845</v>
      </c>
      <c r="G545" s="167">
        <v>67.627599243856324</v>
      </c>
      <c r="H545" s="167">
        <v>9.7826086956521738</v>
      </c>
      <c r="I545" s="167">
        <v>48.771266540642721</v>
      </c>
      <c r="J545" s="167">
        <v>2.0793950850661624</v>
      </c>
      <c r="K545" s="166">
        <v>1.0396975425330812</v>
      </c>
      <c r="L545" s="166">
        <v>0</v>
      </c>
      <c r="M545" s="166">
        <v>4.4896030245746692</v>
      </c>
      <c r="N545" s="166">
        <v>1.6068052930056711</v>
      </c>
      <c r="O545" s="166">
        <v>3.3115905669844459</v>
      </c>
      <c r="P545" s="166">
        <v>4.2629686697483304</v>
      </c>
      <c r="Q545" s="166">
        <v>7.3446327683615822</v>
      </c>
      <c r="R545" s="166">
        <v>5.0333846944016436</v>
      </c>
      <c r="S545" s="166">
        <v>52.182845403184388</v>
      </c>
      <c r="T545" s="166">
        <v>8.9059923034634423</v>
      </c>
      <c r="U545" s="166">
        <v>1.0972568578553616</v>
      </c>
      <c r="V545" s="166">
        <v>3.6090225563909777</v>
      </c>
      <c r="W545" s="166">
        <v>15.561643835616437</v>
      </c>
      <c r="X545" s="166">
        <v>57.305502846299802</v>
      </c>
      <c r="Y545" s="166">
        <v>25.426944971537001</v>
      </c>
      <c r="Z545" s="166">
        <v>12.523719165085389</v>
      </c>
      <c r="AA545" s="166">
        <v>57.28061716489875</v>
      </c>
      <c r="AB545" s="166">
        <v>1.1571841851494697</v>
      </c>
      <c r="AC545" s="166">
        <v>78.108314263920676</v>
      </c>
      <c r="AD545" s="166">
        <v>6.0344827586206895</v>
      </c>
      <c r="AE545" s="166">
        <v>3.4181240063593008</v>
      </c>
      <c r="AF545" s="166">
        <v>14.944356120826709</v>
      </c>
      <c r="AG545" s="166">
        <v>52.895752895752899</v>
      </c>
      <c r="AH545" s="166">
        <v>16.138996138996138</v>
      </c>
      <c r="AI545" s="166">
        <v>1.0998062015503876</v>
      </c>
      <c r="AJ545" s="170">
        <v>1021.816037735849</v>
      </c>
      <c r="AK545" s="170">
        <v>9.5541401273885356</v>
      </c>
    </row>
    <row r="546" spans="2:37" x14ac:dyDescent="0.4">
      <c r="B546" s="171">
        <v>542</v>
      </c>
      <c r="C546" s="179" t="s">
        <v>428</v>
      </c>
      <c r="D546" s="169">
        <v>2114</v>
      </c>
      <c r="E546" s="167">
        <v>20.955534531693473</v>
      </c>
      <c r="F546" s="167">
        <v>11.684011352885525</v>
      </c>
      <c r="G546" s="167">
        <v>49.716177861873227</v>
      </c>
      <c r="H546" s="167">
        <v>17.50236518448439</v>
      </c>
      <c r="I546" s="167">
        <v>17.360454115420993</v>
      </c>
      <c r="J546" s="167">
        <v>0.14191106906338694</v>
      </c>
      <c r="K546" s="166">
        <v>0</v>
      </c>
      <c r="L546" s="166">
        <v>0</v>
      </c>
      <c r="M546" s="166">
        <v>0</v>
      </c>
      <c r="N546" s="166">
        <v>0</v>
      </c>
      <c r="O546" s="166">
        <v>0.50505050505050508</v>
      </c>
      <c r="P546" s="166">
        <v>0.67183462532299743</v>
      </c>
      <c r="Q546" s="166">
        <v>0</v>
      </c>
      <c r="R546" s="166">
        <v>0</v>
      </c>
      <c r="S546" s="166">
        <v>48.423772609819125</v>
      </c>
      <c r="T546" s="166">
        <v>36.239427456083277</v>
      </c>
      <c r="U546" s="166">
        <v>0.85858585858585856</v>
      </c>
      <c r="V546" s="166">
        <v>4.6006066734074818</v>
      </c>
      <c r="W546" s="166">
        <v>18.489583333333336</v>
      </c>
      <c r="X546" s="166">
        <v>40.980735551663749</v>
      </c>
      <c r="Y546" s="166">
        <v>49.737302977232922</v>
      </c>
      <c r="Z546" s="166">
        <v>8.5814360770577931</v>
      </c>
      <c r="AA546" s="166">
        <v>11.271676300578035</v>
      </c>
      <c r="AB546" s="166">
        <v>0</v>
      </c>
      <c r="AC546" s="166">
        <v>4.7619047619047619</v>
      </c>
      <c r="AD546" s="166">
        <v>4.0451552210724362</v>
      </c>
      <c r="AE546" s="166">
        <v>6.2692702980472763</v>
      </c>
      <c r="AF546" s="166">
        <v>4.9331963001027743</v>
      </c>
      <c r="AG546" s="166">
        <v>29.64824120603015</v>
      </c>
      <c r="AH546" s="166">
        <v>40.7035175879397</v>
      </c>
      <c r="AI546" s="166">
        <v>2.3080229226361033</v>
      </c>
      <c r="AJ546" s="170">
        <v>743.58974358974365</v>
      </c>
      <c r="AK546" s="170">
        <v>3.155006858710562</v>
      </c>
    </row>
    <row r="547" spans="2:37" x14ac:dyDescent="0.4">
      <c r="B547" s="171">
        <v>543</v>
      </c>
      <c r="C547" s="179" t="s">
        <v>1273</v>
      </c>
      <c r="D547" s="169">
        <v>2101</v>
      </c>
      <c r="E547" s="167">
        <v>14.469300333174678</v>
      </c>
      <c r="F547" s="167">
        <v>14.469300333174678</v>
      </c>
      <c r="G547" s="167">
        <v>44.883388862446452</v>
      </c>
      <c r="H547" s="167">
        <v>26.415992384578775</v>
      </c>
      <c r="I547" s="167">
        <v>39.695383150880538</v>
      </c>
      <c r="J547" s="167">
        <v>1.7134697762970015</v>
      </c>
      <c r="K547" s="166">
        <v>0.38077106139933364</v>
      </c>
      <c r="L547" s="166">
        <v>0</v>
      </c>
      <c r="M547" s="166">
        <v>19.3717277486911</v>
      </c>
      <c r="N547" s="166">
        <v>1.3326987148976679</v>
      </c>
      <c r="O547" s="166">
        <v>6.3235294117647056</v>
      </c>
      <c r="P547" s="166">
        <v>5.5940594059405946</v>
      </c>
      <c r="Q547" s="166">
        <v>1.4356435643564358</v>
      </c>
      <c r="R547" s="166">
        <v>0.29702970297029702</v>
      </c>
      <c r="S547" s="166">
        <v>45.495049504950494</v>
      </c>
      <c r="T547" s="166">
        <v>12.199312714776632</v>
      </c>
      <c r="U547" s="166">
        <v>0.14605647517039921</v>
      </c>
      <c r="V547" s="166">
        <v>6.7025440313111542</v>
      </c>
      <c r="W547" s="166">
        <v>18.421052631578945</v>
      </c>
      <c r="X547" s="166">
        <v>40.173913043478258</v>
      </c>
      <c r="Y547" s="166">
        <v>46.434782608695649</v>
      </c>
      <c r="Z547" s="166">
        <v>11.652173913043478</v>
      </c>
      <c r="AA547" s="166">
        <v>19.543147208121827</v>
      </c>
      <c r="AB547" s="166">
        <v>0</v>
      </c>
      <c r="AC547" s="166">
        <v>10.409745293466225</v>
      </c>
      <c r="AD547" s="166">
        <v>4.6153846153846159</v>
      </c>
      <c r="AE547" s="166">
        <v>4.6927374301675977</v>
      </c>
      <c r="AF547" s="166">
        <v>14.972067039106147</v>
      </c>
      <c r="AG547" s="166">
        <v>61.873638344226578</v>
      </c>
      <c r="AH547" s="166">
        <v>10.675381263616558</v>
      </c>
      <c r="AI547" s="166">
        <v>1.7013977128335451</v>
      </c>
      <c r="AJ547" s="170">
        <v>979.31034482758628</v>
      </c>
      <c r="AK547" s="170">
        <v>6.021505376344086</v>
      </c>
    </row>
    <row r="548" spans="2:37" x14ac:dyDescent="0.4">
      <c r="B548" s="171">
        <v>544</v>
      </c>
      <c r="C548" s="179" t="s">
        <v>1306</v>
      </c>
      <c r="D548" s="169">
        <v>2100</v>
      </c>
      <c r="E548" s="167">
        <v>25.19047619047619</v>
      </c>
      <c r="F548" s="167">
        <v>9.7619047619047628</v>
      </c>
      <c r="G548" s="167">
        <v>62.285714285714292</v>
      </c>
      <c r="H548" s="167">
        <v>3</v>
      </c>
      <c r="I548" s="167">
        <v>55.857142857142854</v>
      </c>
      <c r="J548" s="167">
        <v>1</v>
      </c>
      <c r="K548" s="166">
        <v>1.1904761904761905</v>
      </c>
      <c r="L548" s="166">
        <v>0.19047619047619047</v>
      </c>
      <c r="M548" s="166">
        <v>0.38095238095238093</v>
      </c>
      <c r="N548" s="166">
        <v>0</v>
      </c>
      <c r="O548" s="166">
        <v>5.0810810810810816</v>
      </c>
      <c r="P548" s="166">
        <v>2.9492080830147462</v>
      </c>
      <c r="Q548" s="166">
        <v>13.653741125068269</v>
      </c>
      <c r="R548" s="166">
        <v>7.2637902785363195</v>
      </c>
      <c r="S548" s="166">
        <v>19.115237575095577</v>
      </c>
      <c r="T548" s="166">
        <v>14.844315713251266</v>
      </c>
      <c r="U548" s="166">
        <v>1.0209564750134337</v>
      </c>
      <c r="V548" s="166">
        <v>2.7331189710610935</v>
      </c>
      <c r="W548" s="166">
        <v>7.9710144927536222</v>
      </c>
      <c r="X548" s="166">
        <v>36.654804270462634</v>
      </c>
      <c r="Y548" s="166">
        <v>54.804270462633454</v>
      </c>
      <c r="Z548" s="166">
        <v>8.362989323843415</v>
      </c>
      <c r="AA548" s="166">
        <v>20.454545454545457</v>
      </c>
      <c r="AB548" s="166">
        <v>0</v>
      </c>
      <c r="AC548" s="166">
        <v>0</v>
      </c>
      <c r="AD548" s="166">
        <v>3.0603060306030603</v>
      </c>
      <c r="AE548" s="166">
        <v>7.7450980392156863</v>
      </c>
      <c r="AF548" s="166">
        <v>6.3725490196078427</v>
      </c>
      <c r="AG548" s="166">
        <v>29.857819905213269</v>
      </c>
      <c r="AH548" s="166">
        <v>34.407582938388629</v>
      </c>
      <c r="AI548" s="166">
        <v>1.8941368078175895</v>
      </c>
      <c r="AJ548" s="170">
        <v>1005.5147058823529</v>
      </c>
      <c r="AK548" s="170">
        <v>0.84865629420084865</v>
      </c>
    </row>
    <row r="549" spans="2:37" x14ac:dyDescent="0.4">
      <c r="B549" s="171">
        <v>545</v>
      </c>
      <c r="C549" s="179" t="s">
        <v>2004</v>
      </c>
      <c r="D549" s="169">
        <v>2073</v>
      </c>
      <c r="E549" s="167">
        <v>21.659430776652194</v>
      </c>
      <c r="F549" s="167">
        <v>10.709117221418236</v>
      </c>
      <c r="G549" s="167">
        <v>48.239266763145203</v>
      </c>
      <c r="H549" s="167">
        <v>19.29570670525808</v>
      </c>
      <c r="I549" s="167">
        <v>18.523878437047756</v>
      </c>
      <c r="J549" s="167">
        <v>0.43415340086830684</v>
      </c>
      <c r="K549" s="166">
        <v>0</v>
      </c>
      <c r="L549" s="166">
        <v>0</v>
      </c>
      <c r="M549" s="166">
        <v>0</v>
      </c>
      <c r="N549" s="166">
        <v>0</v>
      </c>
      <c r="O549" s="166">
        <v>0.25265285497726125</v>
      </c>
      <c r="P549" s="166">
        <v>0.52056220718375845</v>
      </c>
      <c r="Q549" s="166">
        <v>0.26028110359187923</v>
      </c>
      <c r="R549" s="166">
        <v>0.15616866215512754</v>
      </c>
      <c r="S549" s="166">
        <v>60.489328474752732</v>
      </c>
      <c r="T549" s="166">
        <v>18.610747051114025</v>
      </c>
      <c r="U549" s="166">
        <v>0.7102993404363267</v>
      </c>
      <c r="V549" s="166">
        <v>3.6437246963562751</v>
      </c>
      <c r="W549" s="166">
        <v>24.444444444444443</v>
      </c>
      <c r="X549" s="166">
        <v>40.451388888888893</v>
      </c>
      <c r="Y549" s="166">
        <v>48.958333333333329</v>
      </c>
      <c r="Z549" s="166">
        <v>10.416666666666668</v>
      </c>
      <c r="AA549" s="166">
        <v>9.3390804597701145</v>
      </c>
      <c r="AB549" s="166">
        <v>0.43103448275862066</v>
      </c>
      <c r="AC549" s="166">
        <v>0</v>
      </c>
      <c r="AD549" s="166">
        <v>2.5936599423631126</v>
      </c>
      <c r="AE549" s="166">
        <v>4.9586776859504136</v>
      </c>
      <c r="AF549" s="166">
        <v>12.190082644628099</v>
      </c>
      <c r="AG549" s="166">
        <v>51.19047619047619</v>
      </c>
      <c r="AH549" s="166">
        <v>21.031746031746032</v>
      </c>
      <c r="AI549" s="166">
        <v>2.4083094555873927</v>
      </c>
      <c r="AJ549" s="170">
        <v>933.68421052631584</v>
      </c>
      <c r="AK549" s="170">
        <v>2.4621212121212119</v>
      </c>
    </row>
    <row r="550" spans="2:37" x14ac:dyDescent="0.4">
      <c r="B550" s="171">
        <v>546</v>
      </c>
      <c r="C550" s="179" t="s">
        <v>1044</v>
      </c>
      <c r="D550" s="169">
        <v>2071</v>
      </c>
      <c r="E550" s="167">
        <v>19.797199420569772</v>
      </c>
      <c r="F550" s="167">
        <v>10.526315789473683</v>
      </c>
      <c r="G550" s="167">
        <v>49.348140994688556</v>
      </c>
      <c r="H550" s="167">
        <v>20.183486238532112</v>
      </c>
      <c r="I550" s="167">
        <v>15.644616127474649</v>
      </c>
      <c r="J550" s="167">
        <v>0</v>
      </c>
      <c r="K550" s="166">
        <v>0</v>
      </c>
      <c r="L550" s="166">
        <v>0</v>
      </c>
      <c r="M550" s="166">
        <v>0.1931434089811685</v>
      </c>
      <c r="N550" s="166">
        <v>0</v>
      </c>
      <c r="O550" s="166">
        <v>0.45180722891566261</v>
      </c>
      <c r="P550" s="166">
        <v>1.1837364899639733</v>
      </c>
      <c r="Q550" s="166">
        <v>0.2058672156459084</v>
      </c>
      <c r="R550" s="166">
        <v>0.4117344312918168</v>
      </c>
      <c r="S550" s="166">
        <v>69.634585692228512</v>
      </c>
      <c r="T550" s="166">
        <v>28.146742567994941</v>
      </c>
      <c r="U550" s="166">
        <v>1.250625312656328</v>
      </c>
      <c r="V550" s="166">
        <v>5.3137651821862351</v>
      </c>
      <c r="W550" s="166">
        <v>23.719165085388994</v>
      </c>
      <c r="X550" s="166">
        <v>42.051282051282051</v>
      </c>
      <c r="Y550" s="166">
        <v>37.777777777777779</v>
      </c>
      <c r="Z550" s="166">
        <v>18.803418803418804</v>
      </c>
      <c r="AA550" s="166">
        <v>15.099009900990099</v>
      </c>
      <c r="AB550" s="166">
        <v>2.9702970297029703</v>
      </c>
      <c r="AC550" s="166">
        <v>0</v>
      </c>
      <c r="AD550" s="166">
        <v>4.2338709677419351</v>
      </c>
      <c r="AE550" s="166">
        <v>12.160694896851249</v>
      </c>
      <c r="AF550" s="166">
        <v>4.3431053203040175</v>
      </c>
      <c r="AG550" s="166">
        <v>35.935828877005349</v>
      </c>
      <c r="AH550" s="166">
        <v>32.192513368983953</v>
      </c>
      <c r="AI550" s="166">
        <v>1.986335403726708</v>
      </c>
      <c r="AJ550" s="170">
        <v>709.81012658227849</v>
      </c>
      <c r="AK550" s="170">
        <v>5.4662379421221869</v>
      </c>
    </row>
    <row r="551" spans="2:37" x14ac:dyDescent="0.4">
      <c r="B551" s="171">
        <v>547</v>
      </c>
      <c r="C551" s="179" t="s">
        <v>288</v>
      </c>
      <c r="D551" s="169">
        <v>2067</v>
      </c>
      <c r="E551" s="167">
        <v>18.432510885341074</v>
      </c>
      <c r="F551" s="167">
        <v>9.2404450895016943</v>
      </c>
      <c r="G551" s="167">
        <v>52.249637155297535</v>
      </c>
      <c r="H551" s="167">
        <v>20.561199806482826</v>
      </c>
      <c r="I551" s="167">
        <v>29.317851959361391</v>
      </c>
      <c r="J551" s="167">
        <v>0.48379293662312534</v>
      </c>
      <c r="K551" s="166">
        <v>0.48379293662312534</v>
      </c>
      <c r="L551" s="166">
        <v>0</v>
      </c>
      <c r="M551" s="166">
        <v>1.257861635220126</v>
      </c>
      <c r="N551" s="166">
        <v>1.4513788098693758</v>
      </c>
      <c r="O551" s="166">
        <v>0.8048289738430584</v>
      </c>
      <c r="P551" s="166">
        <v>1.5816326530612244</v>
      </c>
      <c r="Q551" s="166">
        <v>0.15306122448979592</v>
      </c>
      <c r="R551" s="166">
        <v>1.9387755102040816</v>
      </c>
      <c r="S551" s="166">
        <v>44.948979591836732</v>
      </c>
      <c r="T551" s="166">
        <v>24.845105328376704</v>
      </c>
      <c r="U551" s="166">
        <v>0.40261701056869653</v>
      </c>
      <c r="V551" s="166">
        <v>6.1616161616161618</v>
      </c>
      <c r="W551" s="166">
        <v>14.849044978434996</v>
      </c>
      <c r="X551" s="166">
        <v>41.300813008130085</v>
      </c>
      <c r="Y551" s="166">
        <v>43.089430894308947</v>
      </c>
      <c r="Z551" s="166">
        <v>14.634146341463413</v>
      </c>
      <c r="AA551" s="166">
        <v>22.066326530612244</v>
      </c>
      <c r="AB551" s="166">
        <v>0</v>
      </c>
      <c r="AC551" s="166">
        <v>1.0380622837370241</v>
      </c>
      <c r="AD551" s="166">
        <v>3.6328871892925432</v>
      </c>
      <c r="AE551" s="166">
        <v>9.2307692307692317</v>
      </c>
      <c r="AF551" s="166">
        <v>9.9487179487179489</v>
      </c>
      <c r="AG551" s="166">
        <v>46.020408163265309</v>
      </c>
      <c r="AH551" s="166">
        <v>21.530612244897959</v>
      </c>
      <c r="AI551" s="166">
        <v>1.7340153452685423</v>
      </c>
      <c r="AJ551" s="170">
        <v>939.13043478260875</v>
      </c>
      <c r="AK551" s="170">
        <v>2.8880866425992782</v>
      </c>
    </row>
    <row r="552" spans="2:37" x14ac:dyDescent="0.4">
      <c r="B552" s="171">
        <v>548</v>
      </c>
      <c r="C552" s="179" t="s">
        <v>312</v>
      </c>
      <c r="D552" s="169">
        <v>2064</v>
      </c>
      <c r="E552" s="167">
        <v>16.666666666666664</v>
      </c>
      <c r="F552" s="167">
        <v>11.724806201550388</v>
      </c>
      <c r="G552" s="167">
        <v>56.25</v>
      </c>
      <c r="H552" s="167">
        <v>15.358527131782946</v>
      </c>
      <c r="I552" s="167">
        <v>19.815891472868216</v>
      </c>
      <c r="J552" s="167">
        <v>0.14534883720930233</v>
      </c>
      <c r="K552" s="166">
        <v>0.24224806201550386</v>
      </c>
      <c r="L552" s="166">
        <v>0</v>
      </c>
      <c r="M552" s="166">
        <v>0</v>
      </c>
      <c r="N552" s="166">
        <v>0</v>
      </c>
      <c r="O552" s="166">
        <v>0.54617676266137039</v>
      </c>
      <c r="P552" s="166">
        <v>1.5921931176168465</v>
      </c>
      <c r="Q552" s="166">
        <v>0.30816640986132515</v>
      </c>
      <c r="R552" s="166">
        <v>0</v>
      </c>
      <c r="S552" s="166">
        <v>67.077555213148429</v>
      </c>
      <c r="T552" s="166">
        <v>22.168674698795179</v>
      </c>
      <c r="U552" s="166">
        <v>0.54644808743169404</v>
      </c>
      <c r="V552" s="166">
        <v>4.1479260369815094</v>
      </c>
      <c r="W552" s="166">
        <v>18.258258258258259</v>
      </c>
      <c r="X552" s="166">
        <v>36.860068259385663</v>
      </c>
      <c r="Y552" s="166">
        <v>47.098976109215016</v>
      </c>
      <c r="Z552" s="166">
        <v>14.846416382252558</v>
      </c>
      <c r="AA552" s="166">
        <v>15.236875800256081</v>
      </c>
      <c r="AB552" s="166">
        <v>3.4571062740076828</v>
      </c>
      <c r="AC552" s="166">
        <v>0</v>
      </c>
      <c r="AD552" s="166">
        <v>4.3478260869565215</v>
      </c>
      <c r="AE552" s="166">
        <v>7.252946509519492</v>
      </c>
      <c r="AF552" s="166">
        <v>7.43427017225748</v>
      </c>
      <c r="AG552" s="166">
        <v>39.857015192135833</v>
      </c>
      <c r="AH552" s="166">
        <v>27.077747989276141</v>
      </c>
      <c r="AI552" s="166">
        <v>1.9367741935483871</v>
      </c>
      <c r="AJ552" s="170">
        <v>878.125</v>
      </c>
      <c r="AK552" s="170">
        <v>2.3547880690737837</v>
      </c>
    </row>
    <row r="553" spans="2:37" x14ac:dyDescent="0.4">
      <c r="B553" s="171">
        <v>549</v>
      </c>
      <c r="C553" s="179" t="s">
        <v>1662</v>
      </c>
      <c r="D553" s="169">
        <v>2050</v>
      </c>
      <c r="E553" s="167">
        <v>15.75609756097561</v>
      </c>
      <c r="F553" s="167">
        <v>10.585365853658537</v>
      </c>
      <c r="G553" s="167">
        <v>45.902439024390247</v>
      </c>
      <c r="H553" s="167">
        <v>27.560975609756099</v>
      </c>
      <c r="I553" s="167">
        <v>18.682926829268297</v>
      </c>
      <c r="J553" s="167">
        <v>0</v>
      </c>
      <c r="K553" s="166">
        <v>0</v>
      </c>
      <c r="L553" s="166">
        <v>0</v>
      </c>
      <c r="M553" s="166">
        <v>0.4390243902439025</v>
      </c>
      <c r="N553" s="166">
        <v>0.14634146341463414</v>
      </c>
      <c r="O553" s="166">
        <v>0.21586616297895306</v>
      </c>
      <c r="P553" s="166">
        <v>0.79230333899264294</v>
      </c>
      <c r="Q553" s="166">
        <v>0</v>
      </c>
      <c r="R553" s="166">
        <v>0</v>
      </c>
      <c r="S553" s="166">
        <v>52.688172043010752</v>
      </c>
      <c r="T553" s="166">
        <v>49.054054054054049</v>
      </c>
      <c r="U553" s="166">
        <v>2.4824608742579599</v>
      </c>
      <c r="V553" s="166">
        <v>9.6268253109789086</v>
      </c>
      <c r="W553" s="166">
        <v>22.557377049180328</v>
      </c>
      <c r="X553" s="166">
        <v>45.1171875</v>
      </c>
      <c r="Y553" s="166">
        <v>36.71875</v>
      </c>
      <c r="Z553" s="166">
        <v>16.015625</v>
      </c>
      <c r="AA553" s="166">
        <v>18.547341115434502</v>
      </c>
      <c r="AB553" s="166">
        <v>1.4267185473411155</v>
      </c>
      <c r="AC553" s="166">
        <v>5.2183173588924392</v>
      </c>
      <c r="AD553" s="166">
        <v>3.7593984962406015</v>
      </c>
      <c r="AE553" s="166">
        <v>11.413043478260869</v>
      </c>
      <c r="AF553" s="166">
        <v>2.5815217391304346</v>
      </c>
      <c r="AG553" s="166">
        <v>22.769640479360852</v>
      </c>
      <c r="AH553" s="166">
        <v>43.808255659121173</v>
      </c>
      <c r="AI553" s="166">
        <v>1.9329896907216495</v>
      </c>
      <c r="AJ553" s="170">
        <v>520.74468085106378</v>
      </c>
      <c r="AK553" s="170">
        <v>7.2933549432739051</v>
      </c>
    </row>
    <row r="554" spans="2:37" x14ac:dyDescent="0.4">
      <c r="B554" s="171">
        <v>550</v>
      </c>
      <c r="C554" s="179" t="s">
        <v>2626</v>
      </c>
      <c r="D554" s="169">
        <v>2048</v>
      </c>
      <c r="E554" s="167">
        <v>31.201171875</v>
      </c>
      <c r="F554" s="167">
        <v>11.81640625</v>
      </c>
      <c r="G554" s="167">
        <v>50.439453125</v>
      </c>
      <c r="H554" s="167">
        <v>6.689453125</v>
      </c>
      <c r="I554" s="167">
        <v>31.93359375</v>
      </c>
      <c r="J554" s="167">
        <v>0.68359375</v>
      </c>
      <c r="K554" s="166">
        <v>1.85546875</v>
      </c>
      <c r="L554" s="166">
        <v>0</v>
      </c>
      <c r="M554" s="166">
        <v>0.732421875</v>
      </c>
      <c r="N554" s="166">
        <v>0.78125</v>
      </c>
      <c r="O554" s="166">
        <v>4.0671072699542448</v>
      </c>
      <c r="P554" s="166">
        <v>1.294665976178146</v>
      </c>
      <c r="Q554" s="166">
        <v>4.6090108751942003</v>
      </c>
      <c r="R554" s="166">
        <v>5.0233039875712064</v>
      </c>
      <c r="S554" s="166">
        <v>31.175556706369754</v>
      </c>
      <c r="T554" s="166">
        <v>27.760968229954614</v>
      </c>
      <c r="U554" s="166">
        <v>4.0121889283900458</v>
      </c>
      <c r="V554" s="166">
        <v>3.6206017338092811</v>
      </c>
      <c r="W554" s="166">
        <v>15.69811320754717</v>
      </c>
      <c r="X554" s="166">
        <v>20.039682539682541</v>
      </c>
      <c r="Y554" s="166">
        <v>69.047619047619051</v>
      </c>
      <c r="Z554" s="166">
        <v>11.507936507936508</v>
      </c>
      <c r="AA554" s="166">
        <v>22.359154929577464</v>
      </c>
      <c r="AB554" s="166">
        <v>4.225352112676056</v>
      </c>
      <c r="AC554" s="166">
        <v>0</v>
      </c>
      <c r="AD554" s="166">
        <v>2.7263875365141188</v>
      </c>
      <c r="AE554" s="166">
        <v>8.686659772492245</v>
      </c>
      <c r="AF554" s="166">
        <v>4.3433298862461225</v>
      </c>
      <c r="AG554" s="166">
        <v>40.960163432073543</v>
      </c>
      <c r="AH554" s="166">
        <v>26.659856996935648</v>
      </c>
      <c r="AI554" s="166">
        <v>2.2302284710017575</v>
      </c>
      <c r="AJ554" s="170">
        <v>957.14285714285711</v>
      </c>
      <c r="AK554" s="170">
        <v>1.6568047337278107</v>
      </c>
    </row>
    <row r="555" spans="2:37" x14ac:dyDescent="0.4">
      <c r="B555" s="171">
        <v>551</v>
      </c>
      <c r="C555" s="179" t="s">
        <v>1450</v>
      </c>
      <c r="D555" s="169">
        <v>2044</v>
      </c>
      <c r="E555" s="167">
        <v>11.937377690802348</v>
      </c>
      <c r="F555" s="167">
        <v>7.240704500978473</v>
      </c>
      <c r="G555" s="167">
        <v>41.340508806262235</v>
      </c>
      <c r="H555" s="167">
        <v>39.823874755381603</v>
      </c>
      <c r="I555" s="167">
        <v>23.8747553816047</v>
      </c>
      <c r="J555" s="167">
        <v>0.63600782778864962</v>
      </c>
      <c r="K555" s="166">
        <v>0</v>
      </c>
      <c r="L555" s="166">
        <v>0</v>
      </c>
      <c r="M555" s="166">
        <v>0.2446183953033268</v>
      </c>
      <c r="N555" s="166">
        <v>0.19569471624266144</v>
      </c>
      <c r="O555" s="166">
        <v>0.80472103004291839</v>
      </c>
      <c r="P555" s="166">
        <v>0.99557522123893805</v>
      </c>
      <c r="Q555" s="166">
        <v>0.44247787610619471</v>
      </c>
      <c r="R555" s="166">
        <v>0</v>
      </c>
      <c r="S555" s="166">
        <v>54.037610619469021</v>
      </c>
      <c r="T555" s="166">
        <v>36.926889714993806</v>
      </c>
      <c r="U555" s="166">
        <v>1.1827956989247312</v>
      </c>
      <c r="V555" s="166">
        <v>9.3683083511777294</v>
      </c>
      <c r="W555" s="166">
        <v>30.024509803921568</v>
      </c>
      <c r="X555" s="166">
        <v>60.308285163776496</v>
      </c>
      <c r="Y555" s="166">
        <v>26.97495183044316</v>
      </c>
      <c r="Z555" s="166">
        <v>12.138728323699421</v>
      </c>
      <c r="AA555" s="166">
        <v>21.034870641169853</v>
      </c>
      <c r="AB555" s="166">
        <v>3.9370078740157481</v>
      </c>
      <c r="AC555" s="166">
        <v>6.6606660666066606</v>
      </c>
      <c r="AD555" s="166">
        <v>3.7613488975356679</v>
      </c>
      <c r="AE555" s="166">
        <v>5.1532033426183848</v>
      </c>
      <c r="AF555" s="166">
        <v>3.7604456824512535</v>
      </c>
      <c r="AG555" s="166">
        <v>38.04347826086957</v>
      </c>
      <c r="AH555" s="166">
        <v>31.114130434782609</v>
      </c>
      <c r="AI555" s="166">
        <v>1.7793791574279378</v>
      </c>
      <c r="AJ555" s="170">
        <v>566.94915254237287</v>
      </c>
      <c r="AK555" s="170">
        <v>14.17910447761194</v>
      </c>
    </row>
    <row r="556" spans="2:37" x14ac:dyDescent="0.4">
      <c r="B556" s="171">
        <v>552</v>
      </c>
      <c r="C556" s="179" t="s">
        <v>2989</v>
      </c>
      <c r="D556" s="169">
        <v>2020</v>
      </c>
      <c r="E556" s="167">
        <v>14.207920792079207</v>
      </c>
      <c r="F556" s="167">
        <v>9.4059405940594054</v>
      </c>
      <c r="G556" s="167">
        <v>52.079207920792079</v>
      </c>
      <c r="H556" s="167">
        <v>24.603960396039604</v>
      </c>
      <c r="I556" s="167">
        <v>32.227722772277218</v>
      </c>
      <c r="J556" s="167">
        <v>0.14851485148514851</v>
      </c>
      <c r="K556" s="166">
        <v>0</v>
      </c>
      <c r="L556" s="166">
        <v>0</v>
      </c>
      <c r="M556" s="166">
        <v>0.14851485148514851</v>
      </c>
      <c r="N556" s="166">
        <v>0.19801980198019803</v>
      </c>
      <c r="O556" s="166">
        <v>0.39525691699604742</v>
      </c>
      <c r="P556" s="166">
        <v>2.2157434402332363</v>
      </c>
      <c r="Q556" s="166">
        <v>0.46647230320699706</v>
      </c>
      <c r="R556" s="166">
        <v>0</v>
      </c>
      <c r="S556" s="166">
        <v>65.18950437317784</v>
      </c>
      <c r="T556" s="166">
        <v>29.659318637274552</v>
      </c>
      <c r="U556" s="166">
        <v>1.1764705882352942</v>
      </c>
      <c r="V556" s="166">
        <v>7.6966292134831455</v>
      </c>
      <c r="W556" s="166">
        <v>22.148098732488325</v>
      </c>
      <c r="X556" s="166">
        <v>44.989775051124745</v>
      </c>
      <c r="Y556" s="166">
        <v>31.901840490797547</v>
      </c>
      <c r="Z556" s="166">
        <v>22.903885480572598</v>
      </c>
      <c r="AA556" s="166">
        <v>16.359163591635916</v>
      </c>
      <c r="AB556" s="166">
        <v>0.61500615006150061</v>
      </c>
      <c r="AC556" s="166">
        <v>1.6309012875536482</v>
      </c>
      <c r="AD556" s="166">
        <v>5.6872037914691944</v>
      </c>
      <c r="AE556" s="166">
        <v>7.7131258457374825</v>
      </c>
      <c r="AF556" s="166">
        <v>6.9012178619756437</v>
      </c>
      <c r="AG556" s="166">
        <v>36.233766233766232</v>
      </c>
      <c r="AH556" s="166">
        <v>30.519480519480517</v>
      </c>
      <c r="AI556" s="166">
        <v>1.6915544675642595</v>
      </c>
      <c r="AJ556" s="170">
        <v>598.58490566037733</v>
      </c>
      <c r="AK556" s="170">
        <v>3.5856573705179287</v>
      </c>
    </row>
    <row r="557" spans="2:37" x14ac:dyDescent="0.4">
      <c r="B557" s="171">
        <v>553</v>
      </c>
      <c r="C557" s="179" t="s">
        <v>2652</v>
      </c>
      <c r="D557" s="169">
        <v>2013</v>
      </c>
      <c r="E557" s="167">
        <v>8.5444610034773962</v>
      </c>
      <c r="F557" s="167">
        <v>5.216095380029806</v>
      </c>
      <c r="G557" s="167">
        <v>37.208147044212616</v>
      </c>
      <c r="H557" s="167">
        <v>49.080973671137606</v>
      </c>
      <c r="I557" s="167">
        <v>23.397913561847986</v>
      </c>
      <c r="J557" s="167">
        <v>0.44709388971684055</v>
      </c>
      <c r="K557" s="166">
        <v>0</v>
      </c>
      <c r="L557" s="166">
        <v>0</v>
      </c>
      <c r="M557" s="166">
        <v>0.44709388971684055</v>
      </c>
      <c r="N557" s="166">
        <v>0</v>
      </c>
      <c r="O557" s="166">
        <v>0.16629711751662971</v>
      </c>
      <c r="P557" s="166">
        <v>0.50111358574610243</v>
      </c>
      <c r="Q557" s="166">
        <v>0.44543429844097993</v>
      </c>
      <c r="R557" s="166">
        <v>0</v>
      </c>
      <c r="S557" s="166">
        <v>43.040089086859687</v>
      </c>
      <c r="T557" s="166">
        <v>18.604651162790699</v>
      </c>
      <c r="U557" s="166">
        <v>0</v>
      </c>
      <c r="V557" s="166">
        <v>4.0176114474408369</v>
      </c>
      <c r="W557" s="166">
        <v>24.110910186859556</v>
      </c>
      <c r="X557" s="166">
        <v>69.964664310954063</v>
      </c>
      <c r="Y557" s="166">
        <v>21.731448763250881</v>
      </c>
      <c r="Z557" s="166">
        <v>6.7137809187279158</v>
      </c>
      <c r="AA557" s="166">
        <v>11.15702479338843</v>
      </c>
      <c r="AB557" s="166">
        <v>0</v>
      </c>
      <c r="AC557" s="166">
        <v>3.3225806451612905</v>
      </c>
      <c r="AD557" s="166">
        <v>3.0065359477124183</v>
      </c>
      <c r="AE557" s="166">
        <v>4.9715909090909092</v>
      </c>
      <c r="AF557" s="166">
        <v>12.5</v>
      </c>
      <c r="AG557" s="166">
        <v>56.551724137931039</v>
      </c>
      <c r="AH557" s="166">
        <v>17.103448275862068</v>
      </c>
      <c r="AI557" s="166">
        <v>1.799792531120332</v>
      </c>
      <c r="AJ557" s="170">
        <v>940.31007751937989</v>
      </c>
      <c r="AK557" s="170">
        <v>9.375</v>
      </c>
    </row>
    <row r="558" spans="2:37" x14ac:dyDescent="0.4">
      <c r="B558" s="171">
        <v>554</v>
      </c>
      <c r="C558" s="179" t="s">
        <v>3167</v>
      </c>
      <c r="D558" s="169">
        <v>2008</v>
      </c>
      <c r="E558" s="167">
        <v>18.02788844621514</v>
      </c>
      <c r="F558" s="167">
        <v>7.8685258964143427</v>
      </c>
      <c r="G558" s="167">
        <v>48.356573705179287</v>
      </c>
      <c r="H558" s="167">
        <v>25.747011952191233</v>
      </c>
      <c r="I558" s="167">
        <v>15.239043824701199</v>
      </c>
      <c r="J558" s="167">
        <v>0.14940239043824702</v>
      </c>
      <c r="K558" s="166">
        <v>0</v>
      </c>
      <c r="L558" s="166">
        <v>0</v>
      </c>
      <c r="M558" s="166">
        <v>0</v>
      </c>
      <c r="N558" s="166">
        <v>0</v>
      </c>
      <c r="O558" s="166">
        <v>0</v>
      </c>
      <c r="P558" s="166">
        <v>0.7567567567567568</v>
      </c>
      <c r="Q558" s="166">
        <v>0</v>
      </c>
      <c r="R558" s="166">
        <v>0</v>
      </c>
      <c r="S558" s="166">
        <v>53.405405405405403</v>
      </c>
      <c r="T558" s="166">
        <v>28.349514563106798</v>
      </c>
      <c r="U558" s="166">
        <v>1.8229166666666667</v>
      </c>
      <c r="V558" s="166">
        <v>7.3234984193888302</v>
      </c>
      <c r="W558" s="166">
        <v>31.660231660231659</v>
      </c>
      <c r="X558" s="166">
        <v>49.128919860627178</v>
      </c>
      <c r="Y558" s="166">
        <v>38.850174216027874</v>
      </c>
      <c r="Z558" s="166">
        <v>9.5818815331010452</v>
      </c>
      <c r="AA558" s="166">
        <v>17.479674796747968</v>
      </c>
      <c r="AB558" s="166">
        <v>1.4905149051490514</v>
      </c>
      <c r="AC558" s="166">
        <v>1.160092807424594</v>
      </c>
      <c r="AD558" s="166">
        <v>1.8442622950819672</v>
      </c>
      <c r="AE558" s="166">
        <v>6.8230277185501063</v>
      </c>
      <c r="AF558" s="166">
        <v>6.6098081023454158</v>
      </c>
      <c r="AG558" s="166">
        <v>47.63903462749213</v>
      </c>
      <c r="AH558" s="166">
        <v>25.603357817418676</v>
      </c>
      <c r="AI558" s="166">
        <v>2.1103542234332426</v>
      </c>
      <c r="AJ558" s="170">
        <v>812.59259259259261</v>
      </c>
      <c r="AK558" s="170">
        <v>8.8566827697262482</v>
      </c>
    </row>
    <row r="559" spans="2:37" x14ac:dyDescent="0.4">
      <c r="B559" s="171">
        <v>555</v>
      </c>
      <c r="C559" s="179" t="s">
        <v>2050</v>
      </c>
      <c r="D559" s="169">
        <v>2005</v>
      </c>
      <c r="E559" s="167">
        <v>27.630922693266836</v>
      </c>
      <c r="F559" s="167">
        <v>9.0274314214463836</v>
      </c>
      <c r="G559" s="167">
        <v>52.568578553615964</v>
      </c>
      <c r="H559" s="167">
        <v>10.723192019950124</v>
      </c>
      <c r="I559" s="167">
        <v>10.074812967581053</v>
      </c>
      <c r="J559" s="167">
        <v>0</v>
      </c>
      <c r="K559" s="166">
        <v>0</v>
      </c>
      <c r="L559" s="166">
        <v>0</v>
      </c>
      <c r="M559" s="166">
        <v>0.199501246882793</v>
      </c>
      <c r="N559" s="166">
        <v>0</v>
      </c>
      <c r="O559" s="166">
        <v>0.93215950284826521</v>
      </c>
      <c r="P559" s="166">
        <v>0.32085561497326204</v>
      </c>
      <c r="Q559" s="166">
        <v>0</v>
      </c>
      <c r="R559" s="166">
        <v>0.16042780748663102</v>
      </c>
      <c r="S559" s="166">
        <v>57.914438502673789</v>
      </c>
      <c r="T559" s="166">
        <v>29.834651329978435</v>
      </c>
      <c r="U559" s="166">
        <v>1.9648397104446742</v>
      </c>
      <c r="V559" s="166">
        <v>3.8920601971977167</v>
      </c>
      <c r="W559" s="166">
        <v>15.31272465851905</v>
      </c>
      <c r="X559" s="166">
        <v>34.163701067615662</v>
      </c>
      <c r="Y559" s="166">
        <v>55.160142348754448</v>
      </c>
      <c r="Z559" s="166">
        <v>8.007117437722421</v>
      </c>
      <c r="AA559" s="166">
        <v>11.656441717791409</v>
      </c>
      <c r="AB559" s="166">
        <v>0</v>
      </c>
      <c r="AC559" s="166">
        <v>0</v>
      </c>
      <c r="AD559" s="166">
        <v>1.8885741265344664</v>
      </c>
      <c r="AE559" s="166">
        <v>12.115193644488579</v>
      </c>
      <c r="AF559" s="166">
        <v>3.7735849056603774</v>
      </c>
      <c r="AG559" s="166">
        <v>26.315789473684209</v>
      </c>
      <c r="AH559" s="166">
        <v>36.159844054580894</v>
      </c>
      <c r="AI559" s="166">
        <v>2.320061255742726</v>
      </c>
      <c r="AJ559" s="170">
        <v>898.02631578947364</v>
      </c>
      <c r="AK559" s="170">
        <v>1.5444015444015444</v>
      </c>
    </row>
    <row r="560" spans="2:37" x14ac:dyDescent="0.4">
      <c r="B560" s="171">
        <v>556</v>
      </c>
      <c r="C560" s="179" t="s">
        <v>272</v>
      </c>
      <c r="D560" s="169">
        <v>2005</v>
      </c>
      <c r="E560" s="167">
        <v>12.917705735660848</v>
      </c>
      <c r="F560" s="167">
        <v>13.16708229426434</v>
      </c>
      <c r="G560" s="167">
        <v>54.014962593516216</v>
      </c>
      <c r="H560" s="167">
        <v>20.299251870324188</v>
      </c>
      <c r="I560" s="167">
        <v>26.78304239401497</v>
      </c>
      <c r="J560" s="167">
        <v>0.399002493765586</v>
      </c>
      <c r="K560" s="166">
        <v>1.1471321695760599</v>
      </c>
      <c r="L560" s="166">
        <v>0</v>
      </c>
      <c r="M560" s="166">
        <v>0.59850374064837908</v>
      </c>
      <c r="N560" s="166">
        <v>0.59850374064837908</v>
      </c>
      <c r="O560" s="166">
        <v>1.5739769150052465</v>
      </c>
      <c r="P560" s="166">
        <v>1.8766756032171581</v>
      </c>
      <c r="Q560" s="166">
        <v>0.58981233243967823</v>
      </c>
      <c r="R560" s="166">
        <v>3.1635388739946384</v>
      </c>
      <c r="S560" s="166">
        <v>61.394101876675599</v>
      </c>
      <c r="T560" s="166">
        <v>9.5468277945619331</v>
      </c>
      <c r="U560" s="166">
        <v>0.78657577346617713</v>
      </c>
      <c r="V560" s="166">
        <v>3.8461538461538463</v>
      </c>
      <c r="W560" s="166">
        <v>23.128019323671499</v>
      </c>
      <c r="X560" s="166">
        <v>48.879837067209778</v>
      </c>
      <c r="Y560" s="166">
        <v>34.826883910386961</v>
      </c>
      <c r="Z560" s="166">
        <v>12.219959266802444</v>
      </c>
      <c r="AA560" s="166">
        <v>43.376318874560376</v>
      </c>
      <c r="AB560" s="166">
        <v>8.0890973036342331</v>
      </c>
      <c r="AC560" s="166">
        <v>32.06627680311891</v>
      </c>
      <c r="AD560" s="166">
        <v>4.9522154648132064</v>
      </c>
      <c r="AE560" s="166">
        <v>2.8355387523629489</v>
      </c>
      <c r="AF560" s="166">
        <v>18.24196597353497</v>
      </c>
      <c r="AG560" s="166">
        <v>63.594470046082954</v>
      </c>
      <c r="AH560" s="166">
        <v>9.4009216589861744</v>
      </c>
      <c r="AI560" s="166">
        <v>1.2479338842975207</v>
      </c>
      <c r="AJ560" s="170">
        <v>1165.7801418439717</v>
      </c>
      <c r="AK560" s="170">
        <v>29.139072847682119</v>
      </c>
    </row>
    <row r="561" spans="2:37" x14ac:dyDescent="0.4">
      <c r="B561" s="171">
        <v>557</v>
      </c>
      <c r="C561" s="179" t="s">
        <v>814</v>
      </c>
      <c r="D561" s="169">
        <v>1996</v>
      </c>
      <c r="E561" s="167">
        <v>17.034068136272545</v>
      </c>
      <c r="F561" s="167">
        <v>11.122244488977955</v>
      </c>
      <c r="G561" s="167">
        <v>58.567134268537067</v>
      </c>
      <c r="H561" s="167">
        <v>13.326653306613226</v>
      </c>
      <c r="I561" s="167">
        <v>36.573146292585164</v>
      </c>
      <c r="J561" s="167">
        <v>0.35070140280561124</v>
      </c>
      <c r="K561" s="166">
        <v>5.3106212424849701</v>
      </c>
      <c r="L561" s="166">
        <v>0</v>
      </c>
      <c r="M561" s="166">
        <v>3.3567134268537071</v>
      </c>
      <c r="N561" s="166">
        <v>2.6553106212424851</v>
      </c>
      <c r="O561" s="166">
        <v>6.6420664206642073</v>
      </c>
      <c r="P561" s="166">
        <v>1.9796682718031033</v>
      </c>
      <c r="Q561" s="166">
        <v>3.6918138041733553</v>
      </c>
      <c r="R561" s="166">
        <v>11.235955056179774</v>
      </c>
      <c r="S561" s="166">
        <v>47.298020331728196</v>
      </c>
      <c r="T561" s="166">
        <v>25.095785440613028</v>
      </c>
      <c r="U561" s="166">
        <v>1.2585212375458836</v>
      </c>
      <c r="V561" s="166">
        <v>8.9182058047493413</v>
      </c>
      <c r="W561" s="166">
        <v>11.118170266836087</v>
      </c>
      <c r="X561" s="166">
        <v>31.56862745098039</v>
      </c>
      <c r="Y561" s="166">
        <v>46.078431372549019</v>
      </c>
      <c r="Z561" s="166">
        <v>20</v>
      </c>
      <c r="AA561" s="166">
        <v>44.92350486787204</v>
      </c>
      <c r="AB561" s="166">
        <v>16.411682892906814</v>
      </c>
      <c r="AC561" s="166">
        <v>1.0765550239234449</v>
      </c>
      <c r="AD561" s="166">
        <v>6.8493150684931505</v>
      </c>
      <c r="AE561" s="166">
        <v>7.2289156626506017</v>
      </c>
      <c r="AF561" s="166">
        <v>9.6385542168674707</v>
      </c>
      <c r="AG561" s="166">
        <v>44.372294372294377</v>
      </c>
      <c r="AH561" s="166">
        <v>24.134199134199132</v>
      </c>
      <c r="AI561" s="166">
        <v>1.5674547983310152</v>
      </c>
      <c r="AJ561" s="170">
        <v>722.58064516129036</v>
      </c>
      <c r="AK561" s="170">
        <v>4.6345811051693406</v>
      </c>
    </row>
    <row r="562" spans="2:37" x14ac:dyDescent="0.4">
      <c r="B562" s="171">
        <v>558</v>
      </c>
      <c r="C562" s="179" t="s">
        <v>1280</v>
      </c>
      <c r="D562" s="169">
        <v>1994</v>
      </c>
      <c r="E562" s="167">
        <v>22.166499498495487</v>
      </c>
      <c r="F562" s="167">
        <v>13.891675025075227</v>
      </c>
      <c r="G562" s="167">
        <v>51.003009027081248</v>
      </c>
      <c r="H562" s="167">
        <v>13.189568706118354</v>
      </c>
      <c r="I562" s="167">
        <v>10.782347041123373</v>
      </c>
      <c r="J562" s="167">
        <v>0</v>
      </c>
      <c r="K562" s="166">
        <v>0</v>
      </c>
      <c r="L562" s="166">
        <v>0</v>
      </c>
      <c r="M562" s="166">
        <v>0.85255767301905716</v>
      </c>
      <c r="N562" s="166">
        <v>0.15045135406218654</v>
      </c>
      <c r="O562" s="166">
        <v>1.1058451816745656</v>
      </c>
      <c r="P562" s="166">
        <v>0.2137894174238375</v>
      </c>
      <c r="Q562" s="166">
        <v>0.53447354355959387</v>
      </c>
      <c r="R562" s="166">
        <v>0.26723677177979693</v>
      </c>
      <c r="S562" s="166">
        <v>50.400855157669696</v>
      </c>
      <c r="T562" s="166">
        <v>34.591626630061775</v>
      </c>
      <c r="U562" s="166">
        <v>2.73109243697479</v>
      </c>
      <c r="V562" s="166">
        <v>3.7546271813855099</v>
      </c>
      <c r="W562" s="166">
        <v>15.537303216974674</v>
      </c>
      <c r="X562" s="166">
        <v>32.240437158469945</v>
      </c>
      <c r="Y562" s="166">
        <v>45.719489981785067</v>
      </c>
      <c r="Z562" s="166">
        <v>19.125683060109289</v>
      </c>
      <c r="AA562" s="166">
        <v>18.523878437047756</v>
      </c>
      <c r="AB562" s="166">
        <v>1.4471780028943559</v>
      </c>
      <c r="AC562" s="166">
        <v>0</v>
      </c>
      <c r="AD562" s="166">
        <v>3.4862385321100922</v>
      </c>
      <c r="AE562" s="166">
        <v>8.9681774349083891</v>
      </c>
      <c r="AF562" s="166">
        <v>3.182256509161042</v>
      </c>
      <c r="AG562" s="166">
        <v>23.121951219512198</v>
      </c>
      <c r="AH562" s="166">
        <v>39.609756097560975</v>
      </c>
      <c r="AI562" s="166">
        <v>2.0230547550432276</v>
      </c>
      <c r="AJ562" s="170">
        <v>848.82352941176475</v>
      </c>
      <c r="AK562" s="170">
        <v>2.6932084309133488</v>
      </c>
    </row>
    <row r="563" spans="2:37" x14ac:dyDescent="0.4">
      <c r="B563" s="171">
        <v>559</v>
      </c>
      <c r="C563" s="179" t="s">
        <v>2298</v>
      </c>
      <c r="D563" s="169">
        <v>1982</v>
      </c>
      <c r="E563" s="167">
        <v>15.993945509586277</v>
      </c>
      <c r="F563" s="167">
        <v>11.957618567103935</v>
      </c>
      <c r="G563" s="167">
        <v>45.913218970736629</v>
      </c>
      <c r="H563" s="167">
        <v>25.832492431886983</v>
      </c>
      <c r="I563" s="167">
        <v>12.966700302724519</v>
      </c>
      <c r="J563" s="167">
        <v>0</v>
      </c>
      <c r="K563" s="166">
        <v>0</v>
      </c>
      <c r="L563" s="166">
        <v>0</v>
      </c>
      <c r="M563" s="166">
        <v>0.40363269424823411</v>
      </c>
      <c r="N563" s="166">
        <v>0</v>
      </c>
      <c r="O563" s="166">
        <v>0.31746031746031744</v>
      </c>
      <c r="P563" s="166">
        <v>0.53561863952865563</v>
      </c>
      <c r="Q563" s="166">
        <v>0</v>
      </c>
      <c r="R563" s="166">
        <v>0.58918050348152118</v>
      </c>
      <c r="S563" s="166">
        <v>43.063738618103912</v>
      </c>
      <c r="T563" s="166">
        <v>42.764015645371579</v>
      </c>
      <c r="U563" s="166">
        <v>4.1379310344827589</v>
      </c>
      <c r="V563" s="166">
        <v>8.9941458222458746</v>
      </c>
      <c r="W563" s="166">
        <v>26.47058823529412</v>
      </c>
      <c r="X563" s="166">
        <v>43.574297188755018</v>
      </c>
      <c r="Y563" s="166">
        <v>37.148594377510044</v>
      </c>
      <c r="Z563" s="166">
        <v>17.871485943775099</v>
      </c>
      <c r="AA563" s="166">
        <v>18.463444857496903</v>
      </c>
      <c r="AB563" s="166">
        <v>2.9739776951672861</v>
      </c>
      <c r="AC563" s="166">
        <v>0</v>
      </c>
      <c r="AD563" s="166">
        <v>4.3572984749455337</v>
      </c>
      <c r="AE563" s="166">
        <v>13.526570048309178</v>
      </c>
      <c r="AF563" s="166">
        <v>2.7777777777777777</v>
      </c>
      <c r="AG563" s="166">
        <v>31.823461091753774</v>
      </c>
      <c r="AH563" s="166">
        <v>36.933797909407666</v>
      </c>
      <c r="AI563" s="166">
        <v>2.0745341614906834</v>
      </c>
      <c r="AJ563" s="170">
        <v>629.33070866141736</v>
      </c>
      <c r="AK563" s="170">
        <v>11.583577712609969</v>
      </c>
    </row>
    <row r="564" spans="2:37" x14ac:dyDescent="0.4">
      <c r="B564" s="171">
        <v>560</v>
      </c>
      <c r="C564" s="179" t="s">
        <v>949</v>
      </c>
      <c r="D564" s="169">
        <v>1979</v>
      </c>
      <c r="E564" s="167">
        <v>13.94643759474482</v>
      </c>
      <c r="F564" s="167">
        <v>9.0449722081859534</v>
      </c>
      <c r="G564" s="167">
        <v>65.336028297119753</v>
      </c>
      <c r="H564" s="167">
        <v>11.318847902981304</v>
      </c>
      <c r="I564" s="167">
        <v>42.294087923193537</v>
      </c>
      <c r="J564" s="167">
        <v>0.96008084891359269</v>
      </c>
      <c r="K564" s="166">
        <v>2.3244062657908033</v>
      </c>
      <c r="L564" s="166">
        <v>0.20212228398180901</v>
      </c>
      <c r="M564" s="166">
        <v>1.2632642748863061</v>
      </c>
      <c r="N564" s="166">
        <v>3.9919151086407276</v>
      </c>
      <c r="O564" s="166">
        <v>5.7994579945799458</v>
      </c>
      <c r="P564" s="166">
        <v>4.3189368770764114</v>
      </c>
      <c r="Q564" s="166">
        <v>3.8759689922480618</v>
      </c>
      <c r="R564" s="166">
        <v>7.5858250276854928</v>
      </c>
      <c r="S564" s="166">
        <v>42.248062015503876</v>
      </c>
      <c r="T564" s="166">
        <v>20.317460317460316</v>
      </c>
      <c r="U564" s="166">
        <v>0.5399568034557235</v>
      </c>
      <c r="V564" s="166">
        <v>6.7464635473340584</v>
      </c>
      <c r="W564" s="166">
        <v>7.8730158730158735</v>
      </c>
      <c r="X564" s="166">
        <v>45.065176908752328</v>
      </c>
      <c r="Y564" s="166">
        <v>35.195530726256983</v>
      </c>
      <c r="Z564" s="166">
        <v>16.387337057728118</v>
      </c>
      <c r="AA564" s="166">
        <v>40</v>
      </c>
      <c r="AB564" s="166">
        <v>1.0714285714285714</v>
      </c>
      <c r="AC564" s="166">
        <v>5.0830889540566959</v>
      </c>
      <c r="AD564" s="166">
        <v>5.4945054945054945</v>
      </c>
      <c r="AE564" s="166">
        <v>6.7605633802816891</v>
      </c>
      <c r="AF564" s="166">
        <v>9.0140845070422539</v>
      </c>
      <c r="AG564" s="166">
        <v>37.087912087912088</v>
      </c>
      <c r="AH564" s="166">
        <v>31.135531135531135</v>
      </c>
      <c r="AI564" s="166">
        <v>1.630071599045346</v>
      </c>
      <c r="AJ564" s="170">
        <v>1076.3546798029556</v>
      </c>
      <c r="AK564" s="170">
        <v>1.5873015873015872</v>
      </c>
    </row>
    <row r="565" spans="2:37" x14ac:dyDescent="0.4">
      <c r="B565" s="171">
        <v>561</v>
      </c>
      <c r="C565" s="179" t="s">
        <v>2849</v>
      </c>
      <c r="D565" s="169">
        <v>1973</v>
      </c>
      <c r="E565" s="167">
        <v>20.425747592498734</v>
      </c>
      <c r="F565" s="167">
        <v>10.795742524075012</v>
      </c>
      <c r="G565" s="167">
        <v>45.463760770400405</v>
      </c>
      <c r="H565" s="167">
        <v>23.112012164216928</v>
      </c>
      <c r="I565" s="167">
        <v>13.938165230613279</v>
      </c>
      <c r="J565" s="167">
        <v>0.55752660922453123</v>
      </c>
      <c r="K565" s="166">
        <v>0.81094779523568172</v>
      </c>
      <c r="L565" s="166">
        <v>0</v>
      </c>
      <c r="M565" s="166">
        <v>0</v>
      </c>
      <c r="N565" s="166">
        <v>0</v>
      </c>
      <c r="O565" s="166">
        <v>0</v>
      </c>
      <c r="P565" s="166">
        <v>0.32661948829613496</v>
      </c>
      <c r="Q565" s="166">
        <v>0.43549265106151336</v>
      </c>
      <c r="R565" s="166">
        <v>0.76211213935764832</v>
      </c>
      <c r="S565" s="166">
        <v>51.932498639085466</v>
      </c>
      <c r="T565" s="166">
        <v>45.048814504881449</v>
      </c>
      <c r="U565" s="166">
        <v>3.9529914529914527</v>
      </c>
      <c r="V565" s="166">
        <v>9.1644204851752029</v>
      </c>
      <c r="W565" s="166">
        <v>19.10265125764786</v>
      </c>
      <c r="X565" s="166">
        <v>43.392504930966467</v>
      </c>
      <c r="Y565" s="166">
        <v>39.447731755424066</v>
      </c>
      <c r="Z565" s="166">
        <v>17.357001972386588</v>
      </c>
      <c r="AA565" s="166">
        <v>23.287671232876711</v>
      </c>
      <c r="AB565" s="166">
        <v>2.1917808219178081</v>
      </c>
      <c r="AC565" s="166">
        <v>0</v>
      </c>
      <c r="AD565" s="166">
        <v>4.4613710554951034</v>
      </c>
      <c r="AE565" s="166">
        <v>14.268440145102781</v>
      </c>
      <c r="AF565" s="166">
        <v>3.0229746070133015</v>
      </c>
      <c r="AG565" s="166">
        <v>26.504629629629626</v>
      </c>
      <c r="AH565" s="166">
        <v>43.055555555555557</v>
      </c>
      <c r="AI565" s="166">
        <v>2.0395095367847413</v>
      </c>
      <c r="AJ565" s="170">
        <v>651.81818181818187</v>
      </c>
      <c r="AK565" s="170">
        <v>6.3235294117647056</v>
      </c>
    </row>
    <row r="566" spans="2:37" x14ac:dyDescent="0.4">
      <c r="B566" s="171">
        <v>562</v>
      </c>
      <c r="C566" s="179" t="s">
        <v>1696</v>
      </c>
      <c r="D566" s="169">
        <v>1949</v>
      </c>
      <c r="E566" s="167">
        <v>16.623909697280656</v>
      </c>
      <c r="F566" s="167">
        <v>13.494099538224729</v>
      </c>
      <c r="G566" s="167">
        <v>56.593124679322727</v>
      </c>
      <c r="H566" s="167">
        <v>13.032324268855824</v>
      </c>
      <c r="I566" s="167">
        <v>43.047716777834786</v>
      </c>
      <c r="J566" s="167">
        <v>0.51308363263211898</v>
      </c>
      <c r="K566" s="166">
        <v>0.87224217547460237</v>
      </c>
      <c r="L566" s="166">
        <v>0.4104669061056952</v>
      </c>
      <c r="M566" s="166">
        <v>7.952796305797845</v>
      </c>
      <c r="N566" s="166">
        <v>1.6418676244227808</v>
      </c>
      <c r="O566" s="166">
        <v>6.5310492505353315</v>
      </c>
      <c r="P566" s="166">
        <v>5.8631921824104234</v>
      </c>
      <c r="Q566" s="166">
        <v>5.9174809989142236</v>
      </c>
      <c r="R566" s="166">
        <v>2.1715526601520088</v>
      </c>
      <c r="S566" s="166">
        <v>37.296416938110752</v>
      </c>
      <c r="T566" s="166">
        <v>17.564102564102562</v>
      </c>
      <c r="U566" s="166">
        <v>0.42643923240938164</v>
      </c>
      <c r="V566" s="166">
        <v>6.2399139322216248</v>
      </c>
      <c r="W566" s="166">
        <v>12.331406551059731</v>
      </c>
      <c r="X566" s="166">
        <v>35.672514619883039</v>
      </c>
      <c r="Y566" s="166">
        <v>49.122807017543856</v>
      </c>
      <c r="Z566" s="166">
        <v>14.230019493177387</v>
      </c>
      <c r="AA566" s="166">
        <v>33.191489361702125</v>
      </c>
      <c r="AB566" s="166">
        <v>1.1347517730496455</v>
      </c>
      <c r="AC566" s="166">
        <v>24.177215189873419</v>
      </c>
      <c r="AD566" s="166">
        <v>4.0250447227191417</v>
      </c>
      <c r="AE566" s="166">
        <v>7.4436826640548484</v>
      </c>
      <c r="AF566" s="166">
        <v>9.9902056807051913</v>
      </c>
      <c r="AG566" s="166">
        <v>43.874643874643873</v>
      </c>
      <c r="AH566" s="166">
        <v>23.741690408357073</v>
      </c>
      <c r="AI566" s="166">
        <v>1.7314285714285715</v>
      </c>
      <c r="AJ566" s="170">
        <v>837.81512605042019</v>
      </c>
      <c r="AK566" s="170">
        <v>3.9473684210526314</v>
      </c>
    </row>
    <row r="567" spans="2:37" x14ac:dyDescent="0.4">
      <c r="B567" s="171">
        <v>563</v>
      </c>
      <c r="C567" s="179" t="s">
        <v>3155</v>
      </c>
      <c r="D567" s="169">
        <v>1940</v>
      </c>
      <c r="E567" s="167">
        <v>18.298969072164947</v>
      </c>
      <c r="F567" s="167">
        <v>9.4329896907216497</v>
      </c>
      <c r="G567" s="167">
        <v>48.195876288659797</v>
      </c>
      <c r="H567" s="167">
        <v>24.226804123711339</v>
      </c>
      <c r="I567" s="167">
        <v>13.19587628865979</v>
      </c>
      <c r="J567" s="167">
        <v>0</v>
      </c>
      <c r="K567" s="166">
        <v>0</v>
      </c>
      <c r="L567" s="166">
        <v>0</v>
      </c>
      <c r="M567" s="166">
        <v>0</v>
      </c>
      <c r="N567" s="166">
        <v>0</v>
      </c>
      <c r="O567" s="166">
        <v>0.21242697822623471</v>
      </c>
      <c r="P567" s="166">
        <v>0.27203482045701849</v>
      </c>
      <c r="Q567" s="166">
        <v>0.1632208922742111</v>
      </c>
      <c r="R567" s="166">
        <v>0</v>
      </c>
      <c r="S567" s="166">
        <v>49.075081610446134</v>
      </c>
      <c r="T567" s="166">
        <v>36.4</v>
      </c>
      <c r="U567" s="166">
        <v>1.9118428040361128</v>
      </c>
      <c r="V567" s="166">
        <v>5.8257616247995729</v>
      </c>
      <c r="W567" s="166">
        <v>19.90771259063942</v>
      </c>
      <c r="X567" s="166">
        <v>48.330404217926187</v>
      </c>
      <c r="Y567" s="166">
        <v>40.77328646748682</v>
      </c>
      <c r="Z567" s="166">
        <v>10.720562390158172</v>
      </c>
      <c r="AA567" s="166">
        <v>16.644823066841415</v>
      </c>
      <c r="AB567" s="166">
        <v>3.2765399737876804</v>
      </c>
      <c r="AC567" s="166">
        <v>2.2458628841607564</v>
      </c>
      <c r="AD567" s="166">
        <v>2.8632025450689289</v>
      </c>
      <c r="AE567" s="166">
        <v>7.2727272727272725</v>
      </c>
      <c r="AF567" s="166">
        <v>4.5454545454545459</v>
      </c>
      <c r="AG567" s="166">
        <v>30.648769574944073</v>
      </c>
      <c r="AH567" s="166">
        <v>34.451901565995527</v>
      </c>
      <c r="AI567" s="166">
        <v>2.0976253298153034</v>
      </c>
      <c r="AJ567" s="170">
        <v>718.978102189781</v>
      </c>
      <c r="AK567" s="170">
        <v>1.5514809590973202</v>
      </c>
    </row>
    <row r="568" spans="2:37" x14ac:dyDescent="0.4">
      <c r="B568" s="171">
        <v>564</v>
      </c>
      <c r="C568" s="179" t="s">
        <v>344</v>
      </c>
      <c r="D568" s="169">
        <v>1911</v>
      </c>
      <c r="E568" s="167">
        <v>16.954474097331239</v>
      </c>
      <c r="F568" s="167">
        <v>14.652014652014653</v>
      </c>
      <c r="G568" s="167">
        <v>51.020408163265309</v>
      </c>
      <c r="H568" s="167">
        <v>17.477760334903191</v>
      </c>
      <c r="I568" s="167">
        <v>16.117216117216117</v>
      </c>
      <c r="J568" s="167">
        <v>0</v>
      </c>
      <c r="K568" s="166">
        <v>0</v>
      </c>
      <c r="L568" s="166">
        <v>0</v>
      </c>
      <c r="M568" s="166">
        <v>0</v>
      </c>
      <c r="N568" s="166">
        <v>0.31397174254317112</v>
      </c>
      <c r="O568" s="166">
        <v>0.63829787234042545</v>
      </c>
      <c r="P568" s="166">
        <v>0.86814975583288123</v>
      </c>
      <c r="Q568" s="166">
        <v>0</v>
      </c>
      <c r="R568" s="166">
        <v>0.54259359739555069</v>
      </c>
      <c r="S568" s="166">
        <v>59.413998914812808</v>
      </c>
      <c r="T568" s="166">
        <v>25.626204238921002</v>
      </c>
      <c r="U568" s="166">
        <v>0.69444444444444442</v>
      </c>
      <c r="V568" s="166">
        <v>7.5562700964630221</v>
      </c>
      <c r="W568" s="166">
        <v>14.864864864864865</v>
      </c>
      <c r="X568" s="166">
        <v>32.407407407407405</v>
      </c>
      <c r="Y568" s="166">
        <v>53.518518518518519</v>
      </c>
      <c r="Z568" s="166">
        <v>13.518518518518519</v>
      </c>
      <c r="AA568" s="166">
        <v>5</v>
      </c>
      <c r="AB568" s="166">
        <v>0</v>
      </c>
      <c r="AC568" s="166">
        <v>0.78003120124804992</v>
      </c>
      <c r="AD568" s="166">
        <v>3.6178107606679033</v>
      </c>
      <c r="AE568" s="166">
        <v>7.8895463510848129</v>
      </c>
      <c r="AF568" s="166">
        <v>7.4950690335305712</v>
      </c>
      <c r="AG568" s="166">
        <v>37.051406401551887</v>
      </c>
      <c r="AH568" s="166">
        <v>28.70999030067895</v>
      </c>
      <c r="AI568" s="166">
        <v>2.6173044925124791</v>
      </c>
      <c r="AJ568" s="170">
        <v>853.14685314685312</v>
      </c>
      <c r="AK568" s="170">
        <v>2.5682182985553772</v>
      </c>
    </row>
    <row r="569" spans="2:37" x14ac:dyDescent="0.4">
      <c r="B569" s="171">
        <v>565</v>
      </c>
      <c r="C569" s="179" t="s">
        <v>1725</v>
      </c>
      <c r="D569" s="169">
        <v>1907</v>
      </c>
      <c r="E569" s="167">
        <v>27.005768222338748</v>
      </c>
      <c r="F569" s="167">
        <v>14.0534871525957</v>
      </c>
      <c r="G569" s="167">
        <v>51.599370739381222</v>
      </c>
      <c r="H569" s="167">
        <v>7.3938122705820657</v>
      </c>
      <c r="I569" s="167">
        <v>16.413214472994227</v>
      </c>
      <c r="J569" s="167">
        <v>0.31463030938647091</v>
      </c>
      <c r="K569" s="166">
        <v>0</v>
      </c>
      <c r="L569" s="166">
        <v>0</v>
      </c>
      <c r="M569" s="166">
        <v>0.26219192448872575</v>
      </c>
      <c r="N569" s="166">
        <v>0</v>
      </c>
      <c r="O569" s="166">
        <v>4.1778253883235141</v>
      </c>
      <c r="P569" s="166">
        <v>2.9315960912052117</v>
      </c>
      <c r="Q569" s="166">
        <v>1.1400651465798046</v>
      </c>
      <c r="R569" s="166">
        <v>0.92290988056460377</v>
      </c>
      <c r="S569" s="166">
        <v>59.446254071661244</v>
      </c>
      <c r="T569" s="166">
        <v>33.333333333333329</v>
      </c>
      <c r="U569" s="166">
        <v>4.1666666666666661</v>
      </c>
      <c r="V569" s="166">
        <v>5.1752021563342323</v>
      </c>
      <c r="W569" s="166">
        <v>10.824742268041238</v>
      </c>
      <c r="X569" s="166">
        <v>30.711610486891384</v>
      </c>
      <c r="Y569" s="166">
        <v>46.254681647940075</v>
      </c>
      <c r="Z569" s="166">
        <v>20.411985018726593</v>
      </c>
      <c r="AA569" s="166">
        <v>34.126984126984127</v>
      </c>
      <c r="AB569" s="166">
        <v>0</v>
      </c>
      <c r="AC569" s="166">
        <v>0</v>
      </c>
      <c r="AD569" s="166">
        <v>5.0796812749003983</v>
      </c>
      <c r="AE569" s="166">
        <v>11.732456140350877</v>
      </c>
      <c r="AF569" s="166">
        <v>3.8377192982456143</v>
      </c>
      <c r="AG569" s="166">
        <v>26.780021253985119</v>
      </c>
      <c r="AH569" s="166">
        <v>36.556854410201908</v>
      </c>
      <c r="AI569" s="166">
        <v>2.0679304897314377</v>
      </c>
      <c r="AJ569" s="170">
        <v>864.8648648648649</v>
      </c>
      <c r="AK569" s="170">
        <v>0.67024128686327078</v>
      </c>
    </row>
    <row r="570" spans="2:37" x14ac:dyDescent="0.4">
      <c r="B570" s="171">
        <v>566</v>
      </c>
      <c r="C570" s="179" t="s">
        <v>2098</v>
      </c>
      <c r="D570" s="169">
        <v>1899</v>
      </c>
      <c r="E570" s="167">
        <v>12.111637704054766</v>
      </c>
      <c r="F570" s="167">
        <v>5.16061084781464</v>
      </c>
      <c r="G570" s="167">
        <v>44.918378093733544</v>
      </c>
      <c r="H570" s="167">
        <v>38.020010531858873</v>
      </c>
      <c r="I570" s="167">
        <v>24.11795681937862</v>
      </c>
      <c r="J570" s="167">
        <v>0</v>
      </c>
      <c r="K570" s="166">
        <v>0.21063717746182201</v>
      </c>
      <c r="L570" s="166">
        <v>0</v>
      </c>
      <c r="M570" s="166">
        <v>0</v>
      </c>
      <c r="N570" s="166">
        <v>0.31595576619273302</v>
      </c>
      <c r="O570" s="166">
        <v>0.22185246810870773</v>
      </c>
      <c r="P570" s="166">
        <v>0.34462952326249285</v>
      </c>
      <c r="Q570" s="166">
        <v>0</v>
      </c>
      <c r="R570" s="166">
        <v>0</v>
      </c>
      <c r="S570" s="166">
        <v>54.681217690982194</v>
      </c>
      <c r="T570" s="166">
        <v>32.048811817597944</v>
      </c>
      <c r="U570" s="166">
        <v>1.1273957158962795</v>
      </c>
      <c r="V570" s="166">
        <v>5.6856187290969897</v>
      </c>
      <c r="W570" s="166">
        <v>21.623335447051364</v>
      </c>
      <c r="X570" s="166">
        <v>68.654173764906304</v>
      </c>
      <c r="Y570" s="166">
        <v>22.998296422487225</v>
      </c>
      <c r="Z570" s="166">
        <v>8.68824531516184</v>
      </c>
      <c r="AA570" s="166">
        <v>14.370546318289787</v>
      </c>
      <c r="AB570" s="166">
        <v>0</v>
      </c>
      <c r="AC570" s="166">
        <v>0</v>
      </c>
      <c r="AD570" s="166">
        <v>1.6905071521456438</v>
      </c>
      <c r="AE570" s="166">
        <v>5.6318681318681323</v>
      </c>
      <c r="AF570" s="166">
        <v>6.8681318681318686</v>
      </c>
      <c r="AG570" s="166">
        <v>36.510067114093957</v>
      </c>
      <c r="AH570" s="166">
        <v>28.590604026845639</v>
      </c>
      <c r="AI570" s="166">
        <v>1.9905213270142179</v>
      </c>
      <c r="AJ570" s="170">
        <v>616.91176470588232</v>
      </c>
      <c r="AK570" s="170">
        <v>4.0241448692152915</v>
      </c>
    </row>
    <row r="571" spans="2:37" x14ac:dyDescent="0.4">
      <c r="B571" s="171">
        <v>567</v>
      </c>
      <c r="C571" s="179" t="s">
        <v>3188</v>
      </c>
      <c r="D571" s="169">
        <v>1893</v>
      </c>
      <c r="E571" s="167">
        <v>18.277865821447435</v>
      </c>
      <c r="F571" s="167">
        <v>10.036978341257264</v>
      </c>
      <c r="G571" s="167">
        <v>48.705758055995773</v>
      </c>
      <c r="H571" s="167">
        <v>23.190702588483887</v>
      </c>
      <c r="I571" s="167">
        <v>16.851558372952979</v>
      </c>
      <c r="J571" s="167">
        <v>0</v>
      </c>
      <c r="K571" s="166">
        <v>0</v>
      </c>
      <c r="L571" s="166">
        <v>0</v>
      </c>
      <c r="M571" s="166">
        <v>0.15847860538827258</v>
      </c>
      <c r="N571" s="166">
        <v>0.26413100898045433</v>
      </c>
      <c r="O571" s="166">
        <v>0.38461538461538464</v>
      </c>
      <c r="P571" s="166">
        <v>0.78873239436619713</v>
      </c>
      <c r="Q571" s="166">
        <v>0</v>
      </c>
      <c r="R571" s="166">
        <v>0</v>
      </c>
      <c r="S571" s="166">
        <v>54.197183098591552</v>
      </c>
      <c r="T571" s="166">
        <v>38.927097661623108</v>
      </c>
      <c r="U571" s="166">
        <v>0.6084070796460177</v>
      </c>
      <c r="V571" s="166">
        <v>6.2638580931263856</v>
      </c>
      <c r="W571" s="166">
        <v>18.918918918918919</v>
      </c>
      <c r="X571" s="166">
        <v>50.545454545454547</v>
      </c>
      <c r="Y571" s="166">
        <v>35.090909090909086</v>
      </c>
      <c r="Z571" s="166">
        <v>12.545454545454545</v>
      </c>
      <c r="AA571" s="166">
        <v>16.486486486486488</v>
      </c>
      <c r="AB571" s="166">
        <v>1.3513513513513513</v>
      </c>
      <c r="AC571" s="166">
        <v>0.84033613445378152</v>
      </c>
      <c r="AD571" s="166">
        <v>3.0837004405286343</v>
      </c>
      <c r="AE571" s="166">
        <v>6.4935064935064926</v>
      </c>
      <c r="AF571" s="166">
        <v>3.8961038961038961</v>
      </c>
      <c r="AG571" s="166">
        <v>29.651162790697676</v>
      </c>
      <c r="AH571" s="166">
        <v>35.813953488372093</v>
      </c>
      <c r="AI571" s="166">
        <v>2.0080536912751676</v>
      </c>
      <c r="AJ571" s="170">
        <v>709.48275862068965</v>
      </c>
      <c r="AK571" s="170">
        <v>3.125</v>
      </c>
    </row>
    <row r="572" spans="2:37" x14ac:dyDescent="0.4">
      <c r="B572" s="171">
        <v>568</v>
      </c>
      <c r="C572" s="179" t="s">
        <v>293</v>
      </c>
      <c r="D572" s="169">
        <v>1857</v>
      </c>
      <c r="E572" s="167">
        <v>15.455035002692515</v>
      </c>
      <c r="F572" s="167">
        <v>9.2622509423801827</v>
      </c>
      <c r="G572" s="167">
        <v>44.85729671513193</v>
      </c>
      <c r="H572" s="167">
        <v>30.533117932148627</v>
      </c>
      <c r="I572" s="167">
        <v>23.047926763597204</v>
      </c>
      <c r="J572" s="167">
        <v>0</v>
      </c>
      <c r="K572" s="166">
        <v>0</v>
      </c>
      <c r="L572" s="166">
        <v>0.16155088852988692</v>
      </c>
      <c r="M572" s="166">
        <v>0</v>
      </c>
      <c r="N572" s="166">
        <v>0.2154011847065159</v>
      </c>
      <c r="O572" s="166">
        <v>0.23094688221709006</v>
      </c>
      <c r="P572" s="166">
        <v>0.76157000585823076</v>
      </c>
      <c r="Q572" s="166">
        <v>0</v>
      </c>
      <c r="R572" s="166">
        <v>0</v>
      </c>
      <c r="S572" s="166">
        <v>61.218512009373171</v>
      </c>
      <c r="T572" s="166">
        <v>16.851595006934815</v>
      </c>
      <c r="U572" s="166">
        <v>0.23174971031286209</v>
      </c>
      <c r="V572" s="166">
        <v>3.1268094962362478</v>
      </c>
      <c r="W572" s="166">
        <v>29.134948096885815</v>
      </c>
      <c r="X572" s="166">
        <v>51.930501930501926</v>
      </c>
      <c r="Y572" s="166">
        <v>37.644787644787648</v>
      </c>
      <c r="Z572" s="166">
        <v>10.038610038610038</v>
      </c>
      <c r="AA572" s="166">
        <v>12.585499316005471</v>
      </c>
      <c r="AB572" s="166">
        <v>0</v>
      </c>
      <c r="AC572" s="166">
        <v>0</v>
      </c>
      <c r="AD572" s="166">
        <v>1.5513126491646778</v>
      </c>
      <c r="AE572" s="166">
        <v>6.8750000000000009</v>
      </c>
      <c r="AF572" s="166">
        <v>10</v>
      </c>
      <c r="AG572" s="166">
        <v>45.012165450121657</v>
      </c>
      <c r="AH572" s="166">
        <v>23.357664233576642</v>
      </c>
      <c r="AI572" s="166">
        <v>2.0082417582417582</v>
      </c>
      <c r="AJ572" s="170">
        <v>866.16541353383457</v>
      </c>
      <c r="AK572" s="170">
        <v>6.6371681415929213</v>
      </c>
    </row>
    <row r="573" spans="2:37" x14ac:dyDescent="0.4">
      <c r="B573" s="171">
        <v>569</v>
      </c>
      <c r="C573" s="179" t="s">
        <v>1146</v>
      </c>
      <c r="D573" s="169">
        <v>1844</v>
      </c>
      <c r="E573" s="167">
        <v>14.154013015184383</v>
      </c>
      <c r="F573" s="167">
        <v>8.188720173535792</v>
      </c>
      <c r="G573" s="167">
        <v>50.325379609544477</v>
      </c>
      <c r="H573" s="167">
        <v>27.548806941431671</v>
      </c>
      <c r="I573" s="167">
        <v>20.878524945770067</v>
      </c>
      <c r="J573" s="167">
        <v>0.27114967462039047</v>
      </c>
      <c r="K573" s="166">
        <v>0</v>
      </c>
      <c r="L573" s="166">
        <v>0</v>
      </c>
      <c r="M573" s="166">
        <v>0.32537960954446854</v>
      </c>
      <c r="N573" s="166">
        <v>0</v>
      </c>
      <c r="O573" s="166">
        <v>0.34562211981566821</v>
      </c>
      <c r="P573" s="166">
        <v>1.5330188679245282</v>
      </c>
      <c r="Q573" s="166">
        <v>0</v>
      </c>
      <c r="R573" s="166">
        <v>0.1768867924528302</v>
      </c>
      <c r="S573" s="166">
        <v>57.134433962264154</v>
      </c>
      <c r="T573" s="166">
        <v>37.584803256445049</v>
      </c>
      <c r="U573" s="166">
        <v>2.6980482204362799</v>
      </c>
      <c r="V573" s="166">
        <v>9.5265588914549664</v>
      </c>
      <c r="W573" s="166">
        <v>19.864406779661017</v>
      </c>
      <c r="X573" s="166">
        <v>49.904030710172741</v>
      </c>
      <c r="Y573" s="166">
        <v>28.598848368522074</v>
      </c>
      <c r="Z573" s="166">
        <v>18.234165067178505</v>
      </c>
      <c r="AA573" s="166">
        <v>13.391739674593243</v>
      </c>
      <c r="AB573" s="166">
        <v>2.2528160200250311</v>
      </c>
      <c r="AC573" s="166">
        <v>0.87633885102239539</v>
      </c>
      <c r="AD573" s="166">
        <v>7.7747989276139409</v>
      </c>
      <c r="AE573" s="166">
        <v>8.0303030303030312</v>
      </c>
      <c r="AF573" s="166">
        <v>5.1515151515151514</v>
      </c>
      <c r="AG573" s="166">
        <v>33.628318584070797</v>
      </c>
      <c r="AH573" s="166">
        <v>36.430678466076692</v>
      </c>
      <c r="AI573" s="166">
        <v>1.9801242236024845</v>
      </c>
      <c r="AJ573" s="170">
        <v>498.828125</v>
      </c>
      <c r="AK573" s="170">
        <v>5.1282051282051277</v>
      </c>
    </row>
    <row r="574" spans="2:37" x14ac:dyDescent="0.4">
      <c r="B574" s="171">
        <v>570</v>
      </c>
      <c r="C574" s="179" t="s">
        <v>2329</v>
      </c>
      <c r="D574" s="169">
        <v>1844</v>
      </c>
      <c r="E574" s="167">
        <v>18.76355748373102</v>
      </c>
      <c r="F574" s="167">
        <v>18.167028199566161</v>
      </c>
      <c r="G574" s="167">
        <v>44.956616052060738</v>
      </c>
      <c r="H574" s="167">
        <v>18.383947939262473</v>
      </c>
      <c r="I574" s="167">
        <v>13.232104121475047</v>
      </c>
      <c r="J574" s="167">
        <v>0.27114967462039047</v>
      </c>
      <c r="K574" s="166">
        <v>0</v>
      </c>
      <c r="L574" s="166">
        <v>0</v>
      </c>
      <c r="M574" s="166">
        <v>1.8980477223427332</v>
      </c>
      <c r="N574" s="166">
        <v>0</v>
      </c>
      <c r="O574" s="166">
        <v>0.55493895671476134</v>
      </c>
      <c r="P574" s="166">
        <v>0.78828828828828823</v>
      </c>
      <c r="Q574" s="166">
        <v>1.6328828828828827</v>
      </c>
      <c r="R574" s="166">
        <v>0.39414414414414412</v>
      </c>
      <c r="S574" s="166">
        <v>47.747747747747752</v>
      </c>
      <c r="T574" s="166">
        <v>23.675154852030282</v>
      </c>
      <c r="U574" s="166">
        <v>1.9476905954368393</v>
      </c>
      <c r="V574" s="166">
        <v>4.9355019629837358</v>
      </c>
      <c r="W574" s="166">
        <v>23.43211578221916</v>
      </c>
      <c r="X574" s="166">
        <v>40.347071583514101</v>
      </c>
      <c r="Y574" s="166">
        <v>41.214750542299349</v>
      </c>
      <c r="Z574" s="166">
        <v>17.136659436008678</v>
      </c>
      <c r="AA574" s="166">
        <v>28.63247863247863</v>
      </c>
      <c r="AB574" s="166">
        <v>0.42735042735042739</v>
      </c>
      <c r="AC574" s="166">
        <v>1.8844221105527637</v>
      </c>
      <c r="AD574" s="166">
        <v>4.1942604856512142</v>
      </c>
      <c r="AE574" s="166">
        <v>6.0498220640569391</v>
      </c>
      <c r="AF574" s="166">
        <v>6.4056939501779357</v>
      </c>
      <c r="AG574" s="166">
        <v>50.11600928074246</v>
      </c>
      <c r="AH574" s="166">
        <v>19.257540603248259</v>
      </c>
      <c r="AI574" s="166">
        <v>1.7211948790896159</v>
      </c>
      <c r="AJ574" s="170">
        <v>798.00884955752213</v>
      </c>
      <c r="AK574" s="170">
        <v>11.129848229342327</v>
      </c>
    </row>
    <row r="575" spans="2:37" x14ac:dyDescent="0.4">
      <c r="B575" s="171">
        <v>571</v>
      </c>
      <c r="C575" s="179" t="s">
        <v>2155</v>
      </c>
      <c r="D575" s="169">
        <v>1825</v>
      </c>
      <c r="E575" s="167">
        <v>11.890410958904111</v>
      </c>
      <c r="F575" s="167">
        <v>7.1780821917808213</v>
      </c>
      <c r="G575" s="167">
        <v>36.438356164383563</v>
      </c>
      <c r="H575" s="167">
        <v>44.767123287671232</v>
      </c>
      <c r="I575" s="167">
        <v>21.369863013698634</v>
      </c>
      <c r="J575" s="167">
        <v>0</v>
      </c>
      <c r="K575" s="166">
        <v>0.27397260273972601</v>
      </c>
      <c r="L575" s="166">
        <v>0.21917808219178081</v>
      </c>
      <c r="M575" s="166">
        <v>0.32876712328767127</v>
      </c>
      <c r="N575" s="166">
        <v>1.0410958904109588</v>
      </c>
      <c r="O575" s="166">
        <v>1.2315270935960592</v>
      </c>
      <c r="P575" s="166">
        <v>0.87884494664155677</v>
      </c>
      <c r="Q575" s="166">
        <v>0</v>
      </c>
      <c r="R575" s="166">
        <v>1.5065913370998116</v>
      </c>
      <c r="S575" s="166">
        <v>38.920276208411799</v>
      </c>
      <c r="T575" s="166">
        <v>40.5189620758483</v>
      </c>
      <c r="U575" s="166">
        <v>0.87057457922228665</v>
      </c>
      <c r="V575" s="166">
        <v>8.2251082251082259</v>
      </c>
      <c r="W575" s="166">
        <v>15.708274894810659</v>
      </c>
      <c r="X575" s="166">
        <v>58.185404339250489</v>
      </c>
      <c r="Y575" s="166">
        <v>30.177514792899409</v>
      </c>
      <c r="Z575" s="166">
        <v>11.637080867850099</v>
      </c>
      <c r="AA575" s="166">
        <v>11.229135053110774</v>
      </c>
      <c r="AB575" s="166">
        <v>0.45523520485584218</v>
      </c>
      <c r="AC575" s="166">
        <v>0</v>
      </c>
      <c r="AD575" s="166">
        <v>3.9573820395738202</v>
      </c>
      <c r="AE575" s="166">
        <v>8.3612040133779271</v>
      </c>
      <c r="AF575" s="166">
        <v>4.0133779264214047</v>
      </c>
      <c r="AG575" s="166">
        <v>27.914614121510674</v>
      </c>
      <c r="AH575" s="166">
        <v>41.215106732348112</v>
      </c>
      <c r="AI575" s="166">
        <v>2.1552511415525113</v>
      </c>
      <c r="AJ575" s="170">
        <v>629.8780487804878</v>
      </c>
      <c r="AK575" s="170">
        <v>6.5359477124183014</v>
      </c>
    </row>
    <row r="576" spans="2:37" x14ac:dyDescent="0.4">
      <c r="B576" s="171">
        <v>572</v>
      </c>
      <c r="C576" s="179" t="s">
        <v>1664</v>
      </c>
      <c r="D576" s="169">
        <v>1815</v>
      </c>
      <c r="E576" s="167">
        <v>17.575757575757574</v>
      </c>
      <c r="F576" s="167">
        <v>8.3746556473829195</v>
      </c>
      <c r="G576" s="167">
        <v>47.823691460055095</v>
      </c>
      <c r="H576" s="167">
        <v>26.170798898071624</v>
      </c>
      <c r="I576" s="167">
        <v>19.28374655647383</v>
      </c>
      <c r="J576" s="167">
        <v>0</v>
      </c>
      <c r="K576" s="166">
        <v>0</v>
      </c>
      <c r="L576" s="166">
        <v>0</v>
      </c>
      <c r="M576" s="166">
        <v>0</v>
      </c>
      <c r="N576" s="166">
        <v>0.27548209366391185</v>
      </c>
      <c r="O576" s="166">
        <v>0.24752475247524752</v>
      </c>
      <c r="P576" s="166">
        <v>0</v>
      </c>
      <c r="Q576" s="166">
        <v>0</v>
      </c>
      <c r="R576" s="166">
        <v>0</v>
      </c>
      <c r="S576" s="166">
        <v>53.474903474903478</v>
      </c>
      <c r="T576" s="166">
        <v>46.0639127045986</v>
      </c>
      <c r="U576" s="166">
        <v>7.4938574938574938</v>
      </c>
      <c r="V576" s="166">
        <v>9.5652173913043477</v>
      </c>
      <c r="W576" s="166">
        <v>18.395155185465555</v>
      </c>
      <c r="X576" s="166">
        <v>47.264770240700223</v>
      </c>
      <c r="Y576" s="166">
        <v>31.50984682713348</v>
      </c>
      <c r="Z576" s="166">
        <v>19.693654266958426</v>
      </c>
      <c r="AA576" s="166">
        <v>20.110957004160888</v>
      </c>
      <c r="AB576" s="166">
        <v>4.160887656033287</v>
      </c>
      <c r="AC576" s="166">
        <v>0.45558086560364464</v>
      </c>
      <c r="AD576" s="166">
        <v>5.0135501355013554</v>
      </c>
      <c r="AE576" s="166">
        <v>9.5744680851063837</v>
      </c>
      <c r="AF576" s="166">
        <v>2.8875379939209727</v>
      </c>
      <c r="AG576" s="166">
        <v>27.299703264094955</v>
      </c>
      <c r="AH576" s="166">
        <v>42.433234421364986</v>
      </c>
      <c r="AI576" s="166">
        <v>2.0332871012482663</v>
      </c>
      <c r="AJ576" s="170">
        <v>618.47826086956525</v>
      </c>
      <c r="AK576" s="170">
        <v>5.3097345132743365</v>
      </c>
    </row>
    <row r="577" spans="2:37" x14ac:dyDescent="0.4">
      <c r="B577" s="171">
        <v>573</v>
      </c>
      <c r="C577" s="179" t="s">
        <v>1156</v>
      </c>
      <c r="D577" s="169">
        <v>1804</v>
      </c>
      <c r="E577" s="167">
        <v>15.742793791574281</v>
      </c>
      <c r="F577" s="167">
        <v>10.2549889135255</v>
      </c>
      <c r="G577" s="167">
        <v>45.343680709534368</v>
      </c>
      <c r="H577" s="167">
        <v>28.824833702882486</v>
      </c>
      <c r="I577" s="167">
        <v>12.63858093126386</v>
      </c>
      <c r="J577" s="167">
        <v>0</v>
      </c>
      <c r="K577" s="166">
        <v>0</v>
      </c>
      <c r="L577" s="166">
        <v>0</v>
      </c>
      <c r="M577" s="166">
        <v>0</v>
      </c>
      <c r="N577" s="166">
        <v>0</v>
      </c>
      <c r="O577" s="166">
        <v>0</v>
      </c>
      <c r="P577" s="166">
        <v>0.24009603841536614</v>
      </c>
      <c r="Q577" s="166">
        <v>0.18007202881152462</v>
      </c>
      <c r="R577" s="166">
        <v>0</v>
      </c>
      <c r="S577" s="166">
        <v>45.318127250900361</v>
      </c>
      <c r="T577" s="166">
        <v>44.102930664760542</v>
      </c>
      <c r="U577" s="166">
        <v>2.1139166177334117</v>
      </c>
      <c r="V577" s="166">
        <v>9.5014662756598245</v>
      </c>
      <c r="W577" s="166">
        <v>22.17543859649123</v>
      </c>
      <c r="X577" s="166">
        <v>49.696969696969695</v>
      </c>
      <c r="Y577" s="166">
        <v>31.111111111111111</v>
      </c>
      <c r="Z577" s="166">
        <v>16.363636363636363</v>
      </c>
      <c r="AA577" s="166">
        <v>20.527045769764214</v>
      </c>
      <c r="AB577" s="166">
        <v>2.7739251040221915</v>
      </c>
      <c r="AC577" s="166">
        <v>0</v>
      </c>
      <c r="AD577" s="166">
        <v>3.2098765432098766</v>
      </c>
      <c r="AE577" s="166">
        <v>15.824468085106384</v>
      </c>
      <c r="AF577" s="166">
        <v>3.3244680851063828</v>
      </c>
      <c r="AG577" s="166">
        <v>24.577373211963589</v>
      </c>
      <c r="AH577" s="166">
        <v>46.293888166449939</v>
      </c>
      <c r="AI577" s="166">
        <v>2.0289655172413794</v>
      </c>
      <c r="AJ577" s="170">
        <v>631.25</v>
      </c>
      <c r="AK577" s="170">
        <v>8.3728278041074251</v>
      </c>
    </row>
    <row r="578" spans="2:37" x14ac:dyDescent="0.4">
      <c r="B578" s="171">
        <v>574</v>
      </c>
      <c r="C578" s="179" t="s">
        <v>1888</v>
      </c>
      <c r="D578" s="169">
        <v>1801</v>
      </c>
      <c r="E578" s="167">
        <v>13.270405330372014</v>
      </c>
      <c r="F578" s="167">
        <v>12.215435868961688</v>
      </c>
      <c r="G578" s="167">
        <v>45.08606329816768</v>
      </c>
      <c r="H578" s="167">
        <v>28.983897834536371</v>
      </c>
      <c r="I578" s="167">
        <v>22.154358689616885</v>
      </c>
      <c r="J578" s="167">
        <v>0.44419766796224325</v>
      </c>
      <c r="K578" s="166">
        <v>0.16657412548584119</v>
      </c>
      <c r="L578" s="166">
        <v>0</v>
      </c>
      <c r="M578" s="166">
        <v>5.1082731815657967</v>
      </c>
      <c r="N578" s="166">
        <v>0</v>
      </c>
      <c r="O578" s="166">
        <v>1.834862385321101</v>
      </c>
      <c r="P578" s="166">
        <v>1.9320843091334896</v>
      </c>
      <c r="Q578" s="166">
        <v>1.9320843091334896</v>
      </c>
      <c r="R578" s="166">
        <v>1.053864168618267</v>
      </c>
      <c r="S578" s="166">
        <v>39.754098360655739</v>
      </c>
      <c r="T578" s="166">
        <v>25.60646900269542</v>
      </c>
      <c r="U578" s="166">
        <v>0.51399200456881777</v>
      </c>
      <c r="V578" s="166">
        <v>6.0171919770773634</v>
      </c>
      <c r="W578" s="166">
        <v>22.082228116710876</v>
      </c>
      <c r="X578" s="166">
        <v>47.884615384615387</v>
      </c>
      <c r="Y578" s="166">
        <v>37.884615384615387</v>
      </c>
      <c r="Z578" s="166">
        <v>14.038461538461538</v>
      </c>
      <c r="AA578" s="166">
        <v>28.436657681940702</v>
      </c>
      <c r="AB578" s="166">
        <v>3.6388140161725069</v>
      </c>
      <c r="AC578" s="166">
        <v>0</v>
      </c>
      <c r="AD578" s="166">
        <v>4.6318289786223277</v>
      </c>
      <c r="AE578" s="166">
        <v>6.8010075566750636</v>
      </c>
      <c r="AF578" s="166">
        <v>8.5642317380352644</v>
      </c>
      <c r="AG578" s="166">
        <v>46.329113924050638</v>
      </c>
      <c r="AH578" s="166">
        <v>20.632911392405063</v>
      </c>
      <c r="AI578" s="166">
        <v>1.7395411605937923</v>
      </c>
      <c r="AJ578" s="170">
        <v>760.19230769230774</v>
      </c>
      <c r="AK578" s="170">
        <v>3.7735849056603774</v>
      </c>
    </row>
    <row r="579" spans="2:37" x14ac:dyDescent="0.4">
      <c r="B579" s="171">
        <v>575</v>
      </c>
      <c r="C579" s="179" t="s">
        <v>688</v>
      </c>
      <c r="D579" s="169">
        <v>1790</v>
      </c>
      <c r="E579" s="167">
        <v>13.351955307262569</v>
      </c>
      <c r="F579" s="167">
        <v>6.5921787709497206</v>
      </c>
      <c r="G579" s="167">
        <v>51.005586592178773</v>
      </c>
      <c r="H579" s="167">
        <v>29.106145251396647</v>
      </c>
      <c r="I579" s="167">
        <v>28.65921787709496</v>
      </c>
      <c r="J579" s="167">
        <v>0.5027932960893855</v>
      </c>
      <c r="K579" s="166">
        <v>0</v>
      </c>
      <c r="L579" s="166">
        <v>0</v>
      </c>
      <c r="M579" s="166">
        <v>0.78212290502793302</v>
      </c>
      <c r="N579" s="166">
        <v>0</v>
      </c>
      <c r="O579" s="166">
        <v>1.1235955056179776</v>
      </c>
      <c r="P579" s="166">
        <v>1.7430600387346677</v>
      </c>
      <c r="Q579" s="166">
        <v>0.96836668818592631</v>
      </c>
      <c r="R579" s="166">
        <v>1.2265978050355069</v>
      </c>
      <c r="S579" s="166">
        <v>59.264041316978698</v>
      </c>
      <c r="T579" s="166">
        <v>29.381818181818183</v>
      </c>
      <c r="U579" s="166">
        <v>1.4556962025316456</v>
      </c>
      <c r="V579" s="166">
        <v>4.7678795483061487</v>
      </c>
      <c r="W579" s="166">
        <v>27.516292541636496</v>
      </c>
      <c r="X579" s="166">
        <v>53.971962616822431</v>
      </c>
      <c r="Y579" s="166">
        <v>30.607476635514018</v>
      </c>
      <c r="Z579" s="166">
        <v>14.719626168224298</v>
      </c>
      <c r="AA579" s="166">
        <v>27.307206068268012</v>
      </c>
      <c r="AB579" s="166">
        <v>1.8963337547408345</v>
      </c>
      <c r="AC579" s="166">
        <v>5.0499445061043282</v>
      </c>
      <c r="AD579" s="166">
        <v>3.1746031746031744</v>
      </c>
      <c r="AE579" s="166">
        <v>4.5751633986928102</v>
      </c>
      <c r="AF579" s="166">
        <v>4.7058823529411766</v>
      </c>
      <c r="AG579" s="166">
        <v>32.729624838292366</v>
      </c>
      <c r="AH579" s="166">
        <v>36.09314359637775</v>
      </c>
      <c r="AI579" s="166">
        <v>1.5373891001267428</v>
      </c>
      <c r="AJ579" s="170">
        <v>703.41726618705036</v>
      </c>
      <c r="AK579" s="170">
        <v>23.32730560578662</v>
      </c>
    </row>
    <row r="580" spans="2:37" x14ac:dyDescent="0.4">
      <c r="B580" s="171">
        <v>576</v>
      </c>
      <c r="C580" s="179" t="s">
        <v>3197</v>
      </c>
      <c r="D580" s="169">
        <v>1789</v>
      </c>
      <c r="E580" s="167">
        <v>13.415315818893237</v>
      </c>
      <c r="F580" s="167">
        <v>7.7697037451089992</v>
      </c>
      <c r="G580" s="167">
        <v>44.605925097820013</v>
      </c>
      <c r="H580" s="167">
        <v>33.761878144214649</v>
      </c>
      <c r="I580" s="167">
        <v>19.060927892677469</v>
      </c>
      <c r="J580" s="167">
        <v>0</v>
      </c>
      <c r="K580" s="166">
        <v>0</v>
      </c>
      <c r="L580" s="166">
        <v>0</v>
      </c>
      <c r="M580" s="166">
        <v>0.50307434320849642</v>
      </c>
      <c r="N580" s="166">
        <v>0</v>
      </c>
      <c r="O580" s="166">
        <v>0</v>
      </c>
      <c r="P580" s="166">
        <v>0.43263288009888751</v>
      </c>
      <c r="Q580" s="166">
        <v>0</v>
      </c>
      <c r="R580" s="166">
        <v>0</v>
      </c>
      <c r="S580" s="166">
        <v>51.174289245982699</v>
      </c>
      <c r="T580" s="166">
        <v>39.715302491103202</v>
      </c>
      <c r="U580" s="166">
        <v>2.4448419797257004</v>
      </c>
      <c r="V580" s="166">
        <v>7.3155985489721882</v>
      </c>
      <c r="W580" s="166">
        <v>24.284717376133987</v>
      </c>
      <c r="X580" s="166">
        <v>52.4416135881104</v>
      </c>
      <c r="Y580" s="166">
        <v>28.450106157112526</v>
      </c>
      <c r="Z580" s="166">
        <v>17.622080679405521</v>
      </c>
      <c r="AA580" s="166">
        <v>17.254901960784313</v>
      </c>
      <c r="AB580" s="166">
        <v>1.0457516339869279</v>
      </c>
      <c r="AC580" s="166">
        <v>0.53821313240043056</v>
      </c>
      <c r="AD580" s="166">
        <v>5.213903743315508</v>
      </c>
      <c r="AE580" s="166">
        <v>5.4733727810650894</v>
      </c>
      <c r="AF580" s="166">
        <v>3.8461538461538463</v>
      </c>
      <c r="AG580" s="166">
        <v>30.515759312320917</v>
      </c>
      <c r="AH580" s="166">
        <v>37.965616045845273</v>
      </c>
      <c r="AI580" s="166">
        <v>1.9045751633986927</v>
      </c>
      <c r="AJ580" s="170">
        <v>582.5</v>
      </c>
      <c r="AK580" s="170">
        <v>8.6172344689378768</v>
      </c>
    </row>
    <row r="581" spans="2:37" x14ac:dyDescent="0.4">
      <c r="B581" s="171">
        <v>577</v>
      </c>
      <c r="C581" s="179" t="s">
        <v>2886</v>
      </c>
      <c r="D581" s="169">
        <v>1780</v>
      </c>
      <c r="E581" s="167">
        <v>16.292134831460675</v>
      </c>
      <c r="F581" s="167">
        <v>11.51685393258427</v>
      </c>
      <c r="G581" s="167">
        <v>52.471910112359552</v>
      </c>
      <c r="H581" s="167">
        <v>19.719101123595507</v>
      </c>
      <c r="I581" s="167">
        <v>12.808988764044955</v>
      </c>
      <c r="J581" s="167">
        <v>0</v>
      </c>
      <c r="K581" s="166">
        <v>0</v>
      </c>
      <c r="L581" s="166">
        <v>0</v>
      </c>
      <c r="M581" s="166">
        <v>0</v>
      </c>
      <c r="N581" s="166">
        <v>0.6179775280898876</v>
      </c>
      <c r="O581" s="166">
        <v>0.58275058275058278</v>
      </c>
      <c r="P581" s="166">
        <v>0.53667262969588547</v>
      </c>
      <c r="Q581" s="166">
        <v>0.23852116875372689</v>
      </c>
      <c r="R581" s="166">
        <v>0</v>
      </c>
      <c r="S581" s="166">
        <v>46.094215861657723</v>
      </c>
      <c r="T581" s="166">
        <v>33.731553056921996</v>
      </c>
      <c r="U581" s="166">
        <v>0.81919251023990647</v>
      </c>
      <c r="V581" s="166">
        <v>4.2056074766355138</v>
      </c>
      <c r="W581" s="166">
        <v>14.225352112676056</v>
      </c>
      <c r="X581" s="166">
        <v>44.672897196261687</v>
      </c>
      <c r="Y581" s="166">
        <v>45.420560747663551</v>
      </c>
      <c r="Z581" s="166">
        <v>7.8504672897196262</v>
      </c>
      <c r="AA581" s="166">
        <v>4.5307443365695796</v>
      </c>
      <c r="AB581" s="166">
        <v>0</v>
      </c>
      <c r="AC581" s="166">
        <v>0</v>
      </c>
      <c r="AD581" s="166">
        <v>2.4415055951169888</v>
      </c>
      <c r="AE581" s="166">
        <v>5.5734190782422299</v>
      </c>
      <c r="AF581" s="166">
        <v>4.7159699892818869</v>
      </c>
      <c r="AG581" s="166">
        <v>33.4750265674814</v>
      </c>
      <c r="AH581" s="166">
        <v>30.924548352816156</v>
      </c>
      <c r="AI581" s="166">
        <v>2.5429497568881687</v>
      </c>
      <c r="AJ581" s="170">
        <v>914.89361702127667</v>
      </c>
      <c r="AK581" s="170">
        <v>1.2820512820512819</v>
      </c>
    </row>
    <row r="582" spans="2:37" x14ac:dyDescent="0.4">
      <c r="B582" s="171">
        <v>578</v>
      </c>
      <c r="C582" s="179" t="s">
        <v>2395</v>
      </c>
      <c r="D582" s="169">
        <v>1773</v>
      </c>
      <c r="E582" s="167">
        <v>17.766497461928935</v>
      </c>
      <c r="F582" s="167">
        <v>9.7010716300056412</v>
      </c>
      <c r="G582" s="167">
        <v>53.412295544275231</v>
      </c>
      <c r="H582" s="167">
        <v>19.289340101522843</v>
      </c>
      <c r="I582" s="167">
        <v>23.293852227862374</v>
      </c>
      <c r="J582" s="167">
        <v>0</v>
      </c>
      <c r="K582" s="166">
        <v>0</v>
      </c>
      <c r="L582" s="166">
        <v>0</v>
      </c>
      <c r="M582" s="166">
        <v>0.84602368866328259</v>
      </c>
      <c r="N582" s="166">
        <v>0</v>
      </c>
      <c r="O582" s="166">
        <v>0.59031877213695394</v>
      </c>
      <c r="P582" s="166">
        <v>2.267156862745098</v>
      </c>
      <c r="Q582" s="166">
        <v>0.61274509803921573</v>
      </c>
      <c r="R582" s="166">
        <v>0</v>
      </c>
      <c r="S582" s="166">
        <v>64.705882352941174</v>
      </c>
      <c r="T582" s="166">
        <v>19.0338860850757</v>
      </c>
      <c r="U582" s="166">
        <v>0.35587188612099641</v>
      </c>
      <c r="V582" s="166">
        <v>4.9375371802498513</v>
      </c>
      <c r="W582" s="166">
        <v>23.563218390804597</v>
      </c>
      <c r="X582" s="166">
        <v>41.497975708502025</v>
      </c>
      <c r="Y582" s="166">
        <v>43.927125506072869</v>
      </c>
      <c r="Z582" s="166">
        <v>14.777327935222672</v>
      </c>
      <c r="AA582" s="166">
        <v>11.864406779661017</v>
      </c>
      <c r="AB582" s="166">
        <v>0</v>
      </c>
      <c r="AC582" s="166">
        <v>0</v>
      </c>
      <c r="AD582" s="166">
        <v>3.8793103448275863</v>
      </c>
      <c r="AE582" s="166">
        <v>7.1933962264150946</v>
      </c>
      <c r="AF582" s="166">
        <v>10.613207547169811</v>
      </c>
      <c r="AG582" s="166">
        <v>46.796338672768876</v>
      </c>
      <c r="AH582" s="166">
        <v>24.59954233409611</v>
      </c>
      <c r="AI582" s="166">
        <v>2.1219135802469138</v>
      </c>
      <c r="AJ582" s="170">
        <v>854.28571428571433</v>
      </c>
      <c r="AK582" s="170">
        <v>4.9891540130151846</v>
      </c>
    </row>
    <row r="583" spans="2:37" x14ac:dyDescent="0.4">
      <c r="B583" s="171">
        <v>579</v>
      </c>
      <c r="C583" s="179" t="s">
        <v>2645</v>
      </c>
      <c r="D583" s="169">
        <v>1762</v>
      </c>
      <c r="E583" s="167">
        <v>19.807037457434735</v>
      </c>
      <c r="F583" s="167">
        <v>16.118047673098751</v>
      </c>
      <c r="G583" s="167">
        <v>48.86492622020431</v>
      </c>
      <c r="H583" s="167">
        <v>14.642451759364357</v>
      </c>
      <c r="I583" s="167">
        <v>10.499432463110097</v>
      </c>
      <c r="J583" s="167">
        <v>0</v>
      </c>
      <c r="K583" s="166">
        <v>0</v>
      </c>
      <c r="L583" s="166">
        <v>0</v>
      </c>
      <c r="M583" s="166">
        <v>0</v>
      </c>
      <c r="N583" s="166">
        <v>0</v>
      </c>
      <c r="O583" s="166">
        <v>0.51963048498845266</v>
      </c>
      <c r="P583" s="166">
        <v>0.23584905660377359</v>
      </c>
      <c r="Q583" s="166">
        <v>0</v>
      </c>
      <c r="R583" s="166">
        <v>0.41273584905660377</v>
      </c>
      <c r="S583" s="166">
        <v>53.242924528301884</v>
      </c>
      <c r="T583" s="166">
        <v>33.040293040293037</v>
      </c>
      <c r="U583" s="166">
        <v>1.8497109826589597</v>
      </c>
      <c r="V583" s="166">
        <v>5.9098888238736098</v>
      </c>
      <c r="W583" s="166">
        <v>15.350877192982457</v>
      </c>
      <c r="X583" s="166">
        <v>37.57455268389662</v>
      </c>
      <c r="Y583" s="166">
        <v>50.894632206759439</v>
      </c>
      <c r="Z583" s="166">
        <v>9.9403578528827037</v>
      </c>
      <c r="AA583" s="166">
        <v>9.6188747731397459</v>
      </c>
      <c r="AB583" s="166">
        <v>0</v>
      </c>
      <c r="AC583" s="166">
        <v>0</v>
      </c>
      <c r="AD583" s="166">
        <v>3.7383177570093453</v>
      </c>
      <c r="AE583" s="166">
        <v>8.8664421997755323</v>
      </c>
      <c r="AF583" s="166">
        <v>5.3872053872053867</v>
      </c>
      <c r="AG583" s="166">
        <v>29.385964912280706</v>
      </c>
      <c r="AH583" s="166">
        <v>34.978070175438596</v>
      </c>
      <c r="AI583" s="166">
        <v>2.7963963963963963</v>
      </c>
      <c r="AJ583" s="170">
        <v>818.54838709677415</v>
      </c>
      <c r="AK583" s="170">
        <v>1.0263929618768328</v>
      </c>
    </row>
    <row r="584" spans="2:37" x14ac:dyDescent="0.4">
      <c r="B584" s="171">
        <v>580</v>
      </c>
      <c r="C584" s="179" t="s">
        <v>1712</v>
      </c>
      <c r="D584" s="169">
        <v>1746</v>
      </c>
      <c r="E584" s="167">
        <v>24.856815578465064</v>
      </c>
      <c r="F584" s="167">
        <v>10.252004581901488</v>
      </c>
      <c r="G584" s="167">
        <v>52.863688430698744</v>
      </c>
      <c r="H584" s="167">
        <v>12.199312714776632</v>
      </c>
      <c r="I584" s="167">
        <v>14.432989690721655</v>
      </c>
      <c r="J584" s="167">
        <v>0.45819014891179843</v>
      </c>
      <c r="K584" s="166">
        <v>0</v>
      </c>
      <c r="L584" s="166">
        <v>0</v>
      </c>
      <c r="M584" s="166">
        <v>0</v>
      </c>
      <c r="N584" s="166">
        <v>0</v>
      </c>
      <c r="O584" s="166">
        <v>0.2988643156007173</v>
      </c>
      <c r="P584" s="166">
        <v>0.49230769230769234</v>
      </c>
      <c r="Q584" s="166">
        <v>0</v>
      </c>
      <c r="R584" s="166">
        <v>0.1846153846153846</v>
      </c>
      <c r="S584" s="166">
        <v>51.876923076923077</v>
      </c>
      <c r="T584" s="166">
        <v>24.939467312348668</v>
      </c>
      <c r="U584" s="166">
        <v>0.83582089552238803</v>
      </c>
      <c r="V584" s="166">
        <v>4.5072115384615383</v>
      </c>
      <c r="W584" s="166">
        <v>23.378702962369896</v>
      </c>
      <c r="X584" s="166">
        <v>37.4</v>
      </c>
      <c r="Y584" s="166">
        <v>54.2</v>
      </c>
      <c r="Z584" s="166">
        <v>6.6000000000000005</v>
      </c>
      <c r="AA584" s="166">
        <v>5.5956678700361007</v>
      </c>
      <c r="AB584" s="166">
        <v>0</v>
      </c>
      <c r="AC584" s="166">
        <v>0.65359477124183007</v>
      </c>
      <c r="AD584" s="166">
        <v>2.0496224379719528</v>
      </c>
      <c r="AE584" s="166">
        <v>5.9023836549375712</v>
      </c>
      <c r="AF584" s="166">
        <v>6.0158910329171391</v>
      </c>
      <c r="AG584" s="166">
        <v>39.377085650723025</v>
      </c>
      <c r="AH584" s="166">
        <v>34.927697441601779</v>
      </c>
      <c r="AI584" s="166">
        <v>2.5316455696202533</v>
      </c>
      <c r="AJ584" s="170">
        <v>844.56521739130437</v>
      </c>
      <c r="AK584" s="170">
        <v>4.5826513911620292</v>
      </c>
    </row>
    <row r="585" spans="2:37" x14ac:dyDescent="0.4">
      <c r="B585" s="171">
        <v>581</v>
      </c>
      <c r="C585" s="179" t="s">
        <v>2558</v>
      </c>
      <c r="D585" s="169">
        <v>1729</v>
      </c>
      <c r="E585" s="167">
        <v>16.252168883747832</v>
      </c>
      <c r="F585" s="167">
        <v>9.3695777906304212</v>
      </c>
      <c r="G585" s="167">
        <v>50.896471949103528</v>
      </c>
      <c r="H585" s="167">
        <v>23.481781376518217</v>
      </c>
      <c r="I585" s="167">
        <v>19.086176980913834</v>
      </c>
      <c r="J585" s="167">
        <v>0</v>
      </c>
      <c r="K585" s="166">
        <v>0</v>
      </c>
      <c r="L585" s="166">
        <v>0.46269519953730476</v>
      </c>
      <c r="M585" s="166">
        <v>0.23134759976865238</v>
      </c>
      <c r="N585" s="166">
        <v>0</v>
      </c>
      <c r="O585" s="166">
        <v>0.64267352185089976</v>
      </c>
      <c r="P585" s="166">
        <v>0.58403634003893579</v>
      </c>
      <c r="Q585" s="166">
        <v>0</v>
      </c>
      <c r="R585" s="166">
        <v>0</v>
      </c>
      <c r="S585" s="166">
        <v>53.21219987021415</v>
      </c>
      <c r="T585" s="166">
        <v>45.003933910306841</v>
      </c>
      <c r="U585" s="166">
        <v>2.9206349206349209</v>
      </c>
      <c r="V585" s="166">
        <v>8.5861846352485482</v>
      </c>
      <c r="W585" s="166">
        <v>16.089299461123939</v>
      </c>
      <c r="X585" s="166">
        <v>46.451612903225808</v>
      </c>
      <c r="Y585" s="166">
        <v>36.129032258064512</v>
      </c>
      <c r="Z585" s="166">
        <v>16.7741935483871</v>
      </c>
      <c r="AA585" s="166">
        <v>16.540212443095601</v>
      </c>
      <c r="AB585" s="166">
        <v>0.75872534142640369</v>
      </c>
      <c r="AC585" s="166">
        <v>0</v>
      </c>
      <c r="AD585" s="166">
        <v>7.3643410852713185</v>
      </c>
      <c r="AE585" s="166">
        <v>8.5545722713864301</v>
      </c>
      <c r="AF585" s="166">
        <v>3.5398230088495577</v>
      </c>
      <c r="AG585" s="166">
        <v>24.132947976878611</v>
      </c>
      <c r="AH585" s="166">
        <v>39.017341040462426</v>
      </c>
      <c r="AI585" s="166">
        <v>2.1582952815829528</v>
      </c>
      <c r="AJ585" s="170">
        <v>617.1875</v>
      </c>
      <c r="AK585" s="170">
        <v>3.8112522686025407</v>
      </c>
    </row>
    <row r="586" spans="2:37" x14ac:dyDescent="0.4">
      <c r="B586" s="171">
        <v>582</v>
      </c>
      <c r="C586" s="179" t="s">
        <v>2340</v>
      </c>
      <c r="D586" s="169">
        <v>1723</v>
      </c>
      <c r="E586" s="167">
        <v>23.505513639001741</v>
      </c>
      <c r="F586" s="167">
        <v>10.388856645385955</v>
      </c>
      <c r="G586" s="167">
        <v>51.770168311085321</v>
      </c>
      <c r="H586" s="167">
        <v>14.509576320371446</v>
      </c>
      <c r="I586" s="167">
        <v>11.549622751015676</v>
      </c>
      <c r="J586" s="167">
        <v>0</v>
      </c>
      <c r="K586" s="166">
        <v>0</v>
      </c>
      <c r="L586" s="166">
        <v>0.23215322112594311</v>
      </c>
      <c r="M586" s="166">
        <v>0.34822983168891469</v>
      </c>
      <c r="N586" s="166">
        <v>0</v>
      </c>
      <c r="O586" s="166">
        <v>0.54611650485436891</v>
      </c>
      <c r="P586" s="166">
        <v>0.99071207430340569</v>
      </c>
      <c r="Q586" s="166">
        <v>0.30959752321981426</v>
      </c>
      <c r="R586" s="166">
        <v>0.24767801857585142</v>
      </c>
      <c r="S586" s="166">
        <v>47.120743034055728</v>
      </c>
      <c r="T586" s="166">
        <v>33.733013589128696</v>
      </c>
      <c r="U586" s="166">
        <v>1.6443361753958587</v>
      </c>
      <c r="V586" s="166">
        <v>3.8135593220338984</v>
      </c>
      <c r="W586" s="166">
        <v>19.558359621451103</v>
      </c>
      <c r="X586" s="166">
        <v>34.82905982905983</v>
      </c>
      <c r="Y586" s="166">
        <v>56.196581196581199</v>
      </c>
      <c r="Z586" s="166">
        <v>8.5470085470085468</v>
      </c>
      <c r="AA586" s="166">
        <v>11.76470588235294</v>
      </c>
      <c r="AB586" s="166">
        <v>0</v>
      </c>
      <c r="AC586" s="166">
        <v>0.47169811320754718</v>
      </c>
      <c r="AD586" s="166">
        <v>2.5081788440567068</v>
      </c>
      <c r="AE586" s="166">
        <v>7.783018867924528</v>
      </c>
      <c r="AF586" s="166">
        <v>4.716981132075472</v>
      </c>
      <c r="AG586" s="166">
        <v>39.774011299435031</v>
      </c>
      <c r="AH586" s="166">
        <v>29.491525423728817</v>
      </c>
      <c r="AI586" s="166">
        <v>2.4816753926701569</v>
      </c>
      <c r="AJ586" s="170">
        <v>885.24590163934431</v>
      </c>
      <c r="AK586" s="170">
        <v>2.6200873362445414</v>
      </c>
    </row>
    <row r="587" spans="2:37" x14ac:dyDescent="0.4">
      <c r="B587" s="171">
        <v>583</v>
      </c>
      <c r="C587" s="179" t="s">
        <v>320</v>
      </c>
      <c r="D587" s="169">
        <v>1722</v>
      </c>
      <c r="E587" s="167">
        <v>21.602787456445995</v>
      </c>
      <c r="F587" s="167">
        <v>11.440185830429733</v>
      </c>
      <c r="G587" s="167">
        <v>49.651567944250871</v>
      </c>
      <c r="H587" s="167">
        <v>17.653890824622533</v>
      </c>
      <c r="I587" s="167">
        <v>19.163763066202094</v>
      </c>
      <c r="J587" s="167">
        <v>0</v>
      </c>
      <c r="K587" s="166">
        <v>0</v>
      </c>
      <c r="L587" s="166">
        <v>0</v>
      </c>
      <c r="M587" s="166">
        <v>0</v>
      </c>
      <c r="N587" s="166">
        <v>0</v>
      </c>
      <c r="O587" s="166">
        <v>0.37950664136622392</v>
      </c>
      <c r="P587" s="166">
        <v>0.2574002574002574</v>
      </c>
      <c r="Q587" s="166">
        <v>0</v>
      </c>
      <c r="R587" s="166">
        <v>0.38610038610038611</v>
      </c>
      <c r="S587" s="166">
        <v>53.539253539253536</v>
      </c>
      <c r="T587" s="166">
        <v>39.934800325998374</v>
      </c>
      <c r="U587" s="166">
        <v>1.137081490840177</v>
      </c>
      <c r="V587" s="166">
        <v>5.2996845425867507</v>
      </c>
      <c r="W587" s="166">
        <v>14.262428687856559</v>
      </c>
      <c r="X587" s="166">
        <v>34.222222222222221</v>
      </c>
      <c r="Y587" s="166">
        <v>50.888888888888886</v>
      </c>
      <c r="Z587" s="166">
        <v>13.111111111111112</v>
      </c>
      <c r="AA587" s="166">
        <v>14.421252371916509</v>
      </c>
      <c r="AB587" s="166">
        <v>0</v>
      </c>
      <c r="AC587" s="166">
        <v>0</v>
      </c>
      <c r="AD587" s="166">
        <v>3.0998851894374284</v>
      </c>
      <c r="AE587" s="166">
        <v>9.9121706398996245</v>
      </c>
      <c r="AF587" s="166">
        <v>2.8858218318695106</v>
      </c>
      <c r="AG587" s="166">
        <v>21.686746987951807</v>
      </c>
      <c r="AH587" s="166">
        <v>43.975903614457827</v>
      </c>
      <c r="AI587" s="166">
        <v>2.4878504672897197</v>
      </c>
      <c r="AJ587" s="170">
        <v>784.85576923076928</v>
      </c>
      <c r="AK587" s="170">
        <v>2.5862068965517242</v>
      </c>
    </row>
    <row r="588" spans="2:37" x14ac:dyDescent="0.4">
      <c r="B588" s="171">
        <v>584</v>
      </c>
      <c r="C588" s="179" t="s">
        <v>800</v>
      </c>
      <c r="D588" s="169">
        <v>1712</v>
      </c>
      <c r="E588" s="167">
        <v>14.661214953271029</v>
      </c>
      <c r="F588" s="167">
        <v>9.7546728971962615</v>
      </c>
      <c r="G588" s="167">
        <v>44.626168224299064</v>
      </c>
      <c r="H588" s="167">
        <v>30.607476635514018</v>
      </c>
      <c r="I588" s="167">
        <v>18.107476635514018</v>
      </c>
      <c r="J588" s="167">
        <v>0</v>
      </c>
      <c r="K588" s="166">
        <v>0</v>
      </c>
      <c r="L588" s="166">
        <v>0</v>
      </c>
      <c r="M588" s="166">
        <v>0</v>
      </c>
      <c r="N588" s="166">
        <v>0.17523364485981308</v>
      </c>
      <c r="O588" s="166">
        <v>0.37783375314861462</v>
      </c>
      <c r="P588" s="166">
        <v>0.38560411311053983</v>
      </c>
      <c r="Q588" s="166">
        <v>0</v>
      </c>
      <c r="R588" s="166">
        <v>0</v>
      </c>
      <c r="S588" s="166">
        <v>54.241645244215938</v>
      </c>
      <c r="T588" s="166">
        <v>46.165413533834588</v>
      </c>
      <c r="U588" s="166">
        <v>2.1410579345088161</v>
      </c>
      <c r="V588" s="166">
        <v>10.379746835443038</v>
      </c>
      <c r="W588" s="166">
        <v>21.830457614403599</v>
      </c>
      <c r="X588" s="166">
        <v>50.110375275938189</v>
      </c>
      <c r="Y588" s="166">
        <v>31.567328918322296</v>
      </c>
      <c r="Z588" s="166">
        <v>18.101545253863137</v>
      </c>
      <c r="AA588" s="166">
        <v>17.427385892116181</v>
      </c>
      <c r="AB588" s="166">
        <v>0.55325034578146615</v>
      </c>
      <c r="AC588" s="166">
        <v>0.44994375703037126</v>
      </c>
      <c r="AD588" s="166">
        <v>4.8022598870056497</v>
      </c>
      <c r="AE588" s="166">
        <v>8.0441640378548893</v>
      </c>
      <c r="AF588" s="166">
        <v>3.3123028391167195</v>
      </c>
      <c r="AG588" s="166">
        <v>25.233644859813083</v>
      </c>
      <c r="AH588" s="166">
        <v>39.875389408099686</v>
      </c>
      <c r="AI588" s="166">
        <v>2.1024930747922439</v>
      </c>
      <c r="AJ588" s="170">
        <v>575</v>
      </c>
      <c r="AK588" s="170">
        <v>6.4646464646464645</v>
      </c>
    </row>
    <row r="589" spans="2:37" x14ac:dyDescent="0.4">
      <c r="B589" s="171">
        <v>585</v>
      </c>
      <c r="C589" s="179" t="s">
        <v>2585</v>
      </c>
      <c r="D589" s="169">
        <v>1700</v>
      </c>
      <c r="E589" s="167">
        <v>15.529411764705884</v>
      </c>
      <c r="F589" s="167">
        <v>6.3529411764705879</v>
      </c>
      <c r="G589" s="167">
        <v>49.294117647058819</v>
      </c>
      <c r="H589" s="167">
        <v>28.823529411764703</v>
      </c>
      <c r="I589" s="167">
        <v>24.647058823529406</v>
      </c>
      <c r="J589" s="167">
        <v>0</v>
      </c>
      <c r="K589" s="166">
        <v>0.29411764705882354</v>
      </c>
      <c r="L589" s="166">
        <v>0</v>
      </c>
      <c r="M589" s="166">
        <v>0.6470588235294118</v>
      </c>
      <c r="N589" s="166">
        <v>0</v>
      </c>
      <c r="O589" s="166">
        <v>0.38486209108402825</v>
      </c>
      <c r="P589" s="166">
        <v>1.7139090309822018</v>
      </c>
      <c r="Q589" s="166">
        <v>0.92287409360580097</v>
      </c>
      <c r="R589" s="166">
        <v>0</v>
      </c>
      <c r="S589" s="166">
        <v>55.833882663150959</v>
      </c>
      <c r="T589" s="166">
        <v>32.742681047765792</v>
      </c>
      <c r="U589" s="166">
        <v>1.0171646535282899</v>
      </c>
      <c r="V589" s="166">
        <v>7.005141388174807</v>
      </c>
      <c r="W589" s="166">
        <v>18.561484918793504</v>
      </c>
      <c r="X589" s="166">
        <v>54.427645788336932</v>
      </c>
      <c r="Y589" s="166">
        <v>33.477321814254864</v>
      </c>
      <c r="Z589" s="166">
        <v>11.23110151187905</v>
      </c>
      <c r="AA589" s="166">
        <v>22.976878612716764</v>
      </c>
      <c r="AB589" s="166">
        <v>0</v>
      </c>
      <c r="AC589" s="166">
        <v>10.592808551992224</v>
      </c>
      <c r="AD589" s="166">
        <v>2.9288702928870292</v>
      </c>
      <c r="AE589" s="166">
        <v>4.896142433234421</v>
      </c>
      <c r="AF589" s="166">
        <v>6.3798219584569731</v>
      </c>
      <c r="AG589" s="166">
        <v>38.31360946745562</v>
      </c>
      <c r="AH589" s="166">
        <v>28.550295857988168</v>
      </c>
      <c r="AI589" s="166">
        <v>1.8175287356321839</v>
      </c>
      <c r="AJ589" s="170">
        <v>737.72321428571433</v>
      </c>
      <c r="AK589" s="170">
        <v>6.813186813186813</v>
      </c>
    </row>
    <row r="590" spans="2:37" x14ac:dyDescent="0.4">
      <c r="B590" s="171">
        <v>586</v>
      </c>
      <c r="C590" s="179" t="s">
        <v>1715</v>
      </c>
      <c r="D590" s="169">
        <v>1692</v>
      </c>
      <c r="E590" s="167">
        <v>14.00709219858156</v>
      </c>
      <c r="F590" s="167">
        <v>13.17966903073286</v>
      </c>
      <c r="G590" s="167">
        <v>47.340425531914896</v>
      </c>
      <c r="H590" s="167">
        <v>25.945626477541374</v>
      </c>
      <c r="I590" s="167">
        <v>8.451536643026003</v>
      </c>
      <c r="J590" s="167">
        <v>0</v>
      </c>
      <c r="K590" s="166">
        <v>0</v>
      </c>
      <c r="L590" s="166">
        <v>0</v>
      </c>
      <c r="M590" s="166">
        <v>0</v>
      </c>
      <c r="N590" s="166">
        <v>0</v>
      </c>
      <c r="O590" s="166">
        <v>0.18303843807199513</v>
      </c>
      <c r="P590" s="166">
        <v>0.74859638178415466</v>
      </c>
      <c r="Q590" s="166">
        <v>0</v>
      </c>
      <c r="R590" s="166">
        <v>0.24953212726138491</v>
      </c>
      <c r="S590" s="166">
        <v>36.805988771054274</v>
      </c>
      <c r="T590" s="166">
        <v>33.905579399141637</v>
      </c>
      <c r="U590" s="166">
        <v>1.0995723885155773</v>
      </c>
      <c r="V590" s="166">
        <v>5.4534313725490193</v>
      </c>
      <c r="W590" s="166">
        <v>18.454935622317599</v>
      </c>
      <c r="X590" s="166">
        <v>48.214285714285715</v>
      </c>
      <c r="Y590" s="166">
        <v>40.277777777777779</v>
      </c>
      <c r="Z590" s="166">
        <v>10.317460317460316</v>
      </c>
      <c r="AA590" s="166">
        <v>11.300309597523221</v>
      </c>
      <c r="AB590" s="166">
        <v>0.61919504643962853</v>
      </c>
      <c r="AC590" s="166">
        <v>0</v>
      </c>
      <c r="AD590" s="166">
        <v>1.6968325791855203</v>
      </c>
      <c r="AE590" s="166">
        <v>9.0476190476190474</v>
      </c>
      <c r="AF590" s="166">
        <v>3.4523809523809526</v>
      </c>
      <c r="AG590" s="166">
        <v>31.279069767441857</v>
      </c>
      <c r="AH590" s="166">
        <v>29.418604651162788</v>
      </c>
      <c r="AI590" s="166">
        <v>2.0046153846153847</v>
      </c>
      <c r="AJ590" s="170">
        <v>748.39449541284398</v>
      </c>
      <c r="AK590" s="170">
        <v>0.59435364041604755</v>
      </c>
    </row>
    <row r="591" spans="2:37" x14ac:dyDescent="0.4">
      <c r="B591" s="171">
        <v>587</v>
      </c>
      <c r="C591" s="179" t="s">
        <v>1093</v>
      </c>
      <c r="D591" s="169">
        <v>1673</v>
      </c>
      <c r="E591" s="167">
        <v>10.818888224745965</v>
      </c>
      <c r="F591" s="167">
        <v>8.5475194261805143</v>
      </c>
      <c r="G591" s="167">
        <v>42.857142857142854</v>
      </c>
      <c r="H591" s="167">
        <v>38.07531380753138</v>
      </c>
      <c r="I591" s="167">
        <v>16.616855947399884</v>
      </c>
      <c r="J591" s="167">
        <v>0.23909145248057379</v>
      </c>
      <c r="K591" s="166">
        <v>0</v>
      </c>
      <c r="L591" s="166">
        <v>0</v>
      </c>
      <c r="M591" s="166">
        <v>0</v>
      </c>
      <c r="N591" s="166">
        <v>0</v>
      </c>
      <c r="O591" s="166">
        <v>0.19083969465648853</v>
      </c>
      <c r="P591" s="166">
        <v>0.38610038610038611</v>
      </c>
      <c r="Q591" s="166">
        <v>1.1583011583011582</v>
      </c>
      <c r="R591" s="166">
        <v>0</v>
      </c>
      <c r="S591" s="166">
        <v>43.11454311454311</v>
      </c>
      <c r="T591" s="166">
        <v>46.016381236038718</v>
      </c>
      <c r="U591" s="166">
        <v>1.9570707070707072</v>
      </c>
      <c r="V591" s="166">
        <v>12.476250791640279</v>
      </c>
      <c r="W591" s="166">
        <v>23.76453488372093</v>
      </c>
      <c r="X591" s="166">
        <v>57.74647887323944</v>
      </c>
      <c r="Y591" s="166">
        <v>25.586854460093893</v>
      </c>
      <c r="Z591" s="166">
        <v>13.145539906103288</v>
      </c>
      <c r="AA591" s="166">
        <v>15.48731642189586</v>
      </c>
      <c r="AB591" s="166">
        <v>0.40053404539385851</v>
      </c>
      <c r="AC591" s="166">
        <v>5.3418803418803416</v>
      </c>
      <c r="AD591" s="166">
        <v>4.1158536585365857</v>
      </c>
      <c r="AE591" s="166">
        <v>3.2948929159802307</v>
      </c>
      <c r="AF591" s="166">
        <v>0.49423393739703458</v>
      </c>
      <c r="AG591" s="166">
        <v>28.338762214983714</v>
      </c>
      <c r="AH591" s="166">
        <v>37.785016286644954</v>
      </c>
      <c r="AI591" s="166">
        <v>1.8114973262032086</v>
      </c>
      <c r="AJ591" s="170">
        <v>523.65771812080538</v>
      </c>
      <c r="AK591" s="170">
        <v>9.4876660341555983</v>
      </c>
    </row>
    <row r="592" spans="2:37" x14ac:dyDescent="0.4">
      <c r="B592" s="171">
        <v>588</v>
      </c>
      <c r="C592" s="179" t="s">
        <v>37</v>
      </c>
      <c r="D592" s="169">
        <v>1670</v>
      </c>
      <c r="E592" s="167">
        <v>17.245508982035929</v>
      </c>
      <c r="F592" s="167">
        <v>13.652694610778443</v>
      </c>
      <c r="G592" s="167">
        <v>50</v>
      </c>
      <c r="H592" s="167">
        <v>18.742514970059883</v>
      </c>
      <c r="I592" s="167">
        <v>18.502994011976043</v>
      </c>
      <c r="J592" s="167">
        <v>0</v>
      </c>
      <c r="K592" s="166">
        <v>0</v>
      </c>
      <c r="L592" s="166">
        <v>0</v>
      </c>
      <c r="M592" s="166">
        <v>0.71856287425149701</v>
      </c>
      <c r="N592" s="166">
        <v>0.23952095808383234</v>
      </c>
      <c r="O592" s="166">
        <v>0.67484662576687116</v>
      </c>
      <c r="P592" s="166">
        <v>0.18796992481203006</v>
      </c>
      <c r="Q592" s="166">
        <v>0</v>
      </c>
      <c r="R592" s="166">
        <v>0.18796992481203006</v>
      </c>
      <c r="S592" s="166">
        <v>57.268170426065168</v>
      </c>
      <c r="T592" s="166">
        <v>27.524308152580403</v>
      </c>
      <c r="U592" s="166">
        <v>0.2449479485609308</v>
      </c>
      <c r="V592" s="166">
        <v>5.730129390018484</v>
      </c>
      <c r="W592" s="166">
        <v>22.072072072072071</v>
      </c>
      <c r="X592" s="166">
        <v>37.860082304526749</v>
      </c>
      <c r="Y592" s="166">
        <v>52.469135802469133</v>
      </c>
      <c r="Z592" s="166">
        <v>9.2592592592592595</v>
      </c>
      <c r="AA592" s="166">
        <v>5.8823529411764701</v>
      </c>
      <c r="AB592" s="166">
        <v>0</v>
      </c>
      <c r="AC592" s="166">
        <v>0.52264808362369342</v>
      </c>
      <c r="AD592" s="166">
        <v>4.112554112554113</v>
      </c>
      <c r="AE592" s="166">
        <v>7.4592074592074589</v>
      </c>
      <c r="AF592" s="166">
        <v>9.5571095571095572</v>
      </c>
      <c r="AG592" s="166">
        <v>39.060710194730817</v>
      </c>
      <c r="AH592" s="166">
        <v>27.491408934707906</v>
      </c>
      <c r="AI592" s="166">
        <v>2.7607476635514017</v>
      </c>
      <c r="AJ592" s="170">
        <v>833.03571428571433</v>
      </c>
      <c r="AK592" s="170">
        <v>4.5454545454545459</v>
      </c>
    </row>
    <row r="593" spans="2:37" x14ac:dyDescent="0.4">
      <c r="B593" s="171">
        <v>589</v>
      </c>
      <c r="C593" s="179" t="s">
        <v>182</v>
      </c>
      <c r="D593" s="169">
        <v>1668</v>
      </c>
      <c r="E593" s="167">
        <v>13.968824940047961</v>
      </c>
      <c r="F593" s="167">
        <v>13.968824940047961</v>
      </c>
      <c r="G593" s="167">
        <v>54.55635491606715</v>
      </c>
      <c r="H593" s="167">
        <v>17.565947242206235</v>
      </c>
      <c r="I593" s="167">
        <v>31.474820143884898</v>
      </c>
      <c r="J593" s="167">
        <v>0</v>
      </c>
      <c r="K593" s="166">
        <v>1.4988009592326139</v>
      </c>
      <c r="L593" s="166">
        <v>0.17985611510791369</v>
      </c>
      <c r="M593" s="166">
        <v>0.17985611510791369</v>
      </c>
      <c r="N593" s="166">
        <v>1.8585131894484412</v>
      </c>
      <c r="O593" s="166">
        <v>3.4905082669932641</v>
      </c>
      <c r="P593" s="166">
        <v>2.8553693358162633</v>
      </c>
      <c r="Q593" s="166">
        <v>1.6759776536312849</v>
      </c>
      <c r="R593" s="166">
        <v>3.5381750465549344</v>
      </c>
      <c r="S593" s="166">
        <v>19.801365611421478</v>
      </c>
      <c r="T593" s="166">
        <v>23.665223665223664</v>
      </c>
      <c r="U593" s="166">
        <v>0.3058103975535168</v>
      </c>
      <c r="V593" s="166">
        <v>5.7620817843866172</v>
      </c>
      <c r="W593" s="166">
        <v>8.9466089466089471</v>
      </c>
      <c r="X593" s="166">
        <v>35.458167330677291</v>
      </c>
      <c r="Y593" s="166">
        <v>48.605577689243027</v>
      </c>
      <c r="Z593" s="166">
        <v>13.745019920318724</v>
      </c>
      <c r="AA593" s="166">
        <v>12.862318840579709</v>
      </c>
      <c r="AB593" s="166">
        <v>0</v>
      </c>
      <c r="AC593" s="166">
        <v>1.001669449081803</v>
      </c>
      <c r="AD593" s="166">
        <v>4.6218487394957988</v>
      </c>
      <c r="AE593" s="166">
        <v>8.7799315849486881</v>
      </c>
      <c r="AF593" s="166">
        <v>6.8415051311288488</v>
      </c>
      <c r="AG593" s="166">
        <v>35.214446952595935</v>
      </c>
      <c r="AH593" s="166">
        <v>26.297968397291193</v>
      </c>
      <c r="AI593" s="166">
        <v>2.2531876138433518</v>
      </c>
      <c r="AJ593" s="170">
        <v>770.68181818181824</v>
      </c>
      <c r="AK593" s="170">
        <v>0.52447552447552448</v>
      </c>
    </row>
    <row r="594" spans="2:37" x14ac:dyDescent="0.4">
      <c r="B594" s="171">
        <v>590</v>
      </c>
      <c r="C594" s="179" t="s">
        <v>222</v>
      </c>
      <c r="D594" s="169">
        <v>1666</v>
      </c>
      <c r="E594" s="167">
        <v>18.427370948379352</v>
      </c>
      <c r="F594" s="167">
        <v>9.6638655462184886</v>
      </c>
      <c r="G594" s="167">
        <v>56.242496998799517</v>
      </c>
      <c r="H594" s="167">
        <v>15.666266506602641</v>
      </c>
      <c r="I594" s="167">
        <v>22.02881152460985</v>
      </c>
      <c r="J594" s="167">
        <v>0</v>
      </c>
      <c r="K594" s="166">
        <v>0</v>
      </c>
      <c r="L594" s="166">
        <v>0.30012004801920772</v>
      </c>
      <c r="M594" s="166">
        <v>0.24009603841536614</v>
      </c>
      <c r="N594" s="166">
        <v>0</v>
      </c>
      <c r="O594" s="166">
        <v>0.20093770931011384</v>
      </c>
      <c r="P594" s="166">
        <v>1.0402219140083218</v>
      </c>
      <c r="Q594" s="166">
        <v>0.41608876560332869</v>
      </c>
      <c r="R594" s="166">
        <v>0</v>
      </c>
      <c r="S594" s="166">
        <v>64.979195561719834</v>
      </c>
      <c r="T594" s="166">
        <v>41.900826446280995</v>
      </c>
      <c r="U594" s="166">
        <v>1.6644474034620507</v>
      </c>
      <c r="V594" s="166">
        <v>8.7719298245614024</v>
      </c>
      <c r="W594" s="166">
        <v>14.676616915422885</v>
      </c>
      <c r="X594" s="166">
        <v>32.929782082324458</v>
      </c>
      <c r="Y594" s="166">
        <v>37.772397094430993</v>
      </c>
      <c r="Z594" s="166">
        <v>28.571428571428569</v>
      </c>
      <c r="AA594" s="166">
        <v>15.846153846153847</v>
      </c>
      <c r="AB594" s="166">
        <v>1.2307692307692308</v>
      </c>
      <c r="AC594" s="166">
        <v>0</v>
      </c>
      <c r="AD594" s="166">
        <v>6.179775280898876</v>
      </c>
      <c r="AE594" s="166">
        <v>9.5087163232963547</v>
      </c>
      <c r="AF594" s="166">
        <v>3.3280507131537238</v>
      </c>
      <c r="AG594" s="166">
        <v>17.557251908396946</v>
      </c>
      <c r="AH594" s="166">
        <v>49.770992366412216</v>
      </c>
      <c r="AI594" s="166">
        <v>1.773497688751926</v>
      </c>
      <c r="AJ594" s="170">
        <v>607.0512820512821</v>
      </c>
      <c r="AK594" s="170">
        <v>1.25</v>
      </c>
    </row>
    <row r="595" spans="2:37" x14ac:dyDescent="0.4">
      <c r="B595" s="171">
        <v>591</v>
      </c>
      <c r="C595" s="179" t="s">
        <v>2023</v>
      </c>
      <c r="D595" s="169">
        <v>1665</v>
      </c>
      <c r="E595" s="167">
        <v>8.9489489489489493</v>
      </c>
      <c r="F595" s="167">
        <v>6.2462462462462458</v>
      </c>
      <c r="G595" s="167">
        <v>45.225225225225223</v>
      </c>
      <c r="H595" s="167">
        <v>39.33933933933934</v>
      </c>
      <c r="I595" s="167">
        <v>20.48048048048048</v>
      </c>
      <c r="J595" s="167">
        <v>0.24024024024024024</v>
      </c>
      <c r="K595" s="166">
        <v>0</v>
      </c>
      <c r="L595" s="166">
        <v>0</v>
      </c>
      <c r="M595" s="166">
        <v>0</v>
      </c>
      <c r="N595" s="166">
        <v>0.18018018018018017</v>
      </c>
      <c r="O595" s="166">
        <v>0.3780718336483932</v>
      </c>
      <c r="P595" s="166">
        <v>1.4964216005204944</v>
      </c>
      <c r="Q595" s="166">
        <v>0.26024723487312951</v>
      </c>
      <c r="R595" s="166">
        <v>0.32530904359141183</v>
      </c>
      <c r="S595" s="166">
        <v>61.483409238776844</v>
      </c>
      <c r="T595" s="166">
        <v>29.449152542372879</v>
      </c>
      <c r="U595" s="166">
        <v>0.25236593059936913</v>
      </c>
      <c r="V595" s="166">
        <v>7.4825618262523781</v>
      </c>
      <c r="W595" s="166">
        <v>28.053035589672014</v>
      </c>
      <c r="X595" s="166">
        <v>58.494623655913983</v>
      </c>
      <c r="Y595" s="166">
        <v>24.516129032258064</v>
      </c>
      <c r="Z595" s="166">
        <v>12.258064516129032</v>
      </c>
      <c r="AA595" s="166">
        <v>10.723192019950124</v>
      </c>
      <c r="AB595" s="166">
        <v>1.6209476309226933</v>
      </c>
      <c r="AC595" s="166">
        <v>0</v>
      </c>
      <c r="AD595" s="166">
        <v>5.4814814814814818</v>
      </c>
      <c r="AE595" s="166">
        <v>7.9077429983525533</v>
      </c>
      <c r="AF595" s="166">
        <v>7.4135090609555183</v>
      </c>
      <c r="AG595" s="166">
        <v>39.436619718309856</v>
      </c>
      <c r="AH595" s="166">
        <v>31.298904538341159</v>
      </c>
      <c r="AI595" s="166">
        <v>1.9146800501882058</v>
      </c>
      <c r="AJ595" s="170">
        <v>591.28571428571422</v>
      </c>
      <c r="AK595" s="170">
        <v>5.1344743276283618</v>
      </c>
    </row>
    <row r="596" spans="2:37" x14ac:dyDescent="0.4">
      <c r="B596" s="171">
        <v>592</v>
      </c>
      <c r="C596" s="179" t="s">
        <v>1818</v>
      </c>
      <c r="D596" s="169">
        <v>1662</v>
      </c>
      <c r="E596" s="167">
        <v>17.629362214199759</v>
      </c>
      <c r="F596" s="167">
        <v>11.251504211793021</v>
      </c>
      <c r="G596" s="167">
        <v>57.821901323706385</v>
      </c>
      <c r="H596" s="167">
        <v>13.537906137184116</v>
      </c>
      <c r="I596" s="167">
        <v>17.148014440433215</v>
      </c>
      <c r="J596" s="167">
        <v>0</v>
      </c>
      <c r="K596" s="166">
        <v>0</v>
      </c>
      <c r="L596" s="166">
        <v>0</v>
      </c>
      <c r="M596" s="166">
        <v>0</v>
      </c>
      <c r="N596" s="166">
        <v>0</v>
      </c>
      <c r="O596" s="166">
        <v>0</v>
      </c>
      <c r="P596" s="166">
        <v>0.60240963855421692</v>
      </c>
      <c r="Q596" s="166">
        <v>0</v>
      </c>
      <c r="R596" s="166">
        <v>0.40160642570281119</v>
      </c>
      <c r="S596" s="166">
        <v>67.202141900937079</v>
      </c>
      <c r="T596" s="166">
        <v>31.294678316123907</v>
      </c>
      <c r="U596" s="166">
        <v>2.4675324675324677</v>
      </c>
      <c r="V596" s="166">
        <v>5.2495139338950096</v>
      </c>
      <c r="W596" s="166">
        <v>17.24960254372019</v>
      </c>
      <c r="X596" s="166">
        <v>43.326039387308533</v>
      </c>
      <c r="Y596" s="166">
        <v>43.544857768052516</v>
      </c>
      <c r="Z596" s="166">
        <v>12.472647702407002</v>
      </c>
      <c r="AA596" s="166">
        <v>5.8430717863105182</v>
      </c>
      <c r="AB596" s="166">
        <v>0</v>
      </c>
      <c r="AC596" s="166">
        <v>0</v>
      </c>
      <c r="AD596" s="166">
        <v>3.416856492027335</v>
      </c>
      <c r="AE596" s="166">
        <v>6.3337393422655293</v>
      </c>
      <c r="AF596" s="166">
        <v>4.8721071863580994</v>
      </c>
      <c r="AG596" s="166">
        <v>28.091236494597837</v>
      </c>
      <c r="AH596" s="166">
        <v>41.536614645858343</v>
      </c>
      <c r="AI596" s="166">
        <v>2.2305140961857379</v>
      </c>
      <c r="AJ596" s="170">
        <v>786.436170212766</v>
      </c>
      <c r="AK596" s="170">
        <v>1.6363636363636365</v>
      </c>
    </row>
    <row r="597" spans="2:37" x14ac:dyDescent="0.4">
      <c r="B597" s="171">
        <v>593</v>
      </c>
      <c r="C597" s="179" t="s">
        <v>2388</v>
      </c>
      <c r="D597" s="169">
        <v>1644</v>
      </c>
      <c r="E597" s="167">
        <v>20.072992700729927</v>
      </c>
      <c r="F597" s="167">
        <v>11.070559610705596</v>
      </c>
      <c r="G597" s="167">
        <v>54.56204379562044</v>
      </c>
      <c r="H597" s="167">
        <v>13.929440389294404</v>
      </c>
      <c r="I597" s="167">
        <v>19.34306569343066</v>
      </c>
      <c r="J597" s="167">
        <v>0</v>
      </c>
      <c r="K597" s="166">
        <v>0</v>
      </c>
      <c r="L597" s="166">
        <v>0</v>
      </c>
      <c r="M597" s="166">
        <v>0.18248175182481752</v>
      </c>
      <c r="N597" s="166">
        <v>0</v>
      </c>
      <c r="O597" s="166">
        <v>0.32916392363396973</v>
      </c>
      <c r="P597" s="166">
        <v>0.81135902636916835</v>
      </c>
      <c r="Q597" s="166">
        <v>0</v>
      </c>
      <c r="R597" s="166">
        <v>0</v>
      </c>
      <c r="S597" s="166">
        <v>59.093982420554426</v>
      </c>
      <c r="T597" s="166">
        <v>41.546304163126592</v>
      </c>
      <c r="U597" s="166">
        <v>1.7116524028966424</v>
      </c>
      <c r="V597" s="166">
        <v>5.44127405441274</v>
      </c>
      <c r="W597" s="166">
        <v>17.81848459616986</v>
      </c>
      <c r="X597" s="166">
        <v>42.281879194630875</v>
      </c>
      <c r="Y597" s="166">
        <v>47.203579418344518</v>
      </c>
      <c r="Z597" s="166">
        <v>10.738255033557047</v>
      </c>
      <c r="AA597" s="166">
        <v>6.2868369351669937</v>
      </c>
      <c r="AB597" s="166">
        <v>0</v>
      </c>
      <c r="AC597" s="166">
        <v>0</v>
      </c>
      <c r="AD597" s="166">
        <v>2.7644230769230766</v>
      </c>
      <c r="AE597" s="166">
        <v>10.408432147562582</v>
      </c>
      <c r="AF597" s="166">
        <v>3.4255599472990776</v>
      </c>
      <c r="AG597" s="166">
        <v>28.534370946822307</v>
      </c>
      <c r="AH597" s="166">
        <v>42.671854734111541</v>
      </c>
      <c r="AI597" s="166">
        <v>2.8323471400394475</v>
      </c>
      <c r="AJ597" s="170">
        <v>765.15151515151513</v>
      </c>
      <c r="AK597" s="170">
        <v>3.9115646258503403</v>
      </c>
    </row>
    <row r="598" spans="2:37" x14ac:dyDescent="0.4">
      <c r="B598" s="171">
        <v>594</v>
      </c>
      <c r="C598" s="179" t="s">
        <v>1295</v>
      </c>
      <c r="D598" s="169">
        <v>1635</v>
      </c>
      <c r="E598" s="167">
        <v>13.149847094801222</v>
      </c>
      <c r="F598" s="167">
        <v>9.1743119266055047</v>
      </c>
      <c r="G598" s="167">
        <v>47.278287461773701</v>
      </c>
      <c r="H598" s="167">
        <v>30.581039755351679</v>
      </c>
      <c r="I598" s="167">
        <v>12.293577981651367</v>
      </c>
      <c r="J598" s="167">
        <v>0</v>
      </c>
      <c r="K598" s="166">
        <v>0</v>
      </c>
      <c r="L598" s="166">
        <v>0</v>
      </c>
      <c r="M598" s="166">
        <v>0.3669724770642202</v>
      </c>
      <c r="N598" s="166">
        <v>0</v>
      </c>
      <c r="O598" s="166">
        <v>0</v>
      </c>
      <c r="P598" s="166">
        <v>0.59602649006622521</v>
      </c>
      <c r="Q598" s="166">
        <v>0.26490066225165565</v>
      </c>
      <c r="R598" s="166">
        <v>0.26490066225165565</v>
      </c>
      <c r="S598" s="166">
        <v>49.602649006622521</v>
      </c>
      <c r="T598" s="166">
        <v>43.953488372093027</v>
      </c>
      <c r="U598" s="166">
        <v>3.0749519538757211</v>
      </c>
      <c r="V598" s="166">
        <v>10.311284046692606</v>
      </c>
      <c r="W598" s="166">
        <v>25.551330798479089</v>
      </c>
      <c r="X598" s="166">
        <v>53.318077803203657</v>
      </c>
      <c r="Y598" s="166">
        <v>30.205949656750576</v>
      </c>
      <c r="Z598" s="166">
        <v>15.102974828375288</v>
      </c>
      <c r="AA598" s="166">
        <v>16.231086657496562</v>
      </c>
      <c r="AB598" s="166">
        <v>2.200825309491059</v>
      </c>
      <c r="AC598" s="166">
        <v>3.4371643394199785</v>
      </c>
      <c r="AD598" s="166">
        <v>3.7383177570093453</v>
      </c>
      <c r="AE598" s="166">
        <v>4.9069373942470387</v>
      </c>
      <c r="AF598" s="166">
        <v>3.0456852791878175</v>
      </c>
      <c r="AG598" s="166">
        <v>31.518151815181518</v>
      </c>
      <c r="AH598" s="166">
        <v>38.448844884488445</v>
      </c>
      <c r="AI598" s="166">
        <v>1.8630705394190872</v>
      </c>
      <c r="AJ598" s="170">
        <v>581.65322580645159</v>
      </c>
      <c r="AK598" s="170">
        <v>7.7753779697624186</v>
      </c>
    </row>
    <row r="599" spans="2:37" x14ac:dyDescent="0.4">
      <c r="B599" s="171">
        <v>595</v>
      </c>
      <c r="C599" s="179" t="s">
        <v>289</v>
      </c>
      <c r="D599" s="169">
        <v>1626</v>
      </c>
      <c r="E599" s="167">
        <v>19.495694956949571</v>
      </c>
      <c r="F599" s="167">
        <v>12.546125461254611</v>
      </c>
      <c r="G599" s="167">
        <v>53.997539975399754</v>
      </c>
      <c r="H599" s="167">
        <v>13.960639606396064</v>
      </c>
      <c r="I599" s="167">
        <v>18.634686346863475</v>
      </c>
      <c r="J599" s="167">
        <v>0</v>
      </c>
      <c r="K599" s="166">
        <v>0</v>
      </c>
      <c r="L599" s="166">
        <v>0</v>
      </c>
      <c r="M599" s="166">
        <v>0.18450184501845018</v>
      </c>
      <c r="N599" s="166">
        <v>0</v>
      </c>
      <c r="O599" s="166">
        <v>0.19096117122851686</v>
      </c>
      <c r="P599" s="166">
        <v>0.65274151436031325</v>
      </c>
      <c r="Q599" s="166">
        <v>0</v>
      </c>
      <c r="R599" s="166">
        <v>0.26109660574412535</v>
      </c>
      <c r="S599" s="166">
        <v>70.691906005221924</v>
      </c>
      <c r="T599" s="166">
        <v>22.372611464968152</v>
      </c>
      <c r="U599" s="166">
        <v>0.63532401524777637</v>
      </c>
      <c r="V599" s="166">
        <v>3.7893384714193963</v>
      </c>
      <c r="W599" s="166">
        <v>20.096463022508036</v>
      </c>
      <c r="X599" s="166">
        <v>32.754880694143168</v>
      </c>
      <c r="Y599" s="166">
        <v>53.796095444685463</v>
      </c>
      <c r="Z599" s="166">
        <v>13.232104121475055</v>
      </c>
      <c r="AA599" s="166">
        <v>6.25</v>
      </c>
      <c r="AB599" s="166">
        <v>0</v>
      </c>
      <c r="AC599" s="166">
        <v>0</v>
      </c>
      <c r="AD599" s="166">
        <v>3.4406215316315207</v>
      </c>
      <c r="AE599" s="166">
        <v>6.4670658682634734</v>
      </c>
      <c r="AF599" s="166">
        <v>8.1437125748502996</v>
      </c>
      <c r="AG599" s="166">
        <v>42.321219226260261</v>
      </c>
      <c r="AH599" s="166">
        <v>27.315357561547483</v>
      </c>
      <c r="AI599" s="166">
        <v>2.2723880597014925</v>
      </c>
      <c r="AJ599" s="170">
        <v>900</v>
      </c>
      <c r="AK599" s="170">
        <v>1.4767932489451476</v>
      </c>
    </row>
    <row r="600" spans="2:37" x14ac:dyDescent="0.4">
      <c r="B600" s="171">
        <v>596</v>
      </c>
      <c r="C600" s="179" t="s">
        <v>354</v>
      </c>
      <c r="D600" s="169">
        <v>1622</v>
      </c>
      <c r="E600" s="167">
        <v>13.563501849568436</v>
      </c>
      <c r="F600" s="167">
        <v>12.330456226880395</v>
      </c>
      <c r="G600" s="167">
        <v>55.055487053020954</v>
      </c>
      <c r="H600" s="167">
        <v>18.7422934648582</v>
      </c>
      <c r="I600" s="167">
        <v>29.038224414303329</v>
      </c>
      <c r="J600" s="167">
        <v>0.61652281134401976</v>
      </c>
      <c r="K600" s="166">
        <v>1.1713933415536375</v>
      </c>
      <c r="L600" s="166">
        <v>0</v>
      </c>
      <c r="M600" s="166">
        <v>0.18495684340320592</v>
      </c>
      <c r="N600" s="166">
        <v>0.43156596794081376</v>
      </c>
      <c r="O600" s="166">
        <v>1.6645326504481435</v>
      </c>
      <c r="P600" s="166">
        <v>1.1642949547218628</v>
      </c>
      <c r="Q600" s="166">
        <v>1.4230271668822769</v>
      </c>
      <c r="R600" s="166">
        <v>1.29366106080207</v>
      </c>
      <c r="S600" s="166">
        <v>51.423027166882271</v>
      </c>
      <c r="T600" s="166">
        <v>22.70351008215086</v>
      </c>
      <c r="U600" s="166">
        <v>0.51314945477870422</v>
      </c>
      <c r="V600" s="166">
        <v>8.2798459563543005</v>
      </c>
      <c r="W600" s="166">
        <v>16.179775280898877</v>
      </c>
      <c r="X600" s="166">
        <v>37.142857142857146</v>
      </c>
      <c r="Y600" s="166">
        <v>46.428571428571431</v>
      </c>
      <c r="Z600" s="166">
        <v>14.761904761904763</v>
      </c>
      <c r="AA600" s="166">
        <v>38.139534883720934</v>
      </c>
      <c r="AB600" s="166">
        <v>12.248062015503876</v>
      </c>
      <c r="AC600" s="166">
        <v>22.14765100671141</v>
      </c>
      <c r="AD600" s="166">
        <v>5.7939914163090123</v>
      </c>
      <c r="AE600" s="166">
        <v>4.7281323877068555</v>
      </c>
      <c r="AF600" s="166">
        <v>9.6926713947990546</v>
      </c>
      <c r="AG600" s="166">
        <v>44.895591647331784</v>
      </c>
      <c r="AH600" s="166">
        <v>18.677494199535964</v>
      </c>
      <c r="AI600" s="166">
        <v>1.5161290322580645</v>
      </c>
      <c r="AJ600" s="170">
        <v>973.17073170731703</v>
      </c>
      <c r="AK600" s="170">
        <v>4.9065420560747661</v>
      </c>
    </row>
    <row r="601" spans="2:37" x14ac:dyDescent="0.4">
      <c r="B601" s="171">
        <v>597</v>
      </c>
      <c r="C601" s="179" t="s">
        <v>26</v>
      </c>
      <c r="D601" s="169">
        <v>1610</v>
      </c>
      <c r="E601" s="167">
        <v>17.267080745341616</v>
      </c>
      <c r="F601" s="167">
        <v>9.316770186335404</v>
      </c>
      <c r="G601" s="167">
        <v>52.546583850931668</v>
      </c>
      <c r="H601" s="167">
        <v>20.434782608695652</v>
      </c>
      <c r="I601" s="167">
        <v>18.322981366459629</v>
      </c>
      <c r="J601" s="167">
        <v>0</v>
      </c>
      <c r="K601" s="166">
        <v>0</v>
      </c>
      <c r="L601" s="166">
        <v>0</v>
      </c>
      <c r="M601" s="166">
        <v>0</v>
      </c>
      <c r="N601" s="166">
        <v>0</v>
      </c>
      <c r="O601" s="166">
        <v>0.64350064350064351</v>
      </c>
      <c r="P601" s="166">
        <v>0.26542800265428002</v>
      </c>
      <c r="Q601" s="166">
        <v>0.19907100199071004</v>
      </c>
      <c r="R601" s="166">
        <v>0</v>
      </c>
      <c r="S601" s="166">
        <v>65.826144658261441</v>
      </c>
      <c r="T601" s="166">
        <v>38.933121019108277</v>
      </c>
      <c r="U601" s="166">
        <v>3.2988357050452786</v>
      </c>
      <c r="V601" s="166">
        <v>6.0233160621761659</v>
      </c>
      <c r="W601" s="166">
        <v>15.907274180655476</v>
      </c>
      <c r="X601" s="166">
        <v>42.332613390928728</v>
      </c>
      <c r="Y601" s="166">
        <v>40.388768898488117</v>
      </c>
      <c r="Z601" s="166">
        <v>16.630669546436287</v>
      </c>
      <c r="AA601" s="166">
        <v>10.869565217391305</v>
      </c>
      <c r="AB601" s="166">
        <v>2.1739130434782608</v>
      </c>
      <c r="AC601" s="166">
        <v>0</v>
      </c>
      <c r="AD601" s="166">
        <v>2.8858218318695106</v>
      </c>
      <c r="AE601" s="166">
        <v>11.38211382113821</v>
      </c>
      <c r="AF601" s="166">
        <v>3.116531165311653</v>
      </c>
      <c r="AG601" s="166">
        <v>22.293814432989691</v>
      </c>
      <c r="AH601" s="166">
        <v>46.520618556701031</v>
      </c>
      <c r="AI601" s="166">
        <v>2.0448504983388704</v>
      </c>
      <c r="AJ601" s="170">
        <v>684.66981132075466</v>
      </c>
      <c r="AK601" s="170">
        <v>2.0183486238532113</v>
      </c>
    </row>
    <row r="602" spans="2:37" x14ac:dyDescent="0.4">
      <c r="B602" s="171">
        <v>598</v>
      </c>
      <c r="C602" s="179" t="s">
        <v>2828</v>
      </c>
      <c r="D602" s="169">
        <v>1606</v>
      </c>
      <c r="E602" s="167">
        <v>13.07596513075965</v>
      </c>
      <c r="F602" s="167">
        <v>13.200498132004981</v>
      </c>
      <c r="G602" s="167">
        <v>56.787048567870492</v>
      </c>
      <c r="H602" s="167">
        <v>17.310087173100872</v>
      </c>
      <c r="I602" s="167">
        <v>22.104607721046079</v>
      </c>
      <c r="J602" s="167">
        <v>0.43586550435865506</v>
      </c>
      <c r="K602" s="166">
        <v>0</v>
      </c>
      <c r="L602" s="166">
        <v>0</v>
      </c>
      <c r="M602" s="166">
        <v>0.43586550435865506</v>
      </c>
      <c r="N602" s="166">
        <v>0</v>
      </c>
      <c r="O602" s="166">
        <v>0.94149293880295903</v>
      </c>
      <c r="P602" s="166">
        <v>1.0183299389002036</v>
      </c>
      <c r="Q602" s="166">
        <v>1.3577732518669383</v>
      </c>
      <c r="R602" s="166">
        <v>0.61099796334012213</v>
      </c>
      <c r="S602" s="166">
        <v>55.465037338764425</v>
      </c>
      <c r="T602" s="166">
        <v>34.222919937205653</v>
      </c>
      <c r="U602" s="166">
        <v>2.2712090848363395</v>
      </c>
      <c r="V602" s="166">
        <v>10.307898259705489</v>
      </c>
      <c r="W602" s="166">
        <v>11.309062742060419</v>
      </c>
      <c r="X602" s="166">
        <v>44.565217391304344</v>
      </c>
      <c r="Y602" s="166">
        <v>29.891304347826086</v>
      </c>
      <c r="Z602" s="166">
        <v>23.369565217391305</v>
      </c>
      <c r="AA602" s="166">
        <v>54.388297872340431</v>
      </c>
      <c r="AB602" s="166">
        <v>20.079787234042552</v>
      </c>
      <c r="AC602" s="166">
        <v>4.918032786885246</v>
      </c>
      <c r="AD602" s="166">
        <v>4.4757033248081841</v>
      </c>
      <c r="AE602" s="166">
        <v>8.2172701949860727</v>
      </c>
      <c r="AF602" s="166">
        <v>5.2924791086350975</v>
      </c>
      <c r="AG602" s="166">
        <v>25.845737483085252</v>
      </c>
      <c r="AH602" s="166">
        <v>39.783491204330176</v>
      </c>
      <c r="AI602" s="166">
        <v>1.347019867549669</v>
      </c>
      <c r="AJ602" s="170">
        <v>667.74193548387098</v>
      </c>
      <c r="AK602" s="170">
        <v>3.8112522686025407</v>
      </c>
    </row>
    <row r="603" spans="2:37" x14ac:dyDescent="0.4">
      <c r="B603" s="171">
        <v>599</v>
      </c>
      <c r="C603" s="179" t="s">
        <v>362</v>
      </c>
      <c r="D603" s="169">
        <v>1602</v>
      </c>
      <c r="E603" s="167">
        <v>14.606741573033707</v>
      </c>
      <c r="F603" s="167">
        <v>16.729088639200999</v>
      </c>
      <c r="G603" s="167">
        <v>50.436953807740323</v>
      </c>
      <c r="H603" s="167">
        <v>18.414481897627965</v>
      </c>
      <c r="I603" s="167">
        <v>17.041198501872657</v>
      </c>
      <c r="J603" s="167">
        <v>0</v>
      </c>
      <c r="K603" s="166">
        <v>0.74906367041198507</v>
      </c>
      <c r="L603" s="166">
        <v>0.18726591760299627</v>
      </c>
      <c r="M603" s="166">
        <v>0.18726591760299627</v>
      </c>
      <c r="N603" s="166">
        <v>0</v>
      </c>
      <c r="O603" s="166">
        <v>1.1024643320363166</v>
      </c>
      <c r="P603" s="166">
        <v>0.78895463510848129</v>
      </c>
      <c r="Q603" s="166">
        <v>0.92044707429322814</v>
      </c>
      <c r="R603" s="166">
        <v>1.6436554898093358</v>
      </c>
      <c r="S603" s="166">
        <v>37.14661406969099</v>
      </c>
      <c r="T603" s="166">
        <v>25.191424196018374</v>
      </c>
      <c r="U603" s="166">
        <v>0.25856496444731736</v>
      </c>
      <c r="V603" s="166">
        <v>3.9687703318152243</v>
      </c>
      <c r="W603" s="166">
        <v>13.716475095785441</v>
      </c>
      <c r="X603" s="166">
        <v>35.652173913043477</v>
      </c>
      <c r="Y603" s="166">
        <v>55.869565217391305</v>
      </c>
      <c r="Z603" s="166">
        <v>6.5217391304347823</v>
      </c>
      <c r="AA603" s="166">
        <v>5.2192066805845512</v>
      </c>
      <c r="AB603" s="166">
        <v>0</v>
      </c>
      <c r="AC603" s="166">
        <v>0</v>
      </c>
      <c r="AD603" s="166">
        <v>4.0481400437636763</v>
      </c>
      <c r="AE603" s="166">
        <v>8.2833133253301305</v>
      </c>
      <c r="AF603" s="166">
        <v>6.1224489795918364</v>
      </c>
      <c r="AG603" s="166">
        <v>38.35457705677868</v>
      </c>
      <c r="AH603" s="166">
        <v>28.041714947856317</v>
      </c>
      <c r="AI603" s="166">
        <v>2.9453781512605044</v>
      </c>
      <c r="AJ603" s="170">
        <v>863.82978723404256</v>
      </c>
      <c r="AK603" s="170">
        <v>1.2567324955116697</v>
      </c>
    </row>
    <row r="604" spans="2:37" x14ac:dyDescent="0.4">
      <c r="B604" s="171">
        <v>600</v>
      </c>
      <c r="C604" s="179" t="s">
        <v>2311</v>
      </c>
      <c r="D604" s="169">
        <v>1599</v>
      </c>
      <c r="E604" s="167">
        <v>17.573483427141966</v>
      </c>
      <c r="F604" s="167">
        <v>10.006253908692933</v>
      </c>
      <c r="G604" s="167">
        <v>45.966228893058158</v>
      </c>
      <c r="H604" s="167">
        <v>26.516572858036273</v>
      </c>
      <c r="I604" s="167">
        <v>19.887429643527199</v>
      </c>
      <c r="J604" s="167">
        <v>0.18761726078799248</v>
      </c>
      <c r="K604" s="166">
        <v>0</v>
      </c>
      <c r="L604" s="166">
        <v>0</v>
      </c>
      <c r="M604" s="166">
        <v>0.18761726078799248</v>
      </c>
      <c r="N604" s="166">
        <v>0</v>
      </c>
      <c r="O604" s="166">
        <v>0</v>
      </c>
      <c r="P604" s="166">
        <v>1.0526315789473684</v>
      </c>
      <c r="Q604" s="166">
        <v>0</v>
      </c>
      <c r="R604" s="166">
        <v>0</v>
      </c>
      <c r="S604" s="166">
        <v>53.473684210526315</v>
      </c>
      <c r="T604" s="166">
        <v>36.647009267059815</v>
      </c>
      <c r="U604" s="166">
        <v>1.4996591683708249</v>
      </c>
      <c r="V604" s="166">
        <v>6.2841530054644812</v>
      </c>
      <c r="W604" s="166">
        <v>23.224728487886381</v>
      </c>
      <c r="X604" s="166">
        <v>48.139534883720927</v>
      </c>
      <c r="Y604" s="166">
        <v>40.930232558139537</v>
      </c>
      <c r="Z604" s="166">
        <v>10.465116279069768</v>
      </c>
      <c r="AA604" s="166">
        <v>13.274336283185843</v>
      </c>
      <c r="AB604" s="166">
        <v>1.2389380530973451</v>
      </c>
      <c r="AC604" s="166">
        <v>2.5036818851251841</v>
      </c>
      <c r="AD604" s="166">
        <v>4.7222222222222223</v>
      </c>
      <c r="AE604" s="166">
        <v>7.01219512195122</v>
      </c>
      <c r="AF604" s="166">
        <v>7.3170731707317067</v>
      </c>
      <c r="AG604" s="166">
        <v>34.281437125748504</v>
      </c>
      <c r="AH604" s="166">
        <v>34.431137724550901</v>
      </c>
      <c r="AI604" s="166">
        <v>2.1879432624113475</v>
      </c>
      <c r="AJ604" s="170">
        <v>682.52212389380531</v>
      </c>
      <c r="AK604" s="170">
        <v>5.0420168067226889</v>
      </c>
    </row>
    <row r="605" spans="2:37" x14ac:dyDescent="0.4">
      <c r="B605" s="171">
        <v>601</v>
      </c>
      <c r="C605" s="179" t="s">
        <v>1123</v>
      </c>
      <c r="D605" s="169">
        <v>1580</v>
      </c>
      <c r="E605" s="167">
        <v>15.126582278481013</v>
      </c>
      <c r="F605" s="167">
        <v>10.443037974683545</v>
      </c>
      <c r="G605" s="167">
        <v>49.493670886075947</v>
      </c>
      <c r="H605" s="167">
        <v>24.810126582278478</v>
      </c>
      <c r="I605" s="167">
        <v>17.848101265822777</v>
      </c>
      <c r="J605" s="167">
        <v>0</v>
      </c>
      <c r="K605" s="166">
        <v>0</v>
      </c>
      <c r="L605" s="166">
        <v>0</v>
      </c>
      <c r="M605" s="166">
        <v>0</v>
      </c>
      <c r="N605" s="166">
        <v>0</v>
      </c>
      <c r="O605" s="166">
        <v>0</v>
      </c>
      <c r="P605" s="166">
        <v>0</v>
      </c>
      <c r="Q605" s="166">
        <v>0</v>
      </c>
      <c r="R605" s="166">
        <v>0</v>
      </c>
      <c r="S605" s="166">
        <v>50.37389530931339</v>
      </c>
      <c r="T605" s="166">
        <v>41.512469831053899</v>
      </c>
      <c r="U605" s="166">
        <v>1.3458950201884252</v>
      </c>
      <c r="V605" s="166">
        <v>6.854838709677419</v>
      </c>
      <c r="W605" s="166">
        <v>23.362974939369444</v>
      </c>
      <c r="X605" s="166">
        <v>48.979591836734691</v>
      </c>
      <c r="Y605" s="166">
        <v>36.961451247165535</v>
      </c>
      <c r="Z605" s="166">
        <v>13.605442176870749</v>
      </c>
      <c r="AA605" s="166">
        <v>11.656441717791409</v>
      </c>
      <c r="AB605" s="166">
        <v>0.46012269938650308</v>
      </c>
      <c r="AC605" s="166">
        <v>1.0554089709762533</v>
      </c>
      <c r="AD605" s="166">
        <v>3.9840637450199203</v>
      </c>
      <c r="AE605" s="166">
        <v>12.51840942562592</v>
      </c>
      <c r="AF605" s="166">
        <v>3.3873343151693667</v>
      </c>
      <c r="AG605" s="166">
        <v>28.389830508474578</v>
      </c>
      <c r="AH605" s="166">
        <v>38.418079096045197</v>
      </c>
      <c r="AI605" s="166">
        <v>2.0478395061728394</v>
      </c>
      <c r="AJ605" s="170">
        <v>685.71428571428567</v>
      </c>
      <c r="AK605" s="170">
        <v>3.795066413662239</v>
      </c>
    </row>
    <row r="606" spans="2:37" x14ac:dyDescent="0.4">
      <c r="B606" s="171">
        <v>602</v>
      </c>
      <c r="C606" s="179" t="s">
        <v>132</v>
      </c>
      <c r="D606" s="169">
        <v>1559</v>
      </c>
      <c r="E606" s="167">
        <v>17.703656189865299</v>
      </c>
      <c r="F606" s="167">
        <v>14.496472097498398</v>
      </c>
      <c r="G606" s="167">
        <v>51.763951250801796</v>
      </c>
      <c r="H606" s="167">
        <v>16.356638871071201</v>
      </c>
      <c r="I606" s="167">
        <v>23.476587556125722</v>
      </c>
      <c r="J606" s="167">
        <v>0.25657472738935211</v>
      </c>
      <c r="K606" s="166">
        <v>2.3733162283515075</v>
      </c>
      <c r="L606" s="166">
        <v>0</v>
      </c>
      <c r="M606" s="166">
        <v>1.4111610006414368</v>
      </c>
      <c r="N606" s="166">
        <v>1.9243104554201411</v>
      </c>
      <c r="O606" s="166">
        <v>1.7071569271175313</v>
      </c>
      <c r="P606" s="166">
        <v>2.1290751829673984</v>
      </c>
      <c r="Q606" s="166">
        <v>1.7298735861610113</v>
      </c>
      <c r="R606" s="166">
        <v>2.7944111776447107</v>
      </c>
      <c r="S606" s="166">
        <v>27.145708582834331</v>
      </c>
      <c r="T606" s="166">
        <v>19.502407704654896</v>
      </c>
      <c r="U606" s="166">
        <v>0.52562417871222078</v>
      </c>
      <c r="V606" s="166">
        <v>4.4607190412782955</v>
      </c>
      <c r="W606" s="166">
        <v>15.124698310539021</v>
      </c>
      <c r="X606" s="166">
        <v>28.009828009828009</v>
      </c>
      <c r="Y606" s="166">
        <v>57.248157248157248</v>
      </c>
      <c r="Z606" s="166">
        <v>14.742014742014742</v>
      </c>
      <c r="AA606" s="166">
        <v>25.83479789103691</v>
      </c>
      <c r="AB606" s="166">
        <v>2.2847100175746924</v>
      </c>
      <c r="AC606" s="166">
        <v>0</v>
      </c>
      <c r="AD606" s="166">
        <v>2.9782359679266892</v>
      </c>
      <c r="AE606" s="166">
        <v>5.3658536585365857</v>
      </c>
      <c r="AF606" s="166">
        <v>10.975609756097562</v>
      </c>
      <c r="AG606" s="166">
        <v>50.661853188928994</v>
      </c>
      <c r="AH606" s="166">
        <v>20.697954271961493</v>
      </c>
      <c r="AI606" s="166">
        <v>1.8383128295254834</v>
      </c>
      <c r="AJ606" s="170">
        <v>1041.6666666666667</v>
      </c>
      <c r="AK606" s="170">
        <v>3.5864978902953584</v>
      </c>
    </row>
    <row r="607" spans="2:37" x14ac:dyDescent="0.4">
      <c r="B607" s="171">
        <v>603</v>
      </c>
      <c r="C607" s="179" t="s">
        <v>1645</v>
      </c>
      <c r="D607" s="169">
        <v>1552</v>
      </c>
      <c r="E607" s="167">
        <v>19.458762886597938</v>
      </c>
      <c r="F607" s="167">
        <v>10.051546391752577</v>
      </c>
      <c r="G607" s="167">
        <v>52.706185567010309</v>
      </c>
      <c r="H607" s="167">
        <v>17.847938144329898</v>
      </c>
      <c r="I607" s="167">
        <v>14.368556701030926</v>
      </c>
      <c r="J607" s="167">
        <v>0</v>
      </c>
      <c r="K607" s="166">
        <v>0</v>
      </c>
      <c r="L607" s="166">
        <v>0</v>
      </c>
      <c r="M607" s="166">
        <v>0</v>
      </c>
      <c r="N607" s="166">
        <v>0</v>
      </c>
      <c r="O607" s="166">
        <v>0.26881720430107531</v>
      </c>
      <c r="P607" s="166">
        <v>0.20325203252032523</v>
      </c>
      <c r="Q607" s="166">
        <v>0.27100271002710025</v>
      </c>
      <c r="R607" s="166">
        <v>0.20325203252032523</v>
      </c>
      <c r="S607" s="166">
        <v>51.626016260162601</v>
      </c>
      <c r="T607" s="166">
        <v>34.312080536912752</v>
      </c>
      <c r="U607" s="166">
        <v>0.67114093959731547</v>
      </c>
      <c r="V607" s="166">
        <v>4.1188386225523299</v>
      </c>
      <c r="W607" s="166">
        <v>14.249999999999998</v>
      </c>
      <c r="X607" s="166">
        <v>47.881355932203391</v>
      </c>
      <c r="Y607" s="166">
        <v>46.186440677966104</v>
      </c>
      <c r="Z607" s="166">
        <v>6.1440677966101696</v>
      </c>
      <c r="AA607" s="166">
        <v>3.0651340996168579</v>
      </c>
      <c r="AB607" s="166">
        <v>0</v>
      </c>
      <c r="AC607" s="166">
        <v>0</v>
      </c>
      <c r="AD607" s="166">
        <v>2.875</v>
      </c>
      <c r="AE607" s="166">
        <v>7.3726541554959777</v>
      </c>
      <c r="AF607" s="166">
        <v>4.5576407506702417</v>
      </c>
      <c r="AG607" s="166">
        <v>27.849740932642487</v>
      </c>
      <c r="AH607" s="166">
        <v>39.896373056994818</v>
      </c>
      <c r="AI607" s="166">
        <v>2.5527831094049902</v>
      </c>
      <c r="AJ607" s="170">
        <v>847.27272727272725</v>
      </c>
      <c r="AK607" s="170">
        <v>1.0135135135135136</v>
      </c>
    </row>
    <row r="608" spans="2:37" x14ac:dyDescent="0.4">
      <c r="B608" s="171">
        <v>604</v>
      </c>
      <c r="C608" s="179" t="s">
        <v>109</v>
      </c>
      <c r="D608" s="169">
        <v>1551</v>
      </c>
      <c r="E608" s="167">
        <v>17.279174725983239</v>
      </c>
      <c r="F608" s="167">
        <v>11.283043197936815</v>
      </c>
      <c r="G608" s="167">
        <v>51.515151515151516</v>
      </c>
      <c r="H608" s="167">
        <v>20.373952288845906</v>
      </c>
      <c r="I608" s="167">
        <v>25.209542230818826</v>
      </c>
      <c r="J608" s="167">
        <v>0</v>
      </c>
      <c r="K608" s="166">
        <v>0.4513217279174726</v>
      </c>
      <c r="L608" s="166">
        <v>1.0960670535138619</v>
      </c>
      <c r="M608" s="166">
        <v>1.0315925209542232</v>
      </c>
      <c r="N608" s="166">
        <v>0</v>
      </c>
      <c r="O608" s="166">
        <v>2.6573426573426575</v>
      </c>
      <c r="P608" s="166">
        <v>2.1382751247327159</v>
      </c>
      <c r="Q608" s="166">
        <v>0.21382751247327159</v>
      </c>
      <c r="R608" s="166">
        <v>2.8510334996436208</v>
      </c>
      <c r="S608" s="166">
        <v>45.616535994297934</v>
      </c>
      <c r="T608" s="166">
        <v>38.855678906917163</v>
      </c>
      <c r="U608" s="166">
        <v>0.90529247910863508</v>
      </c>
      <c r="V608" s="166">
        <v>6.7605633802816891</v>
      </c>
      <c r="W608" s="166">
        <v>10.948275862068964</v>
      </c>
      <c r="X608" s="166">
        <v>40.142517814726844</v>
      </c>
      <c r="Y608" s="166">
        <v>48.693586698337292</v>
      </c>
      <c r="Z608" s="166">
        <v>11.401425178147269</v>
      </c>
      <c r="AA608" s="166">
        <v>13.842975206611571</v>
      </c>
      <c r="AB608" s="166">
        <v>0</v>
      </c>
      <c r="AC608" s="166">
        <v>0</v>
      </c>
      <c r="AD608" s="166">
        <v>2.3872679045092835</v>
      </c>
      <c r="AE608" s="166">
        <v>7.803468208092486</v>
      </c>
      <c r="AF608" s="166">
        <v>3.901734104046243</v>
      </c>
      <c r="AG608" s="166">
        <v>25.555555555555554</v>
      </c>
      <c r="AH608" s="166">
        <v>44.722222222222221</v>
      </c>
      <c r="AI608" s="166">
        <v>2.8547008547008548</v>
      </c>
      <c r="AJ608" s="170">
        <v>745.68965517241384</v>
      </c>
      <c r="AK608" s="170">
        <v>5.8601134215500945</v>
      </c>
    </row>
    <row r="609" spans="2:37" x14ac:dyDescent="0.4">
      <c r="B609" s="171">
        <v>605</v>
      </c>
      <c r="C609" s="179" t="s">
        <v>278</v>
      </c>
      <c r="D609" s="169">
        <v>1532</v>
      </c>
      <c r="E609" s="167">
        <v>17.362924281984334</v>
      </c>
      <c r="F609" s="167">
        <v>12.728459530026109</v>
      </c>
      <c r="G609" s="167">
        <v>61.031331592689298</v>
      </c>
      <c r="H609" s="167">
        <v>9.1383812010443854</v>
      </c>
      <c r="I609" s="167">
        <v>33.616187989556138</v>
      </c>
      <c r="J609" s="167">
        <v>0.71801566579634468</v>
      </c>
      <c r="K609" s="166">
        <v>0</v>
      </c>
      <c r="L609" s="166">
        <v>0</v>
      </c>
      <c r="M609" s="166">
        <v>0.91383812010443866</v>
      </c>
      <c r="N609" s="166">
        <v>1.1749347258485638</v>
      </c>
      <c r="O609" s="166">
        <v>2.3271731690622861</v>
      </c>
      <c r="P609" s="166">
        <v>1.5224913494809689</v>
      </c>
      <c r="Q609" s="166">
        <v>3.3910034602076125</v>
      </c>
      <c r="R609" s="166">
        <v>0.55363321799307952</v>
      </c>
      <c r="S609" s="166">
        <v>53.702422145328718</v>
      </c>
      <c r="T609" s="166">
        <v>8.215767634854771</v>
      </c>
      <c r="U609" s="166">
        <v>0.54347826086956519</v>
      </c>
      <c r="V609" s="166">
        <v>2.8649386084583903</v>
      </c>
      <c r="W609" s="166">
        <v>18.666666666666668</v>
      </c>
      <c r="X609" s="166">
        <v>46.112600536193028</v>
      </c>
      <c r="Y609" s="166">
        <v>37.533512064343164</v>
      </c>
      <c r="Z609" s="166">
        <v>13.404825737265416</v>
      </c>
      <c r="AA609" s="166">
        <v>47.058823529411761</v>
      </c>
      <c r="AB609" s="166">
        <v>1.1764705882352942</v>
      </c>
      <c r="AC609" s="166">
        <v>64.871481028151777</v>
      </c>
      <c r="AD609" s="166">
        <v>5.1020408163265305</v>
      </c>
      <c r="AE609" s="166">
        <v>2.9714285714285715</v>
      </c>
      <c r="AF609" s="166">
        <v>15.2</v>
      </c>
      <c r="AG609" s="166">
        <v>57.221006564551423</v>
      </c>
      <c r="AH609" s="166">
        <v>14.770240700218817</v>
      </c>
      <c r="AI609" s="166">
        <v>1.2315634218289087</v>
      </c>
      <c r="AJ609" s="170">
        <v>1189.516129032258</v>
      </c>
      <c r="AK609" s="170">
        <v>8.9156626506024104</v>
      </c>
    </row>
    <row r="610" spans="2:37" x14ac:dyDescent="0.4">
      <c r="B610" s="171">
        <v>606</v>
      </c>
      <c r="C610" s="179" t="s">
        <v>136</v>
      </c>
      <c r="D610" s="169">
        <v>1524</v>
      </c>
      <c r="E610" s="167">
        <v>17.519685039370078</v>
      </c>
      <c r="F610" s="167">
        <v>11.679790026246719</v>
      </c>
      <c r="G610" s="167">
        <v>52.952755905511808</v>
      </c>
      <c r="H610" s="167">
        <v>17.979002624671917</v>
      </c>
      <c r="I610" s="167">
        <v>21.259842519685037</v>
      </c>
      <c r="J610" s="167">
        <v>0</v>
      </c>
      <c r="K610" s="166">
        <v>0</v>
      </c>
      <c r="L610" s="166">
        <v>0</v>
      </c>
      <c r="M610" s="166">
        <v>0.85301837270341208</v>
      </c>
      <c r="N610" s="166">
        <v>0</v>
      </c>
      <c r="O610" s="166">
        <v>0.68306010928961747</v>
      </c>
      <c r="P610" s="166">
        <v>0.83740404745289609</v>
      </c>
      <c r="Q610" s="166">
        <v>0</v>
      </c>
      <c r="R610" s="166">
        <v>0</v>
      </c>
      <c r="S610" s="166">
        <v>65.666434054431264</v>
      </c>
      <c r="T610" s="166">
        <v>17.554076539101498</v>
      </c>
      <c r="U610" s="166">
        <v>1.3586956521739131</v>
      </c>
      <c r="V610" s="166">
        <v>5</v>
      </c>
      <c r="W610" s="166">
        <v>22.516556291390728</v>
      </c>
      <c r="X610" s="166">
        <v>40.546697038724375</v>
      </c>
      <c r="Y610" s="166">
        <v>50.11389521640092</v>
      </c>
      <c r="Z610" s="166">
        <v>7.0615034168564916</v>
      </c>
      <c r="AA610" s="166">
        <v>7.3033707865168536</v>
      </c>
      <c r="AB610" s="166">
        <v>0</v>
      </c>
      <c r="AC610" s="166">
        <v>0</v>
      </c>
      <c r="AD610" s="166">
        <v>3.5799522673031028</v>
      </c>
      <c r="AE610" s="166">
        <v>8.0519480519480524</v>
      </c>
      <c r="AF610" s="166">
        <v>8.9610389610389607</v>
      </c>
      <c r="AG610" s="166">
        <v>51.92069392812887</v>
      </c>
      <c r="AH610" s="166">
        <v>20.941759603469638</v>
      </c>
      <c r="AI610" s="166">
        <v>2.1466165413533833</v>
      </c>
      <c r="AJ610" s="170">
        <v>866.21621621621625</v>
      </c>
      <c r="AK610" s="170">
        <v>2.6442307692307692</v>
      </c>
    </row>
    <row r="611" spans="2:37" x14ac:dyDescent="0.4">
      <c r="B611" s="171">
        <v>607</v>
      </c>
      <c r="C611" s="179" t="s">
        <v>2503</v>
      </c>
      <c r="D611" s="169">
        <v>1516</v>
      </c>
      <c r="E611" s="167">
        <v>9.366754617414248</v>
      </c>
      <c r="F611" s="167">
        <v>6.6622691292875986</v>
      </c>
      <c r="G611" s="167">
        <v>40.501319261213723</v>
      </c>
      <c r="H611" s="167">
        <v>43.535620052770447</v>
      </c>
      <c r="I611" s="167">
        <v>19.06332453825857</v>
      </c>
      <c r="J611" s="167">
        <v>0</v>
      </c>
      <c r="K611" s="166">
        <v>0</v>
      </c>
      <c r="L611" s="166">
        <v>0</v>
      </c>
      <c r="M611" s="166">
        <v>0</v>
      </c>
      <c r="N611" s="166">
        <v>0</v>
      </c>
      <c r="O611" s="166">
        <v>0</v>
      </c>
      <c r="P611" s="166">
        <v>0.77301475755446236</v>
      </c>
      <c r="Q611" s="166">
        <v>0.98383696416022481</v>
      </c>
      <c r="R611" s="166">
        <v>0</v>
      </c>
      <c r="S611" s="166">
        <v>45.397048489107519</v>
      </c>
      <c r="T611" s="166">
        <v>19.347319347319349</v>
      </c>
      <c r="U611" s="166">
        <v>0.34435261707988984</v>
      </c>
      <c r="V611" s="166">
        <v>5.3472222222222223</v>
      </c>
      <c r="W611" s="166">
        <v>31.635802469135804</v>
      </c>
      <c r="X611" s="166">
        <v>61.640798226164087</v>
      </c>
      <c r="Y611" s="166">
        <v>28.159645232815965</v>
      </c>
      <c r="Z611" s="166">
        <v>9.7560975609756095</v>
      </c>
      <c r="AA611" s="166">
        <v>14.756446991404012</v>
      </c>
      <c r="AB611" s="166">
        <v>0.42979942693409745</v>
      </c>
      <c r="AC611" s="166">
        <v>4.8469387755102042</v>
      </c>
      <c r="AD611" s="166">
        <v>2.4353120243531201</v>
      </c>
      <c r="AE611" s="166">
        <v>3.4369885433715219</v>
      </c>
      <c r="AF611" s="166">
        <v>13.093289689034371</v>
      </c>
      <c r="AG611" s="166">
        <v>50</v>
      </c>
      <c r="AH611" s="166">
        <v>17.628205128205128</v>
      </c>
      <c r="AI611" s="166">
        <v>1.7366906474820143</v>
      </c>
      <c r="AJ611" s="170">
        <v>795.71428571428578</v>
      </c>
      <c r="AK611" s="170">
        <v>13.253012048192772</v>
      </c>
    </row>
    <row r="612" spans="2:37" x14ac:dyDescent="0.4">
      <c r="B612" s="171">
        <v>608</v>
      </c>
      <c r="C612" s="179" t="s">
        <v>2967</v>
      </c>
      <c r="D612" s="169">
        <v>1515</v>
      </c>
      <c r="E612" s="167">
        <v>16.633663366336634</v>
      </c>
      <c r="F612" s="167">
        <v>12.079207920792079</v>
      </c>
      <c r="G612" s="167">
        <v>44.026402640264031</v>
      </c>
      <c r="H612" s="167">
        <v>27.062706270627064</v>
      </c>
      <c r="I612" s="167">
        <v>19.867986798679866</v>
      </c>
      <c r="J612" s="167">
        <v>0</v>
      </c>
      <c r="K612" s="166">
        <v>0</v>
      </c>
      <c r="L612" s="166">
        <v>0</v>
      </c>
      <c r="M612" s="166">
        <v>0.46204620462046203</v>
      </c>
      <c r="N612" s="166">
        <v>0.33003300330033003</v>
      </c>
      <c r="O612" s="166">
        <v>0.35211267605633806</v>
      </c>
      <c r="P612" s="166">
        <v>0</v>
      </c>
      <c r="Q612" s="166">
        <v>0</v>
      </c>
      <c r="R612" s="166">
        <v>0</v>
      </c>
      <c r="S612" s="166">
        <v>46.320346320346324</v>
      </c>
      <c r="T612" s="166">
        <v>28.55924978687127</v>
      </c>
      <c r="U612" s="166">
        <v>0.3541076487252125</v>
      </c>
      <c r="V612" s="166">
        <v>12.331679659815734</v>
      </c>
      <c r="W612" s="166">
        <v>19.743589743589745</v>
      </c>
      <c r="X612" s="166">
        <v>37.823834196891191</v>
      </c>
      <c r="Y612" s="166">
        <v>52.331606217616574</v>
      </c>
      <c r="Z612" s="166">
        <v>8.8082901554404138</v>
      </c>
      <c r="AA612" s="166">
        <v>6.481481481481481</v>
      </c>
      <c r="AB612" s="166">
        <v>0</v>
      </c>
      <c r="AC612" s="166">
        <v>0</v>
      </c>
      <c r="AD612" s="166">
        <v>2.2408963585434174</v>
      </c>
      <c r="AE612" s="166">
        <v>7.8078078078078077</v>
      </c>
      <c r="AF612" s="166">
        <v>7.8078078078078077</v>
      </c>
      <c r="AG612" s="166">
        <v>43.522561863173216</v>
      </c>
      <c r="AH612" s="166">
        <v>24.745269286754006</v>
      </c>
      <c r="AI612" s="166">
        <v>2.7622377622377621</v>
      </c>
      <c r="AJ612" s="170">
        <v>749.70588235294122</v>
      </c>
      <c r="AK612" s="170">
        <v>3.5532994923857872</v>
      </c>
    </row>
    <row r="613" spans="2:37" x14ac:dyDescent="0.4">
      <c r="B613" s="171">
        <v>609</v>
      </c>
      <c r="C613" s="179" t="s">
        <v>3171</v>
      </c>
      <c r="D613" s="169">
        <v>1511</v>
      </c>
      <c r="E613" s="167">
        <v>17.935142289874257</v>
      </c>
      <c r="F613" s="167">
        <v>10.919920582395765</v>
      </c>
      <c r="G613" s="167">
        <v>53.805426869622764</v>
      </c>
      <c r="H613" s="167">
        <v>17.538054268696225</v>
      </c>
      <c r="I613" s="167">
        <v>14.295168762409006</v>
      </c>
      <c r="J613" s="167">
        <v>0</v>
      </c>
      <c r="K613" s="166">
        <v>0</v>
      </c>
      <c r="L613" s="166">
        <v>0</v>
      </c>
      <c r="M613" s="166">
        <v>0</v>
      </c>
      <c r="N613" s="166">
        <v>0.19854401058901389</v>
      </c>
      <c r="O613" s="166">
        <v>0.41753653444676403</v>
      </c>
      <c r="P613" s="166">
        <v>0.43165467625899279</v>
      </c>
      <c r="Q613" s="166">
        <v>0</v>
      </c>
      <c r="R613" s="166">
        <v>0.57553956834532372</v>
      </c>
      <c r="S613" s="166">
        <v>59.136690647482013</v>
      </c>
      <c r="T613" s="166">
        <v>42.618629173989454</v>
      </c>
      <c r="U613" s="166">
        <v>3.125</v>
      </c>
      <c r="V613" s="166">
        <v>7.0126227208976157</v>
      </c>
      <c r="W613" s="166">
        <v>15.793991416309014</v>
      </c>
      <c r="X613" s="166">
        <v>44.067796610169488</v>
      </c>
      <c r="Y613" s="166">
        <v>38.256658595641646</v>
      </c>
      <c r="Z613" s="166">
        <v>17.917675544794189</v>
      </c>
      <c r="AA613" s="166">
        <v>13.139931740614335</v>
      </c>
      <c r="AB613" s="166">
        <v>1.1945392491467577</v>
      </c>
      <c r="AC613" s="166">
        <v>0</v>
      </c>
      <c r="AD613" s="166">
        <v>6.5187239944521496</v>
      </c>
      <c r="AE613" s="166">
        <v>7.4015748031496065</v>
      </c>
      <c r="AF613" s="166">
        <v>1.4173228346456692</v>
      </c>
      <c r="AG613" s="166">
        <v>18.721461187214611</v>
      </c>
      <c r="AH613" s="166">
        <v>46.270928462709279</v>
      </c>
      <c r="AI613" s="166">
        <v>2.1426116838487972</v>
      </c>
      <c r="AJ613" s="170">
        <v>670.51886792452831</v>
      </c>
      <c r="AK613" s="170">
        <v>2.1825396825396823</v>
      </c>
    </row>
    <row r="614" spans="2:37" x14ac:dyDescent="0.4">
      <c r="B614" s="171">
        <v>610</v>
      </c>
      <c r="C614" s="179" t="s">
        <v>1982</v>
      </c>
      <c r="D614" s="169">
        <v>1489</v>
      </c>
      <c r="E614" s="167">
        <v>21.961047683008729</v>
      </c>
      <c r="F614" s="167">
        <v>11.484217595701814</v>
      </c>
      <c r="G614" s="167">
        <v>50.705171255876422</v>
      </c>
      <c r="H614" s="167">
        <v>15.916722632639354</v>
      </c>
      <c r="I614" s="167">
        <v>13.901947615849565</v>
      </c>
      <c r="J614" s="167">
        <v>0</v>
      </c>
      <c r="K614" s="166">
        <v>0.40295500335795831</v>
      </c>
      <c r="L614" s="166">
        <v>0</v>
      </c>
      <c r="M614" s="166">
        <v>0.26863666890530558</v>
      </c>
      <c r="N614" s="166">
        <v>0</v>
      </c>
      <c r="O614" s="166">
        <v>0.20775623268698062</v>
      </c>
      <c r="P614" s="166">
        <v>0.56980056980056981</v>
      </c>
      <c r="Q614" s="166">
        <v>0</v>
      </c>
      <c r="R614" s="166">
        <v>0.21367521367521369</v>
      </c>
      <c r="S614" s="166">
        <v>52.065527065527064</v>
      </c>
      <c r="T614" s="166">
        <v>37.757847533632287</v>
      </c>
      <c r="U614" s="166">
        <v>0.90718771807397069</v>
      </c>
      <c r="V614" s="166">
        <v>3.8274182324286707</v>
      </c>
      <c r="W614" s="166">
        <v>20.284697508896798</v>
      </c>
      <c r="X614" s="166">
        <v>44.26605504587156</v>
      </c>
      <c r="Y614" s="166">
        <v>48.165137614678898</v>
      </c>
      <c r="Z614" s="166">
        <v>7.7981651376146797</v>
      </c>
      <c r="AA614" s="166">
        <v>5.3784860557768921</v>
      </c>
      <c r="AB614" s="166">
        <v>0</v>
      </c>
      <c r="AC614" s="166">
        <v>0</v>
      </c>
      <c r="AD614" s="166">
        <v>3.0612244897959182</v>
      </c>
      <c r="AE614" s="166">
        <v>4.252400548696845</v>
      </c>
      <c r="AF614" s="166">
        <v>3.017832647462277</v>
      </c>
      <c r="AG614" s="166">
        <v>36.339165545087482</v>
      </c>
      <c r="AH614" s="166">
        <v>34.320323014804842</v>
      </c>
      <c r="AI614" s="166">
        <v>2.4342629482071714</v>
      </c>
      <c r="AJ614" s="170">
        <v>792.85714285714289</v>
      </c>
      <c r="AK614" s="170">
        <v>2.8368794326241136</v>
      </c>
    </row>
    <row r="615" spans="2:37" x14ac:dyDescent="0.4">
      <c r="B615" s="171">
        <v>611</v>
      </c>
      <c r="C615" s="179" t="s">
        <v>1809</v>
      </c>
      <c r="D615" s="169">
        <v>1485</v>
      </c>
      <c r="E615" s="167">
        <v>30.37037037037037</v>
      </c>
      <c r="F615" s="167">
        <v>8.3501683501683512</v>
      </c>
      <c r="G615" s="167">
        <v>53.872053872053868</v>
      </c>
      <c r="H615" s="167">
        <v>7.7441077441077439</v>
      </c>
      <c r="I615" s="167">
        <v>10.774410774410768</v>
      </c>
      <c r="J615" s="167">
        <v>0</v>
      </c>
      <c r="K615" s="166">
        <v>0</v>
      </c>
      <c r="L615" s="166">
        <v>0</v>
      </c>
      <c r="M615" s="166">
        <v>0.26936026936026936</v>
      </c>
      <c r="N615" s="166">
        <v>0</v>
      </c>
      <c r="O615" s="166">
        <v>0.82023239917976765</v>
      </c>
      <c r="P615" s="166">
        <v>0.27874564459930312</v>
      </c>
      <c r="Q615" s="166">
        <v>0.97560975609756095</v>
      </c>
      <c r="R615" s="166">
        <v>0</v>
      </c>
      <c r="S615" s="166">
        <v>50.731707317073173</v>
      </c>
      <c r="T615" s="166">
        <v>29.504950495049503</v>
      </c>
      <c r="U615" s="166">
        <v>3.278688524590164</v>
      </c>
      <c r="V615" s="166">
        <v>4.8696844993141291</v>
      </c>
      <c r="W615" s="166">
        <v>11.956521739130435</v>
      </c>
      <c r="X615" s="166">
        <v>33.253588516746412</v>
      </c>
      <c r="Y615" s="166">
        <v>54.066985645933016</v>
      </c>
      <c r="Z615" s="166">
        <v>11.004784688995215</v>
      </c>
      <c r="AA615" s="166">
        <v>19.2</v>
      </c>
      <c r="AB615" s="166">
        <v>0</v>
      </c>
      <c r="AC615" s="166">
        <v>0</v>
      </c>
      <c r="AD615" s="166">
        <v>3.201970443349754</v>
      </c>
      <c r="AE615" s="166">
        <v>7.2559366754617409</v>
      </c>
      <c r="AF615" s="166">
        <v>2.6385224274406331</v>
      </c>
      <c r="AG615" s="166">
        <v>32.625994694960212</v>
      </c>
      <c r="AH615" s="166">
        <v>31.697612732095493</v>
      </c>
      <c r="AI615" s="166">
        <v>2.0484848484848484</v>
      </c>
      <c r="AJ615" s="170">
        <v>1071.6783216783217</v>
      </c>
      <c r="AK615" s="170">
        <v>0.79365079365079361</v>
      </c>
    </row>
    <row r="616" spans="2:37" x14ac:dyDescent="0.4">
      <c r="B616" s="171">
        <v>612</v>
      </c>
      <c r="C616" s="179" t="s">
        <v>2180</v>
      </c>
      <c r="D616" s="169">
        <v>1477</v>
      </c>
      <c r="E616" s="167">
        <v>17.061611374407583</v>
      </c>
      <c r="F616" s="167">
        <v>9.2078537576167907</v>
      </c>
      <c r="G616" s="167">
        <v>45.159106296547051</v>
      </c>
      <c r="H616" s="167">
        <v>28.436018957345972</v>
      </c>
      <c r="I616" s="167">
        <v>16.993906567366281</v>
      </c>
      <c r="J616" s="167">
        <v>0</v>
      </c>
      <c r="K616" s="166">
        <v>0</v>
      </c>
      <c r="L616" s="166">
        <v>0</v>
      </c>
      <c r="M616" s="166">
        <v>0.27081922816519971</v>
      </c>
      <c r="N616" s="166">
        <v>0</v>
      </c>
      <c r="O616" s="166">
        <v>0</v>
      </c>
      <c r="P616" s="166">
        <v>0.37037037037037041</v>
      </c>
      <c r="Q616" s="166">
        <v>0</v>
      </c>
      <c r="R616" s="166">
        <v>0</v>
      </c>
      <c r="S616" s="166">
        <v>44.666666666666664</v>
      </c>
      <c r="T616" s="166">
        <v>43.812104787714546</v>
      </c>
      <c r="U616" s="166">
        <v>2.6928675400291122</v>
      </c>
      <c r="V616" s="166">
        <v>8.8791848617176115</v>
      </c>
      <c r="W616" s="166">
        <v>24.9554367201426</v>
      </c>
      <c r="X616" s="166">
        <v>51.428571428571423</v>
      </c>
      <c r="Y616" s="166">
        <v>29.870129870129869</v>
      </c>
      <c r="Z616" s="166">
        <v>17.142857142857142</v>
      </c>
      <c r="AA616" s="166">
        <v>17.617449664429529</v>
      </c>
      <c r="AB616" s="166">
        <v>0.50335570469798652</v>
      </c>
      <c r="AC616" s="166">
        <v>0</v>
      </c>
      <c r="AD616" s="166">
        <v>4.5380875202593192</v>
      </c>
      <c r="AE616" s="166">
        <v>4.6551724137931041</v>
      </c>
      <c r="AF616" s="166">
        <v>3.6206896551724141</v>
      </c>
      <c r="AG616" s="166">
        <v>31.260794473229709</v>
      </c>
      <c r="AH616" s="166">
        <v>39.896373056994818</v>
      </c>
      <c r="AI616" s="166">
        <v>1.9071310116086235</v>
      </c>
      <c r="AJ616" s="170">
        <v>568.69158878504675</v>
      </c>
      <c r="AK616" s="170">
        <v>8.5714285714285712</v>
      </c>
    </row>
    <row r="617" spans="2:37" x14ac:dyDescent="0.4">
      <c r="B617" s="171">
        <v>613</v>
      </c>
      <c r="C617" s="179" t="s">
        <v>2978</v>
      </c>
      <c r="D617" s="169">
        <v>1477</v>
      </c>
      <c r="E617" s="167">
        <v>20.920785375761682</v>
      </c>
      <c r="F617" s="167">
        <v>13.202437373053485</v>
      </c>
      <c r="G617" s="167">
        <v>53.080568720379148</v>
      </c>
      <c r="H617" s="167">
        <v>12.660798916723087</v>
      </c>
      <c r="I617" s="167">
        <v>18.754231550440082</v>
      </c>
      <c r="J617" s="167">
        <v>0</v>
      </c>
      <c r="K617" s="166">
        <v>0.27081922816519971</v>
      </c>
      <c r="L617" s="166">
        <v>0</v>
      </c>
      <c r="M617" s="166">
        <v>0</v>
      </c>
      <c r="N617" s="166">
        <v>0</v>
      </c>
      <c r="O617" s="166">
        <v>0.22522522522522523</v>
      </c>
      <c r="P617" s="166">
        <v>0.37821482602118006</v>
      </c>
      <c r="Q617" s="166">
        <v>0</v>
      </c>
      <c r="R617" s="166">
        <v>1.059001512859304</v>
      </c>
      <c r="S617" s="166">
        <v>47.201210287443267</v>
      </c>
      <c r="T617" s="166">
        <v>34.040501446480235</v>
      </c>
      <c r="U617" s="166">
        <v>0.60286360211002266</v>
      </c>
      <c r="V617" s="166">
        <v>4.1291291291291294</v>
      </c>
      <c r="W617" s="166">
        <v>15.538608198284079</v>
      </c>
      <c r="X617" s="166">
        <v>37.075718015665799</v>
      </c>
      <c r="Y617" s="166">
        <v>51.958224543080945</v>
      </c>
      <c r="Z617" s="166">
        <v>10.443864229765012</v>
      </c>
      <c r="AA617" s="166">
        <v>8.1775700934579429</v>
      </c>
      <c r="AB617" s="166">
        <v>0</v>
      </c>
      <c r="AC617" s="166">
        <v>0</v>
      </c>
      <c r="AD617" s="166">
        <v>2.5606469002695418</v>
      </c>
      <c r="AE617" s="166">
        <v>9.1954022988505741</v>
      </c>
      <c r="AF617" s="166">
        <v>3.1609195402298855</v>
      </c>
      <c r="AG617" s="166">
        <v>25.350140056022408</v>
      </c>
      <c r="AH617" s="166">
        <v>42.436974789915965</v>
      </c>
      <c r="AI617" s="166">
        <v>2.7382075471698113</v>
      </c>
      <c r="AJ617" s="170">
        <v>761.76470588235293</v>
      </c>
      <c r="AK617" s="170">
        <v>1.7408123791102514</v>
      </c>
    </row>
    <row r="618" spans="2:37" x14ac:dyDescent="0.4">
      <c r="B618" s="171">
        <v>614</v>
      </c>
      <c r="C618" s="179" t="s">
        <v>1305</v>
      </c>
      <c r="D618" s="169">
        <v>1472</v>
      </c>
      <c r="E618" s="167">
        <v>15.964673913043478</v>
      </c>
      <c r="F618" s="167">
        <v>8.2201086956521738</v>
      </c>
      <c r="G618" s="167">
        <v>43.682065217391305</v>
      </c>
      <c r="H618" s="167">
        <v>31.725543478260871</v>
      </c>
      <c r="I618" s="167">
        <v>17.66304347826086</v>
      </c>
      <c r="J618" s="167">
        <v>0.40760869565217389</v>
      </c>
      <c r="K618" s="166">
        <v>0</v>
      </c>
      <c r="L618" s="166">
        <v>0</v>
      </c>
      <c r="M618" s="166">
        <v>0.47554347826086962</v>
      </c>
      <c r="N618" s="166">
        <v>0</v>
      </c>
      <c r="O618" s="166">
        <v>0.22172949002217296</v>
      </c>
      <c r="P618" s="166">
        <v>1.3372956909361069</v>
      </c>
      <c r="Q618" s="166">
        <v>0.29717682020802377</v>
      </c>
      <c r="R618" s="166">
        <v>0</v>
      </c>
      <c r="S618" s="166">
        <v>43.313521545319468</v>
      </c>
      <c r="T618" s="166">
        <v>42.286751361161521</v>
      </c>
      <c r="U618" s="166">
        <v>2.7245949926362298</v>
      </c>
      <c r="V618" s="166">
        <v>11.790714812085483</v>
      </c>
      <c r="W618" s="166">
        <v>30.823737821080606</v>
      </c>
      <c r="X618" s="166">
        <v>50.958904109589042</v>
      </c>
      <c r="Y618" s="166">
        <v>34.520547945205479</v>
      </c>
      <c r="Z618" s="166">
        <v>15.068493150684931</v>
      </c>
      <c r="AA618" s="166">
        <v>20.783645655877343</v>
      </c>
      <c r="AB618" s="166">
        <v>5.7921635434412266</v>
      </c>
      <c r="AC618" s="166">
        <v>4.6008119079837613</v>
      </c>
      <c r="AD618" s="166">
        <v>4.0677966101694913</v>
      </c>
      <c r="AE618" s="166">
        <v>4.0441176470588234</v>
      </c>
      <c r="AF618" s="166">
        <v>2.0220588235294117</v>
      </c>
      <c r="AG618" s="166">
        <v>32.976827094474153</v>
      </c>
      <c r="AH618" s="166">
        <v>39.750445632798574</v>
      </c>
      <c r="AI618" s="166">
        <v>1.8023450586264658</v>
      </c>
      <c r="AJ618" s="170">
        <v>597.56097560975604</v>
      </c>
      <c r="AK618" s="170">
        <v>13.163481953290871</v>
      </c>
    </row>
    <row r="619" spans="2:37" x14ac:dyDescent="0.4">
      <c r="B619" s="171">
        <v>615</v>
      </c>
      <c r="C619" s="179" t="s">
        <v>2210</v>
      </c>
      <c r="D619" s="169">
        <v>1450</v>
      </c>
      <c r="E619" s="167">
        <v>18.96551724137931</v>
      </c>
      <c r="F619" s="167">
        <v>7.2413793103448283</v>
      </c>
      <c r="G619" s="167">
        <v>50.344827586206897</v>
      </c>
      <c r="H619" s="167">
        <v>23.655172413793103</v>
      </c>
      <c r="I619" s="167">
        <v>25.172413793103445</v>
      </c>
      <c r="J619" s="167">
        <v>0</v>
      </c>
      <c r="K619" s="166">
        <v>0</v>
      </c>
      <c r="L619" s="166">
        <v>0</v>
      </c>
      <c r="M619" s="166">
        <v>0.27586206896551724</v>
      </c>
      <c r="N619" s="166">
        <v>0</v>
      </c>
      <c r="O619" s="166">
        <v>0.59259259259259256</v>
      </c>
      <c r="P619" s="166">
        <v>0.91813312930374913</v>
      </c>
      <c r="Q619" s="166">
        <v>0</v>
      </c>
      <c r="R619" s="166">
        <v>0</v>
      </c>
      <c r="S619" s="166">
        <v>60.902830910482017</v>
      </c>
      <c r="T619" s="166">
        <v>15.314494074749316</v>
      </c>
      <c r="U619" s="166">
        <v>0.5204460966542751</v>
      </c>
      <c r="V619" s="166">
        <v>2.8169014084507045</v>
      </c>
      <c r="W619" s="166">
        <v>25.570776255707763</v>
      </c>
      <c r="X619" s="166">
        <v>48.699763593380609</v>
      </c>
      <c r="Y619" s="166">
        <v>44.444444444444443</v>
      </c>
      <c r="Z619" s="166">
        <v>6.1465721040189125</v>
      </c>
      <c r="AA619" s="166">
        <v>8.2533589251439547</v>
      </c>
      <c r="AB619" s="166">
        <v>0</v>
      </c>
      <c r="AC619" s="166">
        <v>0</v>
      </c>
      <c r="AD619" s="166">
        <v>2.4793388429752068</v>
      </c>
      <c r="AE619" s="166">
        <v>5.6213017751479288</v>
      </c>
      <c r="AF619" s="166">
        <v>12.57396449704142</v>
      </c>
      <c r="AG619" s="166">
        <v>57.163742690058484</v>
      </c>
      <c r="AH619" s="166">
        <v>17.397660818713451</v>
      </c>
      <c r="AI619" s="166">
        <v>2.1245210727969348</v>
      </c>
      <c r="AJ619" s="170">
        <v>1072.1153846153845</v>
      </c>
      <c r="AK619" s="170">
        <v>4.4943820224719104</v>
      </c>
    </row>
    <row r="620" spans="2:37" x14ac:dyDescent="0.4">
      <c r="B620" s="171">
        <v>616</v>
      </c>
      <c r="C620" s="179" t="s">
        <v>1638</v>
      </c>
      <c r="D620" s="169">
        <v>1443</v>
      </c>
      <c r="E620" s="167">
        <v>22.245322245322246</v>
      </c>
      <c r="F620" s="167">
        <v>10.810810810810811</v>
      </c>
      <c r="G620" s="167">
        <v>52.390852390852395</v>
      </c>
      <c r="H620" s="167">
        <v>14.553014553014554</v>
      </c>
      <c r="I620" s="167">
        <v>7.830907830907833</v>
      </c>
      <c r="J620" s="167">
        <v>0</v>
      </c>
      <c r="K620" s="166">
        <v>0</v>
      </c>
      <c r="L620" s="166">
        <v>0.48510048510048509</v>
      </c>
      <c r="M620" s="166">
        <v>0</v>
      </c>
      <c r="N620" s="166">
        <v>0</v>
      </c>
      <c r="O620" s="166">
        <v>0.56980056980056981</v>
      </c>
      <c r="P620" s="166">
        <v>0</v>
      </c>
      <c r="Q620" s="166">
        <v>0</v>
      </c>
      <c r="R620" s="166">
        <v>0</v>
      </c>
      <c r="S620" s="166">
        <v>42.212518195050947</v>
      </c>
      <c r="T620" s="166">
        <v>29.878618113912232</v>
      </c>
      <c r="U620" s="166">
        <v>0</v>
      </c>
      <c r="V620" s="166">
        <v>3.2880629020729093</v>
      </c>
      <c r="W620" s="166">
        <v>28.744186046511626</v>
      </c>
      <c r="X620" s="166">
        <v>43.559718969555036</v>
      </c>
      <c r="Y620" s="166">
        <v>50.585480093676814</v>
      </c>
      <c r="Z620" s="166">
        <v>5.3864168618266977</v>
      </c>
      <c r="AA620" s="166">
        <v>6.3265306122448974</v>
      </c>
      <c r="AB620" s="166">
        <v>0</v>
      </c>
      <c r="AC620" s="166">
        <v>0</v>
      </c>
      <c r="AD620" s="166">
        <v>1.1097410604192355</v>
      </c>
      <c r="AE620" s="166">
        <v>4.4814340588988477</v>
      </c>
      <c r="AF620" s="166">
        <v>3.9692701664532648</v>
      </c>
      <c r="AG620" s="166">
        <v>32.531645569620252</v>
      </c>
      <c r="AH620" s="166">
        <v>33.037974683544306</v>
      </c>
      <c r="AI620" s="166">
        <v>2.5655737704918034</v>
      </c>
      <c r="AJ620" s="170">
        <v>906.36363636363637</v>
      </c>
      <c r="AK620" s="170">
        <v>0.949367088607595</v>
      </c>
    </row>
    <row r="621" spans="2:37" x14ac:dyDescent="0.4">
      <c r="B621" s="171">
        <v>617</v>
      </c>
      <c r="C621" s="179" t="s">
        <v>1996</v>
      </c>
      <c r="D621" s="169">
        <v>1439</v>
      </c>
      <c r="E621" s="167">
        <v>17.581653926337733</v>
      </c>
      <c r="F621" s="167">
        <v>11.049339819318972</v>
      </c>
      <c r="G621" s="167">
        <v>47.04656011118832</v>
      </c>
      <c r="H621" s="167">
        <v>23.974982626824186</v>
      </c>
      <c r="I621" s="167">
        <v>19.179986101459349</v>
      </c>
      <c r="J621" s="167">
        <v>0</v>
      </c>
      <c r="K621" s="166">
        <v>0</v>
      </c>
      <c r="L621" s="166">
        <v>0</v>
      </c>
      <c r="M621" s="166">
        <v>0.34746351633078526</v>
      </c>
      <c r="N621" s="166">
        <v>0</v>
      </c>
      <c r="O621" s="166">
        <v>0.22675736961451248</v>
      </c>
      <c r="P621" s="166">
        <v>0.38580246913580246</v>
      </c>
      <c r="Q621" s="166">
        <v>0.69444444444444442</v>
      </c>
      <c r="R621" s="166">
        <v>0</v>
      </c>
      <c r="S621" s="166">
        <v>56.558641975308646</v>
      </c>
      <c r="T621" s="166">
        <v>40.627885503231767</v>
      </c>
      <c r="U621" s="166">
        <v>3.3182503770739067</v>
      </c>
      <c r="V621" s="166">
        <v>6.2926459438968925</v>
      </c>
      <c r="W621" s="166">
        <v>18.140382862351871</v>
      </c>
      <c r="X621" s="166">
        <v>47.90575916230366</v>
      </c>
      <c r="Y621" s="166">
        <v>37.696335078534034</v>
      </c>
      <c r="Z621" s="166">
        <v>12.827225130890053</v>
      </c>
      <c r="AA621" s="166">
        <v>17.992424242424242</v>
      </c>
      <c r="AB621" s="166">
        <v>2.2727272727272729</v>
      </c>
      <c r="AC621" s="166">
        <v>4.5751633986928102</v>
      </c>
      <c r="AD621" s="166">
        <v>4.1916167664670656</v>
      </c>
      <c r="AE621" s="166">
        <v>9.5934959349593498</v>
      </c>
      <c r="AF621" s="166">
        <v>2.7642276422764227</v>
      </c>
      <c r="AG621" s="166">
        <v>24.324324324324326</v>
      </c>
      <c r="AH621" s="166">
        <v>39.904610492845791</v>
      </c>
      <c r="AI621" s="166">
        <v>2.1704980842911876</v>
      </c>
      <c r="AJ621" s="170">
        <v>710.43689320388353</v>
      </c>
      <c r="AK621" s="170">
        <v>5.2123552123552122</v>
      </c>
    </row>
    <row r="622" spans="2:37" x14ac:dyDescent="0.4">
      <c r="B622" s="171">
        <v>618</v>
      </c>
      <c r="C622" s="179" t="s">
        <v>175</v>
      </c>
      <c r="D622" s="169">
        <v>1418</v>
      </c>
      <c r="E622" s="167">
        <v>14.527503526093088</v>
      </c>
      <c r="F622" s="167">
        <v>9.7320169252468265</v>
      </c>
      <c r="G622" s="167">
        <v>53.102961918194637</v>
      </c>
      <c r="H622" s="167">
        <v>22.566995768688294</v>
      </c>
      <c r="I622" s="167">
        <v>21.08603667136812</v>
      </c>
      <c r="J622" s="167">
        <v>0</v>
      </c>
      <c r="K622" s="166">
        <v>0</v>
      </c>
      <c r="L622" s="166">
        <v>0</v>
      </c>
      <c r="M622" s="166">
        <v>0.21156558533145275</v>
      </c>
      <c r="N622" s="166">
        <v>0</v>
      </c>
      <c r="O622" s="166">
        <v>0</v>
      </c>
      <c r="P622" s="166">
        <v>0.96726190476190477</v>
      </c>
      <c r="Q622" s="166">
        <v>0.52083333333333326</v>
      </c>
      <c r="R622" s="166">
        <v>0</v>
      </c>
      <c r="S622" s="166">
        <v>66.592261904761912</v>
      </c>
      <c r="T622" s="166">
        <v>17.42489270386266</v>
      </c>
      <c r="U622" s="166">
        <v>0.72727272727272729</v>
      </c>
      <c r="V622" s="166">
        <v>3.9244186046511627</v>
      </c>
      <c r="W622" s="166">
        <v>20.890410958904109</v>
      </c>
      <c r="X622" s="166">
        <v>46.04651162790698</v>
      </c>
      <c r="Y622" s="166">
        <v>41.627906976744185</v>
      </c>
      <c r="Z622" s="166">
        <v>11.395348837209303</v>
      </c>
      <c r="AA622" s="166">
        <v>8.679927667269439</v>
      </c>
      <c r="AB622" s="166">
        <v>0</v>
      </c>
      <c r="AC622" s="166">
        <v>0</v>
      </c>
      <c r="AD622" s="166">
        <v>4.1237113402061851</v>
      </c>
      <c r="AE622" s="166">
        <v>6.3380281690140841</v>
      </c>
      <c r="AF622" s="166">
        <v>11.549295774647888</v>
      </c>
      <c r="AG622" s="166">
        <v>49.521203830369359</v>
      </c>
      <c r="AH622" s="166">
        <v>21.751025991792066</v>
      </c>
      <c r="AI622" s="166">
        <v>2.1115173674588665</v>
      </c>
      <c r="AJ622" s="170">
        <v>806.89655172413791</v>
      </c>
      <c r="AK622" s="170">
        <v>2.7777777777777777</v>
      </c>
    </row>
    <row r="623" spans="2:37" x14ac:dyDescent="0.4">
      <c r="B623" s="171">
        <v>619</v>
      </c>
      <c r="C623" s="179" t="s">
        <v>2572</v>
      </c>
      <c r="D623" s="169">
        <v>1411</v>
      </c>
      <c r="E623" s="167">
        <v>13.111268603827073</v>
      </c>
      <c r="F623" s="167">
        <v>6.378454996456413</v>
      </c>
      <c r="G623" s="167">
        <v>47.554925584691709</v>
      </c>
      <c r="H623" s="167">
        <v>32.884479092841957</v>
      </c>
      <c r="I623" s="167">
        <v>22.678951098511689</v>
      </c>
      <c r="J623" s="167">
        <v>0</v>
      </c>
      <c r="K623" s="166">
        <v>0</v>
      </c>
      <c r="L623" s="166">
        <v>0</v>
      </c>
      <c r="M623" s="166">
        <v>0.28348688873139616</v>
      </c>
      <c r="N623" s="166">
        <v>0</v>
      </c>
      <c r="O623" s="166">
        <v>2.2816679779701023</v>
      </c>
      <c r="P623" s="166">
        <v>2.4077046548956664</v>
      </c>
      <c r="Q623" s="166">
        <v>0</v>
      </c>
      <c r="R623" s="166">
        <v>0.32102728731942215</v>
      </c>
      <c r="S623" s="166">
        <v>44.2215088282504</v>
      </c>
      <c r="T623" s="166">
        <v>50.89201877934272</v>
      </c>
      <c r="U623" s="166">
        <v>3.472770323599053</v>
      </c>
      <c r="V623" s="166">
        <v>11.792828685258964</v>
      </c>
      <c r="W623" s="166">
        <v>20.406278855032316</v>
      </c>
      <c r="X623" s="166">
        <v>55.014326647564474</v>
      </c>
      <c r="Y623" s="166">
        <v>28.08022922636103</v>
      </c>
      <c r="Z623" s="166">
        <v>14.040114613180515</v>
      </c>
      <c r="AA623" s="166">
        <v>12.820512820512819</v>
      </c>
      <c r="AB623" s="166">
        <v>0.51282051282051277</v>
      </c>
      <c r="AC623" s="166">
        <v>0</v>
      </c>
      <c r="AD623" s="166">
        <v>4.056795131845842</v>
      </c>
      <c r="AE623" s="166">
        <v>10.550458715596331</v>
      </c>
      <c r="AF623" s="166">
        <v>2.2935779816513762</v>
      </c>
      <c r="AG623" s="166">
        <v>27.947598253275107</v>
      </c>
      <c r="AH623" s="166">
        <v>40.829694323144103</v>
      </c>
      <c r="AI623" s="166">
        <v>1.9828178694158076</v>
      </c>
      <c r="AJ623" s="170">
        <v>486.87150837988827</v>
      </c>
      <c r="AK623" s="170">
        <v>9.0909090909090917</v>
      </c>
    </row>
    <row r="624" spans="2:37" x14ac:dyDescent="0.4">
      <c r="B624" s="171">
        <v>620</v>
      </c>
      <c r="C624" s="179" t="s">
        <v>670</v>
      </c>
      <c r="D624" s="169">
        <v>1410</v>
      </c>
      <c r="E624" s="167">
        <v>19.00709219858156</v>
      </c>
      <c r="F624" s="167">
        <v>10.283687943262411</v>
      </c>
      <c r="G624" s="167">
        <v>51.489361702127653</v>
      </c>
      <c r="H624" s="167">
        <v>18.794326241134751</v>
      </c>
      <c r="I624" s="167">
        <v>12.411347517730491</v>
      </c>
      <c r="J624" s="167">
        <v>0</v>
      </c>
      <c r="K624" s="166">
        <v>0</v>
      </c>
      <c r="L624" s="166">
        <v>0</v>
      </c>
      <c r="M624" s="166">
        <v>0</v>
      </c>
      <c r="N624" s="166">
        <v>0</v>
      </c>
      <c r="O624" s="166">
        <v>0.37369207772795215</v>
      </c>
      <c r="P624" s="166">
        <v>0.2304147465437788</v>
      </c>
      <c r="Q624" s="166">
        <v>0</v>
      </c>
      <c r="R624" s="166">
        <v>0.46082949308755761</v>
      </c>
      <c r="S624" s="166">
        <v>50.844854070660517</v>
      </c>
      <c r="T624" s="166">
        <v>36.108512628624887</v>
      </c>
      <c r="U624" s="166">
        <v>1.1144130757800892</v>
      </c>
      <c r="V624" s="166">
        <v>4.6072507552870086</v>
      </c>
      <c r="W624" s="166">
        <v>20.260223048327138</v>
      </c>
      <c r="X624" s="166">
        <v>45.925925925925924</v>
      </c>
      <c r="Y624" s="166">
        <v>40.987654320987652</v>
      </c>
      <c r="Z624" s="166">
        <v>12.345679012345679</v>
      </c>
      <c r="AA624" s="166">
        <v>14.092664092664092</v>
      </c>
      <c r="AB624" s="166">
        <v>0</v>
      </c>
      <c r="AC624" s="166">
        <v>0</v>
      </c>
      <c r="AD624" s="166">
        <v>1.4341590612777053</v>
      </c>
      <c r="AE624" s="166">
        <v>11.294765840220386</v>
      </c>
      <c r="AF624" s="166">
        <v>3.3057851239669422</v>
      </c>
      <c r="AG624" s="166">
        <v>30.524861878453041</v>
      </c>
      <c r="AH624" s="166">
        <v>37.84530386740331</v>
      </c>
      <c r="AI624" s="166">
        <v>2.3003875968992249</v>
      </c>
      <c r="AJ624" s="170">
        <v>832.43243243243239</v>
      </c>
      <c r="AK624" s="170">
        <v>4.5454545454545459</v>
      </c>
    </row>
    <row r="625" spans="2:37" x14ac:dyDescent="0.4">
      <c r="B625" s="171">
        <v>621</v>
      </c>
      <c r="C625" s="179" t="s">
        <v>36</v>
      </c>
      <c r="D625" s="169">
        <v>1398</v>
      </c>
      <c r="E625" s="167">
        <v>18.812589413447782</v>
      </c>
      <c r="F625" s="167">
        <v>13.662374821173104</v>
      </c>
      <c r="G625" s="167">
        <v>53.290414878397705</v>
      </c>
      <c r="H625" s="167">
        <v>14.806866952789699</v>
      </c>
      <c r="I625" s="167">
        <v>20.100143061516448</v>
      </c>
      <c r="J625" s="167">
        <v>0</v>
      </c>
      <c r="K625" s="166">
        <v>0</v>
      </c>
      <c r="L625" s="166">
        <v>0</v>
      </c>
      <c r="M625" s="166">
        <v>0</v>
      </c>
      <c r="N625" s="166">
        <v>0</v>
      </c>
      <c r="O625" s="166">
        <v>0.36845983787767134</v>
      </c>
      <c r="P625" s="166">
        <v>1.6679302501895377</v>
      </c>
      <c r="Q625" s="166">
        <v>0.22744503411675512</v>
      </c>
      <c r="R625" s="166">
        <v>0.37907505686125853</v>
      </c>
      <c r="S625" s="166">
        <v>60.652009097801361</v>
      </c>
      <c r="T625" s="166">
        <v>23.06993642143506</v>
      </c>
      <c r="U625" s="166">
        <v>0.95870206489675514</v>
      </c>
      <c r="V625" s="166">
        <v>3.7147102526002973</v>
      </c>
      <c r="W625" s="166">
        <v>23.887375113533153</v>
      </c>
      <c r="X625" s="166">
        <v>34.256926952141058</v>
      </c>
      <c r="Y625" s="166">
        <v>50.629722921914357</v>
      </c>
      <c r="Z625" s="166">
        <v>14.105793450881613</v>
      </c>
      <c r="AA625" s="166">
        <v>9.2473118279569881</v>
      </c>
      <c r="AB625" s="166">
        <v>0</v>
      </c>
      <c r="AC625" s="166">
        <v>2.0120724346076457</v>
      </c>
      <c r="AD625" s="166">
        <v>3.90625</v>
      </c>
      <c r="AE625" s="166">
        <v>7.3816155988857934</v>
      </c>
      <c r="AF625" s="166">
        <v>8.635097493036211</v>
      </c>
      <c r="AG625" s="166">
        <v>37.67313019390582</v>
      </c>
      <c r="AH625" s="166">
        <v>28.393351800554019</v>
      </c>
      <c r="AI625" s="166">
        <v>2.3053763440860213</v>
      </c>
      <c r="AJ625" s="170">
        <v>816.16161616161617</v>
      </c>
      <c r="AK625" s="170">
        <v>2.4937655860349128</v>
      </c>
    </row>
    <row r="626" spans="2:37" x14ac:dyDescent="0.4">
      <c r="B626" s="171">
        <v>622</v>
      </c>
      <c r="C626" s="179" t="s">
        <v>1572</v>
      </c>
      <c r="D626" s="169">
        <v>1393</v>
      </c>
      <c r="E626" s="167">
        <v>20.244077530509692</v>
      </c>
      <c r="F626" s="167">
        <v>9.4759511844938977</v>
      </c>
      <c r="G626" s="167">
        <v>54.2713567839196</v>
      </c>
      <c r="H626" s="167">
        <v>15.865039483129936</v>
      </c>
      <c r="I626" s="167">
        <v>21.536252692031582</v>
      </c>
      <c r="J626" s="167">
        <v>0</v>
      </c>
      <c r="K626" s="166">
        <v>0.57430007178750897</v>
      </c>
      <c r="L626" s="166">
        <v>0</v>
      </c>
      <c r="M626" s="166">
        <v>0.78966259870782485</v>
      </c>
      <c r="N626" s="166">
        <v>0.35893754486719309</v>
      </c>
      <c r="O626" s="166">
        <v>0.68078668683812404</v>
      </c>
      <c r="P626" s="166">
        <v>0.39093041438623921</v>
      </c>
      <c r="Q626" s="166">
        <v>0</v>
      </c>
      <c r="R626" s="166">
        <v>0.39093041438623921</v>
      </c>
      <c r="S626" s="166">
        <v>49.804534792806884</v>
      </c>
      <c r="T626" s="166">
        <v>35.129932627526465</v>
      </c>
      <c r="U626" s="166">
        <v>1.6018306636155606</v>
      </c>
      <c r="V626" s="166">
        <v>5.0381679389312977</v>
      </c>
      <c r="W626" s="166">
        <v>17.624521072796934</v>
      </c>
      <c r="X626" s="166">
        <v>44.19191919191919</v>
      </c>
      <c r="Y626" s="166">
        <v>42.424242424242422</v>
      </c>
      <c r="Z626" s="166">
        <v>12.121212121212121</v>
      </c>
      <c r="AA626" s="166">
        <v>8.0578512396694215</v>
      </c>
      <c r="AB626" s="166">
        <v>0</v>
      </c>
      <c r="AC626" s="166">
        <v>0</v>
      </c>
      <c r="AD626" s="166">
        <v>2.112676056338028</v>
      </c>
      <c r="AE626" s="166">
        <v>6.9802731411229137</v>
      </c>
      <c r="AF626" s="166">
        <v>7.4355083459787554</v>
      </c>
      <c r="AG626" s="166">
        <v>35.912408759124084</v>
      </c>
      <c r="AH626" s="166">
        <v>34.160583941605836</v>
      </c>
      <c r="AI626" s="166">
        <v>2.3002070393374741</v>
      </c>
      <c r="AJ626" s="170">
        <v>825.84269662921349</v>
      </c>
      <c r="AK626" s="170">
        <v>3.0567685589519651</v>
      </c>
    </row>
    <row r="627" spans="2:37" x14ac:dyDescent="0.4">
      <c r="B627" s="171">
        <v>623</v>
      </c>
      <c r="C627" s="179" t="s">
        <v>1707</v>
      </c>
      <c r="D627" s="169">
        <v>1391</v>
      </c>
      <c r="E627" s="167">
        <v>12.293314162473042</v>
      </c>
      <c r="F627" s="167">
        <v>5.8950395398993525</v>
      </c>
      <c r="G627" s="167">
        <v>43.853342918763474</v>
      </c>
      <c r="H627" s="167">
        <v>37.814521926671461</v>
      </c>
      <c r="I627" s="167">
        <v>21.063982746225747</v>
      </c>
      <c r="J627" s="167">
        <v>0</v>
      </c>
      <c r="K627" s="166">
        <v>0</v>
      </c>
      <c r="L627" s="166">
        <v>0</v>
      </c>
      <c r="M627" s="166">
        <v>0</v>
      </c>
      <c r="N627" s="166">
        <v>0</v>
      </c>
      <c r="O627" s="166">
        <v>1.2269938650306749</v>
      </c>
      <c r="P627" s="166">
        <v>0.2364066193853428</v>
      </c>
      <c r="Q627" s="166">
        <v>0</v>
      </c>
      <c r="R627" s="166">
        <v>0.2364066193853428</v>
      </c>
      <c r="S627" s="166">
        <v>42.39558707643814</v>
      </c>
      <c r="T627" s="166">
        <v>34.844444444444441</v>
      </c>
      <c r="U627" s="166">
        <v>0.91954022988505746</v>
      </c>
      <c r="V627" s="166">
        <v>6.7536454336147358</v>
      </c>
      <c r="W627" s="166">
        <v>15.817223198594025</v>
      </c>
      <c r="X627" s="166">
        <v>61.124694376528119</v>
      </c>
      <c r="Y627" s="166">
        <v>27.383863080684595</v>
      </c>
      <c r="Z627" s="166">
        <v>10.513447432762836</v>
      </c>
      <c r="AA627" s="166">
        <v>14.545454545454545</v>
      </c>
      <c r="AB627" s="166">
        <v>0</v>
      </c>
      <c r="AC627" s="166">
        <v>0</v>
      </c>
      <c r="AD627" s="166">
        <v>3.225806451612903</v>
      </c>
      <c r="AE627" s="166">
        <v>4.8681541582150096</v>
      </c>
      <c r="AF627" s="166">
        <v>8.5192697768762677</v>
      </c>
      <c r="AG627" s="166">
        <v>35.37549407114625</v>
      </c>
      <c r="AH627" s="166">
        <v>25.889328063241106</v>
      </c>
      <c r="AI627" s="166">
        <v>1.8764415156507412</v>
      </c>
      <c r="AJ627" s="170">
        <v>622.43589743589746</v>
      </c>
      <c r="AK627" s="170">
        <v>3.5830618892508146</v>
      </c>
    </row>
    <row r="628" spans="2:37" x14ac:dyDescent="0.4">
      <c r="B628" s="171">
        <v>624</v>
      </c>
      <c r="C628" s="179" t="s">
        <v>2891</v>
      </c>
      <c r="D628" s="169">
        <v>1382</v>
      </c>
      <c r="E628" s="167">
        <v>13.096960926193921</v>
      </c>
      <c r="F628" s="167">
        <v>6.2228654124457305</v>
      </c>
      <c r="G628" s="167">
        <v>47.467438494934875</v>
      </c>
      <c r="H628" s="167">
        <v>33.646888567293779</v>
      </c>
      <c r="I628" s="167">
        <v>26.193921852387845</v>
      </c>
      <c r="J628" s="167">
        <v>0</v>
      </c>
      <c r="K628" s="166">
        <v>0</v>
      </c>
      <c r="L628" s="166">
        <v>0</v>
      </c>
      <c r="M628" s="166">
        <v>0</v>
      </c>
      <c r="N628" s="166">
        <v>0</v>
      </c>
      <c r="O628" s="166">
        <v>0.46985121378230232</v>
      </c>
      <c r="P628" s="166">
        <v>0.81766148814390838</v>
      </c>
      <c r="Q628" s="166">
        <v>0</v>
      </c>
      <c r="R628" s="166">
        <v>0</v>
      </c>
      <c r="S628" s="166">
        <v>61.569910057236299</v>
      </c>
      <c r="T628" s="166">
        <v>24.656278643446381</v>
      </c>
      <c r="U628" s="166">
        <v>0.46047582501918649</v>
      </c>
      <c r="V628" s="166">
        <v>7.608695652173914</v>
      </c>
      <c r="W628" s="166">
        <v>28.003696857670977</v>
      </c>
      <c r="X628" s="166">
        <v>62.244897959183675</v>
      </c>
      <c r="Y628" s="166">
        <v>27.295918367346939</v>
      </c>
      <c r="Z628" s="166">
        <v>9.4387755102040813</v>
      </c>
      <c r="AA628" s="166">
        <v>10.08849557522124</v>
      </c>
      <c r="AB628" s="166">
        <v>0.70796460176991149</v>
      </c>
      <c r="AC628" s="166">
        <v>0</v>
      </c>
      <c r="AD628" s="166">
        <v>2.3450586264656614</v>
      </c>
      <c r="AE628" s="166">
        <v>5.755395683453238</v>
      </c>
      <c r="AF628" s="166">
        <v>12.410071942446043</v>
      </c>
      <c r="AG628" s="166">
        <v>49.644128113879006</v>
      </c>
      <c r="AH628" s="166">
        <v>24.199288256227756</v>
      </c>
      <c r="AI628" s="166">
        <v>1.9646017699115044</v>
      </c>
      <c r="AJ628" s="170">
        <v>711.29032258064512</v>
      </c>
      <c r="AK628" s="170">
        <v>8.0701754385964914</v>
      </c>
    </row>
    <row r="629" spans="2:37" x14ac:dyDescent="0.4">
      <c r="B629" s="171">
        <v>625</v>
      </c>
      <c r="C629" s="179" t="s">
        <v>717</v>
      </c>
      <c r="D629" s="169">
        <v>1356</v>
      </c>
      <c r="E629" s="167">
        <v>16.002949852507374</v>
      </c>
      <c r="F629" s="167">
        <v>8.4070796460176993</v>
      </c>
      <c r="G629" s="167">
        <v>42.772861356932154</v>
      </c>
      <c r="H629" s="167">
        <v>32.890855457227133</v>
      </c>
      <c r="I629" s="167">
        <v>16.887905604719762</v>
      </c>
      <c r="J629" s="167">
        <v>0</v>
      </c>
      <c r="K629" s="166">
        <v>0</v>
      </c>
      <c r="L629" s="166">
        <v>0</v>
      </c>
      <c r="M629" s="166">
        <v>0</v>
      </c>
      <c r="N629" s="166">
        <v>0</v>
      </c>
      <c r="O629" s="166">
        <v>0.23809523809523811</v>
      </c>
      <c r="P629" s="166">
        <v>0.74196207749381704</v>
      </c>
      <c r="Q629" s="166">
        <v>0.24732069249793898</v>
      </c>
      <c r="R629" s="166">
        <v>0</v>
      </c>
      <c r="S629" s="166">
        <v>51.7724649629019</v>
      </c>
      <c r="T629" s="166">
        <v>47.762645914396892</v>
      </c>
      <c r="U629" s="166">
        <v>1.6759776536312849</v>
      </c>
      <c r="V629" s="166">
        <v>10.500807754442649</v>
      </c>
      <c r="W629" s="166">
        <v>22.093023255813954</v>
      </c>
      <c r="X629" s="166">
        <v>48.895027624309392</v>
      </c>
      <c r="Y629" s="166">
        <v>30.939226519337016</v>
      </c>
      <c r="Z629" s="166">
        <v>16.574585635359114</v>
      </c>
      <c r="AA629" s="166">
        <v>15.272727272727273</v>
      </c>
      <c r="AB629" s="166">
        <v>1.0909090909090911</v>
      </c>
      <c r="AC629" s="166">
        <v>0</v>
      </c>
      <c r="AD629" s="166">
        <v>3.8934426229508197</v>
      </c>
      <c r="AE629" s="166">
        <v>14.058956916099774</v>
      </c>
      <c r="AF629" s="166">
        <v>2.0408163265306123</v>
      </c>
      <c r="AG629" s="166">
        <v>28.199566160520607</v>
      </c>
      <c r="AH629" s="166">
        <v>39.479392624728845</v>
      </c>
      <c r="AI629" s="166">
        <v>2.1107078039927405</v>
      </c>
      <c r="AJ629" s="170">
        <v>499.7093023255814</v>
      </c>
      <c r="AK629" s="170">
        <v>7.2625698324022352</v>
      </c>
    </row>
    <row r="630" spans="2:37" x14ac:dyDescent="0.4">
      <c r="B630" s="171">
        <v>626</v>
      </c>
      <c r="C630" s="179" t="s">
        <v>1966</v>
      </c>
      <c r="D630" s="169">
        <v>1353</v>
      </c>
      <c r="E630" s="167">
        <v>19.58610495195861</v>
      </c>
      <c r="F630" s="167">
        <v>14.116777531411678</v>
      </c>
      <c r="G630" s="167">
        <v>51.589061345158903</v>
      </c>
      <c r="H630" s="167">
        <v>14.634146341463413</v>
      </c>
      <c r="I630" s="167">
        <v>26.755358462675531</v>
      </c>
      <c r="J630" s="167">
        <v>0</v>
      </c>
      <c r="K630" s="166">
        <v>5.2475979305247593</v>
      </c>
      <c r="L630" s="166">
        <v>0</v>
      </c>
      <c r="M630" s="166">
        <v>1.1086474501108647</v>
      </c>
      <c r="N630" s="166">
        <v>0.59127864005912789</v>
      </c>
      <c r="O630" s="166">
        <v>1.557377049180328</v>
      </c>
      <c r="P630" s="166">
        <v>2.00836820083682</v>
      </c>
      <c r="Q630" s="166">
        <v>1.3389121338912133</v>
      </c>
      <c r="R630" s="166">
        <v>8.8702928870292901</v>
      </c>
      <c r="S630" s="166">
        <v>40.2510460251046</v>
      </c>
      <c r="T630" s="166">
        <v>35.354573484069881</v>
      </c>
      <c r="U630" s="166">
        <v>1.0620915032679739</v>
      </c>
      <c r="V630" s="166">
        <v>5.8871627146361405</v>
      </c>
      <c r="W630" s="166">
        <v>16.837782340862422</v>
      </c>
      <c r="X630" s="166">
        <v>35.174418604651166</v>
      </c>
      <c r="Y630" s="166">
        <v>51.453488372093027</v>
      </c>
      <c r="Z630" s="166">
        <v>12.5</v>
      </c>
      <c r="AA630" s="166">
        <v>12.562814070351758</v>
      </c>
      <c r="AB630" s="166">
        <v>0</v>
      </c>
      <c r="AC630" s="166">
        <v>0</v>
      </c>
      <c r="AD630" s="166">
        <v>4.2452830188679247</v>
      </c>
      <c r="AE630" s="166">
        <v>7.0671378091872796</v>
      </c>
      <c r="AF630" s="166">
        <v>5.4770318021201412</v>
      </c>
      <c r="AG630" s="166">
        <v>30.267558528428097</v>
      </c>
      <c r="AH630" s="166">
        <v>38.461538461538467</v>
      </c>
      <c r="AI630" s="166">
        <v>2.73</v>
      </c>
      <c r="AJ630" s="170">
        <v>741.46341463414637</v>
      </c>
      <c r="AK630" s="170">
        <v>1.3227513227513228</v>
      </c>
    </row>
    <row r="631" spans="2:37" x14ac:dyDescent="0.4">
      <c r="B631" s="171">
        <v>627</v>
      </c>
      <c r="C631" s="179" t="s">
        <v>1208</v>
      </c>
      <c r="D631" s="169">
        <v>1352</v>
      </c>
      <c r="E631" s="167">
        <v>15.236686390532544</v>
      </c>
      <c r="F631" s="167">
        <v>7.1745562130177518</v>
      </c>
      <c r="G631" s="167">
        <v>45.636094674556219</v>
      </c>
      <c r="H631" s="167">
        <v>31.804733727810653</v>
      </c>
      <c r="I631" s="167">
        <v>20.931952662721898</v>
      </c>
      <c r="J631" s="167">
        <v>0.22189349112426035</v>
      </c>
      <c r="K631" s="166">
        <v>0</v>
      </c>
      <c r="L631" s="166">
        <v>0</v>
      </c>
      <c r="M631" s="166">
        <v>0</v>
      </c>
      <c r="N631" s="166">
        <v>0</v>
      </c>
      <c r="O631" s="166">
        <v>0.2477291494632535</v>
      </c>
      <c r="P631" s="166">
        <v>0.5</v>
      </c>
      <c r="Q631" s="166">
        <v>0</v>
      </c>
      <c r="R631" s="166">
        <v>0</v>
      </c>
      <c r="S631" s="166">
        <v>40.5</v>
      </c>
      <c r="T631" s="166">
        <v>41.749502982107359</v>
      </c>
      <c r="U631" s="166">
        <v>1.7142857142857144</v>
      </c>
      <c r="V631" s="166">
        <v>9.105824446267432</v>
      </c>
      <c r="W631" s="166">
        <v>31.139489194499021</v>
      </c>
      <c r="X631" s="166">
        <v>56.36363636363636</v>
      </c>
      <c r="Y631" s="166">
        <v>30.303030303030305</v>
      </c>
      <c r="Z631" s="166">
        <v>12.424242424242424</v>
      </c>
      <c r="AA631" s="166">
        <v>24.23146473779385</v>
      </c>
      <c r="AB631" s="166">
        <v>2.1699819168173597</v>
      </c>
      <c r="AC631" s="166">
        <v>1.1477761836441895</v>
      </c>
      <c r="AD631" s="166">
        <v>4.8027444253859342</v>
      </c>
      <c r="AE631" s="166">
        <v>3.9179104477611943</v>
      </c>
      <c r="AF631" s="166">
        <v>1.1194029850746268</v>
      </c>
      <c r="AG631" s="166">
        <v>34.862385321100916</v>
      </c>
      <c r="AH631" s="166">
        <v>35.963302752293579</v>
      </c>
      <c r="AI631" s="166">
        <v>1.6998191681735986</v>
      </c>
      <c r="AJ631" s="170">
        <v>586.53846153846155</v>
      </c>
      <c r="AK631" s="170">
        <v>18.306636155606405</v>
      </c>
    </row>
    <row r="632" spans="2:37" x14ac:dyDescent="0.4">
      <c r="B632" s="171">
        <v>628</v>
      </c>
      <c r="C632" s="179" t="s">
        <v>1355</v>
      </c>
      <c r="D632" s="169">
        <v>1352</v>
      </c>
      <c r="E632" s="167">
        <v>16.715976331360945</v>
      </c>
      <c r="F632" s="167">
        <v>13.091715976331361</v>
      </c>
      <c r="G632" s="167">
        <v>46.005917159763314</v>
      </c>
      <c r="H632" s="167">
        <v>23.964497041420117</v>
      </c>
      <c r="I632" s="167">
        <v>24.704142011834321</v>
      </c>
      <c r="J632" s="167">
        <v>0.22189349112426035</v>
      </c>
      <c r="K632" s="166">
        <v>0</v>
      </c>
      <c r="L632" s="166">
        <v>0</v>
      </c>
      <c r="M632" s="166">
        <v>0</v>
      </c>
      <c r="N632" s="166">
        <v>0.36982248520710059</v>
      </c>
      <c r="O632" s="166">
        <v>0.94258783204798635</v>
      </c>
      <c r="P632" s="166">
        <v>0.86880973066898359</v>
      </c>
      <c r="Q632" s="166">
        <v>0.69504778453518679</v>
      </c>
      <c r="R632" s="166">
        <v>0.26064291920069504</v>
      </c>
      <c r="S632" s="166">
        <v>57.341442224152907</v>
      </c>
      <c r="T632" s="166">
        <v>45.833333333333329</v>
      </c>
      <c r="U632" s="166">
        <v>8.0713678844519965</v>
      </c>
      <c r="V632" s="166">
        <v>10.102739726027398</v>
      </c>
      <c r="W632" s="166">
        <v>16.099071207430342</v>
      </c>
      <c r="X632" s="166">
        <v>41.520467836257311</v>
      </c>
      <c r="Y632" s="166">
        <v>30.116959064327485</v>
      </c>
      <c r="Z632" s="166">
        <v>29.82456140350877</v>
      </c>
      <c r="AA632" s="166">
        <v>36.71875</v>
      </c>
      <c r="AB632" s="166">
        <v>15.0390625</v>
      </c>
      <c r="AC632" s="166">
        <v>2.5117739403453689</v>
      </c>
      <c r="AD632" s="166">
        <v>8.9320388349514559</v>
      </c>
      <c r="AE632" s="166">
        <v>14.705882352941178</v>
      </c>
      <c r="AF632" s="166">
        <v>2.0361990950226243</v>
      </c>
      <c r="AG632" s="166">
        <v>20.264317180616739</v>
      </c>
      <c r="AH632" s="166">
        <v>41.409691629955944</v>
      </c>
      <c r="AI632" s="166">
        <v>1.6587301587301588</v>
      </c>
      <c r="AJ632" s="170">
        <v>553.47826086956525</v>
      </c>
      <c r="AK632" s="170">
        <v>3.1662269129287601</v>
      </c>
    </row>
    <row r="633" spans="2:37" x14ac:dyDescent="0.4">
      <c r="B633" s="171">
        <v>629</v>
      </c>
      <c r="C633" s="179" t="s">
        <v>1756</v>
      </c>
      <c r="D633" s="169">
        <v>1350</v>
      </c>
      <c r="E633" s="167">
        <v>12.814814814814815</v>
      </c>
      <c r="F633" s="167">
        <v>9.3333333333333339</v>
      </c>
      <c r="G633" s="167">
        <v>42.888888888888886</v>
      </c>
      <c r="H633" s="167">
        <v>34.592592592592588</v>
      </c>
      <c r="I633" s="167">
        <v>23.851851851851848</v>
      </c>
      <c r="J633" s="167">
        <v>0</v>
      </c>
      <c r="K633" s="166">
        <v>0</v>
      </c>
      <c r="L633" s="166">
        <v>0</v>
      </c>
      <c r="M633" s="166">
        <v>0.22222222222222221</v>
      </c>
      <c r="N633" s="166">
        <v>0</v>
      </c>
      <c r="O633" s="166">
        <v>0.41528239202657813</v>
      </c>
      <c r="P633" s="166">
        <v>0.59829059829059839</v>
      </c>
      <c r="Q633" s="166">
        <v>0</v>
      </c>
      <c r="R633" s="166">
        <v>0</v>
      </c>
      <c r="S633" s="166">
        <v>52.307692307692314</v>
      </c>
      <c r="T633" s="166">
        <v>44.594594594594597</v>
      </c>
      <c r="U633" s="166">
        <v>1.8992568125516103</v>
      </c>
      <c r="V633" s="166">
        <v>10.446503791069924</v>
      </c>
      <c r="W633" s="166">
        <v>14.821944177093361</v>
      </c>
      <c r="X633" s="166">
        <v>54.748603351955303</v>
      </c>
      <c r="Y633" s="166">
        <v>28.212290502793298</v>
      </c>
      <c r="Z633" s="166">
        <v>15.083798882681565</v>
      </c>
      <c r="AA633" s="166">
        <v>17.533718689788053</v>
      </c>
      <c r="AB633" s="166">
        <v>1.1560693641618496</v>
      </c>
      <c r="AC633" s="166">
        <v>0</v>
      </c>
      <c r="AD633" s="166">
        <v>6.3583815028901727</v>
      </c>
      <c r="AE633" s="166">
        <v>6.8085106382978724</v>
      </c>
      <c r="AF633" s="166">
        <v>3.8297872340425529</v>
      </c>
      <c r="AG633" s="166">
        <v>22.708333333333332</v>
      </c>
      <c r="AH633" s="166">
        <v>38.125</v>
      </c>
      <c r="AI633" s="166">
        <v>1.8803088803088803</v>
      </c>
      <c r="AJ633" s="170">
        <v>557.9545454545455</v>
      </c>
      <c r="AK633" s="170">
        <v>1.8087855297157622</v>
      </c>
    </row>
    <row r="634" spans="2:37" x14ac:dyDescent="0.4">
      <c r="B634" s="171">
        <v>630</v>
      </c>
      <c r="C634" s="179" t="s">
        <v>811</v>
      </c>
      <c r="D634" s="169">
        <v>1346</v>
      </c>
      <c r="E634" s="167">
        <v>17.459138187221395</v>
      </c>
      <c r="F634" s="167">
        <v>7.4294205052005946</v>
      </c>
      <c r="G634" s="167">
        <v>39.970282317979198</v>
      </c>
      <c r="H634" s="167">
        <v>35.661218424962854</v>
      </c>
      <c r="I634" s="167">
        <v>23.848439821693916</v>
      </c>
      <c r="J634" s="167">
        <v>0</v>
      </c>
      <c r="K634" s="166">
        <v>0</v>
      </c>
      <c r="L634" s="166">
        <v>0</v>
      </c>
      <c r="M634" s="166">
        <v>0</v>
      </c>
      <c r="N634" s="166">
        <v>0</v>
      </c>
      <c r="O634" s="166">
        <v>0.25210084033613445</v>
      </c>
      <c r="P634" s="166">
        <v>0.25619128949615716</v>
      </c>
      <c r="Q634" s="166">
        <v>0</v>
      </c>
      <c r="R634" s="166">
        <v>0</v>
      </c>
      <c r="S634" s="166">
        <v>56.532877882152007</v>
      </c>
      <c r="T634" s="166">
        <v>24.819027921406413</v>
      </c>
      <c r="U634" s="166">
        <v>0.65735414954806903</v>
      </c>
      <c r="V634" s="166">
        <v>5.7239057239057241</v>
      </c>
      <c r="W634" s="166">
        <v>25.205761316872426</v>
      </c>
      <c r="X634" s="166">
        <v>47.492625368731559</v>
      </c>
      <c r="Y634" s="166">
        <v>44.837758112094392</v>
      </c>
      <c r="Z634" s="166">
        <v>6.7846607669616521</v>
      </c>
      <c r="AA634" s="166">
        <v>5.1801801801801801</v>
      </c>
      <c r="AB634" s="166">
        <v>0</v>
      </c>
      <c r="AC634" s="166">
        <v>0</v>
      </c>
      <c r="AD634" s="166">
        <v>1.727447216890595</v>
      </c>
      <c r="AE634" s="166">
        <v>3.4552845528455287</v>
      </c>
      <c r="AF634" s="166">
        <v>9.3495934959349594</v>
      </c>
      <c r="AG634" s="166">
        <v>51.093439363817097</v>
      </c>
      <c r="AH634" s="166">
        <v>22.86282306163022</v>
      </c>
      <c r="AI634" s="166">
        <v>2.1280898876404493</v>
      </c>
      <c r="AJ634" s="170">
        <v>763.82352941176464</v>
      </c>
      <c r="AK634" s="170">
        <v>6.9306930693069315</v>
      </c>
    </row>
    <row r="635" spans="2:37" x14ac:dyDescent="0.4">
      <c r="B635" s="171">
        <v>631</v>
      </c>
      <c r="C635" s="179" t="s">
        <v>198</v>
      </c>
      <c r="D635" s="169">
        <v>1346</v>
      </c>
      <c r="E635" s="167">
        <v>19.019316493313521</v>
      </c>
      <c r="F635" s="167">
        <v>15.824665676077265</v>
      </c>
      <c r="G635" s="167">
        <v>51.411589895988108</v>
      </c>
      <c r="H635" s="167">
        <v>14.041604754829123</v>
      </c>
      <c r="I635" s="167">
        <v>16.196136701337295</v>
      </c>
      <c r="J635" s="167">
        <v>0</v>
      </c>
      <c r="K635" s="166">
        <v>0.22288261515601782</v>
      </c>
      <c r="L635" s="166">
        <v>0</v>
      </c>
      <c r="M635" s="166">
        <v>0.22288261515601782</v>
      </c>
      <c r="N635" s="166">
        <v>0</v>
      </c>
      <c r="O635" s="166">
        <v>0.52790346907993968</v>
      </c>
      <c r="P635" s="166">
        <v>0.23328149300155523</v>
      </c>
      <c r="Q635" s="166">
        <v>0</v>
      </c>
      <c r="R635" s="166">
        <v>0</v>
      </c>
      <c r="S635" s="166">
        <v>57.153965785381025</v>
      </c>
      <c r="T635" s="166">
        <v>29.82126058325494</v>
      </c>
      <c r="U635" s="166">
        <v>1.3615733736762481</v>
      </c>
      <c r="V635" s="166">
        <v>3.56330553449583</v>
      </c>
      <c r="W635" s="166">
        <v>12.957746478873238</v>
      </c>
      <c r="X635" s="166">
        <v>34.391534391534393</v>
      </c>
      <c r="Y635" s="166">
        <v>55.026455026455025</v>
      </c>
      <c r="Z635" s="166">
        <v>8.4656084656084651</v>
      </c>
      <c r="AA635" s="166">
        <v>4.2821158690176322</v>
      </c>
      <c r="AB635" s="166">
        <v>0</v>
      </c>
      <c r="AC635" s="166">
        <v>0.93896713615023475</v>
      </c>
      <c r="AD635" s="166">
        <v>2.7237354085603114</v>
      </c>
      <c r="AE635" s="166">
        <v>8.286516853932584</v>
      </c>
      <c r="AF635" s="166">
        <v>9.8314606741573041</v>
      </c>
      <c r="AG635" s="166">
        <v>31.147540983606557</v>
      </c>
      <c r="AH635" s="166">
        <v>34.972677595628419</v>
      </c>
      <c r="AI635" s="166">
        <v>2.9898734177215189</v>
      </c>
      <c r="AJ635" s="170">
        <v>862.5</v>
      </c>
      <c r="AK635" s="170">
        <v>3.0674846625766872</v>
      </c>
    </row>
    <row r="636" spans="2:37" x14ac:dyDescent="0.4">
      <c r="B636" s="171">
        <v>632</v>
      </c>
      <c r="C636" s="179" t="s">
        <v>1988</v>
      </c>
      <c r="D636" s="169">
        <v>1327</v>
      </c>
      <c r="E636" s="167">
        <v>9.721175584024115</v>
      </c>
      <c r="F636" s="167">
        <v>7.9125847776940468</v>
      </c>
      <c r="G636" s="167">
        <v>48.00301431801055</v>
      </c>
      <c r="H636" s="167">
        <v>34.513941220798792</v>
      </c>
      <c r="I636" s="167">
        <v>26.073850791258479</v>
      </c>
      <c r="J636" s="167">
        <v>0.60286360211002266</v>
      </c>
      <c r="K636" s="166">
        <v>0</v>
      </c>
      <c r="L636" s="166">
        <v>0</v>
      </c>
      <c r="M636" s="166">
        <v>0.97965335342878668</v>
      </c>
      <c r="N636" s="166">
        <v>0.30143180105501133</v>
      </c>
      <c r="O636" s="166">
        <v>1.0025062656641603</v>
      </c>
      <c r="P636" s="166">
        <v>0.68259385665529015</v>
      </c>
      <c r="Q636" s="166">
        <v>0.93856655290102398</v>
      </c>
      <c r="R636" s="166">
        <v>0</v>
      </c>
      <c r="S636" s="166">
        <v>56.143344709897612</v>
      </c>
      <c r="T636" s="166">
        <v>17.986952469711088</v>
      </c>
      <c r="U636" s="166">
        <v>1.0788381742738589</v>
      </c>
      <c r="V636" s="166">
        <v>4.6063651591289787</v>
      </c>
      <c r="W636" s="166">
        <v>30.963517305893358</v>
      </c>
      <c r="X636" s="166">
        <v>54.42622950819672</v>
      </c>
      <c r="Y636" s="166">
        <v>30.491803278688522</v>
      </c>
      <c r="Z636" s="166">
        <v>13.77049180327869</v>
      </c>
      <c r="AA636" s="166">
        <v>21.44</v>
      </c>
      <c r="AB636" s="166">
        <v>1.6</v>
      </c>
      <c r="AC636" s="166">
        <v>3.5979440319817249</v>
      </c>
      <c r="AD636" s="166">
        <v>0.98684210526315785</v>
      </c>
      <c r="AE636" s="166">
        <v>2.9159519725557463</v>
      </c>
      <c r="AF636" s="166">
        <v>5.8319039451114927</v>
      </c>
      <c r="AG636" s="166">
        <v>42.006802721088441</v>
      </c>
      <c r="AH636" s="166">
        <v>26.870748299319729</v>
      </c>
      <c r="AI636" s="166">
        <v>1.6252019386106624</v>
      </c>
      <c r="AJ636" s="170">
        <v>892.74193548387098</v>
      </c>
      <c r="AK636" s="170">
        <v>18.536585365853657</v>
      </c>
    </row>
    <row r="637" spans="2:37" x14ac:dyDescent="0.4">
      <c r="B637" s="171">
        <v>633</v>
      </c>
      <c r="C637" s="179" t="s">
        <v>2628</v>
      </c>
      <c r="D637" s="169">
        <v>1323</v>
      </c>
      <c r="E637" s="167">
        <v>19.198790627362055</v>
      </c>
      <c r="F637" s="167">
        <v>11.035525321239607</v>
      </c>
      <c r="G637" s="167">
        <v>52.003023431594862</v>
      </c>
      <c r="H637" s="167">
        <v>17.989417989417987</v>
      </c>
      <c r="I637" s="167">
        <v>18.820861678004533</v>
      </c>
      <c r="J637" s="167">
        <v>0</v>
      </c>
      <c r="K637" s="166">
        <v>0</v>
      </c>
      <c r="L637" s="166">
        <v>0</v>
      </c>
      <c r="M637" s="166">
        <v>0</v>
      </c>
      <c r="N637" s="166">
        <v>0.45351473922902497</v>
      </c>
      <c r="O637" s="166">
        <v>1.5588464536243181</v>
      </c>
      <c r="P637" s="166">
        <v>1.6853932584269662</v>
      </c>
      <c r="Q637" s="166">
        <v>0</v>
      </c>
      <c r="R637" s="166">
        <v>0</v>
      </c>
      <c r="S637" s="166">
        <v>50.642054574638841</v>
      </c>
      <c r="T637" s="166">
        <v>32.612966601178783</v>
      </c>
      <c r="U637" s="166">
        <v>0.77942322681215903</v>
      </c>
      <c r="V637" s="166">
        <v>4.6456692913385824</v>
      </c>
      <c r="W637" s="166">
        <v>18.27956989247312</v>
      </c>
      <c r="X637" s="166">
        <v>41.274238227146817</v>
      </c>
      <c r="Y637" s="166">
        <v>50.692520775623272</v>
      </c>
      <c r="Z637" s="166">
        <v>8.0332409972299157</v>
      </c>
      <c r="AA637" s="166">
        <v>11.735941320293399</v>
      </c>
      <c r="AB637" s="166">
        <v>0</v>
      </c>
      <c r="AC637" s="166">
        <v>0</v>
      </c>
      <c r="AD637" s="166">
        <v>2.5387870239774331</v>
      </c>
      <c r="AE637" s="166">
        <v>6.2874251497005984</v>
      </c>
      <c r="AF637" s="166">
        <v>5.5389221556886223</v>
      </c>
      <c r="AG637" s="166">
        <v>36.617647058823529</v>
      </c>
      <c r="AH637" s="166">
        <v>34.705882352941174</v>
      </c>
      <c r="AI637" s="166">
        <v>2.7818627450980391</v>
      </c>
      <c r="AJ637" s="170">
        <v>813.82978723404256</v>
      </c>
      <c r="AK637" s="170">
        <v>8.3333333333333321</v>
      </c>
    </row>
    <row r="638" spans="2:37" x14ac:dyDescent="0.4">
      <c r="B638" s="171">
        <v>634</v>
      </c>
      <c r="C638" s="179" t="s">
        <v>2341</v>
      </c>
      <c r="D638" s="169">
        <v>1322</v>
      </c>
      <c r="E638" s="167">
        <v>17.851739788199698</v>
      </c>
      <c r="F638" s="167">
        <v>9.8335854765506809</v>
      </c>
      <c r="G638" s="167">
        <v>46.89863842662632</v>
      </c>
      <c r="H638" s="167">
        <v>25.718608169440245</v>
      </c>
      <c r="I638" s="167">
        <v>15.960665658093802</v>
      </c>
      <c r="J638" s="167">
        <v>0</v>
      </c>
      <c r="K638" s="166">
        <v>0</v>
      </c>
      <c r="L638" s="166">
        <v>0</v>
      </c>
      <c r="M638" s="166">
        <v>0.22692889561270801</v>
      </c>
      <c r="N638" s="166">
        <v>0</v>
      </c>
      <c r="O638" s="166">
        <v>0.31545741324921134</v>
      </c>
      <c r="P638" s="166">
        <v>0</v>
      </c>
      <c r="Q638" s="166">
        <v>0</v>
      </c>
      <c r="R638" s="166">
        <v>0</v>
      </c>
      <c r="S638" s="166">
        <v>60.685805422647533</v>
      </c>
      <c r="T638" s="166">
        <v>41.165048543689323</v>
      </c>
      <c r="U638" s="166">
        <v>1.2568735271013356</v>
      </c>
      <c r="V638" s="166">
        <v>6.2058130400628437</v>
      </c>
      <c r="W638" s="166">
        <v>18.331716779825413</v>
      </c>
      <c r="X638" s="166">
        <v>49.076517150395773</v>
      </c>
      <c r="Y638" s="166">
        <v>38.522427440633244</v>
      </c>
      <c r="Z638" s="166">
        <v>12.137203166226913</v>
      </c>
      <c r="AA638" s="166">
        <v>8.0082135523613953</v>
      </c>
      <c r="AB638" s="166">
        <v>0</v>
      </c>
      <c r="AC638" s="166">
        <v>0</v>
      </c>
      <c r="AD638" s="166">
        <v>4.1204437400950873</v>
      </c>
      <c r="AE638" s="166">
        <v>7.5837742504409169</v>
      </c>
      <c r="AF638" s="166">
        <v>2.9982363315696645</v>
      </c>
      <c r="AG638" s="166">
        <v>27.413793103448274</v>
      </c>
      <c r="AH638" s="166">
        <v>36.551724137931032</v>
      </c>
      <c r="AI638" s="166">
        <v>2.3076923076923075</v>
      </c>
      <c r="AJ638" s="170">
        <v>674.41860465116281</v>
      </c>
      <c r="AK638" s="170">
        <v>2.3504273504273505</v>
      </c>
    </row>
    <row r="639" spans="2:37" x14ac:dyDescent="0.4">
      <c r="B639" s="171">
        <v>635</v>
      </c>
      <c r="C639" s="179" t="s">
        <v>1934</v>
      </c>
      <c r="D639" s="169">
        <v>1317</v>
      </c>
      <c r="E639" s="167">
        <v>26.044039483675018</v>
      </c>
      <c r="F639" s="167">
        <v>10.402429764616553</v>
      </c>
      <c r="G639" s="167">
        <v>53.834472285497348</v>
      </c>
      <c r="H639" s="167">
        <v>9.7949886104783594</v>
      </c>
      <c r="I639" s="167">
        <v>14.654517843583903</v>
      </c>
      <c r="J639" s="167">
        <v>1.0630220197418374</v>
      </c>
      <c r="K639" s="166">
        <v>0.22779043280182232</v>
      </c>
      <c r="L639" s="166">
        <v>0</v>
      </c>
      <c r="M639" s="166">
        <v>0</v>
      </c>
      <c r="N639" s="166">
        <v>0</v>
      </c>
      <c r="O639" s="166">
        <v>0.93823299452697428</v>
      </c>
      <c r="P639" s="166">
        <v>0.95389507154213027</v>
      </c>
      <c r="Q639" s="166">
        <v>0</v>
      </c>
      <c r="R639" s="166">
        <v>0</v>
      </c>
      <c r="S639" s="166">
        <v>50.158982511923689</v>
      </c>
      <c r="T639" s="166">
        <v>28.172043010752688</v>
      </c>
      <c r="U639" s="166">
        <v>2.1840873634945397</v>
      </c>
      <c r="V639" s="166">
        <v>4.6310832025117739</v>
      </c>
      <c r="W639" s="166">
        <v>16.950959488272922</v>
      </c>
      <c r="X639" s="166">
        <v>30.958904109589042</v>
      </c>
      <c r="Y639" s="166">
        <v>56.712328767123289</v>
      </c>
      <c r="Z639" s="166">
        <v>12.054794520547945</v>
      </c>
      <c r="AA639" s="166">
        <v>16.745283018867923</v>
      </c>
      <c r="AB639" s="166">
        <v>0</v>
      </c>
      <c r="AC639" s="166">
        <v>0</v>
      </c>
      <c r="AD639" s="166">
        <v>1.6216216216216217</v>
      </c>
      <c r="AE639" s="166">
        <v>8.6592178770949726</v>
      </c>
      <c r="AF639" s="166">
        <v>4.3296089385474863</v>
      </c>
      <c r="AG639" s="166">
        <v>39.506172839506171</v>
      </c>
      <c r="AH639" s="166">
        <v>28.532235939643346</v>
      </c>
      <c r="AI639" s="166">
        <v>2.1552941176470588</v>
      </c>
      <c r="AJ639" s="170">
        <v>1071.2890625</v>
      </c>
      <c r="AK639" s="170">
        <v>0.85324232081911267</v>
      </c>
    </row>
    <row r="640" spans="2:37" x14ac:dyDescent="0.4">
      <c r="B640" s="171">
        <v>636</v>
      </c>
      <c r="C640" s="179" t="s">
        <v>1351</v>
      </c>
      <c r="D640" s="169">
        <v>1306</v>
      </c>
      <c r="E640" s="167">
        <v>10.336906584992343</v>
      </c>
      <c r="F640" s="167">
        <v>7.1975497702909648</v>
      </c>
      <c r="G640" s="167">
        <v>44.4104134762634</v>
      </c>
      <c r="H640" s="167">
        <v>37.748851454823892</v>
      </c>
      <c r="I640" s="167">
        <v>18.912710566615615</v>
      </c>
      <c r="J640" s="167">
        <v>0</v>
      </c>
      <c r="K640" s="166">
        <v>0</v>
      </c>
      <c r="L640" s="166">
        <v>0</v>
      </c>
      <c r="M640" s="166">
        <v>0</v>
      </c>
      <c r="N640" s="166">
        <v>0.30627871362940279</v>
      </c>
      <c r="O640" s="166">
        <v>0.71202531645569622</v>
      </c>
      <c r="P640" s="166">
        <v>0.80710250201775613</v>
      </c>
      <c r="Q640" s="166">
        <v>0.64568200161420497</v>
      </c>
      <c r="R640" s="166">
        <v>0</v>
      </c>
      <c r="S640" s="166">
        <v>51.41242937853108</v>
      </c>
      <c r="T640" s="166">
        <v>40.271493212669682</v>
      </c>
      <c r="U640" s="166">
        <v>2.0520915548539858</v>
      </c>
      <c r="V640" s="166">
        <v>7.4162679425837315</v>
      </c>
      <c r="W640" s="166">
        <v>21.517857142857146</v>
      </c>
      <c r="X640" s="166">
        <v>64.705882352941174</v>
      </c>
      <c r="Y640" s="166">
        <v>22.303921568627452</v>
      </c>
      <c r="Z640" s="166">
        <v>12.009803921568627</v>
      </c>
      <c r="AA640" s="166">
        <v>9.8003629764065341</v>
      </c>
      <c r="AB640" s="166">
        <v>0</v>
      </c>
      <c r="AC640" s="166">
        <v>0.85106382978723405</v>
      </c>
      <c r="AD640" s="166">
        <v>3.4220532319391634</v>
      </c>
      <c r="AE640" s="166">
        <v>8.2661290322580641</v>
      </c>
      <c r="AF640" s="166">
        <v>6.6532258064516121</v>
      </c>
      <c r="AG640" s="166">
        <v>33.138401559454188</v>
      </c>
      <c r="AH640" s="166">
        <v>30.604288499025341</v>
      </c>
      <c r="AI640" s="166">
        <v>2.0694698354661791</v>
      </c>
      <c r="AJ640" s="170">
        <v>593.58974358974365</v>
      </c>
      <c r="AK640" s="170">
        <v>1.8918918918918921</v>
      </c>
    </row>
    <row r="641" spans="2:37" x14ac:dyDescent="0.4">
      <c r="B641" s="171">
        <v>637</v>
      </c>
      <c r="C641" s="179" t="s">
        <v>1820</v>
      </c>
      <c r="D641" s="169">
        <v>1305</v>
      </c>
      <c r="E641" s="167">
        <v>21.149425287356323</v>
      </c>
      <c r="F641" s="167">
        <v>10.268199233716475</v>
      </c>
      <c r="G641" s="167">
        <v>54.099616858237539</v>
      </c>
      <c r="H641" s="167">
        <v>14.78927203065134</v>
      </c>
      <c r="I641" s="167">
        <v>23.371647509578537</v>
      </c>
      <c r="J641" s="167">
        <v>0</v>
      </c>
      <c r="K641" s="166">
        <v>0</v>
      </c>
      <c r="L641" s="166">
        <v>0</v>
      </c>
      <c r="M641" s="166">
        <v>0</v>
      </c>
      <c r="N641" s="166">
        <v>0.30651340996168586</v>
      </c>
      <c r="O641" s="166">
        <v>1.1343804537521813</v>
      </c>
      <c r="P641" s="166">
        <v>0.26548672566371678</v>
      </c>
      <c r="Q641" s="166">
        <v>0.53097345132743357</v>
      </c>
      <c r="R641" s="166">
        <v>0.53097345132743357</v>
      </c>
      <c r="S641" s="166">
        <v>58.495575221238937</v>
      </c>
      <c r="T641" s="166">
        <v>32.963374028856826</v>
      </c>
      <c r="U641" s="166">
        <v>2.0743301642178045</v>
      </c>
      <c r="V641" s="166">
        <v>4.5774647887323949</v>
      </c>
      <c r="W641" s="166">
        <v>16.426193118756938</v>
      </c>
      <c r="X641" s="166">
        <v>36.416184971098261</v>
      </c>
      <c r="Y641" s="166">
        <v>51.156069364161851</v>
      </c>
      <c r="Z641" s="166">
        <v>10.982658959537572</v>
      </c>
      <c r="AA641" s="166">
        <v>3.6269430051813467</v>
      </c>
      <c r="AB641" s="166">
        <v>0</v>
      </c>
      <c r="AC641" s="166">
        <v>0</v>
      </c>
      <c r="AD641" s="166">
        <v>3.3277870216306153</v>
      </c>
      <c r="AE641" s="166">
        <v>6.3752276867030968</v>
      </c>
      <c r="AF641" s="166">
        <v>4.918032786885246</v>
      </c>
      <c r="AG641" s="166">
        <v>26.820603907637658</v>
      </c>
      <c r="AH641" s="166">
        <v>42.451154529307281</v>
      </c>
      <c r="AI641" s="166">
        <v>2.5063291139240507</v>
      </c>
      <c r="AJ641" s="170">
        <v>813.23529411764707</v>
      </c>
      <c r="AK641" s="170">
        <v>3.5264483627204033</v>
      </c>
    </row>
    <row r="642" spans="2:37" x14ac:dyDescent="0.4">
      <c r="B642" s="171">
        <v>638</v>
      </c>
      <c r="C642" s="179" t="s">
        <v>75</v>
      </c>
      <c r="D642" s="169">
        <v>1293</v>
      </c>
      <c r="E642" s="167">
        <v>12.142304717710751</v>
      </c>
      <c r="F642" s="167">
        <v>19.102861562258315</v>
      </c>
      <c r="G642" s="167">
        <v>55.993812838360398</v>
      </c>
      <c r="H642" s="167">
        <v>13.070378963650425</v>
      </c>
      <c r="I642" s="167">
        <v>42.227378190255216</v>
      </c>
      <c r="J642" s="167">
        <v>2.6295436968290797</v>
      </c>
      <c r="K642" s="166">
        <v>0.46403712296983757</v>
      </c>
      <c r="L642" s="166">
        <v>0</v>
      </c>
      <c r="M642" s="166">
        <v>7.3472544470224292</v>
      </c>
      <c r="N642" s="166">
        <v>0.8507347254447023</v>
      </c>
      <c r="O642" s="166">
        <v>3.0134813639968279</v>
      </c>
      <c r="P642" s="166">
        <v>3.9772727272727271</v>
      </c>
      <c r="Q642" s="166">
        <v>4.0584415584415581</v>
      </c>
      <c r="R642" s="166">
        <v>2.3538961038961039</v>
      </c>
      <c r="S642" s="166">
        <v>47.240259740259738</v>
      </c>
      <c r="T642" s="166">
        <v>10.743801652892563</v>
      </c>
      <c r="U642" s="166">
        <v>0.71033938437253352</v>
      </c>
      <c r="V642" s="166">
        <v>4.143426294820717</v>
      </c>
      <c r="W642" s="166">
        <v>16.805942432683381</v>
      </c>
      <c r="X642" s="166">
        <v>41.992882562277579</v>
      </c>
      <c r="Y642" s="166">
        <v>46.619217081850536</v>
      </c>
      <c r="Z642" s="166">
        <v>11.032028469750891</v>
      </c>
      <c r="AA642" s="166">
        <v>45.694200351493848</v>
      </c>
      <c r="AB642" s="166">
        <v>3.3391915641476277</v>
      </c>
      <c r="AC642" s="166">
        <v>39.271255060728741</v>
      </c>
      <c r="AD642" s="166">
        <v>5.343511450381679</v>
      </c>
      <c r="AE642" s="166">
        <v>5.416666666666667</v>
      </c>
      <c r="AF642" s="166">
        <v>11.944444444444445</v>
      </c>
      <c r="AG642" s="166">
        <v>48.913043478260867</v>
      </c>
      <c r="AH642" s="166">
        <v>20.516304347826086</v>
      </c>
      <c r="AI642" s="166">
        <v>1.2570921985815602</v>
      </c>
      <c r="AJ642" s="170">
        <v>865</v>
      </c>
      <c r="AK642" s="170">
        <v>6.4</v>
      </c>
    </row>
    <row r="643" spans="2:37" x14ac:dyDescent="0.4">
      <c r="B643" s="171">
        <v>639</v>
      </c>
      <c r="C643" s="179" t="s">
        <v>47</v>
      </c>
      <c r="D643" s="169">
        <v>1290</v>
      </c>
      <c r="E643" s="167">
        <v>19.922480620155039</v>
      </c>
      <c r="F643" s="167">
        <v>11.627906976744185</v>
      </c>
      <c r="G643" s="167">
        <v>53.100775193798455</v>
      </c>
      <c r="H643" s="167">
        <v>15.503875968992247</v>
      </c>
      <c r="I643" s="167">
        <v>15.348837209302317</v>
      </c>
      <c r="J643" s="167">
        <v>0</v>
      </c>
      <c r="K643" s="166">
        <v>0</v>
      </c>
      <c r="L643" s="166">
        <v>0</v>
      </c>
      <c r="M643" s="166">
        <v>0.8527131782945736</v>
      </c>
      <c r="N643" s="166">
        <v>0</v>
      </c>
      <c r="O643" s="166">
        <v>0</v>
      </c>
      <c r="P643" s="166">
        <v>0.82304526748971196</v>
      </c>
      <c r="Q643" s="166">
        <v>0.32921810699588477</v>
      </c>
      <c r="R643" s="166">
        <v>0.90534979423868311</v>
      </c>
      <c r="S643" s="166">
        <v>59.91769547325103</v>
      </c>
      <c r="T643" s="166">
        <v>39.651639344262293</v>
      </c>
      <c r="U643" s="166">
        <v>0.80580177276389997</v>
      </c>
      <c r="V643" s="166">
        <v>4.800650935720097</v>
      </c>
      <c r="W643" s="166">
        <v>11.668372569089049</v>
      </c>
      <c r="X643" s="166">
        <v>35.519125683060111</v>
      </c>
      <c r="Y643" s="166">
        <v>49.72677595628415</v>
      </c>
      <c r="Z643" s="166">
        <v>14.207650273224044</v>
      </c>
      <c r="AA643" s="166">
        <v>10</v>
      </c>
      <c r="AB643" s="166">
        <v>0</v>
      </c>
      <c r="AC643" s="166">
        <v>0</v>
      </c>
      <c r="AD643" s="166">
        <v>3.5036496350364965</v>
      </c>
      <c r="AE643" s="166">
        <v>9.8256735340728998</v>
      </c>
      <c r="AF643" s="166">
        <v>2.5356576862123612</v>
      </c>
      <c r="AG643" s="166">
        <v>17.65625</v>
      </c>
      <c r="AH643" s="166">
        <v>45.78125</v>
      </c>
      <c r="AI643" s="166">
        <v>2.4372197309417039</v>
      </c>
      <c r="AJ643" s="170">
        <v>811.70212765957444</v>
      </c>
      <c r="AK643" s="170">
        <v>0</v>
      </c>
    </row>
    <row r="644" spans="2:37" x14ac:dyDescent="0.4">
      <c r="B644" s="171">
        <v>640</v>
      </c>
      <c r="C644" s="179" t="s">
        <v>176</v>
      </c>
      <c r="D644" s="169">
        <v>1277</v>
      </c>
      <c r="E644" s="167">
        <v>19.185591229444011</v>
      </c>
      <c r="F644" s="167">
        <v>9.0054815974941267</v>
      </c>
      <c r="G644" s="167">
        <v>55.442443226311667</v>
      </c>
      <c r="H644" s="167">
        <v>15.740015661707126</v>
      </c>
      <c r="I644" s="167">
        <v>20.751761942051687</v>
      </c>
      <c r="J644" s="167">
        <v>0</v>
      </c>
      <c r="K644" s="166">
        <v>0</v>
      </c>
      <c r="L644" s="166">
        <v>0</v>
      </c>
      <c r="M644" s="166">
        <v>0.46985121378230232</v>
      </c>
      <c r="N644" s="166">
        <v>0.93970242756460465</v>
      </c>
      <c r="O644" s="166">
        <v>0.6420545746388443</v>
      </c>
      <c r="P644" s="166">
        <v>1.4646053702196908</v>
      </c>
      <c r="Q644" s="166">
        <v>0</v>
      </c>
      <c r="R644" s="166">
        <v>0</v>
      </c>
      <c r="S644" s="166">
        <v>63.05939788445891</v>
      </c>
      <c r="T644" s="166">
        <v>19.2</v>
      </c>
      <c r="U644" s="166">
        <v>1.5310233682514103</v>
      </c>
      <c r="V644" s="166">
        <v>3.5569927243330643</v>
      </c>
      <c r="W644" s="166">
        <v>22.900000000000002</v>
      </c>
      <c r="X644" s="166">
        <v>38.983050847457626</v>
      </c>
      <c r="Y644" s="166">
        <v>51.129943502824858</v>
      </c>
      <c r="Z644" s="166">
        <v>9.6045197740112993</v>
      </c>
      <c r="AA644" s="166">
        <v>6.8376068376068382</v>
      </c>
      <c r="AB644" s="166">
        <v>0</v>
      </c>
      <c r="AC644" s="166">
        <v>0</v>
      </c>
      <c r="AD644" s="166">
        <v>3.6284470246734397</v>
      </c>
      <c r="AE644" s="166">
        <v>7.5153374233128831</v>
      </c>
      <c r="AF644" s="166">
        <v>10.122699386503067</v>
      </c>
      <c r="AG644" s="166">
        <v>45.234493192133129</v>
      </c>
      <c r="AH644" s="166">
        <v>24.962178517397881</v>
      </c>
      <c r="AI644" s="166">
        <v>1.9606986899563319</v>
      </c>
      <c r="AJ644" s="170">
        <v>970</v>
      </c>
      <c r="AK644" s="170">
        <v>0</v>
      </c>
    </row>
    <row r="645" spans="2:37" x14ac:dyDescent="0.4">
      <c r="B645" s="171">
        <v>641</v>
      </c>
      <c r="C645" s="179" t="s">
        <v>1618</v>
      </c>
      <c r="D645" s="169">
        <v>1276</v>
      </c>
      <c r="E645" s="167">
        <v>20.846394984326018</v>
      </c>
      <c r="F645" s="167">
        <v>12.695924764890282</v>
      </c>
      <c r="G645" s="167">
        <v>51.724137931034484</v>
      </c>
      <c r="H645" s="167">
        <v>14.576802507836991</v>
      </c>
      <c r="I645" s="167">
        <v>11.520376175548591</v>
      </c>
      <c r="J645" s="167">
        <v>0</v>
      </c>
      <c r="K645" s="166">
        <v>0</v>
      </c>
      <c r="L645" s="166">
        <v>0</v>
      </c>
      <c r="M645" s="166">
        <v>0</v>
      </c>
      <c r="N645" s="166">
        <v>0</v>
      </c>
      <c r="O645" s="166">
        <v>0.2411575562700965</v>
      </c>
      <c r="P645" s="166">
        <v>0</v>
      </c>
      <c r="Q645" s="166">
        <v>0</v>
      </c>
      <c r="R645" s="166">
        <v>0</v>
      </c>
      <c r="S645" s="166">
        <v>53.387755102040813</v>
      </c>
      <c r="T645" s="166">
        <v>39.649845520082387</v>
      </c>
      <c r="U645" s="166">
        <v>1.4481094127111827</v>
      </c>
      <c r="V645" s="166">
        <v>5.2292839903459374</v>
      </c>
      <c r="W645" s="166">
        <v>14.882772680937819</v>
      </c>
      <c r="X645" s="166">
        <v>37.466307277628033</v>
      </c>
      <c r="Y645" s="166">
        <v>49.595687331536389</v>
      </c>
      <c r="Z645" s="166">
        <v>10.512129380053908</v>
      </c>
      <c r="AA645" s="166">
        <v>2.7397260273972601</v>
      </c>
      <c r="AB645" s="166">
        <v>0</v>
      </c>
      <c r="AC645" s="166">
        <v>0</v>
      </c>
      <c r="AD645" s="166">
        <v>4.2028985507246377</v>
      </c>
      <c r="AE645" s="166">
        <v>9.9369085173501581</v>
      </c>
      <c r="AF645" s="166">
        <v>3.3123028391167195</v>
      </c>
      <c r="AG645" s="166">
        <v>28.790199081163859</v>
      </c>
      <c r="AH645" s="166">
        <v>38.131699846860641</v>
      </c>
      <c r="AI645" s="166">
        <v>2.6111111111111112</v>
      </c>
      <c r="AJ645" s="170">
        <v>794.93243243243239</v>
      </c>
      <c r="AK645" s="170">
        <v>0.63829787234042545</v>
      </c>
    </row>
    <row r="646" spans="2:37" x14ac:dyDescent="0.4">
      <c r="B646" s="171">
        <v>642</v>
      </c>
      <c r="C646" s="179" t="s">
        <v>233</v>
      </c>
      <c r="D646" s="169">
        <v>1271</v>
      </c>
      <c r="E646" s="167">
        <v>17.309205350118017</v>
      </c>
      <c r="F646" s="167">
        <v>10.542879622344611</v>
      </c>
      <c r="G646" s="167">
        <v>49.96066089693155</v>
      </c>
      <c r="H646" s="167">
        <v>21.951219512195124</v>
      </c>
      <c r="I646" s="167">
        <v>22.029897718332023</v>
      </c>
      <c r="J646" s="167">
        <v>0</v>
      </c>
      <c r="K646" s="166">
        <v>0</v>
      </c>
      <c r="L646" s="166">
        <v>0</v>
      </c>
      <c r="M646" s="166">
        <v>0</v>
      </c>
      <c r="N646" s="166">
        <v>0</v>
      </c>
      <c r="O646" s="166">
        <v>0.56864337936636877</v>
      </c>
      <c r="P646" s="166">
        <v>1.0924369747899159</v>
      </c>
      <c r="Q646" s="166">
        <v>0.25210084033613445</v>
      </c>
      <c r="R646" s="166">
        <v>0</v>
      </c>
      <c r="S646" s="166">
        <v>63.697478991596633</v>
      </c>
      <c r="T646" s="166">
        <v>21.238938053097346</v>
      </c>
      <c r="U646" s="166">
        <v>1.051779935275081</v>
      </c>
      <c r="V646" s="166">
        <v>4.7736625514403297</v>
      </c>
      <c r="W646" s="166">
        <v>22.736220472440944</v>
      </c>
      <c r="X646" s="166">
        <v>44.972067039106143</v>
      </c>
      <c r="Y646" s="166">
        <v>42.737430167597765</v>
      </c>
      <c r="Z646" s="166">
        <v>12.290502793296088</v>
      </c>
      <c r="AA646" s="166">
        <v>8.7794432548179877</v>
      </c>
      <c r="AB646" s="166">
        <v>0</v>
      </c>
      <c r="AC646" s="166">
        <v>0</v>
      </c>
      <c r="AD646" s="166">
        <v>4.1916167664670656</v>
      </c>
      <c r="AE646" s="166">
        <v>8.3881578947368425</v>
      </c>
      <c r="AF646" s="166">
        <v>10.690789473684211</v>
      </c>
      <c r="AG646" s="166">
        <v>50.159744408945684</v>
      </c>
      <c r="AH646" s="166">
        <v>23.322683706070286</v>
      </c>
      <c r="AI646" s="166">
        <v>2.0344827586206895</v>
      </c>
      <c r="AJ646" s="170">
        <v>864.83516483516485</v>
      </c>
      <c r="AK646" s="170">
        <v>1.6483516483516485</v>
      </c>
    </row>
    <row r="647" spans="2:37" x14ac:dyDescent="0.4">
      <c r="B647" s="171">
        <v>643</v>
      </c>
      <c r="C647" s="179" t="s">
        <v>2837</v>
      </c>
      <c r="D647" s="169">
        <v>1250</v>
      </c>
      <c r="E647" s="167">
        <v>17.2</v>
      </c>
      <c r="F647" s="167">
        <v>12.879999999999999</v>
      </c>
      <c r="G647" s="167">
        <v>45.2</v>
      </c>
      <c r="H647" s="167">
        <v>25.119999999999997</v>
      </c>
      <c r="I647" s="167">
        <v>14.64</v>
      </c>
      <c r="J647" s="167">
        <v>0</v>
      </c>
      <c r="K647" s="166">
        <v>0</v>
      </c>
      <c r="L647" s="166">
        <v>0</v>
      </c>
      <c r="M647" s="166">
        <v>0.32</v>
      </c>
      <c r="N647" s="166">
        <v>0</v>
      </c>
      <c r="O647" s="166">
        <v>0</v>
      </c>
      <c r="P647" s="166">
        <v>0</v>
      </c>
      <c r="Q647" s="166">
        <v>0</v>
      </c>
      <c r="R647" s="166">
        <v>0.70113935144609996</v>
      </c>
      <c r="S647" s="166">
        <v>51.446099912357582</v>
      </c>
      <c r="T647" s="166">
        <v>36.487907465825451</v>
      </c>
      <c r="U647" s="166">
        <v>0.84674005080440307</v>
      </c>
      <c r="V647" s="166">
        <v>4.6591889559965489</v>
      </c>
      <c r="W647" s="166">
        <v>26.371308016877638</v>
      </c>
      <c r="X647" s="166">
        <v>46.802325581395351</v>
      </c>
      <c r="Y647" s="166">
        <v>34.302325581395351</v>
      </c>
      <c r="Z647" s="166">
        <v>16.279069767441861</v>
      </c>
      <c r="AA647" s="166">
        <v>18.68583162217659</v>
      </c>
      <c r="AB647" s="166">
        <v>0.61601642710472282</v>
      </c>
      <c r="AC647" s="166">
        <v>0</v>
      </c>
      <c r="AD647" s="166">
        <v>2.4671052631578947</v>
      </c>
      <c r="AE647" s="166">
        <v>6.0283687943262407</v>
      </c>
      <c r="AF647" s="166">
        <v>3.3687943262411348</v>
      </c>
      <c r="AG647" s="166">
        <v>28.497409326424872</v>
      </c>
      <c r="AH647" s="166">
        <v>43.696027633851472</v>
      </c>
      <c r="AI647" s="166">
        <v>2.0333333333333332</v>
      </c>
      <c r="AJ647" s="170">
        <v>686.76470588235293</v>
      </c>
      <c r="AK647" s="170">
        <v>8.8636363636363633</v>
      </c>
    </row>
    <row r="648" spans="2:37" x14ac:dyDescent="0.4">
      <c r="B648" s="171">
        <v>644</v>
      </c>
      <c r="C648" s="179" t="s">
        <v>2562</v>
      </c>
      <c r="D648" s="169">
        <v>1221</v>
      </c>
      <c r="E648" s="167">
        <v>23.177723177723177</v>
      </c>
      <c r="F648" s="167">
        <v>12.203112203112203</v>
      </c>
      <c r="G648" s="167">
        <v>53.153153153153156</v>
      </c>
      <c r="H648" s="167">
        <v>12.039312039312039</v>
      </c>
      <c r="I648" s="167">
        <v>9.9099099099099135</v>
      </c>
      <c r="J648" s="167">
        <v>0</v>
      </c>
      <c r="K648" s="166">
        <v>0</v>
      </c>
      <c r="L648" s="166">
        <v>0</v>
      </c>
      <c r="M648" s="166">
        <v>0.49140049140049141</v>
      </c>
      <c r="N648" s="166">
        <v>0</v>
      </c>
      <c r="O648" s="166">
        <v>0</v>
      </c>
      <c r="P648" s="166">
        <v>0.85106382978723405</v>
      </c>
      <c r="Q648" s="166">
        <v>0</v>
      </c>
      <c r="R648" s="166">
        <v>0</v>
      </c>
      <c r="S648" s="166">
        <v>52.595744680851062</v>
      </c>
      <c r="T648" s="166">
        <v>33.732317736670289</v>
      </c>
      <c r="U648" s="166">
        <v>3.8301415487094084</v>
      </c>
      <c r="V648" s="166">
        <v>4.3993231810490698</v>
      </c>
      <c r="W648" s="166">
        <v>16.739606126914662</v>
      </c>
      <c r="X648" s="166">
        <v>34.883720930232556</v>
      </c>
      <c r="Y648" s="166">
        <v>54.941860465116278</v>
      </c>
      <c r="Z648" s="166">
        <v>8.1395348837209305</v>
      </c>
      <c r="AA648" s="166">
        <v>4.5</v>
      </c>
      <c r="AB648" s="166">
        <v>0</v>
      </c>
      <c r="AC648" s="166">
        <v>0</v>
      </c>
      <c r="AD648" s="166">
        <v>3.1203566121842496</v>
      </c>
      <c r="AE648" s="166">
        <v>11.251980982567353</v>
      </c>
      <c r="AF648" s="166">
        <v>3.6450079239302693</v>
      </c>
      <c r="AG648" s="166">
        <v>29.618320610687022</v>
      </c>
      <c r="AH648" s="166">
        <v>35.877862595419849</v>
      </c>
      <c r="AI648" s="166">
        <v>2.7965260545905708</v>
      </c>
      <c r="AJ648" s="170">
        <v>815.78947368421052</v>
      </c>
      <c r="AK648" s="170">
        <v>1.0080645161290323</v>
      </c>
    </row>
    <row r="649" spans="2:37" x14ac:dyDescent="0.4">
      <c r="B649" s="171">
        <v>645</v>
      </c>
      <c r="C649" s="179" t="s">
        <v>177</v>
      </c>
      <c r="D649" s="169">
        <v>1208</v>
      </c>
      <c r="E649" s="167">
        <v>16.721854304635762</v>
      </c>
      <c r="F649" s="167">
        <v>16.639072847682119</v>
      </c>
      <c r="G649" s="167">
        <v>50</v>
      </c>
      <c r="H649" s="167">
        <v>17.052980132450333</v>
      </c>
      <c r="I649" s="167">
        <v>19.453642384105962</v>
      </c>
      <c r="J649" s="167">
        <v>0.24834437086092717</v>
      </c>
      <c r="K649" s="166">
        <v>0</v>
      </c>
      <c r="L649" s="166">
        <v>0</v>
      </c>
      <c r="M649" s="166">
        <v>0.91059602649006621</v>
      </c>
      <c r="N649" s="166">
        <v>0.49668874172185434</v>
      </c>
      <c r="O649" s="166">
        <v>0.35056967572304998</v>
      </c>
      <c r="P649" s="166">
        <v>0.26833631484794274</v>
      </c>
      <c r="Q649" s="166">
        <v>0.35778175313059035</v>
      </c>
      <c r="R649" s="166">
        <v>0.35778175313059035</v>
      </c>
      <c r="S649" s="166">
        <v>53.220035778175315</v>
      </c>
      <c r="T649" s="166">
        <v>17.640807651434645</v>
      </c>
      <c r="U649" s="166">
        <v>0.26362038664323373</v>
      </c>
      <c r="V649" s="166">
        <v>3.9858281665190431</v>
      </c>
      <c r="W649" s="166">
        <v>26.992561105207223</v>
      </c>
      <c r="X649" s="166">
        <v>41.346153846153847</v>
      </c>
      <c r="Y649" s="166">
        <v>49.679487179487182</v>
      </c>
      <c r="Z649" s="166">
        <v>8.0128205128205128</v>
      </c>
      <c r="AA649" s="166">
        <v>7.2289156626506017</v>
      </c>
      <c r="AB649" s="166">
        <v>0</v>
      </c>
      <c r="AC649" s="166">
        <v>0</v>
      </c>
      <c r="AD649" s="166">
        <v>2.7565084226646248</v>
      </c>
      <c r="AE649" s="166">
        <v>5.8528428093645486</v>
      </c>
      <c r="AF649" s="166">
        <v>12.374581939799331</v>
      </c>
      <c r="AG649" s="166">
        <v>48.734177215189874</v>
      </c>
      <c r="AH649" s="166">
        <v>21.835443037974684</v>
      </c>
      <c r="AI649" s="166">
        <v>3.0510510510510511</v>
      </c>
      <c r="AJ649" s="170">
        <v>894</v>
      </c>
      <c r="AK649" s="170">
        <v>8.4905660377358494</v>
      </c>
    </row>
    <row r="650" spans="2:37" x14ac:dyDescent="0.4">
      <c r="B650" s="171">
        <v>646</v>
      </c>
      <c r="C650" s="179" t="s">
        <v>1467</v>
      </c>
      <c r="D650" s="169">
        <v>1206</v>
      </c>
      <c r="E650" s="167">
        <v>23.880597014925371</v>
      </c>
      <c r="F650" s="167">
        <v>11.276948590381426</v>
      </c>
      <c r="G650" s="167">
        <v>56.550580431177444</v>
      </c>
      <c r="H650" s="167">
        <v>8.2089552238805972</v>
      </c>
      <c r="I650" s="167">
        <v>13.184079601990049</v>
      </c>
      <c r="J650" s="167">
        <v>0.24875621890547264</v>
      </c>
      <c r="K650" s="166">
        <v>0</v>
      </c>
      <c r="L650" s="166">
        <v>0</v>
      </c>
      <c r="M650" s="166">
        <v>0.66334991708126034</v>
      </c>
      <c r="N650" s="166">
        <v>0</v>
      </c>
      <c r="O650" s="166">
        <v>0.43103448275862066</v>
      </c>
      <c r="P650" s="166">
        <v>0.43478260869565216</v>
      </c>
      <c r="Q650" s="166">
        <v>0.9565217391304347</v>
      </c>
      <c r="R650" s="166">
        <v>0.69565217391304346</v>
      </c>
      <c r="S650" s="166">
        <v>51.304347826086961</v>
      </c>
      <c r="T650" s="166">
        <v>19.090909090909093</v>
      </c>
      <c r="U650" s="166">
        <v>0.76791808873720135</v>
      </c>
      <c r="V650" s="166">
        <v>1.797945205479452</v>
      </c>
      <c r="W650" s="166">
        <v>15.113636363636363</v>
      </c>
      <c r="X650" s="166">
        <v>33.231707317073173</v>
      </c>
      <c r="Y650" s="166">
        <v>60.670731707317074</v>
      </c>
      <c r="Z650" s="166">
        <v>5.7926829268292686</v>
      </c>
      <c r="AA650" s="166">
        <v>16.321839080459771</v>
      </c>
      <c r="AB650" s="166">
        <v>0</v>
      </c>
      <c r="AC650" s="166">
        <v>0</v>
      </c>
      <c r="AD650" s="166">
        <v>3.1988873435326846</v>
      </c>
      <c r="AE650" s="166">
        <v>5.7692307692307692</v>
      </c>
      <c r="AF650" s="166">
        <v>6.9526627218934909</v>
      </c>
      <c r="AG650" s="166">
        <v>44.970414201183431</v>
      </c>
      <c r="AH650" s="166">
        <v>25.591715976331358</v>
      </c>
      <c r="AI650" s="166">
        <v>1.9861431870669746</v>
      </c>
      <c r="AJ650" s="170">
        <v>1153.3333333333333</v>
      </c>
      <c r="AK650" s="170">
        <v>2.4498886414253898</v>
      </c>
    </row>
    <row r="651" spans="2:37" x14ac:dyDescent="0.4">
      <c r="B651" s="171">
        <v>647</v>
      </c>
      <c r="C651" s="179" t="s">
        <v>259</v>
      </c>
      <c r="D651" s="169">
        <v>1196</v>
      </c>
      <c r="E651" s="167">
        <v>17.725752508361204</v>
      </c>
      <c r="F651" s="167">
        <v>13.712374581939798</v>
      </c>
      <c r="G651" s="167">
        <v>52.341137123745817</v>
      </c>
      <c r="H651" s="167">
        <v>16.889632107023409</v>
      </c>
      <c r="I651" s="167">
        <v>17.140468227424748</v>
      </c>
      <c r="J651" s="167">
        <v>0</v>
      </c>
      <c r="K651" s="166">
        <v>0</v>
      </c>
      <c r="L651" s="166">
        <v>0</v>
      </c>
      <c r="M651" s="166">
        <v>0</v>
      </c>
      <c r="N651" s="166">
        <v>0</v>
      </c>
      <c r="O651" s="166">
        <v>0.68610634648370494</v>
      </c>
      <c r="P651" s="166">
        <v>0.87183958151700081</v>
      </c>
      <c r="Q651" s="166">
        <v>0.95902353966870102</v>
      </c>
      <c r="R651" s="166">
        <v>0.34873583260680036</v>
      </c>
      <c r="S651" s="166">
        <v>55.361813426329554</v>
      </c>
      <c r="T651" s="166">
        <v>29.083245521601686</v>
      </c>
      <c r="U651" s="166">
        <v>0.68610634648370494</v>
      </c>
      <c r="V651" s="166">
        <v>4.0552200172562554</v>
      </c>
      <c r="W651" s="166">
        <v>17.20881427072403</v>
      </c>
      <c r="X651" s="166">
        <v>39.169139465875368</v>
      </c>
      <c r="Y651" s="166">
        <v>54.302670623145403</v>
      </c>
      <c r="Z651" s="166">
        <v>5.9347181008902083</v>
      </c>
      <c r="AA651" s="166">
        <v>3.7135278514588856</v>
      </c>
      <c r="AB651" s="166">
        <v>0</v>
      </c>
      <c r="AC651" s="166">
        <v>0</v>
      </c>
      <c r="AD651" s="166">
        <v>1.7366136034732274</v>
      </c>
      <c r="AE651" s="166">
        <v>6.3076923076923075</v>
      </c>
      <c r="AF651" s="166">
        <v>6.6153846153846159</v>
      </c>
      <c r="AG651" s="166">
        <v>38.203957382039569</v>
      </c>
      <c r="AH651" s="166">
        <v>34.246575342465754</v>
      </c>
      <c r="AI651" s="166">
        <v>2.6490765171503958</v>
      </c>
      <c r="AJ651" s="170">
        <v>893.15068493150682</v>
      </c>
      <c r="AK651" s="170">
        <v>1.3605442176870748</v>
      </c>
    </row>
    <row r="652" spans="2:37" x14ac:dyDescent="0.4">
      <c r="B652" s="171">
        <v>648</v>
      </c>
      <c r="C652" s="179" t="s">
        <v>124</v>
      </c>
      <c r="D652" s="169">
        <v>1194</v>
      </c>
      <c r="E652" s="167">
        <v>18.006700167504189</v>
      </c>
      <c r="F652" s="167">
        <v>12.479061976549414</v>
      </c>
      <c r="G652" s="167">
        <v>53.266331658291456</v>
      </c>
      <c r="H652" s="167">
        <v>15.912897822445563</v>
      </c>
      <c r="I652" s="167">
        <v>20.016750418760466</v>
      </c>
      <c r="J652" s="167">
        <v>0</v>
      </c>
      <c r="K652" s="166">
        <v>0.67001675041876052</v>
      </c>
      <c r="L652" s="166">
        <v>0</v>
      </c>
      <c r="M652" s="166">
        <v>0</v>
      </c>
      <c r="N652" s="166">
        <v>0</v>
      </c>
      <c r="O652" s="166">
        <v>0.96660808435852363</v>
      </c>
      <c r="P652" s="166">
        <v>0.27173913043478259</v>
      </c>
      <c r="Q652" s="166">
        <v>0.63405797101449279</v>
      </c>
      <c r="R652" s="166">
        <v>1.7210144927536233</v>
      </c>
      <c r="S652" s="166">
        <v>39.945652173913047</v>
      </c>
      <c r="T652" s="166">
        <v>30.506607929515418</v>
      </c>
      <c r="U652" s="166">
        <v>0.9821428571428571</v>
      </c>
      <c r="V652" s="166">
        <v>4.1218637992831546</v>
      </c>
      <c r="W652" s="166">
        <v>14.098360655737704</v>
      </c>
      <c r="X652" s="166">
        <v>35.928143712574851</v>
      </c>
      <c r="Y652" s="166">
        <v>52.694610778443121</v>
      </c>
      <c r="Z652" s="166">
        <v>10.479041916167663</v>
      </c>
      <c r="AA652" s="166">
        <v>3.0303030303030303</v>
      </c>
      <c r="AB652" s="166">
        <v>0</v>
      </c>
      <c r="AC652" s="166">
        <v>0</v>
      </c>
      <c r="AD652" s="166">
        <v>2.4193548387096775</v>
      </c>
      <c r="AE652" s="166">
        <v>9.4903339191564147</v>
      </c>
      <c r="AF652" s="166">
        <v>5.272407732864675</v>
      </c>
      <c r="AG652" s="166">
        <v>30.050083472454091</v>
      </c>
      <c r="AH652" s="166">
        <v>34.557595993322202</v>
      </c>
      <c r="AI652" s="166">
        <v>3.0327868852459017</v>
      </c>
      <c r="AJ652" s="170">
        <v>771.76470588235293</v>
      </c>
      <c r="AK652" s="170">
        <v>0</v>
      </c>
    </row>
    <row r="653" spans="2:37" x14ac:dyDescent="0.4">
      <c r="B653" s="171">
        <v>649</v>
      </c>
      <c r="C653" s="179" t="s">
        <v>1077</v>
      </c>
      <c r="D653" s="169">
        <v>1192</v>
      </c>
      <c r="E653" s="167">
        <v>19.043624161073826</v>
      </c>
      <c r="F653" s="167">
        <v>10.318791946308725</v>
      </c>
      <c r="G653" s="167">
        <v>47.651006711409394</v>
      </c>
      <c r="H653" s="167">
        <v>23.238255033557049</v>
      </c>
      <c r="I653" s="167">
        <v>13.255033557046985</v>
      </c>
      <c r="J653" s="167">
        <v>0</v>
      </c>
      <c r="K653" s="166">
        <v>0</v>
      </c>
      <c r="L653" s="166">
        <v>0</v>
      </c>
      <c r="M653" s="166">
        <v>0.33557046979865773</v>
      </c>
      <c r="N653" s="166">
        <v>0</v>
      </c>
      <c r="O653" s="166">
        <v>0.26572187776793621</v>
      </c>
      <c r="P653" s="166">
        <v>0.27027027027027029</v>
      </c>
      <c r="Q653" s="166">
        <v>0</v>
      </c>
      <c r="R653" s="166">
        <v>0</v>
      </c>
      <c r="S653" s="166">
        <v>50.540540540540533</v>
      </c>
      <c r="T653" s="166">
        <v>40.088593576965671</v>
      </c>
      <c r="U653" s="166">
        <v>0.61782877316857898</v>
      </c>
      <c r="V653" s="166">
        <v>6.9664902998236329</v>
      </c>
      <c r="W653" s="166">
        <v>22.35817575083426</v>
      </c>
      <c r="X653" s="166">
        <v>43.613707165109034</v>
      </c>
      <c r="Y653" s="166">
        <v>43.302180685358252</v>
      </c>
      <c r="Z653" s="166">
        <v>12.149532710280374</v>
      </c>
      <c r="AA653" s="166">
        <v>13.729977116704806</v>
      </c>
      <c r="AB653" s="166">
        <v>2.7459954233409611</v>
      </c>
      <c r="AC653" s="166">
        <v>0</v>
      </c>
      <c r="AD653" s="166">
        <v>3.9399624765478425</v>
      </c>
      <c r="AE653" s="166">
        <v>9.07258064516129</v>
      </c>
      <c r="AF653" s="166">
        <v>2.620967741935484</v>
      </c>
      <c r="AG653" s="166">
        <v>22.954091816367264</v>
      </c>
      <c r="AH653" s="166">
        <v>39.121756487025948</v>
      </c>
      <c r="AI653" s="166">
        <v>2.2776523702031604</v>
      </c>
      <c r="AJ653" s="170">
        <v>607.40740740740739</v>
      </c>
      <c r="AK653" s="170">
        <v>3.233830845771144</v>
      </c>
    </row>
    <row r="654" spans="2:37" x14ac:dyDescent="0.4">
      <c r="B654" s="171">
        <v>650</v>
      </c>
      <c r="C654" s="179" t="s">
        <v>2625</v>
      </c>
      <c r="D654" s="169">
        <v>1192</v>
      </c>
      <c r="E654" s="167">
        <v>17.869127516778523</v>
      </c>
      <c r="F654" s="167">
        <v>12.080536912751679</v>
      </c>
      <c r="G654" s="167">
        <v>52.852348993288587</v>
      </c>
      <c r="H654" s="167">
        <v>17.449664429530202</v>
      </c>
      <c r="I654" s="167">
        <v>22.483221476510067</v>
      </c>
      <c r="J654" s="167">
        <v>0</v>
      </c>
      <c r="K654" s="166">
        <v>1.4261744966442953</v>
      </c>
      <c r="L654" s="166">
        <v>0</v>
      </c>
      <c r="M654" s="166">
        <v>0</v>
      </c>
      <c r="N654" s="166">
        <v>0</v>
      </c>
      <c r="O654" s="166">
        <v>4.2477876106194685</v>
      </c>
      <c r="P654" s="166">
        <v>0.45703839122486289</v>
      </c>
      <c r="Q654" s="166">
        <v>0.91407678244972579</v>
      </c>
      <c r="R654" s="166">
        <v>6.3985374771480803</v>
      </c>
      <c r="S654" s="166">
        <v>28.519195612431442</v>
      </c>
      <c r="T654" s="166">
        <v>38.267543859649123</v>
      </c>
      <c r="U654" s="166">
        <v>1.2466607301869992</v>
      </c>
      <c r="V654" s="166">
        <v>5</v>
      </c>
      <c r="W654" s="166">
        <v>12.267250821467689</v>
      </c>
      <c r="X654" s="166">
        <v>39.197530864197532</v>
      </c>
      <c r="Y654" s="166">
        <v>49.382716049382715</v>
      </c>
      <c r="Z654" s="166">
        <v>11.111111111111111</v>
      </c>
      <c r="AA654" s="166">
        <v>16.711590296495956</v>
      </c>
      <c r="AB654" s="166">
        <v>0</v>
      </c>
      <c r="AC654" s="166">
        <v>0</v>
      </c>
      <c r="AD654" s="166">
        <v>4.3410852713178292</v>
      </c>
      <c r="AE654" s="166">
        <v>9.7972972972972965</v>
      </c>
      <c r="AF654" s="166">
        <v>4.7297297297297298</v>
      </c>
      <c r="AG654" s="166">
        <v>34.219269102990033</v>
      </c>
      <c r="AH654" s="166">
        <v>36.544850498338874</v>
      </c>
      <c r="AI654" s="166">
        <v>2.739247311827957</v>
      </c>
      <c r="AJ654" s="170">
        <v>776.13636363636363</v>
      </c>
      <c r="AK654" s="170">
        <v>8.2840236686390547</v>
      </c>
    </row>
    <row r="655" spans="2:37" x14ac:dyDescent="0.4">
      <c r="B655" s="171">
        <v>651</v>
      </c>
      <c r="C655" s="179" t="s">
        <v>2646</v>
      </c>
      <c r="D655" s="169">
        <v>1189</v>
      </c>
      <c r="E655" s="167">
        <v>20.773759461732549</v>
      </c>
      <c r="F655" s="167">
        <v>12.7838519764508</v>
      </c>
      <c r="G655" s="167">
        <v>50.126156433978132</v>
      </c>
      <c r="H655" s="167">
        <v>15.81160639192599</v>
      </c>
      <c r="I655" s="167">
        <v>14.550042052144661</v>
      </c>
      <c r="J655" s="167">
        <v>0</v>
      </c>
      <c r="K655" s="166">
        <v>0</v>
      </c>
      <c r="L655" s="166">
        <v>0</v>
      </c>
      <c r="M655" s="166">
        <v>0.25231286795626579</v>
      </c>
      <c r="N655" s="166">
        <v>0.25231286795626579</v>
      </c>
      <c r="O655" s="166">
        <v>0</v>
      </c>
      <c r="P655" s="166">
        <v>0.36496350364963503</v>
      </c>
      <c r="Q655" s="166">
        <v>0</v>
      </c>
      <c r="R655" s="166">
        <v>0</v>
      </c>
      <c r="S655" s="166">
        <v>58.485401459854018</v>
      </c>
      <c r="T655" s="166">
        <v>36.939010356731877</v>
      </c>
      <c r="U655" s="166">
        <v>2.7902790279027903</v>
      </c>
      <c r="V655" s="166">
        <v>6.5588499550763704</v>
      </c>
      <c r="W655" s="166">
        <v>14.857142857142858</v>
      </c>
      <c r="X655" s="166">
        <v>40.419161676646709</v>
      </c>
      <c r="Y655" s="166">
        <v>44.91017964071856</v>
      </c>
      <c r="Z655" s="166">
        <v>11.976047904191617</v>
      </c>
      <c r="AA655" s="166">
        <v>6.2656641604010019</v>
      </c>
      <c r="AB655" s="166">
        <v>0</v>
      </c>
      <c r="AC655" s="166">
        <v>0</v>
      </c>
      <c r="AD655" s="166">
        <v>1.7793594306049825</v>
      </c>
      <c r="AE655" s="166">
        <v>10.638297872340425</v>
      </c>
      <c r="AF655" s="166">
        <v>3.0947775628626695</v>
      </c>
      <c r="AG655" s="166">
        <v>22.676579925650557</v>
      </c>
      <c r="AH655" s="166">
        <v>43.866171003717476</v>
      </c>
      <c r="AI655" s="166">
        <v>2.4168734491315136</v>
      </c>
      <c r="AJ655" s="170">
        <v>715.49295774647885</v>
      </c>
      <c r="AK655" s="170">
        <v>1.4084507042253522</v>
      </c>
    </row>
    <row r="656" spans="2:37" x14ac:dyDescent="0.4">
      <c r="B656" s="171">
        <v>652</v>
      </c>
      <c r="C656" s="179" t="s">
        <v>2670</v>
      </c>
      <c r="D656" s="169">
        <v>1186</v>
      </c>
      <c r="E656" s="167">
        <v>15.598650927487354</v>
      </c>
      <c r="F656" s="167">
        <v>13.91231028667791</v>
      </c>
      <c r="G656" s="167">
        <v>50.75885328836425</v>
      </c>
      <c r="H656" s="167">
        <v>19.308600337268128</v>
      </c>
      <c r="I656" s="167">
        <v>20.910623946037106</v>
      </c>
      <c r="J656" s="167">
        <v>0.25295109612141653</v>
      </c>
      <c r="K656" s="166">
        <v>0.33726812816188867</v>
      </c>
      <c r="L656" s="166">
        <v>0</v>
      </c>
      <c r="M656" s="166">
        <v>0.5902192242833052</v>
      </c>
      <c r="N656" s="166">
        <v>0</v>
      </c>
      <c r="O656" s="166">
        <v>0</v>
      </c>
      <c r="P656" s="166">
        <v>1.4705882352941175</v>
      </c>
      <c r="Q656" s="166">
        <v>0.27573529411764708</v>
      </c>
      <c r="R656" s="166">
        <v>0</v>
      </c>
      <c r="S656" s="166">
        <v>62.5</v>
      </c>
      <c r="T656" s="166">
        <v>21.583514099783081</v>
      </c>
      <c r="U656" s="166">
        <v>0.99367660343270092</v>
      </c>
      <c r="V656" s="166">
        <v>3.0852994555353903</v>
      </c>
      <c r="W656" s="166">
        <v>18.622174381054897</v>
      </c>
      <c r="X656" s="166">
        <v>38.840579710144929</v>
      </c>
      <c r="Y656" s="166">
        <v>45.507246376811594</v>
      </c>
      <c r="Z656" s="166">
        <v>15.942028985507244</v>
      </c>
      <c r="AA656" s="166">
        <v>5.0761421319796955</v>
      </c>
      <c r="AB656" s="166">
        <v>0</v>
      </c>
      <c r="AC656" s="166">
        <v>0</v>
      </c>
      <c r="AD656" s="166">
        <v>3.2948929159802307</v>
      </c>
      <c r="AE656" s="166">
        <v>5.8407079646017701</v>
      </c>
      <c r="AF656" s="166">
        <v>7.2566371681415927</v>
      </c>
      <c r="AG656" s="166">
        <v>37.894736842105267</v>
      </c>
      <c r="AH656" s="166">
        <v>32.280701754385966</v>
      </c>
      <c r="AI656" s="166">
        <v>2.6946564885496183</v>
      </c>
      <c r="AJ656" s="170">
        <v>823.68421052631584</v>
      </c>
      <c r="AK656" s="170">
        <v>2.5641025641025639</v>
      </c>
    </row>
    <row r="657" spans="2:37" x14ac:dyDescent="0.4">
      <c r="B657" s="171">
        <v>653</v>
      </c>
      <c r="C657" s="179" t="s">
        <v>2024</v>
      </c>
      <c r="D657" s="169">
        <v>1183</v>
      </c>
      <c r="E657" s="167">
        <v>12.003381234150465</v>
      </c>
      <c r="F657" s="167">
        <v>4.9873203719357564</v>
      </c>
      <c r="G657" s="167">
        <v>45.477599323753168</v>
      </c>
      <c r="H657" s="167">
        <v>37.616229923922234</v>
      </c>
      <c r="I657" s="167">
        <v>23.415046491969576</v>
      </c>
      <c r="J657" s="167">
        <v>0</v>
      </c>
      <c r="K657" s="166">
        <v>0</v>
      </c>
      <c r="L657" s="166">
        <v>0</v>
      </c>
      <c r="M657" s="166">
        <v>0</v>
      </c>
      <c r="N657" s="166">
        <v>0</v>
      </c>
      <c r="O657" s="166">
        <v>0.62949640287769781</v>
      </c>
      <c r="P657" s="166">
        <v>1.8656716417910446</v>
      </c>
      <c r="Q657" s="166">
        <v>0.46641791044776115</v>
      </c>
      <c r="R657" s="166">
        <v>0.93283582089552231</v>
      </c>
      <c r="S657" s="166">
        <v>66.324626865671647</v>
      </c>
      <c r="T657" s="166">
        <v>30.188679245283019</v>
      </c>
      <c r="U657" s="166">
        <v>1.0859728506787329</v>
      </c>
      <c r="V657" s="166">
        <v>7.0000000000000009</v>
      </c>
      <c r="W657" s="166">
        <v>42.436974789915965</v>
      </c>
      <c r="X657" s="166">
        <v>60.066006600660074</v>
      </c>
      <c r="Y657" s="166">
        <v>27.39273927392739</v>
      </c>
      <c r="Z657" s="166">
        <v>11.221122112211221</v>
      </c>
      <c r="AA657" s="166">
        <v>19.083969465648856</v>
      </c>
      <c r="AB657" s="166">
        <v>2.4809160305343512</v>
      </c>
      <c r="AC657" s="166">
        <v>0</v>
      </c>
      <c r="AD657" s="166">
        <v>2.736842105263158</v>
      </c>
      <c r="AE657" s="166">
        <v>6.1363636363636367</v>
      </c>
      <c r="AF657" s="166">
        <v>4.0909090909090908</v>
      </c>
      <c r="AG657" s="166">
        <v>36.343612334801762</v>
      </c>
      <c r="AH657" s="166">
        <v>36.12334801762114</v>
      </c>
      <c r="AI657" s="166">
        <v>1.6843100189035918</v>
      </c>
      <c r="AJ657" s="170">
        <v>597.2772277227723</v>
      </c>
      <c r="AK657" s="170">
        <v>17.201166180758019</v>
      </c>
    </row>
    <row r="658" spans="2:37" x14ac:dyDescent="0.4">
      <c r="B658" s="171">
        <v>654</v>
      </c>
      <c r="C658" s="179" t="s">
        <v>1199</v>
      </c>
      <c r="D658" s="169">
        <v>1181</v>
      </c>
      <c r="E658" s="167">
        <v>15.580016934801016</v>
      </c>
      <c r="F658" s="167">
        <v>7.0279424216765456</v>
      </c>
      <c r="G658" s="167">
        <v>47.925486875529209</v>
      </c>
      <c r="H658" s="167">
        <v>29.127857747671467</v>
      </c>
      <c r="I658" s="167">
        <v>28.027095681625738</v>
      </c>
      <c r="J658" s="167">
        <v>0</v>
      </c>
      <c r="K658" s="166">
        <v>0</v>
      </c>
      <c r="L658" s="166">
        <v>0.2540220152413209</v>
      </c>
      <c r="M658" s="166">
        <v>0</v>
      </c>
      <c r="N658" s="166">
        <v>0</v>
      </c>
      <c r="O658" s="166">
        <v>0.45330915684496825</v>
      </c>
      <c r="P658" s="166">
        <v>0.37453183520599254</v>
      </c>
      <c r="Q658" s="166">
        <v>0.37453183520599254</v>
      </c>
      <c r="R658" s="166">
        <v>0</v>
      </c>
      <c r="S658" s="166">
        <v>53.838951310861425</v>
      </c>
      <c r="T658" s="166">
        <v>43.729189789123197</v>
      </c>
      <c r="U658" s="166">
        <v>2.3508137432188065</v>
      </c>
      <c r="V658" s="166">
        <v>6.0523938572719063</v>
      </c>
      <c r="W658" s="166">
        <v>15.789473684210526</v>
      </c>
      <c r="X658" s="166">
        <v>55.621301775147927</v>
      </c>
      <c r="Y658" s="166">
        <v>25.443786982248522</v>
      </c>
      <c r="Z658" s="166">
        <v>18.047337278106511</v>
      </c>
      <c r="AA658" s="166">
        <v>19.03765690376569</v>
      </c>
      <c r="AB658" s="166">
        <v>0</v>
      </c>
      <c r="AC658" s="166">
        <v>0.43731778425655976</v>
      </c>
      <c r="AD658" s="166">
        <v>5.7377049180327866</v>
      </c>
      <c r="AE658" s="166">
        <v>8.7155963302752291</v>
      </c>
      <c r="AF658" s="166">
        <v>6.8807339449541285</v>
      </c>
      <c r="AG658" s="166">
        <v>27.640449438202246</v>
      </c>
      <c r="AH658" s="166">
        <v>37.752808988764045</v>
      </c>
      <c r="AI658" s="166">
        <v>1.9524793388429753</v>
      </c>
      <c r="AJ658" s="170">
        <v>607.5</v>
      </c>
      <c r="AK658" s="170">
        <v>0.98039215686274506</v>
      </c>
    </row>
    <row r="659" spans="2:37" x14ac:dyDescent="0.4">
      <c r="B659" s="171">
        <v>655</v>
      </c>
      <c r="C659" s="179" t="s">
        <v>1942</v>
      </c>
      <c r="D659" s="169">
        <v>1181</v>
      </c>
      <c r="E659" s="167">
        <v>23.031329381879761</v>
      </c>
      <c r="F659" s="167">
        <v>11.17696867061812</v>
      </c>
      <c r="G659" s="167">
        <v>54.530059271803552</v>
      </c>
      <c r="H659" s="167">
        <v>11.769686706181202</v>
      </c>
      <c r="I659" s="167">
        <v>16.172734970364104</v>
      </c>
      <c r="J659" s="167">
        <v>0</v>
      </c>
      <c r="K659" s="166">
        <v>0</v>
      </c>
      <c r="L659" s="166">
        <v>0</v>
      </c>
      <c r="M659" s="166">
        <v>0</v>
      </c>
      <c r="N659" s="166">
        <v>0</v>
      </c>
      <c r="O659" s="166">
        <v>0.27100271002710025</v>
      </c>
      <c r="P659" s="166">
        <v>0.36596523330283626</v>
      </c>
      <c r="Q659" s="166">
        <v>0</v>
      </c>
      <c r="R659" s="166">
        <v>0</v>
      </c>
      <c r="S659" s="166">
        <v>56.541628545288205</v>
      </c>
      <c r="T659" s="166">
        <v>30.688448074679116</v>
      </c>
      <c r="U659" s="166">
        <v>1.4558689717925388</v>
      </c>
      <c r="V659" s="166">
        <v>4.6804680468046804</v>
      </c>
      <c r="W659" s="166">
        <v>13.908872901678656</v>
      </c>
      <c r="X659" s="166">
        <v>38.819875776397517</v>
      </c>
      <c r="Y659" s="166">
        <v>49.378881987577635</v>
      </c>
      <c r="Z659" s="166">
        <v>10.869565217391305</v>
      </c>
      <c r="AA659" s="166">
        <v>8.1521739130434785</v>
      </c>
      <c r="AB659" s="166">
        <v>0</v>
      </c>
      <c r="AC659" s="166">
        <v>0</v>
      </c>
      <c r="AD659" s="166">
        <v>3.3816425120772946</v>
      </c>
      <c r="AE659" s="166">
        <v>7.6521739130434776</v>
      </c>
      <c r="AF659" s="166">
        <v>6.2608695652173916</v>
      </c>
      <c r="AG659" s="166">
        <v>24.570446735395187</v>
      </c>
      <c r="AH659" s="166">
        <v>43.986254295532646</v>
      </c>
      <c r="AI659" s="166">
        <v>2.6478494623655915</v>
      </c>
      <c r="AJ659" s="170">
        <v>793.07692307692309</v>
      </c>
      <c r="AK659" s="170">
        <v>2.6066350710900474</v>
      </c>
    </row>
    <row r="660" spans="2:37" x14ac:dyDescent="0.4">
      <c r="B660" s="171">
        <v>656</v>
      </c>
      <c r="C660" s="179" t="s">
        <v>3154</v>
      </c>
      <c r="D660" s="169">
        <v>1177</v>
      </c>
      <c r="E660" s="167">
        <v>21.750212404418011</v>
      </c>
      <c r="F660" s="167">
        <v>13.848768054375531</v>
      </c>
      <c r="G660" s="167">
        <v>50.382327952421413</v>
      </c>
      <c r="H660" s="167">
        <v>14.358538657604077</v>
      </c>
      <c r="I660" s="167">
        <v>17.247238742565841</v>
      </c>
      <c r="J660" s="167">
        <v>0</v>
      </c>
      <c r="K660" s="166">
        <v>0.67969413763806286</v>
      </c>
      <c r="L660" s="166">
        <v>0</v>
      </c>
      <c r="M660" s="166">
        <v>0</v>
      </c>
      <c r="N660" s="166">
        <v>0</v>
      </c>
      <c r="O660" s="166">
        <v>0.81154192966636607</v>
      </c>
      <c r="P660" s="166">
        <v>1.0194624652455977</v>
      </c>
      <c r="Q660" s="166">
        <v>0</v>
      </c>
      <c r="R660" s="166">
        <v>0.27803521779425394</v>
      </c>
      <c r="S660" s="166">
        <v>46.802594995366078</v>
      </c>
      <c r="T660" s="166">
        <v>34.941176470588239</v>
      </c>
      <c r="U660" s="166">
        <v>2.9810298102981028</v>
      </c>
      <c r="V660" s="166">
        <v>7.0448307410795969</v>
      </c>
      <c r="W660" s="166">
        <v>19.858989424206815</v>
      </c>
      <c r="X660" s="166">
        <v>38.390092879256969</v>
      </c>
      <c r="Y660" s="166">
        <v>44.27244582043344</v>
      </c>
      <c r="Z660" s="166">
        <v>15.789473684210526</v>
      </c>
      <c r="AA660" s="166">
        <v>20.987654320987652</v>
      </c>
      <c r="AB660" s="166">
        <v>10.864197530864198</v>
      </c>
      <c r="AC660" s="166">
        <v>0</v>
      </c>
      <c r="AD660" s="166">
        <v>4.6511627906976747</v>
      </c>
      <c r="AE660" s="166">
        <v>4.5544554455445541</v>
      </c>
      <c r="AF660" s="166">
        <v>4.3564356435643559</v>
      </c>
      <c r="AG660" s="166">
        <v>30.871212121212121</v>
      </c>
      <c r="AH660" s="166">
        <v>30.681818181818183</v>
      </c>
      <c r="AI660" s="166">
        <v>1.9828009828009827</v>
      </c>
      <c r="AJ660" s="170">
        <v>751.953125</v>
      </c>
      <c r="AK660" s="170">
        <v>0.74812967581047385</v>
      </c>
    </row>
    <row r="661" spans="2:37" x14ac:dyDescent="0.4">
      <c r="B661" s="171">
        <v>657</v>
      </c>
      <c r="C661" s="179" t="s">
        <v>2756</v>
      </c>
      <c r="D661" s="169">
        <v>1175</v>
      </c>
      <c r="E661" s="167">
        <v>16.51063829787234</v>
      </c>
      <c r="F661" s="167">
        <v>9.2765957446808525</v>
      </c>
      <c r="G661" s="167">
        <v>45.617021276595743</v>
      </c>
      <c r="H661" s="167">
        <v>29.191489361702128</v>
      </c>
      <c r="I661" s="167">
        <v>17.191489361702125</v>
      </c>
      <c r="J661" s="167">
        <v>0.76595744680851063</v>
      </c>
      <c r="K661" s="166">
        <v>0</v>
      </c>
      <c r="L661" s="166">
        <v>0</v>
      </c>
      <c r="M661" s="166">
        <v>0.34042553191489361</v>
      </c>
      <c r="N661" s="166">
        <v>0</v>
      </c>
      <c r="O661" s="166">
        <v>0.3669724770642202</v>
      </c>
      <c r="P661" s="166">
        <v>0.85227272727272718</v>
      </c>
      <c r="Q661" s="166">
        <v>1.0416666666666665</v>
      </c>
      <c r="R661" s="166">
        <v>0.75757575757575757</v>
      </c>
      <c r="S661" s="166">
        <v>44.696969696969695</v>
      </c>
      <c r="T661" s="166">
        <v>42.116868798235942</v>
      </c>
      <c r="U661" s="166">
        <v>2.0109689213893969</v>
      </c>
      <c r="V661" s="166">
        <v>9.1332712022367186</v>
      </c>
      <c r="W661" s="166">
        <v>24.832214765100673</v>
      </c>
      <c r="X661" s="166">
        <v>49.333333333333336</v>
      </c>
      <c r="Y661" s="166">
        <v>34.333333333333336</v>
      </c>
      <c r="Z661" s="166">
        <v>15</v>
      </c>
      <c r="AA661" s="166">
        <v>20.87912087912088</v>
      </c>
      <c r="AB661" s="166">
        <v>1.7582417582417582</v>
      </c>
      <c r="AC661" s="166">
        <v>2.6717557251908395</v>
      </c>
      <c r="AD661" s="166">
        <v>6.1876247504990021</v>
      </c>
      <c r="AE661" s="166">
        <v>11.409395973154362</v>
      </c>
      <c r="AF661" s="166">
        <v>3.8031319910514538</v>
      </c>
      <c r="AG661" s="166">
        <v>24</v>
      </c>
      <c r="AH661" s="166">
        <v>45.111111111111114</v>
      </c>
      <c r="AI661" s="166">
        <v>1.8791208791208791</v>
      </c>
      <c r="AJ661" s="170">
        <v>635.16483516483515</v>
      </c>
      <c r="AK661" s="170">
        <v>7.795698924731183</v>
      </c>
    </row>
    <row r="662" spans="2:37" x14ac:dyDescent="0.4">
      <c r="B662" s="171">
        <v>658</v>
      </c>
      <c r="C662" s="179" t="s">
        <v>2405</v>
      </c>
      <c r="D662" s="169">
        <v>1170</v>
      </c>
      <c r="E662" s="167">
        <v>12.564102564102564</v>
      </c>
      <c r="F662" s="167">
        <v>8.2051282051282044</v>
      </c>
      <c r="G662" s="167">
        <v>45.384615384615387</v>
      </c>
      <c r="H662" s="167">
        <v>33.162393162393158</v>
      </c>
      <c r="I662" s="167">
        <v>16.068376068376068</v>
      </c>
      <c r="J662" s="167">
        <v>0</v>
      </c>
      <c r="K662" s="166">
        <v>0</v>
      </c>
      <c r="L662" s="166">
        <v>0</v>
      </c>
      <c r="M662" s="166">
        <v>0.42735042735042739</v>
      </c>
      <c r="N662" s="166">
        <v>0</v>
      </c>
      <c r="O662" s="166">
        <v>0.7497656982193065</v>
      </c>
      <c r="P662" s="166">
        <v>0.78817733990147776</v>
      </c>
      <c r="Q662" s="166">
        <v>1.2807881773399015</v>
      </c>
      <c r="R662" s="166">
        <v>0</v>
      </c>
      <c r="S662" s="166">
        <v>43.054187192118228</v>
      </c>
      <c r="T662" s="166">
        <v>45.3125</v>
      </c>
      <c r="U662" s="166">
        <v>1.5828677839851024</v>
      </c>
      <c r="V662" s="166">
        <v>8.7653157398680488</v>
      </c>
      <c r="W662" s="166">
        <v>32.675438596491233</v>
      </c>
      <c r="X662" s="166">
        <v>52.920962199312719</v>
      </c>
      <c r="Y662" s="166">
        <v>32.646048109965633</v>
      </c>
      <c r="Z662" s="166">
        <v>12.371134020618557</v>
      </c>
      <c r="AA662" s="166">
        <v>22.176591375770023</v>
      </c>
      <c r="AB662" s="166">
        <v>2.2587268993839835</v>
      </c>
      <c r="AC662" s="166">
        <v>0</v>
      </c>
      <c r="AD662" s="166">
        <v>4.0935672514619883</v>
      </c>
      <c r="AE662" s="166">
        <v>0.85106382978723405</v>
      </c>
      <c r="AF662" s="166">
        <v>1.2765957446808509</v>
      </c>
      <c r="AG662" s="166">
        <v>41.36460554371002</v>
      </c>
      <c r="AH662" s="166">
        <v>37.100213219616208</v>
      </c>
      <c r="AI662" s="166">
        <v>1.8935281837160751</v>
      </c>
      <c r="AJ662" s="170">
        <v>616.29213483146066</v>
      </c>
      <c r="AK662" s="170">
        <v>11.52073732718894</v>
      </c>
    </row>
    <row r="663" spans="2:37" x14ac:dyDescent="0.4">
      <c r="B663" s="171">
        <v>659</v>
      </c>
      <c r="C663" s="179" t="s">
        <v>1587</v>
      </c>
      <c r="D663" s="169">
        <v>1168</v>
      </c>
      <c r="E663" s="167">
        <v>12.671232876712329</v>
      </c>
      <c r="F663" s="167">
        <v>7.0205479452054798</v>
      </c>
      <c r="G663" s="167">
        <v>52.054794520547944</v>
      </c>
      <c r="H663" s="167">
        <v>28.339041095890412</v>
      </c>
      <c r="I663" s="167">
        <v>25</v>
      </c>
      <c r="J663" s="167">
        <v>0</v>
      </c>
      <c r="K663" s="166">
        <v>0</v>
      </c>
      <c r="L663" s="166">
        <v>0</v>
      </c>
      <c r="M663" s="166">
        <v>0.59931506849315064</v>
      </c>
      <c r="N663" s="166">
        <v>0.25684931506849312</v>
      </c>
      <c r="O663" s="166">
        <v>0.27649769585253459</v>
      </c>
      <c r="P663" s="166">
        <v>0.37664783427495291</v>
      </c>
      <c r="Q663" s="166">
        <v>0</v>
      </c>
      <c r="R663" s="166">
        <v>0</v>
      </c>
      <c r="S663" s="166">
        <v>57.909604519774014</v>
      </c>
      <c r="T663" s="166">
        <v>42.513661202185794</v>
      </c>
      <c r="U663" s="166">
        <v>1.9945602901178603</v>
      </c>
      <c r="V663" s="166">
        <v>8.2493125572868937</v>
      </c>
      <c r="W663" s="166">
        <v>13.951011714589988</v>
      </c>
      <c r="X663" s="166">
        <v>52.996845425867512</v>
      </c>
      <c r="Y663" s="166">
        <v>29.968454258675081</v>
      </c>
      <c r="Z663" s="166">
        <v>17.665615141955836</v>
      </c>
      <c r="AA663" s="166">
        <v>16.237623762376238</v>
      </c>
      <c r="AB663" s="166">
        <v>0</v>
      </c>
      <c r="AC663" s="166">
        <v>0.45454545454545453</v>
      </c>
      <c r="AD663" s="166">
        <v>4.1338582677165361</v>
      </c>
      <c r="AE663" s="166">
        <v>10.065645514223196</v>
      </c>
      <c r="AF663" s="166">
        <v>6.3457330415754925</v>
      </c>
      <c r="AG663" s="166">
        <v>26.793248945147681</v>
      </c>
      <c r="AH663" s="166">
        <v>39.24050632911392</v>
      </c>
      <c r="AI663" s="166">
        <v>1.8115079365079365</v>
      </c>
      <c r="AJ663" s="170">
        <v>617.74193548387098</v>
      </c>
      <c r="AK663" s="170">
        <v>2.005730659025788</v>
      </c>
    </row>
    <row r="664" spans="2:37" x14ac:dyDescent="0.4">
      <c r="B664" s="171">
        <v>660</v>
      </c>
      <c r="C664" s="179" t="s">
        <v>1718</v>
      </c>
      <c r="D664" s="169">
        <v>1163</v>
      </c>
      <c r="E664" s="167">
        <v>14.10146173688736</v>
      </c>
      <c r="F664" s="167">
        <v>12.209802235597593</v>
      </c>
      <c r="G664" s="167">
        <v>53.224419604471194</v>
      </c>
      <c r="H664" s="167">
        <v>19.948409286328463</v>
      </c>
      <c r="I664" s="167">
        <v>15.563198624247633</v>
      </c>
      <c r="J664" s="167">
        <v>0.25795356835769562</v>
      </c>
      <c r="K664" s="166">
        <v>0</v>
      </c>
      <c r="L664" s="166">
        <v>0</v>
      </c>
      <c r="M664" s="166">
        <v>0</v>
      </c>
      <c r="N664" s="166">
        <v>0</v>
      </c>
      <c r="O664" s="166">
        <v>2.3572076155938348</v>
      </c>
      <c r="P664" s="166">
        <v>2.4342745861733204</v>
      </c>
      <c r="Q664" s="166">
        <v>1.2658227848101267</v>
      </c>
      <c r="R664" s="166">
        <v>0.77896786757546255</v>
      </c>
      <c r="S664" s="166">
        <v>57.05939629990263</v>
      </c>
      <c r="T664" s="166">
        <v>31.520532741398444</v>
      </c>
      <c r="U664" s="166">
        <v>2.7198549410698094</v>
      </c>
      <c r="V664" s="166">
        <v>12.829845313921748</v>
      </c>
      <c r="W664" s="166">
        <v>16.738197424892704</v>
      </c>
      <c r="X664" s="166">
        <v>39.694656488549619</v>
      </c>
      <c r="Y664" s="166">
        <v>36.25954198473282</v>
      </c>
      <c r="Z664" s="166">
        <v>24.427480916030532</v>
      </c>
      <c r="AA664" s="166">
        <v>43.232323232323232</v>
      </c>
      <c r="AB664" s="166">
        <v>4.2424242424242431</v>
      </c>
      <c r="AC664" s="166">
        <v>0.53285968028419184</v>
      </c>
      <c r="AD664" s="166">
        <v>5.3633217993079585</v>
      </c>
      <c r="AE664" s="166">
        <v>6.1302681992337158</v>
      </c>
      <c r="AF664" s="166">
        <v>6.8965517241379306</v>
      </c>
      <c r="AG664" s="166">
        <v>36.911487758945391</v>
      </c>
      <c r="AH664" s="166">
        <v>31.638418079096049</v>
      </c>
      <c r="AI664" s="166">
        <v>1.510204081632653</v>
      </c>
      <c r="AJ664" s="170">
        <v>696.55172413793105</v>
      </c>
      <c r="AK664" s="170">
        <v>9.8701298701298708</v>
      </c>
    </row>
    <row r="665" spans="2:37" x14ac:dyDescent="0.4">
      <c r="B665" s="171">
        <v>661</v>
      </c>
      <c r="C665" s="179" t="s">
        <v>613</v>
      </c>
      <c r="D665" s="169">
        <v>1159</v>
      </c>
      <c r="E665" s="167">
        <v>22.519413287316652</v>
      </c>
      <c r="F665" s="167">
        <v>7.1613459879206216</v>
      </c>
      <c r="G665" s="167">
        <v>53.580672993960313</v>
      </c>
      <c r="H665" s="167">
        <v>16.393442622950818</v>
      </c>
      <c r="I665" s="167">
        <v>34.771354616048328</v>
      </c>
      <c r="J665" s="167">
        <v>0</v>
      </c>
      <c r="K665" s="166">
        <v>0.69025021570319245</v>
      </c>
      <c r="L665" s="166">
        <v>0</v>
      </c>
      <c r="M665" s="166">
        <v>0.60396893874029334</v>
      </c>
      <c r="N665" s="166">
        <v>0.25884383088869711</v>
      </c>
      <c r="O665" s="166">
        <v>1.875</v>
      </c>
      <c r="P665" s="166">
        <v>5.2820053715308868</v>
      </c>
      <c r="Q665" s="166">
        <v>3.9391226499552374</v>
      </c>
      <c r="R665" s="166">
        <v>3.1333930170098481</v>
      </c>
      <c r="S665" s="166">
        <v>37.958818263205011</v>
      </c>
      <c r="T665" s="166">
        <v>23.711340206185564</v>
      </c>
      <c r="U665" s="166">
        <v>0.3546099290780142</v>
      </c>
      <c r="V665" s="166">
        <v>3.1943212067435667</v>
      </c>
      <c r="W665" s="166">
        <v>10.265282583621683</v>
      </c>
      <c r="X665" s="166">
        <v>47.368421052631575</v>
      </c>
      <c r="Y665" s="166">
        <v>46.198830409356724</v>
      </c>
      <c r="Z665" s="166">
        <v>4.6783625730994149</v>
      </c>
      <c r="AA665" s="166">
        <v>7.1588366890380311</v>
      </c>
      <c r="AB665" s="166">
        <v>0</v>
      </c>
      <c r="AC665" s="166">
        <v>0</v>
      </c>
      <c r="AD665" s="166">
        <v>2.2801302931596092</v>
      </c>
      <c r="AE665" s="166">
        <v>6.4912280701754383</v>
      </c>
      <c r="AF665" s="166">
        <v>5.9649122807017543</v>
      </c>
      <c r="AG665" s="166">
        <v>39.137645107794363</v>
      </c>
      <c r="AH665" s="166">
        <v>27.860696517412936</v>
      </c>
      <c r="AI665" s="166">
        <v>1.797752808988764</v>
      </c>
      <c r="AJ665" s="170">
        <v>1012.5</v>
      </c>
      <c r="AK665" s="170">
        <v>1.3157894736842104</v>
      </c>
    </row>
    <row r="666" spans="2:37" x14ac:dyDescent="0.4">
      <c r="B666" s="171">
        <v>662</v>
      </c>
      <c r="C666" s="179" t="s">
        <v>787</v>
      </c>
      <c r="D666" s="169">
        <v>1141</v>
      </c>
      <c r="E666" s="167">
        <v>23.575810692375111</v>
      </c>
      <c r="F666" s="167">
        <v>15.600350569675722</v>
      </c>
      <c r="G666" s="167">
        <v>49.517966695880808</v>
      </c>
      <c r="H666" s="167">
        <v>11.481156879929886</v>
      </c>
      <c r="I666" s="167">
        <v>11.218229623137603</v>
      </c>
      <c r="J666" s="167">
        <v>0</v>
      </c>
      <c r="K666" s="166">
        <v>0.26292725679228746</v>
      </c>
      <c r="L666" s="166">
        <v>0</v>
      </c>
      <c r="M666" s="166">
        <v>0</v>
      </c>
      <c r="N666" s="166">
        <v>0</v>
      </c>
      <c r="O666" s="166">
        <v>0.36036036036036034</v>
      </c>
      <c r="P666" s="166">
        <v>0.45578851412944388</v>
      </c>
      <c r="Q666" s="166">
        <v>0</v>
      </c>
      <c r="R666" s="166">
        <v>0.27347310847766637</v>
      </c>
      <c r="S666" s="166">
        <v>44.849589790337284</v>
      </c>
      <c r="T666" s="166">
        <v>26.040428061831157</v>
      </c>
      <c r="U666" s="166">
        <v>0.72332730560578662</v>
      </c>
      <c r="V666" s="166">
        <v>3.6363636363636362</v>
      </c>
      <c r="W666" s="166">
        <v>19.523809523809526</v>
      </c>
      <c r="X666" s="166">
        <v>33.333333333333329</v>
      </c>
      <c r="Y666" s="166">
        <v>60.457516339869279</v>
      </c>
      <c r="Z666" s="166">
        <v>6.2091503267973858</v>
      </c>
      <c r="AA666" s="166">
        <v>4.86322188449848</v>
      </c>
      <c r="AB666" s="166">
        <v>1.5197568389057752</v>
      </c>
      <c r="AC666" s="166">
        <v>0.8310249307479225</v>
      </c>
      <c r="AD666" s="166">
        <v>2.090032154340836</v>
      </c>
      <c r="AE666" s="166">
        <v>5.6027164685908319</v>
      </c>
      <c r="AF666" s="166">
        <v>7.3005093378607802</v>
      </c>
      <c r="AG666" s="166">
        <v>40.429042904290426</v>
      </c>
      <c r="AH666" s="166">
        <v>28.382838283828381</v>
      </c>
      <c r="AI666" s="166">
        <v>2.6077844311377247</v>
      </c>
      <c r="AJ666" s="170">
        <v>946.77419354838707</v>
      </c>
      <c r="AK666" s="170">
        <v>2.7363184079601992</v>
      </c>
    </row>
    <row r="667" spans="2:37" x14ac:dyDescent="0.4">
      <c r="B667" s="171">
        <v>663</v>
      </c>
      <c r="C667" s="179" t="s">
        <v>929</v>
      </c>
      <c r="D667" s="169">
        <v>1133</v>
      </c>
      <c r="E667" s="167">
        <v>17.917034421888793</v>
      </c>
      <c r="F667" s="167">
        <v>11.297440423654017</v>
      </c>
      <c r="G667" s="167">
        <v>50.220653133274496</v>
      </c>
      <c r="H667" s="167">
        <v>20.653133274492497</v>
      </c>
      <c r="I667" s="167">
        <v>18.976169461606347</v>
      </c>
      <c r="J667" s="167">
        <v>0</v>
      </c>
      <c r="K667" s="166">
        <v>0</v>
      </c>
      <c r="L667" s="166">
        <v>0</v>
      </c>
      <c r="M667" s="166">
        <v>0</v>
      </c>
      <c r="N667" s="166">
        <v>0</v>
      </c>
      <c r="O667" s="166">
        <v>0</v>
      </c>
      <c r="P667" s="166">
        <v>0.29498525073746312</v>
      </c>
      <c r="Q667" s="166">
        <v>0</v>
      </c>
      <c r="R667" s="166">
        <v>0</v>
      </c>
      <c r="S667" s="166">
        <v>63.815142576204522</v>
      </c>
      <c r="T667" s="166">
        <v>36.098130841121495</v>
      </c>
      <c r="U667" s="166">
        <v>1.4409221902017291</v>
      </c>
      <c r="V667" s="166">
        <v>5.0284629981024667</v>
      </c>
      <c r="W667" s="166">
        <v>22.939068100358423</v>
      </c>
      <c r="X667" s="166">
        <v>49.523809523809526</v>
      </c>
      <c r="Y667" s="166">
        <v>35.873015873015873</v>
      </c>
      <c r="Z667" s="166">
        <v>14.920634920634921</v>
      </c>
      <c r="AA667" s="166">
        <v>8.4112149532710276</v>
      </c>
      <c r="AB667" s="166">
        <v>0</v>
      </c>
      <c r="AC667" s="166">
        <v>0</v>
      </c>
      <c r="AD667" s="166">
        <v>5.8181818181818183</v>
      </c>
      <c r="AE667" s="166">
        <v>4.8681541582150096</v>
      </c>
      <c r="AF667" s="166">
        <v>3.0425963488843815</v>
      </c>
      <c r="AG667" s="166">
        <v>29.880478087649404</v>
      </c>
      <c r="AH667" s="166">
        <v>39.243027888446214</v>
      </c>
      <c r="AI667" s="166">
        <v>2.1678321678321679</v>
      </c>
      <c r="AJ667" s="170">
        <v>703.90625</v>
      </c>
      <c r="AK667" s="170">
        <v>2.4523160762942782</v>
      </c>
    </row>
    <row r="668" spans="2:37" x14ac:dyDescent="0.4">
      <c r="B668" s="171">
        <v>664</v>
      </c>
      <c r="C668" s="179" t="s">
        <v>1441</v>
      </c>
      <c r="D668" s="169">
        <v>1130</v>
      </c>
      <c r="E668" s="167">
        <v>9.2920353982300892</v>
      </c>
      <c r="F668" s="167">
        <v>7.0796460176991154</v>
      </c>
      <c r="G668" s="167">
        <v>40</v>
      </c>
      <c r="H668" s="167">
        <v>44.070796460176993</v>
      </c>
      <c r="I668" s="167">
        <v>28.318584070796462</v>
      </c>
      <c r="J668" s="167">
        <v>0.44247787610619471</v>
      </c>
      <c r="K668" s="166">
        <v>0</v>
      </c>
      <c r="L668" s="166">
        <v>0</v>
      </c>
      <c r="M668" s="166">
        <v>0</v>
      </c>
      <c r="N668" s="166">
        <v>0</v>
      </c>
      <c r="O668" s="166">
        <v>0</v>
      </c>
      <c r="P668" s="166">
        <v>0</v>
      </c>
      <c r="Q668" s="166">
        <v>0</v>
      </c>
      <c r="R668" s="166">
        <v>0</v>
      </c>
      <c r="S668" s="166">
        <v>51.090342679127723</v>
      </c>
      <c r="T668" s="166">
        <v>14.585635359116022</v>
      </c>
      <c r="U668" s="166">
        <v>0.30120481927710846</v>
      </c>
      <c r="V668" s="166">
        <v>4.5</v>
      </c>
      <c r="W668" s="166">
        <v>32.150776053215083</v>
      </c>
      <c r="X668" s="166">
        <v>67.333333333333329</v>
      </c>
      <c r="Y668" s="166">
        <v>25.666666666666664</v>
      </c>
      <c r="Z668" s="166">
        <v>7.6666666666666661</v>
      </c>
      <c r="AA668" s="166">
        <v>11.428571428571429</v>
      </c>
      <c r="AB668" s="166">
        <v>0</v>
      </c>
      <c r="AC668" s="166">
        <v>2.5515210991167812</v>
      </c>
      <c r="AD668" s="166">
        <v>2.4070021881838075</v>
      </c>
      <c r="AE668" s="166">
        <v>3.3018867924528301</v>
      </c>
      <c r="AF668" s="166">
        <v>11.556603773584905</v>
      </c>
      <c r="AG668" s="166">
        <v>58.891454965357973</v>
      </c>
      <c r="AH668" s="166">
        <v>17.090069284064665</v>
      </c>
      <c r="AI668" s="166">
        <v>2.0184804928131417</v>
      </c>
      <c r="AJ668" s="170">
        <v>1108.1081081081081</v>
      </c>
      <c r="AK668" s="170">
        <v>10.550458715596331</v>
      </c>
    </row>
    <row r="669" spans="2:37" x14ac:dyDescent="0.4">
      <c r="B669" s="171">
        <v>665</v>
      </c>
      <c r="C669" s="179" t="s">
        <v>167</v>
      </c>
      <c r="D669" s="169">
        <v>1124</v>
      </c>
      <c r="E669" s="167">
        <v>9.697508896797153</v>
      </c>
      <c r="F669" s="167">
        <v>56.850533807829187</v>
      </c>
      <c r="G669" s="167">
        <v>33.185053380782918</v>
      </c>
      <c r="H669" s="167">
        <v>0</v>
      </c>
      <c r="I669" s="167">
        <v>15.035587188612098</v>
      </c>
      <c r="J669" s="167">
        <v>0</v>
      </c>
      <c r="K669" s="166">
        <v>0</v>
      </c>
      <c r="L669" s="166">
        <v>0</v>
      </c>
      <c r="M669" s="166">
        <v>0.53380782918149472</v>
      </c>
      <c r="N669" s="166">
        <v>0</v>
      </c>
      <c r="O669" s="166">
        <v>0.73126142595978061</v>
      </c>
      <c r="P669" s="166">
        <v>0.46948356807511737</v>
      </c>
      <c r="Q669" s="166">
        <v>0.37558685446009388</v>
      </c>
      <c r="R669" s="166">
        <v>0.28169014084507044</v>
      </c>
      <c r="S669" s="166">
        <v>65.91549295774648</v>
      </c>
      <c r="T669" s="166">
        <v>8.7132725430597766</v>
      </c>
      <c r="U669" s="166">
        <v>4.4158233670653173</v>
      </c>
      <c r="V669" s="166">
        <v>0.64338235294117641</v>
      </c>
      <c r="W669" s="166">
        <v>10.306122448979592</v>
      </c>
      <c r="X669" s="166">
        <v>37.634408602150536</v>
      </c>
      <c r="Y669" s="166">
        <v>55.913978494623649</v>
      </c>
      <c r="Z669" s="166">
        <v>5.376344086021505</v>
      </c>
      <c r="AA669" s="166">
        <v>91.34615384615384</v>
      </c>
      <c r="AB669" s="166">
        <v>12.5</v>
      </c>
      <c r="AC669" s="166">
        <v>0</v>
      </c>
      <c r="AD669" s="166">
        <v>0.949367088607595</v>
      </c>
      <c r="AE669" s="166">
        <v>0</v>
      </c>
      <c r="AF669" s="166">
        <v>0</v>
      </c>
      <c r="AG669" s="166">
        <v>13.268608414239482</v>
      </c>
      <c r="AH669" s="166">
        <v>48.543689320388353</v>
      </c>
      <c r="AI669" s="166">
        <v>1.8942307692307692</v>
      </c>
      <c r="AJ669" s="170">
        <v>1086.9391025641025</v>
      </c>
      <c r="AK669" s="170">
        <v>71.853986551392893</v>
      </c>
    </row>
    <row r="670" spans="2:37" x14ac:dyDescent="0.4">
      <c r="B670" s="171">
        <v>666</v>
      </c>
      <c r="C670" s="179" t="s">
        <v>1524</v>
      </c>
      <c r="D670" s="169">
        <v>1113</v>
      </c>
      <c r="E670" s="167">
        <v>20.305480682839171</v>
      </c>
      <c r="F670" s="167">
        <v>11.141060197663972</v>
      </c>
      <c r="G670" s="167">
        <v>53.459119496855344</v>
      </c>
      <c r="H670" s="167">
        <v>14.555256064690028</v>
      </c>
      <c r="I670" s="167">
        <v>9.7933513027852683</v>
      </c>
      <c r="J670" s="167">
        <v>0</v>
      </c>
      <c r="K670" s="166">
        <v>0</v>
      </c>
      <c r="L670" s="166">
        <v>0</v>
      </c>
      <c r="M670" s="166">
        <v>0</v>
      </c>
      <c r="N670" s="166">
        <v>0</v>
      </c>
      <c r="O670" s="166">
        <v>0</v>
      </c>
      <c r="P670" s="166">
        <v>0</v>
      </c>
      <c r="Q670" s="166">
        <v>0</v>
      </c>
      <c r="R670" s="166">
        <v>0</v>
      </c>
      <c r="S670" s="166">
        <v>55.576739752144903</v>
      </c>
      <c r="T670" s="166">
        <v>36.396614268440146</v>
      </c>
      <c r="U670" s="166">
        <v>2.0503261882572228</v>
      </c>
      <c r="V670" s="166">
        <v>4.7752808988764039</v>
      </c>
      <c r="W670" s="166">
        <v>19.904076738609113</v>
      </c>
      <c r="X670" s="166">
        <v>39.814814814814817</v>
      </c>
      <c r="Y670" s="166">
        <v>48.148148148148145</v>
      </c>
      <c r="Z670" s="166">
        <v>10.185185185185185</v>
      </c>
      <c r="AA670" s="166">
        <v>9.1152815013404833</v>
      </c>
      <c r="AB670" s="166">
        <v>0</v>
      </c>
      <c r="AC670" s="166">
        <v>1.6826923076923077</v>
      </c>
      <c r="AD670" s="166">
        <v>3.1561461794019934</v>
      </c>
      <c r="AE670" s="166">
        <v>7.7757685352622063</v>
      </c>
      <c r="AF670" s="166">
        <v>3.0741410488245928</v>
      </c>
      <c r="AG670" s="166">
        <v>28.771929824561404</v>
      </c>
      <c r="AH670" s="166">
        <v>40.701754385964911</v>
      </c>
      <c r="AI670" s="166">
        <v>2.522546419098143</v>
      </c>
      <c r="AJ670" s="170">
        <v>860.75949367088606</v>
      </c>
      <c r="AK670" s="170">
        <v>2.1686746987951806</v>
      </c>
    </row>
    <row r="671" spans="2:37" x14ac:dyDescent="0.4">
      <c r="B671" s="171">
        <v>667</v>
      </c>
      <c r="C671" s="179" t="s">
        <v>716</v>
      </c>
      <c r="D671" s="169">
        <v>1112</v>
      </c>
      <c r="E671" s="167">
        <v>16.456834532374103</v>
      </c>
      <c r="F671" s="167">
        <v>9.1726618705035978</v>
      </c>
      <c r="G671" s="167">
        <v>48.021582733812949</v>
      </c>
      <c r="H671" s="167">
        <v>25.989208633093526</v>
      </c>
      <c r="I671" s="167">
        <v>14.658273381294961</v>
      </c>
      <c r="J671" s="167">
        <v>0.26978417266187049</v>
      </c>
      <c r="K671" s="166">
        <v>0</v>
      </c>
      <c r="L671" s="166">
        <v>0</v>
      </c>
      <c r="M671" s="166">
        <v>0</v>
      </c>
      <c r="N671" s="166">
        <v>0.35971223021582738</v>
      </c>
      <c r="O671" s="166">
        <v>0.554016620498615</v>
      </c>
      <c r="P671" s="166">
        <v>1.4577259475218658</v>
      </c>
      <c r="Q671" s="166">
        <v>0</v>
      </c>
      <c r="R671" s="166">
        <v>0</v>
      </c>
      <c r="S671" s="166">
        <v>46.064139941690961</v>
      </c>
      <c r="T671" s="166">
        <v>34.225195094760316</v>
      </c>
      <c r="U671" s="166">
        <v>0.55197792088316466</v>
      </c>
      <c r="V671" s="166">
        <v>5.1851851851851851</v>
      </c>
      <c r="W671" s="166">
        <v>22.895622895622896</v>
      </c>
      <c r="X671" s="166">
        <v>46.951219512195117</v>
      </c>
      <c r="Y671" s="166">
        <v>36.890243902439025</v>
      </c>
      <c r="Z671" s="166">
        <v>15.853658536585366</v>
      </c>
      <c r="AA671" s="166">
        <v>15.350877192982457</v>
      </c>
      <c r="AB671" s="166">
        <v>0</v>
      </c>
      <c r="AC671" s="166">
        <v>0</v>
      </c>
      <c r="AD671" s="166">
        <v>2.1428571428571428</v>
      </c>
      <c r="AE671" s="166">
        <v>6.2264150943396226</v>
      </c>
      <c r="AF671" s="166">
        <v>4.3396226415094334</v>
      </c>
      <c r="AG671" s="166">
        <v>33.395872420262663</v>
      </c>
      <c r="AH671" s="166">
        <v>38.273921200750472</v>
      </c>
      <c r="AI671" s="166">
        <v>2.2819383259911894</v>
      </c>
      <c r="AJ671" s="170">
        <v>752</v>
      </c>
      <c r="AK671" s="170">
        <v>8.4832904884318765</v>
      </c>
    </row>
    <row r="672" spans="2:37" x14ac:dyDescent="0.4">
      <c r="B672" s="171">
        <v>668</v>
      </c>
      <c r="C672" s="179" t="s">
        <v>1059</v>
      </c>
      <c r="D672" s="169">
        <v>1111</v>
      </c>
      <c r="E672" s="167">
        <v>12.33123312331233</v>
      </c>
      <c r="F672" s="167">
        <v>7.8307830783078307</v>
      </c>
      <c r="G672" s="167">
        <v>48.964896489648964</v>
      </c>
      <c r="H672" s="167">
        <v>30.873087308730874</v>
      </c>
      <c r="I672" s="167">
        <v>17.911791179117913</v>
      </c>
      <c r="J672" s="167">
        <v>0.36003600360036003</v>
      </c>
      <c r="K672" s="166">
        <v>0</v>
      </c>
      <c r="L672" s="166">
        <v>0</v>
      </c>
      <c r="M672" s="166">
        <v>0</v>
      </c>
      <c r="N672" s="166">
        <v>0</v>
      </c>
      <c r="O672" s="166">
        <v>0.37209302325581395</v>
      </c>
      <c r="P672" s="166">
        <v>0.37629350893697083</v>
      </c>
      <c r="Q672" s="166">
        <v>0.47036688617121353</v>
      </c>
      <c r="R672" s="166">
        <v>0</v>
      </c>
      <c r="S672" s="166">
        <v>62.464722483537159</v>
      </c>
      <c r="T672" s="166">
        <v>24.494142705005327</v>
      </c>
      <c r="U672" s="166">
        <v>0.27906976744186046</v>
      </c>
      <c r="V672" s="166">
        <v>4.6816479400749067</v>
      </c>
      <c r="W672" s="166">
        <v>24.030172413793103</v>
      </c>
      <c r="X672" s="166">
        <v>55.769230769230774</v>
      </c>
      <c r="Y672" s="166">
        <v>35.897435897435898</v>
      </c>
      <c r="Z672" s="166">
        <v>8.9743589743589745</v>
      </c>
      <c r="AA672" s="166">
        <v>16.803278688524589</v>
      </c>
      <c r="AB672" s="166">
        <v>0</v>
      </c>
      <c r="AC672" s="166">
        <v>1.0282776349614395</v>
      </c>
      <c r="AD672" s="166">
        <v>2.8571428571428572</v>
      </c>
      <c r="AE672" s="166">
        <v>4.5161290322580641</v>
      </c>
      <c r="AF672" s="166">
        <v>6.881720430107527</v>
      </c>
      <c r="AG672" s="166">
        <v>39.957264957264961</v>
      </c>
      <c r="AH672" s="166">
        <v>24.572649572649571</v>
      </c>
      <c r="AI672" s="166">
        <v>1.7575757575757576</v>
      </c>
      <c r="AJ672" s="170">
        <v>657.6704545454545</v>
      </c>
      <c r="AK672" s="170">
        <v>2.6058631921824107</v>
      </c>
    </row>
    <row r="673" spans="2:37" x14ac:dyDescent="0.4">
      <c r="B673" s="171">
        <v>669</v>
      </c>
      <c r="C673" s="179" t="s">
        <v>1204</v>
      </c>
      <c r="D673" s="169">
        <v>1108</v>
      </c>
      <c r="E673" s="167">
        <v>13.718411552346572</v>
      </c>
      <c r="F673" s="167">
        <v>7.4007220216606493</v>
      </c>
      <c r="G673" s="167">
        <v>49.368231046931413</v>
      </c>
      <c r="H673" s="167">
        <v>29.602888086642597</v>
      </c>
      <c r="I673" s="167">
        <v>26.444043321299631</v>
      </c>
      <c r="J673" s="167">
        <v>0</v>
      </c>
      <c r="K673" s="166">
        <v>0</v>
      </c>
      <c r="L673" s="166">
        <v>0</v>
      </c>
      <c r="M673" s="166">
        <v>0</v>
      </c>
      <c r="N673" s="166">
        <v>0.27075812274368227</v>
      </c>
      <c r="O673" s="166">
        <v>0.58939096267190572</v>
      </c>
      <c r="P673" s="166">
        <v>1.0131712259371835</v>
      </c>
      <c r="Q673" s="166">
        <v>0</v>
      </c>
      <c r="R673" s="166">
        <v>0</v>
      </c>
      <c r="S673" s="166">
        <v>52.887537993920972</v>
      </c>
      <c r="T673" s="166">
        <v>43.577981651376149</v>
      </c>
      <c r="U673" s="166">
        <v>0.38948393378773127</v>
      </c>
      <c r="V673" s="166">
        <v>9.0116279069767433</v>
      </c>
      <c r="W673" s="166">
        <v>15.2</v>
      </c>
      <c r="X673" s="166">
        <v>52.901023890784984</v>
      </c>
      <c r="Y673" s="166">
        <v>26.962457337883961</v>
      </c>
      <c r="Z673" s="166">
        <v>17.4061433447099</v>
      </c>
      <c r="AA673" s="166">
        <v>20.533880903490758</v>
      </c>
      <c r="AB673" s="166">
        <v>0</v>
      </c>
      <c r="AC673" s="166">
        <v>0.7454739084132056</v>
      </c>
      <c r="AD673" s="166">
        <v>5.6689342403628125</v>
      </c>
      <c r="AE673" s="166">
        <v>6.1381074168797953</v>
      </c>
      <c r="AF673" s="166">
        <v>3.8363171355498724</v>
      </c>
      <c r="AG673" s="166">
        <v>23.441396508728179</v>
      </c>
      <c r="AH673" s="166">
        <v>42.643391521197003</v>
      </c>
      <c r="AI673" s="166">
        <v>1.7433264887063655</v>
      </c>
      <c r="AJ673" s="170">
        <v>550.2358490566038</v>
      </c>
      <c r="AK673" s="170">
        <v>1.3986013986013985</v>
      </c>
    </row>
    <row r="674" spans="2:37" x14ac:dyDescent="0.4">
      <c r="B674" s="171">
        <v>670</v>
      </c>
      <c r="C674" s="179" t="s">
        <v>2492</v>
      </c>
      <c r="D674" s="169">
        <v>1108</v>
      </c>
      <c r="E674" s="167">
        <v>24.548736462093864</v>
      </c>
      <c r="F674" s="167">
        <v>26.083032490974727</v>
      </c>
      <c r="G674" s="167">
        <v>49.097472924187727</v>
      </c>
      <c r="H674" s="167">
        <v>0</v>
      </c>
      <c r="I674" s="167">
        <v>17.779783393501802</v>
      </c>
      <c r="J674" s="167">
        <v>2.8880866425992782</v>
      </c>
      <c r="K674" s="166">
        <v>0.27075812274368227</v>
      </c>
      <c r="L674" s="166">
        <v>0</v>
      </c>
      <c r="M674" s="166">
        <v>0</v>
      </c>
      <c r="N674" s="166">
        <v>0</v>
      </c>
      <c r="O674" s="166">
        <v>0.86289549376797703</v>
      </c>
      <c r="P674" s="166">
        <v>0.78508341511285573</v>
      </c>
      <c r="Q674" s="166">
        <v>0.88321884200196277</v>
      </c>
      <c r="R674" s="166">
        <v>1.4720314033366046</v>
      </c>
      <c r="S674" s="166">
        <v>58.979391560353292</v>
      </c>
      <c r="T674" s="166">
        <v>14.578005115089516</v>
      </c>
      <c r="U674" s="166">
        <v>6.1479346781940443</v>
      </c>
      <c r="V674" s="166">
        <v>3.3653846153846154</v>
      </c>
      <c r="W674" s="166">
        <v>13.496143958868895</v>
      </c>
      <c r="X674" s="166">
        <v>29.906542056074763</v>
      </c>
      <c r="Y674" s="166">
        <v>65.420560747663544</v>
      </c>
      <c r="Z674" s="166">
        <v>2.3364485981308412</v>
      </c>
      <c r="AA674" s="166">
        <v>94.491525423728817</v>
      </c>
      <c r="AB674" s="166">
        <v>9.3220338983050848</v>
      </c>
      <c r="AC674" s="166">
        <v>0</v>
      </c>
      <c r="AD674" s="166">
        <v>1.8571428571428572</v>
      </c>
      <c r="AE674" s="166">
        <v>0.59435364041604755</v>
      </c>
      <c r="AF674" s="166">
        <v>0.44576523031203563</v>
      </c>
      <c r="AG674" s="166">
        <v>31.647398843930635</v>
      </c>
      <c r="AH674" s="166">
        <v>17.341040462427745</v>
      </c>
      <c r="AI674" s="166">
        <v>1.7754237288135593</v>
      </c>
      <c r="AJ674" s="170">
        <v>1302.5210084033613</v>
      </c>
      <c r="AK674" s="170">
        <v>38.108108108108105</v>
      </c>
    </row>
    <row r="675" spans="2:37" x14ac:dyDescent="0.4">
      <c r="B675" s="171">
        <v>671</v>
      </c>
      <c r="C675" s="179" t="s">
        <v>1839</v>
      </c>
      <c r="D675" s="169">
        <v>1101</v>
      </c>
      <c r="E675" s="167">
        <v>14.623069936421434</v>
      </c>
      <c r="F675" s="167">
        <v>7.6294277929155312</v>
      </c>
      <c r="G675" s="167">
        <v>46.321525885558586</v>
      </c>
      <c r="H675" s="167">
        <v>30.881017257039055</v>
      </c>
      <c r="I675" s="167">
        <v>14.532243415077204</v>
      </c>
      <c r="J675" s="167">
        <v>0</v>
      </c>
      <c r="K675" s="166">
        <v>0</v>
      </c>
      <c r="L675" s="166">
        <v>0</v>
      </c>
      <c r="M675" s="166">
        <v>0</v>
      </c>
      <c r="N675" s="166">
        <v>0</v>
      </c>
      <c r="O675" s="166">
        <v>0.29821073558648109</v>
      </c>
      <c r="P675" s="166">
        <v>0.61037639877924721</v>
      </c>
      <c r="Q675" s="166">
        <v>0</v>
      </c>
      <c r="R675" s="166">
        <v>0</v>
      </c>
      <c r="S675" s="166">
        <v>47.507629704984737</v>
      </c>
      <c r="T675" s="166">
        <v>55.766944114149823</v>
      </c>
      <c r="U675" s="166">
        <v>1.3986013986013985</v>
      </c>
      <c r="V675" s="166">
        <v>5.0746268656716413</v>
      </c>
      <c r="W675" s="166">
        <v>18.705882352941178</v>
      </c>
      <c r="X675" s="166">
        <v>58.125000000000007</v>
      </c>
      <c r="Y675" s="166">
        <v>26.875</v>
      </c>
      <c r="Z675" s="166">
        <v>13.4375</v>
      </c>
      <c r="AA675" s="166">
        <v>12.556053811659194</v>
      </c>
      <c r="AB675" s="166">
        <v>0.89686098654708524</v>
      </c>
      <c r="AC675" s="166">
        <v>1.098901098901099</v>
      </c>
      <c r="AD675" s="166">
        <v>5.6306306306306304</v>
      </c>
      <c r="AE675" s="166">
        <v>7.6530612244897958</v>
      </c>
      <c r="AF675" s="166">
        <v>3.0612244897959182</v>
      </c>
      <c r="AG675" s="166">
        <v>24.938875305623473</v>
      </c>
      <c r="AH675" s="166">
        <v>41.809290953545229</v>
      </c>
      <c r="AI675" s="166">
        <v>1.9669603524229076</v>
      </c>
      <c r="AJ675" s="170">
        <v>541.55405405405406</v>
      </c>
      <c r="AK675" s="170">
        <v>6.9164265129683002</v>
      </c>
    </row>
    <row r="676" spans="2:37" x14ac:dyDescent="0.4">
      <c r="B676" s="171">
        <v>672</v>
      </c>
      <c r="C676" s="179" t="s">
        <v>1109</v>
      </c>
      <c r="D676" s="169">
        <v>1095</v>
      </c>
      <c r="E676" s="167">
        <v>12.602739726027398</v>
      </c>
      <c r="F676" s="167">
        <v>8.1278538812785399</v>
      </c>
      <c r="G676" s="167">
        <v>43.926940639269404</v>
      </c>
      <c r="H676" s="167">
        <v>34.977168949771695</v>
      </c>
      <c r="I676" s="167">
        <v>18.447488584474883</v>
      </c>
      <c r="J676" s="167">
        <v>0</v>
      </c>
      <c r="K676" s="166">
        <v>0</v>
      </c>
      <c r="L676" s="166">
        <v>0</v>
      </c>
      <c r="M676" s="166">
        <v>0.91324200913242004</v>
      </c>
      <c r="N676" s="166">
        <v>0.27397260273972601</v>
      </c>
      <c r="O676" s="166">
        <v>1.2257405515832482</v>
      </c>
      <c r="P676" s="166">
        <v>1.044932079414838</v>
      </c>
      <c r="Q676" s="166">
        <v>0.52246603970741901</v>
      </c>
      <c r="R676" s="166">
        <v>0</v>
      </c>
      <c r="S676" s="166">
        <v>37.826541274817139</v>
      </c>
      <c r="T676" s="166">
        <v>41.555285540704737</v>
      </c>
      <c r="U676" s="166">
        <v>1.7435897435897436</v>
      </c>
      <c r="V676" s="166">
        <v>10.673575129533679</v>
      </c>
      <c r="W676" s="166">
        <v>34.499396863691196</v>
      </c>
      <c r="X676" s="166">
        <v>56.939501779359439</v>
      </c>
      <c r="Y676" s="166">
        <v>27.758007117437721</v>
      </c>
      <c r="Z676" s="166">
        <v>12.811387900355871</v>
      </c>
      <c r="AA676" s="166">
        <v>15.711252653927813</v>
      </c>
      <c r="AB676" s="166">
        <v>1.6985138004246285</v>
      </c>
      <c r="AC676" s="166">
        <v>2.0344287949921753</v>
      </c>
      <c r="AD676" s="166">
        <v>4.666666666666667</v>
      </c>
      <c r="AE676" s="166">
        <v>7.1960297766749379</v>
      </c>
      <c r="AF676" s="166">
        <v>1.240694789081886</v>
      </c>
      <c r="AG676" s="166">
        <v>32.38095238095238</v>
      </c>
      <c r="AH676" s="166">
        <v>40.238095238095241</v>
      </c>
      <c r="AI676" s="166">
        <v>1.7983193277310925</v>
      </c>
      <c r="AJ676" s="170">
        <v>532.92682926829264</v>
      </c>
      <c r="AK676" s="170">
        <v>10.601719197707736</v>
      </c>
    </row>
    <row r="677" spans="2:37" x14ac:dyDescent="0.4">
      <c r="B677" s="171">
        <v>673</v>
      </c>
      <c r="C677" s="179" t="s">
        <v>2862</v>
      </c>
      <c r="D677" s="169">
        <v>1085</v>
      </c>
      <c r="E677" s="167">
        <v>21.013824884792626</v>
      </c>
      <c r="F677" s="167">
        <v>11.244239631336406</v>
      </c>
      <c r="G677" s="167">
        <v>52.442396313364057</v>
      </c>
      <c r="H677" s="167">
        <v>15.76036866359447</v>
      </c>
      <c r="I677" s="167">
        <v>14.47004608294931</v>
      </c>
      <c r="J677" s="167">
        <v>0</v>
      </c>
      <c r="K677" s="166">
        <v>0</v>
      </c>
      <c r="L677" s="166">
        <v>0</v>
      </c>
      <c r="M677" s="166">
        <v>0</v>
      </c>
      <c r="N677" s="166">
        <v>0</v>
      </c>
      <c r="O677" s="166">
        <v>0</v>
      </c>
      <c r="P677" s="166">
        <v>0</v>
      </c>
      <c r="Q677" s="166">
        <v>0</v>
      </c>
      <c r="R677" s="166">
        <v>0</v>
      </c>
      <c r="S677" s="166">
        <v>61.230769230769234</v>
      </c>
      <c r="T677" s="166">
        <v>39.820742637644045</v>
      </c>
      <c r="U677" s="166">
        <v>1.0101010101010102</v>
      </c>
      <c r="V677" s="166">
        <v>4.0363269424823409</v>
      </c>
      <c r="W677" s="166">
        <v>18.60759493670886</v>
      </c>
      <c r="X677" s="166">
        <v>41.776315789473685</v>
      </c>
      <c r="Y677" s="166">
        <v>46.05263157894737</v>
      </c>
      <c r="Z677" s="166">
        <v>12.5</v>
      </c>
      <c r="AA677" s="166">
        <v>3.8147138964577656</v>
      </c>
      <c r="AB677" s="166">
        <v>0</v>
      </c>
      <c r="AC677" s="166">
        <v>0</v>
      </c>
      <c r="AD677" s="166">
        <v>3.766478342749529</v>
      </c>
      <c r="AE677" s="166">
        <v>6.8136272545090177</v>
      </c>
      <c r="AF677" s="166">
        <v>3.2064128256513023</v>
      </c>
      <c r="AG677" s="166">
        <v>24.4140625</v>
      </c>
      <c r="AH677" s="166">
        <v>43.359375</v>
      </c>
      <c r="AI677" s="166">
        <v>2.513440860215054</v>
      </c>
      <c r="AJ677" s="170">
        <v>789</v>
      </c>
      <c r="AK677" s="170">
        <v>2.4937655860349128</v>
      </c>
    </row>
    <row r="678" spans="2:37" x14ac:dyDescent="0.4">
      <c r="B678" s="171">
        <v>674</v>
      </c>
      <c r="C678" s="179" t="s">
        <v>2714</v>
      </c>
      <c r="D678" s="169">
        <v>1072</v>
      </c>
      <c r="E678" s="167">
        <v>22.947761194029852</v>
      </c>
      <c r="F678" s="167">
        <v>12.033582089552239</v>
      </c>
      <c r="G678" s="167">
        <v>50.46641791044776</v>
      </c>
      <c r="H678" s="167">
        <v>15.111940298507461</v>
      </c>
      <c r="I678" s="167">
        <v>19.589552238805979</v>
      </c>
      <c r="J678" s="167">
        <v>0</v>
      </c>
      <c r="K678" s="166">
        <v>0</v>
      </c>
      <c r="L678" s="166">
        <v>0</v>
      </c>
      <c r="M678" s="166">
        <v>0</v>
      </c>
      <c r="N678" s="166">
        <v>0</v>
      </c>
      <c r="O678" s="166">
        <v>0.3048780487804878</v>
      </c>
      <c r="P678" s="166">
        <v>0</v>
      </c>
      <c r="Q678" s="166">
        <v>0</v>
      </c>
      <c r="R678" s="166">
        <v>0</v>
      </c>
      <c r="S678" s="166">
        <v>49.064449064449065</v>
      </c>
      <c r="T678" s="166">
        <v>45.087483176312247</v>
      </c>
      <c r="U678" s="166">
        <v>2.3541453428863868</v>
      </c>
      <c r="V678" s="166">
        <v>5.1652892561983474</v>
      </c>
      <c r="W678" s="166">
        <v>21.164021164021165</v>
      </c>
      <c r="X678" s="166">
        <v>38.432835820895519</v>
      </c>
      <c r="Y678" s="166">
        <v>44.776119402985074</v>
      </c>
      <c r="Z678" s="166">
        <v>15.671641791044777</v>
      </c>
      <c r="AA678" s="166">
        <v>18.803418803418804</v>
      </c>
      <c r="AB678" s="166">
        <v>0</v>
      </c>
      <c r="AC678" s="166">
        <v>0</v>
      </c>
      <c r="AD678" s="166">
        <v>3.2882011605415857</v>
      </c>
      <c r="AE678" s="166">
        <v>17.745302713987474</v>
      </c>
      <c r="AF678" s="166">
        <v>2.2964509394572024</v>
      </c>
      <c r="AG678" s="166">
        <v>28.571428571428569</v>
      </c>
      <c r="AH678" s="166">
        <v>43.661971830985912</v>
      </c>
      <c r="AI678" s="166">
        <v>2.34</v>
      </c>
      <c r="AJ678" s="170">
        <v>667.10526315789468</v>
      </c>
      <c r="AK678" s="170">
        <v>7.5718015665796345</v>
      </c>
    </row>
    <row r="679" spans="2:37" x14ac:dyDescent="0.4">
      <c r="B679" s="171">
        <v>675</v>
      </c>
      <c r="C679" s="179" t="s">
        <v>1070</v>
      </c>
      <c r="D679" s="169">
        <v>1064</v>
      </c>
      <c r="E679" s="167">
        <v>23.1203007518797</v>
      </c>
      <c r="F679" s="167">
        <v>17.011278195488721</v>
      </c>
      <c r="G679" s="167">
        <v>51.127819548872175</v>
      </c>
      <c r="H679" s="167">
        <v>8.1766917293233092</v>
      </c>
      <c r="I679" s="167">
        <v>11.372180451127818</v>
      </c>
      <c r="J679" s="167">
        <v>0.37593984962406013</v>
      </c>
      <c r="K679" s="166">
        <v>0</v>
      </c>
      <c r="L679" s="166">
        <v>0</v>
      </c>
      <c r="M679" s="166">
        <v>0</v>
      </c>
      <c r="N679" s="166">
        <v>0</v>
      </c>
      <c r="O679" s="166">
        <v>0.38167938931297707</v>
      </c>
      <c r="P679" s="166">
        <v>0</v>
      </c>
      <c r="Q679" s="166">
        <v>1.2572533849129592</v>
      </c>
      <c r="R679" s="166">
        <v>0.48355899419729209</v>
      </c>
      <c r="S679" s="166">
        <v>38.297872340425535</v>
      </c>
      <c r="T679" s="166">
        <v>29.573934837092729</v>
      </c>
      <c r="U679" s="166">
        <v>0.57197330791229739</v>
      </c>
      <c r="V679" s="166">
        <v>2.8735632183908044</v>
      </c>
      <c r="W679" s="166">
        <v>19.298245614035086</v>
      </c>
      <c r="X679" s="166">
        <v>29.681978798586574</v>
      </c>
      <c r="Y679" s="166">
        <v>65.724381625441694</v>
      </c>
      <c r="Z679" s="166">
        <v>4.946996466431095</v>
      </c>
      <c r="AA679" s="166">
        <v>6.8181818181818175</v>
      </c>
      <c r="AB679" s="166">
        <v>0</v>
      </c>
      <c r="AC679" s="166">
        <v>0</v>
      </c>
      <c r="AD679" s="166">
        <v>1.4681892332789559</v>
      </c>
      <c r="AE679" s="166">
        <v>8.68824531516184</v>
      </c>
      <c r="AF679" s="166">
        <v>4.4293015332197614</v>
      </c>
      <c r="AG679" s="166">
        <v>36.868686868686865</v>
      </c>
      <c r="AH679" s="166">
        <v>29.46127946127946</v>
      </c>
      <c r="AI679" s="166">
        <v>2.8284789644012944</v>
      </c>
      <c r="AJ679" s="170">
        <v>895.78947368421052</v>
      </c>
      <c r="AK679" s="170">
        <v>2.0224719101123596</v>
      </c>
    </row>
    <row r="680" spans="2:37" x14ac:dyDescent="0.4">
      <c r="B680" s="171">
        <v>676</v>
      </c>
      <c r="C680" s="179" t="s">
        <v>2414</v>
      </c>
      <c r="D680" s="169">
        <v>1063</v>
      </c>
      <c r="E680" s="167">
        <v>15.428033866415806</v>
      </c>
      <c r="F680" s="167">
        <v>13.452492944496708</v>
      </c>
      <c r="G680" s="167">
        <v>51.83443085606774</v>
      </c>
      <c r="H680" s="167">
        <v>19.190968955785511</v>
      </c>
      <c r="I680" s="167">
        <v>17.591721542803384</v>
      </c>
      <c r="J680" s="167">
        <v>0</v>
      </c>
      <c r="K680" s="166">
        <v>0</v>
      </c>
      <c r="L680" s="166">
        <v>0</v>
      </c>
      <c r="M680" s="166">
        <v>0.56444026340545628</v>
      </c>
      <c r="N680" s="166">
        <v>0</v>
      </c>
      <c r="O680" s="166">
        <v>0.39331366764995085</v>
      </c>
      <c r="P680" s="166">
        <v>1.0162601626016259</v>
      </c>
      <c r="Q680" s="166">
        <v>0</v>
      </c>
      <c r="R680" s="166">
        <v>0</v>
      </c>
      <c r="S680" s="166">
        <v>63.313008130081307</v>
      </c>
      <c r="T680" s="166">
        <v>19.858156028368796</v>
      </c>
      <c r="U680" s="166">
        <v>0.49701789264413521</v>
      </c>
      <c r="V680" s="166">
        <v>2.6679841897233199</v>
      </c>
      <c r="W680" s="166">
        <v>21.47887323943662</v>
      </c>
      <c r="X680" s="166">
        <v>39.344262295081968</v>
      </c>
      <c r="Y680" s="166">
        <v>46.885245901639344</v>
      </c>
      <c r="Z680" s="166">
        <v>13.442622950819672</v>
      </c>
      <c r="AA680" s="166">
        <v>4.8433048433048427</v>
      </c>
      <c r="AB680" s="166">
        <v>0</v>
      </c>
      <c r="AC680" s="166">
        <v>0</v>
      </c>
      <c r="AD680" s="166">
        <v>2.6936026936026933</v>
      </c>
      <c r="AE680" s="166">
        <v>6.2949640287769784</v>
      </c>
      <c r="AF680" s="166">
        <v>10.251798561151078</v>
      </c>
      <c r="AG680" s="166">
        <v>41.946902654867259</v>
      </c>
      <c r="AH680" s="166">
        <v>28.141592920353979</v>
      </c>
      <c r="AI680" s="166">
        <v>2.6160458452722062</v>
      </c>
      <c r="AJ680" s="170">
        <v>927.11864406779659</v>
      </c>
      <c r="AK680" s="170">
        <v>3.2835820895522385</v>
      </c>
    </row>
    <row r="681" spans="2:37" x14ac:dyDescent="0.4">
      <c r="B681" s="171">
        <v>677</v>
      </c>
      <c r="C681" s="179" t="s">
        <v>1176</v>
      </c>
      <c r="D681" s="169">
        <v>1062</v>
      </c>
      <c r="E681" s="167">
        <v>12.523540489642185</v>
      </c>
      <c r="F681" s="167">
        <v>7.9096045197740121</v>
      </c>
      <c r="G681" s="167">
        <v>46.045197740112989</v>
      </c>
      <c r="H681" s="167">
        <v>34.369114877589453</v>
      </c>
      <c r="I681" s="167">
        <v>19.303201506591336</v>
      </c>
      <c r="J681" s="167">
        <v>0</v>
      </c>
      <c r="K681" s="166">
        <v>0</v>
      </c>
      <c r="L681" s="166">
        <v>0</v>
      </c>
      <c r="M681" s="166">
        <v>0.2824858757062147</v>
      </c>
      <c r="N681" s="166">
        <v>0</v>
      </c>
      <c r="O681" s="166">
        <v>0</v>
      </c>
      <c r="P681" s="166">
        <v>0.83769633507853414</v>
      </c>
      <c r="Q681" s="166">
        <v>0</v>
      </c>
      <c r="R681" s="166">
        <v>0</v>
      </c>
      <c r="S681" s="166">
        <v>42.408376963350783</v>
      </c>
      <c r="T681" s="166">
        <v>52.305825242718448</v>
      </c>
      <c r="U681" s="166">
        <v>3.5971223021582732</v>
      </c>
      <c r="V681" s="166">
        <v>12.332990750256938</v>
      </c>
      <c r="W681" s="166">
        <v>22.573099415204677</v>
      </c>
      <c r="X681" s="166">
        <v>52.490421455938694</v>
      </c>
      <c r="Y681" s="166">
        <v>27.586206896551722</v>
      </c>
      <c r="Z681" s="166">
        <v>20.306513409961685</v>
      </c>
      <c r="AA681" s="166">
        <v>15.082644628099173</v>
      </c>
      <c r="AB681" s="166">
        <v>3.5123966942148761</v>
      </c>
      <c r="AC681" s="166">
        <v>0</v>
      </c>
      <c r="AD681" s="166">
        <v>6.6193853427895979</v>
      </c>
      <c r="AE681" s="166">
        <v>2.6881720430107525</v>
      </c>
      <c r="AF681" s="166">
        <v>1.6129032258064515</v>
      </c>
      <c r="AG681" s="166">
        <v>32.20779220779221</v>
      </c>
      <c r="AH681" s="166">
        <v>39.480519480519483</v>
      </c>
      <c r="AI681" s="166">
        <v>1.8202479338842976</v>
      </c>
      <c r="AJ681" s="170">
        <v>497.89156626506025</v>
      </c>
      <c r="AK681" s="170">
        <v>12.580645161290322</v>
      </c>
    </row>
    <row r="682" spans="2:37" x14ac:dyDescent="0.4">
      <c r="B682" s="171">
        <v>678</v>
      </c>
      <c r="C682" s="179" t="s">
        <v>2948</v>
      </c>
      <c r="D682" s="169">
        <v>1061</v>
      </c>
      <c r="E682" s="167">
        <v>16.022620169651272</v>
      </c>
      <c r="F682" s="167">
        <v>8.7653157398680488</v>
      </c>
      <c r="G682" s="167">
        <v>47.785108388312914</v>
      </c>
      <c r="H682" s="167">
        <v>27.521206409048066</v>
      </c>
      <c r="I682" s="167">
        <v>12.818096135721007</v>
      </c>
      <c r="J682" s="167">
        <v>0</v>
      </c>
      <c r="K682" s="166">
        <v>0</v>
      </c>
      <c r="L682" s="166">
        <v>0</v>
      </c>
      <c r="M682" s="166">
        <v>0.3770028275212064</v>
      </c>
      <c r="N682" s="166">
        <v>0</v>
      </c>
      <c r="O682" s="166">
        <v>0.3948667324777887</v>
      </c>
      <c r="P682" s="166">
        <v>0.50709939148073024</v>
      </c>
      <c r="Q682" s="166">
        <v>0.81135902636916835</v>
      </c>
      <c r="R682" s="166">
        <v>0</v>
      </c>
      <c r="S682" s="166">
        <v>42.292089249492896</v>
      </c>
      <c r="T682" s="166">
        <v>44.256348246674726</v>
      </c>
      <c r="U682" s="166">
        <v>1.7964071856287425</v>
      </c>
      <c r="V682" s="166">
        <v>7.8470824949698192</v>
      </c>
      <c r="W682" s="166">
        <v>18.181818181818183</v>
      </c>
      <c r="X682" s="166">
        <v>48.543689320388353</v>
      </c>
      <c r="Y682" s="166">
        <v>36.245954692556637</v>
      </c>
      <c r="Z682" s="166">
        <v>12.944983818770226</v>
      </c>
      <c r="AA682" s="166">
        <v>16.428571428571427</v>
      </c>
      <c r="AB682" s="166">
        <v>2.3809523809523809</v>
      </c>
      <c r="AC682" s="166">
        <v>1.6032064128256511</v>
      </c>
      <c r="AD682" s="166">
        <v>2.6748971193415638</v>
      </c>
      <c r="AE682" s="166">
        <v>22.587719298245617</v>
      </c>
      <c r="AF682" s="166">
        <v>2.6315789473684208</v>
      </c>
      <c r="AG682" s="166">
        <v>26.991150442477874</v>
      </c>
      <c r="AH682" s="166">
        <v>45.796460176991147</v>
      </c>
      <c r="AI682" s="166">
        <v>2.062200956937799</v>
      </c>
      <c r="AJ682" s="170">
        <v>700.96153846153845</v>
      </c>
      <c r="AK682" s="170">
        <v>3.1662269129287601</v>
      </c>
    </row>
    <row r="683" spans="2:37" x14ac:dyDescent="0.4">
      <c r="B683" s="171">
        <v>679</v>
      </c>
      <c r="C683" s="179" t="s">
        <v>925</v>
      </c>
      <c r="D683" s="169">
        <v>1060</v>
      </c>
      <c r="E683" s="167">
        <v>14.528301886792452</v>
      </c>
      <c r="F683" s="167">
        <v>11.415094339622641</v>
      </c>
      <c r="G683" s="167">
        <v>55.188679245283026</v>
      </c>
      <c r="H683" s="167">
        <v>18.962264150943398</v>
      </c>
      <c r="I683" s="167">
        <v>26.132075471698116</v>
      </c>
      <c r="J683" s="167">
        <v>0</v>
      </c>
      <c r="K683" s="166">
        <v>0.37735849056603776</v>
      </c>
      <c r="L683" s="166">
        <v>0</v>
      </c>
      <c r="M683" s="166">
        <v>0.75471698113207553</v>
      </c>
      <c r="N683" s="166">
        <v>0.28301886792452829</v>
      </c>
      <c r="O683" s="166">
        <v>2.1119324181626187</v>
      </c>
      <c r="P683" s="166">
        <v>0.9635974304068522</v>
      </c>
      <c r="Q683" s="166">
        <v>1.9271948608137044</v>
      </c>
      <c r="R683" s="166">
        <v>1.6059957173447537</v>
      </c>
      <c r="S683" s="166">
        <v>52.676659528907919</v>
      </c>
      <c r="T683" s="166">
        <v>38.335435056746533</v>
      </c>
      <c r="U683" s="166">
        <v>1.7932489451476792</v>
      </c>
      <c r="V683" s="166">
        <v>10.232067510548523</v>
      </c>
      <c r="W683" s="166">
        <v>9.3516209476309236</v>
      </c>
      <c r="X683" s="166">
        <v>39.920948616600796</v>
      </c>
      <c r="Y683" s="166">
        <v>28.458498023715418</v>
      </c>
      <c r="Z683" s="166">
        <v>26.877470355731226</v>
      </c>
      <c r="AA683" s="166">
        <v>39.955849889624723</v>
      </c>
      <c r="AB683" s="166">
        <v>6.8432671081677707</v>
      </c>
      <c r="AC683" s="166">
        <v>14.548802946593002</v>
      </c>
      <c r="AD683" s="166">
        <v>6.25</v>
      </c>
      <c r="AE683" s="166">
        <v>7.2599531615925059</v>
      </c>
      <c r="AF683" s="166">
        <v>2.5761124121779861</v>
      </c>
      <c r="AG683" s="166">
        <v>19.954648526077097</v>
      </c>
      <c r="AH683" s="166">
        <v>41.950113378684804</v>
      </c>
      <c r="AI683" s="166">
        <v>1.5452538631346577</v>
      </c>
      <c r="AJ683" s="170">
        <v>638.75</v>
      </c>
      <c r="AK683" s="170">
        <v>3.4985422740524781</v>
      </c>
    </row>
    <row r="684" spans="2:37" x14ac:dyDescent="0.4">
      <c r="B684" s="171">
        <v>680</v>
      </c>
      <c r="C684" s="179" t="s">
        <v>1975</v>
      </c>
      <c r="D684" s="169">
        <v>1052</v>
      </c>
      <c r="E684" s="167">
        <v>20.627376425855513</v>
      </c>
      <c r="F684" s="167">
        <v>12.737642585551331</v>
      </c>
      <c r="G684" s="167">
        <v>54.182509505703422</v>
      </c>
      <c r="H684" s="167">
        <v>12.642585551330798</v>
      </c>
      <c r="I684" s="167">
        <v>13.783269961977183</v>
      </c>
      <c r="J684" s="167">
        <v>0</v>
      </c>
      <c r="K684" s="166">
        <v>0</v>
      </c>
      <c r="L684" s="166">
        <v>0</v>
      </c>
      <c r="M684" s="166">
        <v>0</v>
      </c>
      <c r="N684" s="166">
        <v>0</v>
      </c>
      <c r="O684" s="166">
        <v>0.50505050505050508</v>
      </c>
      <c r="P684" s="166">
        <v>0</v>
      </c>
      <c r="Q684" s="166">
        <v>0.52576235541535232</v>
      </c>
      <c r="R684" s="166">
        <v>0</v>
      </c>
      <c r="S684" s="166">
        <v>54.679284963196636</v>
      </c>
      <c r="T684" s="166">
        <v>32.175032175032179</v>
      </c>
      <c r="U684" s="166">
        <v>1.0121457489878543</v>
      </c>
      <c r="V684" s="166">
        <v>4.3743641912512716</v>
      </c>
      <c r="W684" s="166">
        <v>16.6882276843467</v>
      </c>
      <c r="X684" s="166">
        <v>44.666666666666664</v>
      </c>
      <c r="Y684" s="166">
        <v>47.666666666666671</v>
      </c>
      <c r="Z684" s="166">
        <v>8</v>
      </c>
      <c r="AA684" s="166">
        <v>3.8805970149253728</v>
      </c>
      <c r="AB684" s="166">
        <v>0</v>
      </c>
      <c r="AC684" s="166">
        <v>0</v>
      </c>
      <c r="AD684" s="166">
        <v>2.3423423423423424</v>
      </c>
      <c r="AE684" s="166">
        <v>6.1420345489443378</v>
      </c>
      <c r="AF684" s="166">
        <v>5.5662188099808061</v>
      </c>
      <c r="AG684" s="166">
        <v>32.082551594746718</v>
      </c>
      <c r="AH684" s="166">
        <v>37.148217636022515</v>
      </c>
      <c r="AI684" s="166">
        <v>2.7014925373134329</v>
      </c>
      <c r="AJ684" s="170">
        <v>815.58441558441564</v>
      </c>
      <c r="AK684" s="170">
        <v>1.0752688172043012</v>
      </c>
    </row>
    <row r="685" spans="2:37" x14ac:dyDescent="0.4">
      <c r="B685" s="171">
        <v>681</v>
      </c>
      <c r="C685" s="179" t="s">
        <v>347</v>
      </c>
      <c r="D685" s="169">
        <v>1052</v>
      </c>
      <c r="E685" s="167">
        <v>15.589353612167301</v>
      </c>
      <c r="F685" s="167">
        <v>16.159695817490494</v>
      </c>
      <c r="G685" s="167">
        <v>50.475285171102655</v>
      </c>
      <c r="H685" s="167">
        <v>18.155893536121674</v>
      </c>
      <c r="I685" s="167">
        <v>16.634980988593156</v>
      </c>
      <c r="J685" s="167">
        <v>0</v>
      </c>
      <c r="K685" s="166">
        <v>0</v>
      </c>
      <c r="L685" s="166">
        <v>0</v>
      </c>
      <c r="M685" s="166">
        <v>0</v>
      </c>
      <c r="N685" s="166">
        <v>0</v>
      </c>
      <c r="O685" s="166">
        <v>0</v>
      </c>
      <c r="P685" s="166">
        <v>0.52192066805845516</v>
      </c>
      <c r="Q685" s="166">
        <v>0</v>
      </c>
      <c r="R685" s="166">
        <v>0.93945720250521914</v>
      </c>
      <c r="S685" s="166">
        <v>62.943632567849683</v>
      </c>
      <c r="T685" s="166">
        <v>40.754257907542581</v>
      </c>
      <c r="U685" s="166">
        <v>1.2</v>
      </c>
      <c r="V685" s="166">
        <v>5.4490413723511608</v>
      </c>
      <c r="W685" s="166">
        <v>15.598548972188633</v>
      </c>
      <c r="X685" s="166">
        <v>38.907849829351534</v>
      </c>
      <c r="Y685" s="166">
        <v>41.638225255972692</v>
      </c>
      <c r="Z685" s="166">
        <v>16.382252559726961</v>
      </c>
      <c r="AA685" s="166">
        <v>9.295774647887324</v>
      </c>
      <c r="AB685" s="166">
        <v>0</v>
      </c>
      <c r="AC685" s="166">
        <v>0</v>
      </c>
      <c r="AD685" s="166">
        <v>3.8961038961038961</v>
      </c>
      <c r="AE685" s="166">
        <v>8.5470085470085468</v>
      </c>
      <c r="AF685" s="166">
        <v>2.9914529914529915</v>
      </c>
      <c r="AG685" s="166">
        <v>18.436873747494989</v>
      </c>
      <c r="AH685" s="166">
        <v>47.094188376753507</v>
      </c>
      <c r="AI685" s="166">
        <v>2.5637393767705383</v>
      </c>
      <c r="AJ685" s="170">
        <v>717.74193548387098</v>
      </c>
      <c r="AK685" s="170">
        <v>2.1505376344086025</v>
      </c>
    </row>
    <row r="686" spans="2:37" x14ac:dyDescent="0.4">
      <c r="B686" s="171">
        <v>682</v>
      </c>
      <c r="C686" s="179" t="s">
        <v>174</v>
      </c>
      <c r="D686" s="169">
        <v>1051</v>
      </c>
      <c r="E686" s="167">
        <v>13.606089438629876</v>
      </c>
      <c r="F686" s="167">
        <v>7.1360608943862998</v>
      </c>
      <c r="G686" s="167">
        <v>40.057088487155092</v>
      </c>
      <c r="H686" s="167">
        <v>39.0104662226451</v>
      </c>
      <c r="I686" s="167">
        <v>22.454804947668876</v>
      </c>
      <c r="J686" s="167">
        <v>0</v>
      </c>
      <c r="K686" s="166">
        <v>1.2369172216936251</v>
      </c>
      <c r="L686" s="166">
        <v>0.85632730732635576</v>
      </c>
      <c r="M686" s="166">
        <v>0</v>
      </c>
      <c r="N686" s="166">
        <v>0</v>
      </c>
      <c r="O686" s="166">
        <v>1.1988011988011988</v>
      </c>
      <c r="P686" s="166">
        <v>1.5290519877675841</v>
      </c>
      <c r="Q686" s="166">
        <v>0.81549439347604491</v>
      </c>
      <c r="R686" s="166">
        <v>0.3058103975535168</v>
      </c>
      <c r="S686" s="166">
        <v>47.094801223241589</v>
      </c>
      <c r="T686" s="166">
        <v>51.882352941176471</v>
      </c>
      <c r="U686" s="166">
        <v>0.98039215686274506</v>
      </c>
      <c r="V686" s="166">
        <v>21.194029850746269</v>
      </c>
      <c r="W686" s="166">
        <v>9.7447795823665881</v>
      </c>
      <c r="X686" s="166">
        <v>46.800000000000004</v>
      </c>
      <c r="Y686" s="166">
        <v>32.800000000000004</v>
      </c>
      <c r="Z686" s="166">
        <v>17.2</v>
      </c>
      <c r="AA686" s="166">
        <v>13.705583756345177</v>
      </c>
      <c r="AB686" s="166">
        <v>1.015228426395939</v>
      </c>
      <c r="AC686" s="166">
        <v>0.86580086580086579</v>
      </c>
      <c r="AD686" s="166">
        <v>3.6269430051813467</v>
      </c>
      <c r="AE686" s="166">
        <v>10.826210826210826</v>
      </c>
      <c r="AF686" s="166">
        <v>3.4188034188034191</v>
      </c>
      <c r="AG686" s="166">
        <v>16.853932584269664</v>
      </c>
      <c r="AH686" s="166">
        <v>48.876404494382022</v>
      </c>
      <c r="AI686" s="166">
        <v>1.6157635467980296</v>
      </c>
      <c r="AJ686" s="170">
        <v>499.43502824858757</v>
      </c>
      <c r="AK686" s="170">
        <v>2.1505376344086025</v>
      </c>
    </row>
    <row r="687" spans="2:37" x14ac:dyDescent="0.4">
      <c r="B687" s="171">
        <v>683</v>
      </c>
      <c r="C687" s="179" t="s">
        <v>1544</v>
      </c>
      <c r="D687" s="169">
        <v>1049</v>
      </c>
      <c r="E687" s="167">
        <v>18.875119161105815</v>
      </c>
      <c r="F687" s="167">
        <v>9.2469018112488079</v>
      </c>
      <c r="G687" s="167">
        <v>49.761677788369873</v>
      </c>
      <c r="H687" s="167">
        <v>22.3069590085796</v>
      </c>
      <c r="I687" s="167">
        <v>14.299332697807429</v>
      </c>
      <c r="J687" s="167">
        <v>0.47664442326024786</v>
      </c>
      <c r="K687" s="166">
        <v>0</v>
      </c>
      <c r="L687" s="166">
        <v>0</v>
      </c>
      <c r="M687" s="166">
        <v>0</v>
      </c>
      <c r="N687" s="166">
        <v>0</v>
      </c>
      <c r="O687" s="166">
        <v>0</v>
      </c>
      <c r="P687" s="166">
        <v>1.1714589989350372</v>
      </c>
      <c r="Q687" s="166">
        <v>0</v>
      </c>
      <c r="R687" s="166">
        <v>0</v>
      </c>
      <c r="S687" s="166">
        <v>48.775292864749737</v>
      </c>
      <c r="T687" s="166">
        <v>36.619718309859159</v>
      </c>
      <c r="U687" s="166">
        <v>1.8311291963377416</v>
      </c>
      <c r="V687" s="166">
        <v>6.6735112936344976</v>
      </c>
      <c r="W687" s="166">
        <v>25.063613231552161</v>
      </c>
      <c r="X687" s="166">
        <v>46.753246753246749</v>
      </c>
      <c r="Y687" s="166">
        <v>42.857142857142854</v>
      </c>
      <c r="Z687" s="166">
        <v>10.38961038961039</v>
      </c>
      <c r="AA687" s="166">
        <v>7.4468085106382977</v>
      </c>
      <c r="AB687" s="166">
        <v>0</v>
      </c>
      <c r="AC687" s="166">
        <v>0</v>
      </c>
      <c r="AD687" s="166">
        <v>1.8726591760299627</v>
      </c>
      <c r="AE687" s="166">
        <v>8.7301587301587293</v>
      </c>
      <c r="AF687" s="166">
        <v>5.3571428571428568</v>
      </c>
      <c r="AG687" s="166">
        <v>32.889733840304181</v>
      </c>
      <c r="AH687" s="166">
        <v>32.129277566539926</v>
      </c>
      <c r="AI687" s="166">
        <v>2.3306666666666667</v>
      </c>
      <c r="AJ687" s="170">
        <v>745.2702702702702</v>
      </c>
      <c r="AK687" s="170">
        <v>2.1108179419525066</v>
      </c>
    </row>
    <row r="688" spans="2:37" x14ac:dyDescent="0.4">
      <c r="B688" s="171">
        <v>684</v>
      </c>
      <c r="C688" s="179" t="s">
        <v>304</v>
      </c>
      <c r="D688" s="169">
        <v>1047</v>
      </c>
      <c r="E688" s="167">
        <v>18.529130850047757</v>
      </c>
      <c r="F688" s="167">
        <v>12.416427889207258</v>
      </c>
      <c r="G688" s="167">
        <v>46.513849092645657</v>
      </c>
      <c r="H688" s="167">
        <v>22.827125119388729</v>
      </c>
      <c r="I688" s="167">
        <v>21.776504297994265</v>
      </c>
      <c r="J688" s="167">
        <v>0</v>
      </c>
      <c r="K688" s="166">
        <v>1.5281757402101241</v>
      </c>
      <c r="L688" s="166">
        <v>0</v>
      </c>
      <c r="M688" s="166">
        <v>0.66857688634192936</v>
      </c>
      <c r="N688" s="166">
        <v>1.0506208213944603</v>
      </c>
      <c r="O688" s="166">
        <v>0.98619329388560162</v>
      </c>
      <c r="P688" s="166">
        <v>2.0916334661354581</v>
      </c>
      <c r="Q688" s="166">
        <v>2.9880478087649402</v>
      </c>
      <c r="R688" s="166">
        <v>4.7808764940239046</v>
      </c>
      <c r="S688" s="166">
        <v>30.677290836653388</v>
      </c>
      <c r="T688" s="166">
        <v>24.121212121212121</v>
      </c>
      <c r="U688" s="166">
        <v>0</v>
      </c>
      <c r="V688" s="166">
        <v>5.4848188050930462</v>
      </c>
      <c r="W688" s="166">
        <v>11.566265060240964</v>
      </c>
      <c r="X688" s="166">
        <v>32.885906040268459</v>
      </c>
      <c r="Y688" s="166">
        <v>50</v>
      </c>
      <c r="Z688" s="166">
        <v>15.771812080536913</v>
      </c>
      <c r="AA688" s="166">
        <v>15.573770491803279</v>
      </c>
      <c r="AB688" s="166">
        <v>0</v>
      </c>
      <c r="AC688" s="166">
        <v>0</v>
      </c>
      <c r="AD688" s="166">
        <v>5.9047619047619051</v>
      </c>
      <c r="AE688" s="166">
        <v>6.7085953878406714</v>
      </c>
      <c r="AF688" s="166">
        <v>7.3375262054507342</v>
      </c>
      <c r="AG688" s="166">
        <v>37.448559670781897</v>
      </c>
      <c r="AH688" s="166">
        <v>25.514403292181072</v>
      </c>
      <c r="AI688" s="166">
        <v>1.8736263736263736</v>
      </c>
      <c r="AJ688" s="170">
        <v>798.80952380952385</v>
      </c>
      <c r="AK688" s="170">
        <v>1.0752688172043012</v>
      </c>
    </row>
    <row r="689" spans="2:37" x14ac:dyDescent="0.4">
      <c r="B689" s="171">
        <v>685</v>
      </c>
      <c r="C689" s="179" t="s">
        <v>315</v>
      </c>
      <c r="D689" s="169">
        <v>1046</v>
      </c>
      <c r="E689" s="167">
        <v>19.407265774378583</v>
      </c>
      <c r="F689" s="167">
        <v>9.0822179732313568</v>
      </c>
      <c r="G689" s="167">
        <v>50.573613766730396</v>
      </c>
      <c r="H689" s="167">
        <v>21.223709369024856</v>
      </c>
      <c r="I689" s="167">
        <v>19.885277246653914</v>
      </c>
      <c r="J689" s="167">
        <v>0</v>
      </c>
      <c r="K689" s="166">
        <v>0</v>
      </c>
      <c r="L689" s="166">
        <v>0</v>
      </c>
      <c r="M689" s="166">
        <v>0.38240917782026768</v>
      </c>
      <c r="N689" s="166">
        <v>0.76481835564053535</v>
      </c>
      <c r="O689" s="166">
        <v>0.29354207436399216</v>
      </c>
      <c r="P689" s="166">
        <v>1.4084507042253522</v>
      </c>
      <c r="Q689" s="166">
        <v>0</v>
      </c>
      <c r="R689" s="166">
        <v>0</v>
      </c>
      <c r="S689" s="166">
        <v>66.096579476861166</v>
      </c>
      <c r="T689" s="166">
        <v>20.648259303721488</v>
      </c>
      <c r="U689" s="166">
        <v>0.68359375</v>
      </c>
      <c r="V689" s="166">
        <v>4.6123650637880269</v>
      </c>
      <c r="W689" s="166">
        <v>23.422330097087379</v>
      </c>
      <c r="X689" s="166">
        <v>43.848580441640379</v>
      </c>
      <c r="Y689" s="166">
        <v>46.687697160883282</v>
      </c>
      <c r="Z689" s="166">
        <v>11.987381703470032</v>
      </c>
      <c r="AA689" s="166">
        <v>6.6844919786096257</v>
      </c>
      <c r="AB689" s="166">
        <v>0</v>
      </c>
      <c r="AC689" s="166">
        <v>0</v>
      </c>
      <c r="AD689" s="166">
        <v>3.3807829181494666</v>
      </c>
      <c r="AE689" s="166">
        <v>6.5510597302504818</v>
      </c>
      <c r="AF689" s="166">
        <v>9.2485549132947966</v>
      </c>
      <c r="AG689" s="166">
        <v>48.22429906542056</v>
      </c>
      <c r="AH689" s="166">
        <v>25.981308411214954</v>
      </c>
      <c r="AI689" s="166">
        <v>2.153225806451613</v>
      </c>
      <c r="AJ689" s="170">
        <v>877.77777777777783</v>
      </c>
      <c r="AK689" s="170">
        <v>3.8461538461538463</v>
      </c>
    </row>
    <row r="690" spans="2:37" x14ac:dyDescent="0.4">
      <c r="B690" s="171">
        <v>686</v>
      </c>
      <c r="C690" s="179" t="s">
        <v>1628</v>
      </c>
      <c r="D690" s="169">
        <v>1038</v>
      </c>
      <c r="E690" s="167">
        <v>18.20809248554913</v>
      </c>
      <c r="F690" s="167">
        <v>9.5375722543352595</v>
      </c>
      <c r="G690" s="167">
        <v>50.578034682080933</v>
      </c>
      <c r="H690" s="167">
        <v>22.447013487475914</v>
      </c>
      <c r="I690" s="167">
        <v>14.547206165703273</v>
      </c>
      <c r="J690" s="167">
        <v>0</v>
      </c>
      <c r="K690" s="166">
        <v>0</v>
      </c>
      <c r="L690" s="166">
        <v>0</v>
      </c>
      <c r="M690" s="166">
        <v>0</v>
      </c>
      <c r="N690" s="166">
        <v>0</v>
      </c>
      <c r="O690" s="166">
        <v>0.51652892561983477</v>
      </c>
      <c r="P690" s="166">
        <v>1.263157894736842</v>
      </c>
      <c r="Q690" s="166">
        <v>0</v>
      </c>
      <c r="R690" s="166">
        <v>0.31578947368421051</v>
      </c>
      <c r="S690" s="166">
        <v>66.526315789473685</v>
      </c>
      <c r="T690" s="166">
        <v>32.020330368487933</v>
      </c>
      <c r="U690" s="166">
        <v>1.7598343685300208</v>
      </c>
      <c r="V690" s="166">
        <v>6.7497403946002077</v>
      </c>
      <c r="W690" s="166">
        <v>24.464060529634299</v>
      </c>
      <c r="X690" s="166">
        <v>48.148148148148145</v>
      </c>
      <c r="Y690" s="166">
        <v>36.026936026936028</v>
      </c>
      <c r="Z690" s="166">
        <v>17.171717171717169</v>
      </c>
      <c r="AA690" s="166">
        <v>12.787723785166241</v>
      </c>
      <c r="AB690" s="166">
        <v>0</v>
      </c>
      <c r="AC690" s="166">
        <v>0</v>
      </c>
      <c r="AD690" s="166">
        <v>4.0080160320641278</v>
      </c>
      <c r="AE690" s="166">
        <v>11.802575107296137</v>
      </c>
      <c r="AF690" s="166">
        <v>6.2231759656652361</v>
      </c>
      <c r="AG690" s="166">
        <v>36.942675159235669</v>
      </c>
      <c r="AH690" s="166">
        <v>35.456475583864119</v>
      </c>
      <c r="AI690" s="166">
        <v>2.1726804123711339</v>
      </c>
      <c r="AJ690" s="170">
        <v>737.05357142857144</v>
      </c>
      <c r="AK690" s="170">
        <v>3.9634146341463414</v>
      </c>
    </row>
    <row r="691" spans="2:37" x14ac:dyDescent="0.4">
      <c r="B691" s="171">
        <v>687</v>
      </c>
      <c r="C691" s="179" t="s">
        <v>1781</v>
      </c>
      <c r="D691" s="169">
        <v>1025</v>
      </c>
      <c r="E691" s="167">
        <v>19.317073170731707</v>
      </c>
      <c r="F691" s="167">
        <v>13.26829268292683</v>
      </c>
      <c r="G691" s="167">
        <v>52.292682926829272</v>
      </c>
      <c r="H691" s="167">
        <v>15.317073170731707</v>
      </c>
      <c r="I691" s="167">
        <v>22.634146341463406</v>
      </c>
      <c r="J691" s="167">
        <v>0.3902439024390244</v>
      </c>
      <c r="K691" s="166">
        <v>0</v>
      </c>
      <c r="L691" s="166">
        <v>0</v>
      </c>
      <c r="M691" s="166">
        <v>2.8292682926829271</v>
      </c>
      <c r="N691" s="166">
        <v>0</v>
      </c>
      <c r="O691" s="166">
        <v>2.1390374331550799</v>
      </c>
      <c r="P691" s="166">
        <v>0.54525627044711011</v>
      </c>
      <c r="Q691" s="166">
        <v>0</v>
      </c>
      <c r="R691" s="166">
        <v>0.43620501635768816</v>
      </c>
      <c r="S691" s="166">
        <v>50.163576881134134</v>
      </c>
      <c r="T691" s="166">
        <v>42.147651006711413</v>
      </c>
      <c r="U691" s="166">
        <v>0.96153846153846156</v>
      </c>
      <c r="V691" s="166">
        <v>4.6087888531618439</v>
      </c>
      <c r="W691" s="166">
        <v>18.157543391188252</v>
      </c>
      <c r="X691" s="166">
        <v>39.080459770114942</v>
      </c>
      <c r="Y691" s="166">
        <v>44.444444444444443</v>
      </c>
      <c r="Z691" s="166">
        <v>15.708812260536398</v>
      </c>
      <c r="AA691" s="166">
        <v>17.283950617283949</v>
      </c>
      <c r="AB691" s="166">
        <v>0</v>
      </c>
      <c r="AC691" s="166">
        <v>1.2135922330097086</v>
      </c>
      <c r="AD691" s="166">
        <v>3.9179104477611943</v>
      </c>
      <c r="AE691" s="166">
        <v>9.2741935483870961</v>
      </c>
      <c r="AF691" s="166">
        <v>3.024193548387097</v>
      </c>
      <c r="AG691" s="166">
        <v>36.039603960396036</v>
      </c>
      <c r="AH691" s="166">
        <v>42.178217821782177</v>
      </c>
      <c r="AI691" s="166">
        <v>2.3825301204819276</v>
      </c>
      <c r="AJ691" s="170">
        <v>721.83098591549299</v>
      </c>
      <c r="AK691" s="170">
        <v>10.75</v>
      </c>
    </row>
    <row r="692" spans="2:37" x14ac:dyDescent="0.4">
      <c r="B692" s="171">
        <v>688</v>
      </c>
      <c r="C692" s="179" t="s">
        <v>2475</v>
      </c>
      <c r="D692" s="169">
        <v>1024</v>
      </c>
      <c r="E692" s="167">
        <v>16.9921875</v>
      </c>
      <c r="F692" s="167">
        <v>9.08203125</v>
      </c>
      <c r="G692" s="167">
        <v>51.953125</v>
      </c>
      <c r="H692" s="167">
        <v>21.97265625</v>
      </c>
      <c r="I692" s="167">
        <v>15.72265625</v>
      </c>
      <c r="J692" s="167">
        <v>0</v>
      </c>
      <c r="K692" s="166">
        <v>0</v>
      </c>
      <c r="L692" s="166">
        <v>0</v>
      </c>
      <c r="M692" s="166">
        <v>0</v>
      </c>
      <c r="N692" s="166">
        <v>0</v>
      </c>
      <c r="O692" s="166">
        <v>0</v>
      </c>
      <c r="P692" s="166">
        <v>0.31512605042016806</v>
      </c>
      <c r="Q692" s="166">
        <v>0</v>
      </c>
      <c r="R692" s="166">
        <v>0</v>
      </c>
      <c r="S692" s="166">
        <v>61.239495798319332</v>
      </c>
      <c r="T692" s="166">
        <v>30.148883374689827</v>
      </c>
      <c r="U692" s="166">
        <v>0.92024539877300615</v>
      </c>
      <c r="V692" s="166">
        <v>3.8974358974358978</v>
      </c>
      <c r="W692" s="166">
        <v>24.408468244084684</v>
      </c>
      <c r="X692" s="166">
        <v>47.058823529411761</v>
      </c>
      <c r="Y692" s="166">
        <v>40.484429065743946</v>
      </c>
      <c r="Z692" s="166">
        <v>10.726643598615917</v>
      </c>
      <c r="AA692" s="166">
        <v>21.315789473684209</v>
      </c>
      <c r="AB692" s="166">
        <v>0</v>
      </c>
      <c r="AC692" s="166">
        <v>0</v>
      </c>
      <c r="AD692" s="166">
        <v>1.9642857142857142</v>
      </c>
      <c r="AE692" s="166">
        <v>7.9925650557620811</v>
      </c>
      <c r="AF692" s="166">
        <v>4.6468401486988844</v>
      </c>
      <c r="AG692" s="166">
        <v>33.697632058287795</v>
      </c>
      <c r="AH692" s="166">
        <v>34.790528233151186</v>
      </c>
      <c r="AI692" s="166">
        <v>2.1906005221932117</v>
      </c>
      <c r="AJ692" s="170">
        <v>799</v>
      </c>
      <c r="AK692" s="170">
        <v>6.0209424083769632</v>
      </c>
    </row>
    <row r="693" spans="2:37" x14ac:dyDescent="0.4">
      <c r="B693" s="171">
        <v>689</v>
      </c>
      <c r="C693" s="179" t="s">
        <v>892</v>
      </c>
      <c r="D693" s="169">
        <v>1023</v>
      </c>
      <c r="E693" s="167">
        <v>14.95601173020528</v>
      </c>
      <c r="F693" s="167">
        <v>8.9931573802541553</v>
      </c>
      <c r="G693" s="167">
        <v>54.54545454545454</v>
      </c>
      <c r="H693" s="167">
        <v>21.212121212121211</v>
      </c>
      <c r="I693" s="167">
        <v>22.385141739980455</v>
      </c>
      <c r="J693" s="167">
        <v>0</v>
      </c>
      <c r="K693" s="166">
        <v>0.78201368523949166</v>
      </c>
      <c r="L693" s="166">
        <v>0</v>
      </c>
      <c r="M693" s="166">
        <v>0</v>
      </c>
      <c r="N693" s="166">
        <v>0</v>
      </c>
      <c r="O693" s="166">
        <v>0.32327586206896552</v>
      </c>
      <c r="P693" s="166">
        <v>1.4285714285714286</v>
      </c>
      <c r="Q693" s="166">
        <v>0</v>
      </c>
      <c r="R693" s="166">
        <v>0.76923076923076927</v>
      </c>
      <c r="S693" s="166">
        <v>65.27472527472527</v>
      </c>
      <c r="T693" s="166">
        <v>36.828644501278774</v>
      </c>
      <c r="U693" s="166">
        <v>1.948051948051948</v>
      </c>
      <c r="V693" s="166">
        <v>6.4655172413793105</v>
      </c>
      <c r="W693" s="166">
        <v>21.235521235521233</v>
      </c>
      <c r="X693" s="166">
        <v>51.127819548872175</v>
      </c>
      <c r="Y693" s="166">
        <v>35.338345864661655</v>
      </c>
      <c r="Z693" s="166">
        <v>14.285714285714285</v>
      </c>
      <c r="AA693" s="166">
        <v>12.562814070351758</v>
      </c>
      <c r="AB693" s="166">
        <v>2.512562814070352</v>
      </c>
      <c r="AC693" s="166">
        <v>0</v>
      </c>
      <c r="AD693" s="166">
        <v>6.5217391304347823</v>
      </c>
      <c r="AE693" s="166">
        <v>9.1584158415841586</v>
      </c>
      <c r="AF693" s="166">
        <v>3.217821782178218</v>
      </c>
      <c r="AG693" s="166">
        <v>31.067961165048541</v>
      </c>
      <c r="AH693" s="166">
        <v>37.135922330097088</v>
      </c>
      <c r="AI693" s="166">
        <v>2.0377833753148615</v>
      </c>
      <c r="AJ693" s="170">
        <v>592.76315789473688</v>
      </c>
      <c r="AK693" s="170">
        <v>3.4482758620689653</v>
      </c>
    </row>
    <row r="694" spans="2:37" x14ac:dyDescent="0.4">
      <c r="B694" s="171">
        <v>690</v>
      </c>
      <c r="C694" s="179" t="s">
        <v>239</v>
      </c>
      <c r="D694" s="169">
        <v>1023</v>
      </c>
      <c r="E694" s="167">
        <v>18.670576735092865</v>
      </c>
      <c r="F694" s="167">
        <v>11.436950146627565</v>
      </c>
      <c r="G694" s="167">
        <v>54.54545454545454</v>
      </c>
      <c r="H694" s="167">
        <v>14.760508308895407</v>
      </c>
      <c r="I694" s="167">
        <v>19.257086999022491</v>
      </c>
      <c r="J694" s="167">
        <v>0</v>
      </c>
      <c r="K694" s="166">
        <v>0</v>
      </c>
      <c r="L694" s="166">
        <v>0</v>
      </c>
      <c r="M694" s="166">
        <v>0.48875855327468232</v>
      </c>
      <c r="N694" s="166">
        <v>0</v>
      </c>
      <c r="O694" s="166">
        <v>0.83682008368200833</v>
      </c>
      <c r="P694" s="166">
        <v>1.0775862068965518</v>
      </c>
      <c r="Q694" s="166">
        <v>0.75431034482758619</v>
      </c>
      <c r="R694" s="166">
        <v>0.32327586206896552</v>
      </c>
      <c r="S694" s="166">
        <v>45.366379310344826</v>
      </c>
      <c r="T694" s="166">
        <v>40.885416666666671</v>
      </c>
      <c r="U694" s="166">
        <v>1.7689906347554629</v>
      </c>
      <c r="V694" s="166">
        <v>4.1884816753926701</v>
      </c>
      <c r="W694" s="166">
        <v>12.564102564102564</v>
      </c>
      <c r="X694" s="166">
        <v>35.611510791366911</v>
      </c>
      <c r="Y694" s="166">
        <v>46.762589928057551</v>
      </c>
      <c r="Z694" s="166">
        <v>16.187050359712231</v>
      </c>
      <c r="AA694" s="166">
        <v>21.613832853025936</v>
      </c>
      <c r="AB694" s="166">
        <v>0</v>
      </c>
      <c r="AC694" s="166">
        <v>0.76335877862595414</v>
      </c>
      <c r="AD694" s="166">
        <v>4.2402826855123674</v>
      </c>
      <c r="AE694" s="166">
        <v>10</v>
      </c>
      <c r="AF694" s="166">
        <v>5.0980392156862742</v>
      </c>
      <c r="AG694" s="166">
        <v>28.544423440453688</v>
      </c>
      <c r="AH694" s="166">
        <v>43.478260869565219</v>
      </c>
      <c r="AI694" s="166">
        <v>2.6347826086956521</v>
      </c>
      <c r="AJ694" s="170">
        <v>780.95238095238096</v>
      </c>
      <c r="AK694" s="170">
        <v>2.8169014084507045</v>
      </c>
    </row>
    <row r="695" spans="2:37" x14ac:dyDescent="0.4">
      <c r="B695" s="171">
        <v>691</v>
      </c>
      <c r="C695" s="179" t="s">
        <v>1970</v>
      </c>
      <c r="D695" s="169">
        <v>1021</v>
      </c>
      <c r="E695" s="167">
        <v>4.3095004897159646</v>
      </c>
      <c r="F695" s="167">
        <v>3.819784524975514</v>
      </c>
      <c r="G695" s="167">
        <v>45.837414299706168</v>
      </c>
      <c r="H695" s="167">
        <v>46.62095984329089</v>
      </c>
      <c r="I695" s="167">
        <v>28.6973555337904</v>
      </c>
      <c r="J695" s="167">
        <v>0</v>
      </c>
      <c r="K695" s="166">
        <v>0</v>
      </c>
      <c r="L695" s="166">
        <v>0</v>
      </c>
      <c r="M695" s="166">
        <v>0.48971596474045059</v>
      </c>
      <c r="N695" s="166">
        <v>0.2938295788442703</v>
      </c>
      <c r="O695" s="166">
        <v>0</v>
      </c>
      <c r="P695" s="166">
        <v>1.0834236186348862</v>
      </c>
      <c r="Q695" s="166">
        <v>0</v>
      </c>
      <c r="R695" s="166">
        <v>0</v>
      </c>
      <c r="S695" s="166">
        <v>47.020585048754064</v>
      </c>
      <c r="T695" s="166">
        <v>51.580135440180584</v>
      </c>
      <c r="U695" s="166">
        <v>1.8907563025210083</v>
      </c>
      <c r="V695" s="166">
        <v>13.066385669125394</v>
      </c>
      <c r="W695" s="166">
        <v>21</v>
      </c>
      <c r="X695" s="166">
        <v>75.378787878787875</v>
      </c>
      <c r="Y695" s="166">
        <v>10.984848484848484</v>
      </c>
      <c r="Z695" s="166">
        <v>14.393939393939394</v>
      </c>
      <c r="AA695" s="166">
        <v>6</v>
      </c>
      <c r="AB695" s="166">
        <v>0</v>
      </c>
      <c r="AC695" s="166">
        <v>0.33314825097168238</v>
      </c>
      <c r="AD695" s="166">
        <v>7.9681274900398407</v>
      </c>
      <c r="AE695" s="166">
        <v>7.6923076923076925</v>
      </c>
      <c r="AF695" s="166">
        <v>6.7873303167420813</v>
      </c>
      <c r="AG695" s="166">
        <v>26.315789473684209</v>
      </c>
      <c r="AH695" s="166">
        <v>35.087719298245609</v>
      </c>
      <c r="AI695" s="166">
        <v>1.6043557168784028</v>
      </c>
      <c r="AJ695" s="170">
        <v>437.94117647058823</v>
      </c>
      <c r="AK695" s="170">
        <v>4.4871794871794872</v>
      </c>
    </row>
    <row r="696" spans="2:37" x14ac:dyDescent="0.4">
      <c r="B696" s="171">
        <v>692</v>
      </c>
      <c r="C696" s="179" t="s">
        <v>3206</v>
      </c>
      <c r="D696" s="169">
        <v>1021</v>
      </c>
      <c r="E696" s="167">
        <v>18.413320274240942</v>
      </c>
      <c r="F696" s="167">
        <v>9.892262487757101</v>
      </c>
      <c r="G696" s="167">
        <v>51.811949069539665</v>
      </c>
      <c r="H696" s="167">
        <v>20.176297747306563</v>
      </c>
      <c r="I696" s="167">
        <v>15.670910871694417</v>
      </c>
      <c r="J696" s="167">
        <v>0</v>
      </c>
      <c r="K696" s="166">
        <v>0</v>
      </c>
      <c r="L696" s="166">
        <v>0</v>
      </c>
      <c r="M696" s="166">
        <v>0</v>
      </c>
      <c r="N696" s="166">
        <v>0</v>
      </c>
      <c r="O696" s="166">
        <v>0</v>
      </c>
      <c r="P696" s="166">
        <v>0</v>
      </c>
      <c r="Q696" s="166">
        <v>0</v>
      </c>
      <c r="R696" s="166">
        <v>0</v>
      </c>
      <c r="S696" s="166">
        <v>60.381355932203384</v>
      </c>
      <c r="T696" s="166">
        <v>31.136950904392762</v>
      </c>
      <c r="U696" s="166">
        <v>1.1258955987717503</v>
      </c>
      <c r="V696" s="166">
        <v>6.3081695966907967</v>
      </c>
      <c r="W696" s="166">
        <v>24.554707379134861</v>
      </c>
      <c r="X696" s="166">
        <v>43.75</v>
      </c>
      <c r="Y696" s="166">
        <v>41.666666666666671</v>
      </c>
      <c r="Z696" s="166">
        <v>13.888888888888889</v>
      </c>
      <c r="AA696" s="166">
        <v>13.06532663316583</v>
      </c>
      <c r="AB696" s="166">
        <v>0.75376884422110546</v>
      </c>
      <c r="AC696" s="166">
        <v>0</v>
      </c>
      <c r="AD696" s="166">
        <v>4.5454545454545459</v>
      </c>
      <c r="AE696" s="166">
        <v>7.0247933884297522</v>
      </c>
      <c r="AF696" s="166">
        <v>2.2727272727272729</v>
      </c>
      <c r="AG696" s="166">
        <v>26.73469387755102</v>
      </c>
      <c r="AH696" s="166">
        <v>39.183673469387756</v>
      </c>
      <c r="AI696" s="166">
        <v>2.0909090909090908</v>
      </c>
      <c r="AJ696" s="170">
        <v>756.62650602409644</v>
      </c>
      <c r="AK696" s="170">
        <v>2.0997375328083989</v>
      </c>
    </row>
    <row r="697" spans="2:37" x14ac:dyDescent="0.4">
      <c r="B697" s="171">
        <v>693</v>
      </c>
      <c r="C697" s="179" t="s">
        <v>143</v>
      </c>
      <c r="D697" s="169">
        <v>1019</v>
      </c>
      <c r="E697" s="167">
        <v>17.075564278704615</v>
      </c>
      <c r="F697" s="167">
        <v>9.4210009813542683</v>
      </c>
      <c r="G697" s="167">
        <v>58.881256133464177</v>
      </c>
      <c r="H697" s="167">
        <v>14.818449460255151</v>
      </c>
      <c r="I697" s="167">
        <v>31.992149165848872</v>
      </c>
      <c r="J697" s="167">
        <v>0.29440628066732089</v>
      </c>
      <c r="K697" s="166">
        <v>0.58881256133464177</v>
      </c>
      <c r="L697" s="166">
        <v>0</v>
      </c>
      <c r="M697" s="166">
        <v>2.3552502453385671</v>
      </c>
      <c r="N697" s="166">
        <v>0.49067713444553485</v>
      </c>
      <c r="O697" s="166">
        <v>1.6260162601626018</v>
      </c>
      <c r="P697" s="166">
        <v>2.5906735751295336</v>
      </c>
      <c r="Q697" s="166">
        <v>1.6580310880829014</v>
      </c>
      <c r="R697" s="166">
        <v>0.932642487046632</v>
      </c>
      <c r="S697" s="166">
        <v>46.735751295336783</v>
      </c>
      <c r="T697" s="166">
        <v>11.276332094175959</v>
      </c>
      <c r="U697" s="166">
        <v>0.50761421319796951</v>
      </c>
      <c r="V697" s="166">
        <v>6.091370558375635</v>
      </c>
      <c r="W697" s="166">
        <v>14.215686274509803</v>
      </c>
      <c r="X697" s="166">
        <v>33.050847457627121</v>
      </c>
      <c r="Y697" s="166">
        <v>51.271186440677965</v>
      </c>
      <c r="Z697" s="166">
        <v>12.288135593220339</v>
      </c>
      <c r="AA697" s="166">
        <v>46.888888888888893</v>
      </c>
      <c r="AB697" s="166">
        <v>1.7777777777777777</v>
      </c>
      <c r="AC697" s="166">
        <v>47.102803738317753</v>
      </c>
      <c r="AD697" s="166">
        <v>4.3624161073825505</v>
      </c>
      <c r="AE697" s="166">
        <v>5.4249547920433994</v>
      </c>
      <c r="AF697" s="166">
        <v>15.732368896925857</v>
      </c>
      <c r="AG697" s="166">
        <v>58.21678321678322</v>
      </c>
      <c r="AH697" s="166">
        <v>14.335664335664337</v>
      </c>
      <c r="AI697" s="166">
        <v>1.311804008908686</v>
      </c>
      <c r="AJ697" s="170">
        <v>1093.3734939759036</v>
      </c>
      <c r="AK697" s="170">
        <v>7.2992700729926998</v>
      </c>
    </row>
    <row r="698" spans="2:37" x14ac:dyDescent="0.4">
      <c r="B698" s="171">
        <v>694</v>
      </c>
      <c r="C698" s="179" t="s">
        <v>2654</v>
      </c>
      <c r="D698" s="169">
        <v>1014</v>
      </c>
      <c r="E698" s="167">
        <v>17.061143984220909</v>
      </c>
      <c r="F698" s="167">
        <v>10.848126232741617</v>
      </c>
      <c r="G698" s="167">
        <v>57.88954635108481</v>
      </c>
      <c r="H698" s="167">
        <v>14.595660749506903</v>
      </c>
      <c r="I698" s="167">
        <v>20.414201183431956</v>
      </c>
      <c r="J698" s="167">
        <v>0.29585798816568049</v>
      </c>
      <c r="K698" s="166">
        <v>0</v>
      </c>
      <c r="L698" s="166">
        <v>0</v>
      </c>
      <c r="M698" s="166">
        <v>0.59171597633136097</v>
      </c>
      <c r="N698" s="166">
        <v>0.8875739644970414</v>
      </c>
      <c r="O698" s="166">
        <v>1.1398963730569949</v>
      </c>
      <c r="P698" s="166">
        <v>0.52356020942408377</v>
      </c>
      <c r="Q698" s="166">
        <v>2.5130890052356021</v>
      </c>
      <c r="R698" s="166">
        <v>1.3612565445026177</v>
      </c>
      <c r="S698" s="166">
        <v>53.403141361256544</v>
      </c>
      <c r="T698" s="166">
        <v>18.101265822784811</v>
      </c>
      <c r="U698" s="166">
        <v>1.5560165975103735</v>
      </c>
      <c r="V698" s="166">
        <v>4.0923399790136417</v>
      </c>
      <c r="W698" s="166">
        <v>15.365239294710328</v>
      </c>
      <c r="X698" s="166">
        <v>40.784313725490193</v>
      </c>
      <c r="Y698" s="166">
        <v>38.82352941176471</v>
      </c>
      <c r="Z698" s="166">
        <v>18.03921568627451</v>
      </c>
      <c r="AA698" s="166">
        <v>38.117647058823529</v>
      </c>
      <c r="AB698" s="166">
        <v>0.94117647058823517</v>
      </c>
      <c r="AC698" s="166">
        <v>0</v>
      </c>
      <c r="AD698" s="166">
        <v>4.1322314049586781</v>
      </c>
      <c r="AE698" s="166">
        <v>4.6181172291296626</v>
      </c>
      <c r="AF698" s="166">
        <v>8.3481349911190055</v>
      </c>
      <c r="AG698" s="166">
        <v>43.185840707964601</v>
      </c>
      <c r="AH698" s="166">
        <v>22.300884955752213</v>
      </c>
      <c r="AI698" s="166">
        <v>1.6404761904761904</v>
      </c>
      <c r="AJ698" s="170">
        <v>929.41176470588232</v>
      </c>
      <c r="AK698" s="170">
        <v>11.827956989247312</v>
      </c>
    </row>
    <row r="699" spans="2:37" x14ac:dyDescent="0.4">
      <c r="B699" s="171">
        <v>695</v>
      </c>
      <c r="C699" s="179" t="s">
        <v>2800</v>
      </c>
      <c r="D699" s="169">
        <v>1012</v>
      </c>
      <c r="E699" s="167">
        <v>15.217391304347828</v>
      </c>
      <c r="F699" s="167">
        <v>7.1146245059288544</v>
      </c>
      <c r="G699" s="167">
        <v>48.023715415019765</v>
      </c>
      <c r="H699" s="167">
        <v>30.138339920948614</v>
      </c>
      <c r="I699" s="167">
        <v>25.395256916996047</v>
      </c>
      <c r="J699" s="167">
        <v>0</v>
      </c>
      <c r="K699" s="166">
        <v>0</v>
      </c>
      <c r="L699" s="166">
        <v>0</v>
      </c>
      <c r="M699" s="166">
        <v>0.29644268774703553</v>
      </c>
      <c r="N699" s="166">
        <v>0.39525691699604742</v>
      </c>
      <c r="O699" s="166">
        <v>0</v>
      </c>
      <c r="P699" s="166">
        <v>0.86206896551724133</v>
      </c>
      <c r="Q699" s="166">
        <v>0</v>
      </c>
      <c r="R699" s="166">
        <v>0.32327586206896552</v>
      </c>
      <c r="S699" s="166">
        <v>62.823275862068961</v>
      </c>
      <c r="T699" s="166">
        <v>23.337515683814303</v>
      </c>
      <c r="U699" s="166">
        <v>0.6256517205422315</v>
      </c>
      <c r="V699" s="166">
        <v>4.0794979079497908</v>
      </c>
      <c r="W699" s="166">
        <v>35.175879396984925</v>
      </c>
      <c r="X699" s="166">
        <v>56.028368794326241</v>
      </c>
      <c r="Y699" s="166">
        <v>32.62411347517731</v>
      </c>
      <c r="Z699" s="166">
        <v>7.4468085106382977</v>
      </c>
      <c r="AA699" s="166">
        <v>14.157303370786517</v>
      </c>
      <c r="AB699" s="166">
        <v>0</v>
      </c>
      <c r="AC699" s="166">
        <v>1.9834710743801653</v>
      </c>
      <c r="AD699" s="166">
        <v>2.904564315352697</v>
      </c>
      <c r="AE699" s="166">
        <v>4.8458149779735686</v>
      </c>
      <c r="AF699" s="166">
        <v>6.3876651982378849</v>
      </c>
      <c r="AG699" s="166">
        <v>41.830065359477125</v>
      </c>
      <c r="AH699" s="166">
        <v>29.193899782135073</v>
      </c>
      <c r="AI699" s="166">
        <v>1.9033707865168539</v>
      </c>
      <c r="AJ699" s="170">
        <v>727.96052631578948</v>
      </c>
      <c r="AK699" s="170">
        <v>12.110726643598616</v>
      </c>
    </row>
    <row r="700" spans="2:37" x14ac:dyDescent="0.4">
      <c r="B700" s="171">
        <v>696</v>
      </c>
      <c r="C700" s="179" t="s">
        <v>158</v>
      </c>
      <c r="D700" s="169">
        <v>1011</v>
      </c>
      <c r="E700" s="167">
        <v>21.958456973293767</v>
      </c>
      <c r="F700" s="167">
        <v>14.342235410484669</v>
      </c>
      <c r="G700" s="167">
        <v>48.565776458951532</v>
      </c>
      <c r="H700" s="167">
        <v>15.529179030662711</v>
      </c>
      <c r="I700" s="167">
        <v>20.474777448071208</v>
      </c>
      <c r="J700" s="167">
        <v>0</v>
      </c>
      <c r="K700" s="166">
        <v>0</v>
      </c>
      <c r="L700" s="166">
        <v>0</v>
      </c>
      <c r="M700" s="166">
        <v>1.0880316518298714</v>
      </c>
      <c r="N700" s="166">
        <v>0</v>
      </c>
      <c r="O700" s="166">
        <v>1.3374485596707819</v>
      </c>
      <c r="P700" s="166">
        <v>0.84299262381454154</v>
      </c>
      <c r="Q700" s="166">
        <v>1.2644889357218125</v>
      </c>
      <c r="R700" s="166">
        <v>2.6343519494204428</v>
      </c>
      <c r="S700" s="166">
        <v>43.940990516332981</v>
      </c>
      <c r="T700" s="166">
        <v>22.911051212938006</v>
      </c>
      <c r="U700" s="166">
        <v>0.73298429319371727</v>
      </c>
      <c r="V700" s="166">
        <v>4.9535603715170282</v>
      </c>
      <c r="W700" s="166">
        <v>17.158176943699733</v>
      </c>
      <c r="X700" s="166">
        <v>30.627306273062732</v>
      </c>
      <c r="Y700" s="166">
        <v>59.040590405904055</v>
      </c>
      <c r="Z700" s="166">
        <v>10.701107011070111</v>
      </c>
      <c r="AA700" s="166">
        <v>6.4189189189189184</v>
      </c>
      <c r="AB700" s="166">
        <v>0</v>
      </c>
      <c r="AC700" s="166">
        <v>0</v>
      </c>
      <c r="AD700" s="166">
        <v>2.4029574861367835</v>
      </c>
      <c r="AE700" s="166">
        <v>8.3673469387755102</v>
      </c>
      <c r="AF700" s="166">
        <v>5.7142857142857144</v>
      </c>
      <c r="AG700" s="166">
        <v>46.511627906976742</v>
      </c>
      <c r="AH700" s="166">
        <v>23.643410852713178</v>
      </c>
      <c r="AI700" s="166">
        <v>2.8847457627118644</v>
      </c>
      <c r="AJ700" s="170">
        <v>1050.3472222222222</v>
      </c>
      <c r="AK700" s="170">
        <v>0.89020771513353114</v>
      </c>
    </row>
    <row r="701" spans="2:37" x14ac:dyDescent="0.4">
      <c r="B701" s="171">
        <v>697</v>
      </c>
      <c r="C701" s="179" t="s">
        <v>2515</v>
      </c>
      <c r="D701" s="169">
        <v>1009</v>
      </c>
      <c r="E701" s="167">
        <v>16.551040634291379</v>
      </c>
      <c r="F701" s="167">
        <v>10.009910802775025</v>
      </c>
      <c r="G701" s="167">
        <v>49.851337958374629</v>
      </c>
      <c r="H701" s="167">
        <v>23.48860257680872</v>
      </c>
      <c r="I701" s="167">
        <v>17.74033696729434</v>
      </c>
      <c r="J701" s="167">
        <v>0</v>
      </c>
      <c r="K701" s="166">
        <v>0</v>
      </c>
      <c r="L701" s="166">
        <v>0</v>
      </c>
      <c r="M701" s="166">
        <v>0</v>
      </c>
      <c r="N701" s="166">
        <v>0</v>
      </c>
      <c r="O701" s="166">
        <v>0</v>
      </c>
      <c r="P701" s="166">
        <v>0.42507970244420828</v>
      </c>
      <c r="Q701" s="166">
        <v>0</v>
      </c>
      <c r="R701" s="166">
        <v>0</v>
      </c>
      <c r="S701" s="166">
        <v>67.587672688629112</v>
      </c>
      <c r="T701" s="166">
        <v>20.428751576292559</v>
      </c>
      <c r="U701" s="166">
        <v>0.41666666666666669</v>
      </c>
      <c r="V701" s="166">
        <v>6.2305295950155761</v>
      </c>
      <c r="W701" s="166">
        <v>27.560050568900124</v>
      </c>
      <c r="X701" s="166">
        <v>45.161290322580641</v>
      </c>
      <c r="Y701" s="166">
        <v>44.086021505376344</v>
      </c>
      <c r="Z701" s="166">
        <v>11.469534050179211</v>
      </c>
      <c r="AA701" s="166">
        <v>14.454277286135694</v>
      </c>
      <c r="AB701" s="166">
        <v>0</v>
      </c>
      <c r="AC701" s="166">
        <v>0</v>
      </c>
      <c r="AD701" s="166">
        <v>2.1999999999999997</v>
      </c>
      <c r="AE701" s="166">
        <v>6.2893081761006293</v>
      </c>
      <c r="AF701" s="166">
        <v>12.368972746331238</v>
      </c>
      <c r="AG701" s="166">
        <v>58.037578288100214</v>
      </c>
      <c r="AH701" s="166">
        <v>18.997912317327767</v>
      </c>
      <c r="AI701" s="166">
        <v>2.2238805970149254</v>
      </c>
      <c r="AJ701" s="170">
        <v>957.8947368421052</v>
      </c>
      <c r="AK701" s="170">
        <v>7.3170731707317067</v>
      </c>
    </row>
    <row r="702" spans="2:37" x14ac:dyDescent="0.4">
      <c r="B702" s="171">
        <v>698</v>
      </c>
      <c r="C702" s="179" t="s">
        <v>229</v>
      </c>
      <c r="D702" s="169">
        <v>1004</v>
      </c>
      <c r="E702" s="167">
        <v>13.944223107569719</v>
      </c>
      <c r="F702" s="167">
        <v>14.243027888446216</v>
      </c>
      <c r="G702" s="167">
        <v>49.302788844621517</v>
      </c>
      <c r="H702" s="167">
        <v>22.111553784860558</v>
      </c>
      <c r="I702" s="167">
        <v>17.729083665338635</v>
      </c>
      <c r="J702" s="167">
        <v>0</v>
      </c>
      <c r="K702" s="166">
        <v>0</v>
      </c>
      <c r="L702" s="166">
        <v>0</v>
      </c>
      <c r="M702" s="166">
        <v>0.69721115537848599</v>
      </c>
      <c r="N702" s="166">
        <v>0</v>
      </c>
      <c r="O702" s="166">
        <v>0.41322314049586778</v>
      </c>
      <c r="P702" s="166">
        <v>0.63224446786090627</v>
      </c>
      <c r="Q702" s="166">
        <v>0.31612223393045313</v>
      </c>
      <c r="R702" s="166">
        <v>0</v>
      </c>
      <c r="S702" s="166">
        <v>55.216016859852481</v>
      </c>
      <c r="T702" s="166">
        <v>28.674698795180724</v>
      </c>
      <c r="U702" s="166">
        <v>1.5479876160990713</v>
      </c>
      <c r="V702" s="166">
        <v>4.8755186721991706</v>
      </c>
      <c r="W702" s="166">
        <v>18.115942028985508</v>
      </c>
      <c r="X702" s="166">
        <v>43.288590604026844</v>
      </c>
      <c r="Y702" s="166">
        <v>44.29530201342282</v>
      </c>
      <c r="Z702" s="166">
        <v>11.409395973154362</v>
      </c>
      <c r="AA702" s="166">
        <v>10.23391812865497</v>
      </c>
      <c r="AB702" s="166">
        <v>0</v>
      </c>
      <c r="AC702" s="166">
        <v>1.03359173126615</v>
      </c>
      <c r="AD702" s="166">
        <v>3.5413153456998319</v>
      </c>
      <c r="AE702" s="166">
        <v>6.8222621184919214</v>
      </c>
      <c r="AF702" s="166">
        <v>8.9766606822262123</v>
      </c>
      <c r="AG702" s="166">
        <v>42.730496453900706</v>
      </c>
      <c r="AH702" s="166">
        <v>31.73758865248227</v>
      </c>
      <c r="AI702" s="166">
        <v>2.7930029154518952</v>
      </c>
      <c r="AJ702" s="170">
        <v>837.14285714285711</v>
      </c>
      <c r="AK702" s="170">
        <v>7.8804347826086962</v>
      </c>
    </row>
    <row r="703" spans="2:37" x14ac:dyDescent="0.4">
      <c r="B703" s="171">
        <v>699</v>
      </c>
      <c r="C703" s="179" t="s">
        <v>1463</v>
      </c>
      <c r="D703" s="169">
        <v>994</v>
      </c>
      <c r="E703" s="167">
        <v>4.3259557344064383</v>
      </c>
      <c r="F703" s="167">
        <v>6.5392354124748486</v>
      </c>
      <c r="G703" s="167">
        <v>85.513078470824951</v>
      </c>
      <c r="H703" s="167">
        <v>3.6217303822937628</v>
      </c>
      <c r="I703" s="167">
        <v>30.784708249496987</v>
      </c>
      <c r="J703" s="167">
        <v>0</v>
      </c>
      <c r="K703" s="166">
        <v>0</v>
      </c>
      <c r="L703" s="166">
        <v>0</v>
      </c>
      <c r="M703" s="166">
        <v>0</v>
      </c>
      <c r="N703" s="166">
        <v>0</v>
      </c>
      <c r="O703" s="166">
        <v>0</v>
      </c>
      <c r="P703" s="166">
        <v>0</v>
      </c>
      <c r="Q703" s="166">
        <v>0</v>
      </c>
      <c r="R703" s="166">
        <v>0</v>
      </c>
      <c r="S703" s="166">
        <v>61.038961038961034</v>
      </c>
      <c r="T703" s="166">
        <v>86.55126498002663</v>
      </c>
      <c r="U703" s="166">
        <v>5.8448459086078639</v>
      </c>
      <c r="V703" s="166">
        <v>2.5157232704402519</v>
      </c>
      <c r="W703" s="166">
        <v>11.71875</v>
      </c>
      <c r="X703" s="166">
        <v>41.860465116279073</v>
      </c>
      <c r="Y703" s="166">
        <v>55.813953488372093</v>
      </c>
      <c r="Z703" s="166">
        <v>6.9767441860465116</v>
      </c>
      <c r="AA703" s="166">
        <v>14.285714285714285</v>
      </c>
      <c r="AB703" s="166">
        <v>0</v>
      </c>
      <c r="AC703" s="166">
        <v>0</v>
      </c>
      <c r="AD703" s="166">
        <v>4.0816326530612246</v>
      </c>
      <c r="AE703" s="166">
        <v>4.3478260869565215</v>
      </c>
      <c r="AF703" s="166">
        <v>3.2608695652173911</v>
      </c>
      <c r="AG703" s="166">
        <v>40.404040404040401</v>
      </c>
      <c r="AH703" s="166">
        <v>38.383838383838381</v>
      </c>
      <c r="AI703" s="166">
        <v>2.5692307692307694</v>
      </c>
      <c r="AJ703" s="170">
        <v>868.75</v>
      </c>
      <c r="AK703" s="170">
        <v>0</v>
      </c>
    </row>
    <row r="704" spans="2:37" x14ac:dyDescent="0.4">
      <c r="B704" s="171">
        <v>700</v>
      </c>
      <c r="C704" s="179" t="s">
        <v>204</v>
      </c>
      <c r="D704" s="169">
        <v>994</v>
      </c>
      <c r="E704" s="167">
        <v>16.398390342052313</v>
      </c>
      <c r="F704" s="167">
        <v>16.197183098591552</v>
      </c>
      <c r="G704" s="167">
        <v>54.728370221327971</v>
      </c>
      <c r="H704" s="167">
        <v>12.173038229376258</v>
      </c>
      <c r="I704" s="167">
        <v>35.110663983903422</v>
      </c>
      <c r="J704" s="167">
        <v>0.30181086519114686</v>
      </c>
      <c r="K704" s="166">
        <v>1.9114688128772637</v>
      </c>
      <c r="L704" s="166">
        <v>0</v>
      </c>
      <c r="M704" s="166">
        <v>4.4265593561368206</v>
      </c>
      <c r="N704" s="166">
        <v>1.3078470824949699</v>
      </c>
      <c r="O704" s="166">
        <v>2.0148462354188759</v>
      </c>
      <c r="P704" s="166">
        <v>1.1904761904761905</v>
      </c>
      <c r="Q704" s="166">
        <v>0.75757575757575757</v>
      </c>
      <c r="R704" s="166">
        <v>4.9783549783549788</v>
      </c>
      <c r="S704" s="166">
        <v>32.251082251082252</v>
      </c>
      <c r="T704" s="166">
        <v>19.284802043422733</v>
      </c>
      <c r="U704" s="166">
        <v>1.1494252873563218</v>
      </c>
      <c r="V704" s="166">
        <v>2.5423728813559325</v>
      </c>
      <c r="W704" s="166">
        <v>16.219667943805874</v>
      </c>
      <c r="X704" s="166">
        <v>35.357142857142861</v>
      </c>
      <c r="Y704" s="166">
        <v>60</v>
      </c>
      <c r="Z704" s="166">
        <v>3.5714285714285712</v>
      </c>
      <c r="AA704" s="166">
        <v>3.6630036630036633</v>
      </c>
      <c r="AB704" s="166">
        <v>0</v>
      </c>
      <c r="AC704" s="166">
        <v>0</v>
      </c>
      <c r="AD704" s="166">
        <v>4.1811846689895473</v>
      </c>
      <c r="AE704" s="166">
        <v>8.7954110898661568</v>
      </c>
      <c r="AF704" s="166">
        <v>8.0305927342256211</v>
      </c>
      <c r="AG704" s="166">
        <v>40.334572490706321</v>
      </c>
      <c r="AH704" s="166">
        <v>26.022304832713754</v>
      </c>
      <c r="AI704" s="166">
        <v>3.0145454545454546</v>
      </c>
      <c r="AJ704" s="170">
        <v>927.27272727272725</v>
      </c>
      <c r="AK704" s="170">
        <v>0.949367088607595</v>
      </c>
    </row>
    <row r="705" spans="2:37" x14ac:dyDescent="0.4">
      <c r="B705" s="171">
        <v>701</v>
      </c>
      <c r="C705" s="179" t="s">
        <v>2541</v>
      </c>
      <c r="D705" s="169">
        <v>994</v>
      </c>
      <c r="E705" s="167">
        <v>15.090543259557343</v>
      </c>
      <c r="F705" s="167">
        <v>8.7525150905432607</v>
      </c>
      <c r="G705" s="167">
        <v>51.207243460764587</v>
      </c>
      <c r="H705" s="167">
        <v>24.547283702213278</v>
      </c>
      <c r="I705" s="167">
        <v>19.718309859154928</v>
      </c>
      <c r="J705" s="167">
        <v>0.4024144869215292</v>
      </c>
      <c r="K705" s="166">
        <v>0.30181086519114686</v>
      </c>
      <c r="L705" s="166">
        <v>0</v>
      </c>
      <c r="M705" s="166">
        <v>0.8048289738430584</v>
      </c>
      <c r="N705" s="166">
        <v>0.30181086519114686</v>
      </c>
      <c r="O705" s="166">
        <v>0.41194644696189492</v>
      </c>
      <c r="P705" s="166">
        <v>0.51975051975051978</v>
      </c>
      <c r="Q705" s="166">
        <v>0.9355509355509356</v>
      </c>
      <c r="R705" s="166">
        <v>1.4553014553014554</v>
      </c>
      <c r="S705" s="166">
        <v>44.490644490644492</v>
      </c>
      <c r="T705" s="166">
        <v>18.82640586797066</v>
      </c>
      <c r="U705" s="166">
        <v>0.7209062821833162</v>
      </c>
      <c r="V705" s="166">
        <v>5.1706308169596689</v>
      </c>
      <c r="W705" s="166">
        <v>17.27941176470588</v>
      </c>
      <c r="X705" s="166">
        <v>50.161812297734635</v>
      </c>
      <c r="Y705" s="166">
        <v>36.569579288025892</v>
      </c>
      <c r="Z705" s="166">
        <v>12.621359223300971</v>
      </c>
      <c r="AA705" s="166">
        <v>24.819277108433734</v>
      </c>
      <c r="AB705" s="166">
        <v>0</v>
      </c>
      <c r="AC705" s="166">
        <v>4.5851528384279483</v>
      </c>
      <c r="AD705" s="166">
        <v>5.2336448598130847</v>
      </c>
      <c r="AE705" s="166">
        <v>4.0983606557377046</v>
      </c>
      <c r="AF705" s="166">
        <v>11.065573770491802</v>
      </c>
      <c r="AG705" s="166">
        <v>51.587301587301596</v>
      </c>
      <c r="AH705" s="166">
        <v>16.269841269841269</v>
      </c>
      <c r="AI705" s="166">
        <v>1.6383495145631068</v>
      </c>
      <c r="AJ705" s="170">
        <v>1060.8108108108108</v>
      </c>
      <c r="AK705" s="170">
        <v>5.8608058608058604</v>
      </c>
    </row>
    <row r="706" spans="2:37" x14ac:dyDescent="0.4">
      <c r="B706" s="171">
        <v>702</v>
      </c>
      <c r="C706" s="179" t="s">
        <v>768</v>
      </c>
      <c r="D706" s="169">
        <v>987</v>
      </c>
      <c r="E706" s="167">
        <v>20.162107396149949</v>
      </c>
      <c r="F706" s="167">
        <v>10.536980749746707</v>
      </c>
      <c r="G706" s="167">
        <v>55.420466058763928</v>
      </c>
      <c r="H706" s="167">
        <v>13.373860182370819</v>
      </c>
      <c r="I706" s="167">
        <v>13.880445795339412</v>
      </c>
      <c r="J706" s="167">
        <v>0</v>
      </c>
      <c r="K706" s="166">
        <v>0</v>
      </c>
      <c r="L706" s="166">
        <v>0</v>
      </c>
      <c r="M706" s="166">
        <v>0</v>
      </c>
      <c r="N706" s="166">
        <v>0</v>
      </c>
      <c r="O706" s="166">
        <v>0.547645125958379</v>
      </c>
      <c r="P706" s="166">
        <v>0</v>
      </c>
      <c r="Q706" s="166">
        <v>0.77951002227171495</v>
      </c>
      <c r="R706" s="166">
        <v>0</v>
      </c>
      <c r="S706" s="166">
        <v>49.665924276169264</v>
      </c>
      <c r="T706" s="166">
        <v>39.444444444444443</v>
      </c>
      <c r="U706" s="166">
        <v>3.52035203520352</v>
      </c>
      <c r="V706" s="166">
        <v>5.1591657519209662</v>
      </c>
      <c r="W706" s="166">
        <v>20.137931034482758</v>
      </c>
      <c r="X706" s="166">
        <v>44.194756554307119</v>
      </c>
      <c r="Y706" s="166">
        <v>48.68913857677903</v>
      </c>
      <c r="Z706" s="166">
        <v>8.239700374531834</v>
      </c>
      <c r="AA706" s="166">
        <v>8.695652173913043</v>
      </c>
      <c r="AB706" s="166">
        <v>0</v>
      </c>
      <c r="AC706" s="166">
        <v>0</v>
      </c>
      <c r="AD706" s="166">
        <v>2.5925925925925926</v>
      </c>
      <c r="AE706" s="166">
        <v>12.350597609561753</v>
      </c>
      <c r="AF706" s="166">
        <v>3.7848605577689245</v>
      </c>
      <c r="AG706" s="166">
        <v>24.807692307692307</v>
      </c>
      <c r="AH706" s="166">
        <v>40</v>
      </c>
      <c r="AI706" s="166">
        <v>2.303724928366762</v>
      </c>
      <c r="AJ706" s="170">
        <v>823.07692307692309</v>
      </c>
      <c r="AK706" s="170">
        <v>3.3980582524271843</v>
      </c>
    </row>
    <row r="707" spans="2:37" x14ac:dyDescent="0.4">
      <c r="B707" s="171">
        <v>703</v>
      </c>
      <c r="C707" s="179" t="s">
        <v>721</v>
      </c>
      <c r="D707" s="169">
        <v>984</v>
      </c>
      <c r="E707" s="167">
        <v>23.983739837398375</v>
      </c>
      <c r="F707" s="167">
        <v>7.6219512195121952</v>
      </c>
      <c r="G707" s="167">
        <v>51.219512195121951</v>
      </c>
      <c r="H707" s="167">
        <v>16.76829268292683</v>
      </c>
      <c r="I707" s="167">
        <v>15.040650406504056</v>
      </c>
      <c r="J707" s="167">
        <v>0</v>
      </c>
      <c r="K707" s="166">
        <v>0</v>
      </c>
      <c r="L707" s="166">
        <v>0</v>
      </c>
      <c r="M707" s="166">
        <v>0</v>
      </c>
      <c r="N707" s="166">
        <v>0</v>
      </c>
      <c r="O707" s="166">
        <v>0</v>
      </c>
      <c r="P707" s="166">
        <v>0</v>
      </c>
      <c r="Q707" s="166">
        <v>0</v>
      </c>
      <c r="R707" s="166">
        <v>0</v>
      </c>
      <c r="S707" s="166">
        <v>55.033557046979865</v>
      </c>
      <c r="T707" s="166">
        <v>35.756676557863507</v>
      </c>
      <c r="U707" s="166">
        <v>2.2346368715083798</v>
      </c>
      <c r="V707" s="166">
        <v>4.6614872364039952</v>
      </c>
      <c r="W707" s="166">
        <v>20.930232558139537</v>
      </c>
      <c r="X707" s="166">
        <v>37.5</v>
      </c>
      <c r="Y707" s="166">
        <v>53.125</v>
      </c>
      <c r="Z707" s="166">
        <v>8.203125</v>
      </c>
      <c r="AA707" s="166">
        <v>8.8050314465408803</v>
      </c>
      <c r="AB707" s="166">
        <v>0</v>
      </c>
      <c r="AC707" s="166">
        <v>0</v>
      </c>
      <c r="AD707" s="166">
        <v>3.0612244897959182</v>
      </c>
      <c r="AE707" s="166">
        <v>5.8823529411764701</v>
      </c>
      <c r="AF707" s="166">
        <v>4.1394335511982572</v>
      </c>
      <c r="AG707" s="166">
        <v>32.340425531914896</v>
      </c>
      <c r="AH707" s="166">
        <v>36.595744680851062</v>
      </c>
      <c r="AI707" s="166">
        <v>2.5817610062893084</v>
      </c>
      <c r="AJ707" s="170">
        <v>811.42857142857144</v>
      </c>
      <c r="AK707" s="170">
        <v>2.0114942528735633</v>
      </c>
    </row>
    <row r="708" spans="2:37" x14ac:dyDescent="0.4">
      <c r="B708" s="171">
        <v>704</v>
      </c>
      <c r="C708" s="179" t="s">
        <v>1880</v>
      </c>
      <c r="D708" s="169">
        <v>982</v>
      </c>
      <c r="E708" s="167">
        <v>17.617107942973522</v>
      </c>
      <c r="F708" s="167">
        <v>11.812627291242363</v>
      </c>
      <c r="G708" s="167">
        <v>47.657841140529534</v>
      </c>
      <c r="H708" s="167">
        <v>23.014256619144604</v>
      </c>
      <c r="I708" s="167">
        <v>15.987780040733199</v>
      </c>
      <c r="J708" s="167">
        <v>0</v>
      </c>
      <c r="K708" s="166">
        <v>0</v>
      </c>
      <c r="L708" s="166">
        <v>0</v>
      </c>
      <c r="M708" s="166">
        <v>0</v>
      </c>
      <c r="N708" s="166">
        <v>0</v>
      </c>
      <c r="O708" s="166">
        <v>0</v>
      </c>
      <c r="P708" s="166">
        <v>0</v>
      </c>
      <c r="Q708" s="166">
        <v>0</v>
      </c>
      <c r="R708" s="166">
        <v>0.57471264367816088</v>
      </c>
      <c r="S708" s="166">
        <v>48.045977011494251</v>
      </c>
      <c r="T708" s="166">
        <v>39.29577464788732</v>
      </c>
      <c r="U708" s="166">
        <v>4.0404040404040407</v>
      </c>
      <c r="V708" s="166">
        <v>5.2272727272727266</v>
      </c>
      <c r="W708" s="166">
        <v>24.263674614305749</v>
      </c>
      <c r="X708" s="166">
        <v>46.743295019157088</v>
      </c>
      <c r="Y708" s="166">
        <v>36.398467432950191</v>
      </c>
      <c r="Z708" s="166">
        <v>12.260536398467432</v>
      </c>
      <c r="AA708" s="166">
        <v>15.426997245179063</v>
      </c>
      <c r="AB708" s="166">
        <v>0.82644628099173556</v>
      </c>
      <c r="AC708" s="166">
        <v>2.82258064516129</v>
      </c>
      <c r="AD708" s="166">
        <v>1.7021276595744681</v>
      </c>
      <c r="AE708" s="166">
        <v>6.1946902654867255</v>
      </c>
      <c r="AF708" s="166">
        <v>3.0973451327433628</v>
      </c>
      <c r="AG708" s="166">
        <v>32.608695652173914</v>
      </c>
      <c r="AH708" s="166">
        <v>35</v>
      </c>
      <c r="AI708" s="166">
        <v>2.1385041551246537</v>
      </c>
      <c r="AJ708" s="170">
        <v>748.50746268656712</v>
      </c>
      <c r="AK708" s="170">
        <v>1.3586956521739131</v>
      </c>
    </row>
    <row r="709" spans="2:37" x14ac:dyDescent="0.4">
      <c r="B709" s="171">
        <v>705</v>
      </c>
      <c r="C709" s="179" t="s">
        <v>2932</v>
      </c>
      <c r="D709" s="169">
        <v>982</v>
      </c>
      <c r="E709" s="167">
        <v>13.441955193482688</v>
      </c>
      <c r="F709" s="167">
        <v>5.6008146639511205</v>
      </c>
      <c r="G709" s="167">
        <v>47.046843177189409</v>
      </c>
      <c r="H709" s="167">
        <v>33.706720977596746</v>
      </c>
      <c r="I709" s="167">
        <v>22.60692464358452</v>
      </c>
      <c r="J709" s="167">
        <v>0</v>
      </c>
      <c r="K709" s="166">
        <v>0</v>
      </c>
      <c r="L709" s="166">
        <v>0</v>
      </c>
      <c r="M709" s="166">
        <v>0</v>
      </c>
      <c r="N709" s="166">
        <v>0</v>
      </c>
      <c r="O709" s="166">
        <v>0</v>
      </c>
      <c r="P709" s="166">
        <v>1.4301430143014302</v>
      </c>
      <c r="Q709" s="166">
        <v>0</v>
      </c>
      <c r="R709" s="166">
        <v>0</v>
      </c>
      <c r="S709" s="166">
        <v>56.215621562156215</v>
      </c>
      <c r="T709" s="166">
        <v>26.913265306122447</v>
      </c>
      <c r="U709" s="166">
        <v>0.4329004329004329</v>
      </c>
      <c r="V709" s="166">
        <v>5.4288816503800224</v>
      </c>
      <c r="W709" s="166">
        <v>23.173803526448363</v>
      </c>
      <c r="X709" s="166">
        <v>60.727272727272727</v>
      </c>
      <c r="Y709" s="166">
        <v>27.636363636363637</v>
      </c>
      <c r="Z709" s="166">
        <v>10.909090909090908</v>
      </c>
      <c r="AA709" s="166">
        <v>13.45707656612529</v>
      </c>
      <c r="AB709" s="166">
        <v>0</v>
      </c>
      <c r="AC709" s="166">
        <v>0.46125461254612543</v>
      </c>
      <c r="AD709" s="166">
        <v>2.7777777777777777</v>
      </c>
      <c r="AE709" s="166">
        <v>5.2631578947368416</v>
      </c>
      <c r="AF709" s="166">
        <v>5.5137844611528823</v>
      </c>
      <c r="AG709" s="166">
        <v>42.542787286063572</v>
      </c>
      <c r="AH709" s="166">
        <v>24.69437652811736</v>
      </c>
      <c r="AI709" s="166">
        <v>1.9815668202764978</v>
      </c>
      <c r="AJ709" s="170">
        <v>689.70588235294122</v>
      </c>
      <c r="AK709" s="170">
        <v>5.5319148936170208</v>
      </c>
    </row>
    <row r="710" spans="2:37" x14ac:dyDescent="0.4">
      <c r="B710" s="171">
        <v>706</v>
      </c>
      <c r="C710" s="179" t="s">
        <v>82</v>
      </c>
      <c r="D710" s="169">
        <v>981</v>
      </c>
      <c r="E710" s="167">
        <v>17.227319062181447</v>
      </c>
      <c r="F710" s="167">
        <v>9.9898063200815503</v>
      </c>
      <c r="G710" s="167">
        <v>51.274209989806316</v>
      </c>
      <c r="H710" s="167">
        <v>21.30479102956167</v>
      </c>
      <c r="I710" s="167">
        <v>18.552497451580024</v>
      </c>
      <c r="J710" s="167">
        <v>0.509683995922528</v>
      </c>
      <c r="K710" s="166">
        <v>0.6116207951070336</v>
      </c>
      <c r="L710" s="166">
        <v>0</v>
      </c>
      <c r="M710" s="166">
        <v>0</v>
      </c>
      <c r="N710" s="166">
        <v>0</v>
      </c>
      <c r="O710" s="166">
        <v>0.52083333333333326</v>
      </c>
      <c r="P710" s="166">
        <v>0.33149171270718231</v>
      </c>
      <c r="Q710" s="166">
        <v>0</v>
      </c>
      <c r="R710" s="166">
        <v>0.88397790055248626</v>
      </c>
      <c r="S710" s="166">
        <v>60.552486187845304</v>
      </c>
      <c r="T710" s="166">
        <v>31.491002570694089</v>
      </c>
      <c r="U710" s="166">
        <v>3.2392894461859978</v>
      </c>
      <c r="V710" s="166">
        <v>6.4755838641188959</v>
      </c>
      <c r="W710" s="166">
        <v>16.321243523316063</v>
      </c>
      <c r="X710" s="166">
        <v>40.476190476190474</v>
      </c>
      <c r="Y710" s="166">
        <v>43.537414965986393</v>
      </c>
      <c r="Z710" s="166">
        <v>13.945578231292515</v>
      </c>
      <c r="AA710" s="166">
        <v>7.3446327683615822</v>
      </c>
      <c r="AB710" s="166">
        <v>0</v>
      </c>
      <c r="AC710" s="166">
        <v>0</v>
      </c>
      <c r="AD710" s="166">
        <v>4.5454545454545459</v>
      </c>
      <c r="AE710" s="166">
        <v>8.2251082251082259</v>
      </c>
      <c r="AF710" s="166">
        <v>6.9264069264069263</v>
      </c>
      <c r="AG710" s="166">
        <v>31.645569620253166</v>
      </c>
      <c r="AH710" s="166">
        <v>38.607594936708864</v>
      </c>
      <c r="AI710" s="166">
        <v>2.3607954545454546</v>
      </c>
      <c r="AJ710" s="170">
        <v>746.28378378378375</v>
      </c>
      <c r="AK710" s="170">
        <v>2.8125</v>
      </c>
    </row>
    <row r="711" spans="2:37" x14ac:dyDescent="0.4">
      <c r="B711" s="171">
        <v>707</v>
      </c>
      <c r="C711" s="179" t="s">
        <v>657</v>
      </c>
      <c r="D711" s="169">
        <v>979</v>
      </c>
      <c r="E711" s="167">
        <v>10.623084780388151</v>
      </c>
      <c r="F711" s="167">
        <v>7.1501532175689482</v>
      </c>
      <c r="G711" s="167">
        <v>50.663942798774265</v>
      </c>
      <c r="H711" s="167">
        <v>31.256384065372828</v>
      </c>
      <c r="I711" s="167">
        <v>20.32686414708887</v>
      </c>
      <c r="J711" s="167">
        <v>0</v>
      </c>
      <c r="K711" s="166">
        <v>0</v>
      </c>
      <c r="L711" s="166">
        <v>0</v>
      </c>
      <c r="M711" s="166">
        <v>0</v>
      </c>
      <c r="N711" s="166">
        <v>0</v>
      </c>
      <c r="O711" s="166">
        <v>0.33783783783783783</v>
      </c>
      <c r="P711" s="166">
        <v>1.3498312710911136</v>
      </c>
      <c r="Q711" s="166">
        <v>0</v>
      </c>
      <c r="R711" s="166">
        <v>0</v>
      </c>
      <c r="S711" s="166">
        <v>69.96625421822273</v>
      </c>
      <c r="T711" s="166">
        <v>13.291139240506327</v>
      </c>
      <c r="U711" s="166">
        <v>0.44843049327354262</v>
      </c>
      <c r="V711" s="166">
        <v>4.3968432919954905</v>
      </c>
      <c r="W711" s="166">
        <v>28.843710292249046</v>
      </c>
      <c r="X711" s="166">
        <v>58.18181818181818</v>
      </c>
      <c r="Y711" s="166">
        <v>28.363636363636363</v>
      </c>
      <c r="Z711" s="166">
        <v>12.363636363636363</v>
      </c>
      <c r="AA711" s="166">
        <v>11.086956521739131</v>
      </c>
      <c r="AB711" s="166">
        <v>0.86956521739130432</v>
      </c>
      <c r="AC711" s="166">
        <v>1.1194029850746268</v>
      </c>
      <c r="AD711" s="166">
        <v>2.1551724137931036</v>
      </c>
      <c r="AE711" s="166">
        <v>2.7027027027027026</v>
      </c>
      <c r="AF711" s="166">
        <v>12.612612612612612</v>
      </c>
      <c r="AG711" s="166">
        <v>50.793650793650791</v>
      </c>
      <c r="AH711" s="166">
        <v>19.274376417233562</v>
      </c>
      <c r="AI711" s="166">
        <v>1.8442982456140351</v>
      </c>
      <c r="AJ711" s="170">
        <v>893.44262295081967</v>
      </c>
      <c r="AK711" s="170">
        <v>8.8495575221238933</v>
      </c>
    </row>
    <row r="712" spans="2:37" x14ac:dyDescent="0.4">
      <c r="B712" s="171">
        <v>708</v>
      </c>
      <c r="C712" s="179" t="s">
        <v>301</v>
      </c>
      <c r="D712" s="169">
        <v>974</v>
      </c>
      <c r="E712" s="167">
        <v>21.663244353182751</v>
      </c>
      <c r="F712" s="167">
        <v>8.9322381930184811</v>
      </c>
      <c r="G712" s="167">
        <v>53.901437371663242</v>
      </c>
      <c r="H712" s="167">
        <v>15.400410677618071</v>
      </c>
      <c r="I712" s="167">
        <v>18.78850102669405</v>
      </c>
      <c r="J712" s="167">
        <v>0</v>
      </c>
      <c r="K712" s="166">
        <v>0</v>
      </c>
      <c r="L712" s="166">
        <v>0</v>
      </c>
      <c r="M712" s="166">
        <v>0</v>
      </c>
      <c r="N712" s="166">
        <v>0</v>
      </c>
      <c r="O712" s="166">
        <v>0</v>
      </c>
      <c r="P712" s="166">
        <v>0.44893378226711567</v>
      </c>
      <c r="Q712" s="166">
        <v>0</v>
      </c>
      <c r="R712" s="166">
        <v>0</v>
      </c>
      <c r="S712" s="166">
        <v>66.217732884399553</v>
      </c>
      <c r="T712" s="166">
        <v>18.068965517241377</v>
      </c>
      <c r="U712" s="166">
        <v>0.87241003271537632</v>
      </c>
      <c r="V712" s="166">
        <v>2.0856201975850714</v>
      </c>
      <c r="W712" s="166">
        <v>14.3646408839779</v>
      </c>
      <c r="X712" s="166">
        <v>39.147286821705421</v>
      </c>
      <c r="Y712" s="166">
        <v>51.550387596899228</v>
      </c>
      <c r="Z712" s="166">
        <v>12.015503875968992</v>
      </c>
      <c r="AA712" s="166">
        <v>10.92436974789916</v>
      </c>
      <c r="AB712" s="166">
        <v>0</v>
      </c>
      <c r="AC712" s="166">
        <v>0</v>
      </c>
      <c r="AD712" s="166">
        <v>1.639344262295082</v>
      </c>
      <c r="AE712" s="166">
        <v>5.4466230936819171</v>
      </c>
      <c r="AF712" s="166">
        <v>11.982570806100219</v>
      </c>
      <c r="AG712" s="166">
        <v>40.811965811965813</v>
      </c>
      <c r="AH712" s="166">
        <v>30.341880341880341</v>
      </c>
      <c r="AI712" s="166">
        <v>2.0420168067226889</v>
      </c>
      <c r="AJ712" s="170">
        <v>875</v>
      </c>
      <c r="AK712" s="170">
        <v>1.7985611510791366</v>
      </c>
    </row>
    <row r="713" spans="2:37" x14ac:dyDescent="0.4">
      <c r="B713" s="171">
        <v>709</v>
      </c>
      <c r="C713" s="179" t="s">
        <v>2317</v>
      </c>
      <c r="D713" s="169">
        <v>970</v>
      </c>
      <c r="E713" s="167">
        <v>19.072164948453608</v>
      </c>
      <c r="F713" s="167">
        <v>13.195876288659795</v>
      </c>
      <c r="G713" s="167">
        <v>54.432989690721648</v>
      </c>
      <c r="H713" s="167">
        <v>13.195876288659795</v>
      </c>
      <c r="I713" s="167">
        <v>10</v>
      </c>
      <c r="J713" s="167">
        <v>0</v>
      </c>
      <c r="K713" s="166">
        <v>0.72164948453608246</v>
      </c>
      <c r="L713" s="166">
        <v>0</v>
      </c>
      <c r="M713" s="166">
        <v>0</v>
      </c>
      <c r="N713" s="166">
        <v>0</v>
      </c>
      <c r="O713" s="166">
        <v>0.63157894736842102</v>
      </c>
      <c r="P713" s="166">
        <v>0.53361792956243326</v>
      </c>
      <c r="Q713" s="166">
        <v>0</v>
      </c>
      <c r="R713" s="166">
        <v>0</v>
      </c>
      <c r="S713" s="166">
        <v>44.076840981856989</v>
      </c>
      <c r="T713" s="166">
        <v>20.833333333333336</v>
      </c>
      <c r="U713" s="166">
        <v>0.84033613445378152</v>
      </c>
      <c r="V713" s="166">
        <v>3.79746835443038</v>
      </c>
      <c r="W713" s="166">
        <v>18.922470433639948</v>
      </c>
      <c r="X713" s="166">
        <v>37.722419928825623</v>
      </c>
      <c r="Y713" s="166">
        <v>50.177935943060504</v>
      </c>
      <c r="Z713" s="166">
        <v>10.320284697508896</v>
      </c>
      <c r="AA713" s="166">
        <v>9.5100864553314128</v>
      </c>
      <c r="AB713" s="166">
        <v>0</v>
      </c>
      <c r="AC713" s="166">
        <v>0</v>
      </c>
      <c r="AD713" s="166">
        <v>3.2478632478632483</v>
      </c>
      <c r="AE713" s="166">
        <v>6.2949640287769784</v>
      </c>
      <c r="AF713" s="166">
        <v>8.9928057553956826</v>
      </c>
      <c r="AG713" s="166">
        <v>44.364937388193205</v>
      </c>
      <c r="AH713" s="166">
        <v>22.182468694096602</v>
      </c>
      <c r="AI713" s="166">
        <v>2.3508771929824563</v>
      </c>
      <c r="AJ713" s="170">
        <v>1001.953125</v>
      </c>
      <c r="AK713" s="170">
        <v>0.79575596816976124</v>
      </c>
    </row>
    <row r="714" spans="2:37" x14ac:dyDescent="0.4">
      <c r="B714" s="171">
        <v>710</v>
      </c>
      <c r="C714" s="179" t="s">
        <v>2595</v>
      </c>
      <c r="D714" s="169">
        <v>970</v>
      </c>
      <c r="E714" s="167">
        <v>14.742268041237114</v>
      </c>
      <c r="F714" s="167">
        <v>12.061855670103093</v>
      </c>
      <c r="G714" s="167">
        <v>53.402061855670105</v>
      </c>
      <c r="H714" s="167">
        <v>19.484536082474229</v>
      </c>
      <c r="I714" s="167">
        <v>23.19587628865979</v>
      </c>
      <c r="J714" s="167">
        <v>0.92783505154639179</v>
      </c>
      <c r="K714" s="166">
        <v>0</v>
      </c>
      <c r="L714" s="166">
        <v>0</v>
      </c>
      <c r="M714" s="166">
        <v>0.51546391752577314</v>
      </c>
      <c r="N714" s="166">
        <v>0</v>
      </c>
      <c r="O714" s="166">
        <v>1.0526315789473684</v>
      </c>
      <c r="P714" s="166">
        <v>1.6181229773462782</v>
      </c>
      <c r="Q714" s="166">
        <v>0</v>
      </c>
      <c r="R714" s="166">
        <v>0.64724919093851141</v>
      </c>
      <c r="S714" s="166">
        <v>67.745415318230854</v>
      </c>
      <c r="T714" s="166">
        <v>19.39924906132666</v>
      </c>
      <c r="U714" s="166">
        <v>0.84745762711864403</v>
      </c>
      <c r="V714" s="166">
        <v>3.6055143160127257</v>
      </c>
      <c r="W714" s="166">
        <v>25.220680958385877</v>
      </c>
      <c r="X714" s="166">
        <v>41.311475409836071</v>
      </c>
      <c r="Y714" s="166">
        <v>41.967213114754095</v>
      </c>
      <c r="Z714" s="166">
        <v>15.081967213114755</v>
      </c>
      <c r="AA714" s="166">
        <v>7.7348066298342539</v>
      </c>
      <c r="AB714" s="166">
        <v>0</v>
      </c>
      <c r="AC714" s="166">
        <v>0</v>
      </c>
      <c r="AD714" s="166">
        <v>4.1516245487364625</v>
      </c>
      <c r="AE714" s="166">
        <v>6.666666666666667</v>
      </c>
      <c r="AF714" s="166">
        <v>11.176470588235295</v>
      </c>
      <c r="AG714" s="166">
        <v>49.516441005802712</v>
      </c>
      <c r="AH714" s="166">
        <v>21.083172147001932</v>
      </c>
      <c r="AI714" s="166">
        <v>2.0670391061452515</v>
      </c>
      <c r="AJ714" s="170">
        <v>889.28571428571433</v>
      </c>
      <c r="AK714" s="170">
        <v>1.1029411764705883</v>
      </c>
    </row>
    <row r="715" spans="2:37" x14ac:dyDescent="0.4">
      <c r="B715" s="171">
        <v>711</v>
      </c>
      <c r="C715" s="179" t="s">
        <v>152</v>
      </c>
      <c r="D715" s="169">
        <v>966</v>
      </c>
      <c r="E715" s="167">
        <v>16.252587991718425</v>
      </c>
      <c r="F715" s="167">
        <v>14.699792960662524</v>
      </c>
      <c r="G715" s="167">
        <v>51.449275362318836</v>
      </c>
      <c r="H715" s="167">
        <v>17.184265010351968</v>
      </c>
      <c r="I715" s="167">
        <v>16.770186335403722</v>
      </c>
      <c r="J715" s="167">
        <v>0</v>
      </c>
      <c r="K715" s="166">
        <v>0</v>
      </c>
      <c r="L715" s="166">
        <v>0</v>
      </c>
      <c r="M715" s="166">
        <v>0.3105590062111801</v>
      </c>
      <c r="N715" s="166">
        <v>0</v>
      </c>
      <c r="O715" s="166">
        <v>0.32608695652173914</v>
      </c>
      <c r="P715" s="166">
        <v>0</v>
      </c>
      <c r="Q715" s="166">
        <v>0</v>
      </c>
      <c r="R715" s="166">
        <v>0</v>
      </c>
      <c r="S715" s="166">
        <v>58.869179600886923</v>
      </c>
      <c r="T715" s="166">
        <v>29.987129987129986</v>
      </c>
      <c r="U715" s="166">
        <v>0.87051142546245919</v>
      </c>
      <c r="V715" s="166">
        <v>3.567567567567568</v>
      </c>
      <c r="W715" s="166">
        <v>21.148825065274153</v>
      </c>
      <c r="X715" s="166">
        <v>41.935483870967744</v>
      </c>
      <c r="Y715" s="166">
        <v>51.971326164874554</v>
      </c>
      <c r="Z715" s="166">
        <v>8.6021505376344098</v>
      </c>
      <c r="AA715" s="166">
        <v>10</v>
      </c>
      <c r="AB715" s="166">
        <v>0</v>
      </c>
      <c r="AC715" s="166">
        <v>0</v>
      </c>
      <c r="AD715" s="166">
        <v>1.773049645390071</v>
      </c>
      <c r="AE715" s="166">
        <v>8.3018867924528301</v>
      </c>
      <c r="AF715" s="166">
        <v>8.1132075471698109</v>
      </c>
      <c r="AG715" s="166">
        <v>41.391941391941387</v>
      </c>
      <c r="AH715" s="166">
        <v>33.516483516483511</v>
      </c>
      <c r="AI715" s="166">
        <v>2.9073482428115014</v>
      </c>
      <c r="AJ715" s="170">
        <v>870.12987012987014</v>
      </c>
      <c r="AK715" s="170">
        <v>5.5072463768115938</v>
      </c>
    </row>
    <row r="716" spans="2:37" x14ac:dyDescent="0.4">
      <c r="B716" s="171">
        <v>712</v>
      </c>
      <c r="C716" s="179" t="s">
        <v>2078</v>
      </c>
      <c r="D716" s="169">
        <v>966</v>
      </c>
      <c r="E716" s="167">
        <v>19.254658385093169</v>
      </c>
      <c r="F716" s="167">
        <v>13.043478260869565</v>
      </c>
      <c r="G716" s="167">
        <v>51.656314699792958</v>
      </c>
      <c r="H716" s="167">
        <v>16.770186335403729</v>
      </c>
      <c r="I716" s="167">
        <v>22.67080745341616</v>
      </c>
      <c r="J716" s="167">
        <v>0</v>
      </c>
      <c r="K716" s="166">
        <v>0</v>
      </c>
      <c r="L716" s="166">
        <v>0</v>
      </c>
      <c r="M716" s="166">
        <v>0</v>
      </c>
      <c r="N716" s="166">
        <v>0</v>
      </c>
      <c r="O716" s="166">
        <v>0.77348066298342544</v>
      </c>
      <c r="P716" s="166">
        <v>0.57208237986270016</v>
      </c>
      <c r="Q716" s="166">
        <v>0.57208237986270016</v>
      </c>
      <c r="R716" s="166">
        <v>0</v>
      </c>
      <c r="S716" s="166">
        <v>60.183066361556058</v>
      </c>
      <c r="T716" s="166">
        <v>22.206896551724135</v>
      </c>
      <c r="U716" s="166">
        <v>0</v>
      </c>
      <c r="V716" s="166">
        <v>3.7037037037037033</v>
      </c>
      <c r="W716" s="166">
        <v>19.97245179063361</v>
      </c>
      <c r="X716" s="166">
        <v>38.148148148148145</v>
      </c>
      <c r="Y716" s="166">
        <v>51.481481481481481</v>
      </c>
      <c r="Z716" s="166">
        <v>12.222222222222221</v>
      </c>
      <c r="AA716" s="166">
        <v>6.8403908794788277</v>
      </c>
      <c r="AB716" s="166">
        <v>0</v>
      </c>
      <c r="AC716" s="166">
        <v>0</v>
      </c>
      <c r="AD716" s="166">
        <v>3.7623762376237622</v>
      </c>
      <c r="AE716" s="166">
        <v>6.962025316455696</v>
      </c>
      <c r="AF716" s="166">
        <v>12.025316455696203</v>
      </c>
      <c r="AG716" s="166">
        <v>43.711340206185568</v>
      </c>
      <c r="AH716" s="166">
        <v>23.711340206185564</v>
      </c>
      <c r="AI716" s="166">
        <v>2.6875</v>
      </c>
      <c r="AJ716" s="170">
        <v>955</v>
      </c>
      <c r="AK716" s="170">
        <v>2.1739130434782608</v>
      </c>
    </row>
    <row r="717" spans="2:37" x14ac:dyDescent="0.4">
      <c r="B717" s="171">
        <v>713</v>
      </c>
      <c r="C717" s="179" t="s">
        <v>1071</v>
      </c>
      <c r="D717" s="169">
        <v>957</v>
      </c>
      <c r="E717" s="167">
        <v>32.288401253918494</v>
      </c>
      <c r="F717" s="167">
        <v>12.434691745036574</v>
      </c>
      <c r="G717" s="167">
        <v>48.275862068965516</v>
      </c>
      <c r="H717" s="167">
        <v>7.523510971786834</v>
      </c>
      <c r="I717" s="167">
        <v>9.9268547544409671</v>
      </c>
      <c r="J717" s="167">
        <v>0</v>
      </c>
      <c r="K717" s="166">
        <v>0</v>
      </c>
      <c r="L717" s="166">
        <v>0</v>
      </c>
      <c r="M717" s="166">
        <v>0</v>
      </c>
      <c r="N717" s="166">
        <v>0</v>
      </c>
      <c r="O717" s="166">
        <v>0.32327586206896552</v>
      </c>
      <c r="P717" s="166">
        <v>0.55991041433370659</v>
      </c>
      <c r="Q717" s="166">
        <v>0.89585666293393063</v>
      </c>
      <c r="R717" s="166">
        <v>0</v>
      </c>
      <c r="S717" s="166">
        <v>55.095184770436731</v>
      </c>
      <c r="T717" s="166">
        <v>29.505582137161085</v>
      </c>
      <c r="U717" s="166">
        <v>0.54347826086956519</v>
      </c>
      <c r="V717" s="166">
        <v>3.812636165577342</v>
      </c>
      <c r="W717" s="166">
        <v>13.106796116504855</v>
      </c>
      <c r="X717" s="166">
        <v>24.803149606299215</v>
      </c>
      <c r="Y717" s="166">
        <v>60.629921259842526</v>
      </c>
      <c r="Z717" s="166">
        <v>12.598425196850393</v>
      </c>
      <c r="AA717" s="166">
        <v>3.5971223021582732</v>
      </c>
      <c r="AB717" s="166">
        <v>0</v>
      </c>
      <c r="AC717" s="166">
        <v>0</v>
      </c>
      <c r="AD717" s="166">
        <v>2.0618556701030926</v>
      </c>
      <c r="AE717" s="166">
        <v>7.096774193548387</v>
      </c>
      <c r="AF717" s="166">
        <v>4.086021505376344</v>
      </c>
      <c r="AG717" s="166">
        <v>26.923076923076923</v>
      </c>
      <c r="AH717" s="166">
        <v>32.692307692307693</v>
      </c>
      <c r="AI717" s="166">
        <v>2.4981684981684982</v>
      </c>
      <c r="AJ717" s="170">
        <v>930.43478260869563</v>
      </c>
      <c r="AK717" s="170">
        <v>0</v>
      </c>
    </row>
    <row r="718" spans="2:37" x14ac:dyDescent="0.4">
      <c r="B718" s="171">
        <v>714</v>
      </c>
      <c r="C718" s="179" t="s">
        <v>1183</v>
      </c>
      <c r="D718" s="169">
        <v>953</v>
      </c>
      <c r="E718" s="167">
        <v>16.369359916054567</v>
      </c>
      <c r="F718" s="167">
        <v>9.5487932843651624</v>
      </c>
      <c r="G718" s="167">
        <v>49.632738719832112</v>
      </c>
      <c r="H718" s="167">
        <v>24.554039874081845</v>
      </c>
      <c r="I718" s="167">
        <v>17.523609653725075</v>
      </c>
      <c r="J718" s="167">
        <v>0</v>
      </c>
      <c r="K718" s="166">
        <v>0</v>
      </c>
      <c r="L718" s="166">
        <v>0</v>
      </c>
      <c r="M718" s="166">
        <v>0</v>
      </c>
      <c r="N718" s="166">
        <v>0.73452256033578167</v>
      </c>
      <c r="O718" s="166">
        <v>0</v>
      </c>
      <c r="P718" s="166">
        <v>0.77864293659621797</v>
      </c>
      <c r="Q718" s="166">
        <v>0.33370411568409347</v>
      </c>
      <c r="R718" s="166">
        <v>0.33370411568409347</v>
      </c>
      <c r="S718" s="166">
        <v>47.163515016685203</v>
      </c>
      <c r="T718" s="166">
        <v>17.5</v>
      </c>
      <c r="U718" s="166">
        <v>0.44493882091212456</v>
      </c>
      <c r="V718" s="166">
        <v>2.869757174392936</v>
      </c>
      <c r="W718" s="166">
        <v>25.459317585301839</v>
      </c>
      <c r="X718" s="166">
        <v>51.677852348993291</v>
      </c>
      <c r="Y718" s="166">
        <v>39.932885906040269</v>
      </c>
      <c r="Z718" s="166">
        <v>7.3825503355704702</v>
      </c>
      <c r="AA718" s="166">
        <v>7.2254335260115612</v>
      </c>
      <c r="AB718" s="166">
        <v>0</v>
      </c>
      <c r="AC718" s="166">
        <v>3.4403669724770642</v>
      </c>
      <c r="AD718" s="166">
        <v>0.82815734989648038</v>
      </c>
      <c r="AE718" s="166">
        <v>4.7413793103448274</v>
      </c>
      <c r="AF718" s="166">
        <v>9.6982758620689662</v>
      </c>
      <c r="AG718" s="166">
        <v>51.687763713080173</v>
      </c>
      <c r="AH718" s="166">
        <v>19.62025316455696</v>
      </c>
      <c r="AI718" s="166">
        <v>2.1046511627906979</v>
      </c>
      <c r="AJ718" s="170">
        <v>1010.670731707317</v>
      </c>
      <c r="AK718" s="170">
        <v>4.980842911877394</v>
      </c>
    </row>
    <row r="719" spans="2:37" x14ac:dyDescent="0.4">
      <c r="B719" s="171">
        <v>715</v>
      </c>
      <c r="C719" s="179" t="s">
        <v>3026</v>
      </c>
      <c r="D719" s="169">
        <v>951</v>
      </c>
      <c r="E719" s="167">
        <v>12.407991587802314</v>
      </c>
      <c r="F719" s="167">
        <v>6.2039957939011572</v>
      </c>
      <c r="G719" s="167">
        <v>47.423764458464774</v>
      </c>
      <c r="H719" s="167">
        <v>34.174553101997894</v>
      </c>
      <c r="I719" s="167">
        <v>21.451104100946367</v>
      </c>
      <c r="J719" s="167">
        <v>0</v>
      </c>
      <c r="K719" s="166">
        <v>0.4206098843322818</v>
      </c>
      <c r="L719" s="166">
        <v>0</v>
      </c>
      <c r="M719" s="166">
        <v>0</v>
      </c>
      <c r="N719" s="166">
        <v>0</v>
      </c>
      <c r="O719" s="166">
        <v>0</v>
      </c>
      <c r="P719" s="166">
        <v>0.47393364928909953</v>
      </c>
      <c r="Q719" s="166">
        <v>0</v>
      </c>
      <c r="R719" s="166">
        <v>0.47393364928909953</v>
      </c>
      <c r="S719" s="166">
        <v>50</v>
      </c>
      <c r="T719" s="166">
        <v>50.612244897959179</v>
      </c>
      <c r="U719" s="166">
        <v>3.1802120141342751</v>
      </c>
      <c r="V719" s="166">
        <v>9.518213866039952</v>
      </c>
      <c r="W719" s="166">
        <v>25.270270270270267</v>
      </c>
      <c r="X719" s="166">
        <v>55.066079295154182</v>
      </c>
      <c r="Y719" s="166">
        <v>28.193832599118945</v>
      </c>
      <c r="Z719" s="166">
        <v>18.06167400881057</v>
      </c>
      <c r="AA719" s="166">
        <v>14.216867469879519</v>
      </c>
      <c r="AB719" s="166">
        <v>3.132530120481928</v>
      </c>
      <c r="AC719" s="166">
        <v>0.82918739635157546</v>
      </c>
      <c r="AD719" s="166">
        <v>7.4534161490683228</v>
      </c>
      <c r="AE719" s="166">
        <v>6.666666666666667</v>
      </c>
      <c r="AF719" s="166">
        <v>2.1052631578947367</v>
      </c>
      <c r="AG719" s="166">
        <v>26.27986348122867</v>
      </c>
      <c r="AH719" s="166">
        <v>35.494880546075088</v>
      </c>
      <c r="AI719" s="166">
        <v>1.932367149758454</v>
      </c>
      <c r="AJ719" s="170">
        <v>471.91780821917808</v>
      </c>
      <c r="AK719" s="170">
        <v>11.013215859030836</v>
      </c>
    </row>
    <row r="720" spans="2:37" x14ac:dyDescent="0.4">
      <c r="B720" s="171">
        <v>716</v>
      </c>
      <c r="C720" s="179" t="s">
        <v>888</v>
      </c>
      <c r="D720" s="169">
        <v>949</v>
      </c>
      <c r="E720" s="167">
        <v>23.919915700737619</v>
      </c>
      <c r="F720" s="167">
        <v>14.436248682824026</v>
      </c>
      <c r="G720" s="167">
        <v>56.691253951527919</v>
      </c>
      <c r="H720" s="167">
        <v>4.6364594309799791</v>
      </c>
      <c r="I720" s="167">
        <v>22.023182297154904</v>
      </c>
      <c r="J720" s="167">
        <v>0.7376185458377239</v>
      </c>
      <c r="K720" s="166">
        <v>0.42149631190727077</v>
      </c>
      <c r="L720" s="166">
        <v>0</v>
      </c>
      <c r="M720" s="166">
        <v>0.42149631190727077</v>
      </c>
      <c r="N720" s="166">
        <v>0</v>
      </c>
      <c r="O720" s="166">
        <v>0.86580086580086579</v>
      </c>
      <c r="P720" s="166">
        <v>0.54288816503800219</v>
      </c>
      <c r="Q720" s="166">
        <v>9.5548317046688389</v>
      </c>
      <c r="R720" s="166">
        <v>1.4115092290988056</v>
      </c>
      <c r="S720" s="166">
        <v>48.968512486427798</v>
      </c>
      <c r="T720" s="166">
        <v>25.392296718972894</v>
      </c>
      <c r="U720" s="166">
        <v>1.8181818181818181</v>
      </c>
      <c r="V720" s="166">
        <v>4.4324324324324325</v>
      </c>
      <c r="W720" s="166">
        <v>9.3256814921090392</v>
      </c>
      <c r="X720" s="166">
        <v>34.92647058823529</v>
      </c>
      <c r="Y720" s="166">
        <v>41.911764705882355</v>
      </c>
      <c r="Z720" s="166">
        <v>19.852941176470587</v>
      </c>
      <c r="AA720" s="166">
        <v>29.940119760479039</v>
      </c>
      <c r="AB720" s="166">
        <v>0</v>
      </c>
      <c r="AC720" s="166">
        <v>0</v>
      </c>
      <c r="AD720" s="166">
        <v>2.5225225225225225</v>
      </c>
      <c r="AE720" s="166">
        <v>9.375</v>
      </c>
      <c r="AF720" s="166">
        <v>7.8125</v>
      </c>
      <c r="AG720" s="166">
        <v>28.107074569789674</v>
      </c>
      <c r="AH720" s="166">
        <v>34.416826003824092</v>
      </c>
      <c r="AI720" s="166">
        <v>2</v>
      </c>
      <c r="AJ720" s="170">
        <v>892.15686274509801</v>
      </c>
      <c r="AK720" s="170">
        <v>0</v>
      </c>
    </row>
    <row r="721" spans="2:37" x14ac:dyDescent="0.4">
      <c r="B721" s="171">
        <v>717</v>
      </c>
      <c r="C721" s="179" t="s">
        <v>1375</v>
      </c>
      <c r="D721" s="169">
        <v>944</v>
      </c>
      <c r="E721" s="167">
        <v>10.699152542372882</v>
      </c>
      <c r="F721" s="167">
        <v>7.0974576271186445</v>
      </c>
      <c r="G721" s="167">
        <v>49.364406779661017</v>
      </c>
      <c r="H721" s="167">
        <v>33.368644067796609</v>
      </c>
      <c r="I721" s="167">
        <v>22.033898305084747</v>
      </c>
      <c r="J721" s="167">
        <v>0.42372881355932202</v>
      </c>
      <c r="K721" s="166">
        <v>0</v>
      </c>
      <c r="L721" s="166">
        <v>0</v>
      </c>
      <c r="M721" s="166">
        <v>0</v>
      </c>
      <c r="N721" s="166">
        <v>0</v>
      </c>
      <c r="O721" s="166">
        <v>0.56947608200455579</v>
      </c>
      <c r="P721" s="166">
        <v>1.4018691588785046</v>
      </c>
      <c r="Q721" s="166">
        <v>0.35046728971962615</v>
      </c>
      <c r="R721" s="166">
        <v>0</v>
      </c>
      <c r="S721" s="166">
        <v>55.373831775700936</v>
      </c>
      <c r="T721" s="166">
        <v>44.560943643512452</v>
      </c>
      <c r="U721" s="166">
        <v>2.0454545454545454</v>
      </c>
      <c r="V721" s="166">
        <v>11.751152073732719</v>
      </c>
      <c r="W721" s="166">
        <v>19.791666666666664</v>
      </c>
      <c r="X721" s="166">
        <v>58.771929824561411</v>
      </c>
      <c r="Y721" s="166">
        <v>21.052631578947366</v>
      </c>
      <c r="Z721" s="166">
        <v>17.543859649122805</v>
      </c>
      <c r="AA721" s="166">
        <v>24</v>
      </c>
      <c r="AB721" s="166">
        <v>0.88888888888888884</v>
      </c>
      <c r="AC721" s="166">
        <v>0</v>
      </c>
      <c r="AD721" s="166">
        <v>6.8601583113456464</v>
      </c>
      <c r="AE721" s="166">
        <v>7.6470588235294121</v>
      </c>
      <c r="AF721" s="166">
        <v>1.1764705882352942</v>
      </c>
      <c r="AG721" s="166">
        <v>26.923076923076923</v>
      </c>
      <c r="AH721" s="166">
        <v>40.828402366863905</v>
      </c>
      <c r="AI721" s="166">
        <v>1.6666666666666667</v>
      </c>
      <c r="AJ721" s="170">
        <v>588.14432989690727</v>
      </c>
      <c r="AK721" s="170">
        <v>8.1180811808118083</v>
      </c>
    </row>
    <row r="722" spans="2:37" x14ac:dyDescent="0.4">
      <c r="B722" s="171">
        <v>718</v>
      </c>
      <c r="C722" s="179" t="s">
        <v>859</v>
      </c>
      <c r="D722" s="169">
        <v>942</v>
      </c>
      <c r="E722" s="167">
        <v>19.426751592356688</v>
      </c>
      <c r="F722" s="167">
        <v>7.7494692144373669</v>
      </c>
      <c r="G722" s="167">
        <v>50.636942675159233</v>
      </c>
      <c r="H722" s="167">
        <v>21.868365180467091</v>
      </c>
      <c r="I722" s="167">
        <v>16.985138004246281</v>
      </c>
      <c r="J722" s="167">
        <v>0</v>
      </c>
      <c r="K722" s="166">
        <v>0</v>
      </c>
      <c r="L722" s="166">
        <v>0</v>
      </c>
      <c r="M722" s="166">
        <v>0</v>
      </c>
      <c r="N722" s="166">
        <v>0</v>
      </c>
      <c r="O722" s="166">
        <v>0</v>
      </c>
      <c r="P722" s="166">
        <v>0.34129692832764508</v>
      </c>
      <c r="Q722" s="166">
        <v>0</v>
      </c>
      <c r="R722" s="166">
        <v>0</v>
      </c>
      <c r="S722" s="166">
        <v>62.912400455062567</v>
      </c>
      <c r="T722" s="166">
        <v>23.4375</v>
      </c>
      <c r="U722" s="166">
        <v>1.0262257696693273</v>
      </c>
      <c r="V722" s="166">
        <v>3.9503386004514676</v>
      </c>
      <c r="W722" s="166">
        <v>31.683168316831683</v>
      </c>
      <c r="X722" s="166">
        <v>46.400000000000006</v>
      </c>
      <c r="Y722" s="166">
        <v>43.6</v>
      </c>
      <c r="Z722" s="166">
        <v>10.4</v>
      </c>
      <c r="AA722" s="166">
        <v>17.741935483870968</v>
      </c>
      <c r="AB722" s="166">
        <v>0</v>
      </c>
      <c r="AC722" s="166">
        <v>0</v>
      </c>
      <c r="AD722" s="166">
        <v>1.859504132231405</v>
      </c>
      <c r="AE722" s="166">
        <v>7.0484581497797363</v>
      </c>
      <c r="AF722" s="166">
        <v>5.7268722466960353</v>
      </c>
      <c r="AG722" s="166">
        <v>43.589743589743591</v>
      </c>
      <c r="AH722" s="166">
        <v>30.341880341880341</v>
      </c>
      <c r="AI722" s="166">
        <v>1.952</v>
      </c>
      <c r="AJ722" s="170">
        <v>782.35294117647061</v>
      </c>
      <c r="AK722" s="170">
        <v>9.4155844155844157</v>
      </c>
    </row>
    <row r="723" spans="2:37" x14ac:dyDescent="0.4">
      <c r="B723" s="171">
        <v>719</v>
      </c>
      <c r="C723" s="179" t="s">
        <v>904</v>
      </c>
      <c r="D723" s="169">
        <v>940</v>
      </c>
      <c r="E723" s="167">
        <v>15.106382978723405</v>
      </c>
      <c r="F723" s="167">
        <v>7.9787234042553195</v>
      </c>
      <c r="G723" s="167">
        <v>39.574468085106382</v>
      </c>
      <c r="H723" s="167">
        <v>36.808510638297868</v>
      </c>
      <c r="I723" s="167">
        <v>24.468085106382972</v>
      </c>
      <c r="J723" s="167">
        <v>0.31914893617021273</v>
      </c>
      <c r="K723" s="166">
        <v>0</v>
      </c>
      <c r="L723" s="166">
        <v>0</v>
      </c>
      <c r="M723" s="166">
        <v>0</v>
      </c>
      <c r="N723" s="166">
        <v>0</v>
      </c>
      <c r="O723" s="166">
        <v>1.1450381679389312</v>
      </c>
      <c r="P723" s="166">
        <v>0.92961487383798147</v>
      </c>
      <c r="Q723" s="166">
        <v>0.66401062416998669</v>
      </c>
      <c r="R723" s="166">
        <v>0.66401062416998669</v>
      </c>
      <c r="S723" s="166">
        <v>43.82470119521912</v>
      </c>
      <c r="T723" s="166">
        <v>44.321766561514195</v>
      </c>
      <c r="U723" s="166">
        <v>1.9430051813471503</v>
      </c>
      <c r="V723" s="166">
        <v>10.217113665389528</v>
      </c>
      <c r="W723" s="166">
        <v>37.013996889580092</v>
      </c>
      <c r="X723" s="166">
        <v>52.054794520547944</v>
      </c>
      <c r="Y723" s="166">
        <v>33.333333333333329</v>
      </c>
      <c r="Z723" s="166">
        <v>12.328767123287671</v>
      </c>
      <c r="AA723" s="166">
        <v>12.536443148688047</v>
      </c>
      <c r="AB723" s="166">
        <v>1.4577259475218658</v>
      </c>
      <c r="AC723" s="166">
        <v>0</v>
      </c>
      <c r="AD723" s="166">
        <v>2.3323615160349855</v>
      </c>
      <c r="AE723" s="166">
        <v>3.1847133757961785</v>
      </c>
      <c r="AF723" s="166">
        <v>1.910828025477707</v>
      </c>
      <c r="AG723" s="166">
        <v>41.975308641975303</v>
      </c>
      <c r="AH723" s="166">
        <v>32.716049382716051</v>
      </c>
      <c r="AI723" s="166">
        <v>1.9822485207100591</v>
      </c>
      <c r="AJ723" s="170">
        <v>578.0612244897959</v>
      </c>
      <c r="AK723" s="170">
        <v>16.793893129770993</v>
      </c>
    </row>
    <row r="724" spans="2:37" x14ac:dyDescent="0.4">
      <c r="B724" s="171">
        <v>720</v>
      </c>
      <c r="C724" s="179" t="s">
        <v>1370</v>
      </c>
      <c r="D724" s="169">
        <v>937</v>
      </c>
      <c r="E724" s="167">
        <v>13.660618996798293</v>
      </c>
      <c r="F724" s="167">
        <v>5.9765208110992525</v>
      </c>
      <c r="G724" s="167">
        <v>47.171824973319104</v>
      </c>
      <c r="H724" s="167">
        <v>32.87086446104589</v>
      </c>
      <c r="I724" s="167">
        <v>20.384204909284946</v>
      </c>
      <c r="J724" s="167">
        <v>0.64034151547491991</v>
      </c>
      <c r="K724" s="166">
        <v>0</v>
      </c>
      <c r="L724" s="166">
        <v>0</v>
      </c>
      <c r="M724" s="166">
        <v>0</v>
      </c>
      <c r="N724" s="166">
        <v>0</v>
      </c>
      <c r="O724" s="166">
        <v>0.46189376443418012</v>
      </c>
      <c r="P724" s="166">
        <v>0</v>
      </c>
      <c r="Q724" s="166">
        <v>0.71258907363420432</v>
      </c>
      <c r="R724" s="166">
        <v>1.66270783847981</v>
      </c>
      <c r="S724" s="166">
        <v>40.973871733966746</v>
      </c>
      <c r="T724" s="166">
        <v>43.766937669376695</v>
      </c>
      <c r="U724" s="166">
        <v>2.306805074971165</v>
      </c>
      <c r="V724" s="166">
        <v>11.123986095017381</v>
      </c>
      <c r="W724" s="166">
        <v>29.355281207133061</v>
      </c>
      <c r="X724" s="166">
        <v>55.357142857142861</v>
      </c>
      <c r="Y724" s="166">
        <v>31.25</v>
      </c>
      <c r="Z724" s="166">
        <v>12.053571428571429</v>
      </c>
      <c r="AA724" s="166">
        <v>20.537897310513447</v>
      </c>
      <c r="AB724" s="166">
        <v>2.4449877750611249</v>
      </c>
      <c r="AC724" s="166">
        <v>6.0998151571164509</v>
      </c>
      <c r="AD724" s="166">
        <v>4.4665012406947886</v>
      </c>
      <c r="AE724" s="166">
        <v>0.81081081081081086</v>
      </c>
      <c r="AF724" s="166">
        <v>2.7027027027027026</v>
      </c>
      <c r="AG724" s="166">
        <v>36.870026525198938</v>
      </c>
      <c r="AH724" s="166">
        <v>35.543766578249333</v>
      </c>
      <c r="AI724" s="166">
        <v>1.8626506024096385</v>
      </c>
      <c r="AJ724" s="170">
        <v>579.57317073170736</v>
      </c>
      <c r="AK724" s="170">
        <v>14.53287197231834</v>
      </c>
    </row>
    <row r="725" spans="2:37" x14ac:dyDescent="0.4">
      <c r="B725" s="171">
        <v>721</v>
      </c>
      <c r="C725" s="179" t="s">
        <v>2939</v>
      </c>
      <c r="D725" s="169">
        <v>936</v>
      </c>
      <c r="E725" s="167">
        <v>11.538461538461538</v>
      </c>
      <c r="F725" s="167">
        <v>7.2649572649572658</v>
      </c>
      <c r="G725" s="167">
        <v>45.085470085470085</v>
      </c>
      <c r="H725" s="167">
        <v>36.858974358974365</v>
      </c>
      <c r="I725" s="167">
        <v>21.047008547008545</v>
      </c>
      <c r="J725" s="167">
        <v>0</v>
      </c>
      <c r="K725" s="166">
        <v>0</v>
      </c>
      <c r="L725" s="166">
        <v>0</v>
      </c>
      <c r="M725" s="166">
        <v>0</v>
      </c>
      <c r="N725" s="166">
        <v>0</v>
      </c>
      <c r="O725" s="166">
        <v>1.2941176470588236</v>
      </c>
      <c r="P725" s="166">
        <v>1.8072289156626504</v>
      </c>
      <c r="Q725" s="166">
        <v>0.72289156626506024</v>
      </c>
      <c r="R725" s="166">
        <v>0.48192771084337355</v>
      </c>
      <c r="S725" s="166">
        <v>48.313253012048193</v>
      </c>
      <c r="T725" s="166">
        <v>39.16083916083916</v>
      </c>
      <c r="U725" s="166">
        <v>2.2300469483568075</v>
      </c>
      <c r="V725" s="166">
        <v>12.634088200238381</v>
      </c>
      <c r="W725" s="166">
        <v>27.472527472527474</v>
      </c>
      <c r="X725" s="166">
        <v>50.900900900900901</v>
      </c>
      <c r="Y725" s="166">
        <v>27.477477477477478</v>
      </c>
      <c r="Z725" s="166">
        <v>19.36936936936937</v>
      </c>
      <c r="AA725" s="166">
        <v>17.974683544303797</v>
      </c>
      <c r="AB725" s="166">
        <v>1.2658227848101267</v>
      </c>
      <c r="AC725" s="166">
        <v>0</v>
      </c>
      <c r="AD725" s="166">
        <v>7.6923076923076925</v>
      </c>
      <c r="AE725" s="166">
        <v>5.2307692307692308</v>
      </c>
      <c r="AF725" s="166">
        <v>2.4615384615384617</v>
      </c>
      <c r="AG725" s="166">
        <v>34.969325153374228</v>
      </c>
      <c r="AH725" s="166">
        <v>32.822085889570552</v>
      </c>
      <c r="AI725" s="166">
        <v>1.8346055979643765</v>
      </c>
      <c r="AJ725" s="170">
        <v>550</v>
      </c>
      <c r="AK725" s="170">
        <v>7.2398190045248878</v>
      </c>
    </row>
    <row r="726" spans="2:37" x14ac:dyDescent="0.4">
      <c r="B726" s="171">
        <v>722</v>
      </c>
      <c r="C726" s="179" t="s">
        <v>1682</v>
      </c>
      <c r="D726" s="169">
        <v>914</v>
      </c>
      <c r="E726" s="167">
        <v>25.273522975929978</v>
      </c>
      <c r="F726" s="167">
        <v>13.347921225382933</v>
      </c>
      <c r="G726" s="167">
        <v>51.531728665207879</v>
      </c>
      <c r="H726" s="167">
        <v>9.8468271334792128</v>
      </c>
      <c r="I726" s="167">
        <v>13.89496717724289</v>
      </c>
      <c r="J726" s="167">
        <v>0</v>
      </c>
      <c r="K726" s="166">
        <v>0</v>
      </c>
      <c r="L726" s="166">
        <v>0</v>
      </c>
      <c r="M726" s="166">
        <v>0</v>
      </c>
      <c r="N726" s="166">
        <v>0</v>
      </c>
      <c r="O726" s="166">
        <v>0.66371681415929207</v>
      </c>
      <c r="P726" s="166">
        <v>0.56625141562853909</v>
      </c>
      <c r="Q726" s="166">
        <v>0</v>
      </c>
      <c r="R726" s="166">
        <v>0.33975084937712347</v>
      </c>
      <c r="S726" s="166">
        <v>39.071347678369193</v>
      </c>
      <c r="T726" s="166">
        <v>36.567164179104481</v>
      </c>
      <c r="U726" s="166">
        <v>0.33296337402885678</v>
      </c>
      <c r="V726" s="166">
        <v>4.0089086859688194</v>
      </c>
      <c r="W726" s="166">
        <v>12.125748502994012</v>
      </c>
      <c r="X726" s="166">
        <v>27.66798418972332</v>
      </c>
      <c r="Y726" s="166">
        <v>66.007905138339922</v>
      </c>
      <c r="Z726" s="166">
        <v>3.9525691699604746</v>
      </c>
      <c r="AA726" s="166">
        <v>2.7237354085603114</v>
      </c>
      <c r="AB726" s="166">
        <v>0</v>
      </c>
      <c r="AC726" s="166">
        <v>1.4705882352941175</v>
      </c>
      <c r="AD726" s="166">
        <v>3.7267080745341614</v>
      </c>
      <c r="AE726" s="166">
        <v>4.966139954853273</v>
      </c>
      <c r="AF726" s="166">
        <v>3.3860045146726865</v>
      </c>
      <c r="AG726" s="166">
        <v>21.973094170403588</v>
      </c>
      <c r="AH726" s="166">
        <v>36.771300448430495</v>
      </c>
      <c r="AI726" s="166">
        <v>3.0538461538461537</v>
      </c>
      <c r="AJ726" s="170">
        <v>836.17021276595744</v>
      </c>
      <c r="AK726" s="170">
        <v>0.97402597402597402</v>
      </c>
    </row>
    <row r="727" spans="2:37" x14ac:dyDescent="0.4">
      <c r="B727" s="171">
        <v>723</v>
      </c>
      <c r="C727" s="179" t="s">
        <v>2185</v>
      </c>
      <c r="D727" s="169">
        <v>910</v>
      </c>
      <c r="E727" s="167">
        <v>15.274725274725276</v>
      </c>
      <c r="F727" s="167">
        <v>9.1208791208791204</v>
      </c>
      <c r="G727" s="167">
        <v>47.032967032967029</v>
      </c>
      <c r="H727" s="167">
        <v>29.010989010989015</v>
      </c>
      <c r="I727" s="167">
        <v>23.736263736263737</v>
      </c>
      <c r="J727" s="167">
        <v>0</v>
      </c>
      <c r="K727" s="166">
        <v>0</v>
      </c>
      <c r="L727" s="166">
        <v>0</v>
      </c>
      <c r="M727" s="166">
        <v>0.65934065934065933</v>
      </c>
      <c r="N727" s="166">
        <v>0</v>
      </c>
      <c r="O727" s="166">
        <v>0.46728971962616817</v>
      </c>
      <c r="P727" s="166">
        <v>1.3237063778580023</v>
      </c>
      <c r="Q727" s="166">
        <v>0.48134777376654636</v>
      </c>
      <c r="R727" s="166">
        <v>0.96269554753309272</v>
      </c>
      <c r="S727" s="166">
        <v>61.492178098676298</v>
      </c>
      <c r="T727" s="166">
        <v>27.966101694915253</v>
      </c>
      <c r="U727" s="166">
        <v>1.0452961672473868</v>
      </c>
      <c r="V727" s="166">
        <v>7.7922077922077921</v>
      </c>
      <c r="W727" s="166">
        <v>27.513966480446928</v>
      </c>
      <c r="X727" s="166">
        <v>50.869565217391298</v>
      </c>
      <c r="Y727" s="166">
        <v>28.260869565217391</v>
      </c>
      <c r="Z727" s="166">
        <v>15.65217391304348</v>
      </c>
      <c r="AA727" s="166">
        <v>25.598086124401913</v>
      </c>
      <c r="AB727" s="166">
        <v>1.4354066985645932</v>
      </c>
      <c r="AC727" s="166">
        <v>0.6791171477079796</v>
      </c>
      <c r="AD727" s="166">
        <v>1.0443864229765014</v>
      </c>
      <c r="AE727" s="166">
        <v>2.6737967914438503</v>
      </c>
      <c r="AF727" s="166">
        <v>4.0106951871657754</v>
      </c>
      <c r="AG727" s="166">
        <v>31.2</v>
      </c>
      <c r="AH727" s="166">
        <v>34.4</v>
      </c>
      <c r="AI727" s="166">
        <v>1.5662650602409638</v>
      </c>
      <c r="AJ727" s="170">
        <v>636.4457831325301</v>
      </c>
      <c r="AK727" s="170">
        <v>15.579710144927535</v>
      </c>
    </row>
    <row r="728" spans="2:37" x14ac:dyDescent="0.4">
      <c r="B728" s="171">
        <v>724</v>
      </c>
      <c r="C728" s="179" t="s">
        <v>2771</v>
      </c>
      <c r="D728" s="169">
        <v>908</v>
      </c>
      <c r="E728" s="167">
        <v>27.973568281938327</v>
      </c>
      <c r="F728" s="167">
        <v>10.13215859030837</v>
      </c>
      <c r="G728" s="167">
        <v>50.110132158590304</v>
      </c>
      <c r="H728" s="167">
        <v>12.22466960352423</v>
      </c>
      <c r="I728" s="167">
        <v>9.6916299559471355</v>
      </c>
      <c r="J728" s="167">
        <v>0</v>
      </c>
      <c r="K728" s="166">
        <v>0</v>
      </c>
      <c r="L728" s="166">
        <v>0</v>
      </c>
      <c r="M728" s="166">
        <v>0</v>
      </c>
      <c r="N728" s="166">
        <v>0</v>
      </c>
      <c r="O728" s="166">
        <v>0.8</v>
      </c>
      <c r="P728" s="166">
        <v>0.94117647058823517</v>
      </c>
      <c r="Q728" s="166">
        <v>0.35294117647058826</v>
      </c>
      <c r="R728" s="166">
        <v>0</v>
      </c>
      <c r="S728" s="166">
        <v>62.352941176470587</v>
      </c>
      <c r="T728" s="166">
        <v>30.806451612903224</v>
      </c>
      <c r="U728" s="166">
        <v>3.416856492027335</v>
      </c>
      <c r="V728" s="166">
        <v>3.9772727272727271</v>
      </c>
      <c r="W728" s="166">
        <v>20.25518341307815</v>
      </c>
      <c r="X728" s="166">
        <v>37.354085603112843</v>
      </c>
      <c r="Y728" s="166">
        <v>54.863813229571988</v>
      </c>
      <c r="Z728" s="166">
        <v>10.894941634241246</v>
      </c>
      <c r="AA728" s="166">
        <v>13.183279742765272</v>
      </c>
      <c r="AB728" s="166">
        <v>1.607717041800643</v>
      </c>
      <c r="AC728" s="166">
        <v>0</v>
      </c>
      <c r="AD728" s="166">
        <v>2.3454157782515992</v>
      </c>
      <c r="AE728" s="166">
        <v>11.818181818181818</v>
      </c>
      <c r="AF728" s="166">
        <v>3.1818181818181817</v>
      </c>
      <c r="AG728" s="166">
        <v>31.333333333333336</v>
      </c>
      <c r="AH728" s="166">
        <v>39.111111111111114</v>
      </c>
      <c r="AI728" s="166">
        <v>2.0915032679738563</v>
      </c>
      <c r="AJ728" s="170">
        <v>891.07142857142856</v>
      </c>
      <c r="AK728" s="170">
        <v>3.7142857142857144</v>
      </c>
    </row>
    <row r="729" spans="2:37" x14ac:dyDescent="0.4">
      <c r="B729" s="171">
        <v>725</v>
      </c>
      <c r="C729" s="179" t="s">
        <v>1360</v>
      </c>
      <c r="D729" s="169">
        <v>906</v>
      </c>
      <c r="E729" s="167">
        <v>14.459161147902869</v>
      </c>
      <c r="F729" s="167">
        <v>8.9403973509933774</v>
      </c>
      <c r="G729" s="167">
        <v>54.966887417218544</v>
      </c>
      <c r="H729" s="167">
        <v>21.633554083885208</v>
      </c>
      <c r="I729" s="167">
        <v>23.620309050772619</v>
      </c>
      <c r="J729" s="167">
        <v>0</v>
      </c>
      <c r="K729" s="166">
        <v>0</v>
      </c>
      <c r="L729" s="166">
        <v>0</v>
      </c>
      <c r="M729" s="166">
        <v>0</v>
      </c>
      <c r="N729" s="166">
        <v>0</v>
      </c>
      <c r="O729" s="166">
        <v>0</v>
      </c>
      <c r="P729" s="166">
        <v>1.96319018404908</v>
      </c>
      <c r="Q729" s="166">
        <v>0</v>
      </c>
      <c r="R729" s="166">
        <v>0</v>
      </c>
      <c r="S729" s="166">
        <v>66.50306748466258</v>
      </c>
      <c r="T729" s="166">
        <v>34.507042253521128</v>
      </c>
      <c r="U729" s="166">
        <v>1.5457788347205708</v>
      </c>
      <c r="V729" s="166">
        <v>6.3855421686746991</v>
      </c>
      <c r="W729" s="166">
        <v>15.89310829817159</v>
      </c>
      <c r="X729" s="166">
        <v>49.579831932773111</v>
      </c>
      <c r="Y729" s="166">
        <v>32.773109243697476</v>
      </c>
      <c r="Z729" s="166">
        <v>15.126050420168067</v>
      </c>
      <c r="AA729" s="166">
        <v>6.6298342541436464</v>
      </c>
      <c r="AB729" s="166">
        <v>0</v>
      </c>
      <c r="AC729" s="166">
        <v>0</v>
      </c>
      <c r="AD729" s="166">
        <v>4.3373493975903612</v>
      </c>
      <c r="AE729" s="166">
        <v>10</v>
      </c>
      <c r="AF729" s="166">
        <v>5.5555555555555554</v>
      </c>
      <c r="AG729" s="166">
        <v>28.68217054263566</v>
      </c>
      <c r="AH729" s="166">
        <v>41.860465116279073</v>
      </c>
      <c r="AI729" s="166">
        <v>2.0914127423822713</v>
      </c>
      <c r="AJ729" s="170">
        <v>647.61904761904759</v>
      </c>
      <c r="AK729" s="170">
        <v>2.0080321285140563</v>
      </c>
    </row>
    <row r="730" spans="2:37" x14ac:dyDescent="0.4">
      <c r="B730" s="171">
        <v>726</v>
      </c>
      <c r="C730" s="179" t="s">
        <v>2025</v>
      </c>
      <c r="D730" s="169">
        <v>905</v>
      </c>
      <c r="E730" s="167">
        <v>18.342541436464089</v>
      </c>
      <c r="F730" s="167">
        <v>7.8453038674033149</v>
      </c>
      <c r="G730" s="167">
        <v>54.696132596685089</v>
      </c>
      <c r="H730" s="167">
        <v>18.895027624309392</v>
      </c>
      <c r="I730" s="167">
        <v>20.220994475138127</v>
      </c>
      <c r="J730" s="167">
        <v>0</v>
      </c>
      <c r="K730" s="166">
        <v>0.44198895027624313</v>
      </c>
      <c r="L730" s="166">
        <v>0</v>
      </c>
      <c r="M730" s="166">
        <v>0.33149171270718231</v>
      </c>
      <c r="N730" s="166">
        <v>0</v>
      </c>
      <c r="O730" s="166">
        <v>0.46838407494145201</v>
      </c>
      <c r="P730" s="166">
        <v>1.4723926380368098</v>
      </c>
      <c r="Q730" s="166">
        <v>0</v>
      </c>
      <c r="R730" s="166">
        <v>0.73619631901840488</v>
      </c>
      <c r="S730" s="166">
        <v>66.257668711656436</v>
      </c>
      <c r="T730" s="166">
        <v>25.920471281296027</v>
      </c>
      <c r="U730" s="166">
        <v>1.66270783847981</v>
      </c>
      <c r="V730" s="166">
        <v>4.6373365041617118</v>
      </c>
      <c r="W730" s="166">
        <v>21.198830409356724</v>
      </c>
      <c r="X730" s="166">
        <v>48.221343873517789</v>
      </c>
      <c r="Y730" s="166">
        <v>41.106719367588937</v>
      </c>
      <c r="Z730" s="166">
        <v>9.8814229249011856</v>
      </c>
      <c r="AA730" s="166">
        <v>10.028653295128938</v>
      </c>
      <c r="AB730" s="166">
        <v>0</v>
      </c>
      <c r="AC730" s="166">
        <v>0</v>
      </c>
      <c r="AD730" s="166">
        <v>4.4052863436123353</v>
      </c>
      <c r="AE730" s="166">
        <v>6.8235294117647065</v>
      </c>
      <c r="AF730" s="166">
        <v>10.588235294117647</v>
      </c>
      <c r="AG730" s="166">
        <v>46.516853932584269</v>
      </c>
      <c r="AH730" s="166">
        <v>26.292134831460672</v>
      </c>
      <c r="AI730" s="166">
        <v>2.1724137931034484</v>
      </c>
      <c r="AJ730" s="170">
        <v>772.84482758620686</v>
      </c>
      <c r="AK730" s="170">
        <v>5.2238805970149249</v>
      </c>
    </row>
    <row r="731" spans="2:37" x14ac:dyDescent="0.4">
      <c r="B731" s="171">
        <v>727</v>
      </c>
      <c r="C731" s="179" t="s">
        <v>2933</v>
      </c>
      <c r="D731" s="169">
        <v>904</v>
      </c>
      <c r="E731" s="167">
        <v>9.8451327433628322</v>
      </c>
      <c r="F731" s="167">
        <v>3.6504424778761062</v>
      </c>
      <c r="G731" s="167">
        <v>50.553097345132748</v>
      </c>
      <c r="H731" s="167">
        <v>34.955752212389378</v>
      </c>
      <c r="I731" s="167">
        <v>26.548672566371678</v>
      </c>
      <c r="J731" s="167">
        <v>0.33185840707964603</v>
      </c>
      <c r="K731" s="166">
        <v>0</v>
      </c>
      <c r="L731" s="166">
        <v>0</v>
      </c>
      <c r="M731" s="166">
        <v>0.33185840707964603</v>
      </c>
      <c r="N731" s="166">
        <v>0</v>
      </c>
      <c r="O731" s="166">
        <v>0.71770334928229662</v>
      </c>
      <c r="P731" s="166">
        <v>1.4833127317676145</v>
      </c>
      <c r="Q731" s="166">
        <v>0</v>
      </c>
      <c r="R731" s="166">
        <v>0.4944375772558714</v>
      </c>
      <c r="S731" s="166">
        <v>63.782447466007419</v>
      </c>
      <c r="T731" s="166">
        <v>32.162162162162161</v>
      </c>
      <c r="U731" s="166">
        <v>1.1933174224343674</v>
      </c>
      <c r="V731" s="166">
        <v>6.8181818181818175</v>
      </c>
      <c r="W731" s="166">
        <v>22.086720867208673</v>
      </c>
      <c r="X731" s="166">
        <v>66.244725738396625</v>
      </c>
      <c r="Y731" s="166">
        <v>22.784810126582279</v>
      </c>
      <c r="Z731" s="166">
        <v>11.39240506329114</v>
      </c>
      <c r="AA731" s="166">
        <v>13.778705636743215</v>
      </c>
      <c r="AB731" s="166">
        <v>0</v>
      </c>
      <c r="AC731" s="166">
        <v>0</v>
      </c>
      <c r="AD731" s="166">
        <v>5.0898203592814371</v>
      </c>
      <c r="AE731" s="166">
        <v>2.912621359223301</v>
      </c>
      <c r="AF731" s="166">
        <v>6.1488673139158578</v>
      </c>
      <c r="AG731" s="166">
        <v>40.809968847352025</v>
      </c>
      <c r="AH731" s="166">
        <v>28.037383177570092</v>
      </c>
      <c r="AI731" s="166">
        <v>1.5634095634095635</v>
      </c>
      <c r="AJ731" s="170">
        <v>517.76315789473688</v>
      </c>
      <c r="AK731" s="170">
        <v>1.7647058823529411</v>
      </c>
    </row>
    <row r="732" spans="2:37" x14ac:dyDescent="0.4">
      <c r="B732" s="171">
        <v>728</v>
      </c>
      <c r="C732" s="179" t="s">
        <v>1714</v>
      </c>
      <c r="D732" s="169">
        <v>900</v>
      </c>
      <c r="E732" s="167">
        <v>21.555555555555557</v>
      </c>
      <c r="F732" s="167">
        <v>12.333333333333334</v>
      </c>
      <c r="G732" s="167">
        <v>45.444444444444443</v>
      </c>
      <c r="H732" s="167">
        <v>21.777777777777775</v>
      </c>
      <c r="I732" s="167">
        <v>9.7777777777777715</v>
      </c>
      <c r="J732" s="167">
        <v>0</v>
      </c>
      <c r="K732" s="166">
        <v>0</v>
      </c>
      <c r="L732" s="166">
        <v>0</v>
      </c>
      <c r="M732" s="166">
        <v>0</v>
      </c>
      <c r="N732" s="166">
        <v>0</v>
      </c>
      <c r="O732" s="166">
        <v>0</v>
      </c>
      <c r="P732" s="166">
        <v>0</v>
      </c>
      <c r="Q732" s="166">
        <v>0.34682080924855491</v>
      </c>
      <c r="R732" s="166">
        <v>0</v>
      </c>
      <c r="S732" s="166">
        <v>43.005780346820814</v>
      </c>
      <c r="T732" s="166">
        <v>28.299120234604107</v>
      </c>
      <c r="U732" s="166">
        <v>0</v>
      </c>
      <c r="V732" s="166">
        <v>3.057757644394111</v>
      </c>
      <c r="W732" s="166">
        <v>22.38372093023256</v>
      </c>
      <c r="X732" s="166">
        <v>42.911877394636015</v>
      </c>
      <c r="Y732" s="166">
        <v>49.425287356321839</v>
      </c>
      <c r="Z732" s="166">
        <v>7.6628352490421454</v>
      </c>
      <c r="AA732" s="166">
        <v>6.666666666666667</v>
      </c>
      <c r="AB732" s="166">
        <v>0</v>
      </c>
      <c r="AC732" s="166">
        <v>0</v>
      </c>
      <c r="AD732" s="166">
        <v>0.63559322033898313</v>
      </c>
      <c r="AE732" s="166">
        <v>8.8888888888888893</v>
      </c>
      <c r="AF732" s="166">
        <v>7.1111111111111107</v>
      </c>
      <c r="AG732" s="166">
        <v>47.071583514099785</v>
      </c>
      <c r="AH732" s="166">
        <v>24.728850325379607</v>
      </c>
      <c r="AI732" s="166">
        <v>2.7578947368421054</v>
      </c>
      <c r="AJ732" s="170">
        <v>932.25806451612902</v>
      </c>
      <c r="AK732" s="170">
        <v>1.524390243902439</v>
      </c>
    </row>
    <row r="733" spans="2:37" x14ac:dyDescent="0.4">
      <c r="B733" s="171">
        <v>729</v>
      </c>
      <c r="C733" s="179" t="s">
        <v>1342</v>
      </c>
      <c r="D733" s="169">
        <v>899</v>
      </c>
      <c r="E733" s="167">
        <v>12.569521690767518</v>
      </c>
      <c r="F733" s="167">
        <v>7.7864293659621806</v>
      </c>
      <c r="G733" s="167">
        <v>44.493882091212456</v>
      </c>
      <c r="H733" s="167">
        <v>35.817575083426028</v>
      </c>
      <c r="I733" s="167">
        <v>21.690767519466064</v>
      </c>
      <c r="J733" s="167">
        <v>0</v>
      </c>
      <c r="K733" s="166">
        <v>0</v>
      </c>
      <c r="L733" s="166">
        <v>0</v>
      </c>
      <c r="M733" s="166">
        <v>0.55617352614015569</v>
      </c>
      <c r="N733" s="166">
        <v>0</v>
      </c>
      <c r="O733" s="166">
        <v>0</v>
      </c>
      <c r="P733" s="166">
        <v>0.48543689320388345</v>
      </c>
      <c r="Q733" s="166">
        <v>0.36407766990291263</v>
      </c>
      <c r="R733" s="166">
        <v>0</v>
      </c>
      <c r="S733" s="166">
        <v>54.61165048543689</v>
      </c>
      <c r="T733" s="166">
        <v>54.570637119113577</v>
      </c>
      <c r="U733" s="166">
        <v>3.5335689045936398</v>
      </c>
      <c r="V733" s="166">
        <v>15.484633569739954</v>
      </c>
      <c r="W733" s="166">
        <v>19.40700808625337</v>
      </c>
      <c r="X733" s="166">
        <v>47.085201793721978</v>
      </c>
      <c r="Y733" s="166">
        <v>24.663677130044842</v>
      </c>
      <c r="Z733" s="166">
        <v>24.663677130044842</v>
      </c>
      <c r="AA733" s="166">
        <v>18.660287081339714</v>
      </c>
      <c r="AB733" s="166">
        <v>6.937799043062201</v>
      </c>
      <c r="AC733" s="166">
        <v>0</v>
      </c>
      <c r="AD733" s="166">
        <v>8.3650190114068437</v>
      </c>
      <c r="AE733" s="166">
        <v>19.111111111111111</v>
      </c>
      <c r="AF733" s="166">
        <v>4</v>
      </c>
      <c r="AG733" s="166">
        <v>20.331950207468878</v>
      </c>
      <c r="AH733" s="166">
        <v>44.813278008298759</v>
      </c>
      <c r="AI733" s="166">
        <v>1.8476190476190477</v>
      </c>
      <c r="AJ733" s="170">
        <v>467.21854304635758</v>
      </c>
      <c r="AK733" s="170">
        <v>9.6256684491978604</v>
      </c>
    </row>
    <row r="734" spans="2:37" x14ac:dyDescent="0.4">
      <c r="B734" s="171">
        <v>730</v>
      </c>
      <c r="C734" s="179" t="s">
        <v>2256</v>
      </c>
      <c r="D734" s="169">
        <v>897</v>
      </c>
      <c r="E734" s="167">
        <v>18.506131549609812</v>
      </c>
      <c r="F734" s="167">
        <v>10.590858416945373</v>
      </c>
      <c r="G734" s="167">
        <v>44.927536231884055</v>
      </c>
      <c r="H734" s="167">
        <v>25.975473801560756</v>
      </c>
      <c r="I734" s="167">
        <v>11.259754738015602</v>
      </c>
      <c r="J734" s="167">
        <v>0</v>
      </c>
      <c r="K734" s="166">
        <v>0</v>
      </c>
      <c r="L734" s="166">
        <v>0</v>
      </c>
      <c r="M734" s="166">
        <v>0</v>
      </c>
      <c r="N734" s="166">
        <v>0</v>
      </c>
      <c r="O734" s="166">
        <v>0</v>
      </c>
      <c r="P734" s="166">
        <v>0</v>
      </c>
      <c r="Q734" s="166">
        <v>0</v>
      </c>
      <c r="R734" s="166">
        <v>0</v>
      </c>
      <c r="S734" s="166">
        <v>44.660194174757287</v>
      </c>
      <c r="T734" s="166">
        <v>43.42688330871492</v>
      </c>
      <c r="U734" s="166">
        <v>1.6412661195779603</v>
      </c>
      <c r="V734" s="166">
        <v>9.0269636576787811</v>
      </c>
      <c r="W734" s="166">
        <v>30.014641288433381</v>
      </c>
      <c r="X734" s="166">
        <v>43.983402489626556</v>
      </c>
      <c r="Y734" s="166">
        <v>36.929460580912867</v>
      </c>
      <c r="Z734" s="166">
        <v>15.352697095435685</v>
      </c>
      <c r="AA734" s="166">
        <v>19.379844961240313</v>
      </c>
      <c r="AB734" s="166">
        <v>1.5503875968992249</v>
      </c>
      <c r="AC734" s="166">
        <v>0.83507306889352806</v>
      </c>
      <c r="AD734" s="166">
        <v>2.7173913043478262</v>
      </c>
      <c r="AE734" s="166">
        <v>4.63768115942029</v>
      </c>
      <c r="AF734" s="166">
        <v>2.6086956521739131</v>
      </c>
      <c r="AG734" s="166">
        <v>36.467236467236468</v>
      </c>
      <c r="AH734" s="166">
        <v>35.042735042735039</v>
      </c>
      <c r="AI734" s="166">
        <v>1.9375</v>
      </c>
      <c r="AJ734" s="170">
        <v>615.46052631578948</v>
      </c>
      <c r="AK734" s="170">
        <v>9.0301003344481607</v>
      </c>
    </row>
    <row r="735" spans="2:37" x14ac:dyDescent="0.4">
      <c r="B735" s="171">
        <v>731</v>
      </c>
      <c r="C735" s="179" t="s">
        <v>2907</v>
      </c>
      <c r="D735" s="169">
        <v>893</v>
      </c>
      <c r="E735" s="167">
        <v>17.69316909294513</v>
      </c>
      <c r="F735" s="167">
        <v>11.534154535274356</v>
      </c>
      <c r="G735" s="167">
        <v>53.639417693169086</v>
      </c>
      <c r="H735" s="167">
        <v>17.133258678611423</v>
      </c>
      <c r="I735" s="167">
        <v>16.125419932810743</v>
      </c>
      <c r="J735" s="167">
        <v>0.44792833146696531</v>
      </c>
      <c r="K735" s="166">
        <v>0</v>
      </c>
      <c r="L735" s="166">
        <v>0</v>
      </c>
      <c r="M735" s="166">
        <v>0</v>
      </c>
      <c r="N735" s="166">
        <v>0</v>
      </c>
      <c r="O735" s="166">
        <v>0</v>
      </c>
      <c r="P735" s="166">
        <v>0.74257425742574257</v>
      </c>
      <c r="Q735" s="166">
        <v>0</v>
      </c>
      <c r="R735" s="166">
        <v>0</v>
      </c>
      <c r="S735" s="166">
        <v>52.227722772277232</v>
      </c>
      <c r="T735" s="166">
        <v>34.023668639053255</v>
      </c>
      <c r="U735" s="166">
        <v>1.5700483091787441</v>
      </c>
      <c r="V735" s="166">
        <v>3.7170263788968825</v>
      </c>
      <c r="W735" s="166">
        <v>15.89895988112927</v>
      </c>
      <c r="X735" s="166">
        <v>45.384615384615387</v>
      </c>
      <c r="Y735" s="166">
        <v>45.384615384615387</v>
      </c>
      <c r="Z735" s="166">
        <v>7.3076923076923084</v>
      </c>
      <c r="AA735" s="166">
        <v>1.6339869281045754</v>
      </c>
      <c r="AB735" s="166">
        <v>0</v>
      </c>
      <c r="AC735" s="166">
        <v>0</v>
      </c>
      <c r="AD735" s="166">
        <v>1.639344262295082</v>
      </c>
      <c r="AE735" s="166">
        <v>8.7527352297592991</v>
      </c>
      <c r="AF735" s="166">
        <v>3.0634573304157549</v>
      </c>
      <c r="AG735" s="166">
        <v>29.253112033195023</v>
      </c>
      <c r="AH735" s="166">
        <v>38.381742738589217</v>
      </c>
      <c r="AI735" s="166">
        <v>2.540983606557377</v>
      </c>
      <c r="AJ735" s="170">
        <v>917.24137931034477</v>
      </c>
      <c r="AK735" s="170">
        <v>2.6785714285714284</v>
      </c>
    </row>
    <row r="736" spans="2:37" x14ac:dyDescent="0.4">
      <c r="B736" s="171">
        <v>732</v>
      </c>
      <c r="C736" s="179" t="s">
        <v>1766</v>
      </c>
      <c r="D736" s="169">
        <v>891</v>
      </c>
      <c r="E736" s="167">
        <v>16.161616161616163</v>
      </c>
      <c r="F736" s="167">
        <v>9.2031425364758697</v>
      </c>
      <c r="G736" s="167">
        <v>45.903479236812572</v>
      </c>
      <c r="H736" s="167">
        <v>28.731762065095403</v>
      </c>
      <c r="I736" s="167">
        <v>11.447811447811446</v>
      </c>
      <c r="J736" s="167">
        <v>0</v>
      </c>
      <c r="K736" s="166">
        <v>0</v>
      </c>
      <c r="L736" s="166">
        <v>0</v>
      </c>
      <c r="M736" s="166">
        <v>0</v>
      </c>
      <c r="N736" s="166">
        <v>0</v>
      </c>
      <c r="O736" s="166">
        <v>0</v>
      </c>
      <c r="P736" s="166">
        <v>0</v>
      </c>
      <c r="Q736" s="166">
        <v>0.48019207683073228</v>
      </c>
      <c r="R736" s="166">
        <v>0.72028811524609848</v>
      </c>
      <c r="S736" s="166">
        <v>43.09723889555822</v>
      </c>
      <c r="T736" s="166">
        <v>37.960339943342774</v>
      </c>
      <c r="U736" s="166">
        <v>0.82742316784869974</v>
      </c>
      <c r="V736" s="166">
        <v>9.518213866039952</v>
      </c>
      <c r="W736" s="166">
        <v>42.351274787535409</v>
      </c>
      <c r="X736" s="166">
        <v>51.229508196721305</v>
      </c>
      <c r="Y736" s="166">
        <v>34.83606557377049</v>
      </c>
      <c r="Z736" s="166">
        <v>13.524590163934427</v>
      </c>
      <c r="AA736" s="166">
        <v>15.443037974683543</v>
      </c>
      <c r="AB736" s="166">
        <v>0</v>
      </c>
      <c r="AC736" s="166">
        <v>0</v>
      </c>
      <c r="AD736" s="166">
        <v>3.7296037296037294</v>
      </c>
      <c r="AE736" s="166">
        <v>3.0303030303030303</v>
      </c>
      <c r="AF736" s="166">
        <v>1.7676767676767675</v>
      </c>
      <c r="AG736" s="166">
        <v>44.938271604938272</v>
      </c>
      <c r="AH736" s="166">
        <v>28.148148148148149</v>
      </c>
      <c r="AI736" s="166">
        <v>1.9338422391857506</v>
      </c>
      <c r="AJ736" s="170">
        <v>635</v>
      </c>
      <c r="AK736" s="170">
        <v>16.037735849056602</v>
      </c>
    </row>
    <row r="737" spans="2:37" x14ac:dyDescent="0.4">
      <c r="B737" s="171">
        <v>733</v>
      </c>
      <c r="C737" s="179" t="s">
        <v>2129</v>
      </c>
      <c r="D737" s="169">
        <v>887</v>
      </c>
      <c r="E737" s="167">
        <v>17.474633596392334</v>
      </c>
      <c r="F737" s="167">
        <v>13.416009019165728</v>
      </c>
      <c r="G737" s="167">
        <v>52.987598647125147</v>
      </c>
      <c r="H737" s="167">
        <v>15.783540022547914</v>
      </c>
      <c r="I737" s="167">
        <v>15.896279594137539</v>
      </c>
      <c r="J737" s="167">
        <v>0</v>
      </c>
      <c r="K737" s="166">
        <v>0</v>
      </c>
      <c r="L737" s="166">
        <v>0</v>
      </c>
      <c r="M737" s="166">
        <v>3.494926719278467</v>
      </c>
      <c r="N737" s="166">
        <v>0</v>
      </c>
      <c r="O737" s="166">
        <v>0.48484848484848486</v>
      </c>
      <c r="P737" s="166">
        <v>0.84848484848484862</v>
      </c>
      <c r="Q737" s="166">
        <v>0</v>
      </c>
      <c r="R737" s="166">
        <v>0.36363636363636365</v>
      </c>
      <c r="S737" s="166">
        <v>57.575757575757578</v>
      </c>
      <c r="T737" s="166">
        <v>40.702781844802345</v>
      </c>
      <c r="U737" s="166">
        <v>3.1212484993997598</v>
      </c>
      <c r="V737" s="166">
        <v>6.5375302663438255</v>
      </c>
      <c r="W737" s="166">
        <v>11.257309941520468</v>
      </c>
      <c r="X737" s="166">
        <v>36.403508771929829</v>
      </c>
      <c r="Y737" s="166">
        <v>42.543859649122808</v>
      </c>
      <c r="Z737" s="166">
        <v>20.175438596491226</v>
      </c>
      <c r="AA737" s="166">
        <v>27.300613496932513</v>
      </c>
      <c r="AB737" s="166">
        <v>7.0552147239263796</v>
      </c>
      <c r="AC737" s="166">
        <v>2.7397260273972601</v>
      </c>
      <c r="AD737" s="166">
        <v>6.5909090909090899</v>
      </c>
      <c r="AE737" s="166">
        <v>8.9743589743589745</v>
      </c>
      <c r="AF737" s="166">
        <v>3.0769230769230771</v>
      </c>
      <c r="AG737" s="166">
        <v>21.359223300970871</v>
      </c>
      <c r="AH737" s="166">
        <v>39.077669902912618</v>
      </c>
      <c r="AI737" s="166">
        <v>1.9292307692307693</v>
      </c>
      <c r="AJ737" s="170">
        <v>676.19047619047615</v>
      </c>
      <c r="AK737" s="170">
        <v>1.2698412698412698</v>
      </c>
    </row>
    <row r="738" spans="2:37" x14ac:dyDescent="0.4">
      <c r="B738" s="171">
        <v>734</v>
      </c>
      <c r="C738" s="179" t="s">
        <v>1709</v>
      </c>
      <c r="D738" s="169">
        <v>886</v>
      </c>
      <c r="E738" s="167">
        <v>12.866817155756207</v>
      </c>
      <c r="F738" s="167">
        <v>8.0135440180586901</v>
      </c>
      <c r="G738" s="167">
        <v>43.227990970654631</v>
      </c>
      <c r="H738" s="167">
        <v>36.117381489841989</v>
      </c>
      <c r="I738" s="167">
        <v>17.268623024830703</v>
      </c>
      <c r="J738" s="167">
        <v>0</v>
      </c>
      <c r="K738" s="166">
        <v>0</v>
      </c>
      <c r="L738" s="166">
        <v>0</v>
      </c>
      <c r="M738" s="166">
        <v>0</v>
      </c>
      <c r="N738" s="166">
        <v>0.79006772009029347</v>
      </c>
      <c r="O738" s="166">
        <v>0</v>
      </c>
      <c r="P738" s="166">
        <v>0.74534161490683226</v>
      </c>
      <c r="Q738" s="166">
        <v>0</v>
      </c>
      <c r="R738" s="166">
        <v>0</v>
      </c>
      <c r="S738" s="166">
        <v>48.571428571428569</v>
      </c>
      <c r="T738" s="166">
        <v>54.319180087847727</v>
      </c>
      <c r="U738" s="166">
        <v>2.8117359413202934</v>
      </c>
      <c r="V738" s="166">
        <v>13.038130381303814</v>
      </c>
      <c r="W738" s="166">
        <v>21.112696148359486</v>
      </c>
      <c r="X738" s="166">
        <v>51.851851851851848</v>
      </c>
      <c r="Y738" s="166">
        <v>32.407407407407405</v>
      </c>
      <c r="Z738" s="166">
        <v>17.592592592592592</v>
      </c>
      <c r="AA738" s="166">
        <v>11.51685393258427</v>
      </c>
      <c r="AB738" s="166">
        <v>0.84269662921348309</v>
      </c>
      <c r="AC738" s="166">
        <v>0</v>
      </c>
      <c r="AD738" s="166">
        <v>7.7441077441077439</v>
      </c>
      <c r="AE738" s="166">
        <v>12.083333333333334</v>
      </c>
      <c r="AF738" s="166">
        <v>2.5</v>
      </c>
      <c r="AG738" s="166">
        <v>19.850187265917604</v>
      </c>
      <c r="AH738" s="166">
        <v>46.441947565543074</v>
      </c>
      <c r="AI738" s="166">
        <v>1.8300283286118981</v>
      </c>
      <c r="AJ738" s="170">
        <v>481.30841121495325</v>
      </c>
      <c r="AK738" s="170">
        <v>12.01923076923077</v>
      </c>
    </row>
    <row r="739" spans="2:37" x14ac:dyDescent="0.4">
      <c r="B739" s="171">
        <v>735</v>
      </c>
      <c r="C739" s="179" t="s">
        <v>2239</v>
      </c>
      <c r="D739" s="169">
        <v>884</v>
      </c>
      <c r="E739" s="167">
        <v>15.158371040723981</v>
      </c>
      <c r="F739" s="167">
        <v>9.3891402714932131</v>
      </c>
      <c r="G739" s="167">
        <v>46.153846153846153</v>
      </c>
      <c r="H739" s="167">
        <v>29.524886877828056</v>
      </c>
      <c r="I739" s="167">
        <v>18.099547511312224</v>
      </c>
      <c r="J739" s="167">
        <v>0</v>
      </c>
      <c r="K739" s="166">
        <v>0</v>
      </c>
      <c r="L739" s="166">
        <v>0</v>
      </c>
      <c r="M739" s="166">
        <v>0</v>
      </c>
      <c r="N739" s="166">
        <v>0</v>
      </c>
      <c r="O739" s="166">
        <v>0.60532687651331718</v>
      </c>
      <c r="P739" s="166">
        <v>0</v>
      </c>
      <c r="Q739" s="166">
        <v>0</v>
      </c>
      <c r="R739" s="166">
        <v>1.3563501849568433</v>
      </c>
      <c r="S739" s="166">
        <v>49.568434032059187</v>
      </c>
      <c r="T739" s="166">
        <v>46.491228070175438</v>
      </c>
      <c r="U739" s="166">
        <v>5</v>
      </c>
      <c r="V739" s="166">
        <v>7.2815533980582519</v>
      </c>
      <c r="W739" s="166">
        <v>19.540229885057471</v>
      </c>
      <c r="X739" s="166">
        <v>50.643776824034333</v>
      </c>
      <c r="Y739" s="166">
        <v>33.476394849785407</v>
      </c>
      <c r="Z739" s="166">
        <v>16.309012875536482</v>
      </c>
      <c r="AA739" s="166">
        <v>17.941952506596305</v>
      </c>
      <c r="AB739" s="166">
        <v>2.3746701846965697</v>
      </c>
      <c r="AC739" s="166">
        <v>0</v>
      </c>
      <c r="AD739" s="166">
        <v>5.2341597796143251</v>
      </c>
      <c r="AE739" s="166">
        <v>6.4417177914110431</v>
      </c>
      <c r="AF739" s="166">
        <v>3.3742331288343559</v>
      </c>
      <c r="AG739" s="166">
        <v>29.483282674772038</v>
      </c>
      <c r="AH739" s="166">
        <v>35.866261398176292</v>
      </c>
      <c r="AI739" s="166">
        <v>1.9973544973544974</v>
      </c>
      <c r="AJ739" s="170">
        <v>519.85294117647061</v>
      </c>
      <c r="AK739" s="170">
        <v>5.3030303030303028</v>
      </c>
    </row>
    <row r="740" spans="2:37" x14ac:dyDescent="0.4">
      <c r="B740" s="171">
        <v>736</v>
      </c>
      <c r="C740" s="179" t="s">
        <v>2003</v>
      </c>
      <c r="D740" s="169">
        <v>878</v>
      </c>
      <c r="E740" s="167">
        <v>14.123006833712983</v>
      </c>
      <c r="F740" s="167">
        <v>13.211845102505695</v>
      </c>
      <c r="G740" s="167">
        <v>52.733485193621867</v>
      </c>
      <c r="H740" s="167">
        <v>20.159453302961275</v>
      </c>
      <c r="I740" s="167">
        <v>17.198177676537583</v>
      </c>
      <c r="J740" s="167">
        <v>0</v>
      </c>
      <c r="K740" s="166">
        <v>0</v>
      </c>
      <c r="L740" s="166">
        <v>0</v>
      </c>
      <c r="M740" s="166">
        <v>0</v>
      </c>
      <c r="N740" s="166">
        <v>0</v>
      </c>
      <c r="O740" s="166">
        <v>0</v>
      </c>
      <c r="P740" s="166">
        <v>0</v>
      </c>
      <c r="Q740" s="166">
        <v>0</v>
      </c>
      <c r="R740" s="166">
        <v>0</v>
      </c>
      <c r="S740" s="166">
        <v>62.304921968787518</v>
      </c>
      <c r="T740" s="166">
        <v>26.425591098748264</v>
      </c>
      <c r="U740" s="166">
        <v>0</v>
      </c>
      <c r="V740" s="166">
        <v>4.0047114252061249</v>
      </c>
      <c r="W740" s="166">
        <v>24.175824175824175</v>
      </c>
      <c r="X740" s="166">
        <v>44.841269841269842</v>
      </c>
      <c r="Y740" s="166">
        <v>48.015873015873019</v>
      </c>
      <c r="Z740" s="166">
        <v>7.1428571428571423</v>
      </c>
      <c r="AA740" s="166">
        <v>5.9016393442622954</v>
      </c>
      <c r="AB740" s="166">
        <v>0</v>
      </c>
      <c r="AC740" s="166">
        <v>1.749271137026239</v>
      </c>
      <c r="AD740" s="166">
        <v>3.4693877551020407</v>
      </c>
      <c r="AE740" s="166">
        <v>8.4444444444444446</v>
      </c>
      <c r="AF740" s="166">
        <v>6.8888888888888893</v>
      </c>
      <c r="AG740" s="166">
        <v>36.402569593147746</v>
      </c>
      <c r="AH740" s="166">
        <v>33.832976445396149</v>
      </c>
      <c r="AI740" s="166">
        <v>2.6105610561056105</v>
      </c>
      <c r="AJ740" s="170">
        <v>797.5</v>
      </c>
      <c r="AK740" s="170">
        <v>1.7421602787456445</v>
      </c>
    </row>
    <row r="741" spans="2:37" x14ac:dyDescent="0.4">
      <c r="B741" s="171">
        <v>737</v>
      </c>
      <c r="C741" s="179" t="s">
        <v>2330</v>
      </c>
      <c r="D741" s="169">
        <v>866</v>
      </c>
      <c r="E741" s="167">
        <v>10.969976905311778</v>
      </c>
      <c r="F741" s="167">
        <v>5.5427251732101617</v>
      </c>
      <c r="G741" s="167">
        <v>42.494226327944574</v>
      </c>
      <c r="H741" s="167">
        <v>40.646651270207848</v>
      </c>
      <c r="I741" s="167">
        <v>24.595842956120094</v>
      </c>
      <c r="J741" s="167">
        <v>0</v>
      </c>
      <c r="K741" s="166">
        <v>0</v>
      </c>
      <c r="L741" s="166">
        <v>0</v>
      </c>
      <c r="M741" s="166">
        <v>0.3464203233256351</v>
      </c>
      <c r="N741" s="166">
        <v>0</v>
      </c>
      <c r="O741" s="166">
        <v>0</v>
      </c>
      <c r="P741" s="166">
        <v>0.85889570552147243</v>
      </c>
      <c r="Q741" s="166">
        <v>0</v>
      </c>
      <c r="R741" s="166">
        <v>0</v>
      </c>
      <c r="S741" s="166">
        <v>52.269938650306749</v>
      </c>
      <c r="T741" s="166">
        <v>44.715447154471541</v>
      </c>
      <c r="U741" s="166">
        <v>0.73081607795371495</v>
      </c>
      <c r="V741" s="166">
        <v>6.4009661835748801</v>
      </c>
      <c r="W741" s="166">
        <v>16.304347826086957</v>
      </c>
      <c r="X741" s="166">
        <v>66.315789473684205</v>
      </c>
      <c r="Y741" s="166">
        <v>24.912280701754387</v>
      </c>
      <c r="Z741" s="166">
        <v>7.7192982456140351</v>
      </c>
      <c r="AA741" s="166">
        <v>6.7934782608695645</v>
      </c>
      <c r="AB741" s="166">
        <v>0</v>
      </c>
      <c r="AC741" s="166">
        <v>0</v>
      </c>
      <c r="AD741" s="166">
        <v>8.360128617363344</v>
      </c>
      <c r="AE741" s="166">
        <v>8.4558823529411775</v>
      </c>
      <c r="AF741" s="166">
        <v>4.7794117647058822</v>
      </c>
      <c r="AG741" s="166">
        <v>30.79584775086505</v>
      </c>
      <c r="AH741" s="166">
        <v>34.94809688581315</v>
      </c>
      <c r="AI741" s="166">
        <v>2.1698630136986301</v>
      </c>
      <c r="AJ741" s="170">
        <v>557.60869565217388</v>
      </c>
      <c r="AK741" s="170">
        <v>0</v>
      </c>
    </row>
    <row r="742" spans="2:37" x14ac:dyDescent="0.4">
      <c r="B742" s="171">
        <v>738</v>
      </c>
      <c r="C742" s="179" t="s">
        <v>2739</v>
      </c>
      <c r="D742" s="169">
        <v>861</v>
      </c>
      <c r="E742" s="167">
        <v>17.53774680603949</v>
      </c>
      <c r="F742" s="167">
        <v>5.3426248548199764</v>
      </c>
      <c r="G742" s="167">
        <v>45.296167247386762</v>
      </c>
      <c r="H742" s="167">
        <v>31.823461091753774</v>
      </c>
      <c r="I742" s="167">
        <v>20.441347270615566</v>
      </c>
      <c r="J742" s="167">
        <v>0</v>
      </c>
      <c r="K742" s="166">
        <v>0</v>
      </c>
      <c r="L742" s="166">
        <v>0</v>
      </c>
      <c r="M742" s="166">
        <v>0.46457607433217191</v>
      </c>
      <c r="N742" s="166">
        <v>0</v>
      </c>
      <c r="O742" s="166">
        <v>0.75187969924812026</v>
      </c>
      <c r="P742" s="166">
        <v>0.38363171355498721</v>
      </c>
      <c r="Q742" s="166">
        <v>0.38363171355498721</v>
      </c>
      <c r="R742" s="166">
        <v>0.51150895140664965</v>
      </c>
      <c r="S742" s="166">
        <v>53.069053708439895</v>
      </c>
      <c r="T742" s="166">
        <v>42.03338391502276</v>
      </c>
      <c r="U742" s="166">
        <v>3.9702233250620349</v>
      </c>
      <c r="V742" s="166">
        <v>7.2864321608040195</v>
      </c>
      <c r="W742" s="166">
        <v>17.472698907956318</v>
      </c>
      <c r="X742" s="166">
        <v>55.725190839694662</v>
      </c>
      <c r="Y742" s="166">
        <v>33.206106870229007</v>
      </c>
      <c r="Z742" s="166">
        <v>10.687022900763358</v>
      </c>
      <c r="AA742" s="166">
        <v>10.682492581602373</v>
      </c>
      <c r="AB742" s="166">
        <v>0</v>
      </c>
      <c r="AC742" s="166">
        <v>0</v>
      </c>
      <c r="AD742" s="166">
        <v>4.643962848297214</v>
      </c>
      <c r="AE742" s="166">
        <v>8.5616438356164384</v>
      </c>
      <c r="AF742" s="166">
        <v>3.7671232876712328</v>
      </c>
      <c r="AG742" s="166">
        <v>30.819672131147541</v>
      </c>
      <c r="AH742" s="166">
        <v>33.770491803278688</v>
      </c>
      <c r="AI742" s="166">
        <v>2.0326409495548963</v>
      </c>
      <c r="AJ742" s="170">
        <v>545</v>
      </c>
      <c r="AK742" s="170">
        <v>1.8691588785046727</v>
      </c>
    </row>
    <row r="743" spans="2:37" x14ac:dyDescent="0.4">
      <c r="B743" s="171">
        <v>739</v>
      </c>
      <c r="C743" s="179" t="s">
        <v>1434</v>
      </c>
      <c r="D743" s="169">
        <v>858</v>
      </c>
      <c r="E743" s="167">
        <v>16.550116550116549</v>
      </c>
      <c r="F743" s="167">
        <v>10.372960372960373</v>
      </c>
      <c r="G743" s="167">
        <v>44.289044289044291</v>
      </c>
      <c r="H743" s="167">
        <v>29.487179487179489</v>
      </c>
      <c r="I743" s="167">
        <v>20.862470862470857</v>
      </c>
      <c r="J743" s="167">
        <v>0</v>
      </c>
      <c r="K743" s="166">
        <v>0</v>
      </c>
      <c r="L743" s="166">
        <v>0</v>
      </c>
      <c r="M743" s="166">
        <v>0</v>
      </c>
      <c r="N743" s="166">
        <v>0</v>
      </c>
      <c r="O743" s="166">
        <v>0</v>
      </c>
      <c r="P743" s="166">
        <v>0.91503267973856217</v>
      </c>
      <c r="Q743" s="166">
        <v>0</v>
      </c>
      <c r="R743" s="166">
        <v>0</v>
      </c>
      <c r="S743" s="166">
        <v>56.470588235294116</v>
      </c>
      <c r="T743" s="166">
        <v>27.203647416413375</v>
      </c>
      <c r="U743" s="166">
        <v>1.4012738853503186</v>
      </c>
      <c r="V743" s="166">
        <v>5.1833122629582808</v>
      </c>
      <c r="W743" s="166">
        <v>31.345565749235476</v>
      </c>
      <c r="X743" s="166">
        <v>51.88284518828452</v>
      </c>
      <c r="Y743" s="166">
        <v>37.656903765690373</v>
      </c>
      <c r="Z743" s="166">
        <v>10.87866108786611</v>
      </c>
      <c r="AA743" s="166">
        <v>10.149253731343283</v>
      </c>
      <c r="AB743" s="166">
        <v>0</v>
      </c>
      <c r="AC743" s="166">
        <v>0</v>
      </c>
      <c r="AD743" s="166">
        <v>2.2167487684729066</v>
      </c>
      <c r="AE743" s="166">
        <v>2.3936170212765959</v>
      </c>
      <c r="AF743" s="166">
        <v>6.3829787234042552</v>
      </c>
      <c r="AG743" s="166">
        <v>47.300771208226223</v>
      </c>
      <c r="AH743" s="166">
        <v>26.47814910025707</v>
      </c>
      <c r="AI743" s="166">
        <v>2.0925373134328358</v>
      </c>
      <c r="AJ743" s="170">
        <v>672.88135593220341</v>
      </c>
      <c r="AK743" s="170">
        <v>10.78838174273859</v>
      </c>
    </row>
    <row r="744" spans="2:37" x14ac:dyDescent="0.4">
      <c r="B744" s="171">
        <v>740</v>
      </c>
      <c r="C744" s="179" t="s">
        <v>752</v>
      </c>
      <c r="D744" s="169">
        <v>855</v>
      </c>
      <c r="E744" s="167">
        <v>22.807017543859647</v>
      </c>
      <c r="F744" s="167">
        <v>29.35672514619883</v>
      </c>
      <c r="G744" s="167">
        <v>41.169590643274859</v>
      </c>
      <c r="H744" s="167">
        <v>6.4327485380116958</v>
      </c>
      <c r="I744" s="167">
        <v>10.409356725146196</v>
      </c>
      <c r="J744" s="167">
        <v>0</v>
      </c>
      <c r="K744" s="166">
        <v>0</v>
      </c>
      <c r="L744" s="166">
        <v>0</v>
      </c>
      <c r="M744" s="166">
        <v>0</v>
      </c>
      <c r="N744" s="166">
        <v>0.35087719298245612</v>
      </c>
      <c r="O744" s="166">
        <v>0.60096153846153855</v>
      </c>
      <c r="P744" s="166">
        <v>0</v>
      </c>
      <c r="Q744" s="166">
        <v>0.6082725060827251</v>
      </c>
      <c r="R744" s="166">
        <v>0.36496350364963503</v>
      </c>
      <c r="S744" s="166">
        <v>58.759124087591239</v>
      </c>
      <c r="T744" s="166">
        <v>23.1496062992126</v>
      </c>
      <c r="U744" s="166">
        <v>5.7485029940119761</v>
      </c>
      <c r="V744" s="166">
        <v>2.7811366384522369</v>
      </c>
      <c r="W744" s="166">
        <v>12.10691823899371</v>
      </c>
      <c r="X744" s="166">
        <v>29.936305732484076</v>
      </c>
      <c r="Y744" s="166">
        <v>55.414012738853501</v>
      </c>
      <c r="Z744" s="166">
        <v>17.197452229299362</v>
      </c>
      <c r="AA744" s="166">
        <v>55.232558139534881</v>
      </c>
      <c r="AB744" s="166">
        <v>6.9767441860465116</v>
      </c>
      <c r="AC744" s="166">
        <v>0</v>
      </c>
      <c r="AD744" s="166">
        <v>1.6791044776119404</v>
      </c>
      <c r="AE744" s="166">
        <v>4.8732943469785575</v>
      </c>
      <c r="AF744" s="166">
        <v>1.9493177387914229</v>
      </c>
      <c r="AG744" s="166">
        <v>20.502901353965182</v>
      </c>
      <c r="AH744" s="166">
        <v>51.450676982591879</v>
      </c>
      <c r="AI744" s="166">
        <v>1.8372093023255813</v>
      </c>
      <c r="AJ744" s="170">
        <v>1056.6666666666667</v>
      </c>
      <c r="AK744" s="170">
        <v>45.435684647302907</v>
      </c>
    </row>
    <row r="745" spans="2:37" x14ac:dyDescent="0.4">
      <c r="B745" s="171">
        <v>741</v>
      </c>
      <c r="C745" s="179" t="s">
        <v>616</v>
      </c>
      <c r="D745" s="169">
        <v>855</v>
      </c>
      <c r="E745" s="167">
        <v>21.169590643274855</v>
      </c>
      <c r="F745" s="167">
        <v>12.163742690058479</v>
      </c>
      <c r="G745" s="167">
        <v>52.514619883040936</v>
      </c>
      <c r="H745" s="167">
        <v>14.385964912280702</v>
      </c>
      <c r="I745" s="167">
        <v>22.807017543859658</v>
      </c>
      <c r="J745" s="167">
        <v>0</v>
      </c>
      <c r="K745" s="166">
        <v>0</v>
      </c>
      <c r="L745" s="166">
        <v>0</v>
      </c>
      <c r="M745" s="166">
        <v>0</v>
      </c>
      <c r="N745" s="166">
        <v>0</v>
      </c>
      <c r="O745" s="166">
        <v>0.51880674448767827</v>
      </c>
      <c r="P745" s="166">
        <v>1.0767160161507403</v>
      </c>
      <c r="Q745" s="166">
        <v>0</v>
      </c>
      <c r="R745" s="166">
        <v>0</v>
      </c>
      <c r="S745" s="166">
        <v>58.950201884253026</v>
      </c>
      <c r="T745" s="166">
        <v>36.013400335008377</v>
      </c>
      <c r="U745" s="166">
        <v>1.3037809647979139</v>
      </c>
      <c r="V745" s="166">
        <v>7.6723016905071519</v>
      </c>
      <c r="W745" s="166">
        <v>13.562091503267974</v>
      </c>
      <c r="X745" s="166">
        <v>40.26548672566372</v>
      </c>
      <c r="Y745" s="166">
        <v>40.707964601769916</v>
      </c>
      <c r="Z745" s="166">
        <v>19.026548672566371</v>
      </c>
      <c r="AA745" s="166">
        <v>2.9629629629629632</v>
      </c>
      <c r="AB745" s="166">
        <v>0</v>
      </c>
      <c r="AC745" s="166">
        <v>0</v>
      </c>
      <c r="AD745" s="166">
        <v>3.4210526315789478</v>
      </c>
      <c r="AE745" s="166">
        <v>9.9415204678362574</v>
      </c>
      <c r="AF745" s="166">
        <v>4.3859649122807012</v>
      </c>
      <c r="AG745" s="166">
        <v>25.842696629213485</v>
      </c>
      <c r="AH745" s="166">
        <v>43.820224719101127</v>
      </c>
      <c r="AI745" s="166">
        <v>2.4102564102564101</v>
      </c>
      <c r="AJ745" s="170">
        <v>617.85714285714289</v>
      </c>
      <c r="AK745" s="170">
        <v>0</v>
      </c>
    </row>
    <row r="746" spans="2:37" x14ac:dyDescent="0.4">
      <c r="B746" s="171">
        <v>742</v>
      </c>
      <c r="C746" s="179" t="s">
        <v>1505</v>
      </c>
      <c r="D746" s="169">
        <v>854</v>
      </c>
      <c r="E746" s="167">
        <v>16.627634660421545</v>
      </c>
      <c r="F746" s="167">
        <v>12.997658079625293</v>
      </c>
      <c r="G746" s="167">
        <v>52.107728337236537</v>
      </c>
      <c r="H746" s="167">
        <v>18.266978922716628</v>
      </c>
      <c r="I746" s="167">
        <v>21.311475409836063</v>
      </c>
      <c r="J746" s="167">
        <v>0</v>
      </c>
      <c r="K746" s="166">
        <v>0</v>
      </c>
      <c r="L746" s="166">
        <v>0</v>
      </c>
      <c r="M746" s="166">
        <v>0</v>
      </c>
      <c r="N746" s="166">
        <v>0</v>
      </c>
      <c r="O746" s="166">
        <v>0.37406483790523692</v>
      </c>
      <c r="P746" s="166">
        <v>1.0165184243964422</v>
      </c>
      <c r="Q746" s="166">
        <v>0</v>
      </c>
      <c r="R746" s="166">
        <v>1.3977128335451081</v>
      </c>
      <c r="S746" s="166">
        <v>43.710292249047015</v>
      </c>
      <c r="T746" s="166">
        <v>24.320241691842899</v>
      </c>
      <c r="U746" s="166">
        <v>1.3681592039800996</v>
      </c>
      <c r="V746" s="166">
        <v>3.3665835411471319</v>
      </c>
      <c r="W746" s="166">
        <v>16.366366366366368</v>
      </c>
      <c r="X746" s="166">
        <v>43.30708661417323</v>
      </c>
      <c r="Y746" s="166">
        <v>48.031496062992126</v>
      </c>
      <c r="Z746" s="166">
        <v>5.9055118110236222</v>
      </c>
      <c r="AA746" s="166">
        <v>5.8608058608058604</v>
      </c>
      <c r="AB746" s="166">
        <v>0</v>
      </c>
      <c r="AC746" s="166">
        <v>0</v>
      </c>
      <c r="AD746" s="166">
        <v>3.3557046979865772</v>
      </c>
      <c r="AE746" s="166">
        <v>5.9808612440191391</v>
      </c>
      <c r="AF746" s="166">
        <v>8.133971291866029</v>
      </c>
      <c r="AG746" s="166">
        <v>39.252336448598129</v>
      </c>
      <c r="AH746" s="166">
        <v>27.102803738317753</v>
      </c>
      <c r="AI746" s="166">
        <v>2.9014598540145986</v>
      </c>
      <c r="AJ746" s="170">
        <v>911.11111111111109</v>
      </c>
      <c r="AK746" s="170">
        <v>3.1007751937984498</v>
      </c>
    </row>
    <row r="747" spans="2:37" x14ac:dyDescent="0.4">
      <c r="B747" s="171">
        <v>743</v>
      </c>
      <c r="C747" s="179" t="s">
        <v>2175</v>
      </c>
      <c r="D747" s="169">
        <v>852</v>
      </c>
      <c r="E747" s="167">
        <v>25.234741784037556</v>
      </c>
      <c r="F747" s="167">
        <v>10.56338028169014</v>
      </c>
      <c r="G747" s="167">
        <v>51.760563380281688</v>
      </c>
      <c r="H747" s="167">
        <v>12.55868544600939</v>
      </c>
      <c r="I747" s="167">
        <v>9.3896713615023515</v>
      </c>
      <c r="J747" s="167">
        <v>0</v>
      </c>
      <c r="K747" s="166">
        <v>0</v>
      </c>
      <c r="L747" s="166">
        <v>0</v>
      </c>
      <c r="M747" s="166">
        <v>0</v>
      </c>
      <c r="N747" s="166">
        <v>0</v>
      </c>
      <c r="O747" s="166">
        <v>0</v>
      </c>
      <c r="P747" s="166">
        <v>0</v>
      </c>
      <c r="Q747" s="166">
        <v>0.48899755501222492</v>
      </c>
      <c r="R747" s="166">
        <v>0</v>
      </c>
      <c r="S747" s="166">
        <v>56.96821515892421</v>
      </c>
      <c r="T747" s="166">
        <v>21.001615508885298</v>
      </c>
      <c r="U747" s="166">
        <v>0.9569377990430622</v>
      </c>
      <c r="V747" s="166">
        <v>3.6275695284159615</v>
      </c>
      <c r="W747" s="166">
        <v>20.578778135048232</v>
      </c>
      <c r="X747" s="166">
        <v>34.959349593495936</v>
      </c>
      <c r="Y747" s="166">
        <v>61.382113821138205</v>
      </c>
      <c r="Z747" s="166">
        <v>4.8780487804878048</v>
      </c>
      <c r="AA747" s="166">
        <v>2.6315789473684208</v>
      </c>
      <c r="AB747" s="166">
        <v>0</v>
      </c>
      <c r="AC747" s="166">
        <v>0</v>
      </c>
      <c r="AD747" s="166">
        <v>1.6528925619834711</v>
      </c>
      <c r="AE747" s="166">
        <v>4.5161290322580641</v>
      </c>
      <c r="AF747" s="166">
        <v>4.946236559139785</v>
      </c>
      <c r="AG747" s="166">
        <v>41.276595744680847</v>
      </c>
      <c r="AH747" s="166">
        <v>27.446808510638299</v>
      </c>
      <c r="AI747" s="166">
        <v>2.5283018867924527</v>
      </c>
      <c r="AJ747" s="170">
        <v>991.66666666666674</v>
      </c>
      <c r="AK747" s="170">
        <v>3.7854889589905363</v>
      </c>
    </row>
    <row r="748" spans="2:37" x14ac:dyDescent="0.4">
      <c r="B748" s="171">
        <v>744</v>
      </c>
      <c r="C748" s="179" t="s">
        <v>1972</v>
      </c>
      <c r="D748" s="169">
        <v>850</v>
      </c>
      <c r="E748" s="167">
        <v>18.470588235294116</v>
      </c>
      <c r="F748" s="167">
        <v>11.76470588235294</v>
      </c>
      <c r="G748" s="167">
        <v>46.352941176470587</v>
      </c>
      <c r="H748" s="167">
        <v>24.117647058823529</v>
      </c>
      <c r="I748" s="167">
        <v>16.470588235294116</v>
      </c>
      <c r="J748" s="167">
        <v>0</v>
      </c>
      <c r="K748" s="166">
        <v>0</v>
      </c>
      <c r="L748" s="166">
        <v>0</v>
      </c>
      <c r="M748" s="166">
        <v>0</v>
      </c>
      <c r="N748" s="166">
        <v>0</v>
      </c>
      <c r="O748" s="166">
        <v>0</v>
      </c>
      <c r="P748" s="166">
        <v>1.0568031704095113</v>
      </c>
      <c r="Q748" s="166">
        <v>0</v>
      </c>
      <c r="R748" s="166">
        <v>0</v>
      </c>
      <c r="S748" s="166">
        <v>48.084544253632764</v>
      </c>
      <c r="T748" s="166">
        <v>46.952224052718286</v>
      </c>
      <c r="U748" s="166">
        <v>3.6410923276983094</v>
      </c>
      <c r="V748" s="166">
        <v>7.2632944228274976</v>
      </c>
      <c r="W748" s="166">
        <v>27.768595041322314</v>
      </c>
      <c r="X748" s="166">
        <v>43.946188340807176</v>
      </c>
      <c r="Y748" s="166">
        <v>35.874439461883405</v>
      </c>
      <c r="Z748" s="166">
        <v>19.282511210762333</v>
      </c>
      <c r="AA748" s="166">
        <v>16.507936507936506</v>
      </c>
      <c r="AB748" s="166">
        <v>3.1746031746031744</v>
      </c>
      <c r="AC748" s="166">
        <v>1.0752688172043012</v>
      </c>
      <c r="AD748" s="166">
        <v>4.8969072164948457</v>
      </c>
      <c r="AE748" s="166">
        <v>3.6011080332409975</v>
      </c>
      <c r="AF748" s="166">
        <v>1.662049861495845</v>
      </c>
      <c r="AG748" s="166">
        <v>33.866666666666667</v>
      </c>
      <c r="AH748" s="166">
        <v>36.266666666666666</v>
      </c>
      <c r="AI748" s="166">
        <v>2.4340836012861735</v>
      </c>
      <c r="AJ748" s="170">
        <v>647.72727272727275</v>
      </c>
      <c r="AK748" s="170">
        <v>7.03125</v>
      </c>
    </row>
    <row r="749" spans="2:37" x14ac:dyDescent="0.4">
      <c r="B749" s="171">
        <v>745</v>
      </c>
      <c r="C749" s="179" t="s">
        <v>1073</v>
      </c>
      <c r="D749" s="169">
        <v>847</v>
      </c>
      <c r="E749" s="167">
        <v>20.897284533648168</v>
      </c>
      <c r="F749" s="167">
        <v>11.570247933884298</v>
      </c>
      <c r="G749" s="167">
        <v>55.371900826446286</v>
      </c>
      <c r="H749" s="167">
        <v>12.396694214876034</v>
      </c>
      <c r="I749" s="167">
        <v>14.639905548996452</v>
      </c>
      <c r="J749" s="167">
        <v>0</v>
      </c>
      <c r="K749" s="166">
        <v>0.47225501770956313</v>
      </c>
      <c r="L749" s="166">
        <v>0</v>
      </c>
      <c r="M749" s="166">
        <v>1.0625737898465171</v>
      </c>
      <c r="N749" s="166">
        <v>0</v>
      </c>
      <c r="O749" s="166">
        <v>2.6315789473684208</v>
      </c>
      <c r="P749" s="166">
        <v>2.1794871794871793</v>
      </c>
      <c r="Q749" s="166">
        <v>0</v>
      </c>
      <c r="R749" s="166">
        <v>1.5384615384615385</v>
      </c>
      <c r="S749" s="166">
        <v>46.53846153846154</v>
      </c>
      <c r="T749" s="166">
        <v>43.499197431781703</v>
      </c>
      <c r="U749" s="166">
        <v>2.875</v>
      </c>
      <c r="V749" s="166">
        <v>6.1790668348045399</v>
      </c>
      <c r="W749" s="166">
        <v>18.108974358974358</v>
      </c>
      <c r="X749" s="166">
        <v>34.782608695652172</v>
      </c>
      <c r="Y749" s="166">
        <v>50</v>
      </c>
      <c r="Z749" s="166">
        <v>14.347826086956522</v>
      </c>
      <c r="AA749" s="166">
        <v>11.552346570397113</v>
      </c>
      <c r="AB749" s="166">
        <v>0</v>
      </c>
      <c r="AC749" s="166">
        <v>0</v>
      </c>
      <c r="AD749" s="166">
        <v>3.669724770642202</v>
      </c>
      <c r="AE749" s="166">
        <v>7.8085642317380355</v>
      </c>
      <c r="AF749" s="166">
        <v>3.2745591939546599</v>
      </c>
      <c r="AG749" s="166">
        <v>28.095238095238095</v>
      </c>
      <c r="AH749" s="166">
        <v>42.38095238095238</v>
      </c>
      <c r="AI749" s="166">
        <v>2.7554744525547443</v>
      </c>
      <c r="AJ749" s="170">
        <v>723.25581395348831</v>
      </c>
      <c r="AK749" s="170">
        <v>2.4390243902439024</v>
      </c>
    </row>
    <row r="750" spans="2:37" x14ac:dyDescent="0.4">
      <c r="B750" s="171">
        <v>746</v>
      </c>
      <c r="C750" s="179" t="s">
        <v>1387</v>
      </c>
      <c r="D750" s="169">
        <v>847</v>
      </c>
      <c r="E750" s="167">
        <v>15.702479338842975</v>
      </c>
      <c r="F750" s="167">
        <v>7.7922077922077921</v>
      </c>
      <c r="G750" s="167">
        <v>47.107438016528924</v>
      </c>
      <c r="H750" s="167">
        <v>29.634002361275087</v>
      </c>
      <c r="I750" s="167">
        <v>19.008264462809919</v>
      </c>
      <c r="J750" s="167">
        <v>0</v>
      </c>
      <c r="K750" s="166">
        <v>0.35419126328217237</v>
      </c>
      <c r="L750" s="166">
        <v>0</v>
      </c>
      <c r="M750" s="166">
        <v>0</v>
      </c>
      <c r="N750" s="166">
        <v>0</v>
      </c>
      <c r="O750" s="166">
        <v>0.40214477211796246</v>
      </c>
      <c r="P750" s="166">
        <v>1.2448132780082988</v>
      </c>
      <c r="Q750" s="166">
        <v>0</v>
      </c>
      <c r="R750" s="166">
        <v>1.1065006915629323</v>
      </c>
      <c r="S750" s="166">
        <v>40.802213001383123</v>
      </c>
      <c r="T750" s="166">
        <v>47.325769854132901</v>
      </c>
      <c r="U750" s="166">
        <v>2.8074866310160429</v>
      </c>
      <c r="V750" s="166">
        <v>10.21505376344086</v>
      </c>
      <c r="W750" s="166">
        <v>30.40650406504065</v>
      </c>
      <c r="X750" s="166">
        <v>50</v>
      </c>
      <c r="Y750" s="166">
        <v>30.092592592592592</v>
      </c>
      <c r="Z750" s="166">
        <v>20.37037037037037</v>
      </c>
      <c r="AA750" s="166">
        <v>20.348837209302324</v>
      </c>
      <c r="AB750" s="166">
        <v>2.6162790697674421</v>
      </c>
      <c r="AC750" s="166">
        <v>3.1531531531531529</v>
      </c>
      <c r="AD750" s="166">
        <v>6.4102564102564097</v>
      </c>
      <c r="AE750" s="166">
        <v>5.3571428571428568</v>
      </c>
      <c r="AF750" s="166">
        <v>1.0714285714285714</v>
      </c>
      <c r="AG750" s="166">
        <v>33.333333333333329</v>
      </c>
      <c r="AH750" s="166">
        <v>40.86021505376344</v>
      </c>
      <c r="AI750" s="166">
        <v>1.8699421965317919</v>
      </c>
      <c r="AJ750" s="170">
        <v>533.96226415094338</v>
      </c>
      <c r="AK750" s="170">
        <v>10.047846889952153</v>
      </c>
    </row>
    <row r="751" spans="2:37" x14ac:dyDescent="0.4">
      <c r="B751" s="171">
        <v>747</v>
      </c>
      <c r="C751" s="179" t="s">
        <v>25</v>
      </c>
      <c r="D751" s="169">
        <v>844</v>
      </c>
      <c r="E751" s="167">
        <v>19.194312796208532</v>
      </c>
      <c r="F751" s="167">
        <v>12.203791469194313</v>
      </c>
      <c r="G751" s="167">
        <v>55.45023696682464</v>
      </c>
      <c r="H751" s="167">
        <v>14.691943127962084</v>
      </c>
      <c r="I751" s="167">
        <v>17.654028436018947</v>
      </c>
      <c r="J751" s="167">
        <v>0</v>
      </c>
      <c r="K751" s="166">
        <v>0</v>
      </c>
      <c r="L751" s="166">
        <v>0</v>
      </c>
      <c r="M751" s="166">
        <v>0</v>
      </c>
      <c r="N751" s="166">
        <v>0</v>
      </c>
      <c r="O751" s="166">
        <v>0</v>
      </c>
      <c r="P751" s="166">
        <v>0.75949367088607589</v>
      </c>
      <c r="Q751" s="166">
        <v>0</v>
      </c>
      <c r="R751" s="166">
        <v>0</v>
      </c>
      <c r="S751" s="166">
        <v>69.620253164556971</v>
      </c>
      <c r="T751" s="166">
        <v>28.177641653905056</v>
      </c>
      <c r="U751" s="166">
        <v>0</v>
      </c>
      <c r="V751" s="166">
        <v>3.9850560398505603</v>
      </c>
      <c r="W751" s="166">
        <v>16.897081413210447</v>
      </c>
      <c r="X751" s="166">
        <v>39.920948616600796</v>
      </c>
      <c r="Y751" s="166">
        <v>47.035573122529648</v>
      </c>
      <c r="Z751" s="166">
        <v>14.229249011857709</v>
      </c>
      <c r="AA751" s="166">
        <v>6.8493150684931505</v>
      </c>
      <c r="AB751" s="166">
        <v>0</v>
      </c>
      <c r="AC751" s="166">
        <v>0</v>
      </c>
      <c r="AD751" s="166">
        <v>3.0567685589519651</v>
      </c>
      <c r="AE751" s="166">
        <v>9.5465393794749396</v>
      </c>
      <c r="AF751" s="166">
        <v>8.1145584725536999</v>
      </c>
      <c r="AG751" s="166">
        <v>38.568129330254038</v>
      </c>
      <c r="AH751" s="166">
        <v>35.334872979214779</v>
      </c>
      <c r="AI751" s="166">
        <v>2.31740614334471</v>
      </c>
      <c r="AJ751" s="170">
        <v>881.25</v>
      </c>
      <c r="AK751" s="170">
        <v>2.1352313167259789</v>
      </c>
    </row>
    <row r="752" spans="2:37" x14ac:dyDescent="0.4">
      <c r="B752" s="171">
        <v>748</v>
      </c>
      <c r="C752" s="179" t="s">
        <v>1254</v>
      </c>
      <c r="D752" s="169">
        <v>843</v>
      </c>
      <c r="E752" s="167">
        <v>19.217081850533805</v>
      </c>
      <c r="F752" s="167">
        <v>9.252669039145907</v>
      </c>
      <c r="G752" s="167">
        <v>55.516014234875442</v>
      </c>
      <c r="H752" s="167">
        <v>15.776986951364174</v>
      </c>
      <c r="I752" s="167">
        <v>19.928825622775804</v>
      </c>
      <c r="J752" s="167">
        <v>0</v>
      </c>
      <c r="K752" s="166">
        <v>0</v>
      </c>
      <c r="L752" s="166">
        <v>0</v>
      </c>
      <c r="M752" s="166">
        <v>0</v>
      </c>
      <c r="N752" s="166">
        <v>0</v>
      </c>
      <c r="O752" s="166">
        <v>0</v>
      </c>
      <c r="P752" s="166">
        <v>0</v>
      </c>
      <c r="Q752" s="166">
        <v>0</v>
      </c>
      <c r="R752" s="166">
        <v>0</v>
      </c>
      <c r="S752" s="166">
        <v>60.774193548387103</v>
      </c>
      <c r="T752" s="166">
        <v>35.962145110410091</v>
      </c>
      <c r="U752" s="166">
        <v>1.0230179028132993</v>
      </c>
      <c r="V752" s="166">
        <v>4.8407643312101918</v>
      </c>
      <c r="W752" s="166">
        <v>12.954186413902052</v>
      </c>
      <c r="X752" s="166">
        <v>44.915254237288138</v>
      </c>
      <c r="Y752" s="166">
        <v>36.864406779661017</v>
      </c>
      <c r="Z752" s="166">
        <v>15.677966101694915</v>
      </c>
      <c r="AA752" s="166">
        <v>13.690476190476192</v>
      </c>
      <c r="AB752" s="166">
        <v>0</v>
      </c>
      <c r="AC752" s="166">
        <v>0</v>
      </c>
      <c r="AD752" s="166">
        <v>2.2883295194508007</v>
      </c>
      <c r="AE752" s="166">
        <v>5.4726368159203984</v>
      </c>
      <c r="AF752" s="166">
        <v>2.2388059701492535</v>
      </c>
      <c r="AG752" s="166">
        <v>25.536992840095461</v>
      </c>
      <c r="AH752" s="166">
        <v>40.095465393794747</v>
      </c>
      <c r="AI752" s="166">
        <v>1.973134328358209</v>
      </c>
      <c r="AJ752" s="170">
        <v>694.75806451612902</v>
      </c>
      <c r="AK752" s="170">
        <v>3.2448377581120944</v>
      </c>
    </row>
    <row r="753" spans="2:37" x14ac:dyDescent="0.4">
      <c r="B753" s="171">
        <v>749</v>
      </c>
      <c r="C753" s="179" t="s">
        <v>193</v>
      </c>
      <c r="D753" s="169">
        <v>842</v>
      </c>
      <c r="E753" s="167">
        <v>15.676959619952493</v>
      </c>
      <c r="F753" s="167">
        <v>14.251781472684085</v>
      </c>
      <c r="G753" s="167">
        <v>47.030878859857481</v>
      </c>
      <c r="H753" s="167">
        <v>24.584323040380045</v>
      </c>
      <c r="I753" s="167">
        <v>23.634204275534444</v>
      </c>
      <c r="J753" s="167">
        <v>0.83135391923990498</v>
      </c>
      <c r="K753" s="166">
        <v>0</v>
      </c>
      <c r="L753" s="166">
        <v>0</v>
      </c>
      <c r="M753" s="166">
        <v>4.8693586698337299</v>
      </c>
      <c r="N753" s="166">
        <v>0.47505938242280288</v>
      </c>
      <c r="O753" s="166">
        <v>1.5738498789346249</v>
      </c>
      <c r="P753" s="166">
        <v>1.4851485148514851</v>
      </c>
      <c r="Q753" s="166">
        <v>0</v>
      </c>
      <c r="R753" s="166">
        <v>0</v>
      </c>
      <c r="S753" s="166">
        <v>42.574257425742573</v>
      </c>
      <c r="T753" s="166">
        <v>6.2228654124457305</v>
      </c>
      <c r="U753" s="166">
        <v>0</v>
      </c>
      <c r="V753" s="166">
        <v>2.6862026862026864</v>
      </c>
      <c r="W753" s="166">
        <v>26.239067055393583</v>
      </c>
      <c r="X753" s="166">
        <v>39.555555555555557</v>
      </c>
      <c r="Y753" s="166">
        <v>44.444444444444443</v>
      </c>
      <c r="Z753" s="166">
        <v>15.555555555555555</v>
      </c>
      <c r="AA753" s="166">
        <v>22.29299363057325</v>
      </c>
      <c r="AB753" s="166">
        <v>0</v>
      </c>
      <c r="AC753" s="166">
        <v>45.14435695538058</v>
      </c>
      <c r="AD753" s="166">
        <v>4.814004376367615</v>
      </c>
      <c r="AE753" s="166">
        <v>3.1175059952038371</v>
      </c>
      <c r="AF753" s="166">
        <v>16.546762589928058</v>
      </c>
      <c r="AG753" s="166">
        <v>64.439140811455843</v>
      </c>
      <c r="AH753" s="166">
        <v>7.8758949880668254</v>
      </c>
      <c r="AI753" s="166">
        <v>1.8888888888888888</v>
      </c>
      <c r="AJ753" s="170">
        <v>1438.4920634920636</v>
      </c>
      <c r="AK753" s="170">
        <v>6.3157894736842106</v>
      </c>
    </row>
    <row r="754" spans="2:37" x14ac:dyDescent="0.4">
      <c r="B754" s="171">
        <v>750</v>
      </c>
      <c r="C754" s="179" t="s">
        <v>2070</v>
      </c>
      <c r="D754" s="169">
        <v>840</v>
      </c>
      <c r="E754" s="167">
        <v>20.238095238095237</v>
      </c>
      <c r="F754" s="167">
        <v>9.7619047619047628</v>
      </c>
      <c r="G754" s="167">
        <v>45.357142857142854</v>
      </c>
      <c r="H754" s="167">
        <v>24.047619047619047</v>
      </c>
      <c r="I754" s="167">
        <v>17.5</v>
      </c>
      <c r="J754" s="167">
        <v>0</v>
      </c>
      <c r="K754" s="166">
        <v>0</v>
      </c>
      <c r="L754" s="166">
        <v>0</v>
      </c>
      <c r="M754" s="166">
        <v>0.7142857142857143</v>
      </c>
      <c r="N754" s="166">
        <v>0</v>
      </c>
      <c r="O754" s="166">
        <v>0</v>
      </c>
      <c r="P754" s="166">
        <v>0.38363171355498721</v>
      </c>
      <c r="Q754" s="166">
        <v>0</v>
      </c>
      <c r="R754" s="166">
        <v>0</v>
      </c>
      <c r="S754" s="166">
        <v>56.521739130434781</v>
      </c>
      <c r="T754" s="166">
        <v>29.28</v>
      </c>
      <c r="U754" s="166">
        <v>1.7456359102244388</v>
      </c>
      <c r="V754" s="166">
        <v>4.5112781954887211</v>
      </c>
      <c r="W754" s="166">
        <v>36.018957345971565</v>
      </c>
      <c r="X754" s="166">
        <v>43.881856540084392</v>
      </c>
      <c r="Y754" s="166">
        <v>37.130801687763714</v>
      </c>
      <c r="Z754" s="166">
        <v>14.345991561181433</v>
      </c>
      <c r="AA754" s="166">
        <v>17.868338557993731</v>
      </c>
      <c r="AB754" s="166">
        <v>2.1943573667711598</v>
      </c>
      <c r="AC754" s="166">
        <v>0.7978723404255319</v>
      </c>
      <c r="AD754" s="166">
        <v>1.4814814814814816</v>
      </c>
      <c r="AE754" s="166">
        <v>4.5454545454545459</v>
      </c>
      <c r="AF754" s="166">
        <v>3.7433155080213902</v>
      </c>
      <c r="AG754" s="166">
        <v>38.337801608579085</v>
      </c>
      <c r="AH754" s="166">
        <v>35.388739946380696</v>
      </c>
      <c r="AI754" s="166">
        <v>2.0504731861198739</v>
      </c>
      <c r="AJ754" s="170">
        <v>730.26315789473688</v>
      </c>
      <c r="AK754" s="170">
        <v>9.0909090909090917</v>
      </c>
    </row>
    <row r="755" spans="2:37" x14ac:dyDescent="0.4">
      <c r="B755" s="171">
        <v>751</v>
      </c>
      <c r="C755" s="179" t="s">
        <v>290</v>
      </c>
      <c r="D755" s="169">
        <v>837</v>
      </c>
      <c r="E755" s="167">
        <v>21.983273596176822</v>
      </c>
      <c r="F755" s="167">
        <v>10.87216248506571</v>
      </c>
      <c r="G755" s="167">
        <v>56.033452807646356</v>
      </c>
      <c r="H755" s="167">
        <v>10.75268817204301</v>
      </c>
      <c r="I755" s="167">
        <v>16.367980884109912</v>
      </c>
      <c r="J755" s="167">
        <v>0</v>
      </c>
      <c r="K755" s="166">
        <v>0</v>
      </c>
      <c r="L755" s="166">
        <v>0</v>
      </c>
      <c r="M755" s="166">
        <v>0</v>
      </c>
      <c r="N755" s="166">
        <v>0</v>
      </c>
      <c r="O755" s="166">
        <v>0.50314465408805031</v>
      </c>
      <c r="P755" s="166">
        <v>0</v>
      </c>
      <c r="Q755" s="166">
        <v>0</v>
      </c>
      <c r="R755" s="166">
        <v>0</v>
      </c>
      <c r="S755" s="166">
        <v>64.540816326530617</v>
      </c>
      <c r="T755" s="166">
        <v>36.025848142164776</v>
      </c>
      <c r="U755" s="166">
        <v>1.7587939698492463</v>
      </c>
      <c r="V755" s="166">
        <v>3.4615384615384617</v>
      </c>
      <c r="W755" s="166">
        <v>15.284552845528454</v>
      </c>
      <c r="X755" s="166">
        <v>35.16949152542373</v>
      </c>
      <c r="Y755" s="166">
        <v>52.96610169491526</v>
      </c>
      <c r="Z755" s="166">
        <v>10.16949152542373</v>
      </c>
      <c r="AA755" s="166">
        <v>9.2592592592592595</v>
      </c>
      <c r="AB755" s="166">
        <v>0</v>
      </c>
      <c r="AC755" s="166">
        <v>0</v>
      </c>
      <c r="AD755" s="166">
        <v>1.1013215859030838</v>
      </c>
      <c r="AE755" s="166">
        <v>9.624413145539906</v>
      </c>
      <c r="AF755" s="166">
        <v>4.225352112676056</v>
      </c>
      <c r="AG755" s="166">
        <v>23.766816143497756</v>
      </c>
      <c r="AH755" s="166">
        <v>44.394618834080717</v>
      </c>
      <c r="AI755" s="166">
        <v>2.3763837638376382</v>
      </c>
      <c r="AJ755" s="170">
        <v>841.26984126984121</v>
      </c>
      <c r="AK755" s="170">
        <v>1.9230769230769231</v>
      </c>
    </row>
    <row r="756" spans="2:37" x14ac:dyDescent="0.4">
      <c r="B756" s="171">
        <v>752</v>
      </c>
      <c r="C756" s="179" t="s">
        <v>2529</v>
      </c>
      <c r="D756" s="169">
        <v>836</v>
      </c>
      <c r="E756" s="167">
        <v>10.167464114832537</v>
      </c>
      <c r="F756" s="167">
        <v>6.937799043062201</v>
      </c>
      <c r="G756" s="167">
        <v>45.095693779904309</v>
      </c>
      <c r="H756" s="167">
        <v>38.277511961722489</v>
      </c>
      <c r="I756" s="167">
        <v>26.555023923444978</v>
      </c>
      <c r="J756" s="167">
        <v>0</v>
      </c>
      <c r="K756" s="166">
        <v>0</v>
      </c>
      <c r="L756" s="166">
        <v>0</v>
      </c>
      <c r="M756" s="166">
        <v>0</v>
      </c>
      <c r="N756" s="166">
        <v>0</v>
      </c>
      <c r="O756" s="166">
        <v>0</v>
      </c>
      <c r="P756" s="166">
        <v>0.54054054054054057</v>
      </c>
      <c r="Q756" s="166">
        <v>0</v>
      </c>
      <c r="R756" s="166">
        <v>0</v>
      </c>
      <c r="S756" s="166">
        <v>49.324324324324323</v>
      </c>
      <c r="T756" s="166">
        <v>28.698224852071007</v>
      </c>
      <c r="U756" s="166">
        <v>0</v>
      </c>
      <c r="V756" s="166">
        <v>5.4304635761589406</v>
      </c>
      <c r="W756" s="166">
        <v>24.296296296296298</v>
      </c>
      <c r="X756" s="166">
        <v>65.948275862068968</v>
      </c>
      <c r="Y756" s="166">
        <v>24.568965517241377</v>
      </c>
      <c r="Z756" s="166">
        <v>7.7586206896551726</v>
      </c>
      <c r="AA756" s="166">
        <v>12.990936555891238</v>
      </c>
      <c r="AB756" s="166">
        <v>0</v>
      </c>
      <c r="AC756" s="166">
        <v>1.5025041736227045</v>
      </c>
      <c r="AD756" s="166">
        <v>1.2012012012012012</v>
      </c>
      <c r="AE756" s="166">
        <v>6.5420560747663545</v>
      </c>
      <c r="AF756" s="166">
        <v>7.7881619937694699</v>
      </c>
      <c r="AG756" s="166">
        <v>39.0625</v>
      </c>
      <c r="AH756" s="166">
        <v>25.624999999999996</v>
      </c>
      <c r="AI756" s="166">
        <v>2.0059347181008902</v>
      </c>
      <c r="AJ756" s="170">
        <v>710.71428571428567</v>
      </c>
      <c r="AK756" s="170">
        <v>6.1855670103092786</v>
      </c>
    </row>
    <row r="757" spans="2:37" x14ac:dyDescent="0.4">
      <c r="B757" s="171">
        <v>753</v>
      </c>
      <c r="C757" s="179" t="s">
        <v>2685</v>
      </c>
      <c r="D757" s="169">
        <v>826</v>
      </c>
      <c r="E757" s="167">
        <v>16.464891041162229</v>
      </c>
      <c r="F757" s="167">
        <v>8.4745762711864394</v>
      </c>
      <c r="G757" s="167">
        <v>49.515738498789347</v>
      </c>
      <c r="H757" s="167">
        <v>26.150121065375302</v>
      </c>
      <c r="I757" s="167">
        <v>14.043583535108965</v>
      </c>
      <c r="J757" s="167">
        <v>0</v>
      </c>
      <c r="K757" s="166">
        <v>0</v>
      </c>
      <c r="L757" s="166">
        <v>0</v>
      </c>
      <c r="M757" s="166">
        <v>0</v>
      </c>
      <c r="N757" s="166">
        <v>0</v>
      </c>
      <c r="O757" s="166">
        <v>0</v>
      </c>
      <c r="P757" s="166">
        <v>0.39113428943937423</v>
      </c>
      <c r="Q757" s="166">
        <v>0</v>
      </c>
      <c r="R757" s="166">
        <v>0</v>
      </c>
      <c r="S757" s="166">
        <v>46.544980443285525</v>
      </c>
      <c r="T757" s="166">
        <v>45</v>
      </c>
      <c r="U757" s="166">
        <v>2.5031289111389237</v>
      </c>
      <c r="V757" s="166">
        <v>7.515923566878981</v>
      </c>
      <c r="W757" s="166">
        <v>23.24159021406728</v>
      </c>
      <c r="X757" s="166">
        <v>51.271186440677965</v>
      </c>
      <c r="Y757" s="166">
        <v>28.389830508474578</v>
      </c>
      <c r="Z757" s="166">
        <v>17.372881355932204</v>
      </c>
      <c r="AA757" s="166">
        <v>17.595307917888565</v>
      </c>
      <c r="AB757" s="166">
        <v>0</v>
      </c>
      <c r="AC757" s="166">
        <v>2.7027027027027026</v>
      </c>
      <c r="AD757" s="166">
        <v>3.6269430051813467</v>
      </c>
      <c r="AE757" s="166">
        <v>14.3646408839779</v>
      </c>
      <c r="AF757" s="166">
        <v>2.2099447513812152</v>
      </c>
      <c r="AG757" s="166">
        <v>34.688346883468832</v>
      </c>
      <c r="AH757" s="166">
        <v>40.921409214092144</v>
      </c>
      <c r="AI757" s="166">
        <v>2.1304347826086958</v>
      </c>
      <c r="AJ757" s="170">
        <v>590.44117647058829</v>
      </c>
      <c r="AK757" s="170">
        <v>12.121212121212121</v>
      </c>
    </row>
    <row r="758" spans="2:37" x14ac:dyDescent="0.4">
      <c r="B758" s="171">
        <v>754</v>
      </c>
      <c r="C758" s="179" t="s">
        <v>2854</v>
      </c>
      <c r="D758" s="169">
        <v>822</v>
      </c>
      <c r="E758" s="167">
        <v>23.479318734793186</v>
      </c>
      <c r="F758" s="167">
        <v>9.7323600973236015</v>
      </c>
      <c r="G758" s="167">
        <v>52.798053527980535</v>
      </c>
      <c r="H758" s="167">
        <v>14.355231143552311</v>
      </c>
      <c r="I758" s="167">
        <v>11.435523114355234</v>
      </c>
      <c r="J758" s="167">
        <v>0</v>
      </c>
      <c r="K758" s="166">
        <v>0</v>
      </c>
      <c r="L758" s="166">
        <v>0</v>
      </c>
      <c r="M758" s="166">
        <v>0</v>
      </c>
      <c r="N758" s="166">
        <v>0</v>
      </c>
      <c r="O758" s="166">
        <v>0</v>
      </c>
      <c r="P758" s="166">
        <v>0.39577836411609502</v>
      </c>
      <c r="Q758" s="166">
        <v>0</v>
      </c>
      <c r="R758" s="166">
        <v>0</v>
      </c>
      <c r="S758" s="166">
        <v>56.068601583113455</v>
      </c>
      <c r="T758" s="166">
        <v>31.478260869565215</v>
      </c>
      <c r="U758" s="166">
        <v>1.8087855297157622</v>
      </c>
      <c r="V758" s="166">
        <v>4.0259740259740262</v>
      </c>
      <c r="W758" s="166">
        <v>19.415807560137459</v>
      </c>
      <c r="X758" s="166">
        <v>39.380530973451329</v>
      </c>
      <c r="Y758" s="166">
        <v>54.424778761061944</v>
      </c>
      <c r="Z758" s="166">
        <v>7.5221238938053103</v>
      </c>
      <c r="AA758" s="166">
        <v>12.121212121212121</v>
      </c>
      <c r="AB758" s="166">
        <v>0</v>
      </c>
      <c r="AC758" s="166">
        <v>0</v>
      </c>
      <c r="AD758" s="166">
        <v>2.7522935779816518</v>
      </c>
      <c r="AE758" s="166">
        <v>11.76470588235294</v>
      </c>
      <c r="AF758" s="166">
        <v>5.8823529411764701</v>
      </c>
      <c r="AG758" s="166">
        <v>36.27684964200477</v>
      </c>
      <c r="AH758" s="166">
        <v>38.663484486873507</v>
      </c>
      <c r="AI758" s="166">
        <v>2.5839694656488548</v>
      </c>
      <c r="AJ758" s="170">
        <v>880.64516129032256</v>
      </c>
      <c r="AK758" s="170">
        <v>2.5236593059936907</v>
      </c>
    </row>
    <row r="759" spans="2:37" x14ac:dyDescent="0.4">
      <c r="B759" s="171">
        <v>755</v>
      </c>
      <c r="C759" s="179" t="s">
        <v>2085</v>
      </c>
      <c r="D759" s="169">
        <v>821</v>
      </c>
      <c r="E759" s="167">
        <v>17.661388550548114</v>
      </c>
      <c r="F759" s="167">
        <v>9.3788063337393428</v>
      </c>
      <c r="G759" s="167">
        <v>54.323995127892807</v>
      </c>
      <c r="H759" s="167">
        <v>18.879415347137638</v>
      </c>
      <c r="I759" s="167">
        <v>19.488428745432401</v>
      </c>
      <c r="J759" s="167">
        <v>0</v>
      </c>
      <c r="K759" s="166">
        <v>0</v>
      </c>
      <c r="L759" s="166">
        <v>0</v>
      </c>
      <c r="M759" s="166">
        <v>0</v>
      </c>
      <c r="N759" s="166">
        <v>0</v>
      </c>
      <c r="O759" s="166">
        <v>0</v>
      </c>
      <c r="P759" s="166">
        <v>0.40376850605652759</v>
      </c>
      <c r="Q759" s="166">
        <v>0</v>
      </c>
      <c r="R759" s="166">
        <v>0.53835800807537015</v>
      </c>
      <c r="S759" s="166">
        <v>53.432032301480483</v>
      </c>
      <c r="T759" s="166">
        <v>37.859424920127793</v>
      </c>
      <c r="U759" s="166">
        <v>2.0969855832241153</v>
      </c>
      <c r="V759" s="166">
        <v>7.7124183006535949</v>
      </c>
      <c r="W759" s="166">
        <v>20.317460317460316</v>
      </c>
      <c r="X759" s="166">
        <v>42.127659574468083</v>
      </c>
      <c r="Y759" s="166">
        <v>42.978723404255319</v>
      </c>
      <c r="Z759" s="166">
        <v>16.170212765957448</v>
      </c>
      <c r="AA759" s="166">
        <v>12.091503267973856</v>
      </c>
      <c r="AB759" s="166">
        <v>0</v>
      </c>
      <c r="AC759" s="166">
        <v>0</v>
      </c>
      <c r="AD759" s="166">
        <v>4.2079207920792081</v>
      </c>
      <c r="AE759" s="166">
        <v>7.5675675675675684</v>
      </c>
      <c r="AF759" s="166">
        <v>5.9459459459459465</v>
      </c>
      <c r="AG759" s="166">
        <v>36.950904392764862</v>
      </c>
      <c r="AH759" s="166">
        <v>38.501291989664082</v>
      </c>
      <c r="AI759" s="166">
        <v>2.3846153846153846</v>
      </c>
      <c r="AJ759" s="170">
        <v>721.34146341463418</v>
      </c>
      <c r="AK759" s="170">
        <v>7.08955223880597</v>
      </c>
    </row>
    <row r="760" spans="2:37" x14ac:dyDescent="0.4">
      <c r="B760" s="171">
        <v>756</v>
      </c>
      <c r="C760" s="179" t="s">
        <v>959</v>
      </c>
      <c r="D760" s="169">
        <v>820</v>
      </c>
      <c r="E760" s="167">
        <v>18.414634146341463</v>
      </c>
      <c r="F760" s="167">
        <v>8.4146341463414647</v>
      </c>
      <c r="G760" s="167">
        <v>54.512195121951223</v>
      </c>
      <c r="H760" s="167">
        <v>18.048780487804876</v>
      </c>
      <c r="I760" s="167">
        <v>14.878048780487802</v>
      </c>
      <c r="J760" s="167">
        <v>0</v>
      </c>
      <c r="K760" s="166">
        <v>0</v>
      </c>
      <c r="L760" s="166">
        <v>0</v>
      </c>
      <c r="M760" s="166">
        <v>0</v>
      </c>
      <c r="N760" s="166">
        <v>0</v>
      </c>
      <c r="O760" s="166">
        <v>0</v>
      </c>
      <c r="P760" s="166">
        <v>1.7735334242837655</v>
      </c>
      <c r="Q760" s="166">
        <v>0</v>
      </c>
      <c r="R760" s="166">
        <v>0</v>
      </c>
      <c r="S760" s="166">
        <v>65.893587994542983</v>
      </c>
      <c r="T760" s="166">
        <v>38.651315789473685</v>
      </c>
      <c r="U760" s="166">
        <v>4.3307086614173231</v>
      </c>
      <c r="V760" s="166">
        <v>6.5159574468085113</v>
      </c>
      <c r="W760" s="166">
        <v>20.757825370675455</v>
      </c>
      <c r="X760" s="166">
        <v>43.171806167400881</v>
      </c>
      <c r="Y760" s="166">
        <v>39.647577092511014</v>
      </c>
      <c r="Z760" s="166">
        <v>16.740088105726873</v>
      </c>
      <c r="AA760" s="166">
        <v>11.62079510703364</v>
      </c>
      <c r="AB760" s="166">
        <v>2.4464831804281344</v>
      </c>
      <c r="AC760" s="166">
        <v>0.7109004739336493</v>
      </c>
      <c r="AD760" s="166">
        <v>3.5897435897435894</v>
      </c>
      <c r="AE760" s="166">
        <v>6.8493150684931505</v>
      </c>
      <c r="AF760" s="166">
        <v>5.4794520547945202</v>
      </c>
      <c r="AG760" s="166">
        <v>27.659574468085108</v>
      </c>
      <c r="AH760" s="166">
        <v>36.702127659574465</v>
      </c>
      <c r="AI760" s="166">
        <v>2.1268882175226587</v>
      </c>
      <c r="AJ760" s="170">
        <v>625</v>
      </c>
      <c r="AK760" s="170">
        <v>7.08955223880597</v>
      </c>
    </row>
    <row r="761" spans="2:37" x14ac:dyDescent="0.4">
      <c r="B761" s="171">
        <v>757</v>
      </c>
      <c r="C761" s="179" t="s">
        <v>2336</v>
      </c>
      <c r="D761" s="169">
        <v>820</v>
      </c>
      <c r="E761" s="167">
        <v>16.219512195121951</v>
      </c>
      <c r="F761" s="167">
        <v>7.8048780487804876</v>
      </c>
      <c r="G761" s="167">
        <v>47.195121951219512</v>
      </c>
      <c r="H761" s="167">
        <v>28.292682926829265</v>
      </c>
      <c r="I761" s="167">
        <v>17.926829268292693</v>
      </c>
      <c r="J761" s="167">
        <v>0</v>
      </c>
      <c r="K761" s="166">
        <v>0</v>
      </c>
      <c r="L761" s="166">
        <v>0</v>
      </c>
      <c r="M761" s="166">
        <v>0</v>
      </c>
      <c r="N761" s="166">
        <v>0</v>
      </c>
      <c r="O761" s="166">
        <v>0</v>
      </c>
      <c r="P761" s="166">
        <v>0.67294751009421261</v>
      </c>
      <c r="Q761" s="166">
        <v>0</v>
      </c>
      <c r="R761" s="166">
        <v>0</v>
      </c>
      <c r="S761" s="166">
        <v>69.179004037685061</v>
      </c>
      <c r="T761" s="166">
        <v>33.175355450236964</v>
      </c>
      <c r="U761" s="166">
        <v>0.516795865633075</v>
      </c>
      <c r="V761" s="166">
        <v>5.8977719528178243</v>
      </c>
      <c r="W761" s="166">
        <v>29.495268138801261</v>
      </c>
      <c r="X761" s="166">
        <v>41.517857142857146</v>
      </c>
      <c r="Y761" s="166">
        <v>37.946428571428569</v>
      </c>
      <c r="Z761" s="166">
        <v>17.410714285714285</v>
      </c>
      <c r="AA761" s="166">
        <v>8.4745762711864394</v>
      </c>
      <c r="AB761" s="166">
        <v>0.84745762711864403</v>
      </c>
      <c r="AC761" s="166">
        <v>2.3419203747072603</v>
      </c>
      <c r="AD761" s="166">
        <v>2.2222222222222223</v>
      </c>
      <c r="AE761" s="166">
        <v>10.619469026548673</v>
      </c>
      <c r="AF761" s="166">
        <v>8.2595870206489668</v>
      </c>
      <c r="AG761" s="166">
        <v>36.96275071633238</v>
      </c>
      <c r="AH761" s="166">
        <v>36.103151862464181</v>
      </c>
      <c r="AI761" s="166">
        <v>1.9610027855153203</v>
      </c>
      <c r="AJ761" s="170">
        <v>624.52830188679241</v>
      </c>
      <c r="AK761" s="170">
        <v>10.267857142857142</v>
      </c>
    </row>
    <row r="762" spans="2:37" x14ac:dyDescent="0.4">
      <c r="B762" s="171">
        <v>758</v>
      </c>
      <c r="C762" s="179" t="s">
        <v>2648</v>
      </c>
      <c r="D762" s="169">
        <v>820</v>
      </c>
      <c r="E762" s="167">
        <v>16.829268292682929</v>
      </c>
      <c r="F762" s="167">
        <v>9.1463414634146343</v>
      </c>
      <c r="G762" s="167">
        <v>56.219512195121958</v>
      </c>
      <c r="H762" s="167">
        <v>17.560975609756095</v>
      </c>
      <c r="I762" s="167">
        <v>22.926829268292678</v>
      </c>
      <c r="J762" s="167">
        <v>0</v>
      </c>
      <c r="K762" s="166">
        <v>0</v>
      </c>
      <c r="L762" s="166">
        <v>0</v>
      </c>
      <c r="M762" s="166">
        <v>0</v>
      </c>
      <c r="N762" s="166">
        <v>0</v>
      </c>
      <c r="O762" s="166">
        <v>0</v>
      </c>
      <c r="P762" s="166">
        <v>0</v>
      </c>
      <c r="Q762" s="166">
        <v>0</v>
      </c>
      <c r="R762" s="166">
        <v>0</v>
      </c>
      <c r="S762" s="166">
        <v>60.191518467852255</v>
      </c>
      <c r="T762" s="166">
        <v>38.385502471169687</v>
      </c>
      <c r="U762" s="166">
        <v>2.9689608636977058</v>
      </c>
      <c r="V762" s="166">
        <v>7.9622132253711202</v>
      </c>
      <c r="W762" s="166">
        <v>13.517915309446254</v>
      </c>
      <c r="X762" s="166">
        <v>44.827586206896555</v>
      </c>
      <c r="Y762" s="166">
        <v>37.5</v>
      </c>
      <c r="Z762" s="166">
        <v>18.96551724137931</v>
      </c>
      <c r="AA762" s="166">
        <v>6.5359477124183014</v>
      </c>
      <c r="AB762" s="166">
        <v>0</v>
      </c>
      <c r="AC762" s="166">
        <v>0</v>
      </c>
      <c r="AD762" s="166">
        <v>4.1322314049586781</v>
      </c>
      <c r="AE762" s="166">
        <v>10.526315789473683</v>
      </c>
      <c r="AF762" s="166">
        <v>4.643962848297214</v>
      </c>
      <c r="AG762" s="166">
        <v>25.147928994082839</v>
      </c>
      <c r="AH762" s="166">
        <v>44.082840236686387</v>
      </c>
      <c r="AI762" s="166">
        <v>2.2923588039867111</v>
      </c>
      <c r="AJ762" s="170">
        <v>636.60714285714289</v>
      </c>
      <c r="AK762" s="170">
        <v>1.5151515151515151</v>
      </c>
    </row>
    <row r="763" spans="2:37" x14ac:dyDescent="0.4">
      <c r="B763" s="171">
        <v>759</v>
      </c>
      <c r="C763" s="179" t="s">
        <v>240</v>
      </c>
      <c r="D763" s="169">
        <v>819</v>
      </c>
      <c r="E763" s="167">
        <v>16.605616605616603</v>
      </c>
      <c r="F763" s="167">
        <v>13.91941391941392</v>
      </c>
      <c r="G763" s="167">
        <v>52.503052503052508</v>
      </c>
      <c r="H763" s="167">
        <v>17.094017094017094</v>
      </c>
      <c r="I763" s="167">
        <v>22.344322344322336</v>
      </c>
      <c r="J763" s="167">
        <v>0</v>
      </c>
      <c r="K763" s="166">
        <v>0</v>
      </c>
      <c r="L763" s="166">
        <v>0</v>
      </c>
      <c r="M763" s="166">
        <v>0</v>
      </c>
      <c r="N763" s="166">
        <v>0</v>
      </c>
      <c r="O763" s="166">
        <v>0.84269662921348309</v>
      </c>
      <c r="P763" s="166">
        <v>0</v>
      </c>
      <c r="Q763" s="166">
        <v>0</v>
      </c>
      <c r="R763" s="166">
        <v>0</v>
      </c>
      <c r="S763" s="166">
        <v>52.211126961483586</v>
      </c>
      <c r="T763" s="166">
        <v>36.120401337792643</v>
      </c>
      <c r="U763" s="166">
        <v>0.97902097902097907</v>
      </c>
      <c r="V763" s="166">
        <v>4.3723554301833572</v>
      </c>
      <c r="W763" s="166">
        <v>20.302013422818792</v>
      </c>
      <c r="X763" s="166">
        <v>42.790697674418603</v>
      </c>
      <c r="Y763" s="166">
        <v>48.837209302325576</v>
      </c>
      <c r="Z763" s="166">
        <v>7.9069767441860463</v>
      </c>
      <c r="AA763" s="166">
        <v>8.695652173913043</v>
      </c>
      <c r="AB763" s="166">
        <v>0</v>
      </c>
      <c r="AC763" s="166">
        <v>0</v>
      </c>
      <c r="AD763" s="166">
        <v>3.75</v>
      </c>
      <c r="AE763" s="166">
        <v>10.136986301369863</v>
      </c>
      <c r="AF763" s="166">
        <v>4.9315068493150687</v>
      </c>
      <c r="AG763" s="166">
        <v>31.491712707182316</v>
      </c>
      <c r="AH763" s="166">
        <v>37.292817679558013</v>
      </c>
      <c r="AI763" s="166">
        <v>2.7276595744680852</v>
      </c>
      <c r="AJ763" s="170">
        <v>680.88235294117646</v>
      </c>
      <c r="AK763" s="170">
        <v>4.0740740740740744</v>
      </c>
    </row>
    <row r="764" spans="2:37" x14ac:dyDescent="0.4">
      <c r="B764" s="171">
        <v>760</v>
      </c>
      <c r="C764" s="179" t="s">
        <v>319</v>
      </c>
      <c r="D764" s="169">
        <v>818</v>
      </c>
      <c r="E764" s="167">
        <v>16.136919315403421</v>
      </c>
      <c r="F764" s="167">
        <v>13.447432762836186</v>
      </c>
      <c r="G764" s="167">
        <v>49.755501222493884</v>
      </c>
      <c r="H764" s="167">
        <v>19.437652811735941</v>
      </c>
      <c r="I764" s="167">
        <v>19.193154034229835</v>
      </c>
      <c r="J764" s="167">
        <v>0</v>
      </c>
      <c r="K764" s="166">
        <v>0</v>
      </c>
      <c r="L764" s="166">
        <v>0</v>
      </c>
      <c r="M764" s="166">
        <v>0.36674816625916873</v>
      </c>
      <c r="N764" s="166">
        <v>0.73349633251833746</v>
      </c>
      <c r="O764" s="166">
        <v>0.9186351706036745</v>
      </c>
      <c r="P764" s="166">
        <v>0</v>
      </c>
      <c r="Q764" s="166">
        <v>0</v>
      </c>
      <c r="R764" s="166">
        <v>0</v>
      </c>
      <c r="S764" s="166">
        <v>40.716180371352785</v>
      </c>
      <c r="T764" s="166">
        <v>34.015748031496059</v>
      </c>
      <c r="U764" s="166">
        <v>0.52015604681404426</v>
      </c>
      <c r="V764" s="166">
        <v>7.18954248366013</v>
      </c>
      <c r="W764" s="166">
        <v>14.308426073131955</v>
      </c>
      <c r="X764" s="166">
        <v>37.444933920704848</v>
      </c>
      <c r="Y764" s="166">
        <v>48.898678414096921</v>
      </c>
      <c r="Z764" s="166">
        <v>11.894273127753303</v>
      </c>
      <c r="AA764" s="166">
        <v>6.5891472868217065</v>
      </c>
      <c r="AB764" s="166">
        <v>0</v>
      </c>
      <c r="AC764" s="166">
        <v>0</v>
      </c>
      <c r="AD764" s="166">
        <v>3.6585365853658534</v>
      </c>
      <c r="AE764" s="166">
        <v>6.4171122994652414</v>
      </c>
      <c r="AF764" s="166">
        <v>6.9518716577540109</v>
      </c>
      <c r="AG764" s="166">
        <v>32.820512820512818</v>
      </c>
      <c r="AH764" s="166">
        <v>35.128205128205124</v>
      </c>
      <c r="AI764" s="166">
        <v>2.8384615384615386</v>
      </c>
      <c r="AJ764" s="170">
        <v>771.69811320754718</v>
      </c>
      <c r="AK764" s="170">
        <v>2.9850746268656714</v>
      </c>
    </row>
    <row r="765" spans="2:37" x14ac:dyDescent="0.4">
      <c r="B765" s="171">
        <v>761</v>
      </c>
      <c r="C765" s="179" t="s">
        <v>1649</v>
      </c>
      <c r="D765" s="169">
        <v>811</v>
      </c>
      <c r="E765" s="167">
        <v>22.19482120838471</v>
      </c>
      <c r="F765" s="167">
        <v>7.2749691738594331</v>
      </c>
      <c r="G765" s="167">
        <v>52.651048088779284</v>
      </c>
      <c r="H765" s="167">
        <v>17.755856966707768</v>
      </c>
      <c r="I765" s="167">
        <v>15.28976572133169</v>
      </c>
      <c r="J765" s="167">
        <v>0</v>
      </c>
      <c r="K765" s="166">
        <v>0</v>
      </c>
      <c r="L765" s="166">
        <v>0</v>
      </c>
      <c r="M765" s="166">
        <v>0.36991368680641185</v>
      </c>
      <c r="N765" s="166">
        <v>0</v>
      </c>
      <c r="O765" s="166">
        <v>0</v>
      </c>
      <c r="P765" s="166">
        <v>0.93457943925233633</v>
      </c>
      <c r="Q765" s="166">
        <v>0</v>
      </c>
      <c r="R765" s="166">
        <v>0</v>
      </c>
      <c r="S765" s="166">
        <v>47.396528704939925</v>
      </c>
      <c r="T765" s="166">
        <v>33.333333333333329</v>
      </c>
      <c r="U765" s="166">
        <v>2.4579560155239331</v>
      </c>
      <c r="V765" s="166">
        <v>4.5931758530183728</v>
      </c>
      <c r="W765" s="166">
        <v>15.41095890410959</v>
      </c>
      <c r="X765" s="166">
        <v>37.885462555066077</v>
      </c>
      <c r="Y765" s="166">
        <v>55.506607929515418</v>
      </c>
      <c r="Z765" s="166">
        <v>7.929515418502203</v>
      </c>
      <c r="AA765" s="166">
        <v>1.5151515151515151</v>
      </c>
      <c r="AB765" s="166">
        <v>0</v>
      </c>
      <c r="AC765" s="166">
        <v>0</v>
      </c>
      <c r="AD765" s="166">
        <v>3.4229828850855744</v>
      </c>
      <c r="AE765" s="166">
        <v>12.365591397849462</v>
      </c>
      <c r="AF765" s="166">
        <v>3.763440860215054</v>
      </c>
      <c r="AG765" s="166">
        <v>27.763496143958871</v>
      </c>
      <c r="AH765" s="166">
        <v>41.645244215938305</v>
      </c>
      <c r="AI765" s="166">
        <v>2.2397003745318353</v>
      </c>
      <c r="AJ765" s="170">
        <v>864.51612903225805</v>
      </c>
      <c r="AK765" s="170">
        <v>0</v>
      </c>
    </row>
    <row r="766" spans="2:37" x14ac:dyDescent="0.4">
      <c r="B766" s="171">
        <v>762</v>
      </c>
      <c r="C766" s="179" t="s">
        <v>1974</v>
      </c>
      <c r="D766" s="169">
        <v>806</v>
      </c>
      <c r="E766" s="167">
        <v>15.012406947890819</v>
      </c>
      <c r="F766" s="167">
        <v>14.764267990074442</v>
      </c>
      <c r="G766" s="167">
        <v>50.620347394540943</v>
      </c>
      <c r="H766" s="167">
        <v>19.975186104218363</v>
      </c>
      <c r="I766" s="167">
        <v>13.027295285359799</v>
      </c>
      <c r="J766" s="167">
        <v>0</v>
      </c>
      <c r="K766" s="166">
        <v>0</v>
      </c>
      <c r="L766" s="166">
        <v>0</v>
      </c>
      <c r="M766" s="166">
        <v>0</v>
      </c>
      <c r="N766" s="166">
        <v>0</v>
      </c>
      <c r="O766" s="166">
        <v>0</v>
      </c>
      <c r="P766" s="166">
        <v>0</v>
      </c>
      <c r="Q766" s="166">
        <v>0.54347826086956519</v>
      </c>
      <c r="R766" s="166">
        <v>0</v>
      </c>
      <c r="S766" s="166">
        <v>53.940217391304344</v>
      </c>
      <c r="T766" s="166">
        <v>38.714733542319749</v>
      </c>
      <c r="U766" s="166">
        <v>2</v>
      </c>
      <c r="V766" s="166">
        <v>6.4643799472295509</v>
      </c>
      <c r="W766" s="166">
        <v>19.629057187017001</v>
      </c>
      <c r="X766" s="166">
        <v>42.616033755274266</v>
      </c>
      <c r="Y766" s="166">
        <v>42.194092827004219</v>
      </c>
      <c r="Z766" s="166">
        <v>10.126582278481013</v>
      </c>
      <c r="AA766" s="166">
        <v>8.5820895522388057</v>
      </c>
      <c r="AB766" s="166">
        <v>0</v>
      </c>
      <c r="AC766" s="166">
        <v>0</v>
      </c>
      <c r="AD766" s="166">
        <v>2.5</v>
      </c>
      <c r="AE766" s="166">
        <v>11.083743842364532</v>
      </c>
      <c r="AF766" s="166">
        <v>3.4482758620689653</v>
      </c>
      <c r="AG766" s="166">
        <v>28.365384615384613</v>
      </c>
      <c r="AH766" s="166">
        <v>35.096153846153847</v>
      </c>
      <c r="AI766" s="166">
        <v>2.6503759398496243</v>
      </c>
      <c r="AJ766" s="170">
        <v>696.42857142857144</v>
      </c>
      <c r="AK766" s="170">
        <v>1.929260450160772</v>
      </c>
    </row>
    <row r="767" spans="2:37" x14ac:dyDescent="0.4">
      <c r="B767" s="171">
        <v>763</v>
      </c>
      <c r="C767" s="179" t="s">
        <v>1897</v>
      </c>
      <c r="D767" s="169">
        <v>802</v>
      </c>
      <c r="E767" s="167">
        <v>12.219451371571072</v>
      </c>
      <c r="F767" s="167">
        <v>10.224438902743142</v>
      </c>
      <c r="G767" s="167">
        <v>46.882793017456358</v>
      </c>
      <c r="H767" s="167">
        <v>30.673316708229425</v>
      </c>
      <c r="I767" s="167">
        <v>13.965087281795505</v>
      </c>
      <c r="J767" s="167">
        <v>0</v>
      </c>
      <c r="K767" s="166">
        <v>0</v>
      </c>
      <c r="L767" s="166">
        <v>0</v>
      </c>
      <c r="M767" s="166">
        <v>0</v>
      </c>
      <c r="N767" s="166">
        <v>0</v>
      </c>
      <c r="O767" s="166">
        <v>0</v>
      </c>
      <c r="P767" s="166">
        <v>0</v>
      </c>
      <c r="Q767" s="166">
        <v>0.52219321148825071</v>
      </c>
      <c r="R767" s="166">
        <v>0</v>
      </c>
      <c r="S767" s="166">
        <v>56.005221932114878</v>
      </c>
      <c r="T767" s="166">
        <v>39.274924471299094</v>
      </c>
      <c r="U767" s="166">
        <v>2.9562982005141389</v>
      </c>
      <c r="V767" s="166">
        <v>7.6824583866837379</v>
      </c>
      <c r="W767" s="166">
        <v>18.722139673105499</v>
      </c>
      <c r="X767" s="166">
        <v>53.556485355648533</v>
      </c>
      <c r="Y767" s="166">
        <v>30.125523012552303</v>
      </c>
      <c r="Z767" s="166">
        <v>15.481171548117153</v>
      </c>
      <c r="AA767" s="166">
        <v>20.11661807580175</v>
      </c>
      <c r="AB767" s="166">
        <v>1.4577259475218658</v>
      </c>
      <c r="AC767" s="166">
        <v>0</v>
      </c>
      <c r="AD767" s="166">
        <v>3.2520325203252036</v>
      </c>
      <c r="AE767" s="166">
        <v>4.4247787610619467</v>
      </c>
      <c r="AF767" s="166">
        <v>3.8348082595870205</v>
      </c>
      <c r="AG767" s="166">
        <v>29.096045197740111</v>
      </c>
      <c r="AH767" s="166">
        <v>37.005649717514125</v>
      </c>
      <c r="AI767" s="166">
        <v>1.9912023460410557</v>
      </c>
      <c r="AJ767" s="170">
        <v>631.25</v>
      </c>
      <c r="AK767" s="170">
        <v>3.1914893617021276</v>
      </c>
    </row>
    <row r="768" spans="2:37" x14ac:dyDescent="0.4">
      <c r="B768" s="171">
        <v>764</v>
      </c>
      <c r="C768" s="179" t="s">
        <v>61</v>
      </c>
      <c r="D768" s="169">
        <v>794</v>
      </c>
      <c r="E768" s="167">
        <v>12.720403022670027</v>
      </c>
      <c r="F768" s="167">
        <v>12.216624685138539</v>
      </c>
      <c r="G768" s="167">
        <v>66.624685138539036</v>
      </c>
      <c r="H768" s="167">
        <v>9.0680100755667503</v>
      </c>
      <c r="I768" s="167">
        <v>24.685138539042811</v>
      </c>
      <c r="J768" s="167">
        <v>0</v>
      </c>
      <c r="K768" s="166">
        <v>0</v>
      </c>
      <c r="L768" s="166">
        <v>0</v>
      </c>
      <c r="M768" s="166">
        <v>1.2594458438287155</v>
      </c>
      <c r="N768" s="166">
        <v>1.2594458438287155</v>
      </c>
      <c r="O768" s="166">
        <v>1.2113055181695829</v>
      </c>
      <c r="P768" s="166">
        <v>1.2261580381471391</v>
      </c>
      <c r="Q768" s="166">
        <v>1.7711171662125342</v>
      </c>
      <c r="R768" s="166">
        <v>0.54495912806539504</v>
      </c>
      <c r="S768" s="166">
        <v>64.850136239782017</v>
      </c>
      <c r="T768" s="166">
        <v>6.8429237947122861</v>
      </c>
      <c r="U768" s="166">
        <v>0.92592592592592582</v>
      </c>
      <c r="V768" s="166">
        <v>3.3557046979865772</v>
      </c>
      <c r="W768" s="166">
        <v>14.946070878274268</v>
      </c>
      <c r="X768" s="166">
        <v>48.587570621468927</v>
      </c>
      <c r="Y768" s="166">
        <v>39.548022598870055</v>
      </c>
      <c r="Z768" s="166">
        <v>10.734463276836157</v>
      </c>
      <c r="AA768" s="166">
        <v>47.521865889212826</v>
      </c>
      <c r="AB768" s="166">
        <v>5.2478134110787176</v>
      </c>
      <c r="AC768" s="166">
        <v>32.20338983050847</v>
      </c>
      <c r="AD768" s="166">
        <v>2.1072796934865901</v>
      </c>
      <c r="AE768" s="166">
        <v>4.9900199600798407</v>
      </c>
      <c r="AF768" s="166">
        <v>15.369261477045908</v>
      </c>
      <c r="AG768" s="166">
        <v>61.980198019801982</v>
      </c>
      <c r="AH768" s="166">
        <v>13.861386138613863</v>
      </c>
      <c r="AI768" s="166">
        <v>1.2906976744186047</v>
      </c>
      <c r="AJ768" s="170">
        <v>1394.3965517241379</v>
      </c>
      <c r="AK768" s="170">
        <v>13.807531380753138</v>
      </c>
    </row>
    <row r="769" spans="2:37" x14ac:dyDescent="0.4">
      <c r="B769" s="171">
        <v>765</v>
      </c>
      <c r="C769" s="179" t="s">
        <v>1443</v>
      </c>
      <c r="D769" s="169">
        <v>790</v>
      </c>
      <c r="E769" s="167">
        <v>13.79746835443038</v>
      </c>
      <c r="F769" s="167">
        <v>10.379746835443038</v>
      </c>
      <c r="G769" s="167">
        <v>55.569620253164551</v>
      </c>
      <c r="H769" s="167">
        <v>20.88607594936709</v>
      </c>
      <c r="I769" s="167">
        <v>28.987341772151893</v>
      </c>
      <c r="J769" s="167">
        <v>0</v>
      </c>
      <c r="K769" s="166">
        <v>0</v>
      </c>
      <c r="L769" s="166">
        <v>0</v>
      </c>
      <c r="M769" s="166">
        <v>0.37974683544303794</v>
      </c>
      <c r="N769" s="166">
        <v>0.63291139240506333</v>
      </c>
      <c r="O769" s="166">
        <v>0.73637702503681879</v>
      </c>
      <c r="P769" s="166">
        <v>1.8320610687022902</v>
      </c>
      <c r="Q769" s="166">
        <v>0</v>
      </c>
      <c r="R769" s="166">
        <v>1.0687022900763359</v>
      </c>
      <c r="S769" s="166">
        <v>55.114503816793892</v>
      </c>
      <c r="T769" s="166">
        <v>39.304347826086953</v>
      </c>
      <c r="U769" s="166">
        <v>2.4890190336749636</v>
      </c>
      <c r="V769" s="166">
        <v>7.71513353115727</v>
      </c>
      <c r="W769" s="166">
        <v>17.962003454231436</v>
      </c>
      <c r="X769" s="166">
        <v>46.733668341708544</v>
      </c>
      <c r="Y769" s="166">
        <v>37.688442211055282</v>
      </c>
      <c r="Z769" s="166">
        <v>16.582914572864322</v>
      </c>
      <c r="AA769" s="166">
        <v>7.5657894736842106</v>
      </c>
      <c r="AB769" s="166">
        <v>0</v>
      </c>
      <c r="AC769" s="166">
        <v>0</v>
      </c>
      <c r="AD769" s="166">
        <v>8.3798882681564244</v>
      </c>
      <c r="AE769" s="166">
        <v>10.264900662251655</v>
      </c>
      <c r="AF769" s="166">
        <v>4.6357615894039732</v>
      </c>
      <c r="AG769" s="166">
        <v>26.168224299065418</v>
      </c>
      <c r="AH769" s="166">
        <v>47.975077881619939</v>
      </c>
      <c r="AI769" s="166">
        <v>1.9901639344262294</v>
      </c>
      <c r="AJ769" s="170">
        <v>607.38636363636363</v>
      </c>
      <c r="AK769" s="170">
        <v>0</v>
      </c>
    </row>
    <row r="770" spans="2:37" x14ac:dyDescent="0.4">
      <c r="B770" s="171">
        <v>766</v>
      </c>
      <c r="C770" s="179" t="s">
        <v>269</v>
      </c>
      <c r="D770" s="169">
        <v>787</v>
      </c>
      <c r="E770" s="167">
        <v>3.5578144853875475</v>
      </c>
      <c r="F770" s="167">
        <v>2.4142312579415499</v>
      </c>
      <c r="G770" s="167">
        <v>33.926302414231259</v>
      </c>
      <c r="H770" s="167">
        <v>58.831003811944093</v>
      </c>
      <c r="I770" s="167">
        <v>20.838627700127063</v>
      </c>
      <c r="J770" s="167">
        <v>0</v>
      </c>
      <c r="K770" s="166">
        <v>0</v>
      </c>
      <c r="L770" s="166">
        <v>0</v>
      </c>
      <c r="M770" s="166">
        <v>0</v>
      </c>
      <c r="N770" s="166">
        <v>0</v>
      </c>
      <c r="O770" s="166">
        <v>0</v>
      </c>
      <c r="P770" s="166">
        <v>0.4143646408839779</v>
      </c>
      <c r="Q770" s="166">
        <v>0</v>
      </c>
      <c r="R770" s="166">
        <v>0</v>
      </c>
      <c r="S770" s="166">
        <v>32.458563535911601</v>
      </c>
      <c r="T770" s="166">
        <v>11.637931034482758</v>
      </c>
      <c r="U770" s="166">
        <v>0.68587105624142664</v>
      </c>
      <c r="V770" s="166">
        <v>3.6986301369863015</v>
      </c>
      <c r="W770" s="166">
        <v>25.108225108225106</v>
      </c>
      <c r="X770" s="166">
        <v>80.275229357798167</v>
      </c>
      <c r="Y770" s="166">
        <v>12.385321100917432</v>
      </c>
      <c r="Z770" s="166">
        <v>3.669724770642202</v>
      </c>
      <c r="AA770" s="166">
        <v>5.5427251732101617</v>
      </c>
      <c r="AB770" s="166">
        <v>0</v>
      </c>
      <c r="AC770" s="166">
        <v>4.3865661411925982</v>
      </c>
      <c r="AD770" s="166">
        <v>2.258064516129032</v>
      </c>
      <c r="AE770" s="166">
        <v>4.3795620437956204</v>
      </c>
      <c r="AF770" s="166">
        <v>21.897810218978105</v>
      </c>
      <c r="AG770" s="166">
        <v>67.605633802816897</v>
      </c>
      <c r="AH770" s="166">
        <v>7.3943661971830981</v>
      </c>
      <c r="AI770" s="166">
        <v>1.8799076212471131</v>
      </c>
      <c r="AJ770" s="170">
        <v>1564.0243902439024</v>
      </c>
      <c r="AK770" s="170">
        <v>12.403100775193799</v>
      </c>
    </row>
    <row r="771" spans="2:37" x14ac:dyDescent="0.4">
      <c r="B771" s="171">
        <v>767</v>
      </c>
      <c r="C771" s="179" t="s">
        <v>2064</v>
      </c>
      <c r="D771" s="169">
        <v>775</v>
      </c>
      <c r="E771" s="167">
        <v>14.838709677419354</v>
      </c>
      <c r="F771" s="167">
        <v>8.6451612903225818</v>
      </c>
      <c r="G771" s="167">
        <v>50.322580645161288</v>
      </c>
      <c r="H771" s="167">
        <v>26.193548387096776</v>
      </c>
      <c r="I771" s="167">
        <v>14.58064516129032</v>
      </c>
      <c r="J771" s="167">
        <v>0</v>
      </c>
      <c r="K771" s="166">
        <v>0</v>
      </c>
      <c r="L771" s="166">
        <v>0</v>
      </c>
      <c r="M771" s="166">
        <v>0</v>
      </c>
      <c r="N771" s="166">
        <v>0</v>
      </c>
      <c r="O771" s="166">
        <v>0</v>
      </c>
      <c r="P771" s="166">
        <v>0.68493150684931503</v>
      </c>
      <c r="Q771" s="166">
        <v>0</v>
      </c>
      <c r="R771" s="166">
        <v>0</v>
      </c>
      <c r="S771" s="166">
        <v>63.561643835616444</v>
      </c>
      <c r="T771" s="166">
        <v>30.206677265500797</v>
      </c>
      <c r="U771" s="166">
        <v>0.40705563093622793</v>
      </c>
      <c r="V771" s="166">
        <v>5.0203527815468112</v>
      </c>
      <c r="W771" s="166">
        <v>20.60702875399361</v>
      </c>
      <c r="X771" s="166">
        <v>55.652173913043477</v>
      </c>
      <c r="Y771" s="166">
        <v>35.652173913043477</v>
      </c>
      <c r="Z771" s="166">
        <v>10.434782608695652</v>
      </c>
      <c r="AA771" s="166">
        <v>9.6875</v>
      </c>
      <c r="AB771" s="166">
        <v>0</v>
      </c>
      <c r="AC771" s="166">
        <v>0</v>
      </c>
      <c r="AD771" s="166">
        <v>2.1621621621621623</v>
      </c>
      <c r="AE771" s="166">
        <v>12.112676056338028</v>
      </c>
      <c r="AF771" s="166">
        <v>5.915492957746479</v>
      </c>
      <c r="AG771" s="166">
        <v>40.289855072463773</v>
      </c>
      <c r="AH771" s="166">
        <v>29.275362318840582</v>
      </c>
      <c r="AI771" s="166">
        <v>1.8634920634920635</v>
      </c>
      <c r="AJ771" s="170">
        <v>710</v>
      </c>
      <c r="AK771" s="170">
        <v>3.8461538461538463</v>
      </c>
    </row>
    <row r="772" spans="2:37" x14ac:dyDescent="0.4">
      <c r="B772" s="171">
        <v>768</v>
      </c>
      <c r="C772" s="179" t="s">
        <v>2497</v>
      </c>
      <c r="D772" s="169">
        <v>772</v>
      </c>
      <c r="E772" s="167">
        <v>20.466321243523318</v>
      </c>
      <c r="F772" s="167">
        <v>10.621761658031089</v>
      </c>
      <c r="G772" s="167">
        <v>51.683937823834192</v>
      </c>
      <c r="H772" s="167">
        <v>17.616580310880828</v>
      </c>
      <c r="I772" s="167">
        <v>16.32124352331607</v>
      </c>
      <c r="J772" s="167">
        <v>0</v>
      </c>
      <c r="K772" s="166">
        <v>0.90673575129533668</v>
      </c>
      <c r="L772" s="166">
        <v>0</v>
      </c>
      <c r="M772" s="166">
        <v>0</v>
      </c>
      <c r="N772" s="166">
        <v>0</v>
      </c>
      <c r="O772" s="166">
        <v>0.69541029207232274</v>
      </c>
      <c r="P772" s="166">
        <v>0.57636887608069165</v>
      </c>
      <c r="Q772" s="166">
        <v>0</v>
      </c>
      <c r="R772" s="166">
        <v>0</v>
      </c>
      <c r="S772" s="166">
        <v>53.02593659942363</v>
      </c>
      <c r="T772" s="166">
        <v>36.231884057971016</v>
      </c>
      <c r="U772" s="166">
        <v>1.8156424581005588</v>
      </c>
      <c r="V772" s="166">
        <v>6.4606741573033712</v>
      </c>
      <c r="W772" s="166">
        <v>17.522123893805311</v>
      </c>
      <c r="X772" s="166">
        <v>39.906103286384976</v>
      </c>
      <c r="Y772" s="166">
        <v>45.070422535211272</v>
      </c>
      <c r="Z772" s="166">
        <v>17.84037558685446</v>
      </c>
      <c r="AA772" s="166">
        <v>4.8582995951417001</v>
      </c>
      <c r="AB772" s="166">
        <v>0</v>
      </c>
      <c r="AC772" s="166">
        <v>0.99667774086378735</v>
      </c>
      <c r="AD772" s="166">
        <v>3.0848329048843186</v>
      </c>
      <c r="AE772" s="166">
        <v>10.48158640226629</v>
      </c>
      <c r="AF772" s="166">
        <v>4.2492917847025495</v>
      </c>
      <c r="AG772" s="166">
        <v>28.142076502732237</v>
      </c>
      <c r="AH772" s="166">
        <v>41.803278688524593</v>
      </c>
      <c r="AI772" s="166">
        <v>2.3622047244094486</v>
      </c>
      <c r="AJ772" s="170">
        <v>723.17073170731703</v>
      </c>
      <c r="AK772" s="170">
        <v>3.5856573705179287</v>
      </c>
    </row>
    <row r="773" spans="2:37" x14ac:dyDescent="0.4">
      <c r="B773" s="171">
        <v>769</v>
      </c>
      <c r="C773" s="179" t="s">
        <v>1119</v>
      </c>
      <c r="D773" s="169">
        <v>763</v>
      </c>
      <c r="E773" s="167">
        <v>15.072083879423328</v>
      </c>
      <c r="F773" s="167">
        <v>5.1114023591087809</v>
      </c>
      <c r="G773" s="167">
        <v>52.94888597640891</v>
      </c>
      <c r="H773" s="167">
        <v>26.474442988204455</v>
      </c>
      <c r="I773" s="167">
        <v>20.969855832241151</v>
      </c>
      <c r="J773" s="167">
        <v>0</v>
      </c>
      <c r="K773" s="166">
        <v>0</v>
      </c>
      <c r="L773" s="166">
        <v>0</v>
      </c>
      <c r="M773" s="166">
        <v>0</v>
      </c>
      <c r="N773" s="166">
        <v>0</v>
      </c>
      <c r="O773" s="166">
        <v>0</v>
      </c>
      <c r="P773" s="166">
        <v>1.2048192771084338</v>
      </c>
      <c r="Q773" s="166">
        <v>0</v>
      </c>
      <c r="R773" s="166">
        <v>0</v>
      </c>
      <c r="S773" s="166">
        <v>73.192771084337352</v>
      </c>
      <c r="T773" s="166">
        <v>26.746166950596251</v>
      </c>
      <c r="U773" s="166">
        <v>1</v>
      </c>
      <c r="V773" s="166">
        <v>3.4582132564841501</v>
      </c>
      <c r="W773" s="166">
        <v>26.226734348561759</v>
      </c>
      <c r="X773" s="166">
        <v>46.97674418604651</v>
      </c>
      <c r="Y773" s="166">
        <v>30.232558139534881</v>
      </c>
      <c r="Z773" s="166">
        <v>19.534883720930232</v>
      </c>
      <c r="AA773" s="166">
        <v>13.392857142857142</v>
      </c>
      <c r="AB773" s="166">
        <v>0</v>
      </c>
      <c r="AC773" s="166">
        <v>0</v>
      </c>
      <c r="AD773" s="166">
        <v>4.5584045584045585</v>
      </c>
      <c r="AE773" s="166">
        <v>8.4112149532710276</v>
      </c>
      <c r="AF773" s="166">
        <v>5.6074766355140184</v>
      </c>
      <c r="AG773" s="166">
        <v>44.036697247706428</v>
      </c>
      <c r="AH773" s="166">
        <v>25.993883792048926</v>
      </c>
      <c r="AI773" s="166">
        <v>1.8652694610778444</v>
      </c>
      <c r="AJ773" s="170">
        <v>687.5</v>
      </c>
      <c r="AK773" s="170">
        <v>3.9603960396039604</v>
      </c>
    </row>
    <row r="774" spans="2:37" x14ac:dyDescent="0.4">
      <c r="B774" s="171">
        <v>770</v>
      </c>
      <c r="C774" s="179" t="s">
        <v>1260</v>
      </c>
      <c r="D774" s="169">
        <v>759</v>
      </c>
      <c r="E774" s="167">
        <v>20.685111989459813</v>
      </c>
      <c r="F774" s="167">
        <v>12.779973649538867</v>
      </c>
      <c r="G774" s="167">
        <v>51.910408432147563</v>
      </c>
      <c r="H774" s="167">
        <v>15.2832674571805</v>
      </c>
      <c r="I774" s="167">
        <v>14.888010540184453</v>
      </c>
      <c r="J774" s="167">
        <v>0</v>
      </c>
      <c r="K774" s="166">
        <v>0</v>
      </c>
      <c r="L774" s="166">
        <v>0</v>
      </c>
      <c r="M774" s="166">
        <v>0</v>
      </c>
      <c r="N774" s="166">
        <v>0</v>
      </c>
      <c r="O774" s="166">
        <v>0</v>
      </c>
      <c r="P774" s="166">
        <v>0.43041606886657102</v>
      </c>
      <c r="Q774" s="166">
        <v>0</v>
      </c>
      <c r="R774" s="166">
        <v>0</v>
      </c>
      <c r="S774" s="166">
        <v>54.949784791965563</v>
      </c>
      <c r="T774" s="166">
        <v>43.165467625899282</v>
      </c>
      <c r="U774" s="166">
        <v>0.70621468926553677</v>
      </c>
      <c r="V774" s="166">
        <v>6.2411347517730498</v>
      </c>
      <c r="W774" s="166">
        <v>17.889087656529519</v>
      </c>
      <c r="X774" s="166">
        <v>35.377358490566039</v>
      </c>
      <c r="Y774" s="166">
        <v>47.641509433962263</v>
      </c>
      <c r="Z774" s="166">
        <v>13.20754716981132</v>
      </c>
      <c r="AA774" s="166">
        <v>5.3497942386831276</v>
      </c>
      <c r="AB774" s="166">
        <v>0</v>
      </c>
      <c r="AC774" s="166">
        <v>0</v>
      </c>
      <c r="AD774" s="166">
        <v>3.183023872679045</v>
      </c>
      <c r="AE774" s="166">
        <v>4.0345821325648412</v>
      </c>
      <c r="AF774" s="166">
        <v>4.6109510086455332</v>
      </c>
      <c r="AG774" s="166">
        <v>33.333333333333329</v>
      </c>
      <c r="AH774" s="166">
        <v>37.222222222222221</v>
      </c>
      <c r="AI774" s="166">
        <v>2.8945147679324896</v>
      </c>
      <c r="AJ774" s="170">
        <v>743.75</v>
      </c>
      <c r="AK774" s="170">
        <v>1.9685039370078741</v>
      </c>
    </row>
    <row r="775" spans="2:37" x14ac:dyDescent="0.4">
      <c r="B775" s="171">
        <v>771</v>
      </c>
      <c r="C775" s="179" t="s">
        <v>2029</v>
      </c>
      <c r="D775" s="169">
        <v>753</v>
      </c>
      <c r="E775" s="167">
        <v>22.310756972111552</v>
      </c>
      <c r="F775" s="167">
        <v>9.8273572377158036</v>
      </c>
      <c r="G775" s="167">
        <v>51.660026560424967</v>
      </c>
      <c r="H775" s="167">
        <v>16.069057104913679</v>
      </c>
      <c r="I775" s="167">
        <v>12.35059760956176</v>
      </c>
      <c r="J775" s="167">
        <v>0.53120849933598935</v>
      </c>
      <c r="K775" s="166">
        <v>0</v>
      </c>
      <c r="L775" s="166">
        <v>0</v>
      </c>
      <c r="M775" s="166">
        <v>0</v>
      </c>
      <c r="N775" s="166">
        <v>0</v>
      </c>
      <c r="O775" s="166">
        <v>0.4143646408839779</v>
      </c>
      <c r="P775" s="166">
        <v>0</v>
      </c>
      <c r="Q775" s="166">
        <v>0</v>
      </c>
      <c r="R775" s="166">
        <v>0.70621468926553677</v>
      </c>
      <c r="S775" s="166">
        <v>52.824858757062145</v>
      </c>
      <c r="T775" s="166">
        <v>21.723518850987432</v>
      </c>
      <c r="U775" s="166">
        <v>0.55325034578146615</v>
      </c>
      <c r="V775" s="166">
        <v>2.6352288488210815</v>
      </c>
      <c r="W775" s="166">
        <v>24.137931034482758</v>
      </c>
      <c r="X775" s="166">
        <v>43.1924882629108</v>
      </c>
      <c r="Y775" s="166">
        <v>50.704225352112672</v>
      </c>
      <c r="Z775" s="166">
        <v>7.042253521126761</v>
      </c>
      <c r="AA775" s="166">
        <v>2.42914979757085</v>
      </c>
      <c r="AB775" s="166">
        <v>0</v>
      </c>
      <c r="AC775" s="166">
        <v>0</v>
      </c>
      <c r="AD775" s="166">
        <v>1.7811704834605597</v>
      </c>
      <c r="AE775" s="166">
        <v>6.4171122994652414</v>
      </c>
      <c r="AF775" s="166">
        <v>9.8930481283422473</v>
      </c>
      <c r="AG775" s="166">
        <v>52.319587628865982</v>
      </c>
      <c r="AH775" s="166">
        <v>22.164948453608247</v>
      </c>
      <c r="AI775" s="166">
        <v>2.4939271255060729</v>
      </c>
      <c r="AJ775" s="170">
        <v>950.98039215686276</v>
      </c>
      <c r="AK775" s="170">
        <v>2.8112449799196786</v>
      </c>
    </row>
    <row r="776" spans="2:37" x14ac:dyDescent="0.4">
      <c r="B776" s="171">
        <v>772</v>
      </c>
      <c r="C776" s="179" t="s">
        <v>31</v>
      </c>
      <c r="D776" s="169">
        <v>749</v>
      </c>
      <c r="E776" s="167">
        <v>4.4058744993324437</v>
      </c>
      <c r="F776" s="167">
        <v>4.2723631508678235</v>
      </c>
      <c r="G776" s="167">
        <v>25.901201602136183</v>
      </c>
      <c r="H776" s="167">
        <v>65.554072096128166</v>
      </c>
      <c r="I776" s="167">
        <v>41.121495327102807</v>
      </c>
      <c r="J776" s="167">
        <v>0</v>
      </c>
      <c r="K776" s="166">
        <v>0</v>
      </c>
      <c r="L776" s="166">
        <v>1.2016021361815754</v>
      </c>
      <c r="M776" s="166">
        <v>0.53404539385847793</v>
      </c>
      <c r="N776" s="166">
        <v>0.40053404539385851</v>
      </c>
      <c r="O776" s="166">
        <v>1.8309859154929577</v>
      </c>
      <c r="P776" s="166">
        <v>2.4390243902439024</v>
      </c>
      <c r="Q776" s="166">
        <v>0.71736011477761841</v>
      </c>
      <c r="R776" s="166">
        <v>0</v>
      </c>
      <c r="S776" s="166">
        <v>32.998565279770439</v>
      </c>
      <c r="T776" s="166">
        <v>52.689873417721522</v>
      </c>
      <c r="U776" s="166">
        <v>0.56100981767180924</v>
      </c>
      <c r="V776" s="166">
        <v>16.358463726884779</v>
      </c>
      <c r="W776" s="166">
        <v>10.687022900763358</v>
      </c>
      <c r="X776" s="166">
        <v>63.387978142076506</v>
      </c>
      <c r="Y776" s="166">
        <v>19.672131147540984</v>
      </c>
      <c r="Z776" s="166">
        <v>16.393442622950818</v>
      </c>
      <c r="AA776" s="166">
        <v>6.8720379146919433</v>
      </c>
      <c r="AB776" s="166">
        <v>0</v>
      </c>
      <c r="AC776" s="166">
        <v>0</v>
      </c>
      <c r="AD776" s="166">
        <v>4.2168674698795181</v>
      </c>
      <c r="AE776" s="166">
        <v>7.5342465753424657</v>
      </c>
      <c r="AF776" s="166">
        <v>8.2191780821917799</v>
      </c>
      <c r="AG776" s="166">
        <v>32.432432432432435</v>
      </c>
      <c r="AH776" s="166">
        <v>38.513513513513516</v>
      </c>
      <c r="AI776" s="166">
        <v>1.2833333333333334</v>
      </c>
      <c r="AJ776" s="170">
        <v>505.39568345323744</v>
      </c>
      <c r="AK776" s="170">
        <v>7.1428571428571423</v>
      </c>
    </row>
    <row r="777" spans="2:37" x14ac:dyDescent="0.4">
      <c r="B777" s="171">
        <v>773</v>
      </c>
      <c r="C777" s="179" t="s">
        <v>858</v>
      </c>
      <c r="D777" s="169">
        <v>748</v>
      </c>
      <c r="E777" s="167">
        <v>22.326203208556151</v>
      </c>
      <c r="F777" s="167">
        <v>11.363636363636363</v>
      </c>
      <c r="G777" s="167">
        <v>51.470588235294116</v>
      </c>
      <c r="H777" s="167">
        <v>14.438502673796791</v>
      </c>
      <c r="I777" s="167">
        <v>19.919786096256686</v>
      </c>
      <c r="J777" s="167">
        <v>0</v>
      </c>
      <c r="K777" s="166">
        <v>0</v>
      </c>
      <c r="L777" s="166">
        <v>0</v>
      </c>
      <c r="M777" s="166">
        <v>1.4705882352941175</v>
      </c>
      <c r="N777" s="166">
        <v>0.80213903743315518</v>
      </c>
      <c r="O777" s="166">
        <v>2.7272727272727271</v>
      </c>
      <c r="P777" s="166">
        <v>2.6153846153846154</v>
      </c>
      <c r="Q777" s="166">
        <v>0</v>
      </c>
      <c r="R777" s="166">
        <v>0.92307692307692313</v>
      </c>
      <c r="S777" s="166">
        <v>42.46153846153846</v>
      </c>
      <c r="T777" s="166">
        <v>39.75903614457831</v>
      </c>
      <c r="U777" s="166">
        <v>3.828483920367534</v>
      </c>
      <c r="V777" s="166">
        <v>4.7040971168437027</v>
      </c>
      <c r="W777" s="166">
        <v>17.835671342685373</v>
      </c>
      <c r="X777" s="166">
        <v>40.306122448979593</v>
      </c>
      <c r="Y777" s="166">
        <v>45.91836734693878</v>
      </c>
      <c r="Z777" s="166">
        <v>12.244897959183673</v>
      </c>
      <c r="AA777" s="166">
        <v>9.8654708520179373</v>
      </c>
      <c r="AB777" s="166">
        <v>0</v>
      </c>
      <c r="AC777" s="166">
        <v>0</v>
      </c>
      <c r="AD777" s="166">
        <v>3.0985915492957745</v>
      </c>
      <c r="AE777" s="166">
        <v>4.643962848297214</v>
      </c>
      <c r="AF777" s="166">
        <v>4.9535603715170282</v>
      </c>
      <c r="AG777" s="166">
        <v>31.914893617021278</v>
      </c>
      <c r="AH777" s="166">
        <v>40.729483282674771</v>
      </c>
      <c r="AI777" s="166">
        <v>2.5981735159817352</v>
      </c>
      <c r="AJ777" s="170">
        <v>783.5</v>
      </c>
      <c r="AK777" s="170">
        <v>7.4509803921568629</v>
      </c>
    </row>
    <row r="778" spans="2:37" x14ac:dyDescent="0.4">
      <c r="B778" s="171">
        <v>774</v>
      </c>
      <c r="C778" s="179" t="s">
        <v>2760</v>
      </c>
      <c r="D778" s="169">
        <v>748</v>
      </c>
      <c r="E778" s="167">
        <v>14.705882352941178</v>
      </c>
      <c r="F778" s="167">
        <v>11.363636363636363</v>
      </c>
      <c r="G778" s="167">
        <v>52.139037433155075</v>
      </c>
      <c r="H778" s="167">
        <v>22.192513368983956</v>
      </c>
      <c r="I778" s="167">
        <v>15.775401069518708</v>
      </c>
      <c r="J778" s="167">
        <v>0</v>
      </c>
      <c r="K778" s="166">
        <v>0</v>
      </c>
      <c r="L778" s="166">
        <v>0</v>
      </c>
      <c r="M778" s="166">
        <v>0</v>
      </c>
      <c r="N778" s="166">
        <v>0</v>
      </c>
      <c r="O778" s="166">
        <v>0</v>
      </c>
      <c r="P778" s="166">
        <v>0.71633237822349571</v>
      </c>
      <c r="Q778" s="166">
        <v>0</v>
      </c>
      <c r="R778" s="166">
        <v>0.42979942693409745</v>
      </c>
      <c r="S778" s="166">
        <v>50.286532951289395</v>
      </c>
      <c r="T778" s="166">
        <v>32.896890343698857</v>
      </c>
      <c r="U778" s="166">
        <v>1.7881705639614855</v>
      </c>
      <c r="V778" s="166">
        <v>5.027932960893855</v>
      </c>
      <c r="W778" s="166">
        <v>24.713584288052374</v>
      </c>
      <c r="X778" s="166">
        <v>47.368421052631575</v>
      </c>
      <c r="Y778" s="166">
        <v>33.771929824561404</v>
      </c>
      <c r="Z778" s="166">
        <v>16.666666666666664</v>
      </c>
      <c r="AA778" s="166">
        <v>9.7222222222222232</v>
      </c>
      <c r="AB778" s="166">
        <v>0</v>
      </c>
      <c r="AC778" s="166">
        <v>0</v>
      </c>
      <c r="AD778" s="166">
        <v>4.0302267002518892</v>
      </c>
      <c r="AE778" s="166">
        <v>8.4468664850136239</v>
      </c>
      <c r="AF778" s="166">
        <v>6.8119891008174394</v>
      </c>
      <c r="AG778" s="166">
        <v>34.126984126984127</v>
      </c>
      <c r="AH778" s="166">
        <v>37.037037037037038</v>
      </c>
      <c r="AI778" s="166">
        <v>2.4335664335664338</v>
      </c>
      <c r="AJ778" s="170">
        <v>796.9387755102041</v>
      </c>
      <c r="AK778" s="170">
        <v>3.0303030303030303</v>
      </c>
    </row>
    <row r="779" spans="2:37" x14ac:dyDescent="0.4">
      <c r="B779" s="171">
        <v>775</v>
      </c>
      <c r="C779" s="179" t="s">
        <v>1398</v>
      </c>
      <c r="D779" s="169">
        <v>746</v>
      </c>
      <c r="E779" s="167">
        <v>17.426273458445042</v>
      </c>
      <c r="F779" s="167">
        <v>12.198391420911529</v>
      </c>
      <c r="G779" s="167">
        <v>54.6916890080429</v>
      </c>
      <c r="H779" s="167">
        <v>16.487935656836463</v>
      </c>
      <c r="I779" s="167">
        <v>16.353887399463801</v>
      </c>
      <c r="J779" s="167">
        <v>0</v>
      </c>
      <c r="K779" s="166">
        <v>0</v>
      </c>
      <c r="L779" s="166">
        <v>0</v>
      </c>
      <c r="M779" s="166">
        <v>0</v>
      </c>
      <c r="N779" s="166">
        <v>0</v>
      </c>
      <c r="O779" s="166">
        <v>0</v>
      </c>
      <c r="P779" s="166">
        <v>0.93023255813953487</v>
      </c>
      <c r="Q779" s="166">
        <v>0</v>
      </c>
      <c r="R779" s="166">
        <v>0</v>
      </c>
      <c r="S779" s="166">
        <v>53.023255813953483</v>
      </c>
      <c r="T779" s="166">
        <v>30.839416058394161</v>
      </c>
      <c r="U779" s="166">
        <v>2.0558002936857562</v>
      </c>
      <c r="V779" s="166">
        <v>6.5088757396449708</v>
      </c>
      <c r="W779" s="166">
        <v>16.515426497277677</v>
      </c>
      <c r="X779" s="166">
        <v>41.545893719806763</v>
      </c>
      <c r="Y779" s="166">
        <v>44.927536231884055</v>
      </c>
      <c r="Z779" s="166">
        <v>12.077294685990339</v>
      </c>
      <c r="AA779" s="166">
        <v>2.9535864978902953</v>
      </c>
      <c r="AB779" s="166">
        <v>0</v>
      </c>
      <c r="AC779" s="166">
        <v>0</v>
      </c>
      <c r="AD779" s="166">
        <v>2.1220159151193632</v>
      </c>
      <c r="AE779" s="166">
        <v>8.5959885386819472</v>
      </c>
      <c r="AF779" s="166">
        <v>7.1633237822349569</v>
      </c>
      <c r="AG779" s="166">
        <v>34.818941504178277</v>
      </c>
      <c r="AH779" s="166">
        <v>30.640668523676879</v>
      </c>
      <c r="AI779" s="166">
        <v>2.5579399141630903</v>
      </c>
      <c r="AJ779" s="170">
        <v>758.17307692307691</v>
      </c>
      <c r="AK779" s="170">
        <v>1.9607843137254901</v>
      </c>
    </row>
    <row r="780" spans="2:37" x14ac:dyDescent="0.4">
      <c r="B780" s="171">
        <v>776</v>
      </c>
      <c r="C780" s="179" t="s">
        <v>2580</v>
      </c>
      <c r="D780" s="169">
        <v>743</v>
      </c>
      <c r="E780" s="167">
        <v>16.689098250336475</v>
      </c>
      <c r="F780" s="167">
        <v>11.843876177658142</v>
      </c>
      <c r="G780" s="167">
        <v>48.58681022880215</v>
      </c>
      <c r="H780" s="167">
        <v>22.611036339165544</v>
      </c>
      <c r="I780" s="167">
        <v>11.170928667563928</v>
      </c>
      <c r="J780" s="167">
        <v>0</v>
      </c>
      <c r="K780" s="166">
        <v>0</v>
      </c>
      <c r="L780" s="166">
        <v>0</v>
      </c>
      <c r="M780" s="166">
        <v>0</v>
      </c>
      <c r="N780" s="166">
        <v>0</v>
      </c>
      <c r="O780" s="166">
        <v>1.2569832402234637</v>
      </c>
      <c r="P780" s="166">
        <v>2.1367521367521367</v>
      </c>
      <c r="Q780" s="166">
        <v>0</v>
      </c>
      <c r="R780" s="166">
        <v>0</v>
      </c>
      <c r="S780" s="166">
        <v>57.26495726495726</v>
      </c>
      <c r="T780" s="166">
        <v>44.520547945205479</v>
      </c>
      <c r="U780" s="166">
        <v>2.2377622377622379</v>
      </c>
      <c r="V780" s="166">
        <v>7.1932299012693939</v>
      </c>
      <c r="W780" s="166">
        <v>13.752122241086587</v>
      </c>
      <c r="X780" s="166">
        <v>44.700460829493089</v>
      </c>
      <c r="Y780" s="166">
        <v>31.797235023041477</v>
      </c>
      <c r="Z780" s="166">
        <v>23.041474654377879</v>
      </c>
      <c r="AA780" s="166">
        <v>12.847222222222221</v>
      </c>
      <c r="AB780" s="166">
        <v>0</v>
      </c>
      <c r="AC780" s="166">
        <v>0</v>
      </c>
      <c r="AD780" s="166">
        <v>2.8169014084507045</v>
      </c>
      <c r="AE780" s="166">
        <v>11.728395061728394</v>
      </c>
      <c r="AF780" s="166">
        <v>2.7777777777777777</v>
      </c>
      <c r="AG780" s="166">
        <v>20.426829268292682</v>
      </c>
      <c r="AH780" s="166">
        <v>42.68292682926829</v>
      </c>
      <c r="AI780" s="166">
        <v>2.1724137931034484</v>
      </c>
      <c r="AJ780" s="170">
        <v>657.5</v>
      </c>
      <c r="AK780" s="170">
        <v>0</v>
      </c>
    </row>
    <row r="781" spans="2:37" x14ac:dyDescent="0.4">
      <c r="B781" s="171">
        <v>777</v>
      </c>
      <c r="C781" s="179" t="s">
        <v>681</v>
      </c>
      <c r="D781" s="169">
        <v>734</v>
      </c>
      <c r="E781" s="167">
        <v>19.891008174386922</v>
      </c>
      <c r="F781" s="167">
        <v>10.081743869209809</v>
      </c>
      <c r="G781" s="167">
        <v>53.405994550408721</v>
      </c>
      <c r="H781" s="167">
        <v>16.893732970027248</v>
      </c>
      <c r="I781" s="167">
        <v>20.980926430517712</v>
      </c>
      <c r="J781" s="167">
        <v>0</v>
      </c>
      <c r="K781" s="166">
        <v>0</v>
      </c>
      <c r="L781" s="166">
        <v>0</v>
      </c>
      <c r="M781" s="166">
        <v>0</v>
      </c>
      <c r="N781" s="166">
        <v>1.0899182561307901</v>
      </c>
      <c r="O781" s="166">
        <v>0.73746312684365778</v>
      </c>
      <c r="P781" s="166">
        <v>0.45523520485584218</v>
      </c>
      <c r="Q781" s="166">
        <v>0</v>
      </c>
      <c r="R781" s="166">
        <v>0</v>
      </c>
      <c r="S781" s="166">
        <v>50.531107738998479</v>
      </c>
      <c r="T781" s="166">
        <v>31.180811808118079</v>
      </c>
      <c r="U781" s="166">
        <v>0.73746312684365778</v>
      </c>
      <c r="V781" s="166">
        <v>5.1244509516837482</v>
      </c>
      <c r="W781" s="166">
        <v>20.257826887661142</v>
      </c>
      <c r="X781" s="166">
        <v>41.089108910891085</v>
      </c>
      <c r="Y781" s="166">
        <v>52.475247524752476</v>
      </c>
      <c r="Z781" s="166">
        <v>6.435643564356436</v>
      </c>
      <c r="AA781" s="166">
        <v>6.3745019920318722</v>
      </c>
      <c r="AB781" s="166">
        <v>0</v>
      </c>
      <c r="AC781" s="166">
        <v>0</v>
      </c>
      <c r="AD781" s="166">
        <v>2.9891304347826089</v>
      </c>
      <c r="AE781" s="166">
        <v>7.8947368421052628</v>
      </c>
      <c r="AF781" s="166">
        <v>7.8947368421052628</v>
      </c>
      <c r="AG781" s="166">
        <v>37.609329446064137</v>
      </c>
      <c r="AH781" s="166">
        <v>37.609329446064137</v>
      </c>
      <c r="AI781" s="166">
        <v>2.7991967871485945</v>
      </c>
      <c r="AJ781" s="170">
        <v>868.18181818181813</v>
      </c>
      <c r="AK781" s="170">
        <v>6.8085106382978724</v>
      </c>
    </row>
    <row r="782" spans="2:37" x14ac:dyDescent="0.4">
      <c r="B782" s="171">
        <v>778</v>
      </c>
      <c r="C782" s="179" t="s">
        <v>2092</v>
      </c>
      <c r="D782" s="169">
        <v>721</v>
      </c>
      <c r="E782" s="167">
        <v>24.410540915395284</v>
      </c>
      <c r="F782" s="167">
        <v>19.55617198335645</v>
      </c>
      <c r="G782" s="167">
        <v>40.776699029126213</v>
      </c>
      <c r="H782" s="167">
        <v>15.811373092926493</v>
      </c>
      <c r="I782" s="167">
        <v>25.242718446601941</v>
      </c>
      <c r="J782" s="167">
        <v>2.3578363384188625</v>
      </c>
      <c r="K782" s="166">
        <v>0</v>
      </c>
      <c r="L782" s="166">
        <v>0</v>
      </c>
      <c r="M782" s="166">
        <v>2.0804438280166435</v>
      </c>
      <c r="N782" s="166">
        <v>0.41608876560332869</v>
      </c>
      <c r="O782" s="166">
        <v>0.77279752704791349</v>
      </c>
      <c r="P782" s="166">
        <v>0.63191153238546605</v>
      </c>
      <c r="Q782" s="166">
        <v>0.47393364928909953</v>
      </c>
      <c r="R782" s="166">
        <v>0</v>
      </c>
      <c r="S782" s="166">
        <v>63.349131121642962</v>
      </c>
      <c r="T782" s="166">
        <v>32.83898305084746</v>
      </c>
      <c r="U782" s="166">
        <v>0.47021943573667713</v>
      </c>
      <c r="V782" s="166">
        <v>1.5625</v>
      </c>
      <c r="W782" s="166">
        <v>31.769722814498934</v>
      </c>
      <c r="X782" s="166">
        <v>55.454545454545453</v>
      </c>
      <c r="Y782" s="166">
        <v>36.363636363636367</v>
      </c>
      <c r="Z782" s="166">
        <v>7.2727272727272725</v>
      </c>
      <c r="AA782" s="166">
        <v>14.3646408839779</v>
      </c>
      <c r="AB782" s="166">
        <v>0</v>
      </c>
      <c r="AC782" s="166">
        <v>8.7677725118483423</v>
      </c>
      <c r="AD782" s="166">
        <v>1.0526315789473684</v>
      </c>
      <c r="AE782" s="166">
        <v>1.098901098901099</v>
      </c>
      <c r="AF782" s="166">
        <v>3.296703296703297</v>
      </c>
      <c r="AG782" s="166">
        <v>55.147058823529413</v>
      </c>
      <c r="AH782" s="166">
        <v>20.588235294117645</v>
      </c>
      <c r="AI782" s="166">
        <v>2.1061452513966481</v>
      </c>
      <c r="AJ782" s="170">
        <v>772.72727272727275</v>
      </c>
      <c r="AK782" s="170">
        <v>31.481481481481481</v>
      </c>
    </row>
    <row r="783" spans="2:37" x14ac:dyDescent="0.4">
      <c r="B783" s="171">
        <v>779</v>
      </c>
      <c r="C783" s="179" t="s">
        <v>3004</v>
      </c>
      <c r="D783" s="169">
        <v>721</v>
      </c>
      <c r="E783" s="167">
        <v>20.249653259361995</v>
      </c>
      <c r="F783" s="167">
        <v>12.205270457697642</v>
      </c>
      <c r="G783" s="167">
        <v>51.456310679611647</v>
      </c>
      <c r="H783" s="167">
        <v>15.672676837725383</v>
      </c>
      <c r="I783" s="167">
        <v>12.621359223300971</v>
      </c>
      <c r="J783" s="167">
        <v>0</v>
      </c>
      <c r="K783" s="166">
        <v>0</v>
      </c>
      <c r="L783" s="166">
        <v>0</v>
      </c>
      <c r="M783" s="166">
        <v>0</v>
      </c>
      <c r="N783" s="166">
        <v>0</v>
      </c>
      <c r="O783" s="166">
        <v>0</v>
      </c>
      <c r="P783" s="166">
        <v>0</v>
      </c>
      <c r="Q783" s="166">
        <v>0</v>
      </c>
      <c r="R783" s="166">
        <v>0.4464285714285714</v>
      </c>
      <c r="S783" s="166">
        <v>41.369047619047613</v>
      </c>
      <c r="T783" s="166">
        <v>33.898305084745758</v>
      </c>
      <c r="U783" s="166">
        <v>2.9027576197387517</v>
      </c>
      <c r="V783" s="166">
        <v>4.9490538573508003</v>
      </c>
      <c r="W783" s="166">
        <v>20.522388059701495</v>
      </c>
      <c r="X783" s="166">
        <v>36.702127659574465</v>
      </c>
      <c r="Y783" s="166">
        <v>47.872340425531917</v>
      </c>
      <c r="Z783" s="166">
        <v>9.0425531914893629</v>
      </c>
      <c r="AA783" s="166">
        <v>18.181818181818183</v>
      </c>
      <c r="AB783" s="166">
        <v>0</v>
      </c>
      <c r="AC783" s="166">
        <v>6.8345323741007196</v>
      </c>
      <c r="AD783" s="166">
        <v>3.8356164383561646</v>
      </c>
      <c r="AE783" s="166">
        <v>7.2072072072072073</v>
      </c>
      <c r="AF783" s="166">
        <v>5.7057057057057055</v>
      </c>
      <c r="AG783" s="166">
        <v>27.953890489913547</v>
      </c>
      <c r="AH783" s="166">
        <v>40.922190201729109</v>
      </c>
      <c r="AI783" s="166">
        <v>2.5583333333333331</v>
      </c>
      <c r="AJ783" s="170">
        <v>725</v>
      </c>
      <c r="AK783" s="170">
        <v>4.3010752688172049</v>
      </c>
    </row>
    <row r="784" spans="2:37" x14ac:dyDescent="0.4">
      <c r="B784" s="171">
        <v>780</v>
      </c>
      <c r="C784" s="179" t="s">
        <v>1568</v>
      </c>
      <c r="D784" s="169">
        <v>718</v>
      </c>
      <c r="E784" s="167">
        <v>20.473537604456823</v>
      </c>
      <c r="F784" s="167">
        <v>12.256267409470752</v>
      </c>
      <c r="G784" s="167">
        <v>53.064066852367688</v>
      </c>
      <c r="H784" s="167">
        <v>14.066852367688023</v>
      </c>
      <c r="I784" s="167">
        <v>15.041782729805007</v>
      </c>
      <c r="J784" s="167">
        <v>0</v>
      </c>
      <c r="K784" s="166">
        <v>0</v>
      </c>
      <c r="L784" s="166">
        <v>0</v>
      </c>
      <c r="M784" s="166">
        <v>0</v>
      </c>
      <c r="N784" s="166">
        <v>0</v>
      </c>
      <c r="O784" s="166">
        <v>0</v>
      </c>
      <c r="P784" s="166">
        <v>1.257861635220126</v>
      </c>
      <c r="Q784" s="166">
        <v>0</v>
      </c>
      <c r="R784" s="166">
        <v>0</v>
      </c>
      <c r="S784" s="166">
        <v>49.213836477987421</v>
      </c>
      <c r="T784" s="166">
        <v>41.17647058823529</v>
      </c>
      <c r="U784" s="166">
        <v>3.1626506024096384</v>
      </c>
      <c r="V784" s="166">
        <v>6.3829787234042552</v>
      </c>
      <c r="W784" s="166">
        <v>19.103313840155945</v>
      </c>
      <c r="X784" s="166">
        <v>36.363636363636367</v>
      </c>
      <c r="Y784" s="166">
        <v>55.614973262032088</v>
      </c>
      <c r="Z784" s="166">
        <v>9.0909090909090917</v>
      </c>
      <c r="AA784" s="166">
        <v>8.5020242914979747</v>
      </c>
      <c r="AB784" s="166">
        <v>0</v>
      </c>
      <c r="AC784" s="166">
        <v>0</v>
      </c>
      <c r="AD784" s="166">
        <v>3.2520325203252036</v>
      </c>
      <c r="AE784" s="166">
        <v>6.3400576368876083</v>
      </c>
      <c r="AF784" s="166">
        <v>1.7291066282420751</v>
      </c>
      <c r="AG784" s="166">
        <v>28.651685393258425</v>
      </c>
      <c r="AH784" s="166">
        <v>41.573033707865171</v>
      </c>
      <c r="AI784" s="166">
        <v>2.5590551181102361</v>
      </c>
      <c r="AJ784" s="170">
        <v>742.93478260869563</v>
      </c>
      <c r="AK784" s="170">
        <v>4.0983606557377046</v>
      </c>
    </row>
    <row r="785" spans="2:37" x14ac:dyDescent="0.4">
      <c r="B785" s="171">
        <v>781</v>
      </c>
      <c r="C785" s="179" t="s">
        <v>2471</v>
      </c>
      <c r="D785" s="169">
        <v>717</v>
      </c>
      <c r="E785" s="167">
        <v>17.433751743375176</v>
      </c>
      <c r="F785" s="167">
        <v>9.9023709902370989</v>
      </c>
      <c r="G785" s="167">
        <v>52.30125523012552</v>
      </c>
      <c r="H785" s="167">
        <v>21.059972105997211</v>
      </c>
      <c r="I785" s="167">
        <v>17.433751743375169</v>
      </c>
      <c r="J785" s="167">
        <v>0</v>
      </c>
      <c r="K785" s="166">
        <v>0</v>
      </c>
      <c r="L785" s="166">
        <v>0</v>
      </c>
      <c r="M785" s="166">
        <v>0</v>
      </c>
      <c r="N785" s="166">
        <v>0</v>
      </c>
      <c r="O785" s="166">
        <v>0.5988023952095809</v>
      </c>
      <c r="P785" s="166">
        <v>0</v>
      </c>
      <c r="Q785" s="166">
        <v>0</v>
      </c>
      <c r="R785" s="166">
        <v>0</v>
      </c>
      <c r="S785" s="166">
        <v>64.678899082568805</v>
      </c>
      <c r="T785" s="166">
        <v>33.941605839416056</v>
      </c>
      <c r="U785" s="166">
        <v>1.6369047619047621</v>
      </c>
      <c r="V785" s="166">
        <v>5.1546391752577314</v>
      </c>
      <c r="W785" s="166">
        <v>23.381294964028775</v>
      </c>
      <c r="X785" s="166">
        <v>48.05825242718447</v>
      </c>
      <c r="Y785" s="166">
        <v>41.747572815533978</v>
      </c>
      <c r="Z785" s="166">
        <v>8.7378640776699026</v>
      </c>
      <c r="AA785" s="166">
        <v>7.5757575757575761</v>
      </c>
      <c r="AB785" s="166">
        <v>0</v>
      </c>
      <c r="AC785" s="166">
        <v>0</v>
      </c>
      <c r="AD785" s="166">
        <v>3.90625</v>
      </c>
      <c r="AE785" s="166">
        <v>12.784090909090908</v>
      </c>
      <c r="AF785" s="166">
        <v>3.9772727272727271</v>
      </c>
      <c r="AG785" s="166">
        <v>38.356164383561641</v>
      </c>
      <c r="AH785" s="166">
        <v>36.438356164383563</v>
      </c>
      <c r="AI785" s="166">
        <v>2.2602230483271377</v>
      </c>
      <c r="AJ785" s="170">
        <v>776.92307692307691</v>
      </c>
      <c r="AK785" s="170">
        <v>7.4380165289256199</v>
      </c>
    </row>
    <row r="786" spans="2:37" x14ac:dyDescent="0.4">
      <c r="B786" s="171">
        <v>782</v>
      </c>
      <c r="C786" s="179" t="s">
        <v>981</v>
      </c>
      <c r="D786" s="169">
        <v>714</v>
      </c>
      <c r="E786" s="167">
        <v>21.008403361344538</v>
      </c>
      <c r="F786" s="167">
        <v>10.92436974789916</v>
      </c>
      <c r="G786" s="167">
        <v>50.840336134453779</v>
      </c>
      <c r="H786" s="167">
        <v>17.22689075630252</v>
      </c>
      <c r="I786" s="167">
        <v>22.829131652661061</v>
      </c>
      <c r="J786" s="167">
        <v>0</v>
      </c>
      <c r="K786" s="166">
        <v>0</v>
      </c>
      <c r="L786" s="166">
        <v>0</v>
      </c>
      <c r="M786" s="166">
        <v>0</v>
      </c>
      <c r="N786" s="166">
        <v>0</v>
      </c>
      <c r="O786" s="166">
        <v>0.46082949308755761</v>
      </c>
      <c r="P786" s="166">
        <v>0</v>
      </c>
      <c r="Q786" s="166">
        <v>0</v>
      </c>
      <c r="R786" s="166">
        <v>0.78616352201257866</v>
      </c>
      <c r="S786" s="166">
        <v>55.031446540880502</v>
      </c>
      <c r="T786" s="166">
        <v>27.734375</v>
      </c>
      <c r="U786" s="166">
        <v>1.557632398753894</v>
      </c>
      <c r="V786" s="166">
        <v>5.1482059282371297</v>
      </c>
      <c r="W786" s="166">
        <v>24.853228962818001</v>
      </c>
      <c r="X786" s="166">
        <v>40.211640211640209</v>
      </c>
      <c r="Y786" s="166">
        <v>51.851851851851848</v>
      </c>
      <c r="Z786" s="166">
        <v>9.5238095238095237</v>
      </c>
      <c r="AA786" s="166">
        <v>7.4889867841409687</v>
      </c>
      <c r="AB786" s="166">
        <v>0</v>
      </c>
      <c r="AC786" s="166">
        <v>0</v>
      </c>
      <c r="AD786" s="166">
        <v>4.507042253521127</v>
      </c>
      <c r="AE786" s="166">
        <v>8.3850931677018643</v>
      </c>
      <c r="AF786" s="166">
        <v>7.1428571428571423</v>
      </c>
      <c r="AG786" s="166">
        <v>36.311239193083573</v>
      </c>
      <c r="AH786" s="166">
        <v>34.870317002881848</v>
      </c>
      <c r="AI786" s="166">
        <v>2.5132743362831858</v>
      </c>
      <c r="AJ786" s="170">
        <v>902.63157894736844</v>
      </c>
      <c r="AK786" s="170">
        <v>3.4653465346534658</v>
      </c>
    </row>
    <row r="787" spans="2:37" x14ac:dyDescent="0.4">
      <c r="B787" s="171">
        <v>783</v>
      </c>
      <c r="C787" s="179" t="s">
        <v>2863</v>
      </c>
      <c r="D787" s="169">
        <v>713</v>
      </c>
      <c r="E787" s="167">
        <v>15.427769985974754</v>
      </c>
      <c r="F787" s="167">
        <v>7.9943899018232818</v>
      </c>
      <c r="G787" s="167">
        <v>43.338008415147264</v>
      </c>
      <c r="H787" s="167">
        <v>33.520336605890606</v>
      </c>
      <c r="I787" s="167">
        <v>23.70266479663394</v>
      </c>
      <c r="J787" s="167">
        <v>0</v>
      </c>
      <c r="K787" s="166">
        <v>0</v>
      </c>
      <c r="L787" s="166">
        <v>0</v>
      </c>
      <c r="M787" s="166">
        <v>0</v>
      </c>
      <c r="N787" s="166">
        <v>0</v>
      </c>
      <c r="O787" s="166">
        <v>0</v>
      </c>
      <c r="P787" s="166">
        <v>0</v>
      </c>
      <c r="Q787" s="166">
        <v>0</v>
      </c>
      <c r="R787" s="166">
        <v>0</v>
      </c>
      <c r="S787" s="166">
        <v>57.35056542810986</v>
      </c>
      <c r="T787" s="166">
        <v>41.851851851851848</v>
      </c>
      <c r="U787" s="166">
        <v>2.9595015576323989</v>
      </c>
      <c r="V787" s="166">
        <v>5.2132701421800949</v>
      </c>
      <c r="W787" s="166">
        <v>22.014925373134329</v>
      </c>
      <c r="X787" s="166">
        <v>54.210526315789473</v>
      </c>
      <c r="Y787" s="166">
        <v>27.368421052631582</v>
      </c>
      <c r="Z787" s="166">
        <v>18.421052631578945</v>
      </c>
      <c r="AA787" s="166">
        <v>15.666666666666668</v>
      </c>
      <c r="AB787" s="166">
        <v>2</v>
      </c>
      <c r="AC787" s="166">
        <v>2.25</v>
      </c>
      <c r="AD787" s="166">
        <v>4.3636363636363642</v>
      </c>
      <c r="AE787" s="166">
        <v>7.0038910505836576</v>
      </c>
      <c r="AF787" s="166">
        <v>3.5019455252918288</v>
      </c>
      <c r="AG787" s="166">
        <v>35.199999999999996</v>
      </c>
      <c r="AH787" s="166">
        <v>35.6</v>
      </c>
      <c r="AI787" s="166">
        <v>1.7847682119205297</v>
      </c>
      <c r="AJ787" s="170">
        <v>481.0526315789474</v>
      </c>
      <c r="AK787" s="170">
        <v>7.731958762886598</v>
      </c>
    </row>
    <row r="788" spans="2:37" x14ac:dyDescent="0.4">
      <c r="B788" s="171">
        <v>784</v>
      </c>
      <c r="C788" s="179" t="s">
        <v>2407</v>
      </c>
      <c r="D788" s="169">
        <v>710</v>
      </c>
      <c r="E788" s="167">
        <v>21.830985915492956</v>
      </c>
      <c r="F788" s="167">
        <v>8.8732394366197198</v>
      </c>
      <c r="G788" s="167">
        <v>48.309859154929583</v>
      </c>
      <c r="H788" s="167">
        <v>20.704225352112676</v>
      </c>
      <c r="I788" s="167">
        <v>15.492957746478879</v>
      </c>
      <c r="J788" s="167">
        <v>0</v>
      </c>
      <c r="K788" s="166">
        <v>0</v>
      </c>
      <c r="L788" s="166">
        <v>0</v>
      </c>
      <c r="M788" s="166">
        <v>0</v>
      </c>
      <c r="N788" s="166">
        <v>0</v>
      </c>
      <c r="O788" s="166">
        <v>0</v>
      </c>
      <c r="P788" s="166">
        <v>0.6163328197226503</v>
      </c>
      <c r="Q788" s="166">
        <v>0.46224961479198773</v>
      </c>
      <c r="R788" s="166">
        <v>0</v>
      </c>
      <c r="S788" s="166">
        <v>44.221879815100152</v>
      </c>
      <c r="T788" s="166">
        <v>28.842504743833018</v>
      </c>
      <c r="U788" s="166">
        <v>0</v>
      </c>
      <c r="V788" s="166">
        <v>3.3587786259541987</v>
      </c>
      <c r="W788" s="166">
        <v>25.72533849129594</v>
      </c>
      <c r="X788" s="166">
        <v>50.246305418719217</v>
      </c>
      <c r="Y788" s="166">
        <v>43.842364532019708</v>
      </c>
      <c r="Z788" s="166">
        <v>7.389162561576355</v>
      </c>
      <c r="AA788" s="166">
        <v>10.931174089068826</v>
      </c>
      <c r="AB788" s="166">
        <v>0</v>
      </c>
      <c r="AC788" s="166">
        <v>0</v>
      </c>
      <c r="AD788" s="166">
        <v>1.8716577540106951</v>
      </c>
      <c r="AE788" s="166">
        <v>12.849162011173185</v>
      </c>
      <c r="AF788" s="166">
        <v>3.3519553072625698</v>
      </c>
      <c r="AG788" s="166">
        <v>35.890410958904113</v>
      </c>
      <c r="AH788" s="166">
        <v>34.246575342465754</v>
      </c>
      <c r="AI788" s="166">
        <v>2.3765182186234819</v>
      </c>
      <c r="AJ788" s="170">
        <v>909.09090909090912</v>
      </c>
      <c r="AK788" s="170">
        <v>4.8780487804878048</v>
      </c>
    </row>
    <row r="789" spans="2:37" x14ac:dyDescent="0.4">
      <c r="B789" s="171">
        <v>785</v>
      </c>
      <c r="C789" s="179" t="s">
        <v>2483</v>
      </c>
      <c r="D789" s="169">
        <v>708</v>
      </c>
      <c r="E789" s="167">
        <v>16.38418079096045</v>
      </c>
      <c r="F789" s="167">
        <v>9.0395480225988702</v>
      </c>
      <c r="G789" s="167">
        <v>50.423728813559322</v>
      </c>
      <c r="H789" s="167">
        <v>24.011299435028249</v>
      </c>
      <c r="I789" s="167">
        <v>14.265536723163848</v>
      </c>
      <c r="J789" s="167">
        <v>0.70621468926553677</v>
      </c>
      <c r="K789" s="166">
        <v>0</v>
      </c>
      <c r="L789" s="166">
        <v>0</v>
      </c>
      <c r="M789" s="166">
        <v>0</v>
      </c>
      <c r="N789" s="166">
        <v>0</v>
      </c>
      <c r="O789" s="166">
        <v>0.58737151248164465</v>
      </c>
      <c r="P789" s="166">
        <v>0</v>
      </c>
      <c r="Q789" s="166">
        <v>0</v>
      </c>
      <c r="R789" s="166">
        <v>0.45248868778280549</v>
      </c>
      <c r="S789" s="166">
        <v>58.521870286576174</v>
      </c>
      <c r="T789" s="166">
        <v>38.928571428571431</v>
      </c>
      <c r="U789" s="166">
        <v>2.9197080291970803</v>
      </c>
      <c r="V789" s="166">
        <v>6.092124814264487</v>
      </c>
      <c r="W789" s="166">
        <v>19.824561403508774</v>
      </c>
      <c r="X789" s="166">
        <v>50.226244343891402</v>
      </c>
      <c r="Y789" s="166">
        <v>37.556561085972852</v>
      </c>
      <c r="Z789" s="166">
        <v>12.217194570135746</v>
      </c>
      <c r="AA789" s="166">
        <v>6.8965517241379306</v>
      </c>
      <c r="AB789" s="166">
        <v>0</v>
      </c>
      <c r="AC789" s="166">
        <v>0</v>
      </c>
      <c r="AD789" s="166">
        <v>2.8328611898017</v>
      </c>
      <c r="AE789" s="166">
        <v>15.963855421686745</v>
      </c>
      <c r="AF789" s="166">
        <v>2.7108433734939759</v>
      </c>
      <c r="AG789" s="166">
        <v>31.722054380664655</v>
      </c>
      <c r="AH789" s="166">
        <v>38.972809667673715</v>
      </c>
      <c r="AI789" s="166">
        <v>2.2895752895752897</v>
      </c>
      <c r="AJ789" s="170">
        <v>766.82692307692309</v>
      </c>
      <c r="AK789" s="170">
        <v>1.4598540145985401</v>
      </c>
    </row>
    <row r="790" spans="2:37" x14ac:dyDescent="0.4">
      <c r="B790" s="171">
        <v>786</v>
      </c>
      <c r="C790" s="179" t="s">
        <v>274</v>
      </c>
      <c r="D790" s="169">
        <v>708</v>
      </c>
      <c r="E790" s="167">
        <v>13.700564971751412</v>
      </c>
      <c r="F790" s="167">
        <v>9.463276836158192</v>
      </c>
      <c r="G790" s="167">
        <v>45.762711864406782</v>
      </c>
      <c r="H790" s="167">
        <v>31.497175141242938</v>
      </c>
      <c r="I790" s="167">
        <v>23.728813559322035</v>
      </c>
      <c r="J790" s="167">
        <v>0</v>
      </c>
      <c r="K790" s="166">
        <v>0</v>
      </c>
      <c r="L790" s="166">
        <v>0</v>
      </c>
      <c r="M790" s="166">
        <v>0</v>
      </c>
      <c r="N790" s="166">
        <v>0</v>
      </c>
      <c r="O790" s="166">
        <v>0</v>
      </c>
      <c r="P790" s="166">
        <v>0.9569377990430622</v>
      </c>
      <c r="Q790" s="166">
        <v>0.63795853269537484</v>
      </c>
      <c r="R790" s="166">
        <v>0</v>
      </c>
      <c r="S790" s="166">
        <v>59.649122807017541</v>
      </c>
      <c r="T790" s="166">
        <v>14.711359404096836</v>
      </c>
      <c r="U790" s="166">
        <v>0.78740157480314954</v>
      </c>
      <c r="V790" s="166">
        <v>2.358490566037736</v>
      </c>
      <c r="W790" s="166">
        <v>23.738317757009344</v>
      </c>
      <c r="X790" s="166">
        <v>54.123711340206185</v>
      </c>
      <c r="Y790" s="166">
        <v>38.659793814432994</v>
      </c>
      <c r="Z790" s="166">
        <v>7.216494845360824</v>
      </c>
      <c r="AA790" s="166">
        <v>10.909090909090908</v>
      </c>
      <c r="AB790" s="166">
        <v>0</v>
      </c>
      <c r="AC790" s="166">
        <v>0</v>
      </c>
      <c r="AD790" s="166">
        <v>2.0527859237536656</v>
      </c>
      <c r="AE790" s="166">
        <v>7.1874999999999991</v>
      </c>
      <c r="AF790" s="166">
        <v>10.3125</v>
      </c>
      <c r="AG790" s="166">
        <v>56.748466257668717</v>
      </c>
      <c r="AH790" s="166">
        <v>14.110429447852759</v>
      </c>
      <c r="AI790" s="166">
        <v>2.1094890510948905</v>
      </c>
      <c r="AJ790" s="170">
        <v>1044.1176470588234</v>
      </c>
      <c r="AK790" s="170">
        <v>1.8518518518518516</v>
      </c>
    </row>
    <row r="791" spans="2:37" x14ac:dyDescent="0.4">
      <c r="B791" s="171">
        <v>787</v>
      </c>
      <c r="C791" s="179" t="s">
        <v>1969</v>
      </c>
      <c r="D791" s="169">
        <v>707</v>
      </c>
      <c r="E791" s="167">
        <v>16.265912305516267</v>
      </c>
      <c r="F791" s="167">
        <v>6.082036775106082</v>
      </c>
      <c r="G791" s="167">
        <v>52.899575671852894</v>
      </c>
      <c r="H791" s="167">
        <v>23.762376237623762</v>
      </c>
      <c r="I791" s="167">
        <v>19.236209335219229</v>
      </c>
      <c r="J791" s="167">
        <v>0</v>
      </c>
      <c r="K791" s="166">
        <v>0</v>
      </c>
      <c r="L791" s="166">
        <v>0</v>
      </c>
      <c r="M791" s="166">
        <v>0.56577086280056577</v>
      </c>
      <c r="N791" s="166">
        <v>0.42432814710042432</v>
      </c>
      <c r="O791" s="166">
        <v>0</v>
      </c>
      <c r="P791" s="166">
        <v>0.45731707317073167</v>
      </c>
      <c r="Q791" s="166">
        <v>0</v>
      </c>
      <c r="R791" s="166">
        <v>0</v>
      </c>
      <c r="S791" s="166">
        <v>60.823170731707322</v>
      </c>
      <c r="T791" s="166">
        <v>32.730560578661844</v>
      </c>
      <c r="U791" s="166">
        <v>2.6865671641791042</v>
      </c>
      <c r="V791" s="166">
        <v>3.278688524590164</v>
      </c>
      <c r="W791" s="166">
        <v>25.408348457350272</v>
      </c>
      <c r="X791" s="166">
        <v>58.851674641148321</v>
      </c>
      <c r="Y791" s="166">
        <v>33.014354066985646</v>
      </c>
      <c r="Z791" s="166">
        <v>9.5693779904306222</v>
      </c>
      <c r="AA791" s="166">
        <v>9.6525096525096519</v>
      </c>
      <c r="AB791" s="166">
        <v>0</v>
      </c>
      <c r="AC791" s="166">
        <v>0</v>
      </c>
      <c r="AD791" s="166">
        <v>3.3057851239669422</v>
      </c>
      <c r="AE791" s="166">
        <v>9.5238095238095237</v>
      </c>
      <c r="AF791" s="166">
        <v>7.4404761904761907</v>
      </c>
      <c r="AG791" s="166">
        <v>40.350877192982452</v>
      </c>
      <c r="AH791" s="166">
        <v>31.871345029239766</v>
      </c>
      <c r="AI791" s="166">
        <v>2.2413793103448274</v>
      </c>
      <c r="AJ791" s="170">
        <v>747.34042553191489</v>
      </c>
      <c r="AK791" s="170">
        <v>3.6036036036036037</v>
      </c>
    </row>
    <row r="792" spans="2:37" x14ac:dyDescent="0.4">
      <c r="B792" s="171">
        <v>788</v>
      </c>
      <c r="C792" s="179" t="s">
        <v>2203</v>
      </c>
      <c r="D792" s="169">
        <v>706</v>
      </c>
      <c r="E792" s="167">
        <v>19.405099150141645</v>
      </c>
      <c r="F792" s="167">
        <v>8.9235127478753533</v>
      </c>
      <c r="G792" s="167">
        <v>57.365439093484419</v>
      </c>
      <c r="H792" s="167">
        <v>13.456090651558073</v>
      </c>
      <c r="I792" s="167">
        <v>25.212464589235125</v>
      </c>
      <c r="J792" s="167">
        <v>0</v>
      </c>
      <c r="K792" s="166">
        <v>0</v>
      </c>
      <c r="L792" s="166">
        <v>0</v>
      </c>
      <c r="M792" s="166">
        <v>0</v>
      </c>
      <c r="N792" s="166">
        <v>0</v>
      </c>
      <c r="O792" s="166">
        <v>0</v>
      </c>
      <c r="P792" s="166">
        <v>0</v>
      </c>
      <c r="Q792" s="166">
        <v>0</v>
      </c>
      <c r="R792" s="166">
        <v>0</v>
      </c>
      <c r="S792" s="166">
        <v>57.763975155279503</v>
      </c>
      <c r="T792" s="166">
        <v>33.918128654970758</v>
      </c>
      <c r="U792" s="166">
        <v>1.5723270440251573</v>
      </c>
      <c r="V792" s="166">
        <v>5.5469953775038521</v>
      </c>
      <c r="W792" s="166">
        <v>14.951456310679612</v>
      </c>
      <c r="X792" s="166">
        <v>43.15789473684211</v>
      </c>
      <c r="Y792" s="166">
        <v>44.736842105263158</v>
      </c>
      <c r="Z792" s="166">
        <v>7.3684210526315779</v>
      </c>
      <c r="AA792" s="166">
        <v>5.836575875486381</v>
      </c>
      <c r="AB792" s="166">
        <v>0</v>
      </c>
      <c r="AC792" s="166">
        <v>0</v>
      </c>
      <c r="AD792" s="166">
        <v>4.2553191489361701</v>
      </c>
      <c r="AE792" s="166">
        <v>5.202312138728324</v>
      </c>
      <c r="AF792" s="166">
        <v>5.4913294797687859</v>
      </c>
      <c r="AG792" s="166">
        <v>33.522727272727273</v>
      </c>
      <c r="AH792" s="166">
        <v>35.227272727272727</v>
      </c>
      <c r="AI792" s="166">
        <v>2.2371541501976284</v>
      </c>
      <c r="AJ792" s="170">
        <v>835.71428571428567</v>
      </c>
      <c r="AK792" s="170">
        <v>4.0540540540540544</v>
      </c>
    </row>
    <row r="793" spans="2:37" x14ac:dyDescent="0.4">
      <c r="B793" s="171">
        <v>789</v>
      </c>
      <c r="C793" s="179" t="s">
        <v>856</v>
      </c>
      <c r="D793" s="169">
        <v>694</v>
      </c>
      <c r="E793" s="167">
        <v>16.858789625360231</v>
      </c>
      <c r="F793" s="167">
        <v>7.0605187319884726</v>
      </c>
      <c r="G793" s="167">
        <v>46.10951008645533</v>
      </c>
      <c r="H793" s="167">
        <v>28.530259365994237</v>
      </c>
      <c r="I793" s="167">
        <v>16.282420749279538</v>
      </c>
      <c r="J793" s="167">
        <v>0</v>
      </c>
      <c r="K793" s="166">
        <v>0</v>
      </c>
      <c r="L793" s="166">
        <v>0</v>
      </c>
      <c r="M793" s="166">
        <v>0</v>
      </c>
      <c r="N793" s="166">
        <v>0</v>
      </c>
      <c r="O793" s="166">
        <v>0.77881619937694702</v>
      </c>
      <c r="P793" s="166">
        <v>0.79365079365079361</v>
      </c>
      <c r="Q793" s="166">
        <v>0.79365079365079361</v>
      </c>
      <c r="R793" s="166">
        <v>0.47619047619047622</v>
      </c>
      <c r="S793" s="166">
        <v>36.984126984126988</v>
      </c>
      <c r="T793" s="166">
        <v>39.685658153241647</v>
      </c>
      <c r="U793" s="166">
        <v>1.2441679626749611</v>
      </c>
      <c r="V793" s="166">
        <v>8.5536547433903571</v>
      </c>
      <c r="W793" s="166">
        <v>38.014981273408239</v>
      </c>
      <c r="X793" s="166">
        <v>47.398843930635834</v>
      </c>
      <c r="Y793" s="166">
        <v>37.572254335260112</v>
      </c>
      <c r="Z793" s="166">
        <v>13.294797687861271</v>
      </c>
      <c r="AA793" s="166">
        <v>18.402777777777779</v>
      </c>
      <c r="AB793" s="166">
        <v>4.5138888888888884</v>
      </c>
      <c r="AC793" s="166">
        <v>6.666666666666667</v>
      </c>
      <c r="AD793" s="166">
        <v>1.5873015873015872</v>
      </c>
      <c r="AE793" s="166">
        <v>2.3178807947019866</v>
      </c>
      <c r="AF793" s="166">
        <v>6.9536423841059598</v>
      </c>
      <c r="AG793" s="166">
        <v>46.822742474916389</v>
      </c>
      <c r="AH793" s="166">
        <v>28.762541806020064</v>
      </c>
      <c r="AI793" s="166">
        <v>1.954225352112676</v>
      </c>
      <c r="AJ793" s="170">
        <v>732.97872340425533</v>
      </c>
      <c r="AK793" s="170">
        <v>18.217054263565892</v>
      </c>
    </row>
    <row r="794" spans="2:37" x14ac:dyDescent="0.4">
      <c r="B794" s="171">
        <v>790</v>
      </c>
      <c r="C794" s="179" t="s">
        <v>1681</v>
      </c>
      <c r="D794" s="169">
        <v>694</v>
      </c>
      <c r="E794" s="167">
        <v>13.256484149855908</v>
      </c>
      <c r="F794" s="167">
        <v>6.9164265129683002</v>
      </c>
      <c r="G794" s="167">
        <v>43.804034582132566</v>
      </c>
      <c r="H794" s="167">
        <v>35.446685878962533</v>
      </c>
      <c r="I794" s="167">
        <v>11.959654178674356</v>
      </c>
      <c r="J794" s="167">
        <v>0</v>
      </c>
      <c r="K794" s="166">
        <v>0</v>
      </c>
      <c r="L794" s="166">
        <v>0</v>
      </c>
      <c r="M794" s="166">
        <v>0</v>
      </c>
      <c r="N794" s="166">
        <v>0</v>
      </c>
      <c r="O794" s="166">
        <v>0.76687116564417179</v>
      </c>
      <c r="P794" s="166">
        <v>0.76687116564417179</v>
      </c>
      <c r="Q794" s="166">
        <v>0.46012269938650308</v>
      </c>
      <c r="R794" s="166">
        <v>0</v>
      </c>
      <c r="S794" s="166">
        <v>38.49693251533742</v>
      </c>
      <c r="T794" s="166">
        <v>47.027972027972027</v>
      </c>
      <c r="U794" s="166">
        <v>0.60331825037707398</v>
      </c>
      <c r="V794" s="166">
        <v>11.194029850746269</v>
      </c>
      <c r="W794" s="166">
        <v>35.09700176366843</v>
      </c>
      <c r="X794" s="166">
        <v>62.051282051282051</v>
      </c>
      <c r="Y794" s="166">
        <v>26.153846153846157</v>
      </c>
      <c r="Z794" s="166">
        <v>11.794871794871794</v>
      </c>
      <c r="AA794" s="166">
        <v>16.171617161716171</v>
      </c>
      <c r="AB794" s="166">
        <v>0</v>
      </c>
      <c r="AC794" s="166">
        <v>2.518891687657431</v>
      </c>
      <c r="AD794" s="166">
        <v>2.6578073089700998</v>
      </c>
      <c r="AE794" s="166">
        <v>1.7605633802816902</v>
      </c>
      <c r="AF794" s="166">
        <v>0</v>
      </c>
      <c r="AG794" s="166">
        <v>38.811188811188813</v>
      </c>
      <c r="AH794" s="166">
        <v>36.713286713286713</v>
      </c>
      <c r="AI794" s="166">
        <v>1.8745874587458746</v>
      </c>
      <c r="AJ794" s="170">
        <v>555.64516129032256</v>
      </c>
      <c r="AK794" s="170">
        <v>11.111111111111111</v>
      </c>
    </row>
    <row r="795" spans="2:37" x14ac:dyDescent="0.4">
      <c r="B795" s="171">
        <v>791</v>
      </c>
      <c r="C795" s="179" t="s">
        <v>1338</v>
      </c>
      <c r="D795" s="169">
        <v>688</v>
      </c>
      <c r="E795" s="167">
        <v>16.715116279069768</v>
      </c>
      <c r="F795" s="167">
        <v>6.5406976744186052</v>
      </c>
      <c r="G795" s="167">
        <v>47.529069767441861</v>
      </c>
      <c r="H795" s="167">
        <v>28.924418604651166</v>
      </c>
      <c r="I795" s="167">
        <v>14.970930232558146</v>
      </c>
      <c r="J795" s="167">
        <v>0</v>
      </c>
      <c r="K795" s="166">
        <v>0</v>
      </c>
      <c r="L795" s="166">
        <v>0</v>
      </c>
      <c r="M795" s="166">
        <v>0</v>
      </c>
      <c r="N795" s="166">
        <v>0</v>
      </c>
      <c r="O795" s="166">
        <v>0</v>
      </c>
      <c r="P795" s="166">
        <v>0.62893081761006298</v>
      </c>
      <c r="Q795" s="166">
        <v>0</v>
      </c>
      <c r="R795" s="166">
        <v>0</v>
      </c>
      <c r="S795" s="166">
        <v>46.698113207547173</v>
      </c>
      <c r="T795" s="166">
        <v>25.189393939393938</v>
      </c>
      <c r="U795" s="166">
        <v>1.5290519877675841</v>
      </c>
      <c r="V795" s="166">
        <v>3.2457496136012365</v>
      </c>
      <c r="W795" s="166">
        <v>46.629213483146067</v>
      </c>
      <c r="X795" s="166">
        <v>54.123711340206185</v>
      </c>
      <c r="Y795" s="166">
        <v>36.082474226804123</v>
      </c>
      <c r="Z795" s="166">
        <v>9.7938144329896915</v>
      </c>
      <c r="AA795" s="166">
        <v>22.185430463576157</v>
      </c>
      <c r="AB795" s="166">
        <v>1.6556291390728477</v>
      </c>
      <c r="AC795" s="166">
        <v>0</v>
      </c>
      <c r="AD795" s="166">
        <v>1.1049723756906076</v>
      </c>
      <c r="AE795" s="166">
        <v>1.7241379310344827</v>
      </c>
      <c r="AF795" s="166">
        <v>2.0114942528735633</v>
      </c>
      <c r="AG795" s="166">
        <v>44.827586206896555</v>
      </c>
      <c r="AH795" s="166">
        <v>29.885057471264371</v>
      </c>
      <c r="AI795" s="166">
        <v>2.0333333333333332</v>
      </c>
      <c r="AJ795" s="170">
        <v>740</v>
      </c>
      <c r="AK795" s="170">
        <v>15.789473684210526</v>
      </c>
    </row>
    <row r="796" spans="2:37" x14ac:dyDescent="0.4">
      <c r="B796" s="171">
        <v>792</v>
      </c>
      <c r="C796" s="179" t="s">
        <v>1582</v>
      </c>
      <c r="D796" s="169">
        <v>685</v>
      </c>
      <c r="E796" s="167">
        <v>17.226277372262775</v>
      </c>
      <c r="F796" s="167">
        <v>10.948905109489052</v>
      </c>
      <c r="G796" s="167">
        <v>54.160583941605843</v>
      </c>
      <c r="H796" s="167">
        <v>17.956204379562042</v>
      </c>
      <c r="I796" s="167">
        <v>17.518248175182478</v>
      </c>
      <c r="J796" s="167">
        <v>0</v>
      </c>
      <c r="K796" s="166">
        <v>2.1897810218978102</v>
      </c>
      <c r="L796" s="166">
        <v>0</v>
      </c>
      <c r="M796" s="166">
        <v>1.0218978102189782</v>
      </c>
      <c r="N796" s="166">
        <v>0</v>
      </c>
      <c r="O796" s="166">
        <v>1.3910355486862442</v>
      </c>
      <c r="P796" s="166">
        <v>1.5552099533437014</v>
      </c>
      <c r="Q796" s="166">
        <v>0</v>
      </c>
      <c r="R796" s="166">
        <v>6.0653188180404358</v>
      </c>
      <c r="S796" s="166">
        <v>33.903576982892695</v>
      </c>
      <c r="T796" s="166">
        <v>31.412639405204462</v>
      </c>
      <c r="U796" s="166">
        <v>0.92024539877300615</v>
      </c>
      <c r="V796" s="166">
        <v>5.5900621118012426</v>
      </c>
      <c r="W796" s="166">
        <v>17.448405253283301</v>
      </c>
      <c r="X796" s="166">
        <v>45.098039215686278</v>
      </c>
      <c r="Y796" s="166">
        <v>47.549019607843135</v>
      </c>
      <c r="Z796" s="166">
        <v>6.3725490196078427</v>
      </c>
      <c r="AA796" s="166">
        <v>10.869565217391305</v>
      </c>
      <c r="AB796" s="166">
        <v>0</v>
      </c>
      <c r="AC796" s="166">
        <v>0</v>
      </c>
      <c r="AD796" s="166">
        <v>3.5897435897435894</v>
      </c>
      <c r="AE796" s="166">
        <v>11.016949152542372</v>
      </c>
      <c r="AF796" s="166">
        <v>5.3672316384180787</v>
      </c>
      <c r="AG796" s="166">
        <v>34.852546916890084</v>
      </c>
      <c r="AH796" s="166">
        <v>33.780160857908847</v>
      </c>
      <c r="AI796" s="166">
        <v>3.1238938053097347</v>
      </c>
      <c r="AJ796" s="170">
        <v>868.08510638297867</v>
      </c>
      <c r="AK796" s="170">
        <v>5.3691275167785237</v>
      </c>
    </row>
    <row r="797" spans="2:37" x14ac:dyDescent="0.4">
      <c r="B797" s="171">
        <v>793</v>
      </c>
      <c r="C797" s="179" t="s">
        <v>2090</v>
      </c>
      <c r="D797" s="169">
        <v>679</v>
      </c>
      <c r="E797" s="167">
        <v>14.285714285714285</v>
      </c>
      <c r="F797" s="167">
        <v>10.1620029455081</v>
      </c>
      <c r="G797" s="167">
        <v>53.755522827687777</v>
      </c>
      <c r="H797" s="167">
        <v>21.944035346097202</v>
      </c>
      <c r="I797" s="167">
        <v>21.796759941089832</v>
      </c>
      <c r="J797" s="167">
        <v>0.88365243004418259</v>
      </c>
      <c r="K797" s="166">
        <v>0.73637702503681879</v>
      </c>
      <c r="L797" s="166">
        <v>1.1782032400589102</v>
      </c>
      <c r="M797" s="166">
        <v>0</v>
      </c>
      <c r="N797" s="166">
        <v>0</v>
      </c>
      <c r="O797" s="166">
        <v>1.4308426073131957</v>
      </c>
      <c r="P797" s="166">
        <v>1.8121911037891267</v>
      </c>
      <c r="Q797" s="166">
        <v>0.49423393739703458</v>
      </c>
      <c r="R797" s="166">
        <v>1.8121911037891267</v>
      </c>
      <c r="S797" s="166">
        <v>45.634266886326195</v>
      </c>
      <c r="T797" s="166">
        <v>43.339960238568587</v>
      </c>
      <c r="U797" s="166">
        <v>3.5313001605136436</v>
      </c>
      <c r="V797" s="166">
        <v>9.120521172638437</v>
      </c>
      <c r="W797" s="166">
        <v>15.749525616698293</v>
      </c>
      <c r="X797" s="166">
        <v>46.961325966850829</v>
      </c>
      <c r="Y797" s="166">
        <v>35.911602209944753</v>
      </c>
      <c r="Z797" s="166">
        <v>19.337016574585636</v>
      </c>
      <c r="AA797" s="166">
        <v>17.557251908396946</v>
      </c>
      <c r="AB797" s="166">
        <v>1.1450381679389312</v>
      </c>
      <c r="AC797" s="166">
        <v>0</v>
      </c>
      <c r="AD797" s="166">
        <v>6.7524115755627019</v>
      </c>
      <c r="AE797" s="166">
        <v>10.526315789473683</v>
      </c>
      <c r="AF797" s="166">
        <v>1.5037593984962405</v>
      </c>
      <c r="AG797" s="166">
        <v>28.46975088967972</v>
      </c>
      <c r="AH797" s="166">
        <v>45.907473309608541</v>
      </c>
      <c r="AI797" s="166">
        <v>2.0229007633587788</v>
      </c>
      <c r="AJ797" s="170">
        <v>554.16666666666663</v>
      </c>
      <c r="AK797" s="170">
        <v>1.4018691588785046</v>
      </c>
    </row>
    <row r="798" spans="2:37" x14ac:dyDescent="0.4">
      <c r="B798" s="171">
        <v>794</v>
      </c>
      <c r="C798" s="179" t="s">
        <v>292</v>
      </c>
      <c r="D798" s="169">
        <v>679</v>
      </c>
      <c r="E798" s="167">
        <v>12.076583210603829</v>
      </c>
      <c r="F798" s="167">
        <v>4.4182621502209134</v>
      </c>
      <c r="G798" s="167">
        <v>41.531664212076585</v>
      </c>
      <c r="H798" s="167">
        <v>41.237113402061851</v>
      </c>
      <c r="I798" s="167">
        <v>22.091310751104558</v>
      </c>
      <c r="J798" s="167">
        <v>0</v>
      </c>
      <c r="K798" s="166">
        <v>0</v>
      </c>
      <c r="L798" s="166">
        <v>0</v>
      </c>
      <c r="M798" s="166">
        <v>0.5891016200294551</v>
      </c>
      <c r="N798" s="166">
        <v>0</v>
      </c>
      <c r="O798" s="166">
        <v>0</v>
      </c>
      <c r="P798" s="166">
        <v>0.949367088607595</v>
      </c>
      <c r="Q798" s="166">
        <v>0</v>
      </c>
      <c r="R798" s="166">
        <v>0</v>
      </c>
      <c r="S798" s="166">
        <v>60.601265822784811</v>
      </c>
      <c r="T798" s="166">
        <v>15.658362989323843</v>
      </c>
      <c r="U798" s="166">
        <v>0</v>
      </c>
      <c r="V798" s="166">
        <v>4.3478260869565215</v>
      </c>
      <c r="W798" s="166">
        <v>32.31046931407942</v>
      </c>
      <c r="X798" s="166">
        <v>64.397905759162299</v>
      </c>
      <c r="Y798" s="166">
        <v>28.272251308900525</v>
      </c>
      <c r="Z798" s="166">
        <v>7.3298429319371721</v>
      </c>
      <c r="AA798" s="166">
        <v>15.277777777777779</v>
      </c>
      <c r="AB798" s="166">
        <v>0</v>
      </c>
      <c r="AC798" s="166">
        <v>0</v>
      </c>
      <c r="AD798" s="166">
        <v>3.1141868512110724</v>
      </c>
      <c r="AE798" s="166">
        <v>5.7034220532319395</v>
      </c>
      <c r="AF798" s="166">
        <v>13.688212927756654</v>
      </c>
      <c r="AG798" s="166">
        <v>59.927797833935017</v>
      </c>
      <c r="AH798" s="166">
        <v>22.021660649819495</v>
      </c>
      <c r="AI798" s="166">
        <v>1.9047619047619047</v>
      </c>
      <c r="AJ798" s="170">
        <v>1024.3902439024391</v>
      </c>
      <c r="AK798" s="170">
        <v>0</v>
      </c>
    </row>
    <row r="799" spans="2:37" x14ac:dyDescent="0.4">
      <c r="B799" s="171">
        <v>795</v>
      </c>
      <c r="C799" s="179" t="s">
        <v>2432</v>
      </c>
      <c r="D799" s="169">
        <v>677</v>
      </c>
      <c r="E799" s="167">
        <v>17.282127031019201</v>
      </c>
      <c r="F799" s="167">
        <v>9.6011816838995561</v>
      </c>
      <c r="G799" s="167">
        <v>46.233382570162476</v>
      </c>
      <c r="H799" s="167">
        <v>26.587887740029544</v>
      </c>
      <c r="I799" s="167">
        <v>14.032496307237821</v>
      </c>
      <c r="J799" s="167">
        <v>0</v>
      </c>
      <c r="K799" s="166">
        <v>0</v>
      </c>
      <c r="L799" s="166">
        <v>0</v>
      </c>
      <c r="M799" s="166">
        <v>0</v>
      </c>
      <c r="N799" s="166">
        <v>0</v>
      </c>
      <c r="O799" s="166">
        <v>0</v>
      </c>
      <c r="P799" s="166">
        <v>0.9569377990430622</v>
      </c>
      <c r="Q799" s="166">
        <v>0</v>
      </c>
      <c r="R799" s="166">
        <v>0</v>
      </c>
      <c r="S799" s="166">
        <v>37.001594896331738</v>
      </c>
      <c r="T799" s="166">
        <v>36.893203883495147</v>
      </c>
      <c r="U799" s="166">
        <v>5.3543307086614176</v>
      </c>
      <c r="V799" s="166">
        <v>10.268562401263823</v>
      </c>
      <c r="W799" s="166">
        <v>28.761904761904759</v>
      </c>
      <c r="X799" s="166">
        <v>52.095808383233532</v>
      </c>
      <c r="Y799" s="166">
        <v>38.323353293413177</v>
      </c>
      <c r="Z799" s="166">
        <v>11.377245508982035</v>
      </c>
      <c r="AA799" s="166">
        <v>14.074074074074074</v>
      </c>
      <c r="AB799" s="166">
        <v>0</v>
      </c>
      <c r="AC799" s="166">
        <v>0</v>
      </c>
      <c r="AD799" s="166">
        <v>6.8840579710144931</v>
      </c>
      <c r="AE799" s="166">
        <v>4.435483870967742</v>
      </c>
      <c r="AF799" s="166">
        <v>4.838709677419355</v>
      </c>
      <c r="AG799" s="166">
        <v>42.424242424242422</v>
      </c>
      <c r="AH799" s="166">
        <v>29.166666666666668</v>
      </c>
      <c r="AI799" s="166">
        <v>1.914179104477612</v>
      </c>
      <c r="AJ799" s="170">
        <v>544.11764705882354</v>
      </c>
      <c r="AK799" s="170">
        <v>14.285714285714285</v>
      </c>
    </row>
    <row r="800" spans="2:37" x14ac:dyDescent="0.4">
      <c r="B800" s="171">
        <v>796</v>
      </c>
      <c r="C800" s="179" t="s">
        <v>2954</v>
      </c>
      <c r="D800" s="169">
        <v>677</v>
      </c>
      <c r="E800" s="167">
        <v>18.168389955686852</v>
      </c>
      <c r="F800" s="167">
        <v>11.816838995568684</v>
      </c>
      <c r="G800" s="167">
        <v>47.710487444608567</v>
      </c>
      <c r="H800" s="167">
        <v>21.418020679468242</v>
      </c>
      <c r="I800" s="167">
        <v>13.589364844903983</v>
      </c>
      <c r="J800" s="167">
        <v>1.3293943870014771</v>
      </c>
      <c r="K800" s="166">
        <v>0</v>
      </c>
      <c r="L800" s="166">
        <v>0</v>
      </c>
      <c r="M800" s="166">
        <v>0</v>
      </c>
      <c r="N800" s="166">
        <v>0</v>
      </c>
      <c r="O800" s="166">
        <v>0.45801526717557256</v>
      </c>
      <c r="P800" s="166">
        <v>0</v>
      </c>
      <c r="Q800" s="166">
        <v>0</v>
      </c>
      <c r="R800" s="166">
        <v>0</v>
      </c>
      <c r="S800" s="166">
        <v>37.867078825347761</v>
      </c>
      <c r="T800" s="166">
        <v>26.217228464419474</v>
      </c>
      <c r="U800" s="166">
        <v>0</v>
      </c>
      <c r="V800" s="166">
        <v>3.6809815950920246</v>
      </c>
      <c r="W800" s="166">
        <v>28.007518796992482</v>
      </c>
      <c r="X800" s="166">
        <v>49.760765550239235</v>
      </c>
      <c r="Y800" s="166">
        <v>46.889952153110045</v>
      </c>
      <c r="Z800" s="166">
        <v>1.9138755980861244</v>
      </c>
      <c r="AA800" s="166">
        <v>0</v>
      </c>
      <c r="AB800" s="166">
        <v>0</v>
      </c>
      <c r="AC800" s="166">
        <v>0</v>
      </c>
      <c r="AD800" s="166">
        <v>0.80213903743315518</v>
      </c>
      <c r="AE800" s="166">
        <v>7.5</v>
      </c>
      <c r="AF800" s="166">
        <v>2.7777777777777777</v>
      </c>
      <c r="AG800" s="166">
        <v>38.586956521739133</v>
      </c>
      <c r="AH800" s="166">
        <v>25</v>
      </c>
      <c r="AI800" s="166">
        <v>2.3938053097345131</v>
      </c>
      <c r="AJ800" s="170">
        <v>1032.7868852459017</v>
      </c>
      <c r="AK800" s="170">
        <v>2.8268551236749118</v>
      </c>
    </row>
    <row r="801" spans="2:37" x14ac:dyDescent="0.4">
      <c r="B801" s="171">
        <v>797</v>
      </c>
      <c r="C801" s="179" t="s">
        <v>168</v>
      </c>
      <c r="D801" s="169">
        <v>676</v>
      </c>
      <c r="E801" s="167">
        <v>16.715976331360945</v>
      </c>
      <c r="F801" s="167">
        <v>10.059171597633137</v>
      </c>
      <c r="G801" s="167">
        <v>52.810650887573964</v>
      </c>
      <c r="H801" s="167">
        <v>21.005917159763314</v>
      </c>
      <c r="I801" s="167">
        <v>18.786982248520715</v>
      </c>
      <c r="J801" s="167">
        <v>0</v>
      </c>
      <c r="K801" s="166">
        <v>0</v>
      </c>
      <c r="L801" s="166">
        <v>0</v>
      </c>
      <c r="M801" s="166">
        <v>0</v>
      </c>
      <c r="N801" s="166">
        <v>0</v>
      </c>
      <c r="O801" s="166">
        <v>0.46439628482972134</v>
      </c>
      <c r="P801" s="166">
        <v>0.9569377990430622</v>
      </c>
      <c r="Q801" s="166">
        <v>0</v>
      </c>
      <c r="R801" s="166">
        <v>0</v>
      </c>
      <c r="S801" s="166">
        <v>63.795853269537481</v>
      </c>
      <c r="T801" s="166">
        <v>36.278195488721806</v>
      </c>
      <c r="U801" s="166">
        <v>0</v>
      </c>
      <c r="V801" s="166">
        <v>5.9467918622848197</v>
      </c>
      <c r="W801" s="166">
        <v>16.6351606805293</v>
      </c>
      <c r="X801" s="166">
        <v>52.736318407960205</v>
      </c>
      <c r="Y801" s="166">
        <v>34.82587064676617</v>
      </c>
      <c r="Z801" s="166">
        <v>12.437810945273633</v>
      </c>
      <c r="AA801" s="166">
        <v>3.5714285714285712</v>
      </c>
      <c r="AB801" s="166">
        <v>0</v>
      </c>
      <c r="AC801" s="166">
        <v>0</v>
      </c>
      <c r="AD801" s="166">
        <v>2.6162790697674421</v>
      </c>
      <c r="AE801" s="166">
        <v>6.6037735849056602</v>
      </c>
      <c r="AF801" s="166">
        <v>5.3459119496855347</v>
      </c>
      <c r="AG801" s="166">
        <v>29.518072289156628</v>
      </c>
      <c r="AH801" s="166">
        <v>38.253012048192772</v>
      </c>
      <c r="AI801" s="166">
        <v>2.6902654867256639</v>
      </c>
      <c r="AJ801" s="170">
        <v>766.48936170212767</v>
      </c>
      <c r="AK801" s="170">
        <v>4.4642857142857144</v>
      </c>
    </row>
    <row r="802" spans="2:37" x14ac:dyDescent="0.4">
      <c r="B802" s="171">
        <v>798</v>
      </c>
      <c r="C802" s="179" t="s">
        <v>3207</v>
      </c>
      <c r="D802" s="169">
        <v>675</v>
      </c>
      <c r="E802" s="167">
        <v>16.296296296296298</v>
      </c>
      <c r="F802" s="167">
        <v>11.703703703703704</v>
      </c>
      <c r="G802" s="167">
        <v>54.222222222222229</v>
      </c>
      <c r="H802" s="167">
        <v>17.333333333333336</v>
      </c>
      <c r="I802" s="167">
        <v>14.074074074074076</v>
      </c>
      <c r="J802" s="167">
        <v>0</v>
      </c>
      <c r="K802" s="166">
        <v>0</v>
      </c>
      <c r="L802" s="166">
        <v>0</v>
      </c>
      <c r="M802" s="166">
        <v>0</v>
      </c>
      <c r="N802" s="166">
        <v>0</v>
      </c>
      <c r="O802" s="166">
        <v>0</v>
      </c>
      <c r="P802" s="166">
        <v>0.47393364928909953</v>
      </c>
      <c r="Q802" s="166">
        <v>0</v>
      </c>
      <c r="R802" s="166">
        <v>0</v>
      </c>
      <c r="S802" s="166">
        <v>56.872037914691944</v>
      </c>
      <c r="T802" s="166">
        <v>32.710280373831772</v>
      </c>
      <c r="U802" s="166">
        <v>1.6975308641975309</v>
      </c>
      <c r="V802" s="166">
        <v>5.0925925925925926</v>
      </c>
      <c r="W802" s="166">
        <v>16.330275229357799</v>
      </c>
      <c r="X802" s="166">
        <v>51.207729468599041</v>
      </c>
      <c r="Y802" s="166">
        <v>40.096618357487927</v>
      </c>
      <c r="Z802" s="166">
        <v>8.2125603864734309</v>
      </c>
      <c r="AA802" s="166">
        <v>9.7560975609756095</v>
      </c>
      <c r="AB802" s="166">
        <v>0</v>
      </c>
      <c r="AC802" s="166">
        <v>0</v>
      </c>
      <c r="AD802" s="166">
        <v>2.4657534246575343</v>
      </c>
      <c r="AE802" s="166">
        <v>7.6023391812865491</v>
      </c>
      <c r="AF802" s="166">
        <v>3.8011695906432745</v>
      </c>
      <c r="AG802" s="166">
        <v>29.44606413994169</v>
      </c>
      <c r="AH802" s="166">
        <v>34.693877551020407</v>
      </c>
      <c r="AI802" s="166">
        <v>2.5783132530120483</v>
      </c>
      <c r="AJ802" s="170">
        <v>732.8125</v>
      </c>
      <c r="AK802" s="170">
        <v>4.0160642570281126</v>
      </c>
    </row>
    <row r="803" spans="2:37" x14ac:dyDescent="0.4">
      <c r="B803" s="171">
        <v>799</v>
      </c>
      <c r="C803" s="179" t="s">
        <v>2385</v>
      </c>
      <c r="D803" s="169">
        <v>673</v>
      </c>
      <c r="E803" s="167">
        <v>18.424962852897476</v>
      </c>
      <c r="F803" s="167">
        <v>8.4695393759286777</v>
      </c>
      <c r="G803" s="167">
        <v>52.30312035661219</v>
      </c>
      <c r="H803" s="167">
        <v>20.059435364041605</v>
      </c>
      <c r="I803" s="167">
        <v>22.88261515601782</v>
      </c>
      <c r="J803" s="167">
        <v>0</v>
      </c>
      <c r="K803" s="166">
        <v>0</v>
      </c>
      <c r="L803" s="166">
        <v>0</v>
      </c>
      <c r="M803" s="166">
        <v>2.2288261515601784</v>
      </c>
      <c r="N803" s="166">
        <v>0</v>
      </c>
      <c r="O803" s="166">
        <v>2.508361204013378</v>
      </c>
      <c r="P803" s="166">
        <v>1.8835616438356164</v>
      </c>
      <c r="Q803" s="166">
        <v>0</v>
      </c>
      <c r="R803" s="166">
        <v>0.51369863013698625</v>
      </c>
      <c r="S803" s="166">
        <v>51.712328767123282</v>
      </c>
      <c r="T803" s="166">
        <v>48.394004282655246</v>
      </c>
      <c r="U803" s="166">
        <v>9.6446700507614214</v>
      </c>
      <c r="V803" s="166">
        <v>12.542955326460481</v>
      </c>
      <c r="W803" s="166">
        <v>13.598326359832635</v>
      </c>
      <c r="X803" s="166">
        <v>44.736842105263158</v>
      </c>
      <c r="Y803" s="166">
        <v>32.894736842105267</v>
      </c>
      <c r="Z803" s="166">
        <v>21.710526315789476</v>
      </c>
      <c r="AA803" s="166">
        <v>23.706896551724139</v>
      </c>
      <c r="AB803" s="166">
        <v>5.6034482758620694</v>
      </c>
      <c r="AC803" s="166">
        <v>5.6603773584905666</v>
      </c>
      <c r="AD803" s="166">
        <v>6.866952789699571</v>
      </c>
      <c r="AE803" s="166">
        <v>1.9900497512437811</v>
      </c>
      <c r="AF803" s="166">
        <v>3.9800995024875623</v>
      </c>
      <c r="AG803" s="166">
        <v>24.271844660194176</v>
      </c>
      <c r="AH803" s="166">
        <v>50.485436893203882</v>
      </c>
      <c r="AI803" s="166">
        <v>1.8253275109170306</v>
      </c>
      <c r="AJ803" s="170">
        <v>493.01075268817203</v>
      </c>
      <c r="AK803" s="170">
        <v>3.9106145251396649</v>
      </c>
    </row>
    <row r="804" spans="2:37" x14ac:dyDescent="0.4">
      <c r="B804" s="171">
        <v>800</v>
      </c>
      <c r="C804" s="179" t="s">
        <v>2505</v>
      </c>
      <c r="D804" s="169">
        <v>672</v>
      </c>
      <c r="E804" s="167">
        <v>14.136904761904761</v>
      </c>
      <c r="F804" s="167">
        <v>6.8452380952380958</v>
      </c>
      <c r="G804" s="167">
        <v>44.642857142857146</v>
      </c>
      <c r="H804" s="167">
        <v>33.928571428571431</v>
      </c>
      <c r="I804" s="167">
        <v>15.773809523809518</v>
      </c>
      <c r="J804" s="167">
        <v>0</v>
      </c>
      <c r="K804" s="166">
        <v>0.4464285714285714</v>
      </c>
      <c r="L804" s="166">
        <v>0</v>
      </c>
      <c r="M804" s="166">
        <v>0</v>
      </c>
      <c r="N804" s="166">
        <v>0.4464285714285714</v>
      </c>
      <c r="O804" s="166">
        <v>0</v>
      </c>
      <c r="P804" s="166">
        <v>0.65681444991789817</v>
      </c>
      <c r="Q804" s="166">
        <v>0</v>
      </c>
      <c r="R804" s="166">
        <v>0.49261083743842365</v>
      </c>
      <c r="S804" s="166">
        <v>34.318555008210183</v>
      </c>
      <c r="T804" s="166">
        <v>38.297872340425535</v>
      </c>
      <c r="U804" s="166">
        <v>1.2558869701726845</v>
      </c>
      <c r="V804" s="166">
        <v>8.9599999999999991</v>
      </c>
      <c r="W804" s="166">
        <v>42.5</v>
      </c>
      <c r="X804" s="166">
        <v>57.777777777777771</v>
      </c>
      <c r="Y804" s="166">
        <v>33.333333333333329</v>
      </c>
      <c r="Z804" s="166">
        <v>8.8888888888888893</v>
      </c>
      <c r="AA804" s="166">
        <v>10.1010101010101</v>
      </c>
      <c r="AB804" s="166">
        <v>0</v>
      </c>
      <c r="AC804" s="166">
        <v>0</v>
      </c>
      <c r="AD804" s="166">
        <v>7.1942446043165464</v>
      </c>
      <c r="AE804" s="166">
        <v>1.6597510373443984</v>
      </c>
      <c r="AF804" s="166">
        <v>1.2448132780082988</v>
      </c>
      <c r="AG804" s="166">
        <v>48.07692307692308</v>
      </c>
      <c r="AH804" s="166">
        <v>26.53846153846154</v>
      </c>
      <c r="AI804" s="166">
        <v>2.2585034013605441</v>
      </c>
      <c r="AJ804" s="170">
        <v>630.85106382978722</v>
      </c>
      <c r="AK804" s="170">
        <v>15.706806282722512</v>
      </c>
    </row>
    <row r="805" spans="2:37" x14ac:dyDescent="0.4">
      <c r="B805" s="171">
        <v>801</v>
      </c>
      <c r="C805" s="179" t="s">
        <v>3001</v>
      </c>
      <c r="D805" s="169">
        <v>671</v>
      </c>
      <c r="E805" s="167">
        <v>16.24441132637854</v>
      </c>
      <c r="F805" s="167">
        <v>18.479880774962744</v>
      </c>
      <c r="G805" s="167">
        <v>49.478390461997016</v>
      </c>
      <c r="H805" s="167">
        <v>15.648286140089418</v>
      </c>
      <c r="I805" s="167">
        <v>21.162444113263788</v>
      </c>
      <c r="J805" s="167">
        <v>0</v>
      </c>
      <c r="K805" s="166">
        <v>0.44709388971684055</v>
      </c>
      <c r="L805" s="166">
        <v>0</v>
      </c>
      <c r="M805" s="166">
        <v>2.6825633383010432</v>
      </c>
      <c r="N805" s="166">
        <v>0</v>
      </c>
      <c r="O805" s="166">
        <v>1.228878648233487</v>
      </c>
      <c r="P805" s="166">
        <v>0.79239302694136293</v>
      </c>
      <c r="Q805" s="166">
        <v>0.6339144215530903</v>
      </c>
      <c r="R805" s="166">
        <v>0.47543581616481778</v>
      </c>
      <c r="S805" s="166">
        <v>46.275752773375594</v>
      </c>
      <c r="T805" s="166">
        <v>19.449541284403672</v>
      </c>
      <c r="U805" s="166">
        <v>1.0752688172043012</v>
      </c>
      <c r="V805" s="166">
        <v>2.1772939346811819</v>
      </c>
      <c r="W805" s="166">
        <v>19.521178637200737</v>
      </c>
      <c r="X805" s="166">
        <v>32.10526315789474</v>
      </c>
      <c r="Y805" s="166">
        <v>57.368421052631582</v>
      </c>
      <c r="Z805" s="166">
        <v>4.7368421052631584</v>
      </c>
      <c r="AA805" s="166">
        <v>5.5555555555555554</v>
      </c>
      <c r="AB805" s="166">
        <v>0</v>
      </c>
      <c r="AC805" s="166">
        <v>0</v>
      </c>
      <c r="AD805" s="166">
        <v>2.9776674937965262</v>
      </c>
      <c r="AE805" s="166">
        <v>7.1808510638297882</v>
      </c>
      <c r="AF805" s="166">
        <v>9.0425531914893629</v>
      </c>
      <c r="AG805" s="166">
        <v>46.819338422391859</v>
      </c>
      <c r="AH805" s="166">
        <v>21.628498727735369</v>
      </c>
      <c r="AI805" s="166">
        <v>3.2989690721649483</v>
      </c>
      <c r="AJ805" s="170">
        <v>1033.8541666666667</v>
      </c>
      <c r="AK805" s="170">
        <v>4.1666666666666661</v>
      </c>
    </row>
    <row r="806" spans="2:37" x14ac:dyDescent="0.4">
      <c r="B806" s="171">
        <v>802</v>
      </c>
      <c r="C806" s="179" t="s">
        <v>2729</v>
      </c>
      <c r="D806" s="169">
        <v>670</v>
      </c>
      <c r="E806" s="167">
        <v>17.46268656716418</v>
      </c>
      <c r="F806" s="167">
        <v>9.5522388059701502</v>
      </c>
      <c r="G806" s="167">
        <v>56.417910447761201</v>
      </c>
      <c r="H806" s="167">
        <v>16.865671641791042</v>
      </c>
      <c r="I806" s="167">
        <v>23.582089552238799</v>
      </c>
      <c r="J806" s="167">
        <v>0.44776119402985076</v>
      </c>
      <c r="K806" s="166">
        <v>0</v>
      </c>
      <c r="L806" s="166">
        <v>0</v>
      </c>
      <c r="M806" s="166">
        <v>0.74626865671641784</v>
      </c>
      <c r="N806" s="166">
        <v>0.44776119402985076</v>
      </c>
      <c r="O806" s="166">
        <v>0.80515297906602246</v>
      </c>
      <c r="P806" s="166">
        <v>2.4793388429752068</v>
      </c>
      <c r="Q806" s="166">
        <v>0</v>
      </c>
      <c r="R806" s="166">
        <v>0</v>
      </c>
      <c r="S806" s="166">
        <v>60.495867768595048</v>
      </c>
      <c r="T806" s="166">
        <v>27.734375</v>
      </c>
      <c r="U806" s="166">
        <v>0.97244732576985426</v>
      </c>
      <c r="V806" s="166">
        <v>6.08</v>
      </c>
      <c r="W806" s="166">
        <v>23.346303501945524</v>
      </c>
      <c r="X806" s="166">
        <v>45.762711864406782</v>
      </c>
      <c r="Y806" s="166">
        <v>34.463276836158194</v>
      </c>
      <c r="Z806" s="166">
        <v>17.514124293785311</v>
      </c>
      <c r="AA806" s="166">
        <v>16.206896551724135</v>
      </c>
      <c r="AB806" s="166">
        <v>0</v>
      </c>
      <c r="AC806" s="166">
        <v>0</v>
      </c>
      <c r="AD806" s="166">
        <v>3.9755351681957185</v>
      </c>
      <c r="AE806" s="166">
        <v>3.9867109634551494</v>
      </c>
      <c r="AF806" s="166">
        <v>5.3156146179401995</v>
      </c>
      <c r="AG806" s="166">
        <v>36.858974358974365</v>
      </c>
      <c r="AH806" s="166">
        <v>30.76923076923077</v>
      </c>
      <c r="AI806" s="166">
        <v>1.7517241379310344</v>
      </c>
      <c r="AJ806" s="170">
        <v>765.90909090909088</v>
      </c>
      <c r="AK806" s="170">
        <v>5.1813471502590671</v>
      </c>
    </row>
    <row r="807" spans="2:37" x14ac:dyDescent="0.4">
      <c r="B807" s="171">
        <v>803</v>
      </c>
      <c r="C807" s="179" t="s">
        <v>976</v>
      </c>
      <c r="D807" s="169">
        <v>668</v>
      </c>
      <c r="E807" s="167">
        <v>14.221556886227546</v>
      </c>
      <c r="F807" s="167">
        <v>12.275449101796406</v>
      </c>
      <c r="G807" s="167">
        <v>51.047904191616766</v>
      </c>
      <c r="H807" s="167">
        <v>22.45508982035928</v>
      </c>
      <c r="I807" s="167">
        <v>30.538922155688624</v>
      </c>
      <c r="J807" s="167">
        <v>0</v>
      </c>
      <c r="K807" s="166">
        <v>3.1437125748502992</v>
      </c>
      <c r="L807" s="166">
        <v>0</v>
      </c>
      <c r="M807" s="166">
        <v>2.8443113772455089</v>
      </c>
      <c r="N807" s="166">
        <v>0</v>
      </c>
      <c r="O807" s="166">
        <v>3.0206677265500796</v>
      </c>
      <c r="P807" s="166">
        <v>1.2965964343598055</v>
      </c>
      <c r="Q807" s="166">
        <v>0.64829821717990277</v>
      </c>
      <c r="R807" s="166">
        <v>2.5931928687196111</v>
      </c>
      <c r="S807" s="166">
        <v>28.525121555915721</v>
      </c>
      <c r="T807" s="166">
        <v>37.977099236641223</v>
      </c>
      <c r="U807" s="166">
        <v>3.79746835443038</v>
      </c>
      <c r="V807" s="166">
        <v>6.0221870047543584</v>
      </c>
      <c r="W807" s="166">
        <v>10.754716981132075</v>
      </c>
      <c r="X807" s="166">
        <v>31.746031746031743</v>
      </c>
      <c r="Y807" s="166">
        <v>50.264550264550266</v>
      </c>
      <c r="Z807" s="166">
        <v>11.640211640211639</v>
      </c>
      <c r="AA807" s="166">
        <v>5.93607305936073</v>
      </c>
      <c r="AB807" s="166">
        <v>0</v>
      </c>
      <c r="AC807" s="166">
        <v>0</v>
      </c>
      <c r="AD807" s="166">
        <v>5.3097345132743365</v>
      </c>
      <c r="AE807" s="166">
        <v>4.2071197411003238</v>
      </c>
      <c r="AF807" s="166">
        <v>5.5016181229773462</v>
      </c>
      <c r="AG807" s="166">
        <v>27.035830618892508</v>
      </c>
      <c r="AH807" s="166">
        <v>40.390879478827365</v>
      </c>
      <c r="AI807" s="166">
        <v>2.5446428571428572</v>
      </c>
      <c r="AJ807" s="170">
        <v>733.52272727272725</v>
      </c>
      <c r="AK807" s="170">
        <v>2.3364485981308412</v>
      </c>
    </row>
    <row r="808" spans="2:37" x14ac:dyDescent="0.4">
      <c r="B808" s="171">
        <v>804</v>
      </c>
      <c r="C808" s="179" t="s">
        <v>887</v>
      </c>
      <c r="D808" s="169">
        <v>666</v>
      </c>
      <c r="E808" s="167">
        <v>9.1591591591591595</v>
      </c>
      <c r="F808" s="167">
        <v>8.408408408408409</v>
      </c>
      <c r="G808" s="167">
        <v>53.453453453453456</v>
      </c>
      <c r="H808" s="167">
        <v>29.72972972972973</v>
      </c>
      <c r="I808" s="167">
        <v>20.270270270270274</v>
      </c>
      <c r="J808" s="167">
        <v>0</v>
      </c>
      <c r="K808" s="166">
        <v>0</v>
      </c>
      <c r="L808" s="166">
        <v>0</v>
      </c>
      <c r="M808" s="166">
        <v>0</v>
      </c>
      <c r="N808" s="166">
        <v>0</v>
      </c>
      <c r="O808" s="166">
        <v>0</v>
      </c>
      <c r="P808" s="166">
        <v>1.935483870967742</v>
      </c>
      <c r="Q808" s="166">
        <v>0.4838709677419355</v>
      </c>
      <c r="R808" s="166">
        <v>0</v>
      </c>
      <c r="S808" s="166">
        <v>52.258064516129032</v>
      </c>
      <c r="T808" s="166">
        <v>37.411347517730498</v>
      </c>
      <c r="U808" s="166">
        <v>1.9169329073482428</v>
      </c>
      <c r="V808" s="166">
        <v>4.1335453100158981</v>
      </c>
      <c r="W808" s="166">
        <v>22.638146167557931</v>
      </c>
      <c r="X808" s="166">
        <v>61.025641025641029</v>
      </c>
      <c r="Y808" s="166">
        <v>27.692307692307693</v>
      </c>
      <c r="Z808" s="166">
        <v>9.2307692307692317</v>
      </c>
      <c r="AA808" s="166">
        <v>8.6666666666666679</v>
      </c>
      <c r="AB808" s="166">
        <v>0</v>
      </c>
      <c r="AC808" s="166">
        <v>0</v>
      </c>
      <c r="AD808" s="166">
        <v>1.7595307917888565</v>
      </c>
      <c r="AE808" s="166">
        <v>6.624605678233439</v>
      </c>
      <c r="AF808" s="166">
        <v>3.4700315457413247</v>
      </c>
      <c r="AG808" s="166">
        <v>33.433734939759034</v>
      </c>
      <c r="AH808" s="166">
        <v>35.542168674698793</v>
      </c>
      <c r="AI808" s="166">
        <v>2.0682593856655291</v>
      </c>
      <c r="AJ808" s="170">
        <v>664.70588235294122</v>
      </c>
      <c r="AK808" s="170">
        <v>6.3348416289592757</v>
      </c>
    </row>
    <row r="809" spans="2:37" x14ac:dyDescent="0.4">
      <c r="B809" s="171">
        <v>805</v>
      </c>
      <c r="C809" s="179" t="s">
        <v>1284</v>
      </c>
      <c r="D809" s="169">
        <v>664</v>
      </c>
      <c r="E809" s="167">
        <v>18.674698795180721</v>
      </c>
      <c r="F809" s="167">
        <v>9.9397590361445776</v>
      </c>
      <c r="G809" s="167">
        <v>52.710843373493979</v>
      </c>
      <c r="H809" s="167">
        <v>19.277108433734941</v>
      </c>
      <c r="I809" s="167">
        <v>24.698795180722882</v>
      </c>
      <c r="J809" s="167">
        <v>0</v>
      </c>
      <c r="K809" s="166">
        <v>0</v>
      </c>
      <c r="L809" s="166">
        <v>0</v>
      </c>
      <c r="M809" s="166">
        <v>0</v>
      </c>
      <c r="N809" s="166">
        <v>0</v>
      </c>
      <c r="O809" s="166">
        <v>0</v>
      </c>
      <c r="P809" s="166">
        <v>0.89928057553956831</v>
      </c>
      <c r="Q809" s="166">
        <v>0</v>
      </c>
      <c r="R809" s="166">
        <v>0</v>
      </c>
      <c r="S809" s="166">
        <v>59.352517985611506</v>
      </c>
      <c r="T809" s="166">
        <v>45.474137931034484</v>
      </c>
      <c r="U809" s="166">
        <v>3.0981067125645438</v>
      </c>
      <c r="V809" s="166">
        <v>8.9316987740805605</v>
      </c>
      <c r="W809" s="166">
        <v>12.017167381974248</v>
      </c>
      <c r="X809" s="166">
        <v>45.930232558139537</v>
      </c>
      <c r="Y809" s="166">
        <v>37.209302325581397</v>
      </c>
      <c r="Z809" s="166">
        <v>14.534883720930234</v>
      </c>
      <c r="AA809" s="166">
        <v>1.3215859030837005</v>
      </c>
      <c r="AB809" s="166">
        <v>0</v>
      </c>
      <c r="AC809" s="166">
        <v>0</v>
      </c>
      <c r="AD809" s="166">
        <v>7.08955223880597</v>
      </c>
      <c r="AE809" s="166">
        <v>11.39240506329114</v>
      </c>
      <c r="AF809" s="166">
        <v>4.6413502109704643</v>
      </c>
      <c r="AG809" s="166">
        <v>22.007722007722009</v>
      </c>
      <c r="AH809" s="166">
        <v>47.104247104247108</v>
      </c>
      <c r="AI809" s="166">
        <v>2.3982300884955752</v>
      </c>
      <c r="AJ809" s="170">
        <v>561.53846153846155</v>
      </c>
      <c r="AK809" s="170">
        <v>1.6129032258064515</v>
      </c>
    </row>
    <row r="810" spans="2:37" x14ac:dyDescent="0.4">
      <c r="B810" s="171">
        <v>806</v>
      </c>
      <c r="C810" s="179" t="s">
        <v>1269</v>
      </c>
      <c r="D810" s="169">
        <v>654</v>
      </c>
      <c r="E810" s="167">
        <v>26.605504587155966</v>
      </c>
      <c r="F810" s="167">
        <v>14.678899082568808</v>
      </c>
      <c r="G810" s="167">
        <v>55.5045871559633</v>
      </c>
      <c r="H810" s="167">
        <v>3.9755351681957185</v>
      </c>
      <c r="I810" s="167">
        <v>50.917431192660551</v>
      </c>
      <c r="J810" s="167">
        <v>1.2232415902140672</v>
      </c>
      <c r="K810" s="166">
        <v>2.4464831804281344</v>
      </c>
      <c r="L810" s="166">
        <v>0</v>
      </c>
      <c r="M810" s="166">
        <v>0.45871559633027525</v>
      </c>
      <c r="N810" s="166">
        <v>4.1284403669724776</v>
      </c>
      <c r="O810" s="166">
        <v>4.5669291338582676</v>
      </c>
      <c r="P810" s="166">
        <v>4.5813586097946288</v>
      </c>
      <c r="Q810" s="166">
        <v>11.532385466034755</v>
      </c>
      <c r="R810" s="166">
        <v>7.7409162717219591</v>
      </c>
      <c r="S810" s="166">
        <v>14.375987361769353</v>
      </c>
      <c r="T810" s="166">
        <v>19.914346895074946</v>
      </c>
      <c r="U810" s="166">
        <v>0</v>
      </c>
      <c r="V810" s="166">
        <v>3.3070866141732282</v>
      </c>
      <c r="W810" s="166">
        <v>7.4786324786324787</v>
      </c>
      <c r="X810" s="166">
        <v>24.855491329479769</v>
      </c>
      <c r="Y810" s="166">
        <v>56.647398843930638</v>
      </c>
      <c r="Z810" s="166">
        <v>18.497109826589593</v>
      </c>
      <c r="AA810" s="166">
        <v>24.257425742574256</v>
      </c>
      <c r="AB810" s="166">
        <v>0</v>
      </c>
      <c r="AC810" s="166">
        <v>0</v>
      </c>
      <c r="AD810" s="166">
        <v>3.6619718309859155</v>
      </c>
      <c r="AE810" s="166">
        <v>5.7575757575757578</v>
      </c>
      <c r="AF810" s="166">
        <v>7.2727272727272725</v>
      </c>
      <c r="AG810" s="166">
        <v>34.534534534534536</v>
      </c>
      <c r="AH810" s="166">
        <v>31.231231231231231</v>
      </c>
      <c r="AI810" s="166">
        <v>2</v>
      </c>
      <c r="AJ810" s="170">
        <v>974.07407407407413</v>
      </c>
      <c r="AK810" s="170">
        <v>1.8691588785046727</v>
      </c>
    </row>
    <row r="811" spans="2:37" x14ac:dyDescent="0.4">
      <c r="B811" s="171">
        <v>807</v>
      </c>
      <c r="C811" s="179" t="s">
        <v>3076</v>
      </c>
      <c r="D811" s="169">
        <v>654</v>
      </c>
      <c r="E811" s="167">
        <v>21.865443425076453</v>
      </c>
      <c r="F811" s="167">
        <v>10.244648318042813</v>
      </c>
      <c r="G811" s="167">
        <v>49.694189602446478</v>
      </c>
      <c r="H811" s="167">
        <v>18.960244648318042</v>
      </c>
      <c r="I811" s="167">
        <v>15.596330275229349</v>
      </c>
      <c r="J811" s="167">
        <v>0</v>
      </c>
      <c r="K811" s="166">
        <v>0</v>
      </c>
      <c r="L811" s="166">
        <v>0</v>
      </c>
      <c r="M811" s="166">
        <v>1.3761467889908259</v>
      </c>
      <c r="N811" s="166">
        <v>0</v>
      </c>
      <c r="O811" s="166">
        <v>0</v>
      </c>
      <c r="P811" s="166">
        <v>0</v>
      </c>
      <c r="Q811" s="166">
        <v>0</v>
      </c>
      <c r="R811" s="166">
        <v>0</v>
      </c>
      <c r="S811" s="166">
        <v>59.768211920529801</v>
      </c>
      <c r="T811" s="166">
        <v>35.924369747899156</v>
      </c>
      <c r="U811" s="166">
        <v>0</v>
      </c>
      <c r="V811" s="166">
        <v>2.6272577996715927</v>
      </c>
      <c r="W811" s="166">
        <v>25.894736842105264</v>
      </c>
      <c r="X811" s="166">
        <v>42.541436464088399</v>
      </c>
      <c r="Y811" s="166">
        <v>44.751381215469614</v>
      </c>
      <c r="Z811" s="166">
        <v>11.049723756906078</v>
      </c>
      <c r="AA811" s="166">
        <v>10.176991150442479</v>
      </c>
      <c r="AB811" s="166">
        <v>0</v>
      </c>
      <c r="AC811" s="166">
        <v>0</v>
      </c>
      <c r="AD811" s="166">
        <v>1.910828025477707</v>
      </c>
      <c r="AE811" s="166">
        <v>5.9233449477351918</v>
      </c>
      <c r="AF811" s="166">
        <v>2.4390243902439024</v>
      </c>
      <c r="AG811" s="166">
        <v>36.334405144694529</v>
      </c>
      <c r="AH811" s="166">
        <v>36.012861736334408</v>
      </c>
      <c r="AI811" s="166">
        <v>2.4488888888888889</v>
      </c>
      <c r="AJ811" s="170">
        <v>844.89795918367349</v>
      </c>
      <c r="AK811" s="170">
        <v>3.9800995024875623</v>
      </c>
    </row>
    <row r="812" spans="2:37" x14ac:dyDescent="0.4">
      <c r="B812" s="171">
        <v>808</v>
      </c>
      <c r="C812" s="179" t="s">
        <v>66</v>
      </c>
      <c r="D812" s="169">
        <v>650</v>
      </c>
      <c r="E812" s="167">
        <v>18.76923076923077</v>
      </c>
      <c r="F812" s="167">
        <v>9.0769230769230766</v>
      </c>
      <c r="G812" s="167">
        <v>59.692307692307686</v>
      </c>
      <c r="H812" s="167">
        <v>12.615384615384615</v>
      </c>
      <c r="I812" s="167">
        <v>19.84615384615384</v>
      </c>
      <c r="J812" s="167">
        <v>0</v>
      </c>
      <c r="K812" s="166">
        <v>0.46153846153846156</v>
      </c>
      <c r="L812" s="166">
        <v>0</v>
      </c>
      <c r="M812" s="166">
        <v>0.46153846153846156</v>
      </c>
      <c r="N812" s="166">
        <v>0</v>
      </c>
      <c r="O812" s="166">
        <v>0.65681444991789817</v>
      </c>
      <c r="P812" s="166">
        <v>1.1725293132328307</v>
      </c>
      <c r="Q812" s="166">
        <v>0.67001675041876052</v>
      </c>
      <c r="R812" s="166">
        <v>0</v>
      </c>
      <c r="S812" s="166">
        <v>62.144053601340033</v>
      </c>
      <c r="T812" s="166">
        <v>38.414634146341463</v>
      </c>
      <c r="U812" s="166">
        <v>2.1452145214521452</v>
      </c>
      <c r="V812" s="166">
        <v>4.006677796327212</v>
      </c>
      <c r="W812" s="166">
        <v>10.559006211180124</v>
      </c>
      <c r="X812" s="166">
        <v>39.520958083832333</v>
      </c>
      <c r="Y812" s="166">
        <v>44.91017964071856</v>
      </c>
      <c r="Z812" s="166">
        <v>13.17365269461078</v>
      </c>
      <c r="AA812" s="166">
        <v>9.0909090909090917</v>
      </c>
      <c r="AB812" s="166">
        <v>0</v>
      </c>
      <c r="AC812" s="166">
        <v>0</v>
      </c>
      <c r="AD812" s="166">
        <v>3.2448377581120944</v>
      </c>
      <c r="AE812" s="166">
        <v>9.8360655737704921</v>
      </c>
      <c r="AF812" s="166">
        <v>2.2950819672131146</v>
      </c>
      <c r="AG812" s="166">
        <v>21.035598705501616</v>
      </c>
      <c r="AH812" s="166">
        <v>47.896440129449836</v>
      </c>
      <c r="AI812" s="166">
        <v>2.3684210526315788</v>
      </c>
      <c r="AJ812" s="170">
        <v>773.91304347826087</v>
      </c>
      <c r="AK812" s="170">
        <v>0</v>
      </c>
    </row>
    <row r="813" spans="2:37" x14ac:dyDescent="0.4">
      <c r="B813" s="171">
        <v>809</v>
      </c>
      <c r="C813" s="179" t="s">
        <v>880</v>
      </c>
      <c r="D813" s="169">
        <v>647</v>
      </c>
      <c r="E813" s="167">
        <v>15.146831530139105</v>
      </c>
      <c r="F813" s="167">
        <v>8.5007727975270484</v>
      </c>
      <c r="G813" s="167">
        <v>51.622874806800624</v>
      </c>
      <c r="H813" s="167">
        <v>23.956723338485318</v>
      </c>
      <c r="I813" s="167">
        <v>15.61051004636785</v>
      </c>
      <c r="J813" s="167">
        <v>0</v>
      </c>
      <c r="K813" s="166">
        <v>0</v>
      </c>
      <c r="L813" s="166">
        <v>0</v>
      </c>
      <c r="M813" s="166">
        <v>0</v>
      </c>
      <c r="N813" s="166">
        <v>0</v>
      </c>
      <c r="O813" s="166">
        <v>0</v>
      </c>
      <c r="P813" s="166">
        <v>1.015228426395939</v>
      </c>
      <c r="Q813" s="166">
        <v>0</v>
      </c>
      <c r="R813" s="166">
        <v>0</v>
      </c>
      <c r="S813" s="166">
        <v>54.653130287648054</v>
      </c>
      <c r="T813" s="166">
        <v>39.1812865497076</v>
      </c>
      <c r="U813" s="166">
        <v>1.8181818181818181</v>
      </c>
      <c r="V813" s="166">
        <v>5.6478405315614619</v>
      </c>
      <c r="W813" s="166">
        <v>24.652087475149106</v>
      </c>
      <c r="X813" s="166">
        <v>52.040816326530617</v>
      </c>
      <c r="Y813" s="166">
        <v>39.795918367346935</v>
      </c>
      <c r="Z813" s="166">
        <v>6.6326530612244898</v>
      </c>
      <c r="AA813" s="166">
        <v>13.253012048192772</v>
      </c>
      <c r="AB813" s="166">
        <v>0</v>
      </c>
      <c r="AC813" s="166">
        <v>0</v>
      </c>
      <c r="AD813" s="166">
        <v>5.1948051948051948</v>
      </c>
      <c r="AE813" s="166">
        <v>13.669064748201439</v>
      </c>
      <c r="AF813" s="166">
        <v>1.4388489208633095</v>
      </c>
      <c r="AG813" s="166">
        <v>22.742474916387959</v>
      </c>
      <c r="AH813" s="166">
        <v>47.157190635451506</v>
      </c>
      <c r="AI813" s="166">
        <v>2.4302788844621515</v>
      </c>
      <c r="AJ813" s="170">
        <v>581.25</v>
      </c>
      <c r="AK813" s="170">
        <v>3.9647577092511015</v>
      </c>
    </row>
    <row r="814" spans="2:37" x14ac:dyDescent="0.4">
      <c r="B814" s="171">
        <v>810</v>
      </c>
      <c r="C814" s="179" t="s">
        <v>209</v>
      </c>
      <c r="D814" s="169">
        <v>646</v>
      </c>
      <c r="E814" s="167">
        <v>20.123839009287924</v>
      </c>
      <c r="F814" s="167">
        <v>13.46749226006192</v>
      </c>
      <c r="G814" s="167">
        <v>52.1671826625387</v>
      </c>
      <c r="H814" s="167">
        <v>15.170278637770899</v>
      </c>
      <c r="I814" s="167">
        <v>19.349845201238395</v>
      </c>
      <c r="J814" s="167">
        <v>0</v>
      </c>
      <c r="K814" s="166">
        <v>0</v>
      </c>
      <c r="L814" s="166">
        <v>0</v>
      </c>
      <c r="M814" s="166">
        <v>0</v>
      </c>
      <c r="N814" s="166">
        <v>0</v>
      </c>
      <c r="O814" s="166">
        <v>0</v>
      </c>
      <c r="P814" s="166">
        <v>0</v>
      </c>
      <c r="Q814" s="166">
        <v>0</v>
      </c>
      <c r="R814" s="166">
        <v>0</v>
      </c>
      <c r="S814" s="166">
        <v>41.983471074380162</v>
      </c>
      <c r="T814" s="166">
        <v>33.675564681724843</v>
      </c>
      <c r="U814" s="166">
        <v>0.81967213114754101</v>
      </c>
      <c r="V814" s="166">
        <v>3.8523274478330656</v>
      </c>
      <c r="W814" s="166">
        <v>23.636363636363637</v>
      </c>
      <c r="X814" s="166">
        <v>38.285714285714285</v>
      </c>
      <c r="Y814" s="166">
        <v>56.571428571428569</v>
      </c>
      <c r="Z814" s="166">
        <v>8.5714285714285712</v>
      </c>
      <c r="AA814" s="166">
        <v>1.5873015873015872</v>
      </c>
      <c r="AB814" s="166">
        <v>1.5873015873015872</v>
      </c>
      <c r="AC814" s="166">
        <v>0</v>
      </c>
      <c r="AD814" s="166">
        <v>1.3440860215053763</v>
      </c>
      <c r="AE814" s="166">
        <v>10.614525139664805</v>
      </c>
      <c r="AF814" s="166">
        <v>5.3072625698324023</v>
      </c>
      <c r="AG814" s="166">
        <v>28.337874659400548</v>
      </c>
      <c r="AH814" s="166">
        <v>38.419618528610357</v>
      </c>
      <c r="AI814" s="166">
        <v>2.8244680851063828</v>
      </c>
      <c r="AJ814" s="170">
        <v>872.72727272727275</v>
      </c>
      <c r="AK814" s="170">
        <v>2.766798418972332</v>
      </c>
    </row>
    <row r="815" spans="2:37" x14ac:dyDescent="0.4">
      <c r="B815" s="171">
        <v>811</v>
      </c>
      <c r="C815" s="179" t="s">
        <v>2908</v>
      </c>
      <c r="D815" s="169">
        <v>645</v>
      </c>
      <c r="E815" s="167">
        <v>21.085271317829456</v>
      </c>
      <c r="F815" s="167">
        <v>9.3023255813953494</v>
      </c>
      <c r="G815" s="167">
        <v>55.348837209302324</v>
      </c>
      <c r="H815" s="167">
        <v>15.038759689922482</v>
      </c>
      <c r="I815" s="167">
        <v>28.217054263565885</v>
      </c>
      <c r="J815" s="167">
        <v>0</v>
      </c>
      <c r="K815" s="166">
        <v>0</v>
      </c>
      <c r="L815" s="166">
        <v>0</v>
      </c>
      <c r="M815" s="166">
        <v>0</v>
      </c>
      <c r="N815" s="166">
        <v>0</v>
      </c>
      <c r="O815" s="166">
        <v>0</v>
      </c>
      <c r="P815" s="166">
        <v>0.52724077328646746</v>
      </c>
      <c r="Q815" s="166">
        <v>0</v>
      </c>
      <c r="R815" s="166">
        <v>0</v>
      </c>
      <c r="S815" s="166">
        <v>58.699472759226708</v>
      </c>
      <c r="T815" s="166">
        <v>26.327433628318587</v>
      </c>
      <c r="U815" s="166">
        <v>0.86655112651646449</v>
      </c>
      <c r="V815" s="166">
        <v>4.7038327526132404</v>
      </c>
      <c r="W815" s="166">
        <v>22.197309417040358</v>
      </c>
      <c r="X815" s="166">
        <v>41.358024691358025</v>
      </c>
      <c r="Y815" s="166">
        <v>47.530864197530867</v>
      </c>
      <c r="Z815" s="166">
        <v>9.2592592592592595</v>
      </c>
      <c r="AA815" s="166">
        <v>14.932126696832579</v>
      </c>
      <c r="AB815" s="166">
        <v>0</v>
      </c>
      <c r="AC815" s="166">
        <v>0</v>
      </c>
      <c r="AD815" s="166">
        <v>4.0229885057471266</v>
      </c>
      <c r="AE815" s="166">
        <v>8.3333333333333321</v>
      </c>
      <c r="AF815" s="166">
        <v>5.8641975308641969</v>
      </c>
      <c r="AG815" s="166">
        <v>38.006230529595015</v>
      </c>
      <c r="AH815" s="166">
        <v>31.15264797507788</v>
      </c>
      <c r="AI815" s="166">
        <v>2.1294642857142856</v>
      </c>
      <c r="AJ815" s="170">
        <v>894.73684210526312</v>
      </c>
      <c r="AK815" s="170">
        <v>12.980769230769232</v>
      </c>
    </row>
    <row r="816" spans="2:37" x14ac:dyDescent="0.4">
      <c r="B816" s="171">
        <v>812</v>
      </c>
      <c r="C816" s="179" t="s">
        <v>1433</v>
      </c>
      <c r="D816" s="169">
        <v>637</v>
      </c>
      <c r="E816" s="167">
        <v>11.145996860282574</v>
      </c>
      <c r="F816" s="167">
        <v>8.0062794348508639</v>
      </c>
      <c r="G816" s="167">
        <v>50.863422291993722</v>
      </c>
      <c r="H816" s="167">
        <v>30.76923076923077</v>
      </c>
      <c r="I816" s="167">
        <v>29.04238618524333</v>
      </c>
      <c r="J816" s="167">
        <v>0.62794348508634223</v>
      </c>
      <c r="K816" s="166">
        <v>0</v>
      </c>
      <c r="L816" s="166">
        <v>0</v>
      </c>
      <c r="M816" s="166">
        <v>0</v>
      </c>
      <c r="N816" s="166">
        <v>0</v>
      </c>
      <c r="O816" s="166">
        <v>0</v>
      </c>
      <c r="P816" s="166">
        <v>0.53380782918149472</v>
      </c>
      <c r="Q816" s="166">
        <v>0</v>
      </c>
      <c r="R816" s="166">
        <v>0</v>
      </c>
      <c r="S816" s="166">
        <v>55.693950177935946</v>
      </c>
      <c r="T816" s="166">
        <v>26.035502958579883</v>
      </c>
      <c r="U816" s="166">
        <v>1.3745704467353952</v>
      </c>
      <c r="V816" s="166">
        <v>3.9930555555555554</v>
      </c>
      <c r="W816" s="166">
        <v>17.058823529411764</v>
      </c>
      <c r="X816" s="166">
        <v>61.6580310880829</v>
      </c>
      <c r="Y816" s="166">
        <v>29.015544041450774</v>
      </c>
      <c r="Z816" s="166">
        <v>7.7720207253886011</v>
      </c>
      <c r="AA816" s="166">
        <v>11.428571428571429</v>
      </c>
      <c r="AB816" s="166">
        <v>0</v>
      </c>
      <c r="AC816" s="166">
        <v>0.82644628099173556</v>
      </c>
      <c r="AD816" s="166">
        <v>1.6666666666666667</v>
      </c>
      <c r="AE816" s="166">
        <v>2.7874564459930316</v>
      </c>
      <c r="AF816" s="166">
        <v>10.801393728222997</v>
      </c>
      <c r="AG816" s="166">
        <v>40.202702702702702</v>
      </c>
      <c r="AH816" s="166">
        <v>23.986486486486484</v>
      </c>
      <c r="AI816" s="166">
        <v>2.2904564315352696</v>
      </c>
      <c r="AJ816" s="170">
        <v>818.91891891891896</v>
      </c>
      <c r="AK816" s="170">
        <v>4.3478260869565215</v>
      </c>
    </row>
    <row r="817" spans="2:37" x14ac:dyDescent="0.4">
      <c r="B817" s="171">
        <v>813</v>
      </c>
      <c r="C817" s="179" t="s">
        <v>1960</v>
      </c>
      <c r="D817" s="169">
        <v>635</v>
      </c>
      <c r="E817" s="167">
        <v>17.322834645669293</v>
      </c>
      <c r="F817" s="167">
        <v>7.7165354330708658</v>
      </c>
      <c r="G817" s="167">
        <v>49.606299212598429</v>
      </c>
      <c r="H817" s="167">
        <v>25.196850393700785</v>
      </c>
      <c r="I817" s="167">
        <v>16.062992125984252</v>
      </c>
      <c r="J817" s="167">
        <v>0</v>
      </c>
      <c r="K817" s="166">
        <v>0</v>
      </c>
      <c r="L817" s="166">
        <v>0</v>
      </c>
      <c r="M817" s="166">
        <v>0</v>
      </c>
      <c r="N817" s="166">
        <v>0</v>
      </c>
      <c r="O817" s="166">
        <v>0</v>
      </c>
      <c r="P817" s="166">
        <v>0</v>
      </c>
      <c r="Q817" s="166">
        <v>0</v>
      </c>
      <c r="R817" s="166">
        <v>0</v>
      </c>
      <c r="S817" s="166">
        <v>56.729131175468481</v>
      </c>
      <c r="T817" s="166">
        <v>42.5</v>
      </c>
      <c r="U817" s="166">
        <v>0.81566068515497547</v>
      </c>
      <c r="V817" s="166">
        <v>9.7039473684210531</v>
      </c>
      <c r="W817" s="166">
        <v>16.872427983539097</v>
      </c>
      <c r="X817" s="166">
        <v>48.35164835164835</v>
      </c>
      <c r="Y817" s="166">
        <v>30.76923076923077</v>
      </c>
      <c r="Z817" s="166">
        <v>14.835164835164836</v>
      </c>
      <c r="AA817" s="166">
        <v>14.130434782608695</v>
      </c>
      <c r="AB817" s="166">
        <v>0</v>
      </c>
      <c r="AC817" s="166">
        <v>0</v>
      </c>
      <c r="AD817" s="166">
        <v>4.6692607003891053</v>
      </c>
      <c r="AE817" s="166">
        <v>9.1703056768558966</v>
      </c>
      <c r="AF817" s="166">
        <v>6.5502183406113534</v>
      </c>
      <c r="AG817" s="166">
        <v>27.083333333333332</v>
      </c>
      <c r="AH817" s="166">
        <v>37.5</v>
      </c>
      <c r="AI817" s="166">
        <v>2.1268115942028984</v>
      </c>
      <c r="AJ817" s="170">
        <v>659.57446808510633</v>
      </c>
      <c r="AK817" s="170">
        <v>2.5806451612903225</v>
      </c>
    </row>
    <row r="818" spans="2:37" x14ac:dyDescent="0.4">
      <c r="B818" s="171">
        <v>814</v>
      </c>
      <c r="C818" s="179" t="s">
        <v>1388</v>
      </c>
      <c r="D818" s="169">
        <v>633</v>
      </c>
      <c r="E818" s="167">
        <v>15.323854660347552</v>
      </c>
      <c r="F818" s="167">
        <v>7.2669826224328586</v>
      </c>
      <c r="G818" s="167">
        <v>51.658767772511851</v>
      </c>
      <c r="H818" s="167">
        <v>26.224328593996844</v>
      </c>
      <c r="I818" s="167">
        <v>20.221169036334913</v>
      </c>
      <c r="J818" s="167">
        <v>0</v>
      </c>
      <c r="K818" s="166">
        <v>0.94786729857819907</v>
      </c>
      <c r="L818" s="166">
        <v>0</v>
      </c>
      <c r="M818" s="166">
        <v>0</v>
      </c>
      <c r="N818" s="166">
        <v>0</v>
      </c>
      <c r="O818" s="166">
        <v>0</v>
      </c>
      <c r="P818" s="166">
        <v>0.528169014084507</v>
      </c>
      <c r="Q818" s="166">
        <v>0</v>
      </c>
      <c r="R818" s="166">
        <v>0</v>
      </c>
      <c r="S818" s="166">
        <v>62.676056338028175</v>
      </c>
      <c r="T818" s="166">
        <v>32.432432432432435</v>
      </c>
      <c r="U818" s="166">
        <v>1.8644067796610171</v>
      </c>
      <c r="V818" s="166">
        <v>4.8192771084337354</v>
      </c>
      <c r="W818" s="166">
        <v>19.960079840319363</v>
      </c>
      <c r="X818" s="166">
        <v>50</v>
      </c>
      <c r="Y818" s="166">
        <v>34.020618556701031</v>
      </c>
      <c r="Z818" s="166">
        <v>13.402061855670103</v>
      </c>
      <c r="AA818" s="166">
        <v>5.0583657587548636</v>
      </c>
      <c r="AB818" s="166">
        <v>0</v>
      </c>
      <c r="AC818" s="166">
        <v>0</v>
      </c>
      <c r="AD818" s="166">
        <v>4.6728971962616823</v>
      </c>
      <c r="AE818" s="166">
        <v>11.186440677966102</v>
      </c>
      <c r="AF818" s="166">
        <v>7.796610169491526</v>
      </c>
      <c r="AG818" s="166">
        <v>36.577181208053695</v>
      </c>
      <c r="AH818" s="166">
        <v>31.543624161073826</v>
      </c>
      <c r="AI818" s="166">
        <v>2.3813229571984436</v>
      </c>
      <c r="AJ818" s="170">
        <v>645.98214285714289</v>
      </c>
      <c r="AK818" s="170">
        <v>8.6734693877551017</v>
      </c>
    </row>
    <row r="819" spans="2:37" x14ac:dyDescent="0.4">
      <c r="B819" s="171">
        <v>815</v>
      </c>
      <c r="C819" s="179" t="s">
        <v>1407</v>
      </c>
      <c r="D819" s="169">
        <v>633</v>
      </c>
      <c r="E819" s="167">
        <v>17.377567140600316</v>
      </c>
      <c r="F819" s="167">
        <v>12.796208530805686</v>
      </c>
      <c r="G819" s="167">
        <v>52.922590837282776</v>
      </c>
      <c r="H819" s="167">
        <v>18.009478672985782</v>
      </c>
      <c r="I819" s="167">
        <v>18.957345971563981</v>
      </c>
      <c r="J819" s="167">
        <v>0</v>
      </c>
      <c r="K819" s="166">
        <v>0</v>
      </c>
      <c r="L819" s="166">
        <v>0</v>
      </c>
      <c r="M819" s="166">
        <v>0</v>
      </c>
      <c r="N819" s="166">
        <v>0</v>
      </c>
      <c r="O819" s="166">
        <v>1.1864406779661016</v>
      </c>
      <c r="P819" s="166">
        <v>1.5410958904109588</v>
      </c>
      <c r="Q819" s="166">
        <v>0.51369863013698625</v>
      </c>
      <c r="R819" s="166">
        <v>0</v>
      </c>
      <c r="S819" s="166">
        <v>61.472602739726021</v>
      </c>
      <c r="T819" s="166">
        <v>33.755274261603375</v>
      </c>
      <c r="U819" s="166">
        <v>5.5743243243243246</v>
      </c>
      <c r="V819" s="166">
        <v>10.623946037099493</v>
      </c>
      <c r="W819" s="166">
        <v>14.198782961460447</v>
      </c>
      <c r="X819" s="166">
        <v>38.853503184713375</v>
      </c>
      <c r="Y819" s="166">
        <v>31.210191082802545</v>
      </c>
      <c r="Z819" s="166">
        <v>26.751592356687897</v>
      </c>
      <c r="AA819" s="166">
        <v>41.044776119402989</v>
      </c>
      <c r="AB819" s="166">
        <v>8.9552238805970141</v>
      </c>
      <c r="AC819" s="166">
        <v>0</v>
      </c>
      <c r="AD819" s="166">
        <v>5.9016393442622954</v>
      </c>
      <c r="AE819" s="166">
        <v>6.8100358422939076</v>
      </c>
      <c r="AF819" s="166">
        <v>5.376344086021505</v>
      </c>
      <c r="AG819" s="166">
        <v>28.72727272727273</v>
      </c>
      <c r="AH819" s="166">
        <v>31.636363636363633</v>
      </c>
      <c r="AI819" s="166">
        <v>1.4301886792452829</v>
      </c>
      <c r="AJ819" s="170">
        <v>662.29508196721315</v>
      </c>
      <c r="AK819" s="170">
        <v>2.3474178403755865</v>
      </c>
    </row>
    <row r="820" spans="2:37" x14ac:dyDescent="0.4">
      <c r="B820" s="171">
        <v>816</v>
      </c>
      <c r="C820" s="179" t="s">
        <v>1655</v>
      </c>
      <c r="D820" s="169">
        <v>631</v>
      </c>
      <c r="E820" s="167">
        <v>12.836767036450079</v>
      </c>
      <c r="F820" s="167">
        <v>7.2900158478605386</v>
      </c>
      <c r="G820" s="167">
        <v>52.77337559429477</v>
      </c>
      <c r="H820" s="167">
        <v>27.099841521394612</v>
      </c>
      <c r="I820" s="167">
        <v>20.602218700475433</v>
      </c>
      <c r="J820" s="167">
        <v>0.47543581616481778</v>
      </c>
      <c r="K820" s="166">
        <v>0</v>
      </c>
      <c r="L820" s="166">
        <v>0</v>
      </c>
      <c r="M820" s="166">
        <v>0</v>
      </c>
      <c r="N820" s="166">
        <v>0</v>
      </c>
      <c r="O820" s="166">
        <v>0</v>
      </c>
      <c r="P820" s="166">
        <v>0.69444444444444442</v>
      </c>
      <c r="Q820" s="166">
        <v>0</v>
      </c>
      <c r="R820" s="166">
        <v>0</v>
      </c>
      <c r="S820" s="166">
        <v>66.493055555555557</v>
      </c>
      <c r="T820" s="166">
        <v>28.185328185328185</v>
      </c>
      <c r="U820" s="166">
        <v>1.015228426395939</v>
      </c>
      <c r="V820" s="166">
        <v>5.0505050505050502</v>
      </c>
      <c r="W820" s="166">
        <v>20.472440944881889</v>
      </c>
      <c r="X820" s="166">
        <v>51.515151515151516</v>
      </c>
      <c r="Y820" s="166">
        <v>33.333333333333329</v>
      </c>
      <c r="Z820" s="166">
        <v>16.363636363636363</v>
      </c>
      <c r="AA820" s="166">
        <v>16.967509025270758</v>
      </c>
      <c r="AB820" s="166">
        <v>1.4440433212996391</v>
      </c>
      <c r="AC820" s="166">
        <v>0</v>
      </c>
      <c r="AD820" s="166">
        <v>4.2904290429042904</v>
      </c>
      <c r="AE820" s="166">
        <v>6.3829787234042552</v>
      </c>
      <c r="AF820" s="166">
        <v>8.1560283687943276</v>
      </c>
      <c r="AG820" s="166">
        <v>36.713286713286713</v>
      </c>
      <c r="AH820" s="166">
        <v>31.818181818181817</v>
      </c>
      <c r="AI820" s="166">
        <v>1.7580071174377223</v>
      </c>
      <c r="AJ820" s="170">
        <v>729.32692307692309</v>
      </c>
      <c r="AK820" s="170">
        <v>1.5873015873015872</v>
      </c>
    </row>
    <row r="821" spans="2:37" x14ac:dyDescent="0.4">
      <c r="B821" s="171">
        <v>817</v>
      </c>
      <c r="C821" s="179" t="s">
        <v>1599</v>
      </c>
      <c r="D821" s="169">
        <v>623</v>
      </c>
      <c r="E821" s="167">
        <v>21.187800963081862</v>
      </c>
      <c r="F821" s="167">
        <v>10.272873194221509</v>
      </c>
      <c r="G821" s="167">
        <v>51.043338683788122</v>
      </c>
      <c r="H821" s="167">
        <v>17.174959871589085</v>
      </c>
      <c r="I821" s="167">
        <v>21.027287319422143</v>
      </c>
      <c r="J821" s="167">
        <v>0</v>
      </c>
      <c r="K821" s="166">
        <v>0</v>
      </c>
      <c r="L821" s="166">
        <v>0</v>
      </c>
      <c r="M821" s="166">
        <v>0</v>
      </c>
      <c r="N821" s="166">
        <v>0</v>
      </c>
      <c r="O821" s="166">
        <v>0</v>
      </c>
      <c r="P821" s="166">
        <v>0</v>
      </c>
      <c r="Q821" s="166">
        <v>0</v>
      </c>
      <c r="R821" s="166">
        <v>0.51369863013698625</v>
      </c>
      <c r="S821" s="166">
        <v>53.938356164383563</v>
      </c>
      <c r="T821" s="166">
        <v>30.666666666666664</v>
      </c>
      <c r="U821" s="166">
        <v>1.0050251256281406</v>
      </c>
      <c r="V821" s="166">
        <v>4.2589437819420786</v>
      </c>
      <c r="W821" s="166">
        <v>26.394849785407725</v>
      </c>
      <c r="X821" s="166">
        <v>33.132530120481931</v>
      </c>
      <c r="Y821" s="166">
        <v>55.421686746987952</v>
      </c>
      <c r="Z821" s="166">
        <v>11.445783132530121</v>
      </c>
      <c r="AA821" s="166">
        <v>1.4851485148514851</v>
      </c>
      <c r="AB821" s="166">
        <v>0</v>
      </c>
      <c r="AC821" s="166">
        <v>0</v>
      </c>
      <c r="AD821" s="166">
        <v>3.6474164133738598</v>
      </c>
      <c r="AE821" s="166">
        <v>3.0716723549488054</v>
      </c>
      <c r="AF821" s="166">
        <v>6.8259385665529013</v>
      </c>
      <c r="AG821" s="166">
        <v>26.797385620915033</v>
      </c>
      <c r="AH821" s="166">
        <v>39.869281045751634</v>
      </c>
      <c r="AI821" s="166">
        <v>2.6237623762376239</v>
      </c>
      <c r="AJ821" s="170">
        <v>760.625</v>
      </c>
      <c r="AK821" s="170">
        <v>1.3953488372093024</v>
      </c>
    </row>
    <row r="822" spans="2:37" x14ac:dyDescent="0.4">
      <c r="B822" s="171">
        <v>818</v>
      </c>
      <c r="C822" s="179" t="s">
        <v>1903</v>
      </c>
      <c r="D822" s="169">
        <v>621</v>
      </c>
      <c r="E822" s="167">
        <v>20.289855072463769</v>
      </c>
      <c r="F822" s="167">
        <v>10.628019323671497</v>
      </c>
      <c r="G822" s="167">
        <v>57.809983896940423</v>
      </c>
      <c r="H822" s="167">
        <v>11.916264090177133</v>
      </c>
      <c r="I822" s="167">
        <v>15.297906602254429</v>
      </c>
      <c r="J822" s="167">
        <v>0</v>
      </c>
      <c r="K822" s="166">
        <v>0</v>
      </c>
      <c r="L822" s="166">
        <v>0</v>
      </c>
      <c r="M822" s="166">
        <v>0</v>
      </c>
      <c r="N822" s="166">
        <v>0</v>
      </c>
      <c r="O822" s="166">
        <v>0</v>
      </c>
      <c r="P822" s="166">
        <v>0</v>
      </c>
      <c r="Q822" s="166">
        <v>0</v>
      </c>
      <c r="R822" s="166">
        <v>0.70175438596491224</v>
      </c>
      <c r="S822" s="166">
        <v>54.210526315789473</v>
      </c>
      <c r="T822" s="166">
        <v>31.991525423728813</v>
      </c>
      <c r="U822" s="166">
        <v>2.0168067226890756</v>
      </c>
      <c r="V822" s="166">
        <v>6.7796610169491522</v>
      </c>
      <c r="W822" s="166">
        <v>17.970401691331926</v>
      </c>
      <c r="X822" s="166">
        <v>41.463414634146339</v>
      </c>
      <c r="Y822" s="166">
        <v>50</v>
      </c>
      <c r="Z822" s="166">
        <v>9.7560975609756095</v>
      </c>
      <c r="AA822" s="166">
        <v>3.3333333333333335</v>
      </c>
      <c r="AB822" s="166">
        <v>0</v>
      </c>
      <c r="AC822" s="166">
        <v>0</v>
      </c>
      <c r="AD822" s="166">
        <v>3.6912751677852351</v>
      </c>
      <c r="AE822" s="166">
        <v>6.9343065693430654</v>
      </c>
      <c r="AF822" s="166">
        <v>6.2043795620437958</v>
      </c>
      <c r="AG822" s="166">
        <v>33.090909090909093</v>
      </c>
      <c r="AH822" s="166">
        <v>38.545454545454547</v>
      </c>
      <c r="AI822" s="166">
        <v>2.4716981132075473</v>
      </c>
      <c r="AJ822" s="170">
        <v>622.56097560975604</v>
      </c>
      <c r="AK822" s="170">
        <v>0</v>
      </c>
    </row>
    <row r="823" spans="2:37" x14ac:dyDescent="0.4">
      <c r="B823" s="171">
        <v>819</v>
      </c>
      <c r="C823" s="179" t="s">
        <v>1182</v>
      </c>
      <c r="D823" s="169">
        <v>620</v>
      </c>
      <c r="E823" s="167">
        <v>18.870967741935484</v>
      </c>
      <c r="F823" s="167">
        <v>13.064516129032258</v>
      </c>
      <c r="G823" s="167">
        <v>53.87096774193548</v>
      </c>
      <c r="H823" s="167">
        <v>13.870967741935484</v>
      </c>
      <c r="I823" s="167">
        <v>12.741935483870975</v>
      </c>
      <c r="J823" s="167">
        <v>0.967741935483871</v>
      </c>
      <c r="K823" s="166">
        <v>0</v>
      </c>
      <c r="L823" s="166">
        <v>0</v>
      </c>
      <c r="M823" s="166">
        <v>0</v>
      </c>
      <c r="N823" s="166">
        <v>0</v>
      </c>
      <c r="O823" s="166">
        <v>1.1725293132328307</v>
      </c>
      <c r="P823" s="166">
        <v>0</v>
      </c>
      <c r="Q823" s="166">
        <v>0</v>
      </c>
      <c r="R823" s="166">
        <v>3.7931034482758621</v>
      </c>
      <c r="S823" s="166">
        <v>40.172413793103452</v>
      </c>
      <c r="T823" s="166">
        <v>35.181236673773988</v>
      </c>
      <c r="U823" s="166">
        <v>2.8716216216216219</v>
      </c>
      <c r="V823" s="166">
        <v>4.074702886247878</v>
      </c>
      <c r="W823" s="166">
        <v>21.118012422360248</v>
      </c>
      <c r="X823" s="166">
        <v>38.125</v>
      </c>
      <c r="Y823" s="166">
        <v>56.875</v>
      </c>
      <c r="Z823" s="166">
        <v>8.75</v>
      </c>
      <c r="AA823" s="166">
        <v>12.626262626262626</v>
      </c>
      <c r="AB823" s="166">
        <v>0</v>
      </c>
      <c r="AC823" s="166">
        <v>0</v>
      </c>
      <c r="AD823" s="166">
        <v>3.7249283667621778</v>
      </c>
      <c r="AE823" s="166">
        <v>7.1874999999999991</v>
      </c>
      <c r="AF823" s="166">
        <v>3.75</v>
      </c>
      <c r="AG823" s="166">
        <v>36.728395061728399</v>
      </c>
      <c r="AH823" s="166">
        <v>32.407407407407405</v>
      </c>
      <c r="AI823" s="166">
        <v>2.7216494845360826</v>
      </c>
      <c r="AJ823" s="170">
        <v>753.67647058823525</v>
      </c>
      <c r="AK823" s="170">
        <v>2.734375</v>
      </c>
    </row>
    <row r="824" spans="2:37" x14ac:dyDescent="0.4">
      <c r="B824" s="171">
        <v>820</v>
      </c>
      <c r="C824" s="179" t="s">
        <v>2484</v>
      </c>
      <c r="D824" s="169">
        <v>619</v>
      </c>
      <c r="E824" s="167">
        <v>13.408723747980615</v>
      </c>
      <c r="F824" s="167">
        <v>11.147011308562197</v>
      </c>
      <c r="G824" s="167">
        <v>54.604200323101779</v>
      </c>
      <c r="H824" s="167">
        <v>21.32471728594507</v>
      </c>
      <c r="I824" s="167">
        <v>11.470113085621975</v>
      </c>
      <c r="J824" s="167">
        <v>0</v>
      </c>
      <c r="K824" s="166">
        <v>0</v>
      </c>
      <c r="L824" s="166">
        <v>0</v>
      </c>
      <c r="M824" s="166">
        <v>0</v>
      </c>
      <c r="N824" s="166">
        <v>0</v>
      </c>
      <c r="O824" s="166">
        <v>0.49668874172185434</v>
      </c>
      <c r="P824" s="166">
        <v>0</v>
      </c>
      <c r="Q824" s="166">
        <v>0</v>
      </c>
      <c r="R824" s="166">
        <v>0</v>
      </c>
      <c r="S824" s="166">
        <v>52.521739130434788</v>
      </c>
      <c r="T824" s="166">
        <v>34.194831013916499</v>
      </c>
      <c r="U824" s="166">
        <v>1.340033500837521</v>
      </c>
      <c r="V824" s="166">
        <v>4.9488054607508536</v>
      </c>
      <c r="W824" s="166">
        <v>23.725490196078429</v>
      </c>
      <c r="X824" s="166">
        <v>47.395833333333329</v>
      </c>
      <c r="Y824" s="166">
        <v>43.75</v>
      </c>
      <c r="Z824" s="166">
        <v>4.6875</v>
      </c>
      <c r="AA824" s="166">
        <v>5.7522123893805306</v>
      </c>
      <c r="AB824" s="166">
        <v>0</v>
      </c>
      <c r="AC824" s="166">
        <v>0</v>
      </c>
      <c r="AD824" s="166">
        <v>2.6470588235294117</v>
      </c>
      <c r="AE824" s="166">
        <v>17.142857142857142</v>
      </c>
      <c r="AF824" s="166">
        <v>3.4920634920634921</v>
      </c>
      <c r="AG824" s="166">
        <v>29.283489096573206</v>
      </c>
      <c r="AH824" s="166">
        <v>43.613707165109034</v>
      </c>
      <c r="AI824" s="166">
        <v>2.6116071428571428</v>
      </c>
      <c r="AJ824" s="170">
        <v>759.82142857142856</v>
      </c>
      <c r="AK824" s="170">
        <v>3.4042553191489362</v>
      </c>
    </row>
    <row r="825" spans="2:37" x14ac:dyDescent="0.4">
      <c r="B825" s="171">
        <v>821</v>
      </c>
      <c r="C825" s="179" t="s">
        <v>2600</v>
      </c>
      <c r="D825" s="169">
        <v>619</v>
      </c>
      <c r="E825" s="167">
        <v>14.862681744749596</v>
      </c>
      <c r="F825" s="167">
        <v>10.177705977382875</v>
      </c>
      <c r="G825" s="167">
        <v>47.011308562197094</v>
      </c>
      <c r="H825" s="167">
        <v>27.948303715670438</v>
      </c>
      <c r="I825" s="167">
        <v>15.18578352180937</v>
      </c>
      <c r="J825" s="167">
        <v>0</v>
      </c>
      <c r="K825" s="166">
        <v>0</v>
      </c>
      <c r="L825" s="166">
        <v>0</v>
      </c>
      <c r="M825" s="166">
        <v>0</v>
      </c>
      <c r="N825" s="166">
        <v>0</v>
      </c>
      <c r="O825" s="166">
        <v>0.51724137931034486</v>
      </c>
      <c r="P825" s="166">
        <v>0.70298769771528991</v>
      </c>
      <c r="Q825" s="166">
        <v>0.70298769771528991</v>
      </c>
      <c r="R825" s="166">
        <v>0</v>
      </c>
      <c r="S825" s="166">
        <v>47.27592267135325</v>
      </c>
      <c r="T825" s="166">
        <v>43.243243243243242</v>
      </c>
      <c r="U825" s="166">
        <v>1.8932874354561102</v>
      </c>
      <c r="V825" s="166">
        <v>11.896551724137931</v>
      </c>
      <c r="W825" s="166">
        <v>29.916317991631797</v>
      </c>
      <c r="X825" s="166">
        <v>50.314465408805034</v>
      </c>
      <c r="Y825" s="166">
        <v>29.559748427672954</v>
      </c>
      <c r="Z825" s="166">
        <v>16.981132075471699</v>
      </c>
      <c r="AA825" s="166">
        <v>15.884476534296029</v>
      </c>
      <c r="AB825" s="166">
        <v>1.0830324909747291</v>
      </c>
      <c r="AC825" s="166">
        <v>0</v>
      </c>
      <c r="AD825" s="166">
        <v>4.8582995951417001</v>
      </c>
      <c r="AE825" s="166">
        <v>5.1948051948051948</v>
      </c>
      <c r="AF825" s="166">
        <v>1.7316017316017316</v>
      </c>
      <c r="AG825" s="166">
        <v>36.016949152542374</v>
      </c>
      <c r="AH825" s="166">
        <v>37.288135593220339</v>
      </c>
      <c r="AI825" s="166">
        <v>1.7518248175182483</v>
      </c>
      <c r="AJ825" s="170">
        <v>508.10810810810813</v>
      </c>
      <c r="AK825" s="170">
        <v>11.055276381909549</v>
      </c>
    </row>
    <row r="826" spans="2:37" x14ac:dyDescent="0.4">
      <c r="B826" s="171">
        <v>822</v>
      </c>
      <c r="C826" s="179" t="s">
        <v>1938</v>
      </c>
      <c r="D826" s="169">
        <v>616</v>
      </c>
      <c r="E826" s="167">
        <v>18.993506493506494</v>
      </c>
      <c r="F826" s="167">
        <v>12.175324675324676</v>
      </c>
      <c r="G826" s="167">
        <v>49.675324675324681</v>
      </c>
      <c r="H826" s="167">
        <v>18.993506493506494</v>
      </c>
      <c r="I826" s="167">
        <v>17.370129870129873</v>
      </c>
      <c r="J826" s="167">
        <v>0</v>
      </c>
      <c r="K826" s="166">
        <v>0</v>
      </c>
      <c r="L826" s="166">
        <v>0.48701298701298701</v>
      </c>
      <c r="M826" s="166">
        <v>0</v>
      </c>
      <c r="N826" s="166">
        <v>0</v>
      </c>
      <c r="O826" s="166">
        <v>0</v>
      </c>
      <c r="P826" s="166">
        <v>0.54151624548736454</v>
      </c>
      <c r="Q826" s="166">
        <v>0</v>
      </c>
      <c r="R826" s="166">
        <v>0</v>
      </c>
      <c r="S826" s="166">
        <v>48.375451263537904</v>
      </c>
      <c r="T826" s="166">
        <v>33.191489361702125</v>
      </c>
      <c r="U826" s="166">
        <v>0.86655112651646449</v>
      </c>
      <c r="V826" s="166">
        <v>3.103448275862069</v>
      </c>
      <c r="W826" s="166">
        <v>19.914346895074946</v>
      </c>
      <c r="X826" s="166">
        <v>42.105263157894733</v>
      </c>
      <c r="Y826" s="166">
        <v>45.614035087719294</v>
      </c>
      <c r="Z826" s="166">
        <v>10.526315789473683</v>
      </c>
      <c r="AA826" s="166">
        <v>11.386138613861387</v>
      </c>
      <c r="AB826" s="166">
        <v>0</v>
      </c>
      <c r="AC826" s="166">
        <v>0</v>
      </c>
      <c r="AD826" s="166">
        <v>1.1560693641618496</v>
      </c>
      <c r="AE826" s="166">
        <v>6.624605678233439</v>
      </c>
      <c r="AF826" s="166">
        <v>3.1545741324921135</v>
      </c>
      <c r="AG826" s="166">
        <v>43.425076452599384</v>
      </c>
      <c r="AH826" s="166">
        <v>30.581039755351679</v>
      </c>
      <c r="AI826" s="166">
        <v>2.7524752475247523</v>
      </c>
      <c r="AJ826" s="170">
        <v>745</v>
      </c>
      <c r="AK826" s="170">
        <v>8.0357142857142865</v>
      </c>
    </row>
    <row r="827" spans="2:37" x14ac:dyDescent="0.4">
      <c r="B827" s="171">
        <v>823</v>
      </c>
      <c r="C827" s="179" t="s">
        <v>2609</v>
      </c>
      <c r="D827" s="169">
        <v>614</v>
      </c>
      <c r="E827" s="167">
        <v>17.915309446254071</v>
      </c>
      <c r="F827" s="167">
        <v>11.400651465798045</v>
      </c>
      <c r="G827" s="167">
        <v>52.11726384364821</v>
      </c>
      <c r="H827" s="167">
        <v>17.752442996742669</v>
      </c>
      <c r="I827" s="167">
        <v>12.866449511400646</v>
      </c>
      <c r="J827" s="167">
        <v>0</v>
      </c>
      <c r="K827" s="166">
        <v>0</v>
      </c>
      <c r="L827" s="166">
        <v>0</v>
      </c>
      <c r="M827" s="166">
        <v>0</v>
      </c>
      <c r="N827" s="166">
        <v>0</v>
      </c>
      <c r="O827" s="166">
        <v>0.50847457627118642</v>
      </c>
      <c r="P827" s="166">
        <v>0.51724137931034486</v>
      </c>
      <c r="Q827" s="166">
        <v>0</v>
      </c>
      <c r="R827" s="166">
        <v>0</v>
      </c>
      <c r="S827" s="166">
        <v>55.862068965517238</v>
      </c>
      <c r="T827" s="166">
        <v>24.476987447698743</v>
      </c>
      <c r="U827" s="166">
        <v>1.3675213675213675</v>
      </c>
      <c r="V827" s="166">
        <v>2.8764805414551606</v>
      </c>
      <c r="W827" s="166">
        <v>26.195426195426197</v>
      </c>
      <c r="X827" s="166">
        <v>45.303867403314918</v>
      </c>
      <c r="Y827" s="166">
        <v>45.303867403314918</v>
      </c>
      <c r="Z827" s="166">
        <v>5.5248618784530388</v>
      </c>
      <c r="AA827" s="166">
        <v>2.3809523809523809</v>
      </c>
      <c r="AB827" s="166">
        <v>0</v>
      </c>
      <c r="AC827" s="166">
        <v>0</v>
      </c>
      <c r="AD827" s="166">
        <v>1.971830985915493</v>
      </c>
      <c r="AE827" s="166">
        <v>7.1216617210682491</v>
      </c>
      <c r="AF827" s="166">
        <v>5.9347181008902083</v>
      </c>
      <c r="AG827" s="166">
        <v>48.048048048048045</v>
      </c>
      <c r="AH827" s="166">
        <v>27.027027027027028</v>
      </c>
      <c r="AI827" s="166">
        <v>2.7259615384615383</v>
      </c>
      <c r="AJ827" s="170">
        <v>974.41860465116281</v>
      </c>
      <c r="AK827" s="170">
        <v>1.3761467889908259</v>
      </c>
    </row>
    <row r="828" spans="2:37" x14ac:dyDescent="0.4">
      <c r="B828" s="171">
        <v>824</v>
      </c>
      <c r="C828" s="179" t="s">
        <v>884</v>
      </c>
      <c r="D828" s="169">
        <v>610</v>
      </c>
      <c r="E828" s="167">
        <v>8.6885245901639347</v>
      </c>
      <c r="F828" s="167">
        <v>39.016393442622949</v>
      </c>
      <c r="G828" s="167">
        <v>40.16393442622951</v>
      </c>
      <c r="H828" s="167">
        <v>12.131147540983607</v>
      </c>
      <c r="I828" s="167">
        <v>13.442622950819668</v>
      </c>
      <c r="J828" s="167">
        <v>0</v>
      </c>
      <c r="K828" s="166">
        <v>0</v>
      </c>
      <c r="L828" s="166">
        <v>0</v>
      </c>
      <c r="M828" s="166">
        <v>0</v>
      </c>
      <c r="N828" s="166">
        <v>0</v>
      </c>
      <c r="O828" s="166">
        <v>0</v>
      </c>
      <c r="P828" s="166">
        <v>0</v>
      </c>
      <c r="Q828" s="166">
        <v>0</v>
      </c>
      <c r="R828" s="166">
        <v>0</v>
      </c>
      <c r="S828" s="166">
        <v>54.609929078014183</v>
      </c>
      <c r="T828" s="166">
        <v>23.81852551984877</v>
      </c>
      <c r="U828" s="166">
        <v>2.753872633390706</v>
      </c>
      <c r="V828" s="166">
        <v>2.9513888888888888</v>
      </c>
      <c r="W828" s="166">
        <v>15.606936416184972</v>
      </c>
      <c r="X828" s="166">
        <v>51.485148514851488</v>
      </c>
      <c r="Y828" s="166">
        <v>46.534653465346537</v>
      </c>
      <c r="Z828" s="166">
        <v>2.9702970297029703</v>
      </c>
      <c r="AA828" s="166">
        <v>17.355371900826448</v>
      </c>
      <c r="AB828" s="166">
        <v>0</v>
      </c>
      <c r="AC828" s="166">
        <v>0</v>
      </c>
      <c r="AD828" s="166">
        <v>2.8571428571428572</v>
      </c>
      <c r="AE828" s="166">
        <v>4.2553191489361701</v>
      </c>
      <c r="AF828" s="166">
        <v>1.6548463356973995</v>
      </c>
      <c r="AG828" s="166">
        <v>23.972602739726025</v>
      </c>
      <c r="AH828" s="166">
        <v>26.25570776255708</v>
      </c>
      <c r="AI828" s="166">
        <v>2.7272727272727271</v>
      </c>
      <c r="AJ828" s="170">
        <v>1006.0096153846154</v>
      </c>
      <c r="AK828" s="170">
        <v>53.8083538083538</v>
      </c>
    </row>
    <row r="829" spans="2:37" x14ac:dyDescent="0.4">
      <c r="B829" s="171">
        <v>825</v>
      </c>
      <c r="C829" s="179" t="s">
        <v>3156</v>
      </c>
      <c r="D829" s="169">
        <v>610</v>
      </c>
      <c r="E829" s="167">
        <v>13.934426229508196</v>
      </c>
      <c r="F829" s="167">
        <v>6.3934426229508192</v>
      </c>
      <c r="G829" s="167">
        <v>45.409836065573771</v>
      </c>
      <c r="H829" s="167">
        <v>33.770491803278688</v>
      </c>
      <c r="I829" s="167">
        <v>17.540983606557376</v>
      </c>
      <c r="J829" s="167">
        <v>0</v>
      </c>
      <c r="K829" s="166">
        <v>0</v>
      </c>
      <c r="L829" s="166">
        <v>0</v>
      </c>
      <c r="M829" s="166">
        <v>0.81967213114754101</v>
      </c>
      <c r="N829" s="166">
        <v>0</v>
      </c>
      <c r="O829" s="166">
        <v>0</v>
      </c>
      <c r="P829" s="166">
        <v>1.4625228519195612</v>
      </c>
      <c r="Q829" s="166">
        <v>0</v>
      </c>
      <c r="R829" s="166">
        <v>0.54844606946983543</v>
      </c>
      <c r="S829" s="166">
        <v>42.230347349177336</v>
      </c>
      <c r="T829" s="166">
        <v>39.614561027837262</v>
      </c>
      <c r="U829" s="166">
        <v>0</v>
      </c>
      <c r="V829" s="166">
        <v>10.126582278481013</v>
      </c>
      <c r="W829" s="166">
        <v>41.201716738197426</v>
      </c>
      <c r="X829" s="166">
        <v>54.658385093167702</v>
      </c>
      <c r="Y829" s="166">
        <v>30.434782608695656</v>
      </c>
      <c r="Z829" s="166">
        <v>14.285714285714285</v>
      </c>
      <c r="AA829" s="166">
        <v>15.241635687732341</v>
      </c>
      <c r="AB829" s="166">
        <v>1.8587360594795539</v>
      </c>
      <c r="AC829" s="166">
        <v>0</v>
      </c>
      <c r="AD829" s="166">
        <v>4.9792531120331951</v>
      </c>
      <c r="AE829" s="166">
        <v>3.5714285714285712</v>
      </c>
      <c r="AF829" s="166">
        <v>0</v>
      </c>
      <c r="AG829" s="166">
        <v>37.931034482758619</v>
      </c>
      <c r="AH829" s="166">
        <v>34.051724137931032</v>
      </c>
      <c r="AI829" s="166">
        <v>1.8759398496240602</v>
      </c>
      <c r="AJ829" s="170">
        <v>607.60869565217388</v>
      </c>
      <c r="AK829" s="170">
        <v>23.157894736842106</v>
      </c>
    </row>
    <row r="830" spans="2:37" x14ac:dyDescent="0.4">
      <c r="B830" s="171">
        <v>826</v>
      </c>
      <c r="C830" s="179" t="s">
        <v>92</v>
      </c>
      <c r="D830" s="169">
        <v>609</v>
      </c>
      <c r="E830" s="167">
        <v>15.270935960591133</v>
      </c>
      <c r="F830" s="167">
        <v>11.986863711001643</v>
      </c>
      <c r="G830" s="167">
        <v>47.454844006568145</v>
      </c>
      <c r="H830" s="167">
        <v>25.287356321839084</v>
      </c>
      <c r="I830" s="167">
        <v>17.898193760262728</v>
      </c>
      <c r="J830" s="167">
        <v>0</v>
      </c>
      <c r="K830" s="166">
        <v>0</v>
      </c>
      <c r="L830" s="166">
        <v>0</v>
      </c>
      <c r="M830" s="166">
        <v>0</v>
      </c>
      <c r="N830" s="166">
        <v>0</v>
      </c>
      <c r="O830" s="166">
        <v>0</v>
      </c>
      <c r="P830" s="166">
        <v>1.386481802426343</v>
      </c>
      <c r="Q830" s="166">
        <v>0</v>
      </c>
      <c r="R830" s="166">
        <v>0</v>
      </c>
      <c r="S830" s="166">
        <v>56.32582322357019</v>
      </c>
      <c r="T830" s="166">
        <v>18.326693227091635</v>
      </c>
      <c r="U830" s="166">
        <v>1.3422818791946309</v>
      </c>
      <c r="V830" s="166">
        <v>3.050847457627119</v>
      </c>
      <c r="W830" s="166">
        <v>23.434343434343436</v>
      </c>
      <c r="X830" s="166">
        <v>47.777777777777779</v>
      </c>
      <c r="Y830" s="166">
        <v>43.888888888888886</v>
      </c>
      <c r="Z830" s="166">
        <v>9.4444444444444446</v>
      </c>
      <c r="AA830" s="166">
        <v>9.2592592592592595</v>
      </c>
      <c r="AB830" s="166">
        <v>0</v>
      </c>
      <c r="AC830" s="166">
        <v>0</v>
      </c>
      <c r="AD830" s="166">
        <v>4.1666666666666661</v>
      </c>
      <c r="AE830" s="166">
        <v>5.787781350482315</v>
      </c>
      <c r="AF830" s="166">
        <v>8.6816720257234739</v>
      </c>
      <c r="AG830" s="166">
        <v>43.831168831168831</v>
      </c>
      <c r="AH830" s="166">
        <v>26.2987012987013</v>
      </c>
      <c r="AI830" s="166">
        <v>2.6898148148148149</v>
      </c>
      <c r="AJ830" s="170">
        <v>815.90909090909088</v>
      </c>
      <c r="AK830" s="170">
        <v>4.6242774566473983</v>
      </c>
    </row>
    <row r="831" spans="2:37" x14ac:dyDescent="0.4">
      <c r="B831" s="171">
        <v>827</v>
      </c>
      <c r="C831" s="179" t="s">
        <v>2637</v>
      </c>
      <c r="D831" s="169">
        <v>609</v>
      </c>
      <c r="E831" s="167">
        <v>14.614121510673234</v>
      </c>
      <c r="F831" s="167">
        <v>9.5238095238095237</v>
      </c>
      <c r="G831" s="167">
        <v>49.261083743842363</v>
      </c>
      <c r="H831" s="167">
        <v>26.600985221674879</v>
      </c>
      <c r="I831" s="167">
        <v>17.733990147783246</v>
      </c>
      <c r="J831" s="167">
        <v>0</v>
      </c>
      <c r="K831" s="166">
        <v>0</v>
      </c>
      <c r="L831" s="166">
        <v>0</v>
      </c>
      <c r="M831" s="166">
        <v>0</v>
      </c>
      <c r="N831" s="166">
        <v>0</v>
      </c>
      <c r="O831" s="166">
        <v>0.72727272727272729</v>
      </c>
      <c r="P831" s="166">
        <v>0.73800738007380073</v>
      </c>
      <c r="Q831" s="166">
        <v>0</v>
      </c>
      <c r="R831" s="166">
        <v>1.107011070110701</v>
      </c>
      <c r="S831" s="166">
        <v>46.494464944649444</v>
      </c>
      <c r="T831" s="166">
        <v>45.591397849462368</v>
      </c>
      <c r="U831" s="166">
        <v>2.2346368715083798</v>
      </c>
      <c r="V831" s="166">
        <v>11.688311688311687</v>
      </c>
      <c r="W831" s="166">
        <v>26.72413793103448</v>
      </c>
      <c r="X831" s="166">
        <v>46.153846153846153</v>
      </c>
      <c r="Y831" s="166">
        <v>26.573426573426573</v>
      </c>
      <c r="Z831" s="166">
        <v>23.076923076923077</v>
      </c>
      <c r="AA831" s="166">
        <v>13.095238095238097</v>
      </c>
      <c r="AB831" s="166">
        <v>1.5873015873015872</v>
      </c>
      <c r="AC831" s="166">
        <v>0</v>
      </c>
      <c r="AD831" s="166">
        <v>5.8823529411764701</v>
      </c>
      <c r="AE831" s="166">
        <v>2.9850746268656714</v>
      </c>
      <c r="AF831" s="166">
        <v>1.9900497512437811</v>
      </c>
      <c r="AG831" s="166">
        <v>36.633663366336634</v>
      </c>
      <c r="AH831" s="166">
        <v>37.623762376237622</v>
      </c>
      <c r="AI831" s="166">
        <v>1.8804780876494025</v>
      </c>
      <c r="AJ831" s="170">
        <v>496.20253164556959</v>
      </c>
      <c r="AK831" s="170">
        <v>8.3916083916083917</v>
      </c>
    </row>
    <row r="832" spans="2:37" x14ac:dyDescent="0.4">
      <c r="B832" s="171">
        <v>828</v>
      </c>
      <c r="C832" s="179" t="s">
        <v>2046</v>
      </c>
      <c r="D832" s="169">
        <v>602</v>
      </c>
      <c r="E832" s="167">
        <v>12.624584717607974</v>
      </c>
      <c r="F832" s="167">
        <v>4.485049833887043</v>
      </c>
      <c r="G832" s="167">
        <v>52.49169435215947</v>
      </c>
      <c r="H832" s="167">
        <v>29.73421926910299</v>
      </c>
      <c r="I832" s="167">
        <v>17.607973421926914</v>
      </c>
      <c r="J832" s="167">
        <v>0</v>
      </c>
      <c r="K832" s="166">
        <v>0</v>
      </c>
      <c r="L832" s="166">
        <v>0</v>
      </c>
      <c r="M832" s="166">
        <v>0.49833887043189368</v>
      </c>
      <c r="N832" s="166">
        <v>0</v>
      </c>
      <c r="O832" s="166">
        <v>0.88967971530249124</v>
      </c>
      <c r="P832" s="166">
        <v>0.54054054054054057</v>
      </c>
      <c r="Q832" s="166">
        <v>0.54054054054054057</v>
      </c>
      <c r="R832" s="166">
        <v>0</v>
      </c>
      <c r="S832" s="166">
        <v>63.963963963963963</v>
      </c>
      <c r="T832" s="166">
        <v>31.677018633540371</v>
      </c>
      <c r="U832" s="166">
        <v>0.71684587813620071</v>
      </c>
      <c r="V832" s="166">
        <v>6.8345323741007196</v>
      </c>
      <c r="W832" s="166">
        <v>26.844262295081968</v>
      </c>
      <c r="X832" s="166">
        <v>58.895705521472394</v>
      </c>
      <c r="Y832" s="166">
        <v>30.674846625766872</v>
      </c>
      <c r="Z832" s="166">
        <v>6.1349693251533743</v>
      </c>
      <c r="AA832" s="166">
        <v>16</v>
      </c>
      <c r="AB832" s="166">
        <v>0</v>
      </c>
      <c r="AC832" s="166">
        <v>0</v>
      </c>
      <c r="AD832" s="166">
        <v>3.4722222222222223</v>
      </c>
      <c r="AE832" s="166">
        <v>3.6630036630036633</v>
      </c>
      <c r="AF832" s="166">
        <v>3.296703296703297</v>
      </c>
      <c r="AG832" s="166">
        <v>50.184501845018445</v>
      </c>
      <c r="AH832" s="166">
        <v>22.878228782287824</v>
      </c>
      <c r="AI832" s="166">
        <v>1.8489208633093526</v>
      </c>
      <c r="AJ832" s="170">
        <v>697.28260869565213</v>
      </c>
      <c r="AK832" s="170">
        <v>3.4482758620689653</v>
      </c>
    </row>
    <row r="833" spans="2:37" x14ac:dyDescent="0.4">
      <c r="B833" s="171">
        <v>829</v>
      </c>
      <c r="C833" s="179" t="s">
        <v>1711</v>
      </c>
      <c r="D833" s="169">
        <v>601</v>
      </c>
      <c r="E833" s="167">
        <v>17.803660565723796</v>
      </c>
      <c r="F833" s="167">
        <v>9.1514143094841938</v>
      </c>
      <c r="G833" s="167">
        <v>58.236272878535779</v>
      </c>
      <c r="H833" s="167">
        <v>14.64226289517471</v>
      </c>
      <c r="I833" s="167">
        <v>11.647254575707152</v>
      </c>
      <c r="J833" s="167">
        <v>0.66555740432612309</v>
      </c>
      <c r="K833" s="166">
        <v>0</v>
      </c>
      <c r="L833" s="166">
        <v>0</v>
      </c>
      <c r="M833" s="166">
        <v>0.66555740432612309</v>
      </c>
      <c r="N833" s="166">
        <v>0</v>
      </c>
      <c r="O833" s="166">
        <v>0</v>
      </c>
      <c r="P833" s="166">
        <v>0</v>
      </c>
      <c r="Q833" s="166">
        <v>0</v>
      </c>
      <c r="R833" s="166">
        <v>0</v>
      </c>
      <c r="S833" s="166">
        <v>52.189141856392297</v>
      </c>
      <c r="T833" s="166">
        <v>42.250530785562631</v>
      </c>
      <c r="U833" s="166">
        <v>4.3029259896729775</v>
      </c>
      <c r="V833" s="166">
        <v>5.7692307692307692</v>
      </c>
      <c r="W833" s="166">
        <v>19.574468085106382</v>
      </c>
      <c r="X833" s="166">
        <v>43.678160919540232</v>
      </c>
      <c r="Y833" s="166">
        <v>40.229885057471265</v>
      </c>
      <c r="Z833" s="166">
        <v>14.367816091954023</v>
      </c>
      <c r="AA833" s="166">
        <v>11.304347826086957</v>
      </c>
      <c r="AB833" s="166">
        <v>0</v>
      </c>
      <c r="AC833" s="166">
        <v>0</v>
      </c>
      <c r="AD833" s="166">
        <v>2.0467836257309941</v>
      </c>
      <c r="AE833" s="166">
        <v>6.2695924764890272</v>
      </c>
      <c r="AF833" s="166">
        <v>3.4482758620689653</v>
      </c>
      <c r="AG833" s="166">
        <v>41.17647058823529</v>
      </c>
      <c r="AH833" s="166">
        <v>34.055727554179569</v>
      </c>
      <c r="AI833" s="166">
        <v>2.6157205240174672</v>
      </c>
      <c r="AJ833" s="170">
        <v>769.75806451612902</v>
      </c>
      <c r="AK833" s="170">
        <v>2.5316455696202533</v>
      </c>
    </row>
    <row r="834" spans="2:37" x14ac:dyDescent="0.4">
      <c r="B834" s="171">
        <v>830</v>
      </c>
      <c r="C834" s="179" t="s">
        <v>2761</v>
      </c>
      <c r="D834" s="169">
        <v>600</v>
      </c>
      <c r="E834" s="167">
        <v>21.166666666666668</v>
      </c>
      <c r="F834" s="167">
        <v>13.666666666666666</v>
      </c>
      <c r="G834" s="167">
        <v>48.666666666666671</v>
      </c>
      <c r="H834" s="167">
        <v>17.166666666666668</v>
      </c>
      <c r="I834" s="167">
        <v>18.166666666666657</v>
      </c>
      <c r="J834" s="167">
        <v>0.66666666666666674</v>
      </c>
      <c r="K834" s="166">
        <v>0</v>
      </c>
      <c r="L834" s="166">
        <v>0</v>
      </c>
      <c r="M834" s="166">
        <v>0</v>
      </c>
      <c r="N834" s="166">
        <v>0</v>
      </c>
      <c r="O834" s="166">
        <v>0.57471264367816088</v>
      </c>
      <c r="P834" s="166">
        <v>0</v>
      </c>
      <c r="Q834" s="166">
        <v>0</v>
      </c>
      <c r="R834" s="166">
        <v>0.58139534883720934</v>
      </c>
      <c r="S834" s="166">
        <v>43.410852713178294</v>
      </c>
      <c r="T834" s="166">
        <v>37.254901960784316</v>
      </c>
      <c r="U834" s="166">
        <v>2.6717557251908395</v>
      </c>
      <c r="V834" s="166">
        <v>4.3809523809523814</v>
      </c>
      <c r="W834" s="166">
        <v>25.552825552825553</v>
      </c>
      <c r="X834" s="166">
        <v>35.862068965517238</v>
      </c>
      <c r="Y834" s="166">
        <v>53.793103448275858</v>
      </c>
      <c r="Z834" s="166">
        <v>11.724137931034482</v>
      </c>
      <c r="AA834" s="166">
        <v>9.2391304347826075</v>
      </c>
      <c r="AB834" s="166">
        <v>0</v>
      </c>
      <c r="AC834" s="166">
        <v>0</v>
      </c>
      <c r="AD834" s="166">
        <v>2.5974025974025974</v>
      </c>
      <c r="AE834" s="166">
        <v>13.090909090909092</v>
      </c>
      <c r="AF834" s="166">
        <v>5.8181818181818183</v>
      </c>
      <c r="AG834" s="166">
        <v>39.795918367346935</v>
      </c>
      <c r="AH834" s="166">
        <v>34.013605442176868</v>
      </c>
      <c r="AI834" s="166">
        <v>2.6270270270270268</v>
      </c>
      <c r="AJ834" s="170">
        <v>840.90909090909088</v>
      </c>
      <c r="AK834" s="170">
        <v>8.3333333333333321</v>
      </c>
    </row>
    <row r="835" spans="2:37" x14ac:dyDescent="0.4">
      <c r="B835" s="171">
        <v>831</v>
      </c>
      <c r="C835" s="179" t="s">
        <v>2498</v>
      </c>
      <c r="D835" s="169">
        <v>598</v>
      </c>
      <c r="E835" s="167">
        <v>18.394648829431436</v>
      </c>
      <c r="F835" s="167">
        <v>9.1973244147157178</v>
      </c>
      <c r="G835" s="167">
        <v>49.163879598662206</v>
      </c>
      <c r="H835" s="167">
        <v>22.073578595317723</v>
      </c>
      <c r="I835" s="167">
        <v>29.598662207357862</v>
      </c>
      <c r="J835" s="167">
        <v>0</v>
      </c>
      <c r="K835" s="166">
        <v>0</v>
      </c>
      <c r="L835" s="166">
        <v>0</v>
      </c>
      <c r="M835" s="166">
        <v>0.50167224080267558</v>
      </c>
      <c r="N835" s="166">
        <v>0</v>
      </c>
      <c r="O835" s="166">
        <v>2.2304832713754648</v>
      </c>
      <c r="P835" s="166">
        <v>0</v>
      </c>
      <c r="Q835" s="166">
        <v>0</v>
      </c>
      <c r="R835" s="166">
        <v>0</v>
      </c>
      <c r="S835" s="166">
        <v>36.6852886405959</v>
      </c>
      <c r="T835" s="166">
        <v>43.75</v>
      </c>
      <c r="U835" s="166">
        <v>2.2429906542056073</v>
      </c>
      <c r="V835" s="166">
        <v>8.0882352941176467</v>
      </c>
      <c r="W835" s="166">
        <v>27.064220183486238</v>
      </c>
      <c r="X835" s="166">
        <v>38.255033557046978</v>
      </c>
      <c r="Y835" s="166">
        <v>35.570469798657719</v>
      </c>
      <c r="Z835" s="166">
        <v>21.476510067114095</v>
      </c>
      <c r="AA835" s="166">
        <v>23.175965665236049</v>
      </c>
      <c r="AB835" s="166">
        <v>3.0042918454935621</v>
      </c>
      <c r="AC835" s="166">
        <v>0</v>
      </c>
      <c r="AD835" s="166">
        <v>6.6929133858267722</v>
      </c>
      <c r="AE835" s="166">
        <v>4.4052863436123353</v>
      </c>
      <c r="AF835" s="166">
        <v>0</v>
      </c>
      <c r="AG835" s="166">
        <v>35.897435897435898</v>
      </c>
      <c r="AH835" s="166">
        <v>39.316239316239319</v>
      </c>
      <c r="AI835" s="166">
        <v>1.7381974248927039</v>
      </c>
      <c r="AJ835" s="170">
        <v>592.30769230769226</v>
      </c>
      <c r="AK835" s="170">
        <v>12.5</v>
      </c>
    </row>
    <row r="836" spans="2:37" x14ac:dyDescent="0.4">
      <c r="B836" s="171">
        <v>832</v>
      </c>
      <c r="C836" s="179" t="s">
        <v>1018</v>
      </c>
      <c r="D836" s="169">
        <v>596</v>
      </c>
      <c r="E836" s="167">
        <v>19.463087248322147</v>
      </c>
      <c r="F836" s="167">
        <v>13.758389261744966</v>
      </c>
      <c r="G836" s="167">
        <v>51.34228187919463</v>
      </c>
      <c r="H836" s="167">
        <v>14.932885906040269</v>
      </c>
      <c r="I836" s="167">
        <v>6.8791946308724903</v>
      </c>
      <c r="J836" s="167">
        <v>0</v>
      </c>
      <c r="K836" s="166">
        <v>0</v>
      </c>
      <c r="L836" s="166">
        <v>0</v>
      </c>
      <c r="M836" s="166">
        <v>0</v>
      </c>
      <c r="N836" s="166">
        <v>0</v>
      </c>
      <c r="O836" s="166">
        <v>0</v>
      </c>
      <c r="P836" s="166">
        <v>0</v>
      </c>
      <c r="Q836" s="166">
        <v>0</v>
      </c>
      <c r="R836" s="166">
        <v>0</v>
      </c>
      <c r="S836" s="166">
        <v>50.440917107583772</v>
      </c>
      <c r="T836" s="166">
        <v>29.336188436830835</v>
      </c>
      <c r="U836" s="166">
        <v>2.7210884353741496</v>
      </c>
      <c r="V836" s="166">
        <v>4</v>
      </c>
      <c r="W836" s="166">
        <v>19.870410367170628</v>
      </c>
      <c r="X836" s="166">
        <v>39.080459770114942</v>
      </c>
      <c r="Y836" s="166">
        <v>51.149425287356323</v>
      </c>
      <c r="Z836" s="166">
        <v>11.494252873563218</v>
      </c>
      <c r="AA836" s="166">
        <v>6.666666666666667</v>
      </c>
      <c r="AB836" s="166">
        <v>0</v>
      </c>
      <c r="AC836" s="166">
        <v>0</v>
      </c>
      <c r="AD836" s="166">
        <v>1.7699115044247788</v>
      </c>
      <c r="AE836" s="166">
        <v>11.782477341389729</v>
      </c>
      <c r="AF836" s="166">
        <v>3.9274924471299091</v>
      </c>
      <c r="AG836" s="166">
        <v>30.030959752321984</v>
      </c>
      <c r="AH836" s="166">
        <v>36.532507739938083</v>
      </c>
      <c r="AI836" s="166">
        <v>2.8802083333333335</v>
      </c>
      <c r="AJ836" s="170">
        <v>854.9019607843137</v>
      </c>
      <c r="AK836" s="170">
        <v>3.041825095057034</v>
      </c>
    </row>
    <row r="837" spans="2:37" x14ac:dyDescent="0.4">
      <c r="B837" s="171">
        <v>833</v>
      </c>
      <c r="C837" s="179" t="s">
        <v>1021</v>
      </c>
      <c r="D837" s="169">
        <v>591</v>
      </c>
      <c r="E837" s="167">
        <v>13.028764805414554</v>
      </c>
      <c r="F837" s="167">
        <v>6.7681895093062607</v>
      </c>
      <c r="G837" s="167">
        <v>50.930626057529615</v>
      </c>
      <c r="H837" s="167">
        <v>28.426395939086298</v>
      </c>
      <c r="I837" s="167">
        <v>23.181049069373941</v>
      </c>
      <c r="J837" s="167">
        <v>0</v>
      </c>
      <c r="K837" s="166">
        <v>0</v>
      </c>
      <c r="L837" s="166">
        <v>0</v>
      </c>
      <c r="M837" s="166">
        <v>0</v>
      </c>
      <c r="N837" s="166">
        <v>0</v>
      </c>
      <c r="O837" s="166">
        <v>0</v>
      </c>
      <c r="P837" s="166">
        <v>0.76481835564053535</v>
      </c>
      <c r="Q837" s="166">
        <v>0</v>
      </c>
      <c r="R837" s="166">
        <v>0</v>
      </c>
      <c r="S837" s="166">
        <v>61.376673040152966</v>
      </c>
      <c r="T837" s="166">
        <v>31.25</v>
      </c>
      <c r="U837" s="166">
        <v>0</v>
      </c>
      <c r="V837" s="166">
        <v>5.0656660412757972</v>
      </c>
      <c r="W837" s="166">
        <v>24.190064794816415</v>
      </c>
      <c r="X837" s="166">
        <v>59.876543209876544</v>
      </c>
      <c r="Y837" s="166">
        <v>32.098765432098766</v>
      </c>
      <c r="Z837" s="166">
        <v>9.8765432098765427</v>
      </c>
      <c r="AA837" s="166">
        <v>10.460251046025103</v>
      </c>
      <c r="AB837" s="166">
        <v>0</v>
      </c>
      <c r="AC837" s="166">
        <v>0.81521739130434778</v>
      </c>
      <c r="AD837" s="166">
        <v>3.2490974729241873</v>
      </c>
      <c r="AE837" s="166">
        <v>5.8139534883720927</v>
      </c>
      <c r="AF837" s="166">
        <v>5.0387596899224807</v>
      </c>
      <c r="AG837" s="166">
        <v>35.074626865671647</v>
      </c>
      <c r="AH837" s="166">
        <v>39.925373134328353</v>
      </c>
      <c r="AI837" s="166">
        <v>2.2074688796680499</v>
      </c>
      <c r="AJ837" s="170">
        <v>716.66666666666663</v>
      </c>
      <c r="AK837" s="170">
        <v>6.9892473118279561</v>
      </c>
    </row>
    <row r="838" spans="2:37" x14ac:dyDescent="0.4">
      <c r="B838" s="171">
        <v>834</v>
      </c>
      <c r="C838" s="179" t="s">
        <v>2512</v>
      </c>
      <c r="D838" s="169">
        <v>589</v>
      </c>
      <c r="E838" s="167">
        <v>4.074702886247878</v>
      </c>
      <c r="F838" s="167">
        <v>3.3955857385398982</v>
      </c>
      <c r="G838" s="167">
        <v>33.616298811544993</v>
      </c>
      <c r="H838" s="167">
        <v>58.913412563667237</v>
      </c>
      <c r="I838" s="167">
        <v>25.636672325976235</v>
      </c>
      <c r="J838" s="167">
        <v>0</v>
      </c>
      <c r="K838" s="166">
        <v>0</v>
      </c>
      <c r="L838" s="166">
        <v>0</v>
      </c>
      <c r="M838" s="166">
        <v>0</v>
      </c>
      <c r="N838" s="166">
        <v>0</v>
      </c>
      <c r="O838" s="166">
        <v>0</v>
      </c>
      <c r="P838" s="166">
        <v>0</v>
      </c>
      <c r="Q838" s="166">
        <v>0</v>
      </c>
      <c r="R838" s="166">
        <v>0</v>
      </c>
      <c r="S838" s="166">
        <v>55.985267034990791</v>
      </c>
      <c r="T838" s="166">
        <v>39.503816793893129</v>
      </c>
      <c r="U838" s="166">
        <v>1.4035087719298245</v>
      </c>
      <c r="V838" s="166">
        <v>10.405643738977071</v>
      </c>
      <c r="W838" s="166">
        <v>30.540037243947861</v>
      </c>
      <c r="X838" s="166">
        <v>76.630434782608688</v>
      </c>
      <c r="Y838" s="166">
        <v>14.130434782608695</v>
      </c>
      <c r="Z838" s="166">
        <v>5.9782608695652177</v>
      </c>
      <c r="AA838" s="166">
        <v>7.2131147540983616</v>
      </c>
      <c r="AB838" s="166">
        <v>0</v>
      </c>
      <c r="AC838" s="166">
        <v>0</v>
      </c>
      <c r="AD838" s="166">
        <v>3.0120481927710845</v>
      </c>
      <c r="AE838" s="166">
        <v>5.0314465408805038</v>
      </c>
      <c r="AF838" s="166">
        <v>6.9182389937106921</v>
      </c>
      <c r="AG838" s="166">
        <v>31.0126582278481</v>
      </c>
      <c r="AH838" s="166">
        <v>25.316455696202532</v>
      </c>
      <c r="AI838" s="166">
        <v>1.8065573770491803</v>
      </c>
      <c r="AJ838" s="170">
        <v>549.64788732394368</v>
      </c>
      <c r="AK838" s="170">
        <v>8.4905660377358494</v>
      </c>
    </row>
    <row r="839" spans="2:37" x14ac:dyDescent="0.4">
      <c r="B839" s="171">
        <v>835</v>
      </c>
      <c r="C839" s="179" t="s">
        <v>2105</v>
      </c>
      <c r="D839" s="169">
        <v>588</v>
      </c>
      <c r="E839" s="167">
        <v>20.408163265306122</v>
      </c>
      <c r="F839" s="167">
        <v>9.3537414965986407</v>
      </c>
      <c r="G839" s="167">
        <v>47.10884353741497</v>
      </c>
      <c r="H839" s="167">
        <v>23.469387755102041</v>
      </c>
      <c r="I839" s="167">
        <v>11.054421768707485</v>
      </c>
      <c r="J839" s="167">
        <v>0</v>
      </c>
      <c r="K839" s="166">
        <v>0</v>
      </c>
      <c r="L839" s="166">
        <v>0</v>
      </c>
      <c r="M839" s="166">
        <v>0</v>
      </c>
      <c r="N839" s="166">
        <v>0</v>
      </c>
      <c r="O839" s="166">
        <v>0.69686411149825789</v>
      </c>
      <c r="P839" s="166">
        <v>0</v>
      </c>
      <c r="Q839" s="166">
        <v>0</v>
      </c>
      <c r="R839" s="166">
        <v>0.53956834532374098</v>
      </c>
      <c r="S839" s="166">
        <v>41.726618705035975</v>
      </c>
      <c r="T839" s="166">
        <v>28.959276018099551</v>
      </c>
      <c r="U839" s="166">
        <v>1.0526315789473684</v>
      </c>
      <c r="V839" s="166">
        <v>4.2328042328042326</v>
      </c>
      <c r="W839" s="166">
        <v>27.973568281938327</v>
      </c>
      <c r="X839" s="166">
        <v>47.674418604651166</v>
      </c>
      <c r="Y839" s="166">
        <v>46.511627906976742</v>
      </c>
      <c r="Z839" s="166">
        <v>6.9767441860465116</v>
      </c>
      <c r="AA839" s="166">
        <v>6.756756756756757</v>
      </c>
      <c r="AB839" s="166">
        <v>0</v>
      </c>
      <c r="AC839" s="166">
        <v>0</v>
      </c>
      <c r="AD839" s="166">
        <v>0.99667774086378735</v>
      </c>
      <c r="AE839" s="166">
        <v>12.328767123287671</v>
      </c>
      <c r="AF839" s="166">
        <v>4.7945205479452051</v>
      </c>
      <c r="AG839" s="166">
        <v>42.622950819672127</v>
      </c>
      <c r="AH839" s="166">
        <v>25.245901639344265</v>
      </c>
      <c r="AI839" s="166">
        <v>2.1981981981981984</v>
      </c>
      <c r="AJ839" s="170">
        <v>831.70731707317077</v>
      </c>
      <c r="AK839" s="170">
        <v>6.5116279069767442</v>
      </c>
    </row>
    <row r="840" spans="2:37" x14ac:dyDescent="0.4">
      <c r="B840" s="171">
        <v>836</v>
      </c>
      <c r="C840" s="179" t="s">
        <v>115</v>
      </c>
      <c r="D840" s="169">
        <v>586</v>
      </c>
      <c r="E840" s="167">
        <v>18.941979522184297</v>
      </c>
      <c r="F840" s="167">
        <v>11.262798634812286</v>
      </c>
      <c r="G840" s="167">
        <v>52.389078498293514</v>
      </c>
      <c r="H840" s="167">
        <v>17.064846416382252</v>
      </c>
      <c r="I840" s="167">
        <v>19.283276450511948</v>
      </c>
      <c r="J840" s="167">
        <v>0</v>
      </c>
      <c r="K840" s="166">
        <v>0</v>
      </c>
      <c r="L840" s="166">
        <v>0</v>
      </c>
      <c r="M840" s="166">
        <v>0</v>
      </c>
      <c r="N840" s="166">
        <v>0</v>
      </c>
      <c r="O840" s="166">
        <v>0</v>
      </c>
      <c r="P840" s="166">
        <v>0.55865921787709494</v>
      </c>
      <c r="Q840" s="166">
        <v>0</v>
      </c>
      <c r="R840" s="166">
        <v>0</v>
      </c>
      <c r="S840" s="166">
        <v>68.34264432029795</v>
      </c>
      <c r="T840" s="166">
        <v>38.963963963963963</v>
      </c>
      <c r="U840" s="166">
        <v>1.8083182640144666</v>
      </c>
      <c r="V840" s="166">
        <v>5.2141527001862196</v>
      </c>
      <c r="W840" s="166">
        <v>14.732142857142858</v>
      </c>
      <c r="X840" s="166">
        <v>40.963855421686745</v>
      </c>
      <c r="Y840" s="166">
        <v>44.578313253012048</v>
      </c>
      <c r="Z840" s="166">
        <v>13.253012048192772</v>
      </c>
      <c r="AA840" s="166">
        <v>5.6122448979591839</v>
      </c>
      <c r="AB840" s="166">
        <v>0</v>
      </c>
      <c r="AC840" s="166">
        <v>0</v>
      </c>
      <c r="AD840" s="166">
        <v>2.7118644067796609</v>
      </c>
      <c r="AE840" s="166">
        <v>8</v>
      </c>
      <c r="AF840" s="166">
        <v>3.6363636363636362</v>
      </c>
      <c r="AG840" s="166">
        <v>24.475524475524477</v>
      </c>
      <c r="AH840" s="166">
        <v>43.706293706293707</v>
      </c>
      <c r="AI840" s="166">
        <v>2.9427083333333335</v>
      </c>
      <c r="AJ840" s="170">
        <v>616.07142857142856</v>
      </c>
      <c r="AK840" s="170">
        <v>2.0408163265306123</v>
      </c>
    </row>
    <row r="841" spans="2:37" x14ac:dyDescent="0.4">
      <c r="B841" s="171">
        <v>837</v>
      </c>
      <c r="C841" s="179" t="s">
        <v>1736</v>
      </c>
      <c r="D841" s="169">
        <v>584</v>
      </c>
      <c r="E841" s="167">
        <v>16.095890410958905</v>
      </c>
      <c r="F841" s="167">
        <v>8.9041095890410951</v>
      </c>
      <c r="G841" s="167">
        <v>53.595890410958901</v>
      </c>
      <c r="H841" s="167">
        <v>21.06164383561644</v>
      </c>
      <c r="I841" s="167">
        <v>16.267123287671239</v>
      </c>
      <c r="J841" s="167">
        <v>0</v>
      </c>
      <c r="K841" s="166">
        <v>0</v>
      </c>
      <c r="L841" s="166">
        <v>0</v>
      </c>
      <c r="M841" s="166">
        <v>0</v>
      </c>
      <c r="N841" s="166">
        <v>0</v>
      </c>
      <c r="O841" s="166">
        <v>0</v>
      </c>
      <c r="P841" s="166">
        <v>0</v>
      </c>
      <c r="Q841" s="166">
        <v>0</v>
      </c>
      <c r="R841" s="166">
        <v>0</v>
      </c>
      <c r="S841" s="166">
        <v>58.563535911602202</v>
      </c>
      <c r="T841" s="166">
        <v>27.333333333333332</v>
      </c>
      <c r="U841" s="166">
        <v>0.89445438282647582</v>
      </c>
      <c r="V841" s="166">
        <v>6.7028985507246386</v>
      </c>
      <c r="W841" s="166">
        <v>20.309050772626932</v>
      </c>
      <c r="X841" s="166">
        <v>50</v>
      </c>
      <c r="Y841" s="166">
        <v>40.449438202247187</v>
      </c>
      <c r="Z841" s="166">
        <v>9.5505617977528079</v>
      </c>
      <c r="AA841" s="166">
        <v>3.7735849056603774</v>
      </c>
      <c r="AB841" s="166">
        <v>0</v>
      </c>
      <c r="AC841" s="166">
        <v>0</v>
      </c>
      <c r="AD841" s="166">
        <v>2.9739776951672861</v>
      </c>
      <c r="AE841" s="166">
        <v>4.918032786885246</v>
      </c>
      <c r="AF841" s="166">
        <v>3.6885245901639343</v>
      </c>
      <c r="AG841" s="166">
        <v>28.294573643410853</v>
      </c>
      <c r="AH841" s="166">
        <v>34.496124031007753</v>
      </c>
      <c r="AI841" s="166">
        <v>2.4449760765550241</v>
      </c>
      <c r="AJ841" s="170">
        <v>717.5</v>
      </c>
      <c r="AK841" s="170">
        <v>0</v>
      </c>
    </row>
    <row r="842" spans="2:37" x14ac:dyDescent="0.4">
      <c r="B842" s="171">
        <v>838</v>
      </c>
      <c r="C842" s="179" t="s">
        <v>1744</v>
      </c>
      <c r="D842" s="169">
        <v>584</v>
      </c>
      <c r="E842" s="167">
        <v>15.924657534246576</v>
      </c>
      <c r="F842" s="167">
        <v>11.472602739726028</v>
      </c>
      <c r="G842" s="167">
        <v>50.856164383561641</v>
      </c>
      <c r="H842" s="167">
        <v>23.287671232876711</v>
      </c>
      <c r="I842" s="167">
        <v>15.924657534246577</v>
      </c>
      <c r="J842" s="167">
        <v>0</v>
      </c>
      <c r="K842" s="166">
        <v>0</v>
      </c>
      <c r="L842" s="166">
        <v>0</v>
      </c>
      <c r="M842" s="166">
        <v>0.85616438356164382</v>
      </c>
      <c r="N842" s="166">
        <v>0</v>
      </c>
      <c r="O842" s="166">
        <v>0.88183421516754845</v>
      </c>
      <c r="P842" s="166">
        <v>0.55452865064695012</v>
      </c>
      <c r="Q842" s="166">
        <v>0</v>
      </c>
      <c r="R842" s="166">
        <v>0</v>
      </c>
      <c r="S842" s="166">
        <v>51.940850277264325</v>
      </c>
      <c r="T842" s="166">
        <v>30.967741935483872</v>
      </c>
      <c r="U842" s="166">
        <v>0.89928057553956831</v>
      </c>
      <c r="V842" s="166">
        <v>3.225806451612903</v>
      </c>
      <c r="W842" s="166">
        <v>22.81449893390192</v>
      </c>
      <c r="X842" s="166">
        <v>50.279329608938554</v>
      </c>
      <c r="Y842" s="166">
        <v>40.782122905027933</v>
      </c>
      <c r="Z842" s="166">
        <v>7.2625698324022352</v>
      </c>
      <c r="AA842" s="166">
        <v>8.1730769230769234</v>
      </c>
      <c r="AB842" s="166">
        <v>0</v>
      </c>
      <c r="AC842" s="166">
        <v>0</v>
      </c>
      <c r="AD842" s="166">
        <v>4.3887147335423196</v>
      </c>
      <c r="AE842" s="166">
        <v>5.7239057239057241</v>
      </c>
      <c r="AF842" s="166">
        <v>4.7138047138047137</v>
      </c>
      <c r="AG842" s="166">
        <v>43.143812709030101</v>
      </c>
      <c r="AH842" s="166">
        <v>34.782608695652172</v>
      </c>
      <c r="AI842" s="166">
        <v>2.6394230769230771</v>
      </c>
      <c r="AJ842" s="170">
        <v>776.42857142857144</v>
      </c>
      <c r="AK842" s="170">
        <v>7.2815533980582519</v>
      </c>
    </row>
    <row r="843" spans="2:37" x14ac:dyDescent="0.4">
      <c r="B843" s="171">
        <v>839</v>
      </c>
      <c r="C843" s="179" t="s">
        <v>2630</v>
      </c>
      <c r="D843" s="169">
        <v>583</v>
      </c>
      <c r="E843" s="167">
        <v>19.554030874785592</v>
      </c>
      <c r="F843" s="167">
        <v>14.408233276157805</v>
      </c>
      <c r="G843" s="167">
        <v>50.943396226415096</v>
      </c>
      <c r="H843" s="167">
        <v>14.922813036020582</v>
      </c>
      <c r="I843" s="167">
        <v>17.667238421955403</v>
      </c>
      <c r="J843" s="167">
        <v>1.2006861063464835</v>
      </c>
      <c r="K843" s="166">
        <v>0</v>
      </c>
      <c r="L843" s="166">
        <v>0</v>
      </c>
      <c r="M843" s="166">
        <v>0</v>
      </c>
      <c r="N843" s="166">
        <v>0</v>
      </c>
      <c r="O843" s="166">
        <v>1.6635859519408502</v>
      </c>
      <c r="P843" s="166">
        <v>1.5384615384615385</v>
      </c>
      <c r="Q843" s="166">
        <v>0</v>
      </c>
      <c r="R843" s="166">
        <v>0</v>
      </c>
      <c r="S843" s="166">
        <v>53.653846153846153</v>
      </c>
      <c r="T843" s="166">
        <v>35.799522673031028</v>
      </c>
      <c r="U843" s="166">
        <v>0.927643784786642</v>
      </c>
      <c r="V843" s="166">
        <v>4.1044776119402986</v>
      </c>
      <c r="W843" s="166">
        <v>22.248243559718968</v>
      </c>
      <c r="X843" s="166">
        <v>40.506329113924053</v>
      </c>
      <c r="Y843" s="166">
        <v>44.936708860759495</v>
      </c>
      <c r="Z843" s="166">
        <v>12.658227848101266</v>
      </c>
      <c r="AA843" s="166">
        <v>13.432835820895523</v>
      </c>
      <c r="AB843" s="166">
        <v>0</v>
      </c>
      <c r="AC843" s="166">
        <v>0</v>
      </c>
      <c r="AD843" s="166">
        <v>0</v>
      </c>
      <c r="AE843" s="166">
        <v>7.6411960132890364</v>
      </c>
      <c r="AF843" s="166">
        <v>0</v>
      </c>
      <c r="AG843" s="166">
        <v>46.815286624203821</v>
      </c>
      <c r="AH843" s="166">
        <v>38.853503184713375</v>
      </c>
      <c r="AI843" s="166">
        <v>2.4020100502512562</v>
      </c>
      <c r="AJ843" s="170">
        <v>741.21621621621625</v>
      </c>
      <c r="AK843" s="170">
        <v>20.673076923076923</v>
      </c>
    </row>
    <row r="844" spans="2:37" x14ac:dyDescent="0.4">
      <c r="B844" s="171">
        <v>840</v>
      </c>
      <c r="C844" s="179" t="s">
        <v>364</v>
      </c>
      <c r="D844" s="169">
        <v>582</v>
      </c>
      <c r="E844" s="167">
        <v>15.979381443298967</v>
      </c>
      <c r="F844" s="167">
        <v>12.027491408934708</v>
      </c>
      <c r="G844" s="167">
        <v>54.639175257731956</v>
      </c>
      <c r="H844" s="167">
        <v>17.353951890034363</v>
      </c>
      <c r="I844" s="167">
        <v>18.900343642611688</v>
      </c>
      <c r="J844" s="167">
        <v>0</v>
      </c>
      <c r="K844" s="166">
        <v>0</v>
      </c>
      <c r="L844" s="166">
        <v>0</v>
      </c>
      <c r="M844" s="166">
        <v>0</v>
      </c>
      <c r="N844" s="166">
        <v>0</v>
      </c>
      <c r="O844" s="166">
        <v>0</v>
      </c>
      <c r="P844" s="166">
        <v>0.93632958801498134</v>
      </c>
      <c r="Q844" s="166">
        <v>0.5617977528089888</v>
      </c>
      <c r="R844" s="166">
        <v>0</v>
      </c>
      <c r="S844" s="166">
        <v>64.044943820224717</v>
      </c>
      <c r="T844" s="166">
        <v>35.604395604395606</v>
      </c>
      <c r="U844" s="166">
        <v>0.54844606946983543</v>
      </c>
      <c r="V844" s="166">
        <v>4.9270072992700733</v>
      </c>
      <c r="W844" s="166">
        <v>19.912472647702405</v>
      </c>
      <c r="X844" s="166">
        <v>42.514970059880241</v>
      </c>
      <c r="Y844" s="166">
        <v>48.50299401197605</v>
      </c>
      <c r="Z844" s="166">
        <v>7.7844311377245514</v>
      </c>
      <c r="AA844" s="166">
        <v>7.1428571428571423</v>
      </c>
      <c r="AB844" s="166">
        <v>0</v>
      </c>
      <c r="AC844" s="166">
        <v>1.4084507042253522</v>
      </c>
      <c r="AD844" s="166">
        <v>1.557632398753894</v>
      </c>
      <c r="AE844" s="166">
        <v>7.4829931972789119</v>
      </c>
      <c r="AF844" s="166">
        <v>7.4829931972789119</v>
      </c>
      <c r="AG844" s="166">
        <v>31.023102310231021</v>
      </c>
      <c r="AH844" s="166">
        <v>44.554455445544555</v>
      </c>
      <c r="AI844" s="166">
        <v>2.5359116022099446</v>
      </c>
      <c r="AJ844" s="170">
        <v>755</v>
      </c>
      <c r="AK844" s="170">
        <v>1.4851485148514851</v>
      </c>
    </row>
    <row r="845" spans="2:37" x14ac:dyDescent="0.4">
      <c r="B845" s="171">
        <v>841</v>
      </c>
      <c r="C845" s="179" t="s">
        <v>1613</v>
      </c>
      <c r="D845" s="169">
        <v>578</v>
      </c>
      <c r="E845" s="167">
        <v>17.1280276816609</v>
      </c>
      <c r="F845" s="167">
        <v>9.1695501730103803</v>
      </c>
      <c r="G845" s="167">
        <v>48.788927335640139</v>
      </c>
      <c r="H845" s="167">
        <v>24.048442906574394</v>
      </c>
      <c r="I845" s="167">
        <v>16.782006920415228</v>
      </c>
      <c r="J845" s="167">
        <v>0</v>
      </c>
      <c r="K845" s="166">
        <v>0</v>
      </c>
      <c r="L845" s="166">
        <v>0</v>
      </c>
      <c r="M845" s="166">
        <v>0.51903114186851207</v>
      </c>
      <c r="N845" s="166">
        <v>0</v>
      </c>
      <c r="O845" s="166">
        <v>0</v>
      </c>
      <c r="P845" s="166">
        <v>0</v>
      </c>
      <c r="Q845" s="166">
        <v>0</v>
      </c>
      <c r="R845" s="166">
        <v>0</v>
      </c>
      <c r="S845" s="166">
        <v>48.062015503875969</v>
      </c>
      <c r="T845" s="166">
        <v>43.062200956937801</v>
      </c>
      <c r="U845" s="166">
        <v>2.2900763358778624</v>
      </c>
      <c r="V845" s="166">
        <v>5.5028462998102468</v>
      </c>
      <c r="W845" s="166">
        <v>25.467289719626169</v>
      </c>
      <c r="X845" s="166">
        <v>48.447204968944099</v>
      </c>
      <c r="Y845" s="166">
        <v>40.993788819875775</v>
      </c>
      <c r="Z845" s="166">
        <v>14.285714285714285</v>
      </c>
      <c r="AA845" s="166">
        <v>17.903930131004365</v>
      </c>
      <c r="AB845" s="166">
        <v>3.0567685589519651</v>
      </c>
      <c r="AC845" s="166">
        <v>0</v>
      </c>
      <c r="AD845" s="166">
        <v>1.098901098901099</v>
      </c>
      <c r="AE845" s="166">
        <v>8.4291187739463602</v>
      </c>
      <c r="AF845" s="166">
        <v>1.9157088122605364</v>
      </c>
      <c r="AG845" s="166">
        <v>36.981132075471699</v>
      </c>
      <c r="AH845" s="166">
        <v>38.490566037735853</v>
      </c>
      <c r="AI845" s="166">
        <v>2.2044444444444444</v>
      </c>
      <c r="AJ845" s="170">
        <v>608.75</v>
      </c>
      <c r="AK845" s="170">
        <v>8.0568720379146921</v>
      </c>
    </row>
    <row r="846" spans="2:37" x14ac:dyDescent="0.4">
      <c r="B846" s="171">
        <v>842</v>
      </c>
      <c r="C846" s="179" t="s">
        <v>1807</v>
      </c>
      <c r="D846" s="169">
        <v>578</v>
      </c>
      <c r="E846" s="167">
        <v>12.110726643598616</v>
      </c>
      <c r="F846" s="167">
        <v>6.0553633217993079</v>
      </c>
      <c r="G846" s="167">
        <v>52.941176470588239</v>
      </c>
      <c r="H846" s="167">
        <v>26.816608996539792</v>
      </c>
      <c r="I846" s="167">
        <v>26.124567474048447</v>
      </c>
      <c r="J846" s="167">
        <v>0</v>
      </c>
      <c r="K846" s="166">
        <v>0.69204152249134954</v>
      </c>
      <c r="L846" s="166">
        <v>0</v>
      </c>
      <c r="M846" s="166">
        <v>0</v>
      </c>
      <c r="N846" s="166">
        <v>0</v>
      </c>
      <c r="O846" s="166">
        <v>0</v>
      </c>
      <c r="P846" s="166">
        <v>1.3232514177693762</v>
      </c>
      <c r="Q846" s="166">
        <v>0</v>
      </c>
      <c r="R846" s="166">
        <v>0</v>
      </c>
      <c r="S846" s="166">
        <v>54.631379962192817</v>
      </c>
      <c r="T846" s="166">
        <v>24.342105263157894</v>
      </c>
      <c r="U846" s="166">
        <v>0</v>
      </c>
      <c r="V846" s="166">
        <v>4.5112781954887211</v>
      </c>
      <c r="W846" s="166">
        <v>22.532188841201716</v>
      </c>
      <c r="X846" s="166">
        <v>57.309941520467831</v>
      </c>
      <c r="Y846" s="166">
        <v>33.333333333333329</v>
      </c>
      <c r="Z846" s="166">
        <v>8.1871345029239766</v>
      </c>
      <c r="AA846" s="166">
        <v>10.92436974789916</v>
      </c>
      <c r="AB846" s="166">
        <v>0</v>
      </c>
      <c r="AC846" s="166">
        <v>0</v>
      </c>
      <c r="AD846" s="166">
        <v>5.4545454545454541</v>
      </c>
      <c r="AE846" s="166">
        <v>5.241935483870968</v>
      </c>
      <c r="AF846" s="166">
        <v>6.4516129032258061</v>
      </c>
      <c r="AG846" s="166">
        <v>41.700404858299592</v>
      </c>
      <c r="AH846" s="166">
        <v>24.696356275303643</v>
      </c>
      <c r="AI846" s="166">
        <v>1.9338842975206612</v>
      </c>
      <c r="AJ846" s="170">
        <v>713.15789473684208</v>
      </c>
      <c r="AK846" s="170">
        <v>5.4878048780487809</v>
      </c>
    </row>
    <row r="847" spans="2:37" x14ac:dyDescent="0.4">
      <c r="B847" s="171">
        <v>843</v>
      </c>
      <c r="C847" s="179" t="s">
        <v>1366</v>
      </c>
      <c r="D847" s="169">
        <v>577</v>
      </c>
      <c r="E847" s="167">
        <v>15.251299826689774</v>
      </c>
      <c r="F847" s="167">
        <v>11.611785095320624</v>
      </c>
      <c r="G847" s="167">
        <v>50.953206239168111</v>
      </c>
      <c r="H847" s="167">
        <v>21.663778162911612</v>
      </c>
      <c r="I847" s="167">
        <v>10.051993067590985</v>
      </c>
      <c r="J847" s="167">
        <v>0</v>
      </c>
      <c r="K847" s="166">
        <v>0</v>
      </c>
      <c r="L847" s="166">
        <v>0</v>
      </c>
      <c r="M847" s="166">
        <v>0</v>
      </c>
      <c r="N847" s="166">
        <v>0</v>
      </c>
      <c r="O847" s="166">
        <v>0</v>
      </c>
      <c r="P847" s="166">
        <v>0</v>
      </c>
      <c r="Q847" s="166">
        <v>0</v>
      </c>
      <c r="R847" s="166">
        <v>0</v>
      </c>
      <c r="S847" s="166">
        <v>43.321299638989167</v>
      </c>
      <c r="T847" s="166">
        <v>44.349680170575695</v>
      </c>
      <c r="U847" s="166">
        <v>3.9076376554174073</v>
      </c>
      <c r="V847" s="166">
        <v>3.9426523297491038</v>
      </c>
      <c r="W847" s="166">
        <v>18.604651162790699</v>
      </c>
      <c r="X847" s="166">
        <v>51.41242937853108</v>
      </c>
      <c r="Y847" s="166">
        <v>40.112994350282491</v>
      </c>
      <c r="Z847" s="166">
        <v>9.6045197740112993</v>
      </c>
      <c r="AA847" s="166">
        <v>8.7155963302752291</v>
      </c>
      <c r="AB847" s="166">
        <v>0</v>
      </c>
      <c r="AC847" s="166">
        <v>0</v>
      </c>
      <c r="AD847" s="166">
        <v>2.8938906752411575</v>
      </c>
      <c r="AE847" s="166">
        <v>11.564625850340136</v>
      </c>
      <c r="AF847" s="166">
        <v>4.0816326530612246</v>
      </c>
      <c r="AG847" s="166">
        <v>26.689189189189189</v>
      </c>
      <c r="AH847" s="166">
        <v>44.256756756756758</v>
      </c>
      <c r="AI847" s="166">
        <v>2.6129032258064515</v>
      </c>
      <c r="AJ847" s="170">
        <v>805.66037735849056</v>
      </c>
      <c r="AK847" s="170">
        <v>5.1502145922746783</v>
      </c>
    </row>
    <row r="848" spans="2:37" x14ac:dyDescent="0.4">
      <c r="B848" s="171">
        <v>844</v>
      </c>
      <c r="C848" s="179" t="s">
        <v>1932</v>
      </c>
      <c r="D848" s="169">
        <v>576</v>
      </c>
      <c r="E848" s="167">
        <v>17.361111111111111</v>
      </c>
      <c r="F848" s="167">
        <v>10.069444444444445</v>
      </c>
      <c r="G848" s="167">
        <v>46.354166666666671</v>
      </c>
      <c r="H848" s="167">
        <v>26.736111111111111</v>
      </c>
      <c r="I848" s="167">
        <v>10.9375</v>
      </c>
      <c r="J848" s="167">
        <v>0</v>
      </c>
      <c r="K848" s="166">
        <v>0</v>
      </c>
      <c r="L848" s="166">
        <v>0</v>
      </c>
      <c r="M848" s="166">
        <v>0</v>
      </c>
      <c r="N848" s="166">
        <v>0</v>
      </c>
      <c r="O848" s="166">
        <v>0</v>
      </c>
      <c r="P848" s="166">
        <v>0</v>
      </c>
      <c r="Q848" s="166">
        <v>0</v>
      </c>
      <c r="R848" s="166">
        <v>0</v>
      </c>
      <c r="S848" s="166">
        <v>43.953934740882914</v>
      </c>
      <c r="T848" s="166">
        <v>52.391799544419136</v>
      </c>
      <c r="U848" s="166">
        <v>2.3853211009174311</v>
      </c>
      <c r="V848" s="166">
        <v>6.5176908752327751</v>
      </c>
      <c r="W848" s="166">
        <v>21.300448430493272</v>
      </c>
      <c r="X848" s="166">
        <v>52.409638554216862</v>
      </c>
      <c r="Y848" s="166">
        <v>33.734939759036145</v>
      </c>
      <c r="Z848" s="166">
        <v>10.240963855421686</v>
      </c>
      <c r="AA848" s="166">
        <v>15.283842794759824</v>
      </c>
      <c r="AB848" s="166">
        <v>0</v>
      </c>
      <c r="AC848" s="166">
        <v>0</v>
      </c>
      <c r="AD848" s="166">
        <v>3.7671232876712328</v>
      </c>
      <c r="AE848" s="166">
        <v>4.5283018867924527</v>
      </c>
      <c r="AF848" s="166">
        <v>1.1320754716981132</v>
      </c>
      <c r="AG848" s="166">
        <v>39.272727272727273</v>
      </c>
      <c r="AH848" s="166">
        <v>37.45454545454546</v>
      </c>
      <c r="AI848" s="166">
        <v>2.008695652173913</v>
      </c>
      <c r="AJ848" s="170">
        <v>604.71698113207549</v>
      </c>
      <c r="AK848" s="170">
        <v>12.918660287081341</v>
      </c>
    </row>
    <row r="849" spans="2:37" x14ac:dyDescent="0.4">
      <c r="B849" s="171">
        <v>845</v>
      </c>
      <c r="C849" s="179" t="s">
        <v>1393</v>
      </c>
      <c r="D849" s="169">
        <v>574</v>
      </c>
      <c r="E849" s="167">
        <v>23.867595818815332</v>
      </c>
      <c r="F849" s="167">
        <v>6.0975609756097562</v>
      </c>
      <c r="G849" s="167">
        <v>58.013937282229968</v>
      </c>
      <c r="H849" s="167">
        <v>12.020905923344948</v>
      </c>
      <c r="I849" s="167">
        <v>14.982578397212549</v>
      </c>
      <c r="J849" s="167">
        <v>0</v>
      </c>
      <c r="K849" s="166">
        <v>0</v>
      </c>
      <c r="L849" s="166">
        <v>0</v>
      </c>
      <c r="M849" s="166">
        <v>1.3937282229965158</v>
      </c>
      <c r="N849" s="166">
        <v>0</v>
      </c>
      <c r="O849" s="166">
        <v>0.73937153419593349</v>
      </c>
      <c r="P849" s="166">
        <v>1.1320754716981132</v>
      </c>
      <c r="Q849" s="166">
        <v>0</v>
      </c>
      <c r="R849" s="166">
        <v>1.5094339622641511</v>
      </c>
      <c r="S849" s="166">
        <v>54.528301886792448</v>
      </c>
      <c r="T849" s="166">
        <v>39.454094292803973</v>
      </c>
      <c r="U849" s="166">
        <v>4.805914972273567</v>
      </c>
      <c r="V849" s="166">
        <v>4.9907578558225509</v>
      </c>
      <c r="W849" s="166">
        <v>17.548076923076923</v>
      </c>
      <c r="X849" s="166">
        <v>38.216560509554142</v>
      </c>
      <c r="Y849" s="166">
        <v>51.592356687898089</v>
      </c>
      <c r="Z849" s="166">
        <v>11.464968152866243</v>
      </c>
      <c r="AA849" s="166">
        <v>3.0927835051546393</v>
      </c>
      <c r="AB849" s="166">
        <v>0</v>
      </c>
      <c r="AC849" s="166">
        <v>0</v>
      </c>
      <c r="AD849" s="166">
        <v>6.1643835616438354</v>
      </c>
      <c r="AE849" s="166">
        <v>6.8702290076335881</v>
      </c>
      <c r="AF849" s="166">
        <v>2.2900763358778624</v>
      </c>
      <c r="AG849" s="166">
        <v>21.072796934865899</v>
      </c>
      <c r="AH849" s="166">
        <v>42.145593869731798</v>
      </c>
      <c r="AI849" s="166">
        <v>2.5631578947368423</v>
      </c>
      <c r="AJ849" s="170">
        <v>797.72727272727275</v>
      </c>
      <c r="AK849" s="170">
        <v>0</v>
      </c>
    </row>
    <row r="850" spans="2:37" x14ac:dyDescent="0.4">
      <c r="B850" s="171">
        <v>846</v>
      </c>
      <c r="C850" s="179" t="s">
        <v>1325</v>
      </c>
      <c r="D850" s="169">
        <v>571</v>
      </c>
      <c r="E850" s="167">
        <v>13.485113835376533</v>
      </c>
      <c r="F850" s="167">
        <v>9.9824868651488607</v>
      </c>
      <c r="G850" s="167">
        <v>48.161120840630474</v>
      </c>
      <c r="H850" s="167">
        <v>27.845884413309985</v>
      </c>
      <c r="I850" s="167">
        <v>21.015761821366013</v>
      </c>
      <c r="J850" s="167">
        <v>0.87565674255691772</v>
      </c>
      <c r="K850" s="166">
        <v>0.70052539404553416</v>
      </c>
      <c r="L850" s="166">
        <v>0</v>
      </c>
      <c r="M850" s="166">
        <v>0</v>
      </c>
      <c r="N850" s="166">
        <v>0</v>
      </c>
      <c r="O850" s="166">
        <v>1.4336917562724014</v>
      </c>
      <c r="P850" s="166">
        <v>2.0992366412213741</v>
      </c>
      <c r="Q850" s="166">
        <v>0</v>
      </c>
      <c r="R850" s="166">
        <v>0</v>
      </c>
      <c r="S850" s="166">
        <v>40.648854961832058</v>
      </c>
      <c r="T850" s="166">
        <v>17.154811715481173</v>
      </c>
      <c r="U850" s="166">
        <v>0.54249547920433994</v>
      </c>
      <c r="V850" s="166">
        <v>4.3399638336347195</v>
      </c>
      <c r="W850" s="166">
        <v>22.899159663865547</v>
      </c>
      <c r="X850" s="166">
        <v>50</v>
      </c>
      <c r="Y850" s="166">
        <v>46.987951807228917</v>
      </c>
      <c r="Z850" s="166">
        <v>6.6265060240963862</v>
      </c>
      <c r="AA850" s="166">
        <v>27.477477477477478</v>
      </c>
      <c r="AB850" s="166">
        <v>0</v>
      </c>
      <c r="AC850" s="166">
        <v>3.6885245901639343</v>
      </c>
      <c r="AD850" s="166">
        <v>3.8834951456310676</v>
      </c>
      <c r="AE850" s="166">
        <v>3.9007092198581561</v>
      </c>
      <c r="AF850" s="166">
        <v>9.9290780141843982</v>
      </c>
      <c r="AG850" s="166">
        <v>53.333333333333336</v>
      </c>
      <c r="AH850" s="166">
        <v>16.140350877192983</v>
      </c>
      <c r="AI850" s="166">
        <v>1.7522522522522523</v>
      </c>
      <c r="AJ850" s="170">
        <v>892.85714285714289</v>
      </c>
      <c r="AK850" s="170">
        <v>6.2857142857142865</v>
      </c>
    </row>
    <row r="851" spans="2:37" x14ac:dyDescent="0.4">
      <c r="B851" s="171">
        <v>847</v>
      </c>
      <c r="C851" s="179" t="s">
        <v>1983</v>
      </c>
      <c r="D851" s="169">
        <v>570</v>
      </c>
      <c r="E851" s="167">
        <v>22.982456140350877</v>
      </c>
      <c r="F851" s="167">
        <v>9.4736842105263168</v>
      </c>
      <c r="G851" s="167">
        <v>51.578947368421055</v>
      </c>
      <c r="H851" s="167">
        <v>16.842105263157894</v>
      </c>
      <c r="I851" s="167">
        <v>11.929824561403507</v>
      </c>
      <c r="J851" s="167">
        <v>0</v>
      </c>
      <c r="K851" s="166">
        <v>0</v>
      </c>
      <c r="L851" s="166">
        <v>0</v>
      </c>
      <c r="M851" s="166">
        <v>0</v>
      </c>
      <c r="N851" s="166">
        <v>0</v>
      </c>
      <c r="O851" s="166">
        <v>0</v>
      </c>
      <c r="P851" s="166">
        <v>0</v>
      </c>
      <c r="Q851" s="166">
        <v>0</v>
      </c>
      <c r="R851" s="166">
        <v>0</v>
      </c>
      <c r="S851" s="166">
        <v>46.529080675422144</v>
      </c>
      <c r="T851" s="166">
        <v>29.683698296836987</v>
      </c>
      <c r="U851" s="166">
        <v>0</v>
      </c>
      <c r="V851" s="166">
        <v>2.7726432532347505</v>
      </c>
      <c r="W851" s="166">
        <v>20.873786407766989</v>
      </c>
      <c r="X851" s="166">
        <v>38.888888888888893</v>
      </c>
      <c r="Y851" s="166">
        <v>57.407407407407405</v>
      </c>
      <c r="Z851" s="166">
        <v>4.9382716049382713</v>
      </c>
      <c r="AA851" s="166">
        <v>3.1088082901554404</v>
      </c>
      <c r="AB851" s="166">
        <v>0</v>
      </c>
      <c r="AC851" s="166">
        <v>0</v>
      </c>
      <c r="AD851" s="166">
        <v>3.0405405405405408</v>
      </c>
      <c r="AE851" s="166">
        <v>7.5539568345323742</v>
      </c>
      <c r="AF851" s="166">
        <v>6.1151079136690649</v>
      </c>
      <c r="AG851" s="166">
        <v>36.585365853658537</v>
      </c>
      <c r="AH851" s="166">
        <v>28.222996515679444</v>
      </c>
      <c r="AI851" s="166">
        <v>2.418848167539267</v>
      </c>
      <c r="AJ851" s="170">
        <v>906.81818181818176</v>
      </c>
      <c r="AK851" s="170">
        <v>2.030456852791878</v>
      </c>
    </row>
    <row r="852" spans="2:37" x14ac:dyDescent="0.4">
      <c r="B852" s="171">
        <v>848</v>
      </c>
      <c r="C852" s="179" t="s">
        <v>67</v>
      </c>
      <c r="D852" s="169">
        <v>569</v>
      </c>
      <c r="E852" s="167">
        <v>13.005272407732866</v>
      </c>
      <c r="F852" s="167">
        <v>7.5571177504393665</v>
      </c>
      <c r="G852" s="167">
        <v>48.68189806678383</v>
      </c>
      <c r="H852" s="167">
        <v>31.458699472759228</v>
      </c>
      <c r="I852" s="167">
        <v>27.59226713532513</v>
      </c>
      <c r="J852" s="167">
        <v>0</v>
      </c>
      <c r="K852" s="166">
        <v>0</v>
      </c>
      <c r="L852" s="166">
        <v>0</v>
      </c>
      <c r="M852" s="166">
        <v>0</v>
      </c>
      <c r="N852" s="166">
        <v>0</v>
      </c>
      <c r="O852" s="166">
        <v>0</v>
      </c>
      <c r="P852" s="166">
        <v>1.5748031496062991</v>
      </c>
      <c r="Q852" s="166">
        <v>0</v>
      </c>
      <c r="R852" s="166">
        <v>0</v>
      </c>
      <c r="S852" s="166">
        <v>55.905511811023622</v>
      </c>
      <c r="T852" s="166">
        <v>21.304347826086957</v>
      </c>
      <c r="U852" s="166">
        <v>0.95785440613026818</v>
      </c>
      <c r="V852" s="166">
        <v>3.4482758620689653</v>
      </c>
      <c r="W852" s="166">
        <v>16.591928251121075</v>
      </c>
      <c r="X852" s="166">
        <v>61.30952380952381</v>
      </c>
      <c r="Y852" s="166">
        <v>33.928571428571431</v>
      </c>
      <c r="Z852" s="166">
        <v>7.1428571428571423</v>
      </c>
      <c r="AA852" s="166">
        <v>5.0925925925925926</v>
      </c>
      <c r="AB852" s="166">
        <v>0</v>
      </c>
      <c r="AC852" s="166">
        <v>0</v>
      </c>
      <c r="AD852" s="166">
        <v>2.5830258302583027</v>
      </c>
      <c r="AE852" s="166">
        <v>6.2745098039215685</v>
      </c>
      <c r="AF852" s="166">
        <v>13.333333333333334</v>
      </c>
      <c r="AG852" s="166">
        <v>48.046875</v>
      </c>
      <c r="AH852" s="166">
        <v>21.875</v>
      </c>
      <c r="AI852" s="166">
        <v>2.0185185185185186</v>
      </c>
      <c r="AJ852" s="170">
        <v>1025.5102040816328</v>
      </c>
      <c r="AK852" s="170">
        <v>2.2058823529411766</v>
      </c>
    </row>
    <row r="853" spans="2:37" x14ac:dyDescent="0.4">
      <c r="B853" s="171">
        <v>849</v>
      </c>
      <c r="C853" s="179" t="s">
        <v>2799</v>
      </c>
      <c r="D853" s="169">
        <v>568</v>
      </c>
      <c r="E853" s="167">
        <v>15.669014084507044</v>
      </c>
      <c r="F853" s="167">
        <v>8.274647887323944</v>
      </c>
      <c r="G853" s="167">
        <v>50.528169014084511</v>
      </c>
      <c r="H853" s="167">
        <v>25.352112676056336</v>
      </c>
      <c r="I853" s="167">
        <v>20.070422535211264</v>
      </c>
      <c r="J853" s="167">
        <v>0</v>
      </c>
      <c r="K853" s="166">
        <v>0</v>
      </c>
      <c r="L853" s="166">
        <v>0</v>
      </c>
      <c r="M853" s="166">
        <v>0</v>
      </c>
      <c r="N853" s="166">
        <v>0</v>
      </c>
      <c r="O853" s="166">
        <v>0.74626865671641784</v>
      </c>
      <c r="P853" s="166">
        <v>0.56390977443609014</v>
      </c>
      <c r="Q853" s="166">
        <v>1.5037593984962405</v>
      </c>
      <c r="R853" s="166">
        <v>0</v>
      </c>
      <c r="S853" s="166">
        <v>60.526315789473685</v>
      </c>
      <c r="T853" s="166">
        <v>30.425055928411631</v>
      </c>
      <c r="U853" s="166">
        <v>0</v>
      </c>
      <c r="V853" s="166">
        <v>4.8507462686567164</v>
      </c>
      <c r="W853" s="166">
        <v>31.180400890868597</v>
      </c>
      <c r="X853" s="166">
        <v>53.459119496855344</v>
      </c>
      <c r="Y853" s="166">
        <v>35.220125786163521</v>
      </c>
      <c r="Z853" s="166">
        <v>9.433962264150944</v>
      </c>
      <c r="AA853" s="166">
        <v>10.176991150442479</v>
      </c>
      <c r="AB853" s="166">
        <v>0</v>
      </c>
      <c r="AC853" s="166">
        <v>0</v>
      </c>
      <c r="AD853" s="166">
        <v>1.8656716417910446</v>
      </c>
      <c r="AE853" s="166">
        <v>3.5019455252918288</v>
      </c>
      <c r="AF853" s="166">
        <v>8.1712062256809332</v>
      </c>
      <c r="AG853" s="166">
        <v>35.627530364372468</v>
      </c>
      <c r="AH853" s="166">
        <v>34.412955465587039</v>
      </c>
      <c r="AI853" s="166">
        <v>2.1233480176211454</v>
      </c>
      <c r="AJ853" s="170">
        <v>702.94117647058829</v>
      </c>
      <c r="AK853" s="170">
        <v>2.9239766081871341</v>
      </c>
    </row>
    <row r="854" spans="2:37" x14ac:dyDescent="0.4">
      <c r="B854" s="171">
        <v>850</v>
      </c>
      <c r="C854" s="179" t="s">
        <v>338</v>
      </c>
      <c r="D854" s="169">
        <v>565</v>
      </c>
      <c r="E854" s="167">
        <v>16.460176991150444</v>
      </c>
      <c r="F854" s="167">
        <v>10.619469026548673</v>
      </c>
      <c r="G854" s="167">
        <v>58.761061946902657</v>
      </c>
      <c r="H854" s="167">
        <v>14.867256637168142</v>
      </c>
      <c r="I854" s="167">
        <v>19.292035398230084</v>
      </c>
      <c r="J854" s="167">
        <v>0</v>
      </c>
      <c r="K854" s="166">
        <v>0</v>
      </c>
      <c r="L854" s="166">
        <v>0</v>
      </c>
      <c r="M854" s="166">
        <v>0.70796460176991149</v>
      </c>
      <c r="N854" s="166">
        <v>0</v>
      </c>
      <c r="O854" s="166">
        <v>0</v>
      </c>
      <c r="P854" s="166">
        <v>0</v>
      </c>
      <c r="Q854" s="166">
        <v>0</v>
      </c>
      <c r="R854" s="166">
        <v>0</v>
      </c>
      <c r="S854" s="166">
        <v>57.943925233644855</v>
      </c>
      <c r="T854" s="166">
        <v>37.665198237885463</v>
      </c>
      <c r="U854" s="166">
        <v>2.7675276752767526</v>
      </c>
      <c r="V854" s="166">
        <v>5.2044609665427508</v>
      </c>
      <c r="W854" s="166">
        <v>8.6283185840707954</v>
      </c>
      <c r="X854" s="166">
        <v>45.679012345679013</v>
      </c>
      <c r="Y854" s="166">
        <v>43.209876543209873</v>
      </c>
      <c r="Z854" s="166">
        <v>8.0246913580246915</v>
      </c>
      <c r="AA854" s="166">
        <v>15.315315315315313</v>
      </c>
      <c r="AB854" s="166">
        <v>0</v>
      </c>
      <c r="AC854" s="166">
        <v>3.4090909090909087</v>
      </c>
      <c r="AD854" s="166">
        <v>4.7770700636942678</v>
      </c>
      <c r="AE854" s="166">
        <v>8.6330935251798557</v>
      </c>
      <c r="AF854" s="166">
        <v>4.6762589928057556</v>
      </c>
      <c r="AG854" s="166">
        <v>22.112211221122113</v>
      </c>
      <c r="AH854" s="166">
        <v>44.884488448844884</v>
      </c>
      <c r="AI854" s="166">
        <v>2.2511210762331837</v>
      </c>
      <c r="AJ854" s="170">
        <v>826.78571428571433</v>
      </c>
      <c r="AK854" s="170">
        <v>0</v>
      </c>
    </row>
    <row r="855" spans="2:37" x14ac:dyDescent="0.4">
      <c r="B855" s="171">
        <v>851</v>
      </c>
      <c r="C855" s="179" t="s">
        <v>1502</v>
      </c>
      <c r="D855" s="169">
        <v>563</v>
      </c>
      <c r="E855" s="167">
        <v>19.005328596802844</v>
      </c>
      <c r="F855" s="167">
        <v>12.078152753108348</v>
      </c>
      <c r="G855" s="167">
        <v>47.957371225577269</v>
      </c>
      <c r="H855" s="167">
        <v>21.669626998223801</v>
      </c>
      <c r="I855" s="167">
        <v>17.406749555950256</v>
      </c>
      <c r="J855" s="167">
        <v>0</v>
      </c>
      <c r="K855" s="166">
        <v>0</v>
      </c>
      <c r="L855" s="166">
        <v>0</v>
      </c>
      <c r="M855" s="166">
        <v>0.53285968028419184</v>
      </c>
      <c r="N855" s="166">
        <v>0</v>
      </c>
      <c r="O855" s="166">
        <v>0.58479532163742687</v>
      </c>
      <c r="P855" s="166">
        <v>0</v>
      </c>
      <c r="Q855" s="166">
        <v>0</v>
      </c>
      <c r="R855" s="166">
        <v>0.59523809523809523</v>
      </c>
      <c r="S855" s="166">
        <v>51.587301587301596</v>
      </c>
      <c r="T855" s="166">
        <v>47.268408551068887</v>
      </c>
      <c r="U855" s="166">
        <v>2.1317829457364339</v>
      </c>
      <c r="V855" s="166">
        <v>6.1507936507936503</v>
      </c>
      <c r="W855" s="166">
        <v>23.627684964200476</v>
      </c>
      <c r="X855" s="166">
        <v>46.575342465753423</v>
      </c>
      <c r="Y855" s="166">
        <v>37.671232876712331</v>
      </c>
      <c r="Z855" s="166">
        <v>15.068493150684931</v>
      </c>
      <c r="AA855" s="166">
        <v>20.5607476635514</v>
      </c>
      <c r="AB855" s="166">
        <v>2.3364485981308412</v>
      </c>
      <c r="AC855" s="166">
        <v>0</v>
      </c>
      <c r="AD855" s="166">
        <v>3.8461538461538463</v>
      </c>
      <c r="AE855" s="166">
        <v>11.904761904761903</v>
      </c>
      <c r="AF855" s="166">
        <v>2.8571428571428572</v>
      </c>
      <c r="AG855" s="166">
        <v>33.628318584070797</v>
      </c>
      <c r="AH855" s="166">
        <v>46.017699115044245</v>
      </c>
      <c r="AI855" s="166">
        <v>2.3518518518518516</v>
      </c>
      <c r="AJ855" s="170">
        <v>613.37209302325584</v>
      </c>
      <c r="AK855" s="170">
        <v>10.909090909090908</v>
      </c>
    </row>
    <row r="856" spans="2:37" x14ac:dyDescent="0.4">
      <c r="B856" s="171">
        <v>852</v>
      </c>
      <c r="C856" s="179" t="s">
        <v>3126</v>
      </c>
      <c r="D856" s="169">
        <v>556</v>
      </c>
      <c r="E856" s="167">
        <v>16.906474820143885</v>
      </c>
      <c r="F856" s="167">
        <v>11.870503597122301</v>
      </c>
      <c r="G856" s="167">
        <v>51.079136690647488</v>
      </c>
      <c r="H856" s="167">
        <v>19.60431654676259</v>
      </c>
      <c r="I856" s="167">
        <v>14.568345323740999</v>
      </c>
      <c r="J856" s="167">
        <v>0</v>
      </c>
      <c r="K856" s="166">
        <v>0.53956834532374098</v>
      </c>
      <c r="L856" s="166">
        <v>0</v>
      </c>
      <c r="M856" s="166">
        <v>0</v>
      </c>
      <c r="N856" s="166">
        <v>0</v>
      </c>
      <c r="O856" s="166">
        <v>0</v>
      </c>
      <c r="P856" s="166">
        <v>0.60120240480961928</v>
      </c>
      <c r="Q856" s="166">
        <v>0</v>
      </c>
      <c r="R856" s="166">
        <v>0</v>
      </c>
      <c r="S856" s="166">
        <v>51.903807615230455</v>
      </c>
      <c r="T856" s="166">
        <v>43.5</v>
      </c>
      <c r="U856" s="166">
        <v>2.9296875</v>
      </c>
      <c r="V856" s="166">
        <v>5.3045186640471513</v>
      </c>
      <c r="W856" s="166">
        <v>17.349397590361445</v>
      </c>
      <c r="X856" s="166">
        <v>40.764331210191088</v>
      </c>
      <c r="Y856" s="166">
        <v>44.585987261146499</v>
      </c>
      <c r="Z856" s="166">
        <v>11.464968152866243</v>
      </c>
      <c r="AA856" s="166">
        <v>4.8128342245989302</v>
      </c>
      <c r="AB856" s="166">
        <v>0</v>
      </c>
      <c r="AC856" s="166">
        <v>0</v>
      </c>
      <c r="AD856" s="166">
        <v>4.428044280442804</v>
      </c>
      <c r="AE856" s="166">
        <v>11.475409836065573</v>
      </c>
      <c r="AF856" s="166">
        <v>6.557377049180328</v>
      </c>
      <c r="AG856" s="166">
        <v>24.015748031496063</v>
      </c>
      <c r="AH856" s="166">
        <v>46.062992125984252</v>
      </c>
      <c r="AI856" s="166">
        <v>2.6864864864864866</v>
      </c>
      <c r="AJ856" s="170">
        <v>644.23076923076928</v>
      </c>
      <c r="AK856" s="170">
        <v>2.1621621621621623</v>
      </c>
    </row>
    <row r="857" spans="2:37" x14ac:dyDescent="0.4">
      <c r="B857" s="171">
        <v>853</v>
      </c>
      <c r="C857" s="179" t="s">
        <v>2283</v>
      </c>
      <c r="D857" s="169">
        <v>555</v>
      </c>
      <c r="E857" s="167">
        <v>15.675675675675677</v>
      </c>
      <c r="F857" s="167">
        <v>13.693693693693692</v>
      </c>
      <c r="G857" s="167">
        <v>47.387387387387385</v>
      </c>
      <c r="H857" s="167">
        <v>22.522522522522522</v>
      </c>
      <c r="I857" s="167">
        <v>13.153153153153156</v>
      </c>
      <c r="J857" s="167">
        <v>0</v>
      </c>
      <c r="K857" s="166">
        <v>0</v>
      </c>
      <c r="L857" s="166">
        <v>0</v>
      </c>
      <c r="M857" s="166">
        <v>0</v>
      </c>
      <c r="N857" s="166">
        <v>0</v>
      </c>
      <c r="O857" s="166">
        <v>0</v>
      </c>
      <c r="P857" s="166">
        <v>0</v>
      </c>
      <c r="Q857" s="166">
        <v>0</v>
      </c>
      <c r="R857" s="166">
        <v>0</v>
      </c>
      <c r="S857" s="166">
        <v>48.659003831417621</v>
      </c>
      <c r="T857" s="166">
        <v>33.103448275862071</v>
      </c>
      <c r="U857" s="166">
        <v>0.5725190839694656</v>
      </c>
      <c r="V857" s="166">
        <v>6.2977099236641214</v>
      </c>
      <c r="W857" s="166">
        <v>20.642201834862387</v>
      </c>
      <c r="X857" s="166">
        <v>42.038216560509554</v>
      </c>
      <c r="Y857" s="166">
        <v>50.955414012738856</v>
      </c>
      <c r="Z857" s="166">
        <v>7.0063694267515926</v>
      </c>
      <c r="AA857" s="166">
        <v>2.1052631578947367</v>
      </c>
      <c r="AB857" s="166">
        <v>0</v>
      </c>
      <c r="AC857" s="166">
        <v>0</v>
      </c>
      <c r="AD857" s="166">
        <v>1.4705882352941175</v>
      </c>
      <c r="AE857" s="166">
        <v>6.2256809338521402</v>
      </c>
      <c r="AF857" s="166">
        <v>4.6692607003891053</v>
      </c>
      <c r="AG857" s="166">
        <v>31.939163498098861</v>
      </c>
      <c r="AH857" s="166">
        <v>35.741444866920155</v>
      </c>
      <c r="AI857" s="166">
        <v>2.9414893617021276</v>
      </c>
      <c r="AJ857" s="170">
        <v>705.55555555555554</v>
      </c>
      <c r="AK857" s="170">
        <v>3.7234042553191489</v>
      </c>
    </row>
    <row r="858" spans="2:37" x14ac:dyDescent="0.4">
      <c r="B858" s="171">
        <v>854</v>
      </c>
      <c r="C858" s="179" t="s">
        <v>2887</v>
      </c>
      <c r="D858" s="169">
        <v>553</v>
      </c>
      <c r="E858" s="167">
        <v>20.253164556962027</v>
      </c>
      <c r="F858" s="167">
        <v>16.998191681735985</v>
      </c>
      <c r="G858" s="167">
        <v>49.367088607594937</v>
      </c>
      <c r="H858" s="167">
        <v>13.381555153707053</v>
      </c>
      <c r="I858" s="167">
        <v>10.849909584086802</v>
      </c>
      <c r="J858" s="167">
        <v>0</v>
      </c>
      <c r="K858" s="166">
        <v>0</v>
      </c>
      <c r="L858" s="166">
        <v>0</v>
      </c>
      <c r="M858" s="166">
        <v>0</v>
      </c>
      <c r="N858" s="166">
        <v>0</v>
      </c>
      <c r="O858" s="166">
        <v>0</v>
      </c>
      <c r="P858" s="166">
        <v>1.153846153846154</v>
      </c>
      <c r="Q858" s="166">
        <v>0.57692307692307698</v>
      </c>
      <c r="R858" s="166">
        <v>0</v>
      </c>
      <c r="S858" s="166">
        <v>54.615384615384613</v>
      </c>
      <c r="T858" s="166">
        <v>31.666666666666664</v>
      </c>
      <c r="U858" s="166">
        <v>1.8484288354898337</v>
      </c>
      <c r="V858" s="166">
        <v>3.7807183364839321</v>
      </c>
      <c r="W858" s="166">
        <v>21.040189125295509</v>
      </c>
      <c r="X858" s="166">
        <v>36.708860759493675</v>
      </c>
      <c r="Y858" s="166">
        <v>50</v>
      </c>
      <c r="Z858" s="166">
        <v>7.59493670886076</v>
      </c>
      <c r="AA858" s="166">
        <v>1.7647058823529411</v>
      </c>
      <c r="AB858" s="166">
        <v>0</v>
      </c>
      <c r="AC858" s="166">
        <v>0</v>
      </c>
      <c r="AD858" s="166">
        <v>3.6065573770491808</v>
      </c>
      <c r="AE858" s="166">
        <v>6.506849315068493</v>
      </c>
      <c r="AF858" s="166">
        <v>3.0821917808219177</v>
      </c>
      <c r="AG858" s="166">
        <v>27.017543859649123</v>
      </c>
      <c r="AH858" s="166">
        <v>35.438596491228068</v>
      </c>
      <c r="AI858" s="166">
        <v>2.4941176470588236</v>
      </c>
      <c r="AJ858" s="170">
        <v>755</v>
      </c>
      <c r="AK858" s="170">
        <v>0</v>
      </c>
    </row>
    <row r="859" spans="2:37" x14ac:dyDescent="0.4">
      <c r="B859" s="171">
        <v>855</v>
      </c>
      <c r="C859" s="179" t="s">
        <v>984</v>
      </c>
      <c r="D859" s="169">
        <v>551</v>
      </c>
      <c r="E859" s="167">
        <v>21.234119782214155</v>
      </c>
      <c r="F859" s="167">
        <v>13.793103448275861</v>
      </c>
      <c r="G859" s="167">
        <v>51.179673321234119</v>
      </c>
      <c r="H859" s="167">
        <v>13.611615245009073</v>
      </c>
      <c r="I859" s="167">
        <v>9.9818511796733134</v>
      </c>
      <c r="J859" s="167">
        <v>0</v>
      </c>
      <c r="K859" s="166">
        <v>0</v>
      </c>
      <c r="L859" s="166">
        <v>0</v>
      </c>
      <c r="M859" s="166">
        <v>0</v>
      </c>
      <c r="N859" s="166">
        <v>0</v>
      </c>
      <c r="O859" s="166">
        <v>0</v>
      </c>
      <c r="P859" s="166">
        <v>0</v>
      </c>
      <c r="Q859" s="166">
        <v>0</v>
      </c>
      <c r="R859" s="166">
        <v>0</v>
      </c>
      <c r="S859" s="166">
        <v>53.63457760314342</v>
      </c>
      <c r="T859" s="166">
        <v>29.1044776119403</v>
      </c>
      <c r="U859" s="166">
        <v>0</v>
      </c>
      <c r="V859" s="166">
        <v>2.5</v>
      </c>
      <c r="W859" s="166">
        <v>27.860696517412936</v>
      </c>
      <c r="X859" s="166">
        <v>33.774834437086092</v>
      </c>
      <c r="Y859" s="166">
        <v>52.980132450331126</v>
      </c>
      <c r="Z859" s="166">
        <v>10.596026490066226</v>
      </c>
      <c r="AA859" s="166">
        <v>9.0395480225988702</v>
      </c>
      <c r="AB859" s="166">
        <v>0</v>
      </c>
      <c r="AC859" s="166">
        <v>0</v>
      </c>
      <c r="AD859" s="166">
        <v>2.4922118380062304</v>
      </c>
      <c r="AE859" s="166">
        <v>5.5921052631578947</v>
      </c>
      <c r="AF859" s="166">
        <v>5.9210526315789469</v>
      </c>
      <c r="AG859" s="166">
        <v>36.274509803921568</v>
      </c>
      <c r="AH859" s="166">
        <v>33.006535947712415</v>
      </c>
      <c r="AI859" s="166">
        <v>2.9542857142857142</v>
      </c>
      <c r="AJ859" s="170">
        <v>794.88636363636363</v>
      </c>
      <c r="AK859" s="170">
        <v>6.7264573991031389</v>
      </c>
    </row>
    <row r="860" spans="2:37" x14ac:dyDescent="0.4">
      <c r="B860" s="171">
        <v>856</v>
      </c>
      <c r="C860" s="179" t="s">
        <v>3194</v>
      </c>
      <c r="D860" s="169">
        <v>551</v>
      </c>
      <c r="E860" s="167">
        <v>20.145190562613429</v>
      </c>
      <c r="F860" s="167">
        <v>8.3484573502722323</v>
      </c>
      <c r="G860" s="167">
        <v>52.08711433756806</v>
      </c>
      <c r="H860" s="167">
        <v>20.145190562613429</v>
      </c>
      <c r="I860" s="167">
        <v>23.230490018148814</v>
      </c>
      <c r="J860" s="167">
        <v>0</v>
      </c>
      <c r="K860" s="166">
        <v>0</v>
      </c>
      <c r="L860" s="166">
        <v>0</v>
      </c>
      <c r="M860" s="166">
        <v>0</v>
      </c>
      <c r="N860" s="166">
        <v>0</v>
      </c>
      <c r="O860" s="166">
        <v>0</v>
      </c>
      <c r="P860" s="166">
        <v>0</v>
      </c>
      <c r="Q860" s="166">
        <v>0</v>
      </c>
      <c r="R860" s="166">
        <v>0</v>
      </c>
      <c r="S860" s="166">
        <v>44.957983193277315</v>
      </c>
      <c r="T860" s="166">
        <v>45.128205128205131</v>
      </c>
      <c r="U860" s="166">
        <v>2.0325203252032518</v>
      </c>
      <c r="V860" s="166">
        <v>6.1224489795918364</v>
      </c>
      <c r="W860" s="166">
        <v>24.23469387755102</v>
      </c>
      <c r="X860" s="166">
        <v>47.586206896551722</v>
      </c>
      <c r="Y860" s="166">
        <v>42.068965517241381</v>
      </c>
      <c r="Z860" s="166">
        <v>15.172413793103448</v>
      </c>
      <c r="AA860" s="166">
        <v>7.7777777777777777</v>
      </c>
      <c r="AB860" s="166">
        <v>0</v>
      </c>
      <c r="AC860" s="166">
        <v>0</v>
      </c>
      <c r="AD860" s="166">
        <v>3.4883720930232558</v>
      </c>
      <c r="AE860" s="166">
        <v>12.653061224489795</v>
      </c>
      <c r="AF860" s="166">
        <v>4.4897959183673466</v>
      </c>
      <c r="AG860" s="166">
        <v>34.959349593495936</v>
      </c>
      <c r="AH860" s="166">
        <v>46.341463414634148</v>
      </c>
      <c r="AI860" s="166">
        <v>2.2833333333333332</v>
      </c>
      <c r="AJ860" s="170">
        <v>593.75</v>
      </c>
      <c r="AK860" s="170">
        <v>5.1428571428571423</v>
      </c>
    </row>
    <row r="861" spans="2:37" x14ac:dyDescent="0.4">
      <c r="B861" s="171">
        <v>857</v>
      </c>
      <c r="C861" s="179" t="s">
        <v>2983</v>
      </c>
      <c r="D861" s="169">
        <v>550</v>
      </c>
      <c r="E861" s="167">
        <v>16.727272727272727</v>
      </c>
      <c r="F861" s="167">
        <v>11.272727272727273</v>
      </c>
      <c r="G861" s="167">
        <v>46.545454545454547</v>
      </c>
      <c r="H861" s="167">
        <v>25.818181818181817</v>
      </c>
      <c r="I861" s="167">
        <v>10.727272727272734</v>
      </c>
      <c r="J861" s="167">
        <v>0</v>
      </c>
      <c r="K861" s="166">
        <v>0</v>
      </c>
      <c r="L861" s="166">
        <v>0</v>
      </c>
      <c r="M861" s="166">
        <v>0</v>
      </c>
      <c r="N861" s="166">
        <v>0</v>
      </c>
      <c r="O861" s="166">
        <v>1.486988847583643</v>
      </c>
      <c r="P861" s="166">
        <v>0</v>
      </c>
      <c r="Q861" s="166">
        <v>0</v>
      </c>
      <c r="R861" s="166">
        <v>0</v>
      </c>
      <c r="S861" s="166">
        <v>46.065259117082533</v>
      </c>
      <c r="T861" s="166">
        <v>34.772727272727273</v>
      </c>
      <c r="U861" s="166">
        <v>0.75614366729678639</v>
      </c>
      <c r="V861" s="166">
        <v>6.8052930056710776</v>
      </c>
      <c r="W861" s="166">
        <v>22.119815668202765</v>
      </c>
      <c r="X861" s="166">
        <v>50.318471337579616</v>
      </c>
      <c r="Y861" s="166">
        <v>44.585987261146499</v>
      </c>
      <c r="Z861" s="166">
        <v>1.910828025477707</v>
      </c>
      <c r="AA861" s="166">
        <v>5.2631578947368416</v>
      </c>
      <c r="AB861" s="166">
        <v>0</v>
      </c>
      <c r="AC861" s="166">
        <v>0</v>
      </c>
      <c r="AD861" s="166">
        <v>0</v>
      </c>
      <c r="AE861" s="166">
        <v>4.5112781954887211</v>
      </c>
      <c r="AF861" s="166">
        <v>3.007518796992481</v>
      </c>
      <c r="AG861" s="166">
        <v>29.323308270676691</v>
      </c>
      <c r="AH861" s="166">
        <v>37.593984962406012</v>
      </c>
      <c r="AI861" s="166">
        <v>2.4712041884816753</v>
      </c>
      <c r="AJ861" s="170">
        <v>785</v>
      </c>
      <c r="AK861" s="170">
        <v>3.8095238095238098</v>
      </c>
    </row>
    <row r="862" spans="2:37" x14ac:dyDescent="0.4">
      <c r="B862" s="171">
        <v>858</v>
      </c>
      <c r="C862" s="179" t="s">
        <v>2299</v>
      </c>
      <c r="D862" s="169">
        <v>548</v>
      </c>
      <c r="E862" s="167">
        <v>12.043795620437956</v>
      </c>
      <c r="F862" s="167">
        <v>6.3868613138686134</v>
      </c>
      <c r="G862" s="167">
        <v>54.197080291970799</v>
      </c>
      <c r="H862" s="167">
        <v>27.372262773722628</v>
      </c>
      <c r="I862" s="167">
        <v>17.700729927007302</v>
      </c>
      <c r="J862" s="167">
        <v>0</v>
      </c>
      <c r="K862" s="166">
        <v>0</v>
      </c>
      <c r="L862" s="166">
        <v>0</v>
      </c>
      <c r="M862" s="166">
        <v>0</v>
      </c>
      <c r="N862" s="166">
        <v>0</v>
      </c>
      <c r="O862" s="166">
        <v>0</v>
      </c>
      <c r="P862" s="166">
        <v>0.58708414872798431</v>
      </c>
      <c r="Q862" s="166">
        <v>0</v>
      </c>
      <c r="R862" s="166">
        <v>0</v>
      </c>
      <c r="S862" s="166">
        <v>58.904109589041099</v>
      </c>
      <c r="T862" s="166">
        <v>31.386861313868614</v>
      </c>
      <c r="U862" s="166">
        <v>1.3539651837524178</v>
      </c>
      <c r="V862" s="166">
        <v>11.5234375</v>
      </c>
      <c r="W862" s="166">
        <v>40.134529147982065</v>
      </c>
      <c r="X862" s="166">
        <v>61.029411764705884</v>
      </c>
      <c r="Y862" s="166">
        <v>33.82352941176471</v>
      </c>
      <c r="Z862" s="166">
        <v>10.294117647058822</v>
      </c>
      <c r="AA862" s="166">
        <v>17.391304347826086</v>
      </c>
      <c r="AB862" s="166">
        <v>0</v>
      </c>
      <c r="AC862" s="166">
        <v>3.125</v>
      </c>
      <c r="AD862" s="166">
        <v>3.7800687285223367</v>
      </c>
      <c r="AE862" s="166">
        <v>3.9855072463768111</v>
      </c>
      <c r="AF862" s="166">
        <v>3.9855072463768111</v>
      </c>
      <c r="AG862" s="166">
        <v>42.124542124542124</v>
      </c>
      <c r="AH862" s="166">
        <v>28.937728937728942</v>
      </c>
      <c r="AI862" s="166">
        <v>2.034934497816594</v>
      </c>
      <c r="AJ862" s="170">
        <v>763.46153846153845</v>
      </c>
      <c r="AK862" s="170">
        <v>10.857142857142858</v>
      </c>
    </row>
    <row r="863" spans="2:37" x14ac:dyDescent="0.4">
      <c r="B863" s="171">
        <v>859</v>
      </c>
      <c r="C863" s="179" t="s">
        <v>2328</v>
      </c>
      <c r="D863" s="169">
        <v>547</v>
      </c>
      <c r="E863" s="167">
        <v>10.603290676416819</v>
      </c>
      <c r="F863" s="167">
        <v>8.2266910420475323</v>
      </c>
      <c r="G863" s="167">
        <v>47.897623400365632</v>
      </c>
      <c r="H863" s="167">
        <v>33.820840950639855</v>
      </c>
      <c r="I863" s="167">
        <v>27.787934186471659</v>
      </c>
      <c r="J863" s="167">
        <v>0</v>
      </c>
      <c r="K863" s="166">
        <v>0</v>
      </c>
      <c r="L863" s="166">
        <v>0.54844606946983543</v>
      </c>
      <c r="M863" s="166">
        <v>0.73126142595978061</v>
      </c>
      <c r="N863" s="166">
        <v>0</v>
      </c>
      <c r="O863" s="166">
        <v>0</v>
      </c>
      <c r="P863" s="166">
        <v>2.268041237113402</v>
      </c>
      <c r="Q863" s="166">
        <v>0</v>
      </c>
      <c r="R863" s="166">
        <v>0</v>
      </c>
      <c r="S863" s="166">
        <v>54.845360824742272</v>
      </c>
      <c r="T863" s="166">
        <v>33.944954128440372</v>
      </c>
      <c r="U863" s="166">
        <v>0</v>
      </c>
      <c r="V863" s="166">
        <v>6.0606060606060606</v>
      </c>
      <c r="W863" s="166">
        <v>25.342465753424658</v>
      </c>
      <c r="X863" s="166">
        <v>52.941176470588239</v>
      </c>
      <c r="Y863" s="166">
        <v>29.411764705882355</v>
      </c>
      <c r="Z863" s="166">
        <v>15.032679738562091</v>
      </c>
      <c r="AA863" s="166">
        <v>15.555555555555555</v>
      </c>
      <c r="AB863" s="166">
        <v>0</v>
      </c>
      <c r="AC863" s="166">
        <v>9.792284866468842</v>
      </c>
      <c r="AD863" s="166">
        <v>1.6877637130801686</v>
      </c>
      <c r="AE863" s="166">
        <v>5.4054054054054053</v>
      </c>
      <c r="AF863" s="166">
        <v>4.5045045045045047</v>
      </c>
      <c r="AG863" s="166">
        <v>43.93305439330544</v>
      </c>
      <c r="AH863" s="166">
        <v>29.707112970711297</v>
      </c>
      <c r="AI863" s="166">
        <v>1.8620689655172413</v>
      </c>
      <c r="AJ863" s="170">
        <v>685.86956521739125</v>
      </c>
      <c r="AK863" s="170">
        <v>14.012738853503185</v>
      </c>
    </row>
    <row r="864" spans="2:37" x14ac:dyDescent="0.4">
      <c r="B864" s="171">
        <v>860</v>
      </c>
      <c r="C864" s="179" t="s">
        <v>2847</v>
      </c>
      <c r="D864" s="169">
        <v>547</v>
      </c>
      <c r="E864" s="167">
        <v>16.087751371115175</v>
      </c>
      <c r="F864" s="167">
        <v>5.3016453382084094</v>
      </c>
      <c r="G864" s="167">
        <v>54.296160877513714</v>
      </c>
      <c r="H864" s="167">
        <v>25.045703839122485</v>
      </c>
      <c r="I864" s="167">
        <v>23.217550274223029</v>
      </c>
      <c r="J864" s="167">
        <v>0</v>
      </c>
      <c r="K864" s="166">
        <v>0</v>
      </c>
      <c r="L864" s="166">
        <v>0</v>
      </c>
      <c r="M864" s="166">
        <v>0</v>
      </c>
      <c r="N864" s="166">
        <v>0</v>
      </c>
      <c r="O864" s="166">
        <v>0</v>
      </c>
      <c r="P864" s="166">
        <v>0</v>
      </c>
      <c r="Q864" s="166">
        <v>0</v>
      </c>
      <c r="R864" s="166">
        <v>0</v>
      </c>
      <c r="S864" s="166">
        <v>61.020408163265301</v>
      </c>
      <c r="T864" s="166">
        <v>33.251231527093594</v>
      </c>
      <c r="U864" s="166">
        <v>1.0121457489878543</v>
      </c>
      <c r="V864" s="166">
        <v>4.0983606557377046</v>
      </c>
      <c r="W864" s="166">
        <v>21.707317073170731</v>
      </c>
      <c r="X864" s="166">
        <v>60.818713450292393</v>
      </c>
      <c r="Y864" s="166">
        <v>29.239766081871345</v>
      </c>
      <c r="Z864" s="166">
        <v>8.7719298245614024</v>
      </c>
      <c r="AA864" s="166">
        <v>5.4545454545454541</v>
      </c>
      <c r="AB864" s="166">
        <v>0</v>
      </c>
      <c r="AC864" s="166">
        <v>0</v>
      </c>
      <c r="AD864" s="166">
        <v>2.0408163265306123</v>
      </c>
      <c r="AE864" s="166">
        <v>6.9565217391304346</v>
      </c>
      <c r="AF864" s="166">
        <v>6.0869565217391308</v>
      </c>
      <c r="AG864" s="166">
        <v>30.869565217391305</v>
      </c>
      <c r="AH864" s="166">
        <v>36.521739130434781</v>
      </c>
      <c r="AI864" s="166">
        <v>2.1830357142857144</v>
      </c>
      <c r="AJ864" s="170">
        <v>654.78723404255322</v>
      </c>
      <c r="AK864" s="170">
        <v>0</v>
      </c>
    </row>
    <row r="865" spans="2:37" x14ac:dyDescent="0.4">
      <c r="B865" s="171">
        <v>861</v>
      </c>
      <c r="C865" s="179" t="s">
        <v>2263</v>
      </c>
      <c r="D865" s="169">
        <v>545</v>
      </c>
      <c r="E865" s="167">
        <v>14.495412844036698</v>
      </c>
      <c r="F865" s="167">
        <v>10.642201834862385</v>
      </c>
      <c r="G865" s="167">
        <v>51.192660550458712</v>
      </c>
      <c r="H865" s="167">
        <v>22.568807339449542</v>
      </c>
      <c r="I865" s="167">
        <v>13.211009174311926</v>
      </c>
      <c r="J865" s="167">
        <v>0</v>
      </c>
      <c r="K865" s="166">
        <v>0</v>
      </c>
      <c r="L865" s="166">
        <v>0</v>
      </c>
      <c r="M865" s="166">
        <v>0.73394495412844041</v>
      </c>
      <c r="N865" s="166">
        <v>0</v>
      </c>
      <c r="O865" s="166">
        <v>0.96525096525096521</v>
      </c>
      <c r="P865" s="166">
        <v>5.5335968379446641</v>
      </c>
      <c r="Q865" s="166">
        <v>0</v>
      </c>
      <c r="R865" s="166">
        <v>0</v>
      </c>
      <c r="S865" s="166">
        <v>49.011857707509883</v>
      </c>
      <c r="T865" s="166">
        <v>43.026004728132392</v>
      </c>
      <c r="U865" s="166">
        <v>1.5717092337917484</v>
      </c>
      <c r="V865" s="166">
        <v>6.7061143984220903</v>
      </c>
      <c r="W865" s="166">
        <v>19.310344827586206</v>
      </c>
      <c r="X865" s="166">
        <v>44.736842105263158</v>
      </c>
      <c r="Y865" s="166">
        <v>39.473684210526315</v>
      </c>
      <c r="Z865" s="166">
        <v>8.5526315789473681</v>
      </c>
      <c r="AA865" s="166">
        <v>9.8958333333333321</v>
      </c>
      <c r="AB865" s="166">
        <v>0</v>
      </c>
      <c r="AC865" s="166">
        <v>0</v>
      </c>
      <c r="AD865" s="166">
        <v>4.3010752688172049</v>
      </c>
      <c r="AE865" s="166">
        <v>10.756972111553784</v>
      </c>
      <c r="AF865" s="166">
        <v>3.5856573705179287</v>
      </c>
      <c r="AG865" s="166">
        <v>28.46153846153846</v>
      </c>
      <c r="AH865" s="166">
        <v>39.230769230769234</v>
      </c>
      <c r="AI865" s="166">
        <v>2.8092783505154637</v>
      </c>
      <c r="AJ865" s="170">
        <v>690.38461538461536</v>
      </c>
      <c r="AK865" s="170">
        <v>5.5</v>
      </c>
    </row>
    <row r="866" spans="2:37" x14ac:dyDescent="0.4">
      <c r="B866" s="171">
        <v>862</v>
      </c>
      <c r="C866" s="179" t="s">
        <v>2571</v>
      </c>
      <c r="D866" s="169">
        <v>545</v>
      </c>
      <c r="E866" s="167">
        <v>14.311926605504588</v>
      </c>
      <c r="F866" s="167">
        <v>7.8899082568807346</v>
      </c>
      <c r="G866" s="167">
        <v>50.642201834862391</v>
      </c>
      <c r="H866" s="167">
        <v>25.871559633027523</v>
      </c>
      <c r="I866" s="167">
        <v>16.513761467889907</v>
      </c>
      <c r="J866" s="167">
        <v>0</v>
      </c>
      <c r="K866" s="166">
        <v>0</v>
      </c>
      <c r="L866" s="166">
        <v>0</v>
      </c>
      <c r="M866" s="166">
        <v>0</v>
      </c>
      <c r="N866" s="166">
        <v>0</v>
      </c>
      <c r="O866" s="166">
        <v>1.1881188118811881</v>
      </c>
      <c r="P866" s="166">
        <v>1.002004008016032</v>
      </c>
      <c r="Q866" s="166">
        <v>0.80160320641282556</v>
      </c>
      <c r="R866" s="166">
        <v>2.8056112224448899</v>
      </c>
      <c r="S866" s="166">
        <v>41.883767535070135</v>
      </c>
      <c r="T866" s="166">
        <v>37.376237623762378</v>
      </c>
      <c r="U866" s="166">
        <v>1.593625498007968</v>
      </c>
      <c r="V866" s="166">
        <v>12.024048096192384</v>
      </c>
      <c r="W866" s="166">
        <v>39.473684210526315</v>
      </c>
      <c r="X866" s="166">
        <v>55.70469798657718</v>
      </c>
      <c r="Y866" s="166">
        <v>32.214765100671137</v>
      </c>
      <c r="Z866" s="166">
        <v>12.751677852348994</v>
      </c>
      <c r="AA866" s="166">
        <v>8.4112149532710276</v>
      </c>
      <c r="AB866" s="166">
        <v>0</v>
      </c>
      <c r="AC866" s="166">
        <v>0</v>
      </c>
      <c r="AD866" s="166">
        <v>4</v>
      </c>
      <c r="AE866" s="166">
        <v>2.8846153846153846</v>
      </c>
      <c r="AF866" s="166">
        <v>2.4038461538461542</v>
      </c>
      <c r="AG866" s="166">
        <v>55.665024630541872</v>
      </c>
      <c r="AH866" s="166">
        <v>26.108374384236456</v>
      </c>
      <c r="AI866" s="166">
        <v>1.985981308411215</v>
      </c>
      <c r="AJ866" s="170">
        <v>713.15789473684208</v>
      </c>
      <c r="AK866" s="170">
        <v>11.111111111111111</v>
      </c>
    </row>
    <row r="867" spans="2:37" x14ac:dyDescent="0.4">
      <c r="B867" s="171">
        <v>863</v>
      </c>
      <c r="C867" s="179" t="s">
        <v>2594</v>
      </c>
      <c r="D867" s="169">
        <v>543</v>
      </c>
      <c r="E867" s="167">
        <v>16.390423572744016</v>
      </c>
      <c r="F867" s="167">
        <v>7.5506445672191527</v>
      </c>
      <c r="G867" s="167">
        <v>50.828729281767963</v>
      </c>
      <c r="H867" s="167">
        <v>24.493554327808472</v>
      </c>
      <c r="I867" s="167">
        <v>17.49539594843462</v>
      </c>
      <c r="J867" s="167">
        <v>0.92081031307550654</v>
      </c>
      <c r="K867" s="166">
        <v>0</v>
      </c>
      <c r="L867" s="166">
        <v>0</v>
      </c>
      <c r="M867" s="166">
        <v>0</v>
      </c>
      <c r="N867" s="166">
        <v>0</v>
      </c>
      <c r="O867" s="166">
        <v>1.1472275334608031</v>
      </c>
      <c r="P867" s="166">
        <v>0.79522862823061624</v>
      </c>
      <c r="Q867" s="166">
        <v>0</v>
      </c>
      <c r="R867" s="166">
        <v>0</v>
      </c>
      <c r="S867" s="166">
        <v>61.232604373757461</v>
      </c>
      <c r="T867" s="166">
        <v>37.089201877934272</v>
      </c>
      <c r="U867" s="166">
        <v>0.77220077220077221</v>
      </c>
      <c r="V867" s="166">
        <v>8.2061068702290072</v>
      </c>
      <c r="W867" s="166">
        <v>26.056338028169012</v>
      </c>
      <c r="X867" s="166">
        <v>55.696202531645568</v>
      </c>
      <c r="Y867" s="166">
        <v>37.974683544303801</v>
      </c>
      <c r="Z867" s="166">
        <v>8.8607594936708853</v>
      </c>
      <c r="AA867" s="166">
        <v>6.3106796116504853</v>
      </c>
      <c r="AB867" s="166">
        <v>2.4271844660194173</v>
      </c>
      <c r="AC867" s="166">
        <v>0</v>
      </c>
      <c r="AD867" s="166">
        <v>1.9685039370078741</v>
      </c>
      <c r="AE867" s="166">
        <v>6.557377049180328</v>
      </c>
      <c r="AF867" s="166">
        <v>4.918032786885246</v>
      </c>
      <c r="AG867" s="166">
        <v>35.856573705179287</v>
      </c>
      <c r="AH867" s="166">
        <v>30.278884462151396</v>
      </c>
      <c r="AI867" s="166">
        <v>2.3932038834951457</v>
      </c>
      <c r="AJ867" s="170">
        <v>688.18181818181813</v>
      </c>
      <c r="AK867" s="170">
        <v>0</v>
      </c>
    </row>
    <row r="868" spans="2:37" x14ac:dyDescent="0.4">
      <c r="B868" s="171">
        <v>864</v>
      </c>
      <c r="C868" s="179" t="s">
        <v>2774</v>
      </c>
      <c r="D868" s="169">
        <v>540</v>
      </c>
      <c r="E868" s="167">
        <v>14.25925925925926</v>
      </c>
      <c r="F868" s="167">
        <v>11.666666666666666</v>
      </c>
      <c r="G868" s="167">
        <v>52.592592592592588</v>
      </c>
      <c r="H868" s="167">
        <v>20.555555555555554</v>
      </c>
      <c r="I868" s="167">
        <v>15.370370370370367</v>
      </c>
      <c r="J868" s="167">
        <v>0.92592592592592582</v>
      </c>
      <c r="K868" s="166">
        <v>0</v>
      </c>
      <c r="L868" s="166">
        <v>0</v>
      </c>
      <c r="M868" s="166">
        <v>0</v>
      </c>
      <c r="N868" s="166">
        <v>0</v>
      </c>
      <c r="O868" s="166">
        <v>0.58479532163742687</v>
      </c>
      <c r="P868" s="166">
        <v>1.2269938650306749</v>
      </c>
      <c r="Q868" s="166">
        <v>0</v>
      </c>
      <c r="R868" s="166">
        <v>0</v>
      </c>
      <c r="S868" s="166">
        <v>52.556237218813905</v>
      </c>
      <c r="T868" s="166">
        <v>33.886255924170619</v>
      </c>
      <c r="U868" s="166">
        <v>0.97276264591439687</v>
      </c>
      <c r="V868" s="166">
        <v>3.992015968063872</v>
      </c>
      <c r="W868" s="166">
        <v>18.329466357308586</v>
      </c>
      <c r="X868" s="166">
        <v>44.444444444444443</v>
      </c>
      <c r="Y868" s="166">
        <v>42.483660130718953</v>
      </c>
      <c r="Z868" s="166">
        <v>11.76470588235294</v>
      </c>
      <c r="AA868" s="166">
        <v>7.9787234042553195</v>
      </c>
      <c r="AB868" s="166">
        <v>0</v>
      </c>
      <c r="AC868" s="166">
        <v>0</v>
      </c>
      <c r="AD868" s="166">
        <v>4.2105263157894735</v>
      </c>
      <c r="AE868" s="166">
        <v>7.0038910505836576</v>
      </c>
      <c r="AF868" s="166">
        <v>3.8910505836575875</v>
      </c>
      <c r="AG868" s="166">
        <v>31.889763779527559</v>
      </c>
      <c r="AH868" s="166">
        <v>38.582677165354326</v>
      </c>
      <c r="AI868" s="166">
        <v>2.7826086956521738</v>
      </c>
      <c r="AJ868" s="170">
        <v>729.16666666666663</v>
      </c>
      <c r="AK868" s="170">
        <v>1.5075376884422109</v>
      </c>
    </row>
    <row r="869" spans="2:37" x14ac:dyDescent="0.4">
      <c r="B869" s="171">
        <v>865</v>
      </c>
      <c r="C869" s="179" t="s">
        <v>2384</v>
      </c>
      <c r="D869" s="169">
        <v>536</v>
      </c>
      <c r="E869" s="167">
        <v>12.686567164179104</v>
      </c>
      <c r="F869" s="167">
        <v>8.3955223880597014</v>
      </c>
      <c r="G869" s="167">
        <v>57.089552238805972</v>
      </c>
      <c r="H869" s="167">
        <v>20.149253731343283</v>
      </c>
      <c r="I869" s="167">
        <v>27.985074626865668</v>
      </c>
      <c r="J869" s="167">
        <v>1.6791044776119404</v>
      </c>
      <c r="K869" s="166">
        <v>0</v>
      </c>
      <c r="L869" s="166">
        <v>0</v>
      </c>
      <c r="M869" s="166">
        <v>1.8656716417910446</v>
      </c>
      <c r="N869" s="166">
        <v>1.1194029850746268</v>
      </c>
      <c r="O869" s="166">
        <v>6.517311608961303</v>
      </c>
      <c r="P869" s="166">
        <v>2.754237288135593</v>
      </c>
      <c r="Q869" s="166">
        <v>2.1186440677966099</v>
      </c>
      <c r="R869" s="166">
        <v>4.4491525423728815</v>
      </c>
      <c r="S869" s="166">
        <v>44.49152542372881</v>
      </c>
      <c r="T869" s="166">
        <v>46.09756097560976</v>
      </c>
      <c r="U869" s="166">
        <v>3.6960985626283369</v>
      </c>
      <c r="V869" s="166">
        <v>6.5843621399176957</v>
      </c>
      <c r="W869" s="166">
        <v>16.784869976359339</v>
      </c>
      <c r="X869" s="166">
        <v>56.081081081081088</v>
      </c>
      <c r="Y869" s="166">
        <v>27.027027027027028</v>
      </c>
      <c r="Z869" s="166">
        <v>12.162162162162163</v>
      </c>
      <c r="AA869" s="166">
        <v>22.268907563025213</v>
      </c>
      <c r="AB869" s="166">
        <v>0</v>
      </c>
      <c r="AC869" s="166">
        <v>0</v>
      </c>
      <c r="AD869" s="166">
        <v>5.5762081784386615</v>
      </c>
      <c r="AE869" s="166">
        <v>5.9322033898305087</v>
      </c>
      <c r="AF869" s="166">
        <v>1.6949152542372881</v>
      </c>
      <c r="AG869" s="166">
        <v>19.047619047619047</v>
      </c>
      <c r="AH869" s="166">
        <v>53.968253968253968</v>
      </c>
      <c r="AI869" s="166">
        <v>1.8471074380165289</v>
      </c>
      <c r="AJ869" s="170">
        <v>703.84615384615381</v>
      </c>
      <c r="AK869" s="170">
        <v>6.3063063063063058</v>
      </c>
    </row>
    <row r="870" spans="2:37" x14ac:dyDescent="0.4">
      <c r="B870" s="171">
        <v>866</v>
      </c>
      <c r="C870" s="179" t="s">
        <v>2327</v>
      </c>
      <c r="D870" s="169">
        <v>533</v>
      </c>
      <c r="E870" s="167">
        <v>18.198874296435271</v>
      </c>
      <c r="F870" s="167">
        <v>9.0056285178236397</v>
      </c>
      <c r="G870" s="167">
        <v>47.842401500938088</v>
      </c>
      <c r="H870" s="167">
        <v>23.076923076923077</v>
      </c>
      <c r="I870" s="167">
        <v>21.013133208255169</v>
      </c>
      <c r="J870" s="167">
        <v>0</v>
      </c>
      <c r="K870" s="166">
        <v>0</v>
      </c>
      <c r="L870" s="166">
        <v>0</v>
      </c>
      <c r="M870" s="166">
        <v>0</v>
      </c>
      <c r="N870" s="166">
        <v>0</v>
      </c>
      <c r="O870" s="166">
        <v>0</v>
      </c>
      <c r="P870" s="166">
        <v>0.60606060606060608</v>
      </c>
      <c r="Q870" s="166">
        <v>0</v>
      </c>
      <c r="R870" s="166">
        <v>1.8181818181818181</v>
      </c>
      <c r="S870" s="166">
        <v>56.767676767676768</v>
      </c>
      <c r="T870" s="166">
        <v>19.704433497536947</v>
      </c>
      <c r="U870" s="166">
        <v>0.58708414872798431</v>
      </c>
      <c r="V870" s="166">
        <v>1.9762845849802373</v>
      </c>
      <c r="W870" s="166">
        <v>21.287128712871286</v>
      </c>
      <c r="X870" s="166">
        <v>46.451612903225808</v>
      </c>
      <c r="Y870" s="166">
        <v>41.935483870967744</v>
      </c>
      <c r="Z870" s="166">
        <v>9.0322580645161281</v>
      </c>
      <c r="AA870" s="166">
        <v>5.025125628140704</v>
      </c>
      <c r="AB870" s="166">
        <v>0</v>
      </c>
      <c r="AC870" s="166">
        <v>0</v>
      </c>
      <c r="AD870" s="166">
        <v>3.3210332103321036</v>
      </c>
      <c r="AE870" s="166">
        <v>7.2340425531914887</v>
      </c>
      <c r="AF870" s="166">
        <v>9.787234042553191</v>
      </c>
      <c r="AG870" s="166">
        <v>52.325581395348841</v>
      </c>
      <c r="AH870" s="166">
        <v>24.031007751937985</v>
      </c>
      <c r="AI870" s="166">
        <v>2.0339805825242721</v>
      </c>
      <c r="AJ870" s="170">
        <v>807.69230769230774</v>
      </c>
      <c r="AK870" s="170">
        <v>6.2068965517241379</v>
      </c>
    </row>
    <row r="871" spans="2:37" x14ac:dyDescent="0.4">
      <c r="B871" s="171">
        <v>867</v>
      </c>
      <c r="C871" s="179" t="s">
        <v>2139</v>
      </c>
      <c r="D871" s="169">
        <v>529</v>
      </c>
      <c r="E871" s="167">
        <v>17.391304347826086</v>
      </c>
      <c r="F871" s="167">
        <v>12.665406427221171</v>
      </c>
      <c r="G871" s="167">
        <v>51.984877126654062</v>
      </c>
      <c r="H871" s="167">
        <v>18.525519848771268</v>
      </c>
      <c r="I871" s="167">
        <v>17.202268431001883</v>
      </c>
      <c r="J871" s="167">
        <v>0</v>
      </c>
      <c r="K871" s="166">
        <v>0</v>
      </c>
      <c r="L871" s="166">
        <v>0</v>
      </c>
      <c r="M871" s="166">
        <v>0</v>
      </c>
      <c r="N871" s="166">
        <v>0</v>
      </c>
      <c r="O871" s="166">
        <v>0</v>
      </c>
      <c r="P871" s="166">
        <v>0</v>
      </c>
      <c r="Q871" s="166">
        <v>0</v>
      </c>
      <c r="R871" s="166">
        <v>1.0482180293501049</v>
      </c>
      <c r="S871" s="166">
        <v>42.55765199161425</v>
      </c>
      <c r="T871" s="166">
        <v>33.249370277078086</v>
      </c>
      <c r="U871" s="166">
        <v>0</v>
      </c>
      <c r="V871" s="166">
        <v>5.3061224489795915</v>
      </c>
      <c r="W871" s="166">
        <v>32.186732186732186</v>
      </c>
      <c r="X871" s="166">
        <v>49.305555555555557</v>
      </c>
      <c r="Y871" s="166">
        <v>43.75</v>
      </c>
      <c r="Z871" s="166">
        <v>6.9444444444444446</v>
      </c>
      <c r="AA871" s="166">
        <v>5.2631578947368416</v>
      </c>
      <c r="AB871" s="166">
        <v>0</v>
      </c>
      <c r="AC871" s="166">
        <v>0</v>
      </c>
      <c r="AD871" s="166">
        <v>5.6603773584905666</v>
      </c>
      <c r="AE871" s="166">
        <v>11.297071129707113</v>
      </c>
      <c r="AF871" s="166">
        <v>3.3472803347280333</v>
      </c>
      <c r="AG871" s="166">
        <v>30.081300813008134</v>
      </c>
      <c r="AH871" s="166">
        <v>39.430894308943088</v>
      </c>
      <c r="AI871" s="166">
        <v>2.6342857142857143</v>
      </c>
      <c r="AJ871" s="170">
        <v>825</v>
      </c>
      <c r="AK871" s="170">
        <v>1.4851485148514851</v>
      </c>
    </row>
    <row r="872" spans="2:37" x14ac:dyDescent="0.4">
      <c r="B872" s="171">
        <v>868</v>
      </c>
      <c r="C872" s="179" t="s">
        <v>1955</v>
      </c>
      <c r="D872" s="169">
        <v>527</v>
      </c>
      <c r="E872" s="167">
        <v>14.990512333965844</v>
      </c>
      <c r="F872" s="167">
        <v>8.7286527514231498</v>
      </c>
      <c r="G872" s="167">
        <v>52.371916508538895</v>
      </c>
      <c r="H872" s="167">
        <v>22.960151802656547</v>
      </c>
      <c r="I872" s="167">
        <v>26.565464895635671</v>
      </c>
      <c r="J872" s="167">
        <v>1.5180265654648957</v>
      </c>
      <c r="K872" s="166">
        <v>0</v>
      </c>
      <c r="L872" s="166">
        <v>0</v>
      </c>
      <c r="M872" s="166">
        <v>0.75901328273244784</v>
      </c>
      <c r="N872" s="166">
        <v>0.56925996204933582</v>
      </c>
      <c r="O872" s="166">
        <v>4.4806517311608962</v>
      </c>
      <c r="P872" s="166">
        <v>2.7253668763102725</v>
      </c>
      <c r="Q872" s="166">
        <v>1.0482180293501049</v>
      </c>
      <c r="R872" s="166">
        <v>1.8867924528301887</v>
      </c>
      <c r="S872" s="166">
        <v>51.781970649895179</v>
      </c>
      <c r="T872" s="166">
        <v>38.442211055276381</v>
      </c>
      <c r="U872" s="166">
        <v>2.6748971193415638</v>
      </c>
      <c r="V872" s="166">
        <v>8.7398373983739841</v>
      </c>
      <c r="W872" s="166">
        <v>17.283950617283949</v>
      </c>
      <c r="X872" s="166">
        <v>57.142857142857139</v>
      </c>
      <c r="Y872" s="166">
        <v>33.571428571428569</v>
      </c>
      <c r="Z872" s="166">
        <v>9.2857142857142865</v>
      </c>
      <c r="AA872" s="166">
        <v>16.577540106951872</v>
      </c>
      <c r="AB872" s="166">
        <v>0</v>
      </c>
      <c r="AC872" s="166">
        <v>0</v>
      </c>
      <c r="AD872" s="166">
        <v>2.7027027027027026</v>
      </c>
      <c r="AE872" s="166">
        <v>7.59493670886076</v>
      </c>
      <c r="AF872" s="166">
        <v>2.109704641350211</v>
      </c>
      <c r="AG872" s="166">
        <v>24.015748031496063</v>
      </c>
      <c r="AH872" s="166">
        <v>53.149606299212607</v>
      </c>
      <c r="AI872" s="166">
        <v>2.1576086956521738</v>
      </c>
      <c r="AJ872" s="170">
        <v>691.07142857142856</v>
      </c>
      <c r="AK872" s="170">
        <v>4.6948356807511731</v>
      </c>
    </row>
    <row r="873" spans="2:37" x14ac:dyDescent="0.4">
      <c r="B873" s="171">
        <v>869</v>
      </c>
      <c r="C873" s="179" t="s">
        <v>2120</v>
      </c>
      <c r="D873" s="169">
        <v>525</v>
      </c>
      <c r="E873" s="167">
        <v>11.047619047619047</v>
      </c>
      <c r="F873" s="167">
        <v>8</v>
      </c>
      <c r="G873" s="167">
        <v>45.904761904761905</v>
      </c>
      <c r="H873" s="167">
        <v>34.666666666666671</v>
      </c>
      <c r="I873" s="167">
        <v>20.38095238095238</v>
      </c>
      <c r="J873" s="167">
        <v>0</v>
      </c>
      <c r="K873" s="166">
        <v>0</v>
      </c>
      <c r="L873" s="166">
        <v>0</v>
      </c>
      <c r="M873" s="166">
        <v>0</v>
      </c>
      <c r="N873" s="166">
        <v>0</v>
      </c>
      <c r="O873" s="166">
        <v>0.82474226804123718</v>
      </c>
      <c r="P873" s="166">
        <v>1.8947368421052633</v>
      </c>
      <c r="Q873" s="166">
        <v>0.84210526315789469</v>
      </c>
      <c r="R873" s="166">
        <v>1.263157894736842</v>
      </c>
      <c r="S873" s="166">
        <v>39.578947368421055</v>
      </c>
      <c r="T873" s="166">
        <v>42.053789731051346</v>
      </c>
      <c r="U873" s="166">
        <v>1.0204081632653061</v>
      </c>
      <c r="V873" s="166">
        <v>13.905930470347649</v>
      </c>
      <c r="W873" s="166">
        <v>25.526932084309134</v>
      </c>
      <c r="X873" s="166">
        <v>47.794117647058826</v>
      </c>
      <c r="Y873" s="166">
        <v>31.617647058823529</v>
      </c>
      <c r="Z873" s="166">
        <v>18.382352941176471</v>
      </c>
      <c r="AA873" s="166">
        <v>9.67741935483871</v>
      </c>
      <c r="AB873" s="166">
        <v>1.8433179723502304</v>
      </c>
      <c r="AC873" s="166">
        <v>0</v>
      </c>
      <c r="AD873" s="166">
        <v>4.6391752577319592</v>
      </c>
      <c r="AE873" s="166">
        <v>6.9518716577540109</v>
      </c>
      <c r="AF873" s="166">
        <v>0</v>
      </c>
      <c r="AG873" s="166">
        <v>38.04347826086957</v>
      </c>
      <c r="AH873" s="166">
        <v>32.608695652173914</v>
      </c>
      <c r="AI873" s="166">
        <v>1.9452054794520548</v>
      </c>
      <c r="AJ873" s="170">
        <v>473.46938775510205</v>
      </c>
      <c r="AK873" s="170">
        <v>14.388489208633093</v>
      </c>
    </row>
    <row r="874" spans="2:37" x14ac:dyDescent="0.4">
      <c r="B874" s="171">
        <v>870</v>
      </c>
      <c r="C874" s="179" t="s">
        <v>2777</v>
      </c>
      <c r="D874" s="169">
        <v>524</v>
      </c>
      <c r="E874" s="167">
        <v>10.305343511450381</v>
      </c>
      <c r="F874" s="167">
        <v>9.9236641221374047</v>
      </c>
      <c r="G874" s="167">
        <v>55.152671755725194</v>
      </c>
      <c r="H874" s="167">
        <v>23.091603053435115</v>
      </c>
      <c r="I874" s="167">
        <v>23.664122137404576</v>
      </c>
      <c r="J874" s="167">
        <v>0</v>
      </c>
      <c r="K874" s="166">
        <v>0</v>
      </c>
      <c r="L874" s="166">
        <v>0</v>
      </c>
      <c r="M874" s="166">
        <v>0</v>
      </c>
      <c r="N874" s="166">
        <v>0</v>
      </c>
      <c r="O874" s="166">
        <v>0</v>
      </c>
      <c r="P874" s="166">
        <v>0</v>
      </c>
      <c r="Q874" s="166">
        <v>0</v>
      </c>
      <c r="R874" s="166">
        <v>0</v>
      </c>
      <c r="S874" s="166">
        <v>65.531914893617014</v>
      </c>
      <c r="T874" s="166">
        <v>25.647058823529413</v>
      </c>
      <c r="U874" s="166">
        <v>1.257861635220126</v>
      </c>
      <c r="V874" s="166">
        <v>4.0084388185654012</v>
      </c>
      <c r="W874" s="166">
        <v>24.096385542168676</v>
      </c>
      <c r="X874" s="166">
        <v>52.702702702702695</v>
      </c>
      <c r="Y874" s="166">
        <v>34.45945945945946</v>
      </c>
      <c r="Z874" s="166">
        <v>16.891891891891891</v>
      </c>
      <c r="AA874" s="166">
        <v>3.3816425120772946</v>
      </c>
      <c r="AB874" s="166">
        <v>0</v>
      </c>
      <c r="AC874" s="166">
        <v>0</v>
      </c>
      <c r="AD874" s="166">
        <v>3.8022813688212929</v>
      </c>
      <c r="AE874" s="166">
        <v>6.5306122448979593</v>
      </c>
      <c r="AF874" s="166">
        <v>8.1632653061224492</v>
      </c>
      <c r="AG874" s="166">
        <v>32.421875</v>
      </c>
      <c r="AH874" s="166">
        <v>32.421875</v>
      </c>
      <c r="AI874" s="166">
        <v>2.1773399014778323</v>
      </c>
      <c r="AJ874" s="170">
        <v>708.59375</v>
      </c>
      <c r="AK874" s="170">
        <v>0</v>
      </c>
    </row>
    <row r="875" spans="2:37" x14ac:dyDescent="0.4">
      <c r="B875" s="171">
        <v>871</v>
      </c>
      <c r="C875" s="179" t="s">
        <v>328</v>
      </c>
      <c r="D875" s="169">
        <v>523</v>
      </c>
      <c r="E875" s="167">
        <v>16.826003824091778</v>
      </c>
      <c r="F875" s="167">
        <v>14.531548757170173</v>
      </c>
      <c r="G875" s="167">
        <v>55.640535372848952</v>
      </c>
      <c r="H875" s="167">
        <v>12.810707456978967</v>
      </c>
      <c r="I875" s="167">
        <v>20.650095602294456</v>
      </c>
      <c r="J875" s="167">
        <v>0</v>
      </c>
      <c r="K875" s="166">
        <v>0</v>
      </c>
      <c r="L875" s="166">
        <v>0</v>
      </c>
      <c r="M875" s="166">
        <v>0</v>
      </c>
      <c r="N875" s="166">
        <v>0</v>
      </c>
      <c r="O875" s="166">
        <v>0</v>
      </c>
      <c r="P875" s="166">
        <v>0</v>
      </c>
      <c r="Q875" s="166">
        <v>0</v>
      </c>
      <c r="R875" s="166">
        <v>0.63424947145877375</v>
      </c>
      <c r="S875" s="166">
        <v>49.260042283298098</v>
      </c>
      <c r="T875" s="166">
        <v>37.113402061855673</v>
      </c>
      <c r="U875" s="166">
        <v>1.4553014553014554</v>
      </c>
      <c r="V875" s="166">
        <v>5.1282051282051277</v>
      </c>
      <c r="W875" s="166">
        <v>19.740259740259742</v>
      </c>
      <c r="X875" s="166">
        <v>37.5</v>
      </c>
      <c r="Y875" s="166">
        <v>44.852941176470587</v>
      </c>
      <c r="Z875" s="166">
        <v>19.852941176470587</v>
      </c>
      <c r="AA875" s="166">
        <v>12.269938650306749</v>
      </c>
      <c r="AB875" s="166">
        <v>0</v>
      </c>
      <c r="AC875" s="166">
        <v>0</v>
      </c>
      <c r="AD875" s="166">
        <v>3.6363636363636362</v>
      </c>
      <c r="AE875" s="166">
        <v>6.9230769230769234</v>
      </c>
      <c r="AF875" s="166">
        <v>3.4615384615384617</v>
      </c>
      <c r="AG875" s="166">
        <v>26.335877862595421</v>
      </c>
      <c r="AH875" s="166">
        <v>44.656488549618324</v>
      </c>
      <c r="AI875" s="166">
        <v>2.5061728395061729</v>
      </c>
      <c r="AJ875" s="170">
        <v>760.29411764705878</v>
      </c>
      <c r="AK875" s="170">
        <v>1.7341040462427744</v>
      </c>
    </row>
    <row r="876" spans="2:37" x14ac:dyDescent="0.4">
      <c r="B876" s="171">
        <v>872</v>
      </c>
      <c r="C876" s="179" t="s">
        <v>2975</v>
      </c>
      <c r="D876" s="169">
        <v>522</v>
      </c>
      <c r="E876" s="167">
        <v>21.455938697318008</v>
      </c>
      <c r="F876" s="167">
        <v>6.7049808429118771</v>
      </c>
      <c r="G876" s="167">
        <v>51.149425287356323</v>
      </c>
      <c r="H876" s="167">
        <v>21.264367816091951</v>
      </c>
      <c r="I876" s="167">
        <v>19.348659003831415</v>
      </c>
      <c r="J876" s="167">
        <v>0</v>
      </c>
      <c r="K876" s="166">
        <v>0</v>
      </c>
      <c r="L876" s="166">
        <v>0</v>
      </c>
      <c r="M876" s="166">
        <v>0</v>
      </c>
      <c r="N876" s="166">
        <v>0</v>
      </c>
      <c r="O876" s="166">
        <v>0</v>
      </c>
      <c r="P876" s="166">
        <v>0.63694267515923575</v>
      </c>
      <c r="Q876" s="166">
        <v>0</v>
      </c>
      <c r="R876" s="166">
        <v>0</v>
      </c>
      <c r="S876" s="166">
        <v>73.460721868365169</v>
      </c>
      <c r="T876" s="166">
        <v>21.693121693121693</v>
      </c>
      <c r="U876" s="166">
        <v>1.2244897959183674</v>
      </c>
      <c r="V876" s="166">
        <v>4.1493775933609953</v>
      </c>
      <c r="W876" s="166">
        <v>30.026109660574413</v>
      </c>
      <c r="X876" s="166">
        <v>43.356643356643353</v>
      </c>
      <c r="Y876" s="166">
        <v>40.55944055944056</v>
      </c>
      <c r="Z876" s="166">
        <v>8.3916083916083917</v>
      </c>
      <c r="AA876" s="166">
        <v>15.760869565217392</v>
      </c>
      <c r="AB876" s="166">
        <v>0</v>
      </c>
      <c r="AC876" s="166">
        <v>0</v>
      </c>
      <c r="AD876" s="166">
        <v>1.7621145374449341</v>
      </c>
      <c r="AE876" s="166">
        <v>3.6363636363636362</v>
      </c>
      <c r="AF876" s="166">
        <v>9.5454545454545467</v>
      </c>
      <c r="AG876" s="166">
        <v>47.727272727272727</v>
      </c>
      <c r="AH876" s="166">
        <v>25.90909090909091</v>
      </c>
      <c r="AI876" s="166">
        <v>2.0106382978723403</v>
      </c>
      <c r="AJ876" s="170">
        <v>766.8604651162791</v>
      </c>
      <c r="AK876" s="170">
        <v>6.4748201438848918</v>
      </c>
    </row>
    <row r="877" spans="2:37" x14ac:dyDescent="0.4">
      <c r="B877" s="171">
        <v>873</v>
      </c>
      <c r="C877" s="179" t="s">
        <v>989</v>
      </c>
      <c r="D877" s="169">
        <v>512</v>
      </c>
      <c r="E877" s="167">
        <v>14.84375</v>
      </c>
      <c r="F877" s="167">
        <v>8.984375</v>
      </c>
      <c r="G877" s="167">
        <v>54.8828125</v>
      </c>
      <c r="H877" s="167">
        <v>23.2421875</v>
      </c>
      <c r="I877" s="167">
        <v>15.625</v>
      </c>
      <c r="J877" s="167">
        <v>0</v>
      </c>
      <c r="K877" s="166">
        <v>0</v>
      </c>
      <c r="L877" s="166">
        <v>0</v>
      </c>
      <c r="M877" s="166">
        <v>0</v>
      </c>
      <c r="N877" s="166">
        <v>0</v>
      </c>
      <c r="O877" s="166">
        <v>0</v>
      </c>
      <c r="P877" s="166">
        <v>0</v>
      </c>
      <c r="Q877" s="166">
        <v>1.0570824524312896</v>
      </c>
      <c r="R877" s="166">
        <v>0</v>
      </c>
      <c r="S877" s="166">
        <v>44.186046511627907</v>
      </c>
      <c r="T877" s="166">
        <v>37.65281173594132</v>
      </c>
      <c r="U877" s="166">
        <v>1.2345679012345678</v>
      </c>
      <c r="V877" s="166">
        <v>6.0291060291060292</v>
      </c>
      <c r="W877" s="166">
        <v>19.458128078817737</v>
      </c>
      <c r="X877" s="166">
        <v>53.378378378378379</v>
      </c>
      <c r="Y877" s="166">
        <v>37.162162162162161</v>
      </c>
      <c r="Z877" s="166">
        <v>7.4324324324324325</v>
      </c>
      <c r="AA877" s="166">
        <v>15.151515151515152</v>
      </c>
      <c r="AB877" s="166">
        <v>0</v>
      </c>
      <c r="AC877" s="166">
        <v>0</v>
      </c>
      <c r="AD877" s="166">
        <v>2.3166023166023164</v>
      </c>
      <c r="AE877" s="166">
        <v>12.345679012345679</v>
      </c>
      <c r="AF877" s="166">
        <v>2.4691358024691357</v>
      </c>
      <c r="AG877" s="166">
        <v>34.136546184738961</v>
      </c>
      <c r="AH877" s="166">
        <v>32.931726907630519</v>
      </c>
      <c r="AI877" s="166">
        <v>2.202020202020202</v>
      </c>
      <c r="AJ877" s="170">
        <v>728.75</v>
      </c>
      <c r="AK877" s="170">
        <v>3.3149171270718232</v>
      </c>
    </row>
    <row r="878" spans="2:37" x14ac:dyDescent="0.4">
      <c r="B878" s="171">
        <v>874</v>
      </c>
      <c r="C878" s="179" t="s">
        <v>2865</v>
      </c>
      <c r="D878" s="169">
        <v>509</v>
      </c>
      <c r="E878" s="167">
        <v>20.43222003929273</v>
      </c>
      <c r="F878" s="167">
        <v>11.394891944990176</v>
      </c>
      <c r="G878" s="167">
        <v>51.47347740667977</v>
      </c>
      <c r="H878" s="167">
        <v>17.092337917485263</v>
      </c>
      <c r="I878" s="167">
        <v>29.666011787819258</v>
      </c>
      <c r="J878" s="167">
        <v>0</v>
      </c>
      <c r="K878" s="166">
        <v>0</v>
      </c>
      <c r="L878" s="166">
        <v>0</v>
      </c>
      <c r="M878" s="166">
        <v>0</v>
      </c>
      <c r="N878" s="166">
        <v>0</v>
      </c>
      <c r="O878" s="166">
        <v>1.2468827930174564</v>
      </c>
      <c r="P878" s="166">
        <v>1.0526315789473684</v>
      </c>
      <c r="Q878" s="166">
        <v>0</v>
      </c>
      <c r="R878" s="166">
        <v>0</v>
      </c>
      <c r="S878" s="166">
        <v>55.78947368421052</v>
      </c>
      <c r="T878" s="166">
        <v>48.376623376623378</v>
      </c>
      <c r="U878" s="166">
        <v>20.759493670886076</v>
      </c>
      <c r="V878" s="166">
        <v>9.1603053435114496</v>
      </c>
      <c r="W878" s="166">
        <v>14.950166112956811</v>
      </c>
      <c r="X878" s="166">
        <v>40.350877192982452</v>
      </c>
      <c r="Y878" s="166">
        <v>36.84210526315789</v>
      </c>
      <c r="Z878" s="166">
        <v>21.052631578947366</v>
      </c>
      <c r="AA878" s="166">
        <v>26.174496644295303</v>
      </c>
      <c r="AB878" s="166">
        <v>17.449664429530202</v>
      </c>
      <c r="AC878" s="166">
        <v>0</v>
      </c>
      <c r="AD878" s="166">
        <v>4.5454545454545459</v>
      </c>
      <c r="AE878" s="166">
        <v>3.0864197530864197</v>
      </c>
      <c r="AF878" s="166">
        <v>0</v>
      </c>
      <c r="AG878" s="166">
        <v>33.333333333333329</v>
      </c>
      <c r="AH878" s="166">
        <v>39.455782312925166</v>
      </c>
      <c r="AI878" s="166">
        <v>2.174496644295302</v>
      </c>
      <c r="AJ878" s="170">
        <v>607.14285714285711</v>
      </c>
      <c r="AK878" s="170">
        <v>2.7272727272727271</v>
      </c>
    </row>
    <row r="879" spans="2:37" x14ac:dyDescent="0.4">
      <c r="B879" s="171">
        <v>875</v>
      </c>
      <c r="C879" s="179" t="s">
        <v>2727</v>
      </c>
      <c r="D879" s="169">
        <v>503</v>
      </c>
      <c r="E879" s="167">
        <v>22.465208747514911</v>
      </c>
      <c r="F879" s="167">
        <v>9.3439363817097423</v>
      </c>
      <c r="G879" s="167">
        <v>54.870775347912527</v>
      </c>
      <c r="H879" s="167">
        <v>13.916500994035786</v>
      </c>
      <c r="I879" s="167">
        <v>17.2962226640159</v>
      </c>
      <c r="J879" s="167">
        <v>0</v>
      </c>
      <c r="K879" s="166">
        <v>0</v>
      </c>
      <c r="L879" s="166">
        <v>0</v>
      </c>
      <c r="M879" s="166">
        <v>0</v>
      </c>
      <c r="N879" s="166">
        <v>0</v>
      </c>
      <c r="O879" s="166">
        <v>0</v>
      </c>
      <c r="P879" s="166">
        <v>0.64239828693790146</v>
      </c>
      <c r="Q879" s="166">
        <v>0</v>
      </c>
      <c r="R879" s="166">
        <v>0</v>
      </c>
      <c r="S879" s="166">
        <v>65.310492505353324</v>
      </c>
      <c r="T879" s="166">
        <v>33.879781420765028</v>
      </c>
      <c r="U879" s="166">
        <v>2.0703933747412009</v>
      </c>
      <c r="V879" s="166">
        <v>6.4315352697095429</v>
      </c>
      <c r="W879" s="166">
        <v>16.129032258064516</v>
      </c>
      <c r="X879" s="166">
        <v>29.838709677419356</v>
      </c>
      <c r="Y879" s="166">
        <v>37.096774193548384</v>
      </c>
      <c r="Z879" s="166">
        <v>28.225806451612907</v>
      </c>
      <c r="AA879" s="166">
        <v>25.125628140703515</v>
      </c>
      <c r="AB879" s="166">
        <v>0</v>
      </c>
      <c r="AC879" s="166">
        <v>0</v>
      </c>
      <c r="AD879" s="166">
        <v>3.6199095022624439</v>
      </c>
      <c r="AE879" s="166">
        <v>5.2884615384615383</v>
      </c>
      <c r="AF879" s="166">
        <v>2.8846153846153846</v>
      </c>
      <c r="AG879" s="166">
        <v>28.640776699029125</v>
      </c>
      <c r="AH879" s="166">
        <v>34.466019417475728</v>
      </c>
      <c r="AI879" s="166">
        <v>1.6281407035175879</v>
      </c>
      <c r="AJ879" s="170">
        <v>642.02127659574467</v>
      </c>
      <c r="AK879" s="170">
        <v>3.0534351145038165</v>
      </c>
    </row>
    <row r="880" spans="2:37" x14ac:dyDescent="0.4">
      <c r="B880" s="171">
        <v>876</v>
      </c>
      <c r="C880" s="179" t="s">
        <v>2057</v>
      </c>
      <c r="D880" s="169">
        <v>501</v>
      </c>
      <c r="E880" s="167">
        <v>9.3812375249500999</v>
      </c>
      <c r="F880" s="167">
        <v>7.3852295409181634</v>
      </c>
      <c r="G880" s="167">
        <v>45.508982035928142</v>
      </c>
      <c r="H880" s="167">
        <v>37.125748502994007</v>
      </c>
      <c r="I880" s="167">
        <v>31.936127744510983</v>
      </c>
      <c r="J880" s="167">
        <v>0</v>
      </c>
      <c r="K880" s="166">
        <v>0</v>
      </c>
      <c r="L880" s="166">
        <v>0</v>
      </c>
      <c r="M880" s="166">
        <v>0.5988023952095809</v>
      </c>
      <c r="N880" s="166">
        <v>0</v>
      </c>
      <c r="O880" s="166">
        <v>0.64794816414686829</v>
      </c>
      <c r="P880" s="166">
        <v>2.2727272727272729</v>
      </c>
      <c r="Q880" s="166">
        <v>1.3636363636363635</v>
      </c>
      <c r="R880" s="166">
        <v>0.90909090909090906</v>
      </c>
      <c r="S880" s="166">
        <v>48.18181818181818</v>
      </c>
      <c r="T880" s="166">
        <v>31.476997578692494</v>
      </c>
      <c r="U880" s="166">
        <v>2.5917926565874732</v>
      </c>
      <c r="V880" s="166">
        <v>6.2770562770562766</v>
      </c>
      <c r="W880" s="166">
        <v>33.414634146341463</v>
      </c>
      <c r="X880" s="166">
        <v>71.24183006535948</v>
      </c>
      <c r="Y880" s="166">
        <v>18.954248366013072</v>
      </c>
      <c r="Z880" s="166">
        <v>8.4967320261437909</v>
      </c>
      <c r="AA880" s="166">
        <v>22.368421052631579</v>
      </c>
      <c r="AB880" s="166">
        <v>1.3157894736842104</v>
      </c>
      <c r="AC880" s="166">
        <v>0</v>
      </c>
      <c r="AD880" s="166">
        <v>5.7692307692307692</v>
      </c>
      <c r="AE880" s="166">
        <v>1.5463917525773196</v>
      </c>
      <c r="AF880" s="166">
        <v>5.1546391752577314</v>
      </c>
      <c r="AG880" s="166">
        <v>32.804232804232804</v>
      </c>
      <c r="AH880" s="166">
        <v>34.391534391534393</v>
      </c>
      <c r="AI880" s="166">
        <v>1.6061946902654867</v>
      </c>
      <c r="AJ880" s="170">
        <v>582.31707317073176</v>
      </c>
      <c r="AK880" s="170">
        <v>25.6</v>
      </c>
    </row>
    <row r="881" spans="3:37" x14ac:dyDescent="0.4">
      <c r="C881" s="168" t="s">
        <v>701</v>
      </c>
      <c r="D881" s="169">
        <v>497</v>
      </c>
      <c r="E881" s="167">
        <v>14.88933601609658</v>
      </c>
      <c r="F881" s="167">
        <v>12.474849094567404</v>
      </c>
      <c r="G881" s="167">
        <v>55.130784708249493</v>
      </c>
      <c r="H881" s="167">
        <v>17.706237424547282</v>
      </c>
      <c r="I881" s="167">
        <v>27.766599597585511</v>
      </c>
      <c r="J881" s="167">
        <v>0</v>
      </c>
      <c r="K881" s="166">
        <v>0</v>
      </c>
      <c r="L881" s="166">
        <v>0</v>
      </c>
      <c r="M881" s="166">
        <v>2.6156941649899399</v>
      </c>
      <c r="N881" s="166">
        <v>0</v>
      </c>
      <c r="O881" s="166">
        <v>4.3478260869565215</v>
      </c>
      <c r="P881" s="166">
        <v>2.358490566037736</v>
      </c>
      <c r="Q881" s="166">
        <v>1.179245283018868</v>
      </c>
      <c r="R881" s="166">
        <v>0.94339622641509435</v>
      </c>
      <c r="S881" s="166">
        <v>41.273584905660378</v>
      </c>
      <c r="T881" s="166">
        <v>44.166666666666664</v>
      </c>
      <c r="U881" s="166">
        <v>4.9886621315192743</v>
      </c>
      <c r="V881" s="166">
        <v>5.4794520547945202</v>
      </c>
      <c r="W881" s="166">
        <v>13.09192200557103</v>
      </c>
      <c r="X881" s="166">
        <v>40.517241379310342</v>
      </c>
      <c r="Y881" s="166">
        <v>48.275862068965516</v>
      </c>
      <c r="Z881" s="166">
        <v>16.379310344827587</v>
      </c>
      <c r="AA881" s="166">
        <v>30.76923076923077</v>
      </c>
      <c r="AB881" s="166">
        <v>0</v>
      </c>
      <c r="AC881" s="166">
        <v>0</v>
      </c>
      <c r="AD881" s="166">
        <v>5.4054054054054053</v>
      </c>
      <c r="AE881" s="166">
        <v>12.448132780082988</v>
      </c>
      <c r="AF881" s="166">
        <v>2.904564315352697</v>
      </c>
      <c r="AG881" s="166">
        <v>31.967213114754102</v>
      </c>
      <c r="AH881" s="166">
        <v>45.491803278688522</v>
      </c>
      <c r="AI881" s="166">
        <v>2.6797385620915031</v>
      </c>
      <c r="AJ881" s="170">
        <v>726.82926829268297</v>
      </c>
      <c r="AK881" s="170">
        <v>10.714285714285714</v>
      </c>
    </row>
    <row r="882" spans="3:37" x14ac:dyDescent="0.4">
      <c r="C882" s="168" t="s">
        <v>232</v>
      </c>
      <c r="D882" s="169">
        <v>496</v>
      </c>
      <c r="E882" s="167">
        <v>19.35483870967742</v>
      </c>
      <c r="F882" s="167">
        <v>12.298387096774194</v>
      </c>
      <c r="G882" s="167">
        <v>48.387096774193552</v>
      </c>
      <c r="H882" s="167">
        <v>19.758064516129032</v>
      </c>
      <c r="I882" s="167">
        <v>37.701612903225815</v>
      </c>
      <c r="J882" s="167">
        <v>0</v>
      </c>
      <c r="K882" s="166">
        <v>14.112903225806454</v>
      </c>
      <c r="L882" s="166">
        <v>0</v>
      </c>
      <c r="M882" s="166">
        <v>1.0080645161290323</v>
      </c>
      <c r="N882" s="166">
        <v>0</v>
      </c>
      <c r="O882" s="166">
        <v>5.2516411378555796</v>
      </c>
      <c r="P882" s="166">
        <v>0</v>
      </c>
      <c r="Q882" s="166">
        <v>1.1441647597254003</v>
      </c>
      <c r="R882" s="166">
        <v>18.764302059496568</v>
      </c>
      <c r="S882" s="166">
        <v>26.315789473684209</v>
      </c>
      <c r="T882" s="166">
        <v>41.274238227146817</v>
      </c>
      <c r="U882" s="166">
        <v>3.0567685589519651</v>
      </c>
      <c r="V882" s="166">
        <v>10.262008733624455</v>
      </c>
      <c r="W882" s="166">
        <v>9.8630136986301373</v>
      </c>
      <c r="X882" s="166">
        <v>40.298507462686565</v>
      </c>
      <c r="Y882" s="166">
        <v>40.298507462686565</v>
      </c>
      <c r="Z882" s="166">
        <v>19.402985074626866</v>
      </c>
      <c r="AA882" s="166">
        <v>25.174825174825177</v>
      </c>
      <c r="AB882" s="166">
        <v>0</v>
      </c>
      <c r="AC882" s="166">
        <v>0</v>
      </c>
      <c r="AD882" s="166">
        <v>7.291666666666667</v>
      </c>
      <c r="AE882" s="166">
        <v>6.1728395061728394</v>
      </c>
      <c r="AF882" s="166">
        <v>6.1728395061728394</v>
      </c>
      <c r="AG882" s="166">
        <v>30.459770114942529</v>
      </c>
      <c r="AH882" s="166">
        <v>39.080459770114942</v>
      </c>
      <c r="AI882" s="166">
        <v>2.3986013986013988</v>
      </c>
      <c r="AJ882" s="170">
        <v>497.67441860465112</v>
      </c>
      <c r="AK882" s="170">
        <v>2.3809523809523809</v>
      </c>
    </row>
    <row r="883" spans="3:37" x14ac:dyDescent="0.4">
      <c r="C883" s="168" t="s">
        <v>1620</v>
      </c>
      <c r="D883" s="169">
        <v>495</v>
      </c>
      <c r="E883" s="167">
        <v>15.151515151515152</v>
      </c>
      <c r="F883" s="167">
        <v>7.2727272727272725</v>
      </c>
      <c r="G883" s="167">
        <v>56.36363636363636</v>
      </c>
      <c r="H883" s="167">
        <v>23.232323232323232</v>
      </c>
      <c r="I883" s="167">
        <v>29.090909090909093</v>
      </c>
      <c r="J883" s="167">
        <v>0</v>
      </c>
      <c r="K883" s="166">
        <v>0</v>
      </c>
      <c r="L883" s="166">
        <v>0</v>
      </c>
      <c r="M883" s="166">
        <v>0</v>
      </c>
      <c r="N883" s="166">
        <v>0</v>
      </c>
      <c r="O883" s="166">
        <v>0</v>
      </c>
      <c r="P883" s="166">
        <v>2.358490566037736</v>
      </c>
      <c r="Q883" s="166">
        <v>0.94339622641509435</v>
      </c>
      <c r="R883" s="166">
        <v>0.70754716981132082</v>
      </c>
      <c r="S883" s="166">
        <v>61.556603773584904</v>
      </c>
      <c r="T883" s="166">
        <v>21.259842519685041</v>
      </c>
      <c r="U883" s="166">
        <v>3.5955056179775284</v>
      </c>
      <c r="V883" s="166">
        <v>3.2110091743119269</v>
      </c>
      <c r="W883" s="166">
        <v>27.419354838709676</v>
      </c>
      <c r="X883" s="166">
        <v>51.851851851851848</v>
      </c>
      <c r="Y883" s="166">
        <v>33.333333333333329</v>
      </c>
      <c r="Z883" s="166">
        <v>12.962962962962962</v>
      </c>
      <c r="AA883" s="166">
        <v>34.684684684684683</v>
      </c>
      <c r="AB883" s="166">
        <v>3.6036036036036037</v>
      </c>
      <c r="AC883" s="166">
        <v>0</v>
      </c>
      <c r="AD883" s="166">
        <v>4.3824701195219129</v>
      </c>
      <c r="AE883" s="166">
        <v>2.9411764705882351</v>
      </c>
      <c r="AF883" s="166">
        <v>3.3613445378151261</v>
      </c>
      <c r="AG883" s="166">
        <v>44.354838709677416</v>
      </c>
      <c r="AH883" s="166">
        <v>30.64516129032258</v>
      </c>
      <c r="AI883" s="166">
        <v>1.6351351351351351</v>
      </c>
      <c r="AJ883" s="170">
        <v>812.5</v>
      </c>
      <c r="AK883" s="170">
        <v>30.890052356020941</v>
      </c>
    </row>
    <row r="884" spans="3:37" x14ac:dyDescent="0.4">
      <c r="C884" s="168" t="s">
        <v>1780</v>
      </c>
      <c r="D884" s="169">
        <v>492</v>
      </c>
      <c r="E884" s="167">
        <v>20.528455284552845</v>
      </c>
      <c r="F884" s="167">
        <v>11.585365853658537</v>
      </c>
      <c r="G884" s="167">
        <v>53.455284552845526</v>
      </c>
      <c r="H884" s="167">
        <v>14.83739837398374</v>
      </c>
      <c r="I884" s="167">
        <v>9.1463414634146289</v>
      </c>
      <c r="J884" s="167">
        <v>0</v>
      </c>
      <c r="K884" s="166">
        <v>0</v>
      </c>
      <c r="L884" s="166">
        <v>0</v>
      </c>
      <c r="M884" s="166">
        <v>0</v>
      </c>
      <c r="N884" s="166">
        <v>0</v>
      </c>
      <c r="O884" s="166">
        <v>0</v>
      </c>
      <c r="P884" s="166">
        <v>0</v>
      </c>
      <c r="Q884" s="166">
        <v>0</v>
      </c>
      <c r="R884" s="166">
        <v>0</v>
      </c>
      <c r="S884" s="166">
        <v>46.956521739130437</v>
      </c>
      <c r="T884" s="166">
        <v>40.16393442622951</v>
      </c>
      <c r="U884" s="166">
        <v>3.648068669527897</v>
      </c>
      <c r="V884" s="166">
        <v>6.3043478260869561</v>
      </c>
      <c r="W884" s="166">
        <v>21.703296703296704</v>
      </c>
      <c r="X884" s="166">
        <v>44.827586206896555</v>
      </c>
      <c r="Y884" s="166">
        <v>40</v>
      </c>
      <c r="Z884" s="166">
        <v>19.310344827586206</v>
      </c>
      <c r="AA884" s="166">
        <v>9.0395480225988702</v>
      </c>
      <c r="AB884" s="166">
        <v>0</v>
      </c>
      <c r="AC884" s="166">
        <v>0</v>
      </c>
      <c r="AD884" s="166">
        <v>1.2096774193548387</v>
      </c>
      <c r="AE884" s="166">
        <v>6.1674008810572687</v>
      </c>
      <c r="AF884" s="166">
        <v>3.0837004405286343</v>
      </c>
      <c r="AG884" s="166">
        <v>30.901287553648071</v>
      </c>
      <c r="AH884" s="166">
        <v>39.055793991416309</v>
      </c>
      <c r="AI884" s="166">
        <v>2.441860465116279</v>
      </c>
      <c r="AJ884" s="170">
        <v>734.86842105263156</v>
      </c>
      <c r="AK884" s="170">
        <v>4.8128342245989302</v>
      </c>
    </row>
    <row r="885" spans="3:37" x14ac:dyDescent="0.4">
      <c r="C885" s="168" t="s">
        <v>748</v>
      </c>
      <c r="D885" s="169">
        <v>491</v>
      </c>
      <c r="E885" s="167">
        <v>20.773930753564155</v>
      </c>
      <c r="F885" s="167">
        <v>10.590631364562118</v>
      </c>
      <c r="G885" s="167">
        <v>51.120162932790222</v>
      </c>
      <c r="H885" s="167">
        <v>18.329938900203665</v>
      </c>
      <c r="I885" s="167">
        <v>12.627291242362531</v>
      </c>
      <c r="J885" s="167">
        <v>0</v>
      </c>
      <c r="K885" s="166">
        <v>0</v>
      </c>
      <c r="L885" s="166">
        <v>0</v>
      </c>
      <c r="M885" s="166">
        <v>0</v>
      </c>
      <c r="N885" s="166">
        <v>0</v>
      </c>
      <c r="O885" s="166">
        <v>0</v>
      </c>
      <c r="P885" s="166">
        <v>1.1037527593818985</v>
      </c>
      <c r="Q885" s="166">
        <v>0</v>
      </c>
      <c r="R885" s="166">
        <v>0</v>
      </c>
      <c r="S885" s="166">
        <v>41.942604856512141</v>
      </c>
      <c r="T885" s="166">
        <v>37.325905292479113</v>
      </c>
      <c r="U885" s="166">
        <v>0.64516129032258063</v>
      </c>
      <c r="V885" s="166">
        <v>4.7826086956521738</v>
      </c>
      <c r="W885" s="166">
        <v>28.882833787465938</v>
      </c>
      <c r="X885" s="166">
        <v>48.872180451127818</v>
      </c>
      <c r="Y885" s="166">
        <v>40.601503759398497</v>
      </c>
      <c r="Z885" s="166">
        <v>11.278195488721805</v>
      </c>
      <c r="AA885" s="166">
        <v>15.568862275449103</v>
      </c>
      <c r="AB885" s="166">
        <v>0</v>
      </c>
      <c r="AC885" s="166">
        <v>0</v>
      </c>
      <c r="AD885" s="166">
        <v>3.7453183520599254</v>
      </c>
      <c r="AE885" s="166">
        <v>3.71900826446281</v>
      </c>
      <c r="AF885" s="166">
        <v>2.4793388429752068</v>
      </c>
      <c r="AG885" s="166">
        <v>43.02325581395349</v>
      </c>
      <c r="AH885" s="166">
        <v>31.782945736434108</v>
      </c>
      <c r="AI885" s="166">
        <v>2.3212121212121213</v>
      </c>
      <c r="AJ885" s="170">
        <v>716.17647058823525</v>
      </c>
      <c r="AK885" s="170">
        <v>7.7380952380952381</v>
      </c>
    </row>
    <row r="886" spans="3:37" x14ac:dyDescent="0.4">
      <c r="C886" s="168" t="s">
        <v>2017</v>
      </c>
      <c r="D886" s="169">
        <v>490</v>
      </c>
      <c r="E886" s="167">
        <v>21.020408163265305</v>
      </c>
      <c r="F886" s="167">
        <v>16.122448979591837</v>
      </c>
      <c r="G886" s="167">
        <v>51.020408163265309</v>
      </c>
      <c r="H886" s="167">
        <v>10.816326530612246</v>
      </c>
      <c r="I886" s="167">
        <v>14.285714285714292</v>
      </c>
      <c r="J886" s="167">
        <v>0</v>
      </c>
      <c r="K886" s="166">
        <v>0</v>
      </c>
      <c r="L886" s="166">
        <v>0</v>
      </c>
      <c r="M886" s="166">
        <v>0</v>
      </c>
      <c r="N886" s="166">
        <v>0</v>
      </c>
      <c r="O886" s="166">
        <v>0</v>
      </c>
      <c r="P886" s="166">
        <v>0</v>
      </c>
      <c r="Q886" s="166">
        <v>0</v>
      </c>
      <c r="R886" s="166">
        <v>0</v>
      </c>
      <c r="S886" s="166">
        <v>56.13636363636364</v>
      </c>
      <c r="T886" s="166">
        <v>29.310344827586203</v>
      </c>
      <c r="U886" s="166">
        <v>0.66371681415929207</v>
      </c>
      <c r="V886" s="166">
        <v>1.5625</v>
      </c>
      <c r="W886" s="166">
        <v>14.520547945205479</v>
      </c>
      <c r="X886" s="166">
        <v>35.15625</v>
      </c>
      <c r="Y886" s="166">
        <v>53.125</v>
      </c>
      <c r="Z886" s="166">
        <v>10.9375</v>
      </c>
      <c r="AA886" s="166">
        <v>6.8965517241379306</v>
      </c>
      <c r="AB886" s="166">
        <v>0</v>
      </c>
      <c r="AC886" s="166">
        <v>0</v>
      </c>
      <c r="AD886" s="166">
        <v>1.4440433212996391</v>
      </c>
      <c r="AE886" s="166">
        <v>12.927756653992395</v>
      </c>
      <c r="AF886" s="166">
        <v>6.083650190114068</v>
      </c>
      <c r="AG886" s="166">
        <v>21.374045801526716</v>
      </c>
      <c r="AH886" s="166">
        <v>45.801526717557252</v>
      </c>
      <c r="AI886" s="166">
        <v>2.7379310344827585</v>
      </c>
      <c r="AJ886" s="170">
        <v>880</v>
      </c>
      <c r="AK886" s="170">
        <v>4.1284403669724776</v>
      </c>
    </row>
    <row r="887" spans="3:37" x14ac:dyDescent="0.4">
      <c r="C887" s="168" t="s">
        <v>1632</v>
      </c>
      <c r="D887" s="169">
        <v>488</v>
      </c>
      <c r="E887" s="167">
        <v>17.008196721311474</v>
      </c>
      <c r="F887" s="167">
        <v>5.7377049180327866</v>
      </c>
      <c r="G887" s="167">
        <v>60.450819672131153</v>
      </c>
      <c r="H887" s="167">
        <v>16.393442622950818</v>
      </c>
      <c r="I887" s="167">
        <v>30.327868852459019</v>
      </c>
      <c r="J887" s="167">
        <v>0</v>
      </c>
      <c r="K887" s="166">
        <v>0</v>
      </c>
      <c r="L887" s="166">
        <v>0</v>
      </c>
      <c r="M887" s="166">
        <v>0</v>
      </c>
      <c r="N887" s="166">
        <v>0</v>
      </c>
      <c r="O887" s="166">
        <v>0</v>
      </c>
      <c r="P887" s="166">
        <v>0</v>
      </c>
      <c r="Q887" s="166">
        <v>0</v>
      </c>
      <c r="R887" s="166">
        <v>0</v>
      </c>
      <c r="S887" s="166">
        <v>68.159203980099505</v>
      </c>
      <c r="T887" s="166">
        <v>23.372781065088759</v>
      </c>
      <c r="U887" s="166">
        <v>0.97799511002444983</v>
      </c>
      <c r="V887" s="166">
        <v>2.7027027027027026</v>
      </c>
      <c r="W887" s="166">
        <v>31.92771084337349</v>
      </c>
      <c r="X887" s="166">
        <v>50.833333333333329</v>
      </c>
      <c r="Y887" s="166">
        <v>33.333333333333329</v>
      </c>
      <c r="Z887" s="166">
        <v>14.166666666666666</v>
      </c>
      <c r="AA887" s="166">
        <v>27.976190476190478</v>
      </c>
      <c r="AB887" s="166">
        <v>0</v>
      </c>
      <c r="AC887" s="166">
        <v>2.6315789473684208</v>
      </c>
      <c r="AD887" s="166">
        <v>3.2520325203252036</v>
      </c>
      <c r="AE887" s="166">
        <v>3.4482758620689653</v>
      </c>
      <c r="AF887" s="166">
        <v>3.0172413793103448</v>
      </c>
      <c r="AG887" s="166">
        <v>38.912133891213394</v>
      </c>
      <c r="AH887" s="166">
        <v>35.98326359832636</v>
      </c>
      <c r="AI887" s="166">
        <v>2.1616766467065869</v>
      </c>
      <c r="AJ887" s="170">
        <v>922</v>
      </c>
      <c r="AK887" s="170">
        <v>12.925170068027212</v>
      </c>
    </row>
    <row r="888" spans="3:37" x14ac:dyDescent="0.4">
      <c r="C888" s="168" t="s">
        <v>763</v>
      </c>
      <c r="D888" s="169">
        <v>487</v>
      </c>
      <c r="E888" s="167">
        <v>19.096509240246405</v>
      </c>
      <c r="F888" s="167">
        <v>5.9548254620123204</v>
      </c>
      <c r="G888" s="167">
        <v>52.361396303901444</v>
      </c>
      <c r="H888" s="167">
        <v>22.792607802874741</v>
      </c>
      <c r="I888" s="167">
        <v>17.659137577002042</v>
      </c>
      <c r="J888" s="167">
        <v>0</v>
      </c>
      <c r="K888" s="166">
        <v>0</v>
      </c>
      <c r="L888" s="166">
        <v>0</v>
      </c>
      <c r="M888" s="166">
        <v>0</v>
      </c>
      <c r="N888" s="166">
        <v>0</v>
      </c>
      <c r="O888" s="166">
        <v>0.66518847006651882</v>
      </c>
      <c r="P888" s="166">
        <v>1.7937219730941705</v>
      </c>
      <c r="Q888" s="166">
        <v>0</v>
      </c>
      <c r="R888" s="166">
        <v>0</v>
      </c>
      <c r="S888" s="166">
        <v>60.762331838565018</v>
      </c>
      <c r="T888" s="166">
        <v>20.867208672086722</v>
      </c>
      <c r="U888" s="166">
        <v>0.64935064935064934</v>
      </c>
      <c r="V888" s="166">
        <v>4.1758241758241752</v>
      </c>
      <c r="W888" s="166">
        <v>34.93333333333333</v>
      </c>
      <c r="X888" s="166">
        <v>52.205882352941181</v>
      </c>
      <c r="Y888" s="166">
        <v>42.647058823529413</v>
      </c>
      <c r="Z888" s="166">
        <v>6.6176470588235299</v>
      </c>
      <c r="AA888" s="166">
        <v>2.7027027027027026</v>
      </c>
      <c r="AB888" s="166">
        <v>0</v>
      </c>
      <c r="AC888" s="166">
        <v>0</v>
      </c>
      <c r="AD888" s="166">
        <v>3.8961038961038961</v>
      </c>
      <c r="AE888" s="166">
        <v>8.4905660377358494</v>
      </c>
      <c r="AF888" s="166">
        <v>5.6603773584905666</v>
      </c>
      <c r="AG888" s="166">
        <v>48.81516587677725</v>
      </c>
      <c r="AH888" s="166">
        <v>24.644549763033176</v>
      </c>
      <c r="AI888" s="166">
        <v>2.0053763440860215</v>
      </c>
      <c r="AJ888" s="170">
        <v>754.46428571428567</v>
      </c>
      <c r="AK888" s="170">
        <v>4.2553191489361701</v>
      </c>
    </row>
    <row r="889" spans="3:37" x14ac:dyDescent="0.4">
      <c r="C889" s="168" t="s">
        <v>842</v>
      </c>
      <c r="D889" s="169">
        <v>485</v>
      </c>
      <c r="E889" s="167">
        <v>16.288659793814432</v>
      </c>
      <c r="F889" s="167">
        <v>7.8350515463917523</v>
      </c>
      <c r="G889" s="167">
        <v>58.762886597938149</v>
      </c>
      <c r="H889" s="167">
        <v>18.969072164948454</v>
      </c>
      <c r="I889" s="167">
        <v>16.288659793814432</v>
      </c>
      <c r="J889" s="167">
        <v>0</v>
      </c>
      <c r="K889" s="166">
        <v>0</v>
      </c>
      <c r="L889" s="166">
        <v>0</v>
      </c>
      <c r="M889" s="166">
        <v>0</v>
      </c>
      <c r="N889" s="166">
        <v>0</v>
      </c>
      <c r="O889" s="166">
        <v>0</v>
      </c>
      <c r="P889" s="166">
        <v>0</v>
      </c>
      <c r="Q889" s="166">
        <v>0</v>
      </c>
      <c r="R889" s="166">
        <v>0</v>
      </c>
      <c r="S889" s="166">
        <v>55.604395604395606</v>
      </c>
      <c r="T889" s="166">
        <v>34.196891191709845</v>
      </c>
      <c r="U889" s="166">
        <v>2.5531914893617018</v>
      </c>
      <c r="V889" s="166">
        <v>5.0526315789473681</v>
      </c>
      <c r="W889" s="166">
        <v>25.773195876288657</v>
      </c>
      <c r="X889" s="166">
        <v>47.770700636942678</v>
      </c>
      <c r="Y889" s="166">
        <v>39.490445859872615</v>
      </c>
      <c r="Z889" s="166">
        <v>10.828025477707007</v>
      </c>
      <c r="AA889" s="166">
        <v>10.106382978723403</v>
      </c>
      <c r="AB889" s="166">
        <v>0</v>
      </c>
      <c r="AC889" s="166">
        <v>0</v>
      </c>
      <c r="AD889" s="166">
        <v>3.8167938931297711</v>
      </c>
      <c r="AE889" s="166">
        <v>7.1999999999999993</v>
      </c>
      <c r="AF889" s="166">
        <v>7.1999999999999993</v>
      </c>
      <c r="AG889" s="166">
        <v>47.520661157024797</v>
      </c>
      <c r="AH889" s="166">
        <v>28.512396694214875</v>
      </c>
      <c r="AI889" s="166">
        <v>2.3776595744680851</v>
      </c>
      <c r="AJ889" s="170">
        <v>876.31578947368416</v>
      </c>
      <c r="AK889" s="170">
        <v>2.9940119760479043</v>
      </c>
    </row>
    <row r="890" spans="3:37" x14ac:dyDescent="0.4">
      <c r="C890" s="168" t="s">
        <v>1806</v>
      </c>
      <c r="D890" s="169">
        <v>483</v>
      </c>
      <c r="E890" s="167">
        <v>21.118012422360248</v>
      </c>
      <c r="F890" s="167">
        <v>10.144927536231885</v>
      </c>
      <c r="G890" s="167">
        <v>52.173913043478258</v>
      </c>
      <c r="H890" s="167">
        <v>14.492753623188406</v>
      </c>
      <c r="I890" s="167">
        <v>14.699792960662535</v>
      </c>
      <c r="J890" s="167">
        <v>0</v>
      </c>
      <c r="K890" s="166">
        <v>0</v>
      </c>
      <c r="L890" s="166">
        <v>0</v>
      </c>
      <c r="M890" s="166">
        <v>0</v>
      </c>
      <c r="N890" s="166">
        <v>0</v>
      </c>
      <c r="O890" s="166">
        <v>0</v>
      </c>
      <c r="P890" s="166">
        <v>0.68807339449541294</v>
      </c>
      <c r="Q890" s="166">
        <v>0</v>
      </c>
      <c r="R890" s="166">
        <v>0</v>
      </c>
      <c r="S890" s="166">
        <v>49.77064220183486</v>
      </c>
      <c r="T890" s="166">
        <v>37.091988130563799</v>
      </c>
      <c r="U890" s="166">
        <v>0.90293453724604955</v>
      </c>
      <c r="V890" s="166">
        <v>2.5287356321839081</v>
      </c>
      <c r="W890" s="166">
        <v>20.64896755162242</v>
      </c>
      <c r="X890" s="166">
        <v>40.909090909090914</v>
      </c>
      <c r="Y890" s="166">
        <v>50.757575757575758</v>
      </c>
      <c r="Z890" s="166">
        <v>3.7878787878787881</v>
      </c>
      <c r="AA890" s="166">
        <v>12.751677852348994</v>
      </c>
      <c r="AB890" s="166">
        <v>0</v>
      </c>
      <c r="AC890" s="166">
        <v>0</v>
      </c>
      <c r="AD890" s="166">
        <v>1.6</v>
      </c>
      <c r="AE890" s="166">
        <v>13.333333333333334</v>
      </c>
      <c r="AF890" s="166">
        <v>5</v>
      </c>
      <c r="AG890" s="166">
        <v>36.799999999999997</v>
      </c>
      <c r="AH890" s="166">
        <v>32.4</v>
      </c>
      <c r="AI890" s="166">
        <v>2.3630136986301369</v>
      </c>
      <c r="AJ890" s="170">
        <v>905.71428571428578</v>
      </c>
      <c r="AK890" s="170">
        <v>0</v>
      </c>
    </row>
    <row r="891" spans="3:37" x14ac:dyDescent="0.4">
      <c r="C891" s="168" t="s">
        <v>3051</v>
      </c>
      <c r="D891" s="169">
        <v>483</v>
      </c>
      <c r="E891" s="167">
        <v>20.910973084886127</v>
      </c>
      <c r="F891" s="167">
        <v>10.973084886128365</v>
      </c>
      <c r="G891" s="167">
        <v>52.587991718426494</v>
      </c>
      <c r="H891" s="167">
        <v>16.356107660455489</v>
      </c>
      <c r="I891" s="167">
        <v>14.699792960662535</v>
      </c>
      <c r="J891" s="167">
        <v>0</v>
      </c>
      <c r="K891" s="166">
        <v>0</v>
      </c>
      <c r="L891" s="166">
        <v>0</v>
      </c>
      <c r="M891" s="166">
        <v>0</v>
      </c>
      <c r="N891" s="166">
        <v>0</v>
      </c>
      <c r="O891" s="166">
        <v>0</v>
      </c>
      <c r="P891" s="166">
        <v>0</v>
      </c>
      <c r="Q891" s="166">
        <v>0</v>
      </c>
      <c r="R891" s="166">
        <v>0</v>
      </c>
      <c r="S891" s="166">
        <v>45.823927765237023</v>
      </c>
      <c r="T891" s="166">
        <v>37.209302325581397</v>
      </c>
      <c r="U891" s="166">
        <v>1.348314606741573</v>
      </c>
      <c r="V891" s="166">
        <v>4.0632054176072234</v>
      </c>
      <c r="W891" s="166">
        <v>16.857142857142858</v>
      </c>
      <c r="X891" s="166">
        <v>44.966442953020135</v>
      </c>
      <c r="Y891" s="166">
        <v>42.95302013422819</v>
      </c>
      <c r="Z891" s="166">
        <v>8.0536912751677843</v>
      </c>
      <c r="AA891" s="166">
        <v>9.0322580645161281</v>
      </c>
      <c r="AB891" s="166">
        <v>0</v>
      </c>
      <c r="AC891" s="166">
        <v>0</v>
      </c>
      <c r="AD891" s="166">
        <v>3.9682539682539679</v>
      </c>
      <c r="AE891" s="166">
        <v>12.446351931330472</v>
      </c>
      <c r="AF891" s="166">
        <v>3.0042918454935621</v>
      </c>
      <c r="AG891" s="166">
        <v>32</v>
      </c>
      <c r="AH891" s="166">
        <v>35.555555555555557</v>
      </c>
      <c r="AI891" s="166">
        <v>2.6447368421052633</v>
      </c>
      <c r="AJ891" s="170">
        <v>792.24137931034488</v>
      </c>
      <c r="AK891" s="170">
        <v>1.5873015873015872</v>
      </c>
    </row>
    <row r="892" spans="3:37" x14ac:dyDescent="0.4">
      <c r="C892" s="168" t="s">
        <v>1027</v>
      </c>
      <c r="D892" s="169">
        <v>482</v>
      </c>
      <c r="E892" s="167">
        <v>19.91701244813278</v>
      </c>
      <c r="F892" s="167">
        <v>12.863070539419086</v>
      </c>
      <c r="G892" s="167">
        <v>53.941908713692946</v>
      </c>
      <c r="H892" s="167">
        <v>13.485477178423237</v>
      </c>
      <c r="I892" s="167">
        <v>18.46473029045643</v>
      </c>
      <c r="J892" s="167">
        <v>0</v>
      </c>
      <c r="K892" s="166">
        <v>0</v>
      </c>
      <c r="L892" s="166">
        <v>0</v>
      </c>
      <c r="M892" s="166">
        <v>0</v>
      </c>
      <c r="N892" s="166">
        <v>0</v>
      </c>
      <c r="O892" s="166">
        <v>1.1312217194570136</v>
      </c>
      <c r="P892" s="166">
        <v>1.1904761904761905</v>
      </c>
      <c r="Q892" s="166">
        <v>0</v>
      </c>
      <c r="R892" s="166">
        <v>0.7142857142857143</v>
      </c>
      <c r="S892" s="166">
        <v>44.761904761904766</v>
      </c>
      <c r="T892" s="166">
        <v>30.088495575221241</v>
      </c>
      <c r="U892" s="166">
        <v>0.93023255813953487</v>
      </c>
      <c r="V892" s="166">
        <v>2.1077283372365341</v>
      </c>
      <c r="W892" s="166">
        <v>22.028985507246375</v>
      </c>
      <c r="X892" s="166">
        <v>43.478260869565219</v>
      </c>
      <c r="Y892" s="166">
        <v>44.20289855072464</v>
      </c>
      <c r="Z892" s="166">
        <v>10.144927536231885</v>
      </c>
      <c r="AA892" s="166">
        <v>3.2894736842105261</v>
      </c>
      <c r="AB892" s="166">
        <v>0</v>
      </c>
      <c r="AC892" s="166">
        <v>0</v>
      </c>
      <c r="AD892" s="166">
        <v>1.6194331983805668</v>
      </c>
      <c r="AE892" s="166">
        <v>7.5630252100840334</v>
      </c>
      <c r="AF892" s="166">
        <v>2.9411764705882351</v>
      </c>
      <c r="AG892" s="166">
        <v>38.197424892703864</v>
      </c>
      <c r="AH892" s="166">
        <v>32.188841201716741</v>
      </c>
      <c r="AI892" s="166">
        <v>2.5033112582781456</v>
      </c>
      <c r="AJ892" s="170">
        <v>955.17241379310349</v>
      </c>
      <c r="AK892" s="170">
        <v>2.1857923497267762</v>
      </c>
    </row>
    <row r="893" spans="3:37" x14ac:dyDescent="0.4">
      <c r="C893" s="168" t="s">
        <v>16</v>
      </c>
      <c r="D893" s="169">
        <v>478</v>
      </c>
      <c r="E893" s="167">
        <v>13.598326359832635</v>
      </c>
      <c r="F893" s="167">
        <v>12.97071129707113</v>
      </c>
      <c r="G893" s="167">
        <v>48.744769874476987</v>
      </c>
      <c r="H893" s="167">
        <v>25.732217573221757</v>
      </c>
      <c r="I893" s="167">
        <v>17.36401673640168</v>
      </c>
      <c r="J893" s="167">
        <v>0</v>
      </c>
      <c r="K893" s="166">
        <v>0</v>
      </c>
      <c r="L893" s="166">
        <v>0</v>
      </c>
      <c r="M893" s="166">
        <v>1.2552301255230125</v>
      </c>
      <c r="N893" s="166">
        <v>0</v>
      </c>
      <c r="O893" s="166">
        <v>0</v>
      </c>
      <c r="P893" s="166">
        <v>0.68649885583524028</v>
      </c>
      <c r="Q893" s="166">
        <v>0</v>
      </c>
      <c r="R893" s="166">
        <v>0.68649885583524028</v>
      </c>
      <c r="S893" s="166">
        <v>50.800915331807786</v>
      </c>
      <c r="T893" s="166">
        <v>29.367088607594937</v>
      </c>
      <c r="U893" s="166">
        <v>0.88300220750551872</v>
      </c>
      <c r="V893" s="166">
        <v>4</v>
      </c>
      <c r="W893" s="166">
        <v>25.505050505050502</v>
      </c>
      <c r="X893" s="166">
        <v>47.5177304964539</v>
      </c>
      <c r="Y893" s="166">
        <v>45.390070921985817</v>
      </c>
      <c r="Z893" s="166">
        <v>6.3829787234042552</v>
      </c>
      <c r="AA893" s="166">
        <v>3.870967741935484</v>
      </c>
      <c r="AB893" s="166">
        <v>0</v>
      </c>
      <c r="AC893" s="166">
        <v>0</v>
      </c>
      <c r="AD893" s="166">
        <v>2.6415094339622645</v>
      </c>
      <c r="AE893" s="166">
        <v>6.1475409836065573</v>
      </c>
      <c r="AF893" s="166">
        <v>6.557377049180328</v>
      </c>
      <c r="AG893" s="166">
        <v>40.54054054054054</v>
      </c>
      <c r="AH893" s="166">
        <v>28.185328185328185</v>
      </c>
      <c r="AI893" s="166">
        <v>3.0126582278481013</v>
      </c>
      <c r="AJ893" s="170">
        <v>818.18181818181813</v>
      </c>
      <c r="AK893" s="170">
        <v>6.369426751592357</v>
      </c>
    </row>
    <row r="894" spans="3:37" x14ac:dyDescent="0.4">
      <c r="C894" s="168" t="s">
        <v>1740</v>
      </c>
      <c r="D894" s="169">
        <v>476</v>
      </c>
      <c r="E894" s="167">
        <v>12.394957983193278</v>
      </c>
      <c r="F894" s="167">
        <v>6.9327731092436977</v>
      </c>
      <c r="G894" s="167">
        <v>49.789915966386559</v>
      </c>
      <c r="H894" s="167">
        <v>30.462184873949578</v>
      </c>
      <c r="I894" s="167">
        <v>15.546218487394952</v>
      </c>
      <c r="J894" s="167">
        <v>0</v>
      </c>
      <c r="K894" s="166">
        <v>0</v>
      </c>
      <c r="L894" s="166">
        <v>0</v>
      </c>
      <c r="M894" s="166">
        <v>0</v>
      </c>
      <c r="N894" s="166">
        <v>0</v>
      </c>
      <c r="O894" s="166">
        <v>0</v>
      </c>
      <c r="P894" s="166">
        <v>0</v>
      </c>
      <c r="Q894" s="166">
        <v>0.96153846153846156</v>
      </c>
      <c r="R894" s="166">
        <v>0</v>
      </c>
      <c r="S894" s="166">
        <v>43.75</v>
      </c>
      <c r="T894" s="166">
        <v>48.493150684931507</v>
      </c>
      <c r="U894" s="166">
        <v>1.3303769401330376</v>
      </c>
      <c r="V894" s="166">
        <v>12.211981566820276</v>
      </c>
      <c r="W894" s="166">
        <v>26.400000000000002</v>
      </c>
      <c r="X894" s="166">
        <v>63.909774436090231</v>
      </c>
      <c r="Y894" s="166">
        <v>23.308270676691727</v>
      </c>
      <c r="Z894" s="166">
        <v>12.781954887218044</v>
      </c>
      <c r="AA894" s="166">
        <v>9.1787439613526569</v>
      </c>
      <c r="AB894" s="166">
        <v>3.8647342995169081</v>
      </c>
      <c r="AC894" s="166">
        <v>0</v>
      </c>
      <c r="AD894" s="166">
        <v>10.982658959537572</v>
      </c>
      <c r="AE894" s="166">
        <v>2.6490066225165565</v>
      </c>
      <c r="AF894" s="166">
        <v>3.9735099337748347</v>
      </c>
      <c r="AG894" s="166">
        <v>42.567567567567565</v>
      </c>
      <c r="AH894" s="166">
        <v>31.081081081081081</v>
      </c>
      <c r="AI894" s="166">
        <v>2.0048076923076925</v>
      </c>
      <c r="AJ894" s="170">
        <v>462.7659574468085</v>
      </c>
      <c r="AK894" s="170">
        <v>11.111111111111111</v>
      </c>
    </row>
    <row r="895" spans="3:37" x14ac:dyDescent="0.4">
      <c r="C895" s="168" t="s">
        <v>1956</v>
      </c>
      <c r="D895" s="169">
        <v>475</v>
      </c>
      <c r="E895" s="167">
        <v>18.947368421052634</v>
      </c>
      <c r="F895" s="167">
        <v>10.526315789473683</v>
      </c>
      <c r="G895" s="167">
        <v>53.263157894736842</v>
      </c>
      <c r="H895" s="167">
        <v>17.684210526315788</v>
      </c>
      <c r="I895" s="167">
        <v>16.84210526315789</v>
      </c>
      <c r="J895" s="167">
        <v>0</v>
      </c>
      <c r="K895" s="166">
        <v>0</v>
      </c>
      <c r="L895" s="166">
        <v>0</v>
      </c>
      <c r="M895" s="166">
        <v>0.63157894736842102</v>
      </c>
      <c r="N895" s="166">
        <v>0</v>
      </c>
      <c r="O895" s="166">
        <v>0</v>
      </c>
      <c r="P895" s="166">
        <v>0</v>
      </c>
      <c r="Q895" s="166">
        <v>0</v>
      </c>
      <c r="R895" s="166">
        <v>0</v>
      </c>
      <c r="S895" s="166">
        <v>60.277136258660512</v>
      </c>
      <c r="T895" s="166">
        <v>40.974212034383953</v>
      </c>
      <c r="U895" s="166">
        <v>2.9953917050691241</v>
      </c>
      <c r="V895" s="166">
        <v>5.9770114942528734</v>
      </c>
      <c r="W895" s="166">
        <v>23.121387283236995</v>
      </c>
      <c r="X895" s="166">
        <v>39.25925925925926</v>
      </c>
      <c r="Y895" s="166">
        <v>45.925925925925924</v>
      </c>
      <c r="Z895" s="166">
        <v>14.814814814814813</v>
      </c>
      <c r="AA895" s="166">
        <v>5.9880239520958085</v>
      </c>
      <c r="AB895" s="166">
        <v>0</v>
      </c>
      <c r="AC895" s="166">
        <v>0</v>
      </c>
      <c r="AD895" s="166">
        <v>0</v>
      </c>
      <c r="AE895" s="166">
        <v>6.8807339449541285</v>
      </c>
      <c r="AF895" s="166">
        <v>3.2110091743119269</v>
      </c>
      <c r="AG895" s="166">
        <v>28.169014084507044</v>
      </c>
      <c r="AH895" s="166">
        <v>43.661971830985912</v>
      </c>
      <c r="AI895" s="166">
        <v>2.3373493975903616</v>
      </c>
      <c r="AJ895" s="170">
        <v>729.83870967741939</v>
      </c>
      <c r="AK895" s="170">
        <v>4.5454545454545459</v>
      </c>
    </row>
    <row r="896" spans="3:37" x14ac:dyDescent="0.4">
      <c r="C896" s="168" t="s">
        <v>2832</v>
      </c>
      <c r="D896" s="169">
        <v>475</v>
      </c>
      <c r="E896" s="167">
        <v>17.473684210526315</v>
      </c>
      <c r="F896" s="167">
        <v>10.526315789473683</v>
      </c>
      <c r="G896" s="167">
        <v>49.894736842105267</v>
      </c>
      <c r="H896" s="167">
        <v>20.421052631578949</v>
      </c>
      <c r="I896" s="167">
        <v>16.631578947368425</v>
      </c>
      <c r="J896" s="167">
        <v>0</v>
      </c>
      <c r="K896" s="166">
        <v>0</v>
      </c>
      <c r="L896" s="166">
        <v>0</v>
      </c>
      <c r="M896" s="166">
        <v>0</v>
      </c>
      <c r="N896" s="166">
        <v>0</v>
      </c>
      <c r="O896" s="166">
        <v>0</v>
      </c>
      <c r="P896" s="166">
        <v>0</v>
      </c>
      <c r="Q896" s="166">
        <v>0</v>
      </c>
      <c r="R896" s="166">
        <v>0</v>
      </c>
      <c r="S896" s="166">
        <v>48.283752860411902</v>
      </c>
      <c r="T896" s="166">
        <v>39.295392953929536</v>
      </c>
      <c r="U896" s="166">
        <v>0</v>
      </c>
      <c r="V896" s="166">
        <v>6.7264573991031389</v>
      </c>
      <c r="W896" s="166">
        <v>23.641304347826086</v>
      </c>
      <c r="X896" s="166">
        <v>46.762589928057551</v>
      </c>
      <c r="Y896" s="166">
        <v>39.568345323741006</v>
      </c>
      <c r="Z896" s="166">
        <v>15.107913669064748</v>
      </c>
      <c r="AA896" s="166">
        <v>10.928961748633879</v>
      </c>
      <c r="AB896" s="166">
        <v>0</v>
      </c>
      <c r="AC896" s="166">
        <v>0</v>
      </c>
      <c r="AD896" s="166">
        <v>1.7021276595744681</v>
      </c>
      <c r="AE896" s="166">
        <v>5.3571428571428568</v>
      </c>
      <c r="AF896" s="166">
        <v>2.6785714285714284</v>
      </c>
      <c r="AG896" s="166">
        <v>38.961038961038966</v>
      </c>
      <c r="AH896" s="166">
        <v>32.034632034632033</v>
      </c>
      <c r="AI896" s="166">
        <v>2.5869565217391304</v>
      </c>
      <c r="AJ896" s="170">
        <v>602.71739130434787</v>
      </c>
      <c r="AK896" s="170">
        <v>7.5471698113207548</v>
      </c>
    </row>
    <row r="897" spans="3:37" x14ac:dyDescent="0.4">
      <c r="C897" s="168" t="s">
        <v>1962</v>
      </c>
      <c r="D897" s="169">
        <v>472</v>
      </c>
      <c r="E897" s="167">
        <v>14.83050847457627</v>
      </c>
      <c r="F897" s="167">
        <v>7.6271186440677967</v>
      </c>
      <c r="G897" s="167">
        <v>49.364406779661017</v>
      </c>
      <c r="H897" s="167">
        <v>27.118644067796609</v>
      </c>
      <c r="I897" s="167">
        <v>19.279661016949163</v>
      </c>
      <c r="J897" s="167">
        <v>0</v>
      </c>
      <c r="K897" s="166">
        <v>0</v>
      </c>
      <c r="L897" s="166">
        <v>0</v>
      </c>
      <c r="M897" s="166">
        <v>0</v>
      </c>
      <c r="N897" s="166">
        <v>0</v>
      </c>
      <c r="O897" s="166">
        <v>0</v>
      </c>
      <c r="P897" s="166">
        <v>0</v>
      </c>
      <c r="Q897" s="166">
        <v>0</v>
      </c>
      <c r="R897" s="166">
        <v>0</v>
      </c>
      <c r="S897" s="166">
        <v>57.793764988009585</v>
      </c>
      <c r="T897" s="166">
        <v>48.35164835164835</v>
      </c>
      <c r="U897" s="166">
        <v>4.6403712296983759</v>
      </c>
      <c r="V897" s="166">
        <v>11.03448275862069</v>
      </c>
      <c r="W897" s="166">
        <v>23.184357541899441</v>
      </c>
      <c r="X897" s="166">
        <v>54.166666666666664</v>
      </c>
      <c r="Y897" s="166">
        <v>32.5</v>
      </c>
      <c r="Z897" s="166">
        <v>10.833333333333334</v>
      </c>
      <c r="AA897" s="166">
        <v>16.666666666666664</v>
      </c>
      <c r="AB897" s="166">
        <v>5.2380952380952381</v>
      </c>
      <c r="AC897" s="166">
        <v>0</v>
      </c>
      <c r="AD897" s="166">
        <v>7.4074074074074066</v>
      </c>
      <c r="AE897" s="166">
        <v>6.5217391304347823</v>
      </c>
      <c r="AF897" s="166">
        <v>2.7173913043478262</v>
      </c>
      <c r="AG897" s="166">
        <v>34.715025906735754</v>
      </c>
      <c r="AH897" s="166">
        <v>37.823834196891191</v>
      </c>
      <c r="AI897" s="166">
        <v>1.6869158878504673</v>
      </c>
      <c r="AJ897" s="170">
        <v>545</v>
      </c>
      <c r="AK897" s="170">
        <v>13.533834586466165</v>
      </c>
    </row>
    <row r="898" spans="3:37" x14ac:dyDescent="0.4">
      <c r="C898" s="168" t="s">
        <v>28</v>
      </c>
      <c r="D898" s="169">
        <v>471</v>
      </c>
      <c r="E898" s="167">
        <v>12.951167728237792</v>
      </c>
      <c r="F898" s="167">
        <v>8.0679405520169851</v>
      </c>
      <c r="G898" s="167">
        <v>39.91507430997877</v>
      </c>
      <c r="H898" s="167">
        <v>39.490445859872615</v>
      </c>
      <c r="I898" s="167">
        <v>23.354564755838638</v>
      </c>
      <c r="J898" s="167">
        <v>0</v>
      </c>
      <c r="K898" s="166">
        <v>0</v>
      </c>
      <c r="L898" s="166">
        <v>0</v>
      </c>
      <c r="M898" s="166">
        <v>0</v>
      </c>
      <c r="N898" s="166">
        <v>0</v>
      </c>
      <c r="O898" s="166">
        <v>0</v>
      </c>
      <c r="P898" s="166">
        <v>0.91743119266055051</v>
      </c>
      <c r="Q898" s="166">
        <v>0</v>
      </c>
      <c r="R898" s="166">
        <v>0</v>
      </c>
      <c r="S898" s="166">
        <v>63.532110091743121</v>
      </c>
      <c r="T898" s="166">
        <v>21.148825065274153</v>
      </c>
      <c r="U898" s="166">
        <v>0.68181818181818177</v>
      </c>
      <c r="V898" s="166">
        <v>4.9327354260089686</v>
      </c>
      <c r="W898" s="166">
        <v>27.720207253886009</v>
      </c>
      <c r="X898" s="166">
        <v>62.758620689655174</v>
      </c>
      <c r="Y898" s="166">
        <v>28.965517241379313</v>
      </c>
      <c r="Z898" s="166">
        <v>9.6551724137931032</v>
      </c>
      <c r="AA898" s="166">
        <v>14.000000000000002</v>
      </c>
      <c r="AB898" s="166">
        <v>0</v>
      </c>
      <c r="AC898" s="166">
        <v>0</v>
      </c>
      <c r="AD898" s="166">
        <v>5.7291666666666661</v>
      </c>
      <c r="AE898" s="166">
        <v>3.9772727272727271</v>
      </c>
      <c r="AF898" s="166">
        <v>7.9545454545454541</v>
      </c>
      <c r="AG898" s="166">
        <v>46.703296703296701</v>
      </c>
      <c r="AH898" s="166">
        <v>24.725274725274726</v>
      </c>
      <c r="AI898" s="166">
        <v>1.8725490196078431</v>
      </c>
      <c r="AJ898" s="170">
        <v>872.5</v>
      </c>
      <c r="AK898" s="170">
        <v>4.5045045045045047</v>
      </c>
    </row>
    <row r="899" spans="3:37" x14ac:dyDescent="0.4">
      <c r="C899" s="168" t="s">
        <v>2002</v>
      </c>
      <c r="D899" s="169">
        <v>469</v>
      </c>
      <c r="E899" s="167">
        <v>14.285714285714285</v>
      </c>
      <c r="F899" s="167">
        <v>9.5948827292110881</v>
      </c>
      <c r="G899" s="167">
        <v>47.547974413646052</v>
      </c>
      <c r="H899" s="167">
        <v>27.505330490405118</v>
      </c>
      <c r="I899" s="167">
        <v>13.859275053304913</v>
      </c>
      <c r="J899" s="167">
        <v>1.0660980810234542</v>
      </c>
      <c r="K899" s="166">
        <v>0</v>
      </c>
      <c r="L899" s="166">
        <v>0</v>
      </c>
      <c r="M899" s="166">
        <v>0</v>
      </c>
      <c r="N899" s="166">
        <v>0</v>
      </c>
      <c r="O899" s="166">
        <v>0.88691796008869184</v>
      </c>
      <c r="P899" s="166">
        <v>0.68027210884353739</v>
      </c>
      <c r="Q899" s="166">
        <v>0</v>
      </c>
      <c r="R899" s="166">
        <v>0</v>
      </c>
      <c r="S899" s="166">
        <v>41.496598639455783</v>
      </c>
      <c r="T899" s="166">
        <v>39.257294429708224</v>
      </c>
      <c r="U899" s="166">
        <v>1.1061946902654867</v>
      </c>
      <c r="V899" s="166">
        <v>6.5022421524663674</v>
      </c>
      <c r="W899" s="166">
        <v>31.315789473684209</v>
      </c>
      <c r="X899" s="166">
        <v>53.030303030303031</v>
      </c>
      <c r="Y899" s="166">
        <v>35.606060606060609</v>
      </c>
      <c r="Z899" s="166">
        <v>11.363636363636363</v>
      </c>
      <c r="AA899" s="166">
        <v>10.606060606060606</v>
      </c>
      <c r="AB899" s="166">
        <v>0</v>
      </c>
      <c r="AC899" s="166">
        <v>0</v>
      </c>
      <c r="AD899" s="166">
        <v>2.2321428571428572</v>
      </c>
      <c r="AE899" s="166">
        <v>4.2654028436018958</v>
      </c>
      <c r="AF899" s="166">
        <v>1.8957345971563981</v>
      </c>
      <c r="AG899" s="166">
        <v>46.543778801843317</v>
      </c>
      <c r="AH899" s="166">
        <v>29.493087557603687</v>
      </c>
      <c r="AI899" s="166">
        <v>2.218274111675127</v>
      </c>
      <c r="AJ899" s="170">
        <v>606.875</v>
      </c>
      <c r="AK899" s="170">
        <v>8.125</v>
      </c>
    </row>
    <row r="900" spans="3:37" x14ac:dyDescent="0.4">
      <c r="C900" s="168" t="s">
        <v>2296</v>
      </c>
      <c r="D900" s="169">
        <v>462</v>
      </c>
      <c r="E900" s="167">
        <v>21.212121212121211</v>
      </c>
      <c r="F900" s="167">
        <v>8.0086580086580081</v>
      </c>
      <c r="G900" s="167">
        <v>47.619047619047613</v>
      </c>
      <c r="H900" s="167">
        <v>23.376623376623375</v>
      </c>
      <c r="I900" s="167">
        <v>15.584415584415595</v>
      </c>
      <c r="J900" s="167">
        <v>0</v>
      </c>
      <c r="K900" s="166">
        <v>0</v>
      </c>
      <c r="L900" s="166">
        <v>0</v>
      </c>
      <c r="M900" s="166">
        <v>0</v>
      </c>
      <c r="N900" s="166">
        <v>0</v>
      </c>
      <c r="O900" s="166">
        <v>0</v>
      </c>
      <c r="P900" s="166">
        <v>0</v>
      </c>
      <c r="Q900" s="166">
        <v>0</v>
      </c>
      <c r="R900" s="166">
        <v>0</v>
      </c>
      <c r="S900" s="166">
        <v>57.603686635944698</v>
      </c>
      <c r="T900" s="166">
        <v>30.372492836676219</v>
      </c>
      <c r="U900" s="166">
        <v>0.91324200913242004</v>
      </c>
      <c r="V900" s="166">
        <v>3.3860045146726865</v>
      </c>
      <c r="W900" s="166">
        <v>31.378299120234605</v>
      </c>
      <c r="X900" s="166">
        <v>51.937984496124031</v>
      </c>
      <c r="Y900" s="166">
        <v>49.612403100775197</v>
      </c>
      <c r="Z900" s="166">
        <v>6.2015503875968996</v>
      </c>
      <c r="AA900" s="166">
        <v>8.6206896551724146</v>
      </c>
      <c r="AB900" s="166">
        <v>0</v>
      </c>
      <c r="AC900" s="166">
        <v>0</v>
      </c>
      <c r="AD900" s="166">
        <v>0</v>
      </c>
      <c r="AE900" s="166">
        <v>14.492753623188406</v>
      </c>
      <c r="AF900" s="166">
        <v>9.1787439613526569</v>
      </c>
      <c r="AG900" s="166">
        <v>44.444444444444443</v>
      </c>
      <c r="AH900" s="166">
        <v>31.40096618357488</v>
      </c>
      <c r="AI900" s="166">
        <v>2.3391812865497075</v>
      </c>
      <c r="AJ900" s="170">
        <v>768.9655172413793</v>
      </c>
      <c r="AK900" s="170">
        <v>2.5806451612903225</v>
      </c>
    </row>
    <row r="901" spans="3:37" x14ac:dyDescent="0.4">
      <c r="C901" s="168" t="s">
        <v>2794</v>
      </c>
      <c r="D901" s="169">
        <v>462</v>
      </c>
      <c r="E901" s="167">
        <v>14.935064935064934</v>
      </c>
      <c r="F901" s="167">
        <v>8.0086580086580081</v>
      </c>
      <c r="G901" s="167">
        <v>47.619047619047613</v>
      </c>
      <c r="H901" s="167">
        <v>29.004329004329005</v>
      </c>
      <c r="I901" s="167">
        <v>17.532467532467535</v>
      </c>
      <c r="J901" s="167">
        <v>0</v>
      </c>
      <c r="K901" s="166">
        <v>0</v>
      </c>
      <c r="L901" s="166">
        <v>0</v>
      </c>
      <c r="M901" s="166">
        <v>0</v>
      </c>
      <c r="N901" s="166">
        <v>0</v>
      </c>
      <c r="O901" s="166">
        <v>0.68027210884353739</v>
      </c>
      <c r="P901" s="166">
        <v>0</v>
      </c>
      <c r="Q901" s="166">
        <v>0.70921985815602839</v>
      </c>
      <c r="R901" s="166">
        <v>0</v>
      </c>
      <c r="S901" s="166">
        <v>55.319148936170215</v>
      </c>
      <c r="T901" s="166">
        <v>31.099195710455763</v>
      </c>
      <c r="U901" s="166">
        <v>0.68965517241379315</v>
      </c>
      <c r="V901" s="166">
        <v>4.5977011494252871</v>
      </c>
      <c r="W901" s="166">
        <v>33.967391304347828</v>
      </c>
      <c r="X901" s="166">
        <v>67.153284671532845</v>
      </c>
      <c r="Y901" s="166">
        <v>29.927007299270077</v>
      </c>
      <c r="Z901" s="166">
        <v>5.8394160583941606</v>
      </c>
      <c r="AA901" s="166">
        <v>8.4577114427860707</v>
      </c>
      <c r="AB901" s="166">
        <v>0</v>
      </c>
      <c r="AC901" s="166">
        <v>0</v>
      </c>
      <c r="AD901" s="166">
        <v>5.3097345132743365</v>
      </c>
      <c r="AE901" s="166">
        <v>2.3474178403755865</v>
      </c>
      <c r="AF901" s="166">
        <v>6.5727699530516439</v>
      </c>
      <c r="AG901" s="166">
        <v>44.549763033175353</v>
      </c>
      <c r="AH901" s="166">
        <v>32.227488151658768</v>
      </c>
      <c r="AI901" s="166">
        <v>2.1377551020408165</v>
      </c>
      <c r="AJ901" s="170">
        <v>725</v>
      </c>
      <c r="AK901" s="170">
        <v>13.043478260869565</v>
      </c>
    </row>
    <row r="902" spans="3:37" x14ac:dyDescent="0.4">
      <c r="C902" s="168" t="s">
        <v>771</v>
      </c>
      <c r="D902" s="169">
        <v>458</v>
      </c>
      <c r="E902" s="167">
        <v>17.903930131004365</v>
      </c>
      <c r="F902" s="167">
        <v>11.572052401746726</v>
      </c>
      <c r="G902" s="167">
        <v>53.056768558951958</v>
      </c>
      <c r="H902" s="167">
        <v>17.030567685589521</v>
      </c>
      <c r="I902" s="167">
        <v>12.008733624454152</v>
      </c>
      <c r="J902" s="167">
        <v>0</v>
      </c>
      <c r="K902" s="166">
        <v>0</v>
      </c>
      <c r="L902" s="166">
        <v>0</v>
      </c>
      <c r="M902" s="166">
        <v>0</v>
      </c>
      <c r="N902" s="166">
        <v>0</v>
      </c>
      <c r="O902" s="166">
        <v>0</v>
      </c>
      <c r="P902" s="166">
        <v>1.1682242990654206</v>
      </c>
      <c r="Q902" s="166">
        <v>0</v>
      </c>
      <c r="R902" s="166">
        <v>0</v>
      </c>
      <c r="S902" s="166">
        <v>57.710280373831779</v>
      </c>
      <c r="T902" s="166">
        <v>27.747252747252748</v>
      </c>
      <c r="U902" s="166">
        <v>0</v>
      </c>
      <c r="V902" s="166">
        <v>5.1801801801801801</v>
      </c>
      <c r="W902" s="166">
        <v>24.30939226519337</v>
      </c>
      <c r="X902" s="166">
        <v>48.872180451127818</v>
      </c>
      <c r="Y902" s="166">
        <v>40.601503759398497</v>
      </c>
      <c r="Z902" s="166">
        <v>11.278195488721805</v>
      </c>
      <c r="AA902" s="166">
        <v>5.5214723926380369</v>
      </c>
      <c r="AB902" s="166">
        <v>0</v>
      </c>
      <c r="AC902" s="166">
        <v>0</v>
      </c>
      <c r="AD902" s="166">
        <v>0</v>
      </c>
      <c r="AE902" s="166">
        <v>13.502109704641349</v>
      </c>
      <c r="AF902" s="166">
        <v>1.2658227848101267</v>
      </c>
      <c r="AG902" s="166">
        <v>29.6875</v>
      </c>
      <c r="AH902" s="166">
        <v>38.671875</v>
      </c>
      <c r="AI902" s="166">
        <v>2.5393939393939395</v>
      </c>
      <c r="AJ902" s="170">
        <v>715.625</v>
      </c>
      <c r="AK902" s="170">
        <v>3.664921465968586</v>
      </c>
    </row>
    <row r="903" spans="3:37" x14ac:dyDescent="0.4">
      <c r="C903" s="168" t="s">
        <v>1333</v>
      </c>
      <c r="D903" s="169">
        <v>455</v>
      </c>
      <c r="E903" s="167">
        <v>17.582417582417584</v>
      </c>
      <c r="F903" s="167">
        <v>7.4725274725274726</v>
      </c>
      <c r="G903" s="167">
        <v>50.329670329670328</v>
      </c>
      <c r="H903" s="167">
        <v>24.175824175824175</v>
      </c>
      <c r="I903" s="167">
        <v>22.19780219780219</v>
      </c>
      <c r="J903" s="167">
        <v>0</v>
      </c>
      <c r="K903" s="166">
        <v>0</v>
      </c>
      <c r="L903" s="166">
        <v>0</v>
      </c>
      <c r="M903" s="166">
        <v>0</v>
      </c>
      <c r="N903" s="166">
        <v>0</v>
      </c>
      <c r="O903" s="166">
        <v>0</v>
      </c>
      <c r="P903" s="166">
        <v>0</v>
      </c>
      <c r="Q903" s="166">
        <v>0</v>
      </c>
      <c r="R903" s="166">
        <v>0</v>
      </c>
      <c r="S903" s="166">
        <v>68.010075566750629</v>
      </c>
      <c r="T903" s="166">
        <v>41.492537313432834</v>
      </c>
      <c r="U903" s="166">
        <v>1.4888337468982631</v>
      </c>
      <c r="V903" s="166">
        <v>6.5656565656565666</v>
      </c>
      <c r="W903" s="166">
        <v>22.658610271903324</v>
      </c>
      <c r="X903" s="166">
        <v>50.442477876106196</v>
      </c>
      <c r="Y903" s="166">
        <v>35.398230088495573</v>
      </c>
      <c r="Z903" s="166">
        <v>10.619469026548673</v>
      </c>
      <c r="AA903" s="166">
        <v>7.9096045197740121</v>
      </c>
      <c r="AB903" s="166">
        <v>0</v>
      </c>
      <c r="AC903" s="166">
        <v>0</v>
      </c>
      <c r="AD903" s="166">
        <v>5.2380952380952381</v>
      </c>
      <c r="AE903" s="166">
        <v>4.2553191489361701</v>
      </c>
      <c r="AF903" s="166">
        <v>2.6595744680851063</v>
      </c>
      <c r="AG903" s="166">
        <v>36.318407960199004</v>
      </c>
      <c r="AH903" s="166">
        <v>35.323383084577117</v>
      </c>
      <c r="AI903" s="166">
        <v>2.0514285714285716</v>
      </c>
      <c r="AJ903" s="170">
        <v>655.76923076923072</v>
      </c>
      <c r="AK903" s="170">
        <v>7.0866141732283463</v>
      </c>
    </row>
    <row r="904" spans="3:37" x14ac:dyDescent="0.4">
      <c r="C904" s="168" t="s">
        <v>1461</v>
      </c>
      <c r="D904" s="169">
        <v>454</v>
      </c>
      <c r="E904" s="167">
        <v>17.621145374449341</v>
      </c>
      <c r="F904" s="167">
        <v>11.894273127753303</v>
      </c>
      <c r="G904" s="167">
        <v>47.356828193832598</v>
      </c>
      <c r="H904" s="167">
        <v>22.907488986784141</v>
      </c>
      <c r="I904" s="167">
        <v>14.317180616740089</v>
      </c>
      <c r="J904" s="167">
        <v>0</v>
      </c>
      <c r="K904" s="166">
        <v>0</v>
      </c>
      <c r="L904" s="166">
        <v>0</v>
      </c>
      <c r="M904" s="166">
        <v>0</v>
      </c>
      <c r="N904" s="166">
        <v>0</v>
      </c>
      <c r="O904" s="166">
        <v>1.1467889908256881</v>
      </c>
      <c r="P904" s="166">
        <v>1.1709601873536302</v>
      </c>
      <c r="Q904" s="166">
        <v>0</v>
      </c>
      <c r="R904" s="166">
        <v>0</v>
      </c>
      <c r="S904" s="166">
        <v>48.24355971896955</v>
      </c>
      <c r="T904" s="166">
        <v>23.209169054441261</v>
      </c>
      <c r="U904" s="166">
        <v>0</v>
      </c>
      <c r="V904" s="166">
        <v>5.3117782909930717</v>
      </c>
      <c r="W904" s="166">
        <v>26.256983240223462</v>
      </c>
      <c r="X904" s="166">
        <v>39.694656488549619</v>
      </c>
      <c r="Y904" s="166">
        <v>47.328244274809158</v>
      </c>
      <c r="Z904" s="166">
        <v>9.9236641221374047</v>
      </c>
      <c r="AA904" s="166">
        <v>14.193548387096774</v>
      </c>
      <c r="AB904" s="166">
        <v>0</v>
      </c>
      <c r="AC904" s="166">
        <v>0</v>
      </c>
      <c r="AD904" s="166">
        <v>2.7450980392156863</v>
      </c>
      <c r="AE904" s="166">
        <v>2.9166666666666665</v>
      </c>
      <c r="AF904" s="166">
        <v>5.416666666666667</v>
      </c>
      <c r="AG904" s="166">
        <v>44.800000000000004</v>
      </c>
      <c r="AH904" s="166">
        <v>26.400000000000002</v>
      </c>
      <c r="AI904" s="166">
        <v>2.5833333333333335</v>
      </c>
      <c r="AJ904" s="170">
        <v>823.33333333333337</v>
      </c>
      <c r="AK904" s="170">
        <v>7.7464788732394361</v>
      </c>
    </row>
    <row r="905" spans="3:37" x14ac:dyDescent="0.4">
      <c r="C905" s="168" t="s">
        <v>1279</v>
      </c>
      <c r="D905" s="169">
        <v>453</v>
      </c>
      <c r="E905" s="167">
        <v>22.516556291390728</v>
      </c>
      <c r="F905" s="167">
        <v>13.46578366445916</v>
      </c>
      <c r="G905" s="167">
        <v>50.331125827814574</v>
      </c>
      <c r="H905" s="167">
        <v>13.245033112582782</v>
      </c>
      <c r="I905" s="167">
        <v>28.035320088300224</v>
      </c>
      <c r="J905" s="167">
        <v>0</v>
      </c>
      <c r="K905" s="166">
        <v>0</v>
      </c>
      <c r="L905" s="166">
        <v>0</v>
      </c>
      <c r="M905" s="166">
        <v>0</v>
      </c>
      <c r="N905" s="166">
        <v>0</v>
      </c>
      <c r="O905" s="166">
        <v>0</v>
      </c>
      <c r="P905" s="166">
        <v>0</v>
      </c>
      <c r="Q905" s="166">
        <v>0</v>
      </c>
      <c r="R905" s="166">
        <v>0.77519379844961245</v>
      </c>
      <c r="S905" s="166">
        <v>51.421188630490953</v>
      </c>
      <c r="T905" s="166">
        <v>39.80263157894737</v>
      </c>
      <c r="U905" s="166">
        <v>2.25</v>
      </c>
      <c r="V905" s="166">
        <v>3.5000000000000004</v>
      </c>
      <c r="W905" s="166">
        <v>18.93687707641196</v>
      </c>
      <c r="X905" s="166">
        <v>38.053097345132741</v>
      </c>
      <c r="Y905" s="166">
        <v>52.212389380530979</v>
      </c>
      <c r="Z905" s="166">
        <v>6.1946902654867255</v>
      </c>
      <c r="AA905" s="166">
        <v>23.021582733812952</v>
      </c>
      <c r="AB905" s="166">
        <v>0</v>
      </c>
      <c r="AC905" s="166">
        <v>0</v>
      </c>
      <c r="AD905" s="166">
        <v>1.7316017316017316</v>
      </c>
      <c r="AE905" s="166">
        <v>2.7149321266968327</v>
      </c>
      <c r="AF905" s="166">
        <v>1.3574660633484164</v>
      </c>
      <c r="AG905" s="166">
        <v>42.920353982300888</v>
      </c>
      <c r="AH905" s="166">
        <v>39.380530973451329</v>
      </c>
      <c r="AI905" s="166">
        <v>2.6592592592592594</v>
      </c>
      <c r="AJ905" s="170">
        <v>840.625</v>
      </c>
      <c r="AK905" s="170">
        <v>8.0246913580246915</v>
      </c>
    </row>
    <row r="906" spans="3:37" x14ac:dyDescent="0.4">
      <c r="C906" s="168" t="s">
        <v>1777</v>
      </c>
      <c r="D906" s="169">
        <v>453</v>
      </c>
      <c r="E906" s="167">
        <v>16.997792494481239</v>
      </c>
      <c r="F906" s="167">
        <v>11.258278145695364</v>
      </c>
      <c r="G906" s="167">
        <v>50.551876379690952</v>
      </c>
      <c r="H906" s="167">
        <v>21.192052980132452</v>
      </c>
      <c r="I906" s="167">
        <v>25.16556291390728</v>
      </c>
      <c r="J906" s="167">
        <v>0</v>
      </c>
      <c r="K906" s="166">
        <v>0</v>
      </c>
      <c r="L906" s="166">
        <v>0</v>
      </c>
      <c r="M906" s="166">
        <v>0</v>
      </c>
      <c r="N906" s="166">
        <v>0</v>
      </c>
      <c r="O906" s="166">
        <v>0.74441687344913154</v>
      </c>
      <c r="P906" s="166">
        <v>0.99009900990099009</v>
      </c>
      <c r="Q906" s="166">
        <v>0</v>
      </c>
      <c r="R906" s="166">
        <v>1.2376237623762376</v>
      </c>
      <c r="S906" s="166">
        <v>43.316831683168317</v>
      </c>
      <c r="T906" s="166">
        <v>42.724458204334361</v>
      </c>
      <c r="U906" s="166">
        <v>2.2332506203473943</v>
      </c>
      <c r="V906" s="166">
        <v>5.8968058968058967</v>
      </c>
      <c r="W906" s="166">
        <v>19.335347432024168</v>
      </c>
      <c r="X906" s="166">
        <v>43.96551724137931</v>
      </c>
      <c r="Y906" s="166">
        <v>37.931034482758619</v>
      </c>
      <c r="Z906" s="166">
        <v>16.379310344827587</v>
      </c>
      <c r="AA906" s="166">
        <v>13.548387096774196</v>
      </c>
      <c r="AB906" s="166">
        <v>0</v>
      </c>
      <c r="AC906" s="166">
        <v>0</v>
      </c>
      <c r="AD906" s="166">
        <v>5.8558558558558556</v>
      </c>
      <c r="AE906" s="166">
        <v>9.1370558375634516</v>
      </c>
      <c r="AF906" s="166">
        <v>2.030456852791878</v>
      </c>
      <c r="AG906" s="166">
        <v>34.29951690821256</v>
      </c>
      <c r="AH906" s="166">
        <v>34.29951690821256</v>
      </c>
      <c r="AI906" s="166">
        <v>2.3557046979865772</v>
      </c>
      <c r="AJ906" s="170">
        <v>621.42857142857144</v>
      </c>
      <c r="AK906" s="170">
        <v>10.759493670886076</v>
      </c>
    </row>
    <row r="907" spans="3:37" x14ac:dyDescent="0.4">
      <c r="C907" s="168" t="s">
        <v>206</v>
      </c>
      <c r="D907" s="169">
        <v>453</v>
      </c>
      <c r="E907" s="167">
        <v>10.154525386313466</v>
      </c>
      <c r="F907" s="167">
        <v>9.7130242825607063</v>
      </c>
      <c r="G907" s="167">
        <v>49.006622516556291</v>
      </c>
      <c r="H907" s="167">
        <v>32.00883002207506</v>
      </c>
      <c r="I907" s="167">
        <v>23.399558498896241</v>
      </c>
      <c r="J907" s="167">
        <v>0</v>
      </c>
      <c r="K907" s="166">
        <v>0</v>
      </c>
      <c r="L907" s="166">
        <v>0</v>
      </c>
      <c r="M907" s="166">
        <v>0</v>
      </c>
      <c r="N907" s="166">
        <v>0</v>
      </c>
      <c r="O907" s="166">
        <v>0.73170731707317083</v>
      </c>
      <c r="P907" s="166">
        <v>0.75376884422110546</v>
      </c>
      <c r="Q907" s="166">
        <v>0</v>
      </c>
      <c r="R907" s="166">
        <v>0</v>
      </c>
      <c r="S907" s="166">
        <v>59.798994974874375</v>
      </c>
      <c r="T907" s="166">
        <v>17.78975741239892</v>
      </c>
      <c r="U907" s="166">
        <v>0</v>
      </c>
      <c r="V907" s="166">
        <v>4.096385542168675</v>
      </c>
      <c r="W907" s="166">
        <v>28.225806451612907</v>
      </c>
      <c r="X907" s="166">
        <v>55.038759689922479</v>
      </c>
      <c r="Y907" s="166">
        <v>32.558139534883722</v>
      </c>
      <c r="Z907" s="166">
        <v>8.5271317829457356</v>
      </c>
      <c r="AA907" s="166">
        <v>9.67741935483871</v>
      </c>
      <c r="AB907" s="166">
        <v>0</v>
      </c>
      <c r="AC907" s="166">
        <v>0</v>
      </c>
      <c r="AD907" s="166">
        <v>1.3157894736842104</v>
      </c>
      <c r="AE907" s="166">
        <v>5.7692307692307692</v>
      </c>
      <c r="AF907" s="166">
        <v>15.384615384615385</v>
      </c>
      <c r="AG907" s="166">
        <v>59.534883720930232</v>
      </c>
      <c r="AH907" s="166">
        <v>20.465116279069768</v>
      </c>
      <c r="AI907" s="166">
        <v>2.3867403314917128</v>
      </c>
      <c r="AJ907" s="170">
        <v>1039.0625</v>
      </c>
      <c r="AK907" s="170">
        <v>13.888888888888889</v>
      </c>
    </row>
    <row r="908" spans="3:37" x14ac:dyDescent="0.4">
      <c r="C908" s="168" t="s">
        <v>720</v>
      </c>
      <c r="D908" s="169">
        <v>452</v>
      </c>
      <c r="E908" s="167">
        <v>19.911504424778762</v>
      </c>
      <c r="F908" s="167">
        <v>15.929203539823009</v>
      </c>
      <c r="G908" s="167">
        <v>48.451327433628315</v>
      </c>
      <c r="H908" s="167">
        <v>16.150442477876105</v>
      </c>
      <c r="I908" s="167">
        <v>10.840707964601776</v>
      </c>
      <c r="J908" s="167">
        <v>0</v>
      </c>
      <c r="K908" s="166">
        <v>0</v>
      </c>
      <c r="L908" s="166">
        <v>0</v>
      </c>
      <c r="M908" s="166">
        <v>0</v>
      </c>
      <c r="N908" s="166">
        <v>0</v>
      </c>
      <c r="O908" s="166">
        <v>0</v>
      </c>
      <c r="P908" s="166">
        <v>0</v>
      </c>
      <c r="Q908" s="166">
        <v>0</v>
      </c>
      <c r="R908" s="166">
        <v>0</v>
      </c>
      <c r="S908" s="166">
        <v>46.698113207547173</v>
      </c>
      <c r="T908" s="166">
        <v>29.912023460410559</v>
      </c>
      <c r="U908" s="166">
        <v>1.3888888888888888</v>
      </c>
      <c r="V908" s="166">
        <v>3.4642032332563506</v>
      </c>
      <c r="W908" s="166">
        <v>21.098265895953759</v>
      </c>
      <c r="X908" s="166">
        <v>36.220472440944881</v>
      </c>
      <c r="Y908" s="166">
        <v>60.629921259842526</v>
      </c>
      <c r="Z908" s="166">
        <v>6.2992125984251963</v>
      </c>
      <c r="AA908" s="166">
        <v>4.2553191489361701</v>
      </c>
      <c r="AB908" s="166">
        <v>0</v>
      </c>
      <c r="AC908" s="166">
        <v>0</v>
      </c>
      <c r="AD908" s="166">
        <v>3.2388663967611335</v>
      </c>
      <c r="AE908" s="166">
        <v>8.4444444444444446</v>
      </c>
      <c r="AF908" s="166">
        <v>7.1111111111111107</v>
      </c>
      <c r="AG908" s="166">
        <v>37.339055793991413</v>
      </c>
      <c r="AH908" s="166">
        <v>27.038626609442062</v>
      </c>
      <c r="AI908" s="166">
        <v>2.7163120567375887</v>
      </c>
      <c r="AJ908" s="170">
        <v>790.625</v>
      </c>
      <c r="AK908" s="170">
        <v>0</v>
      </c>
    </row>
    <row r="909" spans="3:37" x14ac:dyDescent="0.4">
      <c r="C909" s="168" t="s">
        <v>2753</v>
      </c>
      <c r="D909" s="169">
        <v>452</v>
      </c>
      <c r="E909" s="167">
        <v>7.5221238938053103</v>
      </c>
      <c r="F909" s="167">
        <v>9.2920353982300892</v>
      </c>
      <c r="G909" s="167">
        <v>49.778761061946902</v>
      </c>
      <c r="H909" s="167">
        <v>31.858407079646017</v>
      </c>
      <c r="I909" s="167">
        <v>24.557522123893804</v>
      </c>
      <c r="J909" s="167">
        <v>0</v>
      </c>
      <c r="K909" s="166">
        <v>0</v>
      </c>
      <c r="L909" s="166">
        <v>0</v>
      </c>
      <c r="M909" s="166">
        <v>0</v>
      </c>
      <c r="N909" s="166">
        <v>0</v>
      </c>
      <c r="O909" s="166">
        <v>0</v>
      </c>
      <c r="P909" s="166">
        <v>0.74257425742574257</v>
      </c>
      <c r="Q909" s="166">
        <v>0</v>
      </c>
      <c r="R909" s="166">
        <v>0</v>
      </c>
      <c r="S909" s="166">
        <v>42.326732673267323</v>
      </c>
      <c r="T909" s="166">
        <v>43.27956989247312</v>
      </c>
      <c r="U909" s="166">
        <v>4.1463414634146343</v>
      </c>
      <c r="V909" s="166">
        <v>14.563106796116504</v>
      </c>
      <c r="W909" s="166">
        <v>23.978201634877383</v>
      </c>
      <c r="X909" s="166">
        <v>52.800000000000004</v>
      </c>
      <c r="Y909" s="166">
        <v>20</v>
      </c>
      <c r="Z909" s="166">
        <v>18.399999999999999</v>
      </c>
      <c r="AA909" s="166">
        <v>8.4507042253521121</v>
      </c>
      <c r="AB909" s="166">
        <v>0</v>
      </c>
      <c r="AC909" s="166">
        <v>1.0416666666666665</v>
      </c>
      <c r="AD909" s="166">
        <v>7.3863636363636367</v>
      </c>
      <c r="AE909" s="166">
        <v>21.052631578947366</v>
      </c>
      <c r="AF909" s="166">
        <v>5.9210526315789469</v>
      </c>
      <c r="AG909" s="166">
        <v>26.875</v>
      </c>
      <c r="AH909" s="166">
        <v>41.25</v>
      </c>
      <c r="AI909" s="166">
        <v>1.8165137614678899</v>
      </c>
      <c r="AJ909" s="170">
        <v>475</v>
      </c>
      <c r="AK909" s="170">
        <v>5.1724137931034484</v>
      </c>
    </row>
    <row r="910" spans="3:37" x14ac:dyDescent="0.4">
      <c r="C910" s="168" t="s">
        <v>2335</v>
      </c>
      <c r="D910" s="169">
        <v>451</v>
      </c>
      <c r="E910" s="167">
        <v>21.507760532150776</v>
      </c>
      <c r="F910" s="167">
        <v>9.9778270509977833</v>
      </c>
      <c r="G910" s="167">
        <v>49.445676274944567</v>
      </c>
      <c r="H910" s="167">
        <v>18.181818181818183</v>
      </c>
      <c r="I910" s="167">
        <v>19.733924611973393</v>
      </c>
      <c r="J910" s="167">
        <v>0</v>
      </c>
      <c r="K910" s="166">
        <v>0</v>
      </c>
      <c r="L910" s="166">
        <v>0</v>
      </c>
      <c r="M910" s="166">
        <v>0</v>
      </c>
      <c r="N910" s="166">
        <v>0</v>
      </c>
      <c r="O910" s="166">
        <v>1.9277108433734942</v>
      </c>
      <c r="P910" s="166">
        <v>3.3419023136246784</v>
      </c>
      <c r="Q910" s="166">
        <v>0</v>
      </c>
      <c r="R910" s="166">
        <v>0</v>
      </c>
      <c r="S910" s="166">
        <v>52.442159383033413</v>
      </c>
      <c r="T910" s="166">
        <v>36.593059936908517</v>
      </c>
      <c r="U910" s="166">
        <v>0</v>
      </c>
      <c r="V910" s="166">
        <v>5.1094890510948909</v>
      </c>
      <c r="W910" s="166">
        <v>21.472392638036812</v>
      </c>
      <c r="X910" s="166">
        <v>50</v>
      </c>
      <c r="Y910" s="166">
        <v>43.75</v>
      </c>
      <c r="Z910" s="166">
        <v>14.285714285714285</v>
      </c>
      <c r="AA910" s="166">
        <v>16.025641025641026</v>
      </c>
      <c r="AB910" s="166">
        <v>0</v>
      </c>
      <c r="AC910" s="166">
        <v>0</v>
      </c>
      <c r="AD910" s="166">
        <v>2.6086956521739131</v>
      </c>
      <c r="AE910" s="166">
        <v>5.164319248826291</v>
      </c>
      <c r="AF910" s="166">
        <v>4.225352112676056</v>
      </c>
      <c r="AG910" s="166">
        <v>40</v>
      </c>
      <c r="AH910" s="166">
        <v>42.790697674418603</v>
      </c>
      <c r="AI910" s="166">
        <v>2.4654088050314464</v>
      </c>
      <c r="AJ910" s="170">
        <v>840.47619047619048</v>
      </c>
      <c r="AK910" s="170">
        <v>10.625</v>
      </c>
    </row>
    <row r="911" spans="3:37" x14ac:dyDescent="0.4">
      <c r="C911" s="168" t="s">
        <v>1815</v>
      </c>
      <c r="D911" s="169">
        <v>450</v>
      </c>
      <c r="E911" s="167">
        <v>17.333333333333336</v>
      </c>
      <c r="F911" s="167">
        <v>10.222222222222223</v>
      </c>
      <c r="G911" s="167">
        <v>54.666666666666664</v>
      </c>
      <c r="H911" s="167">
        <v>17.777777777777779</v>
      </c>
      <c r="I911" s="167">
        <v>18.888888888888886</v>
      </c>
      <c r="J911" s="167">
        <v>0</v>
      </c>
      <c r="K911" s="166">
        <v>0</v>
      </c>
      <c r="L911" s="166">
        <v>0</v>
      </c>
      <c r="M911" s="166">
        <v>0.88888888888888884</v>
      </c>
      <c r="N911" s="166">
        <v>0</v>
      </c>
      <c r="O911" s="166">
        <v>0</v>
      </c>
      <c r="P911" s="166">
        <v>0.99255583126550873</v>
      </c>
      <c r="Q911" s="166">
        <v>0</v>
      </c>
      <c r="R911" s="166">
        <v>1.240694789081886</v>
      </c>
      <c r="S911" s="166">
        <v>44.416873449131508</v>
      </c>
      <c r="T911" s="166">
        <v>32.53012048192771</v>
      </c>
      <c r="U911" s="166">
        <v>0.74074074074074081</v>
      </c>
      <c r="V911" s="166">
        <v>4.1871921182266005</v>
      </c>
      <c r="W911" s="166">
        <v>17.220543806646525</v>
      </c>
      <c r="X911" s="166">
        <v>44.800000000000004</v>
      </c>
      <c r="Y911" s="166">
        <v>44.800000000000004</v>
      </c>
      <c r="Z911" s="166">
        <v>8</v>
      </c>
      <c r="AA911" s="166">
        <v>5.5944055944055942</v>
      </c>
      <c r="AB911" s="166">
        <v>0</v>
      </c>
      <c r="AC911" s="166">
        <v>0</v>
      </c>
      <c r="AD911" s="166">
        <v>3.5874439461883409</v>
      </c>
      <c r="AE911" s="166">
        <v>9.9009900990099009</v>
      </c>
      <c r="AF911" s="166">
        <v>6.435643564356436</v>
      </c>
      <c r="AG911" s="166">
        <v>39.805825242718448</v>
      </c>
      <c r="AH911" s="166">
        <v>30.582524271844658</v>
      </c>
      <c r="AI911" s="166">
        <v>2.7972027972027971</v>
      </c>
      <c r="AJ911" s="170">
        <v>850</v>
      </c>
      <c r="AK911" s="170">
        <v>4.3795620437956204</v>
      </c>
    </row>
    <row r="912" spans="3:37" x14ac:dyDescent="0.4">
      <c r="C912" s="168" t="s">
        <v>2402</v>
      </c>
      <c r="D912" s="169">
        <v>450</v>
      </c>
      <c r="E912" s="167">
        <v>11.555555555555555</v>
      </c>
      <c r="F912" s="167">
        <v>11.111111111111111</v>
      </c>
      <c r="G912" s="167">
        <v>58.888888888888893</v>
      </c>
      <c r="H912" s="167">
        <v>18.666666666666668</v>
      </c>
      <c r="I912" s="167">
        <v>25.333333333333329</v>
      </c>
      <c r="J912" s="167">
        <v>1.1111111111111112</v>
      </c>
      <c r="K912" s="166">
        <v>2</v>
      </c>
      <c r="L912" s="166">
        <v>0</v>
      </c>
      <c r="M912" s="166">
        <v>0</v>
      </c>
      <c r="N912" s="166">
        <v>0</v>
      </c>
      <c r="O912" s="166">
        <v>3.8929440389294405</v>
      </c>
      <c r="P912" s="166">
        <v>1.2626262626262625</v>
      </c>
      <c r="Q912" s="166">
        <v>0</v>
      </c>
      <c r="R912" s="166">
        <v>4.2929292929292924</v>
      </c>
      <c r="S912" s="166">
        <v>24.242424242424242</v>
      </c>
      <c r="T912" s="166">
        <v>39.444444444444443</v>
      </c>
      <c r="U912" s="166">
        <v>3.3898305084745761</v>
      </c>
      <c r="V912" s="166">
        <v>5.4054054054054053</v>
      </c>
      <c r="W912" s="166">
        <v>13.92757660167131</v>
      </c>
      <c r="X912" s="166">
        <v>44.915254237288138</v>
      </c>
      <c r="Y912" s="166">
        <v>49.152542372881356</v>
      </c>
      <c r="Z912" s="166">
        <v>5.0847457627118651</v>
      </c>
      <c r="AA912" s="166">
        <v>23.178807947019866</v>
      </c>
      <c r="AB912" s="166">
        <v>0</v>
      </c>
      <c r="AC912" s="166">
        <v>0</v>
      </c>
      <c r="AD912" s="166">
        <v>5.394190871369295</v>
      </c>
      <c r="AE912" s="166">
        <v>11.926605504587156</v>
      </c>
      <c r="AF912" s="166">
        <v>1.3761467889908259</v>
      </c>
      <c r="AG912" s="166">
        <v>31.336405529953915</v>
      </c>
      <c r="AH912" s="166">
        <v>40.552995391705068</v>
      </c>
      <c r="AI912" s="166">
        <v>2.5414012738853504</v>
      </c>
      <c r="AJ912" s="170">
        <v>767.85714285714289</v>
      </c>
      <c r="AK912" s="170">
        <v>11.176470588235295</v>
      </c>
    </row>
    <row r="913" spans="3:37" x14ac:dyDescent="0.4">
      <c r="C913" s="168" t="s">
        <v>2920</v>
      </c>
      <c r="D913" s="169">
        <v>450</v>
      </c>
      <c r="E913" s="167">
        <v>20.666666666666668</v>
      </c>
      <c r="F913" s="167">
        <v>12</v>
      </c>
      <c r="G913" s="167">
        <v>52.44444444444445</v>
      </c>
      <c r="H913" s="167">
        <v>15.333333333333332</v>
      </c>
      <c r="I913" s="167">
        <v>22.666666666666671</v>
      </c>
      <c r="J913" s="167">
        <v>0</v>
      </c>
      <c r="K913" s="166">
        <v>0</v>
      </c>
      <c r="L913" s="166">
        <v>0</v>
      </c>
      <c r="M913" s="166">
        <v>0.88888888888888884</v>
      </c>
      <c r="N913" s="166">
        <v>0</v>
      </c>
      <c r="O913" s="166">
        <v>1.0282776349614395</v>
      </c>
      <c r="P913" s="166">
        <v>1.0230179028132993</v>
      </c>
      <c r="Q913" s="166">
        <v>0</v>
      </c>
      <c r="R913" s="166">
        <v>0</v>
      </c>
      <c r="S913" s="166">
        <v>41.432225063938624</v>
      </c>
      <c r="T913" s="166">
        <v>43.80952380952381</v>
      </c>
      <c r="U913" s="166">
        <v>4</v>
      </c>
      <c r="V913" s="166">
        <v>7.9800498753117202</v>
      </c>
      <c r="W913" s="166">
        <v>17.79935275080906</v>
      </c>
      <c r="X913" s="166">
        <v>37.815126050420169</v>
      </c>
      <c r="Y913" s="166">
        <v>43.69747899159664</v>
      </c>
      <c r="Z913" s="166">
        <v>17.647058823529413</v>
      </c>
      <c r="AA913" s="166">
        <v>15.671641791044777</v>
      </c>
      <c r="AB913" s="166">
        <v>0</v>
      </c>
      <c r="AC913" s="166">
        <v>0</v>
      </c>
      <c r="AD913" s="166">
        <v>3.9647577092511015</v>
      </c>
      <c r="AE913" s="166">
        <v>7.981220657276995</v>
      </c>
      <c r="AF913" s="166">
        <v>1.4084507042253522</v>
      </c>
      <c r="AG913" s="166">
        <v>37.383177570093459</v>
      </c>
      <c r="AH913" s="166">
        <v>39.252336448598129</v>
      </c>
      <c r="AI913" s="166">
        <v>2.4222222222222221</v>
      </c>
      <c r="AJ913" s="170">
        <v>685.15625</v>
      </c>
      <c r="AK913" s="170">
        <v>9.2715231788079464</v>
      </c>
    </row>
    <row r="914" spans="3:37" x14ac:dyDescent="0.4">
      <c r="C914" s="168" t="s">
        <v>2899</v>
      </c>
      <c r="D914" s="169">
        <v>449</v>
      </c>
      <c r="E914" s="167">
        <v>19.599109131403118</v>
      </c>
      <c r="F914" s="167">
        <v>7.7951002227171493</v>
      </c>
      <c r="G914" s="167">
        <v>46.770601336302896</v>
      </c>
      <c r="H914" s="167">
        <v>25.389755011135858</v>
      </c>
      <c r="I914" s="167">
        <v>13.808463251670375</v>
      </c>
      <c r="J914" s="167">
        <v>0</v>
      </c>
      <c r="K914" s="166">
        <v>0</v>
      </c>
      <c r="L914" s="166">
        <v>0</v>
      </c>
      <c r="M914" s="166">
        <v>0</v>
      </c>
      <c r="N914" s="166">
        <v>0</v>
      </c>
      <c r="O914" s="166">
        <v>0</v>
      </c>
      <c r="P914" s="166">
        <v>0</v>
      </c>
      <c r="Q914" s="166">
        <v>0</v>
      </c>
      <c r="R914" s="166">
        <v>0</v>
      </c>
      <c r="S914" s="166">
        <v>39.950372208436725</v>
      </c>
      <c r="T914" s="166">
        <v>51.898734177215189</v>
      </c>
      <c r="U914" s="166">
        <v>5.4892601431980905</v>
      </c>
      <c r="V914" s="166">
        <v>7.021791767554479</v>
      </c>
      <c r="W914" s="166">
        <v>20.872274143302182</v>
      </c>
      <c r="X914" s="166">
        <v>43.902439024390247</v>
      </c>
      <c r="Y914" s="166">
        <v>36.585365853658537</v>
      </c>
      <c r="Z914" s="166">
        <v>17.886178861788618</v>
      </c>
      <c r="AA914" s="166">
        <v>11.864406779661017</v>
      </c>
      <c r="AB914" s="166">
        <v>0</v>
      </c>
      <c r="AC914" s="166">
        <v>0</v>
      </c>
      <c r="AD914" s="166">
        <v>5</v>
      </c>
      <c r="AE914" s="166">
        <v>8.8050314465408803</v>
      </c>
      <c r="AF914" s="166">
        <v>0</v>
      </c>
      <c r="AG914" s="166">
        <v>28.491620111731841</v>
      </c>
      <c r="AH914" s="166">
        <v>41.340782122905026</v>
      </c>
      <c r="AI914" s="166">
        <v>2.097142857142857</v>
      </c>
      <c r="AJ914" s="170">
        <v>559.21052631578948</v>
      </c>
      <c r="AK914" s="170">
        <v>6.3492063492063489</v>
      </c>
    </row>
    <row r="915" spans="3:37" x14ac:dyDescent="0.4">
      <c r="C915" s="168" t="s">
        <v>792</v>
      </c>
      <c r="D915" s="169">
        <v>445</v>
      </c>
      <c r="E915" s="167">
        <v>19.550561797752806</v>
      </c>
      <c r="F915" s="167">
        <v>11.460674157303369</v>
      </c>
      <c r="G915" s="167">
        <v>49.887640449438202</v>
      </c>
      <c r="H915" s="167">
        <v>19.325842696629213</v>
      </c>
      <c r="I915" s="167">
        <v>15.280898876404493</v>
      </c>
      <c r="J915" s="167">
        <v>0</v>
      </c>
      <c r="K915" s="166">
        <v>0</v>
      </c>
      <c r="L915" s="166">
        <v>0</v>
      </c>
      <c r="M915" s="166">
        <v>0.6741573033707865</v>
      </c>
      <c r="N915" s="166">
        <v>0</v>
      </c>
      <c r="O915" s="166">
        <v>0</v>
      </c>
      <c r="P915" s="166">
        <v>0</v>
      </c>
      <c r="Q915" s="166">
        <v>1.2135922330097086</v>
      </c>
      <c r="R915" s="166">
        <v>0</v>
      </c>
      <c r="S915" s="166">
        <v>51.456310679611647</v>
      </c>
      <c r="T915" s="166">
        <v>40.773809523809526</v>
      </c>
      <c r="U915" s="166">
        <v>0</v>
      </c>
      <c r="V915" s="166">
        <v>4.2352941176470589</v>
      </c>
      <c r="W915" s="166">
        <v>17.507418397626111</v>
      </c>
      <c r="X915" s="166">
        <v>39.516129032258064</v>
      </c>
      <c r="Y915" s="166">
        <v>50.806451612903224</v>
      </c>
      <c r="Z915" s="166">
        <v>12.096774193548388</v>
      </c>
      <c r="AA915" s="166">
        <v>10.48951048951049</v>
      </c>
      <c r="AB915" s="166">
        <v>0</v>
      </c>
      <c r="AC915" s="166">
        <v>0</v>
      </c>
      <c r="AD915" s="166">
        <v>1.2448132780082988</v>
      </c>
      <c r="AE915" s="166">
        <v>4.7413793103448274</v>
      </c>
      <c r="AF915" s="166">
        <v>1.2931034482758621</v>
      </c>
      <c r="AG915" s="166">
        <v>28.378378378378379</v>
      </c>
      <c r="AH915" s="166">
        <v>46.846846846846844</v>
      </c>
      <c r="AI915" s="166">
        <v>2.2797202797202796</v>
      </c>
      <c r="AJ915" s="170">
        <v>743</v>
      </c>
      <c r="AK915" s="170">
        <v>3.0864197530864197</v>
      </c>
    </row>
    <row r="916" spans="3:37" x14ac:dyDescent="0.4">
      <c r="C916" s="168" t="s">
        <v>1519</v>
      </c>
      <c r="D916" s="169">
        <v>443</v>
      </c>
      <c r="E916" s="167">
        <v>15.124153498871332</v>
      </c>
      <c r="F916" s="167">
        <v>10.383747178329571</v>
      </c>
      <c r="G916" s="167">
        <v>48.532731376975171</v>
      </c>
      <c r="H916" s="167">
        <v>24.604966139954854</v>
      </c>
      <c r="I916" s="167">
        <v>24.15349887133182</v>
      </c>
      <c r="J916" s="167">
        <v>0</v>
      </c>
      <c r="K916" s="166">
        <v>0</v>
      </c>
      <c r="L916" s="166">
        <v>0.67720090293453727</v>
      </c>
      <c r="M916" s="166">
        <v>0</v>
      </c>
      <c r="N916" s="166">
        <v>0</v>
      </c>
      <c r="O916" s="166">
        <v>0</v>
      </c>
      <c r="P916" s="166">
        <v>1.3157894736842104</v>
      </c>
      <c r="Q916" s="166">
        <v>0</v>
      </c>
      <c r="R916" s="166">
        <v>0</v>
      </c>
      <c r="S916" s="166">
        <v>59.473684210526315</v>
      </c>
      <c r="T916" s="166">
        <v>38.109756097560975</v>
      </c>
      <c r="U916" s="166">
        <v>0</v>
      </c>
      <c r="V916" s="166">
        <v>5.4404145077720205</v>
      </c>
      <c r="W916" s="166">
        <v>17.417417417417415</v>
      </c>
      <c r="X916" s="166">
        <v>53.435114503816791</v>
      </c>
      <c r="Y916" s="166">
        <v>32.824427480916029</v>
      </c>
      <c r="Z916" s="166">
        <v>10.687022900763358</v>
      </c>
      <c r="AA916" s="166">
        <v>12.751677852348994</v>
      </c>
      <c r="AB916" s="166">
        <v>0</v>
      </c>
      <c r="AC916" s="166">
        <v>0</v>
      </c>
      <c r="AD916" s="166">
        <v>3.0150753768844218</v>
      </c>
      <c r="AE916" s="166">
        <v>9.94475138121547</v>
      </c>
      <c r="AF916" s="166">
        <v>0</v>
      </c>
      <c r="AG916" s="166">
        <v>33.695652173913047</v>
      </c>
      <c r="AH916" s="166">
        <v>45.108695652173914</v>
      </c>
      <c r="AI916" s="166">
        <v>2.4729729729729728</v>
      </c>
      <c r="AJ916" s="170">
        <v>692.85714285714289</v>
      </c>
      <c r="AK916" s="170">
        <v>7.1428571428571423</v>
      </c>
    </row>
    <row r="917" spans="3:37" x14ac:dyDescent="0.4">
      <c r="C917" s="168" t="s">
        <v>2509</v>
      </c>
      <c r="D917" s="169">
        <v>443</v>
      </c>
      <c r="E917" s="167">
        <v>14.446952595936793</v>
      </c>
      <c r="F917" s="167">
        <v>14.221218961625281</v>
      </c>
      <c r="G917" s="167">
        <v>49.209932279909708</v>
      </c>
      <c r="H917" s="167">
        <v>23.927765237020317</v>
      </c>
      <c r="I917" s="167">
        <v>13.769751693002249</v>
      </c>
      <c r="J917" s="167">
        <v>0</v>
      </c>
      <c r="K917" s="166">
        <v>0</v>
      </c>
      <c r="L917" s="166">
        <v>0</v>
      </c>
      <c r="M917" s="166">
        <v>0.90293453724604955</v>
      </c>
      <c r="N917" s="166">
        <v>0.90293453724604955</v>
      </c>
      <c r="O917" s="166">
        <v>0.69930069930069927</v>
      </c>
      <c r="P917" s="166">
        <v>0</v>
      </c>
      <c r="Q917" s="166">
        <v>0.94562647754137119</v>
      </c>
      <c r="R917" s="166">
        <v>0</v>
      </c>
      <c r="S917" s="166">
        <v>57.919621749408975</v>
      </c>
      <c r="T917" s="166">
        <v>31.232876712328768</v>
      </c>
      <c r="U917" s="166">
        <v>0.69767441860465118</v>
      </c>
      <c r="V917" s="166">
        <v>2.8436018957345972</v>
      </c>
      <c r="W917" s="166">
        <v>19.836956521739129</v>
      </c>
      <c r="X917" s="166">
        <v>49.618320610687022</v>
      </c>
      <c r="Y917" s="166">
        <v>41.984732824427482</v>
      </c>
      <c r="Z917" s="166">
        <v>10.687022900763358</v>
      </c>
      <c r="AA917" s="166">
        <v>1.8633540372670807</v>
      </c>
      <c r="AB917" s="166">
        <v>0</v>
      </c>
      <c r="AC917" s="166">
        <v>0</v>
      </c>
      <c r="AD917" s="166">
        <v>1.6460905349794239</v>
      </c>
      <c r="AE917" s="166">
        <v>8.7336244541484707</v>
      </c>
      <c r="AF917" s="166">
        <v>8.2969432314410483</v>
      </c>
      <c r="AG917" s="166">
        <v>38.493723849372387</v>
      </c>
      <c r="AH917" s="166">
        <v>28.03347280334728</v>
      </c>
      <c r="AI917" s="166">
        <v>2.6433121019108281</v>
      </c>
      <c r="AJ917" s="170">
        <v>779.80769230769238</v>
      </c>
      <c r="AK917" s="170">
        <v>3.8961038961038961</v>
      </c>
    </row>
    <row r="918" spans="3:37" x14ac:dyDescent="0.4">
      <c r="C918" s="168" t="s">
        <v>1367</v>
      </c>
      <c r="D918" s="169">
        <v>442</v>
      </c>
      <c r="E918" s="167">
        <v>18.325791855203619</v>
      </c>
      <c r="F918" s="167">
        <v>11.76470588235294</v>
      </c>
      <c r="G918" s="167">
        <v>54.524886877828052</v>
      </c>
      <c r="H918" s="167">
        <v>16.515837104072396</v>
      </c>
      <c r="I918" s="167">
        <v>15.610859728506782</v>
      </c>
      <c r="J918" s="167">
        <v>0</v>
      </c>
      <c r="K918" s="166">
        <v>0</v>
      </c>
      <c r="L918" s="166">
        <v>0</v>
      </c>
      <c r="M918" s="166">
        <v>0</v>
      </c>
      <c r="N918" s="166">
        <v>0</v>
      </c>
      <c r="O918" s="166">
        <v>0</v>
      </c>
      <c r="P918" s="166">
        <v>0</v>
      </c>
      <c r="Q918" s="166">
        <v>0</v>
      </c>
      <c r="R918" s="166">
        <v>0</v>
      </c>
      <c r="S918" s="166">
        <v>48.974358974358971</v>
      </c>
      <c r="T918" s="166">
        <v>40.24024024024024</v>
      </c>
      <c r="U918" s="166">
        <v>2.9556650246305418</v>
      </c>
      <c r="V918" s="166">
        <v>4.9875311720698257</v>
      </c>
      <c r="W918" s="166">
        <v>10.682492581602373</v>
      </c>
      <c r="X918" s="166">
        <v>47.580645161290327</v>
      </c>
      <c r="Y918" s="166">
        <v>46.774193548387096</v>
      </c>
      <c r="Z918" s="166">
        <v>2.4193548387096775</v>
      </c>
      <c r="AA918" s="166">
        <v>5.6737588652482271</v>
      </c>
      <c r="AB918" s="166">
        <v>0</v>
      </c>
      <c r="AC918" s="166">
        <v>0</v>
      </c>
      <c r="AD918" s="166">
        <v>3.8759689922480618</v>
      </c>
      <c r="AE918" s="166">
        <v>12.658227848101266</v>
      </c>
      <c r="AF918" s="166">
        <v>2.109704641350211</v>
      </c>
      <c r="AG918" s="166">
        <v>30.522088353413658</v>
      </c>
      <c r="AH918" s="166">
        <v>37.751004016064257</v>
      </c>
      <c r="AI918" s="166">
        <v>3.056338028169014</v>
      </c>
      <c r="AJ918" s="170">
        <v>767.85714285714289</v>
      </c>
      <c r="AK918" s="170">
        <v>3.6842105263157889</v>
      </c>
    </row>
    <row r="919" spans="3:37" x14ac:dyDescent="0.4">
      <c r="C919" s="168" t="s">
        <v>2413</v>
      </c>
      <c r="D919" s="169">
        <v>442</v>
      </c>
      <c r="E919" s="167">
        <v>20.588235294117645</v>
      </c>
      <c r="F919" s="167">
        <v>10.180995475113122</v>
      </c>
      <c r="G919" s="167">
        <v>54.751131221719461</v>
      </c>
      <c r="H919" s="167">
        <v>13.800904977375566</v>
      </c>
      <c r="I919" s="167">
        <v>9.9547511312217125</v>
      </c>
      <c r="J919" s="167">
        <v>0</v>
      </c>
      <c r="K919" s="166">
        <v>0</v>
      </c>
      <c r="L919" s="166">
        <v>0</v>
      </c>
      <c r="M919" s="166">
        <v>0</v>
      </c>
      <c r="N919" s="166">
        <v>0</v>
      </c>
      <c r="O919" s="166">
        <v>0</v>
      </c>
      <c r="P919" s="166">
        <v>0</v>
      </c>
      <c r="Q919" s="166">
        <v>0</v>
      </c>
      <c r="R919" s="166">
        <v>0</v>
      </c>
      <c r="S919" s="166">
        <v>47.572815533980581</v>
      </c>
      <c r="T919" s="166">
        <v>36.636636636636638</v>
      </c>
      <c r="U919" s="166">
        <v>0.72815533980582525</v>
      </c>
      <c r="V919" s="166">
        <v>5.0119331742243434</v>
      </c>
      <c r="W919" s="166">
        <v>22.935779816513762</v>
      </c>
      <c r="X919" s="166">
        <v>36.799999999999997</v>
      </c>
      <c r="Y919" s="166">
        <v>48</v>
      </c>
      <c r="Z919" s="166">
        <v>15.2</v>
      </c>
      <c r="AA919" s="166">
        <v>9.67741935483871</v>
      </c>
      <c r="AB919" s="166">
        <v>0</v>
      </c>
      <c r="AC919" s="166">
        <v>0</v>
      </c>
      <c r="AD919" s="166">
        <v>1.680672268907563</v>
      </c>
      <c r="AE919" s="166">
        <v>8.695652173913043</v>
      </c>
      <c r="AF919" s="166">
        <v>1.3043478260869565</v>
      </c>
      <c r="AG919" s="166">
        <v>35.652173913043477</v>
      </c>
      <c r="AH919" s="166">
        <v>39.565217391304344</v>
      </c>
      <c r="AI919" s="166">
        <v>2.4444444444444446</v>
      </c>
      <c r="AJ919" s="170">
        <v>821.875</v>
      </c>
      <c r="AK919" s="170">
        <v>4.6783625730994149</v>
      </c>
    </row>
    <row r="920" spans="3:37" x14ac:dyDescent="0.4">
      <c r="C920" s="168" t="s">
        <v>2477</v>
      </c>
      <c r="D920" s="169">
        <v>440</v>
      </c>
      <c r="E920" s="167">
        <v>18.636363636363637</v>
      </c>
      <c r="F920" s="167">
        <v>10.681818181818182</v>
      </c>
      <c r="G920" s="167">
        <v>51.590909090909086</v>
      </c>
      <c r="H920" s="167">
        <v>18.409090909090907</v>
      </c>
      <c r="I920" s="167">
        <v>15.22727272727272</v>
      </c>
      <c r="J920" s="167">
        <v>0</v>
      </c>
      <c r="K920" s="166">
        <v>0</v>
      </c>
      <c r="L920" s="166">
        <v>0</v>
      </c>
      <c r="M920" s="166">
        <v>0.90909090909090906</v>
      </c>
      <c r="N920" s="166">
        <v>0</v>
      </c>
      <c r="O920" s="166">
        <v>0.70921985815602839</v>
      </c>
      <c r="P920" s="166">
        <v>1.9093078758949882</v>
      </c>
      <c r="Q920" s="166">
        <v>0</v>
      </c>
      <c r="R920" s="166">
        <v>0</v>
      </c>
      <c r="S920" s="166">
        <v>61.097852028639622</v>
      </c>
      <c r="T920" s="166">
        <v>25.595238095238095</v>
      </c>
      <c r="U920" s="166">
        <v>0</v>
      </c>
      <c r="V920" s="166">
        <v>1.4388489208633095</v>
      </c>
      <c r="W920" s="166">
        <v>33.923303834808259</v>
      </c>
      <c r="X920" s="166">
        <v>41.121495327102799</v>
      </c>
      <c r="Y920" s="166">
        <v>44.859813084112147</v>
      </c>
      <c r="Z920" s="166">
        <v>14.953271028037381</v>
      </c>
      <c r="AA920" s="166">
        <v>24.855491329479769</v>
      </c>
      <c r="AB920" s="166">
        <v>0</v>
      </c>
      <c r="AC920" s="166">
        <v>0.97087378640776689</v>
      </c>
      <c r="AD920" s="166">
        <v>1.6326530612244898</v>
      </c>
      <c r="AE920" s="166">
        <v>0</v>
      </c>
      <c r="AF920" s="166">
        <v>3.0973451327433628</v>
      </c>
      <c r="AG920" s="166">
        <v>44.725738396624472</v>
      </c>
      <c r="AH920" s="166">
        <v>31.645569620253166</v>
      </c>
      <c r="AI920" s="166">
        <v>1.8850574712643677</v>
      </c>
      <c r="AJ920" s="170">
        <v>900</v>
      </c>
      <c r="AK920" s="170">
        <v>10.227272727272728</v>
      </c>
    </row>
    <row r="921" spans="3:37" x14ac:dyDescent="0.4">
      <c r="C921" s="168" t="s">
        <v>619</v>
      </c>
      <c r="D921" s="169">
        <v>440</v>
      </c>
      <c r="E921" s="167">
        <v>15</v>
      </c>
      <c r="F921" s="167">
        <v>14.772727272727273</v>
      </c>
      <c r="G921" s="167">
        <v>51.590909090909086</v>
      </c>
      <c r="H921" s="167">
        <v>17.5</v>
      </c>
      <c r="I921" s="167">
        <v>18.181818181818173</v>
      </c>
      <c r="J921" s="167">
        <v>0</v>
      </c>
      <c r="K921" s="166">
        <v>0</v>
      </c>
      <c r="L921" s="166">
        <v>0</v>
      </c>
      <c r="M921" s="166">
        <v>0</v>
      </c>
      <c r="N921" s="166">
        <v>0</v>
      </c>
      <c r="O921" s="166">
        <v>0</v>
      </c>
      <c r="P921" s="166">
        <v>0</v>
      </c>
      <c r="Q921" s="166">
        <v>0</v>
      </c>
      <c r="R921" s="166">
        <v>0</v>
      </c>
      <c r="S921" s="166">
        <v>46.700507614213201</v>
      </c>
      <c r="T921" s="166">
        <v>27.428571428571431</v>
      </c>
      <c r="U921" s="166">
        <v>0.97323600973236013</v>
      </c>
      <c r="V921" s="166">
        <v>3.7313432835820892</v>
      </c>
      <c r="W921" s="166">
        <v>26.239067055393583</v>
      </c>
      <c r="X921" s="166">
        <v>36.752136752136757</v>
      </c>
      <c r="Y921" s="166">
        <v>52.136752136752143</v>
      </c>
      <c r="Z921" s="166">
        <v>11.965811965811966</v>
      </c>
      <c r="AA921" s="166">
        <v>18.518518518518519</v>
      </c>
      <c r="AB921" s="166">
        <v>0</v>
      </c>
      <c r="AC921" s="166">
        <v>0</v>
      </c>
      <c r="AD921" s="166">
        <v>6.3025210084033612</v>
      </c>
      <c r="AE921" s="166">
        <v>9.8591549295774641</v>
      </c>
      <c r="AF921" s="166">
        <v>10.328638497652582</v>
      </c>
      <c r="AG921" s="166">
        <v>33.02325581395349</v>
      </c>
      <c r="AH921" s="166">
        <v>37.209302325581397</v>
      </c>
      <c r="AI921" s="166">
        <v>2.7664233576642334</v>
      </c>
      <c r="AJ921" s="170">
        <v>781.89655172413791</v>
      </c>
      <c r="AK921" s="170">
        <v>9.4890510948905096</v>
      </c>
    </row>
    <row r="922" spans="3:37" x14ac:dyDescent="0.4">
      <c r="C922" s="168" t="s">
        <v>2390</v>
      </c>
      <c r="D922" s="169">
        <v>439</v>
      </c>
      <c r="E922" s="167">
        <v>19.134396355353076</v>
      </c>
      <c r="F922" s="167">
        <v>17.995444191343964</v>
      </c>
      <c r="G922" s="167">
        <v>51.252847380410024</v>
      </c>
      <c r="H922" s="167">
        <v>13.211845102505695</v>
      </c>
      <c r="I922" s="167">
        <v>22.095671981776761</v>
      </c>
      <c r="J922" s="167">
        <v>0</v>
      </c>
      <c r="K922" s="166">
        <v>2.2779043280182232</v>
      </c>
      <c r="L922" s="166">
        <v>0</v>
      </c>
      <c r="M922" s="166">
        <v>0</v>
      </c>
      <c r="N922" s="166">
        <v>0</v>
      </c>
      <c r="O922" s="166">
        <v>2.1897810218978102</v>
      </c>
      <c r="P922" s="166">
        <v>0.99009900990099009</v>
      </c>
      <c r="Q922" s="166">
        <v>0</v>
      </c>
      <c r="R922" s="166">
        <v>7.673267326732673</v>
      </c>
      <c r="S922" s="166">
        <v>27.227722772277229</v>
      </c>
      <c r="T922" s="166">
        <v>30.981595092024538</v>
      </c>
      <c r="U922" s="166">
        <v>2.877697841726619</v>
      </c>
      <c r="V922" s="166">
        <v>3.7313432835820892</v>
      </c>
      <c r="W922" s="166">
        <v>12.121212121212121</v>
      </c>
      <c r="X922" s="166">
        <v>30.973451327433626</v>
      </c>
      <c r="Y922" s="166">
        <v>58.407079646017699</v>
      </c>
      <c r="Z922" s="166">
        <v>8.8495575221238933</v>
      </c>
      <c r="AA922" s="166">
        <v>13.114754098360656</v>
      </c>
      <c r="AB922" s="166">
        <v>0</v>
      </c>
      <c r="AC922" s="166">
        <v>0</v>
      </c>
      <c r="AD922" s="166">
        <v>6.1728395061728394</v>
      </c>
      <c r="AE922" s="166">
        <v>5.4794520547945202</v>
      </c>
      <c r="AF922" s="166">
        <v>3.6529680365296802</v>
      </c>
      <c r="AG922" s="166">
        <v>35.964912280701753</v>
      </c>
      <c r="AH922" s="166">
        <v>30.701754385964914</v>
      </c>
      <c r="AI922" s="166">
        <v>2.6747967479674797</v>
      </c>
      <c r="AJ922" s="170">
        <v>933.33333333333326</v>
      </c>
      <c r="AK922" s="170">
        <v>1.9607843137254901</v>
      </c>
    </row>
    <row r="923" spans="3:37" x14ac:dyDescent="0.4">
      <c r="C923" s="168" t="s">
        <v>3072</v>
      </c>
      <c r="D923" s="169">
        <v>439</v>
      </c>
      <c r="E923" s="167">
        <v>13.211845102505695</v>
      </c>
      <c r="F923" s="167">
        <v>8.8838268792710693</v>
      </c>
      <c r="G923" s="167">
        <v>50.341685649202738</v>
      </c>
      <c r="H923" s="167">
        <v>28.929384965831435</v>
      </c>
      <c r="I923" s="167">
        <v>25.740318906605921</v>
      </c>
      <c r="J923" s="167">
        <v>0</v>
      </c>
      <c r="K923" s="166">
        <v>0</v>
      </c>
      <c r="L923" s="166">
        <v>0</v>
      </c>
      <c r="M923" s="166">
        <v>0</v>
      </c>
      <c r="N923" s="166">
        <v>0</v>
      </c>
      <c r="O923" s="166">
        <v>0.75757575757575757</v>
      </c>
      <c r="P923" s="166">
        <v>0</v>
      </c>
      <c r="Q923" s="166">
        <v>0</v>
      </c>
      <c r="R923" s="166">
        <v>0</v>
      </c>
      <c r="S923" s="166">
        <v>48.979591836734691</v>
      </c>
      <c r="T923" s="166">
        <v>40.677966101694921</v>
      </c>
      <c r="U923" s="166">
        <v>1.2658227848101267</v>
      </c>
      <c r="V923" s="166">
        <v>14.035087719298245</v>
      </c>
      <c r="W923" s="166">
        <v>28.52941176470588</v>
      </c>
      <c r="X923" s="166">
        <v>52.212389380530979</v>
      </c>
      <c r="Y923" s="166">
        <v>30.973451327433626</v>
      </c>
      <c r="Z923" s="166">
        <v>18.584070796460178</v>
      </c>
      <c r="AA923" s="166">
        <v>13.586956521739129</v>
      </c>
      <c r="AB923" s="166">
        <v>0</v>
      </c>
      <c r="AC923" s="166">
        <v>0</v>
      </c>
      <c r="AD923" s="166">
        <v>5.2356020942408374</v>
      </c>
      <c r="AE923" s="166">
        <v>2.8901734104046244</v>
      </c>
      <c r="AF923" s="166">
        <v>2.8901734104046244</v>
      </c>
      <c r="AG923" s="166">
        <v>47.802197802197803</v>
      </c>
      <c r="AH923" s="166">
        <v>31.868131868131865</v>
      </c>
      <c r="AI923" s="166">
        <v>2.106951871657754</v>
      </c>
      <c r="AJ923" s="170">
        <v>558.33333333333337</v>
      </c>
      <c r="AK923" s="170">
        <v>15.873015873015872</v>
      </c>
    </row>
    <row r="924" spans="3:37" x14ac:dyDescent="0.4">
      <c r="C924" s="168" t="s">
        <v>2227</v>
      </c>
      <c r="D924" s="169">
        <v>437</v>
      </c>
      <c r="E924" s="167">
        <v>16.933638443935926</v>
      </c>
      <c r="F924" s="167">
        <v>11.441647597254006</v>
      </c>
      <c r="G924" s="167">
        <v>48.741418764302061</v>
      </c>
      <c r="H924" s="167">
        <v>22.196796338672769</v>
      </c>
      <c r="I924" s="167">
        <v>13.272311212814643</v>
      </c>
      <c r="J924" s="167">
        <v>0</v>
      </c>
      <c r="K924" s="166">
        <v>0</v>
      </c>
      <c r="L924" s="166">
        <v>0</v>
      </c>
      <c r="M924" s="166">
        <v>0.91533180778032042</v>
      </c>
      <c r="N924" s="166">
        <v>0</v>
      </c>
      <c r="O924" s="166">
        <v>0</v>
      </c>
      <c r="P924" s="166">
        <v>0</v>
      </c>
      <c r="Q924" s="166">
        <v>0</v>
      </c>
      <c r="R924" s="166">
        <v>0</v>
      </c>
      <c r="S924" s="166">
        <v>58.955223880597018</v>
      </c>
      <c r="T924" s="166">
        <v>32.835820895522389</v>
      </c>
      <c r="U924" s="166">
        <v>2.0356234096692112</v>
      </c>
      <c r="V924" s="166">
        <v>5.6650246305418719</v>
      </c>
      <c r="W924" s="166">
        <v>26.283987915407852</v>
      </c>
      <c r="X924" s="166">
        <v>53.174603174603178</v>
      </c>
      <c r="Y924" s="166">
        <v>32.539682539682538</v>
      </c>
      <c r="Z924" s="166">
        <v>10.317460317460316</v>
      </c>
      <c r="AA924" s="166">
        <v>16.374269005847953</v>
      </c>
      <c r="AB924" s="166">
        <v>2.3391812865497075</v>
      </c>
      <c r="AC924" s="166">
        <v>3.9024390243902438</v>
      </c>
      <c r="AD924" s="166">
        <v>3.7037037037037033</v>
      </c>
      <c r="AE924" s="166">
        <v>15.151515151515152</v>
      </c>
      <c r="AF924" s="166">
        <v>6.0606060606060606</v>
      </c>
      <c r="AG924" s="166">
        <v>40.7035175879397</v>
      </c>
      <c r="AH924" s="166">
        <v>39.698492462311556</v>
      </c>
      <c r="AI924" s="166">
        <v>2.2662721893491122</v>
      </c>
      <c r="AJ924" s="170">
        <v>713</v>
      </c>
      <c r="AK924" s="170">
        <v>11.920529801324504</v>
      </c>
    </row>
    <row r="925" spans="3:37" x14ac:dyDescent="0.4">
      <c r="C925" s="168" t="s">
        <v>3095</v>
      </c>
      <c r="D925" s="169">
        <v>436</v>
      </c>
      <c r="E925" s="167">
        <v>24.541284403669724</v>
      </c>
      <c r="F925" s="167">
        <v>7.3394495412844041</v>
      </c>
      <c r="G925" s="167">
        <v>56.422018348623851</v>
      </c>
      <c r="H925" s="167">
        <v>12.844036697247708</v>
      </c>
      <c r="I925" s="167">
        <v>11.238532110091754</v>
      </c>
      <c r="J925" s="167">
        <v>0</v>
      </c>
      <c r="K925" s="166">
        <v>0</v>
      </c>
      <c r="L925" s="166">
        <v>0</v>
      </c>
      <c r="M925" s="166">
        <v>0</v>
      </c>
      <c r="N925" s="166">
        <v>0</v>
      </c>
      <c r="O925" s="166">
        <v>0</v>
      </c>
      <c r="P925" s="166">
        <v>0.72992700729927007</v>
      </c>
      <c r="Q925" s="166">
        <v>0</v>
      </c>
      <c r="R925" s="166">
        <v>0</v>
      </c>
      <c r="S925" s="166">
        <v>51.094890510948908</v>
      </c>
      <c r="T925" s="166">
        <v>32.298136645962735</v>
      </c>
      <c r="U925" s="166">
        <v>1.3986013986013985</v>
      </c>
      <c r="V925" s="166">
        <v>3.0444964871194378</v>
      </c>
      <c r="W925" s="166">
        <v>19.148936170212767</v>
      </c>
      <c r="X925" s="166">
        <v>39.516129032258064</v>
      </c>
      <c r="Y925" s="166">
        <v>48.387096774193552</v>
      </c>
      <c r="Z925" s="166">
        <v>8.064516129032258</v>
      </c>
      <c r="AA925" s="166">
        <v>5.9210526315789469</v>
      </c>
      <c r="AB925" s="166">
        <v>0</v>
      </c>
      <c r="AC925" s="166">
        <v>0</v>
      </c>
      <c r="AD925" s="166">
        <v>2.7559055118110236</v>
      </c>
      <c r="AE925" s="166">
        <v>4.8888888888888893</v>
      </c>
      <c r="AF925" s="166">
        <v>1.3333333333333335</v>
      </c>
      <c r="AG925" s="166">
        <v>28.947368421052634</v>
      </c>
      <c r="AH925" s="166">
        <v>42.982456140350877</v>
      </c>
      <c r="AI925" s="166">
        <v>2.6148648648648649</v>
      </c>
      <c r="AJ925" s="170">
        <v>776.72413793103453</v>
      </c>
      <c r="AK925" s="170">
        <v>3.2085561497326207</v>
      </c>
    </row>
    <row r="926" spans="3:37" x14ac:dyDescent="0.4">
      <c r="C926" s="168" t="s">
        <v>3116</v>
      </c>
      <c r="D926" s="169">
        <v>436</v>
      </c>
      <c r="E926" s="167">
        <v>26.834862385321102</v>
      </c>
      <c r="F926" s="167">
        <v>8.7155963302752291</v>
      </c>
      <c r="G926" s="167">
        <v>49.77064220183486</v>
      </c>
      <c r="H926" s="167">
        <v>15.36697247706422</v>
      </c>
      <c r="I926" s="167">
        <v>10.091743119266056</v>
      </c>
      <c r="J926" s="167">
        <v>0</v>
      </c>
      <c r="K926" s="166">
        <v>0</v>
      </c>
      <c r="L926" s="166">
        <v>0</v>
      </c>
      <c r="M926" s="166">
        <v>0</v>
      </c>
      <c r="N926" s="166">
        <v>0</v>
      </c>
      <c r="O926" s="166">
        <v>0</v>
      </c>
      <c r="P926" s="166">
        <v>0</v>
      </c>
      <c r="Q926" s="166">
        <v>0</v>
      </c>
      <c r="R926" s="166">
        <v>0</v>
      </c>
      <c r="S926" s="166">
        <v>51.421800947867304</v>
      </c>
      <c r="T926" s="166">
        <v>22.756410256410255</v>
      </c>
      <c r="U926" s="166">
        <v>0.69930069930069927</v>
      </c>
      <c r="V926" s="166">
        <v>2.3640661938534278</v>
      </c>
      <c r="W926" s="166">
        <v>26.885245901639344</v>
      </c>
      <c r="X926" s="166">
        <v>34.959349593495936</v>
      </c>
      <c r="Y926" s="166">
        <v>56.09756097560976</v>
      </c>
      <c r="Z926" s="166">
        <v>7.3170731707317067</v>
      </c>
      <c r="AA926" s="166">
        <v>2.2556390977443606</v>
      </c>
      <c r="AB926" s="166">
        <v>0</v>
      </c>
      <c r="AC926" s="166">
        <v>0</v>
      </c>
      <c r="AD926" s="166">
        <v>3.2388663967611335</v>
      </c>
      <c r="AE926" s="166">
        <v>9.7457627118644066</v>
      </c>
      <c r="AF926" s="166">
        <v>4.2372881355932197</v>
      </c>
      <c r="AG926" s="166">
        <v>41.228070175438596</v>
      </c>
      <c r="AH926" s="166">
        <v>29.385964912280706</v>
      </c>
      <c r="AI926" s="166">
        <v>2.6090225563909772</v>
      </c>
      <c r="AJ926" s="170">
        <v>976.66666666666663</v>
      </c>
      <c r="AK926" s="170">
        <v>0</v>
      </c>
    </row>
    <row r="927" spans="3:37" x14ac:dyDescent="0.4">
      <c r="C927" s="168" t="s">
        <v>612</v>
      </c>
      <c r="D927" s="169">
        <v>434</v>
      </c>
      <c r="E927" s="167">
        <v>16.820276497695851</v>
      </c>
      <c r="F927" s="167">
        <v>15.207373271889402</v>
      </c>
      <c r="G927" s="167">
        <v>53.686635944700456</v>
      </c>
      <c r="H927" s="167">
        <v>14.746543778801843</v>
      </c>
      <c r="I927" s="167">
        <v>17.972350230414747</v>
      </c>
      <c r="J927" s="167">
        <v>0</v>
      </c>
      <c r="K927" s="166">
        <v>0</v>
      </c>
      <c r="L927" s="166">
        <v>0</v>
      </c>
      <c r="M927" s="166">
        <v>3.4562211981566824</v>
      </c>
      <c r="N927" s="166">
        <v>0</v>
      </c>
      <c r="O927" s="166">
        <v>1.4150943396226416</v>
      </c>
      <c r="P927" s="166">
        <v>2.3752969121140142</v>
      </c>
      <c r="Q927" s="166">
        <v>0</v>
      </c>
      <c r="R927" s="166">
        <v>1.66270783847981</v>
      </c>
      <c r="S927" s="166">
        <v>49.168646080760091</v>
      </c>
      <c r="T927" s="166">
        <v>22.598870056497177</v>
      </c>
      <c r="U927" s="166">
        <v>0</v>
      </c>
      <c r="V927" s="166">
        <v>3.8461538461538463</v>
      </c>
      <c r="W927" s="166">
        <v>18.678160919540229</v>
      </c>
      <c r="X927" s="166">
        <v>33.87096774193548</v>
      </c>
      <c r="Y927" s="166">
        <v>55.645161290322577</v>
      </c>
      <c r="Z927" s="166">
        <v>9.67741935483871</v>
      </c>
      <c r="AA927" s="166">
        <v>5.343511450381679</v>
      </c>
      <c r="AB927" s="166">
        <v>0</v>
      </c>
      <c r="AC927" s="166">
        <v>0</v>
      </c>
      <c r="AD927" s="166">
        <v>5.1181102362204722</v>
      </c>
      <c r="AE927" s="166">
        <v>8.8105726872246706</v>
      </c>
      <c r="AF927" s="166">
        <v>7.0484581497797363</v>
      </c>
      <c r="AG927" s="166">
        <v>37.711864406779661</v>
      </c>
      <c r="AH927" s="166">
        <v>30.508474576271187</v>
      </c>
      <c r="AI927" s="166">
        <v>2.9153846153846152</v>
      </c>
      <c r="AJ927" s="170">
        <v>940</v>
      </c>
      <c r="AK927" s="170">
        <v>1.8633540372670807</v>
      </c>
    </row>
    <row r="928" spans="3:37" x14ac:dyDescent="0.4">
      <c r="C928" s="168" t="s">
        <v>1537</v>
      </c>
      <c r="D928" s="169">
        <v>431</v>
      </c>
      <c r="E928" s="167">
        <v>12.529002320185615</v>
      </c>
      <c r="F928" s="167">
        <v>9.0487238979118327</v>
      </c>
      <c r="G928" s="167">
        <v>49.187935034802784</v>
      </c>
      <c r="H928" s="167">
        <v>30.162412993039446</v>
      </c>
      <c r="I928" s="167">
        <v>27.378190255220417</v>
      </c>
      <c r="J928" s="167">
        <v>0</v>
      </c>
      <c r="K928" s="166">
        <v>0</v>
      </c>
      <c r="L928" s="166">
        <v>0</v>
      </c>
      <c r="M928" s="166">
        <v>0</v>
      </c>
      <c r="N928" s="166">
        <v>0</v>
      </c>
      <c r="O928" s="166">
        <v>0.98039215686274506</v>
      </c>
      <c r="P928" s="166">
        <v>1.5151515151515151</v>
      </c>
      <c r="Q928" s="166">
        <v>0</v>
      </c>
      <c r="R928" s="166">
        <v>0</v>
      </c>
      <c r="S928" s="166">
        <v>60.858585858585855</v>
      </c>
      <c r="T928" s="166">
        <v>22.881355932203391</v>
      </c>
      <c r="U928" s="166">
        <v>0.74812967581047385</v>
      </c>
      <c r="V928" s="166">
        <v>3.7128712871287126</v>
      </c>
      <c r="W928" s="166">
        <v>25.925925925925924</v>
      </c>
      <c r="X928" s="166">
        <v>62.5</v>
      </c>
      <c r="Y928" s="166">
        <v>34.821428571428569</v>
      </c>
      <c r="Z928" s="166">
        <v>4.4642857142857144</v>
      </c>
      <c r="AA928" s="166">
        <v>7.6923076923076925</v>
      </c>
      <c r="AB928" s="166">
        <v>0</v>
      </c>
      <c r="AC928" s="166">
        <v>0</v>
      </c>
      <c r="AD928" s="166">
        <v>5.2380952380952381</v>
      </c>
      <c r="AE928" s="166">
        <v>5.9701492537313428</v>
      </c>
      <c r="AF928" s="166">
        <v>11.442786069651742</v>
      </c>
      <c r="AG928" s="166">
        <v>49.238578680203041</v>
      </c>
      <c r="AH928" s="166">
        <v>27.411167512690355</v>
      </c>
      <c r="AI928" s="166">
        <v>2.1468926553672318</v>
      </c>
      <c r="AJ928" s="170">
        <v>697.36842105263156</v>
      </c>
      <c r="AK928" s="170">
        <v>3.8461538461538463</v>
      </c>
    </row>
    <row r="929" spans="3:37" x14ac:dyDescent="0.4">
      <c r="C929" s="168" t="s">
        <v>2231</v>
      </c>
      <c r="D929" s="169">
        <v>426</v>
      </c>
      <c r="E929" s="167">
        <v>15.727699530516432</v>
      </c>
      <c r="F929" s="167">
        <v>12.676056338028168</v>
      </c>
      <c r="G929" s="167">
        <v>50.469483568075113</v>
      </c>
      <c r="H929" s="167">
        <v>19.953051643192488</v>
      </c>
      <c r="I929" s="167">
        <v>13.6150234741784</v>
      </c>
      <c r="J929" s="167">
        <v>0</v>
      </c>
      <c r="K929" s="166">
        <v>0</v>
      </c>
      <c r="L929" s="166">
        <v>0</v>
      </c>
      <c r="M929" s="166">
        <v>0</v>
      </c>
      <c r="N929" s="166">
        <v>0</v>
      </c>
      <c r="O929" s="166">
        <v>0</v>
      </c>
      <c r="P929" s="166">
        <v>0</v>
      </c>
      <c r="Q929" s="166">
        <v>1.0256410256410255</v>
      </c>
      <c r="R929" s="166">
        <v>0</v>
      </c>
      <c r="S929" s="166">
        <v>67.692307692307693</v>
      </c>
      <c r="T929" s="166">
        <v>31.804281345565748</v>
      </c>
      <c r="U929" s="166">
        <v>0.98522167487684731</v>
      </c>
      <c r="V929" s="166">
        <v>4.9627791563275441</v>
      </c>
      <c r="W929" s="166">
        <v>30.33033033033033</v>
      </c>
      <c r="X929" s="166">
        <v>46.511627906976742</v>
      </c>
      <c r="Y929" s="166">
        <v>40.310077519379846</v>
      </c>
      <c r="Z929" s="166">
        <v>13.178294573643413</v>
      </c>
      <c r="AA929" s="166">
        <v>13.157894736842104</v>
      </c>
      <c r="AB929" s="166">
        <v>0</v>
      </c>
      <c r="AC929" s="166">
        <v>0</v>
      </c>
      <c r="AD929" s="166">
        <v>2.7906976744186047</v>
      </c>
      <c r="AE929" s="166">
        <v>7.4626865671641784</v>
      </c>
      <c r="AF929" s="166">
        <v>3.9800995024875623</v>
      </c>
      <c r="AG929" s="166">
        <v>35.784313725490193</v>
      </c>
      <c r="AH929" s="166">
        <v>32.843137254901961</v>
      </c>
      <c r="AI929" s="166">
        <v>2.3421052631578947</v>
      </c>
      <c r="AJ929" s="170">
        <v>685.29411764705878</v>
      </c>
      <c r="AK929" s="170">
        <v>2.2900763358778624</v>
      </c>
    </row>
    <row r="930" spans="3:37" x14ac:dyDescent="0.4">
      <c r="C930" s="168" t="s">
        <v>1596</v>
      </c>
      <c r="D930" s="169">
        <v>425</v>
      </c>
      <c r="E930" s="167">
        <v>12.941176470588237</v>
      </c>
      <c r="F930" s="167">
        <v>8</v>
      </c>
      <c r="G930" s="167">
        <v>49.647058823529413</v>
      </c>
      <c r="H930" s="167">
        <v>30.352941176470587</v>
      </c>
      <c r="I930" s="167">
        <v>16.705882352941188</v>
      </c>
      <c r="J930" s="167">
        <v>0</v>
      </c>
      <c r="K930" s="166">
        <v>0</v>
      </c>
      <c r="L930" s="166">
        <v>0</v>
      </c>
      <c r="M930" s="166">
        <v>0</v>
      </c>
      <c r="N930" s="166">
        <v>0</v>
      </c>
      <c r="O930" s="166">
        <v>0</v>
      </c>
      <c r="P930" s="166">
        <v>0</v>
      </c>
      <c r="Q930" s="166">
        <v>1.0362694300518136</v>
      </c>
      <c r="R930" s="166">
        <v>0</v>
      </c>
      <c r="S930" s="166">
        <v>52.07253886010362</v>
      </c>
      <c r="T930" s="166">
        <v>37.048192771084338</v>
      </c>
      <c r="U930" s="166">
        <v>1.5151515151515151</v>
      </c>
      <c r="V930" s="166">
        <v>5.4830287206266322</v>
      </c>
      <c r="W930" s="166">
        <v>23.684210526315788</v>
      </c>
      <c r="X930" s="166">
        <v>48.333333333333336</v>
      </c>
      <c r="Y930" s="166">
        <v>35.833333333333336</v>
      </c>
      <c r="Z930" s="166">
        <v>10.833333333333334</v>
      </c>
      <c r="AA930" s="166">
        <v>11.797752808988763</v>
      </c>
      <c r="AB930" s="166">
        <v>0</v>
      </c>
      <c r="AC930" s="166">
        <v>0</v>
      </c>
      <c r="AD930" s="166">
        <v>3.2407407407407405</v>
      </c>
      <c r="AE930" s="166">
        <v>11.557788944723619</v>
      </c>
      <c r="AF930" s="166">
        <v>2.0100502512562812</v>
      </c>
      <c r="AG930" s="166">
        <v>38.536585365853661</v>
      </c>
      <c r="AH930" s="166">
        <v>29.268292682926827</v>
      </c>
      <c r="AI930" s="166">
        <v>2.2872928176795582</v>
      </c>
      <c r="AJ930" s="170">
        <v>727.02702702702697</v>
      </c>
      <c r="AK930" s="170">
        <v>8.5526315789473681</v>
      </c>
    </row>
    <row r="931" spans="3:37" x14ac:dyDescent="0.4">
      <c r="C931" s="168" t="s">
        <v>2281</v>
      </c>
      <c r="D931" s="169">
        <v>425</v>
      </c>
      <c r="E931" s="167">
        <v>22.352941176470591</v>
      </c>
      <c r="F931" s="167">
        <v>14.352941176470587</v>
      </c>
      <c r="G931" s="167">
        <v>52.705882352941181</v>
      </c>
      <c r="H931" s="167">
        <v>12</v>
      </c>
      <c r="I931" s="167">
        <v>12.705882352941174</v>
      </c>
      <c r="J931" s="167">
        <v>0</v>
      </c>
      <c r="K931" s="166">
        <v>0</v>
      </c>
      <c r="L931" s="166">
        <v>0</v>
      </c>
      <c r="M931" s="166">
        <v>0</v>
      </c>
      <c r="N931" s="166">
        <v>0.70588235294117652</v>
      </c>
      <c r="O931" s="166">
        <v>0.77720207253886009</v>
      </c>
      <c r="P931" s="166">
        <v>1.0126582278481013</v>
      </c>
      <c r="Q931" s="166">
        <v>0</v>
      </c>
      <c r="R931" s="166">
        <v>0</v>
      </c>
      <c r="S931" s="166">
        <v>37.974683544303801</v>
      </c>
      <c r="T931" s="166">
        <v>40.863787375415285</v>
      </c>
      <c r="U931" s="166">
        <v>0.75757575757575757</v>
      </c>
      <c r="V931" s="166">
        <v>2.8571428571428572</v>
      </c>
      <c r="W931" s="166">
        <v>18.518518518518519</v>
      </c>
      <c r="X931" s="166">
        <v>33.333333333333329</v>
      </c>
      <c r="Y931" s="166">
        <v>55.555555555555557</v>
      </c>
      <c r="Z931" s="166">
        <v>9.2592592592592595</v>
      </c>
      <c r="AA931" s="166">
        <v>9.5588235294117645</v>
      </c>
      <c r="AB931" s="166">
        <v>0</v>
      </c>
      <c r="AC931" s="166">
        <v>0</v>
      </c>
      <c r="AD931" s="166">
        <v>2.6785714285714284</v>
      </c>
      <c r="AE931" s="166">
        <v>10.679611650485436</v>
      </c>
      <c r="AF931" s="166">
        <v>2.4271844660194173</v>
      </c>
      <c r="AG931" s="166">
        <v>45.714285714285715</v>
      </c>
      <c r="AH931" s="166">
        <v>29.047619047619051</v>
      </c>
      <c r="AI931" s="166">
        <v>2.6074074074074076</v>
      </c>
      <c r="AJ931" s="170">
        <v>713.28125</v>
      </c>
      <c r="AK931" s="170">
        <v>10.059171597633137</v>
      </c>
    </row>
    <row r="932" spans="3:37" x14ac:dyDescent="0.4">
      <c r="C932" s="168" t="s">
        <v>147</v>
      </c>
      <c r="D932" s="169">
        <v>423</v>
      </c>
      <c r="E932" s="167">
        <v>15.366430260047281</v>
      </c>
      <c r="F932" s="167">
        <v>12.76595744680851</v>
      </c>
      <c r="G932" s="167">
        <v>50.591016548463351</v>
      </c>
      <c r="H932" s="167">
        <v>22.93144208037825</v>
      </c>
      <c r="I932" s="167">
        <v>20.803782505910164</v>
      </c>
      <c r="J932" s="167">
        <v>0</v>
      </c>
      <c r="K932" s="166">
        <v>0</v>
      </c>
      <c r="L932" s="166">
        <v>0</v>
      </c>
      <c r="M932" s="166">
        <v>0</v>
      </c>
      <c r="N932" s="166">
        <v>0</v>
      </c>
      <c r="O932" s="166">
        <v>0</v>
      </c>
      <c r="P932" s="166">
        <v>1.6042780748663104</v>
      </c>
      <c r="Q932" s="166">
        <v>0</v>
      </c>
      <c r="R932" s="166">
        <v>0</v>
      </c>
      <c r="S932" s="166">
        <v>64.171122994652407</v>
      </c>
      <c r="T932" s="166">
        <v>34.44108761329305</v>
      </c>
      <c r="U932" s="166">
        <v>1.0666666666666667</v>
      </c>
      <c r="V932" s="166">
        <v>5.7591623036649215</v>
      </c>
      <c r="W932" s="166">
        <v>15.384615384615385</v>
      </c>
      <c r="X932" s="166">
        <v>42.4</v>
      </c>
      <c r="Y932" s="166">
        <v>43.2</v>
      </c>
      <c r="Z932" s="166">
        <v>7.1999999999999993</v>
      </c>
      <c r="AA932" s="166">
        <v>9.8591549295774641</v>
      </c>
      <c r="AB932" s="166">
        <v>0</v>
      </c>
      <c r="AC932" s="166">
        <v>0</v>
      </c>
      <c r="AD932" s="166">
        <v>5.2401746724890828</v>
      </c>
      <c r="AE932" s="166">
        <v>5.3658536585365857</v>
      </c>
      <c r="AF932" s="166">
        <v>7.8048780487804876</v>
      </c>
      <c r="AG932" s="166">
        <v>32.843137254901961</v>
      </c>
      <c r="AH932" s="166">
        <v>43.627450980392155</v>
      </c>
      <c r="AI932" s="166">
        <v>2.7183098591549295</v>
      </c>
      <c r="AJ932" s="170">
        <v>658.33333333333337</v>
      </c>
      <c r="AK932" s="170">
        <v>2.054794520547945</v>
      </c>
    </row>
    <row r="933" spans="3:37" x14ac:dyDescent="0.4">
      <c r="C933" s="168" t="s">
        <v>219</v>
      </c>
      <c r="D933" s="169">
        <v>423</v>
      </c>
      <c r="E933" s="167">
        <v>13.947990543735225</v>
      </c>
      <c r="F933" s="167">
        <v>10.638297872340425</v>
      </c>
      <c r="G933" s="167">
        <v>45.626477541371159</v>
      </c>
      <c r="H933" s="167">
        <v>29.550827423167846</v>
      </c>
      <c r="I933" s="167">
        <v>22.222222222222214</v>
      </c>
      <c r="J933" s="167">
        <v>0</v>
      </c>
      <c r="K933" s="166">
        <v>0</v>
      </c>
      <c r="L933" s="166">
        <v>0</v>
      </c>
      <c r="M933" s="166">
        <v>0</v>
      </c>
      <c r="N933" s="166">
        <v>0</v>
      </c>
      <c r="O933" s="166">
        <v>0</v>
      </c>
      <c r="P933" s="166">
        <v>0</v>
      </c>
      <c r="Q933" s="166">
        <v>0</v>
      </c>
      <c r="R933" s="166">
        <v>0</v>
      </c>
      <c r="S933" s="166">
        <v>55.329949238578678</v>
      </c>
      <c r="T933" s="166">
        <v>11.370262390670554</v>
      </c>
      <c r="U933" s="166">
        <v>0.75</v>
      </c>
      <c r="V933" s="166">
        <v>4.5340050377833752</v>
      </c>
      <c r="W933" s="166">
        <v>21.176470588235293</v>
      </c>
      <c r="X933" s="166">
        <v>47.244094488188978</v>
      </c>
      <c r="Y933" s="166">
        <v>35.433070866141733</v>
      </c>
      <c r="Z933" s="166">
        <v>10.236220472440944</v>
      </c>
      <c r="AA933" s="166">
        <v>11.111111111111111</v>
      </c>
      <c r="AB933" s="166">
        <v>0</v>
      </c>
      <c r="AC933" s="166">
        <v>0</v>
      </c>
      <c r="AD933" s="166">
        <v>3.6199095022624439</v>
      </c>
      <c r="AE933" s="166">
        <v>6.8783068783068781</v>
      </c>
      <c r="AF933" s="166">
        <v>8.4656084656084651</v>
      </c>
      <c r="AG933" s="166">
        <v>58.793969849246231</v>
      </c>
      <c r="AH933" s="166">
        <v>18.090452261306535</v>
      </c>
      <c r="AI933" s="166">
        <v>2.3594771241830066</v>
      </c>
      <c r="AJ933" s="170">
        <v>1129.1666666666667</v>
      </c>
      <c r="AK933" s="170">
        <v>5</v>
      </c>
    </row>
    <row r="934" spans="3:37" x14ac:dyDescent="0.4">
      <c r="C934" s="168" t="s">
        <v>2620</v>
      </c>
      <c r="D934" s="169">
        <v>423</v>
      </c>
      <c r="E934" s="167">
        <v>15.602836879432624</v>
      </c>
      <c r="F934" s="167">
        <v>11.82033096926714</v>
      </c>
      <c r="G934" s="167">
        <v>52.245862884160758</v>
      </c>
      <c r="H934" s="167">
        <v>20.33096926713948</v>
      </c>
      <c r="I934" s="167">
        <v>10.87470449172578</v>
      </c>
      <c r="J934" s="167">
        <v>0</v>
      </c>
      <c r="K934" s="166">
        <v>0</v>
      </c>
      <c r="L934" s="166">
        <v>0</v>
      </c>
      <c r="M934" s="166">
        <v>0</v>
      </c>
      <c r="N934" s="166">
        <v>0</v>
      </c>
      <c r="O934" s="166">
        <v>0</v>
      </c>
      <c r="P934" s="166">
        <v>0</v>
      </c>
      <c r="Q934" s="166">
        <v>0</v>
      </c>
      <c r="R934" s="166">
        <v>0</v>
      </c>
      <c r="S934" s="166">
        <v>46.813725490196077</v>
      </c>
      <c r="T934" s="166">
        <v>36.84210526315789</v>
      </c>
      <c r="U934" s="166">
        <v>1.2106537530266344</v>
      </c>
      <c r="V934" s="166">
        <v>4.6683046683046676</v>
      </c>
      <c r="W934" s="166">
        <v>19.298245614035086</v>
      </c>
      <c r="X934" s="166">
        <v>54.887218045112782</v>
      </c>
      <c r="Y934" s="166">
        <v>38.345864661654133</v>
      </c>
      <c r="Z934" s="166">
        <v>6.7669172932330826</v>
      </c>
      <c r="AA934" s="166">
        <v>3.3557046979865772</v>
      </c>
      <c r="AB934" s="166">
        <v>0</v>
      </c>
      <c r="AC934" s="166">
        <v>0</v>
      </c>
      <c r="AD934" s="166">
        <v>1.3824884792626728</v>
      </c>
      <c r="AE934" s="166">
        <v>6.3725490196078427</v>
      </c>
      <c r="AF934" s="166">
        <v>2.9411764705882351</v>
      </c>
      <c r="AG934" s="166">
        <v>34.466019417475728</v>
      </c>
      <c r="AH934" s="166">
        <v>28.640776699029125</v>
      </c>
      <c r="AI934" s="166">
        <v>3.0201342281879193</v>
      </c>
      <c r="AJ934" s="170">
        <v>780</v>
      </c>
      <c r="AK934" s="170">
        <v>3.3557046979865772</v>
      </c>
    </row>
    <row r="935" spans="3:37" x14ac:dyDescent="0.4">
      <c r="C935" s="168" t="s">
        <v>2653</v>
      </c>
      <c r="D935" s="169">
        <v>421</v>
      </c>
      <c r="E935" s="167">
        <v>16.152019002375297</v>
      </c>
      <c r="F935" s="167">
        <v>10.688836104513063</v>
      </c>
      <c r="G935" s="167">
        <v>53.206650831353919</v>
      </c>
      <c r="H935" s="167">
        <v>20.902612826603324</v>
      </c>
      <c r="I935" s="167">
        <v>17.339667458432302</v>
      </c>
      <c r="J935" s="167">
        <v>0.95011876484560576</v>
      </c>
      <c r="K935" s="166">
        <v>0</v>
      </c>
      <c r="L935" s="166">
        <v>0</v>
      </c>
      <c r="M935" s="166">
        <v>0</v>
      </c>
      <c r="N935" s="166">
        <v>0</v>
      </c>
      <c r="O935" s="166">
        <v>0</v>
      </c>
      <c r="P935" s="166">
        <v>0</v>
      </c>
      <c r="Q935" s="166">
        <v>1.7676767676767675</v>
      </c>
      <c r="R935" s="166">
        <v>0</v>
      </c>
      <c r="S935" s="166">
        <v>60.101010101010097</v>
      </c>
      <c r="T935" s="166">
        <v>43.636363636363633</v>
      </c>
      <c r="U935" s="166">
        <v>0</v>
      </c>
      <c r="V935" s="166">
        <v>9.4527363184079594</v>
      </c>
      <c r="W935" s="166">
        <v>15.568862275449103</v>
      </c>
      <c r="X935" s="166">
        <v>33.653846153846153</v>
      </c>
      <c r="Y935" s="166">
        <v>37.5</v>
      </c>
      <c r="Z935" s="166">
        <v>23.076923076923077</v>
      </c>
      <c r="AA935" s="166">
        <v>26.815642458100559</v>
      </c>
      <c r="AB935" s="166">
        <v>3.3519553072625698</v>
      </c>
      <c r="AC935" s="166">
        <v>0</v>
      </c>
      <c r="AD935" s="166">
        <v>6.2827225130890048</v>
      </c>
      <c r="AE935" s="166">
        <v>5.8479532163742682</v>
      </c>
      <c r="AF935" s="166">
        <v>2.3391812865497075</v>
      </c>
      <c r="AG935" s="166">
        <v>23.463687150837988</v>
      </c>
      <c r="AH935" s="166">
        <v>34.07821229050279</v>
      </c>
      <c r="AI935" s="166">
        <v>1.5988700564971752</v>
      </c>
      <c r="AJ935" s="170">
        <v>559.65909090909088</v>
      </c>
      <c r="AK935" s="170">
        <v>7.3770491803278686</v>
      </c>
    </row>
    <row r="936" spans="3:37" x14ac:dyDescent="0.4">
      <c r="C936" s="168" t="s">
        <v>3083</v>
      </c>
      <c r="D936" s="169">
        <v>421</v>
      </c>
      <c r="E936" s="167">
        <v>17.814726840855108</v>
      </c>
      <c r="F936" s="167">
        <v>9.9762470308788593</v>
      </c>
      <c r="G936" s="167">
        <v>54.156769596199524</v>
      </c>
      <c r="H936" s="167">
        <v>17.814726840855108</v>
      </c>
      <c r="I936" s="167">
        <v>19.002375296912106</v>
      </c>
      <c r="J936" s="167">
        <v>0</v>
      </c>
      <c r="K936" s="166">
        <v>0</v>
      </c>
      <c r="L936" s="166">
        <v>0</v>
      </c>
      <c r="M936" s="166">
        <v>0</v>
      </c>
      <c r="N936" s="166">
        <v>0</v>
      </c>
      <c r="O936" s="166">
        <v>0</v>
      </c>
      <c r="P936" s="166">
        <v>0</v>
      </c>
      <c r="Q936" s="166">
        <v>0</v>
      </c>
      <c r="R936" s="166">
        <v>0</v>
      </c>
      <c r="S936" s="166">
        <v>59.78552278820375</v>
      </c>
      <c r="T936" s="166">
        <v>35.143769968051117</v>
      </c>
      <c r="U936" s="166">
        <v>1.2820512820512819</v>
      </c>
      <c r="V936" s="166">
        <v>7.5324675324675319</v>
      </c>
      <c r="W936" s="166">
        <v>14.838709677419354</v>
      </c>
      <c r="X936" s="166">
        <v>51.886792452830186</v>
      </c>
      <c r="Y936" s="166">
        <v>44.339622641509436</v>
      </c>
      <c r="Z936" s="166">
        <v>10.377358490566039</v>
      </c>
      <c r="AA936" s="166">
        <v>14.619883040935672</v>
      </c>
      <c r="AB936" s="166">
        <v>0</v>
      </c>
      <c r="AC936" s="166">
        <v>0</v>
      </c>
      <c r="AD936" s="166">
        <v>2.1052631578947367</v>
      </c>
      <c r="AE936" s="166">
        <v>3.4285714285714288</v>
      </c>
      <c r="AF936" s="166">
        <v>5.7142857142857144</v>
      </c>
      <c r="AG936" s="166">
        <v>20.33898305084746</v>
      </c>
      <c r="AH936" s="166">
        <v>46.89265536723164</v>
      </c>
      <c r="AI936" s="166">
        <v>1.8538011695906433</v>
      </c>
      <c r="AJ936" s="170">
        <v>674</v>
      </c>
      <c r="AK936" s="170">
        <v>0</v>
      </c>
    </row>
    <row r="937" spans="3:37" x14ac:dyDescent="0.4">
      <c r="C937" s="168" t="s">
        <v>2943</v>
      </c>
      <c r="D937" s="169">
        <v>420</v>
      </c>
      <c r="E937" s="167">
        <v>26.428571428571431</v>
      </c>
      <c r="F937" s="167">
        <v>8.5714285714285712</v>
      </c>
      <c r="G937" s="167">
        <v>50.476190476190474</v>
      </c>
      <c r="H937" s="167">
        <v>14.523809523809526</v>
      </c>
      <c r="I937" s="167">
        <v>12.38095238095238</v>
      </c>
      <c r="J937" s="167">
        <v>0</v>
      </c>
      <c r="K937" s="166">
        <v>0</v>
      </c>
      <c r="L937" s="166">
        <v>0</v>
      </c>
      <c r="M937" s="166">
        <v>0</v>
      </c>
      <c r="N937" s="166">
        <v>0</v>
      </c>
      <c r="O937" s="166">
        <v>0</v>
      </c>
      <c r="P937" s="166">
        <v>0</v>
      </c>
      <c r="Q937" s="166">
        <v>0</v>
      </c>
      <c r="R937" s="166">
        <v>0</v>
      </c>
      <c r="S937" s="166">
        <v>51.295336787564771</v>
      </c>
      <c r="T937" s="166">
        <v>44.718309859154928</v>
      </c>
      <c r="U937" s="166">
        <v>2.295918367346939</v>
      </c>
      <c r="V937" s="166">
        <v>4.8717948717948723</v>
      </c>
      <c r="W937" s="166">
        <v>26.388888888888889</v>
      </c>
      <c r="X937" s="166">
        <v>40.677966101694921</v>
      </c>
      <c r="Y937" s="166">
        <v>45.762711864406782</v>
      </c>
      <c r="Z937" s="166">
        <v>11.016949152542372</v>
      </c>
      <c r="AA937" s="166">
        <v>15.107913669064748</v>
      </c>
      <c r="AB937" s="166">
        <v>0</v>
      </c>
      <c r="AC937" s="166">
        <v>0</v>
      </c>
      <c r="AD937" s="166">
        <v>3.6269430051813467</v>
      </c>
      <c r="AE937" s="166">
        <v>11.864406779661017</v>
      </c>
      <c r="AF937" s="166">
        <v>1.6949152542372881</v>
      </c>
      <c r="AG937" s="166">
        <v>37.297297297297298</v>
      </c>
      <c r="AH937" s="166">
        <v>35.135135135135137</v>
      </c>
      <c r="AI937" s="166">
        <v>2.7410071942446042</v>
      </c>
      <c r="AJ937" s="170">
        <v>626.31578947368416</v>
      </c>
      <c r="AK937" s="170">
        <v>3.6231884057971016</v>
      </c>
    </row>
    <row r="938" spans="3:37" x14ac:dyDescent="0.4">
      <c r="C938" s="168" t="s">
        <v>2787</v>
      </c>
      <c r="D938" s="169">
        <v>416</v>
      </c>
      <c r="E938" s="167">
        <v>19.230769230769234</v>
      </c>
      <c r="F938" s="167">
        <v>11.778846153846153</v>
      </c>
      <c r="G938" s="167">
        <v>49.519230769230774</v>
      </c>
      <c r="H938" s="167">
        <v>20.192307692307693</v>
      </c>
      <c r="I938" s="167">
        <v>12.259615384615387</v>
      </c>
      <c r="J938" s="167">
        <v>0</v>
      </c>
      <c r="K938" s="166">
        <v>0</v>
      </c>
      <c r="L938" s="166">
        <v>0</v>
      </c>
      <c r="M938" s="166">
        <v>0</v>
      </c>
      <c r="N938" s="166">
        <v>0</v>
      </c>
      <c r="O938" s="166">
        <v>0</v>
      </c>
      <c r="P938" s="166">
        <v>1.5384615384615385</v>
      </c>
      <c r="Q938" s="166">
        <v>0</v>
      </c>
      <c r="R938" s="166">
        <v>0</v>
      </c>
      <c r="S938" s="166">
        <v>48.205128205128204</v>
      </c>
      <c r="T938" s="166">
        <v>33.012820512820511</v>
      </c>
      <c r="U938" s="166">
        <v>1.5424164524421593</v>
      </c>
      <c r="V938" s="166">
        <v>5.1020408163265305</v>
      </c>
      <c r="W938" s="166">
        <v>22.8125</v>
      </c>
      <c r="X938" s="166">
        <v>50</v>
      </c>
      <c r="Y938" s="166">
        <v>45.833333333333329</v>
      </c>
      <c r="Z938" s="166">
        <v>4.1666666666666661</v>
      </c>
      <c r="AA938" s="166">
        <v>3.8216560509554141</v>
      </c>
      <c r="AB938" s="166">
        <v>0</v>
      </c>
      <c r="AC938" s="166">
        <v>0</v>
      </c>
      <c r="AD938" s="166">
        <v>3.5714285714285712</v>
      </c>
      <c r="AE938" s="166">
        <v>9.4059405940594054</v>
      </c>
      <c r="AF938" s="166">
        <v>3.4653465346534658</v>
      </c>
      <c r="AG938" s="166">
        <v>40.191387559808611</v>
      </c>
      <c r="AH938" s="166">
        <v>29.186602870813399</v>
      </c>
      <c r="AI938" s="166">
        <v>2.2165605095541401</v>
      </c>
      <c r="AJ938" s="170">
        <v>716.89189189189187</v>
      </c>
      <c r="AK938" s="170">
        <v>4</v>
      </c>
    </row>
    <row r="939" spans="3:37" x14ac:dyDescent="0.4">
      <c r="C939" s="168" t="s">
        <v>1804</v>
      </c>
      <c r="D939" s="169">
        <v>415</v>
      </c>
      <c r="E939" s="167">
        <v>21.204819277108435</v>
      </c>
      <c r="F939" s="167">
        <v>13.975903614457833</v>
      </c>
      <c r="G939" s="167">
        <v>50.120481927710848</v>
      </c>
      <c r="H939" s="167">
        <v>15.180722891566264</v>
      </c>
      <c r="I939" s="167">
        <v>6.7469879518072275</v>
      </c>
      <c r="J939" s="167">
        <v>0</v>
      </c>
      <c r="K939" s="166">
        <v>0</v>
      </c>
      <c r="L939" s="166">
        <v>0</v>
      </c>
      <c r="M939" s="166">
        <v>0</v>
      </c>
      <c r="N939" s="166">
        <v>0</v>
      </c>
      <c r="O939" s="166">
        <v>1.2315270935960592</v>
      </c>
      <c r="P939" s="166">
        <v>0</v>
      </c>
      <c r="Q939" s="166">
        <v>0</v>
      </c>
      <c r="R939" s="166">
        <v>1.2658227848101267</v>
      </c>
      <c r="S939" s="166">
        <v>51.645569620253163</v>
      </c>
      <c r="T939" s="166">
        <v>34.472049689440993</v>
      </c>
      <c r="U939" s="166">
        <v>0.96385542168674709</v>
      </c>
      <c r="V939" s="166">
        <v>5.4726368159203984</v>
      </c>
      <c r="W939" s="166">
        <v>20.679012345679013</v>
      </c>
      <c r="X939" s="166">
        <v>42.4</v>
      </c>
      <c r="Y939" s="166">
        <v>50.4</v>
      </c>
      <c r="Z939" s="166">
        <v>10.4</v>
      </c>
      <c r="AA939" s="166">
        <v>5.755395683453238</v>
      </c>
      <c r="AB939" s="166">
        <v>0</v>
      </c>
      <c r="AC939" s="166">
        <v>0</v>
      </c>
      <c r="AD939" s="166">
        <v>2.2321428571428572</v>
      </c>
      <c r="AE939" s="166">
        <v>9.7560975609756095</v>
      </c>
      <c r="AF939" s="166">
        <v>6.3414634146341466</v>
      </c>
      <c r="AG939" s="166">
        <v>37.558685446009385</v>
      </c>
      <c r="AH939" s="166">
        <v>29.577464788732392</v>
      </c>
      <c r="AI939" s="166">
        <v>2.935251798561151</v>
      </c>
      <c r="AJ939" s="170">
        <v>821.0526315789474</v>
      </c>
      <c r="AK939" s="170">
        <v>4.0229885057471266</v>
      </c>
    </row>
    <row r="940" spans="3:37" x14ac:dyDescent="0.4">
      <c r="C940" s="168" t="s">
        <v>2333</v>
      </c>
      <c r="D940" s="169">
        <v>415</v>
      </c>
      <c r="E940" s="167">
        <v>17.831325301204821</v>
      </c>
      <c r="F940" s="167">
        <v>11.80722891566265</v>
      </c>
      <c r="G940" s="167">
        <v>44.337349397590359</v>
      </c>
      <c r="H940" s="167">
        <v>26.746987951807228</v>
      </c>
      <c r="I940" s="167">
        <v>16.385542168674689</v>
      </c>
      <c r="J940" s="167">
        <v>0</v>
      </c>
      <c r="K940" s="166">
        <v>0</v>
      </c>
      <c r="L940" s="166">
        <v>0</v>
      </c>
      <c r="M940" s="166">
        <v>0</v>
      </c>
      <c r="N940" s="166">
        <v>0</v>
      </c>
      <c r="O940" s="166">
        <v>0</v>
      </c>
      <c r="P940" s="166">
        <v>0</v>
      </c>
      <c r="Q940" s="166">
        <v>0</v>
      </c>
      <c r="R940" s="166">
        <v>0</v>
      </c>
      <c r="S940" s="166">
        <v>57.294429708222815</v>
      </c>
      <c r="T940" s="166">
        <v>44.951140065146575</v>
      </c>
      <c r="U940" s="166">
        <v>11.168831168831169</v>
      </c>
      <c r="V940" s="166">
        <v>5.8047493403693933</v>
      </c>
      <c r="W940" s="166">
        <v>21.381578947368421</v>
      </c>
      <c r="X940" s="166">
        <v>54.782608695652172</v>
      </c>
      <c r="Y940" s="166">
        <v>30.434782608695656</v>
      </c>
      <c r="Z940" s="166">
        <v>10.434782608695652</v>
      </c>
      <c r="AA940" s="166">
        <v>7.2847682119205297</v>
      </c>
      <c r="AB940" s="166">
        <v>0</v>
      </c>
      <c r="AC940" s="166">
        <v>0</v>
      </c>
      <c r="AD940" s="166">
        <v>5.8479532163742682</v>
      </c>
      <c r="AE940" s="166">
        <v>7.1428571428571423</v>
      </c>
      <c r="AF940" s="166">
        <v>1.948051948051948</v>
      </c>
      <c r="AG940" s="166">
        <v>29.375</v>
      </c>
      <c r="AH940" s="166">
        <v>48.125</v>
      </c>
      <c r="AI940" s="166">
        <v>2.060810810810811</v>
      </c>
      <c r="AJ940" s="170">
        <v>570.71428571428567</v>
      </c>
      <c r="AK940" s="170">
        <v>5.3571428571428568</v>
      </c>
    </row>
    <row r="941" spans="3:37" x14ac:dyDescent="0.4">
      <c r="C941" s="168" t="s">
        <v>2925</v>
      </c>
      <c r="D941" s="169">
        <v>415</v>
      </c>
      <c r="E941" s="167">
        <v>22.409638554216869</v>
      </c>
      <c r="F941" s="167">
        <v>11.566265060240964</v>
      </c>
      <c r="G941" s="167">
        <v>47.951807228915662</v>
      </c>
      <c r="H941" s="167">
        <v>18.313253012048193</v>
      </c>
      <c r="I941" s="167">
        <v>28.192771084337352</v>
      </c>
      <c r="J941" s="167">
        <v>0.96385542168674709</v>
      </c>
      <c r="K941" s="166">
        <v>0</v>
      </c>
      <c r="L941" s="166">
        <v>0</v>
      </c>
      <c r="M941" s="166">
        <v>0</v>
      </c>
      <c r="N941" s="166">
        <v>0</v>
      </c>
      <c r="O941" s="166">
        <v>1.1111111111111112</v>
      </c>
      <c r="P941" s="166">
        <v>1.6759776536312849</v>
      </c>
      <c r="Q941" s="166">
        <v>0</v>
      </c>
      <c r="R941" s="166">
        <v>0</v>
      </c>
      <c r="S941" s="166">
        <v>36.871508379888269</v>
      </c>
      <c r="T941" s="166">
        <v>26.855123674911663</v>
      </c>
      <c r="U941" s="166">
        <v>0.83798882681564246</v>
      </c>
      <c r="V941" s="166">
        <v>2.5495750708215295</v>
      </c>
      <c r="W941" s="166">
        <v>15.807560137457044</v>
      </c>
      <c r="X941" s="166">
        <v>43.43434343434344</v>
      </c>
      <c r="Y941" s="166">
        <v>45.454545454545453</v>
      </c>
      <c r="Z941" s="166">
        <v>13.131313131313133</v>
      </c>
      <c r="AA941" s="166">
        <v>3.2</v>
      </c>
      <c r="AB941" s="166">
        <v>0</v>
      </c>
      <c r="AC941" s="166">
        <v>0</v>
      </c>
      <c r="AD941" s="166">
        <v>3.4313725490196081</v>
      </c>
      <c r="AE941" s="166">
        <v>6.9892473118279561</v>
      </c>
      <c r="AF941" s="166">
        <v>4.3010752688172049</v>
      </c>
      <c r="AG941" s="166">
        <v>30.198019801980198</v>
      </c>
      <c r="AH941" s="166">
        <v>43.069306930693067</v>
      </c>
      <c r="AI941" s="166">
        <v>2.3615384615384616</v>
      </c>
      <c r="AJ941" s="170">
        <v>735.34482758620686</v>
      </c>
      <c r="AK941" s="170">
        <v>2.5210084033613445</v>
      </c>
    </row>
    <row r="942" spans="3:37" x14ac:dyDescent="0.4">
      <c r="C942" s="168" t="s">
        <v>17</v>
      </c>
      <c r="D942" s="169">
        <v>414</v>
      </c>
      <c r="E942" s="167">
        <v>17.874396135265698</v>
      </c>
      <c r="F942" s="167">
        <v>9.1787439613526569</v>
      </c>
      <c r="G942" s="167">
        <v>52.173913043478258</v>
      </c>
      <c r="H942" s="167">
        <v>22.946859903381643</v>
      </c>
      <c r="I942" s="167">
        <v>18.59903381642512</v>
      </c>
      <c r="J942" s="167">
        <v>0</v>
      </c>
      <c r="K942" s="166">
        <v>0</v>
      </c>
      <c r="L942" s="166">
        <v>0</v>
      </c>
      <c r="M942" s="166">
        <v>0</v>
      </c>
      <c r="N942" s="166">
        <v>0</v>
      </c>
      <c r="O942" s="166">
        <v>0</v>
      </c>
      <c r="P942" s="166">
        <v>0</v>
      </c>
      <c r="Q942" s="166">
        <v>0</v>
      </c>
      <c r="R942" s="166">
        <v>0</v>
      </c>
      <c r="S942" s="166">
        <v>60.051546391752574</v>
      </c>
      <c r="T942" s="166">
        <v>18.885448916408667</v>
      </c>
      <c r="U942" s="166">
        <v>0</v>
      </c>
      <c r="V942" s="166">
        <v>1.7587939698492463</v>
      </c>
      <c r="W942" s="166">
        <v>24.921135646687699</v>
      </c>
      <c r="X942" s="166">
        <v>48.387096774193552</v>
      </c>
      <c r="Y942" s="166">
        <v>41.12903225806452</v>
      </c>
      <c r="Z942" s="166">
        <v>7.2580645161290329</v>
      </c>
      <c r="AA942" s="166">
        <v>6.4516129032258061</v>
      </c>
      <c r="AB942" s="166">
        <v>0</v>
      </c>
      <c r="AC942" s="166">
        <v>0</v>
      </c>
      <c r="AD942" s="166">
        <v>0</v>
      </c>
      <c r="AE942" s="166">
        <v>7.109004739336493</v>
      </c>
      <c r="AF942" s="166">
        <v>9.0047393364928912</v>
      </c>
      <c r="AG942" s="166">
        <v>48.768472906403943</v>
      </c>
      <c r="AH942" s="166">
        <v>24.137931034482758</v>
      </c>
      <c r="AI942" s="166">
        <v>2.2051282051282053</v>
      </c>
      <c r="AJ942" s="170">
        <v>890</v>
      </c>
      <c r="AK942" s="170">
        <v>4.9019607843137258</v>
      </c>
    </row>
    <row r="943" spans="3:37" x14ac:dyDescent="0.4">
      <c r="C943" s="168" t="s">
        <v>1819</v>
      </c>
      <c r="D943" s="169">
        <v>413</v>
      </c>
      <c r="E943" s="167">
        <v>15.49636803874092</v>
      </c>
      <c r="F943" s="167">
        <v>14.043583535108958</v>
      </c>
      <c r="G943" s="167">
        <v>56.174334140435832</v>
      </c>
      <c r="H943" s="167">
        <v>15.49636803874092</v>
      </c>
      <c r="I943" s="167">
        <v>19.854721549636807</v>
      </c>
      <c r="J943" s="167">
        <v>0</v>
      </c>
      <c r="K943" s="166">
        <v>0</v>
      </c>
      <c r="L943" s="166">
        <v>0</v>
      </c>
      <c r="M943" s="166">
        <v>0</v>
      </c>
      <c r="N943" s="166">
        <v>0</v>
      </c>
      <c r="O943" s="166">
        <v>1.3440860215053763</v>
      </c>
      <c r="P943" s="166">
        <v>0</v>
      </c>
      <c r="Q943" s="166">
        <v>0</v>
      </c>
      <c r="R943" s="166">
        <v>0</v>
      </c>
      <c r="S943" s="166">
        <v>56.703910614525142</v>
      </c>
      <c r="T943" s="166">
        <v>33.333333333333329</v>
      </c>
      <c r="U943" s="166">
        <v>0</v>
      </c>
      <c r="V943" s="166">
        <v>7.2192513368983953</v>
      </c>
      <c r="W943" s="166">
        <v>18.122977346278319</v>
      </c>
      <c r="X943" s="166">
        <v>46.491228070175438</v>
      </c>
      <c r="Y943" s="166">
        <v>41.228070175438596</v>
      </c>
      <c r="Z943" s="166">
        <v>10.526315789473683</v>
      </c>
      <c r="AA943" s="166">
        <v>5.755395683453238</v>
      </c>
      <c r="AB943" s="166">
        <v>0</v>
      </c>
      <c r="AC943" s="166">
        <v>0</v>
      </c>
      <c r="AD943" s="166">
        <v>3.8277511961722488</v>
      </c>
      <c r="AE943" s="166">
        <v>6.25</v>
      </c>
      <c r="AF943" s="166">
        <v>7.8125</v>
      </c>
      <c r="AG943" s="166">
        <v>33.004926108374384</v>
      </c>
      <c r="AH943" s="166">
        <v>39.901477832512313</v>
      </c>
      <c r="AI943" s="166">
        <v>2.6187050359712232</v>
      </c>
      <c r="AJ943" s="170">
        <v>650</v>
      </c>
      <c r="AK943" s="170">
        <v>4</v>
      </c>
    </row>
    <row r="944" spans="3:37" x14ac:dyDescent="0.4">
      <c r="C944" s="168" t="s">
        <v>2397</v>
      </c>
      <c r="D944" s="169">
        <v>411</v>
      </c>
      <c r="E944" s="167">
        <v>10.46228710462287</v>
      </c>
      <c r="F944" s="167">
        <v>6.3260340632603409</v>
      </c>
      <c r="G944" s="167">
        <v>53.041362530413629</v>
      </c>
      <c r="H944" s="167">
        <v>29.197080291970799</v>
      </c>
      <c r="I944" s="167">
        <v>23.84428223844283</v>
      </c>
      <c r="J944" s="167">
        <v>0</v>
      </c>
      <c r="K944" s="166">
        <v>0</v>
      </c>
      <c r="L944" s="166">
        <v>0</v>
      </c>
      <c r="M944" s="166">
        <v>0</v>
      </c>
      <c r="N944" s="166">
        <v>0.97323600973236013</v>
      </c>
      <c r="O944" s="166">
        <v>0</v>
      </c>
      <c r="P944" s="166">
        <v>0</v>
      </c>
      <c r="Q944" s="166">
        <v>0</v>
      </c>
      <c r="R944" s="166">
        <v>0</v>
      </c>
      <c r="S944" s="166">
        <v>49.854227405247812</v>
      </c>
      <c r="T944" s="166">
        <v>37.864077669902912</v>
      </c>
      <c r="U944" s="166">
        <v>0</v>
      </c>
      <c r="V944" s="166">
        <v>8.6705202312138727</v>
      </c>
      <c r="W944" s="166">
        <v>28.338762214983714</v>
      </c>
      <c r="X944" s="166">
        <v>59.595959595959592</v>
      </c>
      <c r="Y944" s="166">
        <v>24.242424242424242</v>
      </c>
      <c r="Z944" s="166">
        <v>12.121212121212121</v>
      </c>
      <c r="AA944" s="166">
        <v>13.855421686746988</v>
      </c>
      <c r="AB944" s="166">
        <v>0</v>
      </c>
      <c r="AC944" s="166">
        <v>1.773049645390071</v>
      </c>
      <c r="AD944" s="166">
        <v>0</v>
      </c>
      <c r="AE944" s="166">
        <v>0</v>
      </c>
      <c r="AF944" s="166">
        <v>2.3121387283236992</v>
      </c>
      <c r="AG944" s="166">
        <v>39.080459770114942</v>
      </c>
      <c r="AH944" s="166">
        <v>31.609195402298852</v>
      </c>
      <c r="AI944" s="166">
        <v>1.8795180722891567</v>
      </c>
      <c r="AJ944" s="170">
        <v>676.78571428571433</v>
      </c>
      <c r="AK944" s="170">
        <v>15.333333333333332</v>
      </c>
    </row>
    <row r="945" spans="3:37" x14ac:dyDescent="0.4">
      <c r="C945" s="168" t="s">
        <v>2342</v>
      </c>
      <c r="D945" s="169">
        <v>410</v>
      </c>
      <c r="E945" s="167">
        <v>21.707317073170731</v>
      </c>
      <c r="F945" s="167">
        <v>11.219512195121952</v>
      </c>
      <c r="G945" s="167">
        <v>47.560975609756099</v>
      </c>
      <c r="H945" s="167">
        <v>17.317073170731707</v>
      </c>
      <c r="I945" s="167">
        <v>16.097560975609753</v>
      </c>
      <c r="J945" s="167">
        <v>0</v>
      </c>
      <c r="K945" s="166">
        <v>0</v>
      </c>
      <c r="L945" s="166">
        <v>0</v>
      </c>
      <c r="M945" s="166">
        <v>0</v>
      </c>
      <c r="N945" s="166">
        <v>0</v>
      </c>
      <c r="O945" s="166">
        <v>0</v>
      </c>
      <c r="P945" s="166">
        <v>0</v>
      </c>
      <c r="Q945" s="166">
        <v>0</v>
      </c>
      <c r="R945" s="166">
        <v>0</v>
      </c>
      <c r="S945" s="166">
        <v>47.696476964769644</v>
      </c>
      <c r="T945" s="166">
        <v>34.859154929577464</v>
      </c>
      <c r="U945" s="166">
        <v>1.3661202185792349</v>
      </c>
      <c r="V945" s="166">
        <v>4.0431266846361185</v>
      </c>
      <c r="W945" s="166">
        <v>17.95774647887324</v>
      </c>
      <c r="X945" s="166">
        <v>37.894736842105267</v>
      </c>
      <c r="Y945" s="166">
        <v>53.684210526315788</v>
      </c>
      <c r="Z945" s="166">
        <v>6.3157894736842106</v>
      </c>
      <c r="AA945" s="166">
        <v>6.2992125984251963</v>
      </c>
      <c r="AB945" s="166">
        <v>0</v>
      </c>
      <c r="AC945" s="166">
        <v>0</v>
      </c>
      <c r="AD945" s="166">
        <v>4.8913043478260869</v>
      </c>
      <c r="AE945" s="166">
        <v>4.5714285714285712</v>
      </c>
      <c r="AF945" s="166">
        <v>4</v>
      </c>
      <c r="AG945" s="166">
        <v>31.976744186046513</v>
      </c>
      <c r="AH945" s="166">
        <v>33.720930232558139</v>
      </c>
      <c r="AI945" s="166">
        <v>2.622950819672131</v>
      </c>
      <c r="AJ945" s="170">
        <v>725</v>
      </c>
      <c r="AK945" s="170">
        <v>2.3076923076923079</v>
      </c>
    </row>
    <row r="946" spans="3:37" x14ac:dyDescent="0.4">
      <c r="C946" s="168" t="s">
        <v>1167</v>
      </c>
      <c r="D946" s="169">
        <v>409</v>
      </c>
      <c r="E946" s="167">
        <v>16.136919315403421</v>
      </c>
      <c r="F946" s="167">
        <v>12.224938875305623</v>
      </c>
      <c r="G946" s="167">
        <v>53.300733496332519</v>
      </c>
      <c r="H946" s="167">
        <v>19.804400977995108</v>
      </c>
      <c r="I946" s="167">
        <v>16.381418092909541</v>
      </c>
      <c r="J946" s="167">
        <v>0</v>
      </c>
      <c r="K946" s="166">
        <v>0</v>
      </c>
      <c r="L946" s="166">
        <v>0</v>
      </c>
      <c r="M946" s="166">
        <v>0</v>
      </c>
      <c r="N946" s="166">
        <v>0</v>
      </c>
      <c r="O946" s="166">
        <v>0</v>
      </c>
      <c r="P946" s="166">
        <v>0</v>
      </c>
      <c r="Q946" s="166">
        <v>0</v>
      </c>
      <c r="R946" s="166">
        <v>0</v>
      </c>
      <c r="S946" s="166">
        <v>40.789473684210527</v>
      </c>
      <c r="T946" s="166">
        <v>33.434650455927049</v>
      </c>
      <c r="U946" s="166">
        <v>0.76726342710997442</v>
      </c>
      <c r="V946" s="166">
        <v>3.3505154639175259</v>
      </c>
      <c r="W946" s="166">
        <v>19.875776397515526</v>
      </c>
      <c r="X946" s="166">
        <v>41.525423728813557</v>
      </c>
      <c r="Y946" s="166">
        <v>50</v>
      </c>
      <c r="Z946" s="166">
        <v>11.016949152542372</v>
      </c>
      <c r="AA946" s="166">
        <v>4.2857142857142856</v>
      </c>
      <c r="AB946" s="166">
        <v>0</v>
      </c>
      <c r="AC946" s="166">
        <v>0</v>
      </c>
      <c r="AD946" s="166">
        <v>3.5555555555555554</v>
      </c>
      <c r="AE946" s="166">
        <v>6.7632850241545892</v>
      </c>
      <c r="AF946" s="166">
        <v>4.8309178743961354</v>
      </c>
      <c r="AG946" s="166">
        <v>31.336405529953915</v>
      </c>
      <c r="AH946" s="166">
        <v>36.866359447004612</v>
      </c>
      <c r="AI946" s="166">
        <v>2.7769784172661871</v>
      </c>
      <c r="AJ946" s="170">
        <v>788.63636363636363</v>
      </c>
      <c r="AK946" s="170">
        <v>3.9735099337748347</v>
      </c>
    </row>
    <row r="947" spans="3:37" x14ac:dyDescent="0.4">
      <c r="C947" s="168" t="s">
        <v>1345</v>
      </c>
      <c r="D947" s="169">
        <v>408</v>
      </c>
      <c r="E947" s="167">
        <v>18.627450980392158</v>
      </c>
      <c r="F947" s="167">
        <v>10.294117647058822</v>
      </c>
      <c r="G947" s="167">
        <v>53.186274509803923</v>
      </c>
      <c r="H947" s="167">
        <v>17.401960784313726</v>
      </c>
      <c r="I947" s="167">
        <v>16.911764705882348</v>
      </c>
      <c r="J947" s="167">
        <v>0</v>
      </c>
      <c r="K947" s="166">
        <v>0</v>
      </c>
      <c r="L947" s="166">
        <v>0</v>
      </c>
      <c r="M947" s="166">
        <v>0.73529411764705876</v>
      </c>
      <c r="N947" s="166">
        <v>0.98039215686274506</v>
      </c>
      <c r="O947" s="166">
        <v>0</v>
      </c>
      <c r="P947" s="166">
        <v>0</v>
      </c>
      <c r="Q947" s="166">
        <v>0.81300813008130091</v>
      </c>
      <c r="R947" s="166">
        <v>0</v>
      </c>
      <c r="S947" s="166">
        <v>67.208672086720867</v>
      </c>
      <c r="T947" s="166">
        <v>25.401929260450164</v>
      </c>
      <c r="U947" s="166">
        <v>0.7832898172323759</v>
      </c>
      <c r="V947" s="166">
        <v>4.1666666666666661</v>
      </c>
      <c r="W947" s="166">
        <v>23.717948717948715</v>
      </c>
      <c r="X947" s="166">
        <v>38.211382113821138</v>
      </c>
      <c r="Y947" s="166">
        <v>50.40650406504065</v>
      </c>
      <c r="Z947" s="166">
        <v>6.5040650406504072</v>
      </c>
      <c r="AA947" s="166">
        <v>2.9629629629629632</v>
      </c>
      <c r="AB947" s="166">
        <v>0</v>
      </c>
      <c r="AC947" s="166">
        <v>0</v>
      </c>
      <c r="AD947" s="166">
        <v>3.669724770642202</v>
      </c>
      <c r="AE947" s="166">
        <v>2.4752475247524752</v>
      </c>
      <c r="AF947" s="166">
        <v>5.9405940594059405</v>
      </c>
      <c r="AG947" s="166">
        <v>35</v>
      </c>
      <c r="AH947" s="166">
        <v>31</v>
      </c>
      <c r="AI947" s="166">
        <v>2.3235294117647061</v>
      </c>
      <c r="AJ947" s="170">
        <v>780.43478260869563</v>
      </c>
      <c r="AK947" s="170">
        <v>0</v>
      </c>
    </row>
    <row r="948" spans="3:37" x14ac:dyDescent="0.4">
      <c r="C948" s="168" t="s">
        <v>1882</v>
      </c>
      <c r="D948" s="169">
        <v>408</v>
      </c>
      <c r="E948" s="167">
        <v>14.705882352941178</v>
      </c>
      <c r="F948" s="167">
        <v>8.0882352941176467</v>
      </c>
      <c r="G948" s="167">
        <v>41.911764705882355</v>
      </c>
      <c r="H948" s="167">
        <v>34.803921568627452</v>
      </c>
      <c r="I948" s="167">
        <v>23.284313725490193</v>
      </c>
      <c r="J948" s="167">
        <v>0</v>
      </c>
      <c r="K948" s="166">
        <v>0</v>
      </c>
      <c r="L948" s="166">
        <v>0</v>
      </c>
      <c r="M948" s="166">
        <v>0</v>
      </c>
      <c r="N948" s="166">
        <v>0</v>
      </c>
      <c r="O948" s="166">
        <v>1.5584415584415585</v>
      </c>
      <c r="P948" s="166">
        <v>0</v>
      </c>
      <c r="Q948" s="166">
        <v>0</v>
      </c>
      <c r="R948" s="166">
        <v>0</v>
      </c>
      <c r="S948" s="166">
        <v>42.780748663101605</v>
      </c>
      <c r="T948" s="166">
        <v>39.308176100628934</v>
      </c>
      <c r="U948" s="166">
        <v>0.78947368421052633</v>
      </c>
      <c r="V948" s="166">
        <v>7.6923076923076925</v>
      </c>
      <c r="W948" s="166">
        <v>23.123123123123122</v>
      </c>
      <c r="X948" s="166">
        <v>58.536585365853654</v>
      </c>
      <c r="Y948" s="166">
        <v>33.333333333333329</v>
      </c>
      <c r="Z948" s="166">
        <v>11.38211382113821</v>
      </c>
      <c r="AA948" s="166">
        <v>13.333333333333334</v>
      </c>
      <c r="AB948" s="166">
        <v>0</v>
      </c>
      <c r="AC948" s="166">
        <v>2.9702970297029703</v>
      </c>
      <c r="AD948" s="166">
        <v>2.5316455696202533</v>
      </c>
      <c r="AE948" s="166">
        <v>2.7027027027027026</v>
      </c>
      <c r="AF948" s="166">
        <v>0</v>
      </c>
      <c r="AG948" s="166">
        <v>36.363636363636367</v>
      </c>
      <c r="AH948" s="166">
        <v>28.571428571428569</v>
      </c>
      <c r="AI948" s="166">
        <v>1.9030303030303031</v>
      </c>
      <c r="AJ948" s="170">
        <v>605</v>
      </c>
      <c r="AK948" s="170">
        <v>2.5210084033613445</v>
      </c>
    </row>
    <row r="949" spans="3:37" x14ac:dyDescent="0.4">
      <c r="C949" s="168" t="s">
        <v>334</v>
      </c>
      <c r="D949" s="169">
        <v>408</v>
      </c>
      <c r="E949" s="167">
        <v>11.274509803921569</v>
      </c>
      <c r="F949" s="167">
        <v>11.274509803921569</v>
      </c>
      <c r="G949" s="167">
        <v>55.392156862745104</v>
      </c>
      <c r="H949" s="167">
        <v>20.833333333333336</v>
      </c>
      <c r="I949" s="167">
        <v>18.382352941176478</v>
      </c>
      <c r="J949" s="167">
        <v>0</v>
      </c>
      <c r="K949" s="166">
        <v>0</v>
      </c>
      <c r="L949" s="166">
        <v>0</v>
      </c>
      <c r="M949" s="166">
        <v>0.73529411764705876</v>
      </c>
      <c r="N949" s="166">
        <v>0</v>
      </c>
      <c r="O949" s="166">
        <v>2.3017902813299234</v>
      </c>
      <c r="P949" s="166">
        <v>0.76335877862595414</v>
      </c>
      <c r="Q949" s="166">
        <v>0</v>
      </c>
      <c r="R949" s="166">
        <v>0</v>
      </c>
      <c r="S949" s="166">
        <v>45.801526717557252</v>
      </c>
      <c r="T949" s="166">
        <v>38.616714697406337</v>
      </c>
      <c r="U949" s="166">
        <v>1.7857142857142856</v>
      </c>
      <c r="V949" s="166">
        <v>7.0886075949367093</v>
      </c>
      <c r="W949" s="166">
        <v>16.374269005847953</v>
      </c>
      <c r="X949" s="166">
        <v>38.84297520661157</v>
      </c>
      <c r="Y949" s="166">
        <v>46.280991735537192</v>
      </c>
      <c r="Z949" s="166">
        <v>9.0909090909090917</v>
      </c>
      <c r="AA949" s="166">
        <v>9.0909090909090917</v>
      </c>
      <c r="AB949" s="166">
        <v>0</v>
      </c>
      <c r="AC949" s="166">
        <v>0</v>
      </c>
      <c r="AD949" s="166">
        <v>4.0816326530612246</v>
      </c>
      <c r="AE949" s="166">
        <v>6.5502183406113534</v>
      </c>
      <c r="AF949" s="166">
        <v>5.2401746724890828</v>
      </c>
      <c r="AG949" s="166">
        <v>41.125541125541126</v>
      </c>
      <c r="AH949" s="166">
        <v>34.632034632034632</v>
      </c>
      <c r="AI949" s="166">
        <v>2.7050359712230216</v>
      </c>
      <c r="AJ949" s="170">
        <v>900</v>
      </c>
      <c r="AK949" s="170">
        <v>10.884353741496598</v>
      </c>
    </row>
    <row r="950" spans="3:37" x14ac:dyDescent="0.4">
      <c r="C950" s="168" t="s">
        <v>2083</v>
      </c>
      <c r="D950" s="169">
        <v>407</v>
      </c>
      <c r="E950" s="167">
        <v>19.164619164619165</v>
      </c>
      <c r="F950" s="167">
        <v>13.022113022113022</v>
      </c>
      <c r="G950" s="167">
        <v>50.859950859950864</v>
      </c>
      <c r="H950" s="167">
        <v>17.936117936117938</v>
      </c>
      <c r="I950" s="167">
        <v>15.233415233415244</v>
      </c>
      <c r="J950" s="167">
        <v>0</v>
      </c>
      <c r="K950" s="166">
        <v>0</v>
      </c>
      <c r="L950" s="166">
        <v>0</v>
      </c>
      <c r="M950" s="166">
        <v>0</v>
      </c>
      <c r="N950" s="166">
        <v>0</v>
      </c>
      <c r="O950" s="166">
        <v>1.2953367875647668</v>
      </c>
      <c r="P950" s="166">
        <v>0</v>
      </c>
      <c r="Q950" s="166">
        <v>0</v>
      </c>
      <c r="R950" s="166">
        <v>0</v>
      </c>
      <c r="S950" s="166">
        <v>48.936170212765958</v>
      </c>
      <c r="T950" s="166">
        <v>47.90996784565916</v>
      </c>
      <c r="U950" s="166">
        <v>5.2493438320209975</v>
      </c>
      <c r="V950" s="166">
        <v>4.4854881266490763</v>
      </c>
      <c r="W950" s="166">
        <v>12.621359223300971</v>
      </c>
      <c r="X950" s="166">
        <v>41.964285714285715</v>
      </c>
      <c r="Y950" s="166">
        <v>46.428571428571431</v>
      </c>
      <c r="Z950" s="166">
        <v>10.714285714285714</v>
      </c>
      <c r="AA950" s="166">
        <v>18.705035971223023</v>
      </c>
      <c r="AB950" s="166">
        <v>0</v>
      </c>
      <c r="AC950" s="166">
        <v>0</v>
      </c>
      <c r="AD950" s="166">
        <v>3.286384976525822</v>
      </c>
      <c r="AE950" s="166">
        <v>5.6410256410256414</v>
      </c>
      <c r="AF950" s="166">
        <v>0</v>
      </c>
      <c r="AG950" s="166">
        <v>31.92488262910798</v>
      </c>
      <c r="AH950" s="166">
        <v>43.661971830985912</v>
      </c>
      <c r="AI950" s="166">
        <v>2.6285714285714286</v>
      </c>
      <c r="AJ950" s="170">
        <v>636.18421052631584</v>
      </c>
      <c r="AK950" s="170">
        <v>5.1282051282051277</v>
      </c>
    </row>
    <row r="951" spans="3:37" x14ac:dyDescent="0.4">
      <c r="C951" s="168" t="s">
        <v>1826</v>
      </c>
      <c r="D951" s="169">
        <v>406</v>
      </c>
      <c r="E951" s="167">
        <v>22.906403940886698</v>
      </c>
      <c r="F951" s="167">
        <v>7.8817733990147785</v>
      </c>
      <c r="G951" s="167">
        <v>52.955665024630541</v>
      </c>
      <c r="H951" s="167">
        <v>14.77832512315271</v>
      </c>
      <c r="I951" s="167">
        <v>14.039408866995075</v>
      </c>
      <c r="J951" s="167">
        <v>0</v>
      </c>
      <c r="K951" s="166">
        <v>0</v>
      </c>
      <c r="L951" s="166">
        <v>0</v>
      </c>
      <c r="M951" s="166">
        <v>0</v>
      </c>
      <c r="N951" s="166">
        <v>0</v>
      </c>
      <c r="O951" s="166">
        <v>0</v>
      </c>
      <c r="P951" s="166">
        <v>0</v>
      </c>
      <c r="Q951" s="166">
        <v>0</v>
      </c>
      <c r="R951" s="166">
        <v>0</v>
      </c>
      <c r="S951" s="166">
        <v>52.493438320209975</v>
      </c>
      <c r="T951" s="166">
        <v>31.418918918918919</v>
      </c>
      <c r="U951" s="166">
        <v>0</v>
      </c>
      <c r="V951" s="166">
        <v>3.1007751937984498</v>
      </c>
      <c r="W951" s="166">
        <v>19.594594594594593</v>
      </c>
      <c r="X951" s="166">
        <v>41.379310344827587</v>
      </c>
      <c r="Y951" s="166">
        <v>43.103448275862064</v>
      </c>
      <c r="Z951" s="166">
        <v>11.206896551724139</v>
      </c>
      <c r="AA951" s="166">
        <v>6.6176470588235299</v>
      </c>
      <c r="AB951" s="166">
        <v>0</v>
      </c>
      <c r="AC951" s="166">
        <v>0</v>
      </c>
      <c r="AD951" s="166">
        <v>1.4705882352941175</v>
      </c>
      <c r="AE951" s="166">
        <v>6.593406593406594</v>
      </c>
      <c r="AF951" s="166">
        <v>3.8461538461538463</v>
      </c>
      <c r="AG951" s="166">
        <v>37.765957446808514</v>
      </c>
      <c r="AH951" s="166">
        <v>32.978723404255319</v>
      </c>
      <c r="AI951" s="166">
        <v>2.4642857142857144</v>
      </c>
      <c r="AJ951" s="170">
        <v>775.73529411764707</v>
      </c>
      <c r="AK951" s="170">
        <v>9.9290780141843982</v>
      </c>
    </row>
    <row r="952" spans="3:37" x14ac:dyDescent="0.4">
      <c r="C952" s="168" t="s">
        <v>786</v>
      </c>
      <c r="D952" s="169">
        <v>405</v>
      </c>
      <c r="E952" s="167">
        <v>15.308641975308642</v>
      </c>
      <c r="F952" s="167">
        <v>10.617283950617285</v>
      </c>
      <c r="G952" s="167">
        <v>50.617283950617285</v>
      </c>
      <c r="H952" s="167">
        <v>24.197530864197532</v>
      </c>
      <c r="I952" s="167">
        <v>21.975308641975317</v>
      </c>
      <c r="J952" s="167">
        <v>0</v>
      </c>
      <c r="K952" s="166">
        <v>0</v>
      </c>
      <c r="L952" s="166">
        <v>0</v>
      </c>
      <c r="M952" s="166">
        <v>0</v>
      </c>
      <c r="N952" s="166">
        <v>0</v>
      </c>
      <c r="O952" s="166">
        <v>0</v>
      </c>
      <c r="P952" s="166">
        <v>2.005730659025788</v>
      </c>
      <c r="Q952" s="166">
        <v>0</v>
      </c>
      <c r="R952" s="166">
        <v>0</v>
      </c>
      <c r="S952" s="166">
        <v>55.873925501432666</v>
      </c>
      <c r="T952" s="166">
        <v>48.310810810810814</v>
      </c>
      <c r="U952" s="166">
        <v>0</v>
      </c>
      <c r="V952" s="166">
        <v>8.6486486486486491</v>
      </c>
      <c r="W952" s="166">
        <v>14.935064935064934</v>
      </c>
      <c r="X952" s="166">
        <v>49.549549549549546</v>
      </c>
      <c r="Y952" s="166">
        <v>35.135135135135137</v>
      </c>
      <c r="Z952" s="166">
        <v>12.612612612612612</v>
      </c>
      <c r="AA952" s="166">
        <v>11.564625850340136</v>
      </c>
      <c r="AB952" s="166">
        <v>0</v>
      </c>
      <c r="AC952" s="166">
        <v>0</v>
      </c>
      <c r="AD952" s="166">
        <v>5.3191489361702127</v>
      </c>
      <c r="AE952" s="166">
        <v>3.5928143712574849</v>
      </c>
      <c r="AF952" s="166">
        <v>4.7904191616766472</v>
      </c>
      <c r="AG952" s="166">
        <v>24.117647058823529</v>
      </c>
      <c r="AH952" s="166">
        <v>41.764705882352942</v>
      </c>
      <c r="AI952" s="166">
        <v>2.1506849315068495</v>
      </c>
      <c r="AJ952" s="170">
        <v>533</v>
      </c>
      <c r="AK952" s="170">
        <v>7.5</v>
      </c>
    </row>
    <row r="953" spans="3:37" x14ac:dyDescent="0.4">
      <c r="C953" s="168" t="s">
        <v>2749</v>
      </c>
      <c r="D953" s="169">
        <v>405</v>
      </c>
      <c r="E953" s="167">
        <v>12.592592592592592</v>
      </c>
      <c r="F953" s="167">
        <v>9.6296296296296298</v>
      </c>
      <c r="G953" s="167">
        <v>47.901234567901234</v>
      </c>
      <c r="H953" s="167">
        <v>29.876543209876544</v>
      </c>
      <c r="I953" s="167">
        <v>20.246913580246911</v>
      </c>
      <c r="J953" s="167">
        <v>0</v>
      </c>
      <c r="K953" s="166">
        <v>0</v>
      </c>
      <c r="L953" s="166">
        <v>0</v>
      </c>
      <c r="M953" s="166">
        <v>0</v>
      </c>
      <c r="N953" s="166">
        <v>0</v>
      </c>
      <c r="O953" s="166">
        <v>0</v>
      </c>
      <c r="P953" s="166">
        <v>3.0303030303030303</v>
      </c>
      <c r="Q953" s="166">
        <v>0</v>
      </c>
      <c r="R953" s="166">
        <v>1.6528925619834711</v>
      </c>
      <c r="S953" s="166">
        <v>53.994490358126725</v>
      </c>
      <c r="T953" s="166">
        <v>33.333333333333329</v>
      </c>
      <c r="U953" s="166">
        <v>0.7978723404255319</v>
      </c>
      <c r="V953" s="166">
        <v>6.5963060686015833</v>
      </c>
      <c r="W953" s="166">
        <v>29.117647058823533</v>
      </c>
      <c r="X953" s="166">
        <v>51.260504201680668</v>
      </c>
      <c r="Y953" s="166">
        <v>31.092436974789916</v>
      </c>
      <c r="Z953" s="166">
        <v>10.084033613445378</v>
      </c>
      <c r="AA953" s="166">
        <v>10</v>
      </c>
      <c r="AB953" s="166">
        <v>0</v>
      </c>
      <c r="AC953" s="166">
        <v>0</v>
      </c>
      <c r="AD953" s="166">
        <v>0</v>
      </c>
      <c r="AE953" s="166">
        <v>1.6949152542372881</v>
      </c>
      <c r="AF953" s="166">
        <v>6.2146892655367232</v>
      </c>
      <c r="AG953" s="166">
        <v>32.960893854748605</v>
      </c>
      <c r="AH953" s="166">
        <v>34.07821229050279</v>
      </c>
      <c r="AI953" s="166">
        <v>2.0886075949367089</v>
      </c>
      <c r="AJ953" s="170">
        <v>579.6875</v>
      </c>
      <c r="AK953" s="170">
        <v>2.8037383177570092</v>
      </c>
    </row>
    <row r="954" spans="3:37" x14ac:dyDescent="0.4">
      <c r="C954" s="168" t="s">
        <v>3139</v>
      </c>
      <c r="D954" s="169">
        <v>404</v>
      </c>
      <c r="E954" s="167">
        <v>17.326732673267326</v>
      </c>
      <c r="F954" s="167">
        <v>11.386138613861387</v>
      </c>
      <c r="G954" s="167">
        <v>48.762376237623762</v>
      </c>
      <c r="H954" s="167">
        <v>22.524752475247524</v>
      </c>
      <c r="I954" s="167">
        <v>17.821782178217831</v>
      </c>
      <c r="J954" s="167">
        <v>0</v>
      </c>
      <c r="K954" s="166">
        <v>0</v>
      </c>
      <c r="L954" s="166">
        <v>0</v>
      </c>
      <c r="M954" s="166">
        <v>0.74257425742574257</v>
      </c>
      <c r="N954" s="166">
        <v>0</v>
      </c>
      <c r="O954" s="166">
        <v>1.9498607242339834</v>
      </c>
      <c r="P954" s="166">
        <v>5.1630434782608692</v>
      </c>
      <c r="Q954" s="166">
        <v>0</v>
      </c>
      <c r="R954" s="166">
        <v>0</v>
      </c>
      <c r="S954" s="166">
        <v>52.717391304347828</v>
      </c>
      <c r="T954" s="166">
        <v>47.176079734219265</v>
      </c>
      <c r="U954" s="166">
        <v>3.4852546916890081</v>
      </c>
      <c r="V954" s="166">
        <v>8.6021505376344098</v>
      </c>
      <c r="W954" s="166">
        <v>17.263843648208468</v>
      </c>
      <c r="X954" s="166">
        <v>46.153846153846153</v>
      </c>
      <c r="Y954" s="166">
        <v>36.752136752136757</v>
      </c>
      <c r="Z954" s="166">
        <v>13.675213675213676</v>
      </c>
      <c r="AA954" s="166">
        <v>7.8571428571428568</v>
      </c>
      <c r="AB954" s="166">
        <v>0</v>
      </c>
      <c r="AC954" s="166">
        <v>0</v>
      </c>
      <c r="AD954" s="166">
        <v>3.296703296703297</v>
      </c>
      <c r="AE954" s="166">
        <v>7.2727272727272725</v>
      </c>
      <c r="AF954" s="166">
        <v>2.4242424242424243</v>
      </c>
      <c r="AG954" s="166">
        <v>22.222222222222221</v>
      </c>
      <c r="AH954" s="166">
        <v>46.198830409356724</v>
      </c>
      <c r="AI954" s="166">
        <v>2.204225352112676</v>
      </c>
      <c r="AJ954" s="170">
        <v>591.66666666666663</v>
      </c>
      <c r="AK954" s="170">
        <v>2.5806451612903225</v>
      </c>
    </row>
    <row r="955" spans="3:37" x14ac:dyDescent="0.4">
      <c r="C955" s="168" t="s">
        <v>1250</v>
      </c>
      <c r="D955" s="169">
        <v>403</v>
      </c>
      <c r="E955" s="167">
        <v>21.091811414392058</v>
      </c>
      <c r="F955" s="167">
        <v>9.1811414392059554</v>
      </c>
      <c r="G955" s="167">
        <v>56.327543424317618</v>
      </c>
      <c r="H955" s="167">
        <v>11.662531017369728</v>
      </c>
      <c r="I955" s="167">
        <v>18.610421836228284</v>
      </c>
      <c r="J955" s="167">
        <v>0</v>
      </c>
      <c r="K955" s="166">
        <v>0</v>
      </c>
      <c r="L955" s="166">
        <v>0</v>
      </c>
      <c r="M955" s="166">
        <v>0</v>
      </c>
      <c r="N955" s="166">
        <v>0.74441687344913154</v>
      </c>
      <c r="O955" s="166">
        <v>0</v>
      </c>
      <c r="P955" s="166">
        <v>0</v>
      </c>
      <c r="Q955" s="166">
        <v>0</v>
      </c>
      <c r="R955" s="166">
        <v>0</v>
      </c>
      <c r="S955" s="166">
        <v>62.534435261707991</v>
      </c>
      <c r="T955" s="166">
        <v>36.148648648648653</v>
      </c>
      <c r="U955" s="166">
        <v>0</v>
      </c>
      <c r="V955" s="166">
        <v>4.4619422572178475</v>
      </c>
      <c r="W955" s="166">
        <v>13.148788927335639</v>
      </c>
      <c r="X955" s="166">
        <v>32.478632478632477</v>
      </c>
      <c r="Y955" s="166">
        <v>54.700854700854705</v>
      </c>
      <c r="Z955" s="166">
        <v>11.965811965811966</v>
      </c>
      <c r="AA955" s="166">
        <v>0</v>
      </c>
      <c r="AB955" s="166">
        <v>0</v>
      </c>
      <c r="AC955" s="166">
        <v>0</v>
      </c>
      <c r="AD955" s="166">
        <v>1.4018691588785046</v>
      </c>
      <c r="AE955" s="166">
        <v>7.8431372549019605</v>
      </c>
      <c r="AF955" s="166">
        <v>2.4509803921568629</v>
      </c>
      <c r="AG955" s="166">
        <v>22.330097087378643</v>
      </c>
      <c r="AH955" s="166">
        <v>50.485436893203882</v>
      </c>
      <c r="AI955" s="166">
        <v>2.4225352112676055</v>
      </c>
      <c r="AJ955" s="170">
        <v>860.71428571428567</v>
      </c>
      <c r="AK955" s="170">
        <v>0</v>
      </c>
    </row>
    <row r="956" spans="3:37" x14ac:dyDescent="0.4">
      <c r="C956" s="168" t="s">
        <v>2229</v>
      </c>
      <c r="D956" s="169">
        <v>403</v>
      </c>
      <c r="E956" s="167">
        <v>19.851116625310176</v>
      </c>
      <c r="F956" s="167">
        <v>6.6997518610421833</v>
      </c>
      <c r="G956" s="167">
        <v>44.168734491315135</v>
      </c>
      <c r="H956" s="167">
        <v>28.535980148883372</v>
      </c>
      <c r="I956" s="167">
        <v>14.888337468982627</v>
      </c>
      <c r="J956" s="167">
        <v>0.74441687344913154</v>
      </c>
      <c r="K956" s="166">
        <v>0</v>
      </c>
      <c r="L956" s="166">
        <v>0</v>
      </c>
      <c r="M956" s="166">
        <v>0</v>
      </c>
      <c r="N956" s="166">
        <v>0</v>
      </c>
      <c r="O956" s="166">
        <v>0</v>
      </c>
      <c r="P956" s="166">
        <v>1.5957446808510638</v>
      </c>
      <c r="Q956" s="166">
        <v>0</v>
      </c>
      <c r="R956" s="166">
        <v>0</v>
      </c>
      <c r="S956" s="166">
        <v>52.925531914893618</v>
      </c>
      <c r="T956" s="166">
        <v>34.470989761092156</v>
      </c>
      <c r="U956" s="166">
        <v>0.79575596816976124</v>
      </c>
      <c r="V956" s="166">
        <v>4.4041450777202069</v>
      </c>
      <c r="W956" s="166">
        <v>34.539473684210527</v>
      </c>
      <c r="X956" s="166">
        <v>50.434782608695649</v>
      </c>
      <c r="Y956" s="166">
        <v>34.782608695652172</v>
      </c>
      <c r="Z956" s="166">
        <v>16.521739130434781</v>
      </c>
      <c r="AA956" s="166">
        <v>7.9470198675496695</v>
      </c>
      <c r="AB956" s="166">
        <v>0</v>
      </c>
      <c r="AC956" s="166">
        <v>0</v>
      </c>
      <c r="AD956" s="166">
        <v>3.9106145251396649</v>
      </c>
      <c r="AE956" s="166">
        <v>4.9079754601226995</v>
      </c>
      <c r="AF956" s="166">
        <v>3.0674846625766872</v>
      </c>
      <c r="AG956" s="166">
        <v>39.285714285714285</v>
      </c>
      <c r="AH956" s="166">
        <v>29.166666666666668</v>
      </c>
      <c r="AI956" s="166">
        <v>2.3112582781456954</v>
      </c>
      <c r="AJ956" s="170">
        <v>635.41666666666663</v>
      </c>
      <c r="AK956" s="170">
        <v>11.29032258064516</v>
      </c>
    </row>
    <row r="957" spans="3:37" x14ac:dyDescent="0.4">
      <c r="C957" s="168" t="s">
        <v>2476</v>
      </c>
      <c r="D957" s="169">
        <v>403</v>
      </c>
      <c r="E957" s="167">
        <v>9.1811414392059554</v>
      </c>
      <c r="F957" s="167">
        <v>6.6997518610421833</v>
      </c>
      <c r="G957" s="167">
        <v>48.138957816377172</v>
      </c>
      <c r="H957" s="167">
        <v>35.483870967741936</v>
      </c>
      <c r="I957" s="167">
        <v>27.543424317617877</v>
      </c>
      <c r="J957" s="167">
        <v>0</v>
      </c>
      <c r="K957" s="166">
        <v>0</v>
      </c>
      <c r="L957" s="166">
        <v>0</v>
      </c>
      <c r="M957" s="166">
        <v>0</v>
      </c>
      <c r="N957" s="166">
        <v>0</v>
      </c>
      <c r="O957" s="166">
        <v>0</v>
      </c>
      <c r="P957" s="166">
        <v>0</v>
      </c>
      <c r="Q957" s="166">
        <v>0</v>
      </c>
      <c r="R957" s="166">
        <v>0</v>
      </c>
      <c r="S957" s="166">
        <v>56.047197640117993</v>
      </c>
      <c r="T957" s="166">
        <v>46.178343949044589</v>
      </c>
      <c r="U957" s="166">
        <v>2.8328611898017</v>
      </c>
      <c r="V957" s="166">
        <v>8.115942028985506</v>
      </c>
      <c r="W957" s="166">
        <v>23.397435897435898</v>
      </c>
      <c r="X957" s="166">
        <v>65.740740740740748</v>
      </c>
      <c r="Y957" s="166">
        <v>22.222222222222221</v>
      </c>
      <c r="Z957" s="166">
        <v>12.962962962962962</v>
      </c>
      <c r="AA957" s="166">
        <v>15.476190476190476</v>
      </c>
      <c r="AB957" s="166">
        <v>0</v>
      </c>
      <c r="AC957" s="166">
        <v>2.2801302931596092</v>
      </c>
      <c r="AD957" s="166">
        <v>8.3333333333333321</v>
      </c>
      <c r="AE957" s="166">
        <v>8.5271317829457356</v>
      </c>
      <c r="AF957" s="166">
        <v>4.6511627906976747</v>
      </c>
      <c r="AG957" s="166">
        <v>32.8125</v>
      </c>
      <c r="AH957" s="166">
        <v>31.25</v>
      </c>
      <c r="AI957" s="166">
        <v>1.8150289017341041</v>
      </c>
      <c r="AJ957" s="170">
        <v>492.22222222222223</v>
      </c>
      <c r="AK957" s="170">
        <v>10.714285714285714</v>
      </c>
    </row>
    <row r="958" spans="3:37" x14ac:dyDescent="0.4">
      <c r="C958" s="168" t="s">
        <v>1261</v>
      </c>
      <c r="D958" s="169">
        <v>402</v>
      </c>
      <c r="E958" s="167">
        <v>16.417910447761194</v>
      </c>
      <c r="F958" s="167">
        <v>10.945273631840797</v>
      </c>
      <c r="G958" s="167">
        <v>55.721393034825873</v>
      </c>
      <c r="H958" s="167">
        <v>16.169154228855724</v>
      </c>
      <c r="I958" s="167">
        <v>23.383084577114431</v>
      </c>
      <c r="J958" s="167">
        <v>0</v>
      </c>
      <c r="K958" s="166">
        <v>0</v>
      </c>
      <c r="L958" s="166">
        <v>0</v>
      </c>
      <c r="M958" s="166">
        <v>0</v>
      </c>
      <c r="N958" s="166">
        <v>0</v>
      </c>
      <c r="O958" s="166">
        <v>0</v>
      </c>
      <c r="P958" s="166">
        <v>0</v>
      </c>
      <c r="Q958" s="166">
        <v>0</v>
      </c>
      <c r="R958" s="166">
        <v>0</v>
      </c>
      <c r="S958" s="166">
        <v>46.285714285714285</v>
      </c>
      <c r="T958" s="166">
        <v>30.491803278688522</v>
      </c>
      <c r="U958" s="166">
        <v>1.9073569482288828</v>
      </c>
      <c r="V958" s="166">
        <v>5.8011049723756907</v>
      </c>
      <c r="W958" s="166">
        <v>23.606557377049182</v>
      </c>
      <c r="X958" s="166">
        <v>46.788990825688074</v>
      </c>
      <c r="Y958" s="166">
        <v>39.449541284403672</v>
      </c>
      <c r="Z958" s="166">
        <v>11.926605504587156</v>
      </c>
      <c r="AA958" s="166">
        <v>6.666666666666667</v>
      </c>
      <c r="AB958" s="166">
        <v>0</v>
      </c>
      <c r="AC958" s="166">
        <v>0</v>
      </c>
      <c r="AD958" s="166">
        <v>4.2452830188679247</v>
      </c>
      <c r="AE958" s="166">
        <v>8.6021505376344098</v>
      </c>
      <c r="AF958" s="166">
        <v>2.6881720430107525</v>
      </c>
      <c r="AG958" s="166">
        <v>29.787234042553191</v>
      </c>
      <c r="AH958" s="166">
        <v>38.829787234042549</v>
      </c>
      <c r="AI958" s="166">
        <v>2.3656716417910446</v>
      </c>
      <c r="AJ958" s="170">
        <v>800</v>
      </c>
      <c r="AK958" s="170">
        <v>7.4380165289256199</v>
      </c>
    </row>
    <row r="959" spans="3:37" x14ac:dyDescent="0.4">
      <c r="C959" s="168" t="s">
        <v>2882</v>
      </c>
      <c r="D959" s="169">
        <v>401</v>
      </c>
      <c r="E959" s="167">
        <v>18.703241895261847</v>
      </c>
      <c r="F959" s="167">
        <v>10.972568578553615</v>
      </c>
      <c r="G959" s="167">
        <v>52.867830423940156</v>
      </c>
      <c r="H959" s="167">
        <v>19.201995012468828</v>
      </c>
      <c r="I959" s="167">
        <v>15.960099750623442</v>
      </c>
      <c r="J959" s="167">
        <v>0</v>
      </c>
      <c r="K959" s="166">
        <v>0</v>
      </c>
      <c r="L959" s="166">
        <v>0</v>
      </c>
      <c r="M959" s="166">
        <v>0</v>
      </c>
      <c r="N959" s="166">
        <v>0</v>
      </c>
      <c r="O959" s="166">
        <v>0</v>
      </c>
      <c r="P959" s="166">
        <v>0.82191780821917804</v>
      </c>
      <c r="Q959" s="166">
        <v>0</v>
      </c>
      <c r="R959" s="166">
        <v>0</v>
      </c>
      <c r="S959" s="166">
        <v>50.958904109589042</v>
      </c>
      <c r="T959" s="166">
        <v>41.233766233766232</v>
      </c>
      <c r="U959" s="166">
        <v>0</v>
      </c>
      <c r="V959" s="166">
        <v>2.8947368421052633</v>
      </c>
      <c r="W959" s="166">
        <v>23.934426229508198</v>
      </c>
      <c r="X959" s="166">
        <v>51.587301587301596</v>
      </c>
      <c r="Y959" s="166">
        <v>42.857142857142854</v>
      </c>
      <c r="Z959" s="166">
        <v>10.317460317460316</v>
      </c>
      <c r="AA959" s="166">
        <v>8.0291970802919703</v>
      </c>
      <c r="AB959" s="166">
        <v>0</v>
      </c>
      <c r="AC959" s="166">
        <v>0</v>
      </c>
      <c r="AD959" s="166">
        <v>1.7543859649122806</v>
      </c>
      <c r="AE959" s="166">
        <v>5.9090909090909092</v>
      </c>
      <c r="AF959" s="166">
        <v>1.8181818181818181</v>
      </c>
      <c r="AG959" s="166">
        <v>30.593607305936072</v>
      </c>
      <c r="AH959" s="166">
        <v>38.356164383561641</v>
      </c>
      <c r="AI959" s="166">
        <v>2.7642857142857142</v>
      </c>
      <c r="AJ959" s="170">
        <v>777.77777777777783</v>
      </c>
      <c r="AK959" s="170">
        <v>8.125</v>
      </c>
    </row>
    <row r="960" spans="3:37" x14ac:dyDescent="0.4">
      <c r="C960" s="168" t="s">
        <v>1249</v>
      </c>
      <c r="D960" s="169">
        <v>398</v>
      </c>
      <c r="E960" s="167">
        <v>13.316582914572864</v>
      </c>
      <c r="F960" s="167">
        <v>8.5427135678391952</v>
      </c>
      <c r="G960" s="167">
        <v>47.48743718592965</v>
      </c>
      <c r="H960" s="167">
        <v>29.64824120603015</v>
      </c>
      <c r="I960" s="167">
        <v>24.623115577889436</v>
      </c>
      <c r="J960" s="167">
        <v>2.2613065326633168</v>
      </c>
      <c r="K960" s="166">
        <v>0</v>
      </c>
      <c r="L960" s="166">
        <v>0</v>
      </c>
      <c r="M960" s="166">
        <v>0</v>
      </c>
      <c r="N960" s="166">
        <v>0</v>
      </c>
      <c r="O960" s="166">
        <v>1.3262599469496021</v>
      </c>
      <c r="P960" s="166">
        <v>0</v>
      </c>
      <c r="Q960" s="166">
        <v>0</v>
      </c>
      <c r="R960" s="166">
        <v>0</v>
      </c>
      <c r="S960" s="166">
        <v>51.540616246498594</v>
      </c>
      <c r="T960" s="166">
        <v>39.811912225705335</v>
      </c>
      <c r="U960" s="166">
        <v>1.3227513227513228</v>
      </c>
      <c r="V960" s="166">
        <v>6.1994609164420487</v>
      </c>
      <c r="W960" s="166">
        <v>17.027863777089784</v>
      </c>
      <c r="X960" s="166">
        <v>53.571428571428569</v>
      </c>
      <c r="Y960" s="166">
        <v>32.142857142857146</v>
      </c>
      <c r="Z960" s="166">
        <v>14.285714285714285</v>
      </c>
      <c r="AA960" s="166">
        <v>8.4967320261437909</v>
      </c>
      <c r="AB960" s="166">
        <v>0</v>
      </c>
      <c r="AC960" s="166">
        <v>0</v>
      </c>
      <c r="AD960" s="166">
        <v>5.4216867469879517</v>
      </c>
      <c r="AE960" s="166">
        <v>12.738853503184714</v>
      </c>
      <c r="AF960" s="166">
        <v>1.910828025477707</v>
      </c>
      <c r="AG960" s="166">
        <v>25.949367088607595</v>
      </c>
      <c r="AH960" s="166">
        <v>37.341772151898731</v>
      </c>
      <c r="AI960" s="166">
        <v>2.1666666666666665</v>
      </c>
      <c r="AJ960" s="170">
        <v>564.28571428571422</v>
      </c>
      <c r="AK960" s="170">
        <v>3.3898305084745761</v>
      </c>
    </row>
    <row r="961" spans="3:37" x14ac:dyDescent="0.4">
      <c r="C961" s="168" t="s">
        <v>1906</v>
      </c>
      <c r="D961" s="169">
        <v>398</v>
      </c>
      <c r="E961" s="167">
        <v>17.587939698492463</v>
      </c>
      <c r="F961" s="167">
        <v>13.316582914572864</v>
      </c>
      <c r="G961" s="167">
        <v>47.738693467336688</v>
      </c>
      <c r="H961" s="167">
        <v>20.603015075376884</v>
      </c>
      <c r="I961" s="167">
        <v>22.613065326633162</v>
      </c>
      <c r="J961" s="167">
        <v>0</v>
      </c>
      <c r="K961" s="166">
        <v>0</v>
      </c>
      <c r="L961" s="166">
        <v>0</v>
      </c>
      <c r="M961" s="166">
        <v>0</v>
      </c>
      <c r="N961" s="166">
        <v>0</v>
      </c>
      <c r="O961" s="166">
        <v>0</v>
      </c>
      <c r="P961" s="166">
        <v>1.7699115044247788</v>
      </c>
      <c r="Q961" s="166">
        <v>0</v>
      </c>
      <c r="R961" s="166">
        <v>0</v>
      </c>
      <c r="S961" s="166">
        <v>40.117994100294986</v>
      </c>
      <c r="T961" s="166">
        <v>46.996466431095406</v>
      </c>
      <c r="U961" s="166">
        <v>2.5280898876404492</v>
      </c>
      <c r="V961" s="166">
        <v>3.8123167155425222</v>
      </c>
      <c r="W961" s="166">
        <v>15.658362989323843</v>
      </c>
      <c r="X961" s="166">
        <v>41.346153846153847</v>
      </c>
      <c r="Y961" s="166">
        <v>47.115384615384613</v>
      </c>
      <c r="Z961" s="166">
        <v>11.538461538461538</v>
      </c>
      <c r="AA961" s="166">
        <v>6.1068702290076331</v>
      </c>
      <c r="AB961" s="166">
        <v>0</v>
      </c>
      <c r="AC961" s="166">
        <v>0</v>
      </c>
      <c r="AD961" s="166">
        <v>0</v>
      </c>
      <c r="AE961" s="166">
        <v>9.3023255813953494</v>
      </c>
      <c r="AF961" s="166">
        <v>5.2325581395348841</v>
      </c>
      <c r="AG961" s="166">
        <v>34.031413612565444</v>
      </c>
      <c r="AH961" s="166">
        <v>32.984293193717278</v>
      </c>
      <c r="AI961" s="166">
        <v>2.6640625</v>
      </c>
      <c r="AJ961" s="170">
        <v>727.5</v>
      </c>
      <c r="AK961" s="170">
        <v>2.459016393442623</v>
      </c>
    </row>
    <row r="962" spans="3:37" x14ac:dyDescent="0.4">
      <c r="C962" s="168" t="s">
        <v>1843</v>
      </c>
      <c r="D962" s="169">
        <v>397</v>
      </c>
      <c r="E962" s="167">
        <v>23.929471032745592</v>
      </c>
      <c r="F962" s="167">
        <v>11.083123425692696</v>
      </c>
      <c r="G962" s="167">
        <v>51.133501259445843</v>
      </c>
      <c r="H962" s="167">
        <v>13.09823677581864</v>
      </c>
      <c r="I962" s="167">
        <v>12.090680100755662</v>
      </c>
      <c r="J962" s="167">
        <v>0</v>
      </c>
      <c r="K962" s="166">
        <v>0</v>
      </c>
      <c r="L962" s="166">
        <v>0</v>
      </c>
      <c r="M962" s="166">
        <v>1.2594458438287155</v>
      </c>
      <c r="N962" s="166">
        <v>0</v>
      </c>
      <c r="O962" s="166">
        <v>0</v>
      </c>
      <c r="P962" s="166">
        <v>0</v>
      </c>
      <c r="Q962" s="166">
        <v>0</v>
      </c>
      <c r="R962" s="166">
        <v>0</v>
      </c>
      <c r="S962" s="166">
        <v>50.561797752808992</v>
      </c>
      <c r="T962" s="166">
        <v>47.5177304964539</v>
      </c>
      <c r="U962" s="166">
        <v>2.5139664804469275</v>
      </c>
      <c r="V962" s="166">
        <v>5.0139275766016711</v>
      </c>
      <c r="W962" s="166">
        <v>15.217391304347828</v>
      </c>
      <c r="X962" s="166">
        <v>43.925233644859816</v>
      </c>
      <c r="Y962" s="166">
        <v>51.401869158878498</v>
      </c>
      <c r="Z962" s="166">
        <v>6.5420560747663545</v>
      </c>
      <c r="AA962" s="166">
        <v>8.3333333333333321</v>
      </c>
      <c r="AB962" s="166">
        <v>0</v>
      </c>
      <c r="AC962" s="166">
        <v>0</v>
      </c>
      <c r="AD962" s="166">
        <v>4.3478260869565215</v>
      </c>
      <c r="AE962" s="166">
        <v>6.7010309278350517</v>
      </c>
      <c r="AF962" s="166">
        <v>2.0618556701030926</v>
      </c>
      <c r="AG962" s="166">
        <v>30.526315789473685</v>
      </c>
      <c r="AH962" s="166">
        <v>30.526315789473685</v>
      </c>
      <c r="AI962" s="166">
        <v>2.5338983050847457</v>
      </c>
      <c r="AJ962" s="170">
        <v>778.125</v>
      </c>
      <c r="AK962" s="170">
        <v>5.8823529411764701</v>
      </c>
    </row>
    <row r="963" spans="3:37" x14ac:dyDescent="0.4">
      <c r="C963" s="168" t="s">
        <v>2093</v>
      </c>
      <c r="D963" s="169">
        <v>397</v>
      </c>
      <c r="E963" s="167">
        <v>24.433249370277078</v>
      </c>
      <c r="F963" s="167">
        <v>10.327455919395465</v>
      </c>
      <c r="G963" s="167">
        <v>52.141057934508815</v>
      </c>
      <c r="H963" s="167">
        <v>14.357682619647354</v>
      </c>
      <c r="I963" s="167">
        <v>19.14357682619648</v>
      </c>
      <c r="J963" s="167">
        <v>0</v>
      </c>
      <c r="K963" s="166">
        <v>0</v>
      </c>
      <c r="L963" s="166">
        <v>0</v>
      </c>
      <c r="M963" s="166">
        <v>0</v>
      </c>
      <c r="N963" s="166">
        <v>0</v>
      </c>
      <c r="O963" s="166">
        <v>1.0781671159029651</v>
      </c>
      <c r="P963" s="166">
        <v>0</v>
      </c>
      <c r="Q963" s="166">
        <v>0</v>
      </c>
      <c r="R963" s="166">
        <v>0</v>
      </c>
      <c r="S963" s="166">
        <v>38.858695652173914</v>
      </c>
      <c r="T963" s="166">
        <v>30.136986301369863</v>
      </c>
      <c r="U963" s="166">
        <v>0.80428954423592491</v>
      </c>
      <c r="V963" s="166">
        <v>4.4077134986225897</v>
      </c>
      <c r="W963" s="166">
        <v>13.333333333333334</v>
      </c>
      <c r="X963" s="166">
        <v>34.615384615384613</v>
      </c>
      <c r="Y963" s="166">
        <v>55.769230769230774</v>
      </c>
      <c r="Z963" s="166">
        <v>3.8461538461538463</v>
      </c>
      <c r="AA963" s="166">
        <v>0</v>
      </c>
      <c r="AB963" s="166">
        <v>0</v>
      </c>
      <c r="AC963" s="166">
        <v>0</v>
      </c>
      <c r="AD963" s="166">
        <v>3.0150753768844218</v>
      </c>
      <c r="AE963" s="166">
        <v>4.4692737430167595</v>
      </c>
      <c r="AF963" s="166">
        <v>3.9106145251396649</v>
      </c>
      <c r="AG963" s="166">
        <v>27.472527472527474</v>
      </c>
      <c r="AH963" s="166">
        <v>39.010989010989015</v>
      </c>
      <c r="AI963" s="166">
        <v>2.8545454545454545</v>
      </c>
      <c r="AJ963" s="170">
        <v>931.81818181818176</v>
      </c>
      <c r="AK963" s="170">
        <v>3.8461538461538463</v>
      </c>
    </row>
    <row r="964" spans="3:37" x14ac:dyDescent="0.4">
      <c r="C964" s="168" t="s">
        <v>1928</v>
      </c>
      <c r="D964" s="169">
        <v>396</v>
      </c>
      <c r="E964" s="167">
        <v>16.91919191919192</v>
      </c>
      <c r="F964" s="167">
        <v>10.1010101010101</v>
      </c>
      <c r="G964" s="167">
        <v>49.747474747474747</v>
      </c>
      <c r="H964" s="167">
        <v>23.98989898989899</v>
      </c>
      <c r="I964" s="167">
        <v>7.8282828282828234</v>
      </c>
      <c r="J964" s="167">
        <v>0</v>
      </c>
      <c r="K964" s="166">
        <v>0</v>
      </c>
      <c r="L964" s="166">
        <v>0</v>
      </c>
      <c r="M964" s="166">
        <v>0</v>
      </c>
      <c r="N964" s="166">
        <v>0</v>
      </c>
      <c r="O964" s="166">
        <v>0</v>
      </c>
      <c r="P964" s="166">
        <v>0</v>
      </c>
      <c r="Q964" s="166">
        <v>0</v>
      </c>
      <c r="R964" s="166">
        <v>0</v>
      </c>
      <c r="S964" s="166">
        <v>40.053050397877982</v>
      </c>
      <c r="T964" s="166">
        <v>37.025316455696199</v>
      </c>
      <c r="U964" s="166">
        <v>2.8947368421052633</v>
      </c>
      <c r="V964" s="166">
        <v>5.1020408163265305</v>
      </c>
      <c r="W964" s="166">
        <v>24.458204334365323</v>
      </c>
      <c r="X964" s="166">
        <v>50.413223140495866</v>
      </c>
      <c r="Y964" s="166">
        <v>34.710743801652896</v>
      </c>
      <c r="Z964" s="166">
        <v>13.223140495867769</v>
      </c>
      <c r="AA964" s="166">
        <v>13.20754716981132</v>
      </c>
      <c r="AB964" s="166">
        <v>0</v>
      </c>
      <c r="AC964" s="166">
        <v>0</v>
      </c>
      <c r="AD964" s="166">
        <v>4.4444444444444446</v>
      </c>
      <c r="AE964" s="166">
        <v>9.7087378640776691</v>
      </c>
      <c r="AF964" s="166">
        <v>2.912621359223301</v>
      </c>
      <c r="AG964" s="166">
        <v>43.062200956937801</v>
      </c>
      <c r="AH964" s="166">
        <v>37.320574162679428</v>
      </c>
      <c r="AI964" s="166">
        <v>2.0687500000000001</v>
      </c>
      <c r="AJ964" s="170">
        <v>725</v>
      </c>
      <c r="AK964" s="170">
        <v>4.2168674698795181</v>
      </c>
    </row>
    <row r="965" spans="3:37" x14ac:dyDescent="0.4">
      <c r="C965" s="168" t="s">
        <v>803</v>
      </c>
      <c r="D965" s="169">
        <v>394</v>
      </c>
      <c r="E965" s="167">
        <v>15.989847715736042</v>
      </c>
      <c r="F965" s="167">
        <v>7.1065989847715745</v>
      </c>
      <c r="G965" s="167">
        <v>52.030456852791872</v>
      </c>
      <c r="H965" s="167">
        <v>27.157360406091367</v>
      </c>
      <c r="I965" s="167">
        <v>13.959390862944161</v>
      </c>
      <c r="J965" s="167">
        <v>0</v>
      </c>
      <c r="K965" s="166">
        <v>0</v>
      </c>
      <c r="L965" s="166">
        <v>0</v>
      </c>
      <c r="M965" s="166">
        <v>0</v>
      </c>
      <c r="N965" s="166">
        <v>0</v>
      </c>
      <c r="O965" s="166">
        <v>0</v>
      </c>
      <c r="P965" s="166">
        <v>0</v>
      </c>
      <c r="Q965" s="166">
        <v>1.1267605633802817</v>
      </c>
      <c r="R965" s="166">
        <v>0</v>
      </c>
      <c r="S965" s="166">
        <v>45.633802816901408</v>
      </c>
      <c r="T965" s="166">
        <v>49.675324675324681</v>
      </c>
      <c r="U965" s="166">
        <v>2.1857923497267762</v>
      </c>
      <c r="V965" s="166">
        <v>5.833333333333333</v>
      </c>
      <c r="W965" s="166">
        <v>23.642172523961662</v>
      </c>
      <c r="X965" s="166">
        <v>46.788990825688074</v>
      </c>
      <c r="Y965" s="166">
        <v>36.697247706422019</v>
      </c>
      <c r="Z965" s="166">
        <v>11.926605504587156</v>
      </c>
      <c r="AA965" s="166">
        <v>12.574850299401197</v>
      </c>
      <c r="AB965" s="166">
        <v>0</v>
      </c>
      <c r="AC965" s="166">
        <v>0</v>
      </c>
      <c r="AD965" s="166">
        <v>0</v>
      </c>
      <c r="AE965" s="166">
        <v>12.105263157894736</v>
      </c>
      <c r="AF965" s="166">
        <v>4.2105263157894735</v>
      </c>
      <c r="AG965" s="166">
        <v>37.837837837837839</v>
      </c>
      <c r="AH965" s="166">
        <v>40.54054054054054</v>
      </c>
      <c r="AI965" s="166">
        <v>2.2241379310344827</v>
      </c>
      <c r="AJ965" s="170">
        <v>650</v>
      </c>
      <c r="AK965" s="170">
        <v>10.135135135135135</v>
      </c>
    </row>
    <row r="966" spans="3:37" x14ac:dyDescent="0.4">
      <c r="C966" s="168" t="s">
        <v>812</v>
      </c>
      <c r="D966" s="169">
        <v>393</v>
      </c>
      <c r="E966" s="167">
        <v>18.320610687022899</v>
      </c>
      <c r="F966" s="167">
        <v>7.888040712468193</v>
      </c>
      <c r="G966" s="167">
        <v>50.636132315521628</v>
      </c>
      <c r="H966" s="167">
        <v>24.427480916030532</v>
      </c>
      <c r="I966" s="167">
        <v>15.267175572519093</v>
      </c>
      <c r="J966" s="167">
        <v>0</v>
      </c>
      <c r="K966" s="166">
        <v>0</v>
      </c>
      <c r="L966" s="166">
        <v>0</v>
      </c>
      <c r="M966" s="166">
        <v>1.2722646310432568</v>
      </c>
      <c r="N966" s="166">
        <v>0</v>
      </c>
      <c r="O966" s="166">
        <v>0</v>
      </c>
      <c r="P966" s="166">
        <v>2.1505376344086025</v>
      </c>
      <c r="Q966" s="166">
        <v>0</v>
      </c>
      <c r="R966" s="166">
        <v>0</v>
      </c>
      <c r="S966" s="166">
        <v>47.311827956989248</v>
      </c>
      <c r="T966" s="166">
        <v>36.624203821656046</v>
      </c>
      <c r="U966" s="166">
        <v>0.78947368421052633</v>
      </c>
      <c r="V966" s="166">
        <v>7.1240105540897103</v>
      </c>
      <c r="W966" s="166">
        <v>21.29032258064516</v>
      </c>
      <c r="X966" s="166">
        <v>50.877192982456144</v>
      </c>
      <c r="Y966" s="166">
        <v>42.105263157894733</v>
      </c>
      <c r="Z966" s="166">
        <v>7.8947368421052628</v>
      </c>
      <c r="AA966" s="166">
        <v>14.093959731543624</v>
      </c>
      <c r="AB966" s="166">
        <v>0</v>
      </c>
      <c r="AC966" s="166">
        <v>0</v>
      </c>
      <c r="AD966" s="166">
        <v>2.2598870056497176</v>
      </c>
      <c r="AE966" s="166">
        <v>8.0246913580246915</v>
      </c>
      <c r="AF966" s="166">
        <v>5.5555555555555554</v>
      </c>
      <c r="AG966" s="166">
        <v>34.482758620689658</v>
      </c>
      <c r="AH966" s="166">
        <v>32.758620689655174</v>
      </c>
      <c r="AI966" s="166">
        <v>2.2689655172413792</v>
      </c>
      <c r="AJ966" s="170">
        <v>767</v>
      </c>
      <c r="AK966" s="170">
        <v>2.2222222222222223</v>
      </c>
    </row>
    <row r="967" spans="3:37" x14ac:dyDescent="0.4">
      <c r="C967" s="168" t="s">
        <v>1035</v>
      </c>
      <c r="D967" s="169">
        <v>391</v>
      </c>
      <c r="E967" s="167">
        <v>22.762148337595907</v>
      </c>
      <c r="F967" s="167">
        <v>10.230179028132993</v>
      </c>
      <c r="G967" s="167">
        <v>51.150895140664964</v>
      </c>
      <c r="H967" s="167">
        <v>15.601023017902813</v>
      </c>
      <c r="I967" s="167">
        <v>16.624040920716112</v>
      </c>
      <c r="J967" s="167">
        <v>0</v>
      </c>
      <c r="K967" s="166">
        <v>0</v>
      </c>
      <c r="L967" s="166">
        <v>0</v>
      </c>
      <c r="M967" s="166">
        <v>0</v>
      </c>
      <c r="N967" s="166">
        <v>0</v>
      </c>
      <c r="O967" s="166">
        <v>0</v>
      </c>
      <c r="P967" s="166">
        <v>0</v>
      </c>
      <c r="Q967" s="166">
        <v>0</v>
      </c>
      <c r="R967" s="166">
        <v>0</v>
      </c>
      <c r="S967" s="166">
        <v>61.261261261261254</v>
      </c>
      <c r="T967" s="166">
        <v>35.97122302158273</v>
      </c>
      <c r="U967" s="166">
        <v>1.1235955056179776</v>
      </c>
      <c r="V967" s="166">
        <v>4.7619047619047619</v>
      </c>
      <c r="W967" s="166">
        <v>18.928571428571427</v>
      </c>
      <c r="X967" s="166">
        <v>41.818181818181813</v>
      </c>
      <c r="Y967" s="166">
        <v>44.545454545454547</v>
      </c>
      <c r="Z967" s="166">
        <v>13.636363636363635</v>
      </c>
      <c r="AA967" s="166">
        <v>2.3809523809523809</v>
      </c>
      <c r="AB967" s="166">
        <v>0</v>
      </c>
      <c r="AC967" s="166">
        <v>0</v>
      </c>
      <c r="AD967" s="166">
        <v>3.8461538461538463</v>
      </c>
      <c r="AE967" s="166">
        <v>5.3892215568862278</v>
      </c>
      <c r="AF967" s="166">
        <v>0</v>
      </c>
      <c r="AG967" s="166">
        <v>29.069767441860467</v>
      </c>
      <c r="AH967" s="166">
        <v>40.116279069767444</v>
      </c>
      <c r="AI967" s="166">
        <v>2.2325581395348837</v>
      </c>
      <c r="AJ967" s="170">
        <v>772.72727272727275</v>
      </c>
      <c r="AK967" s="170">
        <v>0</v>
      </c>
    </row>
    <row r="968" spans="3:37" x14ac:dyDescent="0.4">
      <c r="C968" s="168" t="s">
        <v>1492</v>
      </c>
      <c r="D968" s="169">
        <v>391</v>
      </c>
      <c r="E968" s="167">
        <v>16.624040920716112</v>
      </c>
      <c r="F968" s="167">
        <v>12.531969309462914</v>
      </c>
      <c r="G968" s="167">
        <v>54.21994884910486</v>
      </c>
      <c r="H968" s="167">
        <v>15.089514066496163</v>
      </c>
      <c r="I968" s="167">
        <v>14.833759590792837</v>
      </c>
      <c r="J968" s="167">
        <v>0</v>
      </c>
      <c r="K968" s="166">
        <v>0</v>
      </c>
      <c r="L968" s="166">
        <v>0</v>
      </c>
      <c r="M968" s="166">
        <v>0</v>
      </c>
      <c r="N968" s="166">
        <v>0</v>
      </c>
      <c r="O968" s="166">
        <v>0.80862533692722371</v>
      </c>
      <c r="P968" s="166">
        <v>0</v>
      </c>
      <c r="Q968" s="166">
        <v>0</v>
      </c>
      <c r="R968" s="166">
        <v>0</v>
      </c>
      <c r="S968" s="166">
        <v>56.613756613756614</v>
      </c>
      <c r="T968" s="166">
        <v>26.129032258064516</v>
      </c>
      <c r="U968" s="166">
        <v>0</v>
      </c>
      <c r="V968" s="166">
        <v>3.7037037037037033</v>
      </c>
      <c r="W968" s="166">
        <v>22.039473684210524</v>
      </c>
      <c r="X968" s="166">
        <v>33.962264150943398</v>
      </c>
      <c r="Y968" s="166">
        <v>54.716981132075468</v>
      </c>
      <c r="Z968" s="166">
        <v>9.433962264150944</v>
      </c>
      <c r="AA968" s="166">
        <v>4.6153846153846159</v>
      </c>
      <c r="AB968" s="166">
        <v>0</v>
      </c>
      <c r="AC968" s="166">
        <v>0</v>
      </c>
      <c r="AD968" s="166">
        <v>1.8691588785046727</v>
      </c>
      <c r="AE968" s="166">
        <v>1.4851485148514851</v>
      </c>
      <c r="AF968" s="166">
        <v>8.4158415841584162</v>
      </c>
      <c r="AG968" s="166">
        <v>36.363636363636367</v>
      </c>
      <c r="AH968" s="166">
        <v>33.014354066985646</v>
      </c>
      <c r="AI968" s="166">
        <v>2.1923076923076925</v>
      </c>
      <c r="AJ968" s="170">
        <v>855.17241379310349</v>
      </c>
      <c r="AK968" s="170">
        <v>0</v>
      </c>
    </row>
    <row r="969" spans="3:37" x14ac:dyDescent="0.4">
      <c r="C969" s="168" t="s">
        <v>1811</v>
      </c>
      <c r="D969" s="169">
        <v>391</v>
      </c>
      <c r="E969" s="167">
        <v>18.67007672634271</v>
      </c>
      <c r="F969" s="167">
        <v>8.1841432225063944</v>
      </c>
      <c r="G969" s="167">
        <v>53.196930946291566</v>
      </c>
      <c r="H969" s="167">
        <v>19.948849104859335</v>
      </c>
      <c r="I969" s="167">
        <v>9.7186700767263403</v>
      </c>
      <c r="J969" s="167">
        <v>0</v>
      </c>
      <c r="K969" s="166">
        <v>0</v>
      </c>
      <c r="L969" s="166">
        <v>0</v>
      </c>
      <c r="M969" s="166">
        <v>0</v>
      </c>
      <c r="N969" s="166">
        <v>0</v>
      </c>
      <c r="O969" s="166">
        <v>0</v>
      </c>
      <c r="P969" s="166">
        <v>0</v>
      </c>
      <c r="Q969" s="166">
        <v>0</v>
      </c>
      <c r="R969" s="166">
        <v>0</v>
      </c>
      <c r="S969" s="166">
        <v>47.580645161290327</v>
      </c>
      <c r="T969" s="166">
        <v>27.946127946127948</v>
      </c>
      <c r="U969" s="166">
        <v>2.604166666666667</v>
      </c>
      <c r="V969" s="166">
        <v>4.8</v>
      </c>
      <c r="W969" s="166">
        <v>23.225806451612904</v>
      </c>
      <c r="X969" s="166">
        <v>46.666666666666664</v>
      </c>
      <c r="Y969" s="166">
        <v>41.666666666666671</v>
      </c>
      <c r="Z969" s="166">
        <v>11.666666666666666</v>
      </c>
      <c r="AA969" s="166">
        <v>3.7313432835820892</v>
      </c>
      <c r="AB969" s="166">
        <v>0</v>
      </c>
      <c r="AC969" s="166">
        <v>0</v>
      </c>
      <c r="AD969" s="166">
        <v>2.7522935779816518</v>
      </c>
      <c r="AE969" s="166">
        <v>5.2884615384615383</v>
      </c>
      <c r="AF969" s="166">
        <v>3.8461538461538463</v>
      </c>
      <c r="AG969" s="166">
        <v>43.062200956937801</v>
      </c>
      <c r="AH969" s="166">
        <v>28.708133971291865</v>
      </c>
      <c r="AI969" s="166">
        <v>2.8226950354609928</v>
      </c>
      <c r="AJ969" s="170">
        <v>875</v>
      </c>
      <c r="AK969" s="170">
        <v>3.4722222222222223</v>
      </c>
    </row>
    <row r="970" spans="3:37" x14ac:dyDescent="0.4">
      <c r="C970" s="168" t="s">
        <v>1418</v>
      </c>
      <c r="D970" s="169">
        <v>390</v>
      </c>
      <c r="E970" s="167">
        <v>12.564102564102564</v>
      </c>
      <c r="F970" s="167">
        <v>8.2051282051282044</v>
      </c>
      <c r="G970" s="167">
        <v>51.794871794871803</v>
      </c>
      <c r="H970" s="167">
        <v>28.46153846153846</v>
      </c>
      <c r="I970" s="167">
        <v>12.564102564102569</v>
      </c>
      <c r="J970" s="167">
        <v>0</v>
      </c>
      <c r="K970" s="166">
        <v>0</v>
      </c>
      <c r="L970" s="166">
        <v>0</v>
      </c>
      <c r="M970" s="166">
        <v>0</v>
      </c>
      <c r="N970" s="166">
        <v>0</v>
      </c>
      <c r="O970" s="166">
        <v>0</v>
      </c>
      <c r="P970" s="166">
        <v>2.3872679045092835</v>
      </c>
      <c r="Q970" s="166">
        <v>0</v>
      </c>
      <c r="R970" s="166">
        <v>0</v>
      </c>
      <c r="S970" s="166">
        <v>63.925729442970827</v>
      </c>
      <c r="T970" s="166">
        <v>14.071856287425149</v>
      </c>
      <c r="U970" s="166">
        <v>0</v>
      </c>
      <c r="V970" s="166">
        <v>1.5873015873015872</v>
      </c>
      <c r="W970" s="166">
        <v>35.522388059701491</v>
      </c>
      <c r="X970" s="166">
        <v>59.166666666666664</v>
      </c>
      <c r="Y970" s="166">
        <v>36.666666666666664</v>
      </c>
      <c r="Z970" s="166">
        <v>6.666666666666667</v>
      </c>
      <c r="AA970" s="166">
        <v>5.3398058252427179</v>
      </c>
      <c r="AB970" s="166">
        <v>0</v>
      </c>
      <c r="AC970" s="166">
        <v>0.91074681238615673</v>
      </c>
      <c r="AD970" s="166">
        <v>1.9607843137254901</v>
      </c>
      <c r="AE970" s="166">
        <v>3.2085561497326207</v>
      </c>
      <c r="AF970" s="166">
        <v>10.695187165775401</v>
      </c>
      <c r="AG970" s="166">
        <v>54.040404040404042</v>
      </c>
      <c r="AH970" s="166">
        <v>19.19191919191919</v>
      </c>
      <c r="AI970" s="166">
        <v>1.775609756097561</v>
      </c>
      <c r="AJ970" s="170">
        <v>1129.6296296296296</v>
      </c>
      <c r="AK970" s="170">
        <v>0</v>
      </c>
    </row>
    <row r="971" spans="3:37" x14ac:dyDescent="0.4">
      <c r="C971" s="168" t="s">
        <v>1218</v>
      </c>
      <c r="D971" s="169">
        <v>389</v>
      </c>
      <c r="E971" s="167">
        <v>13.624678663239074</v>
      </c>
      <c r="F971" s="167">
        <v>11.568123393316196</v>
      </c>
      <c r="G971" s="167">
        <v>50.385604113110539</v>
      </c>
      <c r="H971" s="167">
        <v>22.879177377892031</v>
      </c>
      <c r="I971" s="167">
        <v>19.023136246786635</v>
      </c>
      <c r="J971" s="167">
        <v>0</v>
      </c>
      <c r="K971" s="166">
        <v>0</v>
      </c>
      <c r="L971" s="166">
        <v>0</v>
      </c>
      <c r="M971" s="166">
        <v>0</v>
      </c>
      <c r="N971" s="166">
        <v>0</v>
      </c>
      <c r="O971" s="166">
        <v>0</v>
      </c>
      <c r="P971" s="166">
        <v>0</v>
      </c>
      <c r="Q971" s="166">
        <v>0</v>
      </c>
      <c r="R971" s="166">
        <v>0</v>
      </c>
      <c r="S971" s="166">
        <v>48.50299401197605</v>
      </c>
      <c r="T971" s="166">
        <v>35.640138408304502</v>
      </c>
      <c r="U971" s="166">
        <v>0</v>
      </c>
      <c r="V971" s="166">
        <v>7.1022727272727275</v>
      </c>
      <c r="W971" s="166">
        <v>20.618556701030926</v>
      </c>
      <c r="X971" s="166">
        <v>52.72727272727272</v>
      </c>
      <c r="Y971" s="166">
        <v>36.363636363636367</v>
      </c>
      <c r="Z971" s="166">
        <v>8.1818181818181817</v>
      </c>
      <c r="AA971" s="166">
        <v>13.740458015267176</v>
      </c>
      <c r="AB971" s="166">
        <v>0</v>
      </c>
      <c r="AC971" s="166">
        <v>0</v>
      </c>
      <c r="AD971" s="166">
        <v>7.1428571428571423</v>
      </c>
      <c r="AE971" s="166">
        <v>7.1005917159763312</v>
      </c>
      <c r="AF971" s="166">
        <v>2.3668639053254439</v>
      </c>
      <c r="AG971" s="166">
        <v>39.1812865497076</v>
      </c>
      <c r="AH971" s="166">
        <v>36.257309941520468</v>
      </c>
      <c r="AI971" s="166">
        <v>2.4427480916030535</v>
      </c>
      <c r="AJ971" s="170">
        <v>689</v>
      </c>
      <c r="AK971" s="170">
        <v>3.125</v>
      </c>
    </row>
    <row r="972" spans="3:37" x14ac:dyDescent="0.4">
      <c r="C972" s="168" t="s">
        <v>153</v>
      </c>
      <c r="D972" s="169">
        <v>388</v>
      </c>
      <c r="E972" s="167">
        <v>15.206185567010309</v>
      </c>
      <c r="F972" s="167">
        <v>16.494845360824741</v>
      </c>
      <c r="G972" s="167">
        <v>51.80412371134021</v>
      </c>
      <c r="H972" s="167">
        <v>17.525773195876287</v>
      </c>
      <c r="I972" s="167">
        <v>21.907216494845358</v>
      </c>
      <c r="J972" s="167">
        <v>0</v>
      </c>
      <c r="K972" s="166">
        <v>0</v>
      </c>
      <c r="L972" s="166">
        <v>0</v>
      </c>
      <c r="M972" s="166">
        <v>2.0618556701030926</v>
      </c>
      <c r="N972" s="166">
        <v>0</v>
      </c>
      <c r="O972" s="166">
        <v>0</v>
      </c>
      <c r="P972" s="166">
        <v>0</v>
      </c>
      <c r="Q972" s="166">
        <v>0</v>
      </c>
      <c r="R972" s="166">
        <v>0</v>
      </c>
      <c r="S972" s="166">
        <v>51.098901098901095</v>
      </c>
      <c r="T972" s="166">
        <v>23.89937106918239</v>
      </c>
      <c r="U972" s="166">
        <v>0</v>
      </c>
      <c r="V972" s="166">
        <v>2.4861878453038675</v>
      </c>
      <c r="W972" s="166">
        <v>22.368421052631579</v>
      </c>
      <c r="X972" s="166">
        <v>41.666666666666671</v>
      </c>
      <c r="Y972" s="166">
        <v>56.481481481481474</v>
      </c>
      <c r="Z972" s="166">
        <v>2.7777777777777777</v>
      </c>
      <c r="AA972" s="166">
        <v>0</v>
      </c>
      <c r="AB972" s="166">
        <v>0</v>
      </c>
      <c r="AC972" s="166">
        <v>0</v>
      </c>
      <c r="AD972" s="166">
        <v>2.7777777777777777</v>
      </c>
      <c r="AE972" s="166">
        <v>3.4482758620689653</v>
      </c>
      <c r="AF972" s="166">
        <v>6.8965517241379306</v>
      </c>
      <c r="AG972" s="166">
        <v>42.079207920792079</v>
      </c>
      <c r="AH972" s="166">
        <v>25.742574257425744</v>
      </c>
      <c r="AI972" s="166">
        <v>3.0420168067226889</v>
      </c>
      <c r="AJ972" s="170">
        <v>930</v>
      </c>
      <c r="AK972" s="170">
        <v>0</v>
      </c>
    </row>
    <row r="973" spans="3:37" x14ac:dyDescent="0.4">
      <c r="C973" s="168" t="s">
        <v>864</v>
      </c>
      <c r="D973" s="169">
        <v>387</v>
      </c>
      <c r="E973" s="167">
        <v>17.571059431524546</v>
      </c>
      <c r="F973" s="167">
        <v>6.9767441860465116</v>
      </c>
      <c r="G973" s="167">
        <v>61.240310077519375</v>
      </c>
      <c r="H973" s="167">
        <v>15.503875968992247</v>
      </c>
      <c r="I973" s="167">
        <v>20.930232558139537</v>
      </c>
      <c r="J973" s="167">
        <v>0</v>
      </c>
      <c r="K973" s="166">
        <v>0</v>
      </c>
      <c r="L973" s="166">
        <v>0</v>
      </c>
      <c r="M973" s="166">
        <v>0.77519379844961245</v>
      </c>
      <c r="N973" s="166">
        <v>0</v>
      </c>
      <c r="O973" s="166">
        <v>1.3774104683195594</v>
      </c>
      <c r="P973" s="166">
        <v>3.081232492997199</v>
      </c>
      <c r="Q973" s="166">
        <v>0</v>
      </c>
      <c r="R973" s="166">
        <v>0</v>
      </c>
      <c r="S973" s="166">
        <v>69.747899159663859</v>
      </c>
      <c r="T973" s="166">
        <v>23.569023569023571</v>
      </c>
      <c r="U973" s="166">
        <v>0</v>
      </c>
      <c r="V973" s="166">
        <v>5.8823529411764701</v>
      </c>
      <c r="W973" s="166">
        <v>27.181208053691275</v>
      </c>
      <c r="X973" s="166">
        <v>43.75</v>
      </c>
      <c r="Y973" s="166">
        <v>29.166666666666668</v>
      </c>
      <c r="Z973" s="166">
        <v>19.791666666666664</v>
      </c>
      <c r="AA973" s="166">
        <v>10.285714285714285</v>
      </c>
      <c r="AB973" s="166">
        <v>0</v>
      </c>
      <c r="AC973" s="166">
        <v>0</v>
      </c>
      <c r="AD973" s="166">
        <v>6.403940886699508</v>
      </c>
      <c r="AE973" s="166">
        <v>3.2608695652173911</v>
      </c>
      <c r="AF973" s="166">
        <v>7.608695652173914</v>
      </c>
      <c r="AG973" s="166">
        <v>39.247311827956985</v>
      </c>
      <c r="AH973" s="166">
        <v>31.72043010752688</v>
      </c>
      <c r="AI973" s="166">
        <v>1.7371428571428571</v>
      </c>
      <c r="AJ973" s="170">
        <v>776.42857142857144</v>
      </c>
      <c r="AK973" s="170">
        <v>0</v>
      </c>
    </row>
    <row r="974" spans="3:37" x14ac:dyDescent="0.4">
      <c r="C974" s="168" t="s">
        <v>2265</v>
      </c>
      <c r="D974" s="169">
        <v>387</v>
      </c>
      <c r="E974" s="167">
        <v>15.503875968992247</v>
      </c>
      <c r="F974" s="167">
        <v>14.211886304909561</v>
      </c>
      <c r="G974" s="167">
        <v>57.105943152454785</v>
      </c>
      <c r="H974" s="167">
        <v>14.470284237726098</v>
      </c>
      <c r="I974" s="167">
        <v>16.537467700258404</v>
      </c>
      <c r="J974" s="167">
        <v>0</v>
      </c>
      <c r="K974" s="166">
        <v>0</v>
      </c>
      <c r="L974" s="166">
        <v>0</v>
      </c>
      <c r="M974" s="166">
        <v>0</v>
      </c>
      <c r="N974" s="166">
        <v>0</v>
      </c>
      <c r="O974" s="166">
        <v>0</v>
      </c>
      <c r="P974" s="166">
        <v>0</v>
      </c>
      <c r="Q974" s="166">
        <v>0</v>
      </c>
      <c r="R974" s="166">
        <v>0</v>
      </c>
      <c r="S974" s="166">
        <v>54.874651810584965</v>
      </c>
      <c r="T974" s="166">
        <v>31.715210355987054</v>
      </c>
      <c r="U974" s="166">
        <v>0.8310249307479225</v>
      </c>
      <c r="V974" s="166">
        <v>2.4793388429752068</v>
      </c>
      <c r="W974" s="166">
        <v>19.480519480519483</v>
      </c>
      <c r="X974" s="166">
        <v>38.793103448275865</v>
      </c>
      <c r="Y974" s="166">
        <v>47.413793103448278</v>
      </c>
      <c r="Z974" s="166">
        <v>9.4827586206896548</v>
      </c>
      <c r="AA974" s="166">
        <v>4.4776119402985071</v>
      </c>
      <c r="AB974" s="166">
        <v>0</v>
      </c>
      <c r="AC974" s="166">
        <v>0</v>
      </c>
      <c r="AD974" s="166">
        <v>3.2520325203252036</v>
      </c>
      <c r="AE974" s="166">
        <v>6.0085836909871242</v>
      </c>
      <c r="AF974" s="166">
        <v>6.4377682403433472</v>
      </c>
      <c r="AG974" s="166">
        <v>33.333333333333329</v>
      </c>
      <c r="AH974" s="166">
        <v>38.095238095238095</v>
      </c>
      <c r="AI974" s="166">
        <v>2.7153846153846155</v>
      </c>
      <c r="AJ974" s="170">
        <v>920.51282051282055</v>
      </c>
      <c r="AK974" s="170">
        <v>1.948051948051948</v>
      </c>
    </row>
    <row r="975" spans="3:37" x14ac:dyDescent="0.4">
      <c r="C975" s="168" t="s">
        <v>1287</v>
      </c>
      <c r="D975" s="169">
        <v>386</v>
      </c>
      <c r="E975" s="167">
        <v>15.803108808290157</v>
      </c>
      <c r="F975" s="167">
        <v>6.4766839378238332</v>
      </c>
      <c r="G975" s="167">
        <v>48.186528497409327</v>
      </c>
      <c r="H975" s="167">
        <v>30.051813471502591</v>
      </c>
      <c r="I975" s="167">
        <v>17.616580310880821</v>
      </c>
      <c r="J975" s="167">
        <v>0</v>
      </c>
      <c r="K975" s="166">
        <v>0</v>
      </c>
      <c r="L975" s="166">
        <v>0</v>
      </c>
      <c r="M975" s="166">
        <v>0</v>
      </c>
      <c r="N975" s="166">
        <v>0</v>
      </c>
      <c r="O975" s="166">
        <v>0</v>
      </c>
      <c r="P975" s="166">
        <v>0</v>
      </c>
      <c r="Q975" s="166">
        <v>0</v>
      </c>
      <c r="R975" s="166">
        <v>0</v>
      </c>
      <c r="S975" s="166">
        <v>49.712643678160916</v>
      </c>
      <c r="T975" s="166">
        <v>41.901408450704224</v>
      </c>
      <c r="U975" s="166">
        <v>2.2535211267605635</v>
      </c>
      <c r="V975" s="166">
        <v>8.5470085470085468</v>
      </c>
      <c r="W975" s="166">
        <v>34.797297297297298</v>
      </c>
      <c r="X975" s="166">
        <v>56.435643564356432</v>
      </c>
      <c r="Y975" s="166">
        <v>29.702970297029701</v>
      </c>
      <c r="Z975" s="166">
        <v>10.891089108910892</v>
      </c>
      <c r="AA975" s="166">
        <v>14.117647058823529</v>
      </c>
      <c r="AB975" s="166">
        <v>1.7647058823529411</v>
      </c>
      <c r="AC975" s="166">
        <v>0</v>
      </c>
      <c r="AD975" s="166">
        <v>2.6143790849673203</v>
      </c>
      <c r="AE975" s="166">
        <v>3.4246575342465753</v>
      </c>
      <c r="AF975" s="166">
        <v>2.054794520547945</v>
      </c>
      <c r="AG975" s="166">
        <v>40.666666666666664</v>
      </c>
      <c r="AH975" s="166">
        <v>36</v>
      </c>
      <c r="AI975" s="166">
        <v>2.1775147928994083</v>
      </c>
      <c r="AJ975" s="170">
        <v>569</v>
      </c>
      <c r="AK975" s="170">
        <v>16.981132075471699</v>
      </c>
    </row>
    <row r="976" spans="3:37" x14ac:dyDescent="0.4">
      <c r="C976" s="168" t="s">
        <v>1872</v>
      </c>
      <c r="D976" s="169">
        <v>386</v>
      </c>
      <c r="E976" s="167">
        <v>23.05699481865285</v>
      </c>
      <c r="F976" s="167">
        <v>9.0673575129533681</v>
      </c>
      <c r="G976" s="167">
        <v>51.036269430051817</v>
      </c>
      <c r="H976" s="167">
        <v>19.430051813471501</v>
      </c>
      <c r="I976" s="167">
        <v>17.875647668393782</v>
      </c>
      <c r="J976" s="167">
        <v>0</v>
      </c>
      <c r="K976" s="166">
        <v>0</v>
      </c>
      <c r="L976" s="166">
        <v>0</v>
      </c>
      <c r="M976" s="166">
        <v>0</v>
      </c>
      <c r="N976" s="166">
        <v>0</v>
      </c>
      <c r="O976" s="166">
        <v>0</v>
      </c>
      <c r="P976" s="166">
        <v>0</v>
      </c>
      <c r="Q976" s="166">
        <v>0</v>
      </c>
      <c r="R976" s="166">
        <v>0</v>
      </c>
      <c r="S976" s="166">
        <v>52.1875</v>
      </c>
      <c r="T976" s="166">
        <v>33.584905660377359</v>
      </c>
      <c r="U976" s="166">
        <v>3.8123167155425222</v>
      </c>
      <c r="V976" s="166">
        <v>3.3232628398791544</v>
      </c>
      <c r="W976" s="166">
        <v>23.684210526315788</v>
      </c>
      <c r="X976" s="166">
        <v>38.541666666666671</v>
      </c>
      <c r="Y976" s="166">
        <v>56.25</v>
      </c>
      <c r="Z976" s="166">
        <v>5.2083333333333339</v>
      </c>
      <c r="AA976" s="166">
        <v>15</v>
      </c>
      <c r="AB976" s="166">
        <v>0</v>
      </c>
      <c r="AC976" s="166">
        <v>0</v>
      </c>
      <c r="AD976" s="166">
        <v>0</v>
      </c>
      <c r="AE976" s="166">
        <v>5.8823529411764701</v>
      </c>
      <c r="AF976" s="166">
        <v>3.5294117647058822</v>
      </c>
      <c r="AG976" s="166">
        <v>41.988950276243095</v>
      </c>
      <c r="AH976" s="166">
        <v>30.939226519337016</v>
      </c>
      <c r="AI976" s="166">
        <v>2.9298245614035086</v>
      </c>
      <c r="AJ976" s="170">
        <v>804.76190476190482</v>
      </c>
      <c r="AK976" s="170">
        <v>3.4482758620689653</v>
      </c>
    </row>
    <row r="977" spans="3:37" x14ac:dyDescent="0.4">
      <c r="C977" s="168" t="s">
        <v>1590</v>
      </c>
      <c r="D977" s="169">
        <v>385</v>
      </c>
      <c r="E977" s="167">
        <v>23.636363636363637</v>
      </c>
      <c r="F977" s="167">
        <v>12.987012987012985</v>
      </c>
      <c r="G977" s="167">
        <v>48.051948051948052</v>
      </c>
      <c r="H977" s="167">
        <v>17.142857142857142</v>
      </c>
      <c r="I977" s="167">
        <v>9.3506493506493484</v>
      </c>
      <c r="J977" s="167">
        <v>0</v>
      </c>
      <c r="K977" s="166">
        <v>0</v>
      </c>
      <c r="L977" s="166">
        <v>0</v>
      </c>
      <c r="M977" s="166">
        <v>0</v>
      </c>
      <c r="N977" s="166">
        <v>0</v>
      </c>
      <c r="O977" s="166">
        <v>0</v>
      </c>
      <c r="P977" s="166">
        <v>0</v>
      </c>
      <c r="Q977" s="166">
        <v>0</v>
      </c>
      <c r="R977" s="166">
        <v>0</v>
      </c>
      <c r="S977" s="166">
        <v>41.853932584269664</v>
      </c>
      <c r="T977" s="166">
        <v>28.975265017667844</v>
      </c>
      <c r="U977" s="166">
        <v>1.837270341207349</v>
      </c>
      <c r="V977" s="166">
        <v>2.1563342318059302</v>
      </c>
      <c r="W977" s="166">
        <v>19.858156028368796</v>
      </c>
      <c r="X977" s="166">
        <v>34.95145631067961</v>
      </c>
      <c r="Y977" s="166">
        <v>50.485436893203882</v>
      </c>
      <c r="Z977" s="166">
        <v>9.7087378640776691</v>
      </c>
      <c r="AA977" s="166">
        <v>12.5</v>
      </c>
      <c r="AB977" s="166">
        <v>0</v>
      </c>
      <c r="AC977" s="166">
        <v>0</v>
      </c>
      <c r="AD977" s="166">
        <v>0</v>
      </c>
      <c r="AE977" s="166">
        <v>7.1065989847715745</v>
      </c>
      <c r="AF977" s="166">
        <v>2.5380710659898478</v>
      </c>
      <c r="AG977" s="166">
        <v>48.292682926829265</v>
      </c>
      <c r="AH977" s="166">
        <v>24.390243902439025</v>
      </c>
      <c r="AI977" s="166">
        <v>2.7941176470588234</v>
      </c>
      <c r="AJ977" s="170">
        <v>850</v>
      </c>
      <c r="AK977" s="170">
        <v>5.4421768707482991</v>
      </c>
    </row>
    <row r="978" spans="3:37" x14ac:dyDescent="0.4">
      <c r="C978" s="168" t="s">
        <v>3062</v>
      </c>
      <c r="D978" s="169">
        <v>383</v>
      </c>
      <c r="E978" s="167">
        <v>16.449086161879894</v>
      </c>
      <c r="F978" s="167">
        <v>8.093994778067886</v>
      </c>
      <c r="G978" s="167">
        <v>54.569190600522191</v>
      </c>
      <c r="H978" s="167">
        <v>20.626631853785902</v>
      </c>
      <c r="I978" s="167">
        <v>17.493472584856391</v>
      </c>
      <c r="J978" s="167">
        <v>0</v>
      </c>
      <c r="K978" s="166">
        <v>0</v>
      </c>
      <c r="L978" s="166">
        <v>0</v>
      </c>
      <c r="M978" s="166">
        <v>0</v>
      </c>
      <c r="N978" s="166">
        <v>0</v>
      </c>
      <c r="O978" s="166">
        <v>2.4657534246575343</v>
      </c>
      <c r="P978" s="166">
        <v>2.8089887640449436</v>
      </c>
      <c r="Q978" s="166">
        <v>0</v>
      </c>
      <c r="R978" s="166">
        <v>0</v>
      </c>
      <c r="S978" s="166">
        <v>36.797752808988768</v>
      </c>
      <c r="T978" s="166">
        <v>32.525951557093421</v>
      </c>
      <c r="U978" s="166">
        <v>2.2222222222222223</v>
      </c>
      <c r="V978" s="166">
        <v>7.4585635359116029</v>
      </c>
      <c r="W978" s="166">
        <v>27.85234899328859</v>
      </c>
      <c r="X978" s="166">
        <v>53.571428571428569</v>
      </c>
      <c r="Y978" s="166">
        <v>36.607142857142854</v>
      </c>
      <c r="Z978" s="166">
        <v>15.178571428571427</v>
      </c>
      <c r="AA978" s="166">
        <v>19.871794871794872</v>
      </c>
      <c r="AB978" s="166">
        <v>0</v>
      </c>
      <c r="AC978" s="166">
        <v>0</v>
      </c>
      <c r="AD978" s="166">
        <v>2.7777777777777777</v>
      </c>
      <c r="AE978" s="166">
        <v>10.659898477157361</v>
      </c>
      <c r="AF978" s="166">
        <v>5.5837563451776653</v>
      </c>
      <c r="AG978" s="166">
        <v>35.64356435643564</v>
      </c>
      <c r="AH978" s="166">
        <v>41.584158415841586</v>
      </c>
      <c r="AI978" s="166">
        <v>2.2810457516339868</v>
      </c>
      <c r="AJ978" s="170">
        <v>812.5</v>
      </c>
      <c r="AK978" s="170">
        <v>8</v>
      </c>
    </row>
    <row r="979" spans="3:37" x14ac:dyDescent="0.4">
      <c r="C979" s="168" t="s">
        <v>1079</v>
      </c>
      <c r="D979" s="169">
        <v>382</v>
      </c>
      <c r="E979" s="167">
        <v>18.848167539267017</v>
      </c>
      <c r="F979" s="167">
        <v>8.1151832460732987</v>
      </c>
      <c r="G979" s="167">
        <v>52.09424083769634</v>
      </c>
      <c r="H979" s="167">
        <v>19.633507853403142</v>
      </c>
      <c r="I979" s="167">
        <v>21.465968586387433</v>
      </c>
      <c r="J979" s="167">
        <v>1.0471204188481675</v>
      </c>
      <c r="K979" s="166">
        <v>0</v>
      </c>
      <c r="L979" s="166">
        <v>0</v>
      </c>
      <c r="M979" s="166">
        <v>0</v>
      </c>
      <c r="N979" s="166">
        <v>0</v>
      </c>
      <c r="O979" s="166">
        <v>0</v>
      </c>
      <c r="P979" s="166">
        <v>0</v>
      </c>
      <c r="Q979" s="166">
        <v>0</v>
      </c>
      <c r="R979" s="166">
        <v>0</v>
      </c>
      <c r="S979" s="166">
        <v>52</v>
      </c>
      <c r="T979" s="166">
        <v>23.465703971119133</v>
      </c>
      <c r="U979" s="166">
        <v>0</v>
      </c>
      <c r="V979" s="166">
        <v>3.133903133903134</v>
      </c>
      <c r="W979" s="166">
        <v>19.855595667870034</v>
      </c>
      <c r="X979" s="166">
        <v>35.714285714285715</v>
      </c>
      <c r="Y979" s="166">
        <v>52.678571428571431</v>
      </c>
      <c r="Z979" s="166">
        <v>8.9285714285714288</v>
      </c>
      <c r="AA979" s="166">
        <v>4.7619047619047619</v>
      </c>
      <c r="AB979" s="166">
        <v>0</v>
      </c>
      <c r="AC979" s="166">
        <v>0</v>
      </c>
      <c r="AD979" s="166">
        <v>1.6042780748663104</v>
      </c>
      <c r="AE979" s="166">
        <v>10</v>
      </c>
      <c r="AF979" s="166">
        <v>9.4117647058823533</v>
      </c>
      <c r="AG979" s="166">
        <v>44.751381215469614</v>
      </c>
      <c r="AH979" s="166">
        <v>27.624309392265197</v>
      </c>
      <c r="AI979" s="166">
        <v>2.3412698412698414</v>
      </c>
      <c r="AJ979" s="170">
        <v>772.22222222222217</v>
      </c>
      <c r="AK979" s="170">
        <v>0</v>
      </c>
    </row>
    <row r="980" spans="3:37" x14ac:dyDescent="0.4">
      <c r="C980" s="168" t="s">
        <v>1377</v>
      </c>
      <c r="D980" s="169">
        <v>382</v>
      </c>
      <c r="E980" s="167">
        <v>14.921465968586386</v>
      </c>
      <c r="F980" s="167">
        <v>7.8534031413612562</v>
      </c>
      <c r="G980" s="167">
        <v>49.738219895287962</v>
      </c>
      <c r="H980" s="167">
        <v>27.748691099476442</v>
      </c>
      <c r="I980" s="167">
        <v>14.921465968586389</v>
      </c>
      <c r="J980" s="167">
        <v>0</v>
      </c>
      <c r="K980" s="166">
        <v>0</v>
      </c>
      <c r="L980" s="166">
        <v>0</v>
      </c>
      <c r="M980" s="166">
        <v>0</v>
      </c>
      <c r="N980" s="166">
        <v>0</v>
      </c>
      <c r="O980" s="166">
        <v>1.3440860215053763</v>
      </c>
      <c r="P980" s="166">
        <v>1.4450867052023122</v>
      </c>
      <c r="Q980" s="166">
        <v>0</v>
      </c>
      <c r="R980" s="166">
        <v>0</v>
      </c>
      <c r="S980" s="166">
        <v>49.710982658959537</v>
      </c>
      <c r="T980" s="166">
        <v>41.390728476821195</v>
      </c>
      <c r="U980" s="166">
        <v>1.639344262295082</v>
      </c>
      <c r="V980" s="166">
        <v>5.6022408963585439</v>
      </c>
      <c r="W980" s="166">
        <v>28.71287128712871</v>
      </c>
      <c r="X980" s="166">
        <v>48.672566371681413</v>
      </c>
      <c r="Y980" s="166">
        <v>41.592920353982301</v>
      </c>
      <c r="Z980" s="166">
        <v>6.1946902654867255</v>
      </c>
      <c r="AA980" s="166">
        <v>7.8431372549019605</v>
      </c>
      <c r="AB980" s="166">
        <v>0</v>
      </c>
      <c r="AC980" s="166">
        <v>0</v>
      </c>
      <c r="AD980" s="166">
        <v>7.6470588235294121</v>
      </c>
      <c r="AE980" s="166">
        <v>10.691823899371069</v>
      </c>
      <c r="AF980" s="166">
        <v>1.8867924528301887</v>
      </c>
      <c r="AG980" s="166">
        <v>27.922077922077921</v>
      </c>
      <c r="AH980" s="166">
        <v>42.857142857142854</v>
      </c>
      <c r="AI980" s="166">
        <v>2.2516556291390728</v>
      </c>
      <c r="AJ980" s="170">
        <v>629.5454545454545</v>
      </c>
      <c r="AK980" s="170">
        <v>3.278688524590164</v>
      </c>
    </row>
    <row r="981" spans="3:37" x14ac:dyDescent="0.4">
      <c r="C981" s="168" t="s">
        <v>1728</v>
      </c>
      <c r="D981" s="169">
        <v>382</v>
      </c>
      <c r="E981" s="167">
        <v>8.6387434554973819</v>
      </c>
      <c r="F981" s="167">
        <v>4.4502617801047117</v>
      </c>
      <c r="G981" s="167">
        <v>43.717277486910994</v>
      </c>
      <c r="H981" s="167">
        <v>42.408376963350783</v>
      </c>
      <c r="I981" s="167">
        <v>31.15183246073299</v>
      </c>
      <c r="J981" s="167">
        <v>0</v>
      </c>
      <c r="K981" s="166">
        <v>0</v>
      </c>
      <c r="L981" s="166">
        <v>0</v>
      </c>
      <c r="M981" s="166">
        <v>0</v>
      </c>
      <c r="N981" s="166">
        <v>0</v>
      </c>
      <c r="O981" s="166">
        <v>0</v>
      </c>
      <c r="P981" s="166">
        <v>0.98360655737704927</v>
      </c>
      <c r="Q981" s="166">
        <v>0</v>
      </c>
      <c r="R981" s="166">
        <v>0</v>
      </c>
      <c r="S981" s="166">
        <v>55.081967213114758</v>
      </c>
      <c r="T981" s="166">
        <v>46.689895470383277</v>
      </c>
      <c r="U981" s="166">
        <v>0</v>
      </c>
      <c r="V981" s="166">
        <v>7.1661237785016292</v>
      </c>
      <c r="W981" s="166">
        <v>20.714285714285715</v>
      </c>
      <c r="X981" s="166">
        <v>74.157303370786522</v>
      </c>
      <c r="Y981" s="166">
        <v>13.48314606741573</v>
      </c>
      <c r="Z981" s="166">
        <v>5.6179775280898872</v>
      </c>
      <c r="AA981" s="166">
        <v>10.191082802547772</v>
      </c>
      <c r="AB981" s="166">
        <v>0</v>
      </c>
      <c r="AC981" s="166">
        <v>0</v>
      </c>
      <c r="AD981" s="166">
        <v>4.3103448275862073</v>
      </c>
      <c r="AE981" s="166">
        <v>10.576923076923077</v>
      </c>
      <c r="AF981" s="166">
        <v>11.538461538461538</v>
      </c>
      <c r="AG981" s="166">
        <v>38.793103448275865</v>
      </c>
      <c r="AH981" s="166">
        <v>35.344827586206897</v>
      </c>
      <c r="AI981" s="166">
        <v>1.5859872611464969</v>
      </c>
      <c r="AJ981" s="170">
        <v>502.20588235294116</v>
      </c>
      <c r="AK981" s="170">
        <v>20.8955223880597</v>
      </c>
    </row>
    <row r="982" spans="3:37" x14ac:dyDescent="0.4">
      <c r="C982" s="168" t="s">
        <v>2312</v>
      </c>
      <c r="D982" s="169">
        <v>379</v>
      </c>
      <c r="E982" s="167">
        <v>16.094986807387862</v>
      </c>
      <c r="F982" s="167">
        <v>7.6517150395778364</v>
      </c>
      <c r="G982" s="167">
        <v>55.672823218997358</v>
      </c>
      <c r="H982" s="167">
        <v>20.844327176781004</v>
      </c>
      <c r="I982" s="167">
        <v>32.981530343007918</v>
      </c>
      <c r="J982" s="167">
        <v>0</v>
      </c>
      <c r="K982" s="166">
        <v>0</v>
      </c>
      <c r="L982" s="166">
        <v>0</v>
      </c>
      <c r="M982" s="166">
        <v>0</v>
      </c>
      <c r="N982" s="166">
        <v>0</v>
      </c>
      <c r="O982" s="166">
        <v>0</v>
      </c>
      <c r="P982" s="166">
        <v>0</v>
      </c>
      <c r="Q982" s="166">
        <v>0</v>
      </c>
      <c r="R982" s="166">
        <v>0</v>
      </c>
      <c r="S982" s="166">
        <v>54.909090909090907</v>
      </c>
      <c r="T982" s="166">
        <v>45.205479452054789</v>
      </c>
      <c r="U982" s="166">
        <v>0</v>
      </c>
      <c r="V982" s="166">
        <v>4.4117647058823533</v>
      </c>
      <c r="W982" s="166">
        <v>16.309012875536482</v>
      </c>
      <c r="X982" s="166">
        <v>52.040816326530617</v>
      </c>
      <c r="Y982" s="166">
        <v>30.612244897959183</v>
      </c>
      <c r="Z982" s="166">
        <v>14.285714285714285</v>
      </c>
      <c r="AA982" s="166">
        <v>8.6206896551724146</v>
      </c>
      <c r="AB982" s="166">
        <v>0</v>
      </c>
      <c r="AC982" s="166">
        <v>0</v>
      </c>
      <c r="AD982" s="166">
        <v>2.8985507246376812</v>
      </c>
      <c r="AE982" s="166">
        <v>15.625</v>
      </c>
      <c r="AF982" s="166">
        <v>0</v>
      </c>
      <c r="AG982" s="166">
        <v>27.397260273972602</v>
      </c>
      <c r="AH982" s="166">
        <v>46.575342465753423</v>
      </c>
      <c r="AI982" s="166">
        <v>2.4454545454545453</v>
      </c>
      <c r="AJ982" s="170">
        <v>658.33333333333337</v>
      </c>
      <c r="AK982" s="170">
        <v>0</v>
      </c>
    </row>
    <row r="983" spans="3:37" x14ac:dyDescent="0.4">
      <c r="C983" s="168" t="s">
        <v>3044</v>
      </c>
      <c r="D983" s="169">
        <v>378</v>
      </c>
      <c r="E983" s="167">
        <v>14.285714285714285</v>
      </c>
      <c r="F983" s="167">
        <v>11.904761904761903</v>
      </c>
      <c r="G983" s="167">
        <v>56.878306878306887</v>
      </c>
      <c r="H983" s="167">
        <v>17.724867724867725</v>
      </c>
      <c r="I983" s="167">
        <v>13.227513227513228</v>
      </c>
      <c r="J983" s="167">
        <v>0</v>
      </c>
      <c r="K983" s="166">
        <v>0</v>
      </c>
      <c r="L983" s="166">
        <v>0</v>
      </c>
      <c r="M983" s="166">
        <v>0</v>
      </c>
      <c r="N983" s="166">
        <v>0.79365079365079361</v>
      </c>
      <c r="O983" s="166">
        <v>1.4124293785310735</v>
      </c>
      <c r="P983" s="166">
        <v>0</v>
      </c>
      <c r="Q983" s="166">
        <v>0</v>
      </c>
      <c r="R983" s="166">
        <v>0</v>
      </c>
      <c r="S983" s="166">
        <v>56.069364161849713</v>
      </c>
      <c r="T983" s="166">
        <v>43.288590604026844</v>
      </c>
      <c r="U983" s="166">
        <v>5.3977272727272725</v>
      </c>
      <c r="V983" s="166">
        <v>7.8212290502793298</v>
      </c>
      <c r="W983" s="166">
        <v>14.429530201342283</v>
      </c>
      <c r="X983" s="166">
        <v>47.619047619047613</v>
      </c>
      <c r="Y983" s="166">
        <v>33.333333333333329</v>
      </c>
      <c r="Z983" s="166">
        <v>20.952380952380953</v>
      </c>
      <c r="AA983" s="166">
        <v>23.870967741935484</v>
      </c>
      <c r="AB983" s="166">
        <v>6.4516129032258061</v>
      </c>
      <c r="AC983" s="166">
        <v>0</v>
      </c>
      <c r="AD983" s="166">
        <v>3.1413612565445024</v>
      </c>
      <c r="AE983" s="166">
        <v>7.3446327683615822</v>
      </c>
      <c r="AF983" s="166">
        <v>5.0847457627118651</v>
      </c>
      <c r="AG983" s="166">
        <v>27.027027027027028</v>
      </c>
      <c r="AH983" s="166">
        <v>36.216216216216218</v>
      </c>
      <c r="AI983" s="166">
        <v>1.832258064516129</v>
      </c>
      <c r="AJ983" s="170">
        <v>735.71428571428567</v>
      </c>
      <c r="AK983" s="170">
        <v>2.1428571428571428</v>
      </c>
    </row>
    <row r="984" spans="3:37" x14ac:dyDescent="0.4">
      <c r="C984" s="168" t="s">
        <v>1392</v>
      </c>
      <c r="D984" s="169">
        <v>376</v>
      </c>
      <c r="E984" s="167">
        <v>21.808510638297875</v>
      </c>
      <c r="F984" s="167">
        <v>9.5744680851063837</v>
      </c>
      <c r="G984" s="167">
        <v>54.787234042553187</v>
      </c>
      <c r="H984" s="167">
        <v>13.297872340425531</v>
      </c>
      <c r="I984" s="167">
        <v>9.5744680851063748</v>
      </c>
      <c r="J984" s="167">
        <v>0</v>
      </c>
      <c r="K984" s="166">
        <v>0</v>
      </c>
      <c r="L984" s="166">
        <v>0</v>
      </c>
      <c r="M984" s="166">
        <v>0</v>
      </c>
      <c r="N984" s="166">
        <v>0</v>
      </c>
      <c r="O984" s="166">
        <v>0</v>
      </c>
      <c r="P984" s="166">
        <v>0.83565459610027859</v>
      </c>
      <c r="Q984" s="166">
        <v>0</v>
      </c>
      <c r="R984" s="166">
        <v>0</v>
      </c>
      <c r="S984" s="166">
        <v>45.403899721448468</v>
      </c>
      <c r="T984" s="166">
        <v>20.97902097902098</v>
      </c>
      <c r="U984" s="166">
        <v>1.662049861495845</v>
      </c>
      <c r="V984" s="166">
        <v>1.6129032258064515</v>
      </c>
      <c r="W984" s="166">
        <v>27.526132404181187</v>
      </c>
      <c r="X984" s="166">
        <v>36.274509803921568</v>
      </c>
      <c r="Y984" s="166">
        <v>60.784313725490193</v>
      </c>
      <c r="Z984" s="166">
        <v>4.9019607843137258</v>
      </c>
      <c r="AA984" s="166">
        <v>5.6451612903225801</v>
      </c>
      <c r="AB984" s="166">
        <v>0</v>
      </c>
      <c r="AC984" s="166">
        <v>0</v>
      </c>
      <c r="AD984" s="166">
        <v>1.9138755980861244</v>
      </c>
      <c r="AE984" s="166">
        <v>4.1884816753926701</v>
      </c>
      <c r="AF984" s="166">
        <v>4.1884816753926701</v>
      </c>
      <c r="AG984" s="166">
        <v>38.974358974358978</v>
      </c>
      <c r="AH984" s="166">
        <v>27.692307692307693</v>
      </c>
      <c r="AI984" s="166">
        <v>2.078125</v>
      </c>
      <c r="AJ984" s="170">
        <v>875</v>
      </c>
      <c r="AK984" s="170">
        <v>0</v>
      </c>
    </row>
    <row r="985" spans="3:37" x14ac:dyDescent="0.4">
      <c r="C985" s="168" t="s">
        <v>3121</v>
      </c>
      <c r="D985" s="169">
        <v>374</v>
      </c>
      <c r="E985" s="167">
        <v>9.6256684491978604</v>
      </c>
      <c r="F985" s="167">
        <v>8.5561497326203195</v>
      </c>
      <c r="G985" s="167">
        <v>47.860962566844925</v>
      </c>
      <c r="H985" s="167">
        <v>32.620320855614978</v>
      </c>
      <c r="I985" s="167">
        <v>16.577540106951872</v>
      </c>
      <c r="J985" s="167">
        <v>0</v>
      </c>
      <c r="K985" s="166">
        <v>0</v>
      </c>
      <c r="L985" s="166">
        <v>0</v>
      </c>
      <c r="M985" s="166">
        <v>0</v>
      </c>
      <c r="N985" s="166">
        <v>0</v>
      </c>
      <c r="O985" s="166">
        <v>0</v>
      </c>
      <c r="P985" s="166">
        <v>0</v>
      </c>
      <c r="Q985" s="166">
        <v>0</v>
      </c>
      <c r="R985" s="166">
        <v>0.89020771513353114</v>
      </c>
      <c r="S985" s="166">
        <v>56.379821958456979</v>
      </c>
      <c r="T985" s="166">
        <v>42.295081967213115</v>
      </c>
      <c r="U985" s="166">
        <v>1.1461318051575931</v>
      </c>
      <c r="V985" s="166">
        <v>7.2886297376093294</v>
      </c>
      <c r="W985" s="166">
        <v>18.627450980392158</v>
      </c>
      <c r="X985" s="166">
        <v>62.162162162162161</v>
      </c>
      <c r="Y985" s="166">
        <v>24.324324324324326</v>
      </c>
      <c r="Z985" s="166">
        <v>11.711711711711711</v>
      </c>
      <c r="AA985" s="166">
        <v>15.686274509803921</v>
      </c>
      <c r="AB985" s="166">
        <v>0</v>
      </c>
      <c r="AC985" s="166">
        <v>0</v>
      </c>
      <c r="AD985" s="166">
        <v>4.4692737430167595</v>
      </c>
      <c r="AE985" s="166">
        <v>2.9585798816568047</v>
      </c>
      <c r="AF985" s="166">
        <v>2.3668639053254439</v>
      </c>
      <c r="AG985" s="166">
        <v>48.447204968944099</v>
      </c>
      <c r="AH985" s="166">
        <v>27.950310559006208</v>
      </c>
      <c r="AI985" s="166">
        <v>2.3947368421052633</v>
      </c>
      <c r="AJ985" s="170">
        <v>575</v>
      </c>
      <c r="AK985" s="170">
        <v>8.4905660377358494</v>
      </c>
    </row>
    <row r="986" spans="3:37" x14ac:dyDescent="0.4">
      <c r="C986" s="168" t="s">
        <v>2603</v>
      </c>
      <c r="D986" s="169">
        <v>373</v>
      </c>
      <c r="E986" s="167">
        <v>11.796246648793565</v>
      </c>
      <c r="F986" s="167">
        <v>8.0428954423592494</v>
      </c>
      <c r="G986" s="167">
        <v>52.815013404825741</v>
      </c>
      <c r="H986" s="167">
        <v>27.077747989276141</v>
      </c>
      <c r="I986" s="167">
        <v>20.107238605898132</v>
      </c>
      <c r="J986" s="167">
        <v>1.8766756032171581</v>
      </c>
      <c r="K986" s="166">
        <v>0</v>
      </c>
      <c r="L986" s="166">
        <v>0</v>
      </c>
      <c r="M986" s="166">
        <v>0</v>
      </c>
      <c r="N986" s="166">
        <v>0</v>
      </c>
      <c r="O986" s="166">
        <v>0</v>
      </c>
      <c r="P986" s="166">
        <v>1.1299435028248588</v>
      </c>
      <c r="Q986" s="166">
        <v>0</v>
      </c>
      <c r="R986" s="166">
        <v>0</v>
      </c>
      <c r="S986" s="166">
        <v>48.305084745762713</v>
      </c>
      <c r="T986" s="166">
        <v>47.588424437299039</v>
      </c>
      <c r="U986" s="166">
        <v>1.4124293785310735</v>
      </c>
      <c r="V986" s="166">
        <v>7.7142857142857135</v>
      </c>
      <c r="W986" s="166">
        <v>15.806451612903224</v>
      </c>
      <c r="X986" s="166">
        <v>47.222222222222221</v>
      </c>
      <c r="Y986" s="166">
        <v>30.555555555555557</v>
      </c>
      <c r="Z986" s="166">
        <v>16.666666666666664</v>
      </c>
      <c r="AA986" s="166">
        <v>9.6590909090909083</v>
      </c>
      <c r="AB986" s="166">
        <v>0</v>
      </c>
      <c r="AC986" s="166">
        <v>0</v>
      </c>
      <c r="AD986" s="166">
        <v>6.4516129032258061</v>
      </c>
      <c r="AE986" s="166">
        <v>3.7313432835820892</v>
      </c>
      <c r="AF986" s="166">
        <v>4.4776119402985071</v>
      </c>
      <c r="AG986" s="166">
        <v>28.776978417266186</v>
      </c>
      <c r="AH986" s="166">
        <v>37.410071942446045</v>
      </c>
      <c r="AI986" s="166">
        <v>2.3294117647058825</v>
      </c>
      <c r="AJ986" s="170">
        <v>512.85714285714289</v>
      </c>
      <c r="AK986" s="170">
        <v>3.9603960396039604</v>
      </c>
    </row>
    <row r="987" spans="3:37" x14ac:dyDescent="0.4">
      <c r="C987" s="168" t="s">
        <v>2686</v>
      </c>
      <c r="D987" s="169">
        <v>371</v>
      </c>
      <c r="E987" s="167">
        <v>14.824797843665769</v>
      </c>
      <c r="F987" s="167">
        <v>8.355795148247978</v>
      </c>
      <c r="G987" s="167">
        <v>49.595687331536389</v>
      </c>
      <c r="H987" s="167">
        <v>27.223719676549869</v>
      </c>
      <c r="I987" s="167">
        <v>18.598382749326149</v>
      </c>
      <c r="J987" s="167">
        <v>0</v>
      </c>
      <c r="K987" s="166">
        <v>0</v>
      </c>
      <c r="L987" s="166">
        <v>0</v>
      </c>
      <c r="M987" s="166">
        <v>0</v>
      </c>
      <c r="N987" s="166">
        <v>0</v>
      </c>
      <c r="O987" s="166">
        <v>0</v>
      </c>
      <c r="P987" s="166">
        <v>0</v>
      </c>
      <c r="Q987" s="166">
        <v>0</v>
      </c>
      <c r="R987" s="166">
        <v>0</v>
      </c>
      <c r="S987" s="166">
        <v>64.139941690962104</v>
      </c>
      <c r="T987" s="166">
        <v>25.087108013937282</v>
      </c>
      <c r="U987" s="166">
        <v>0</v>
      </c>
      <c r="V987" s="166">
        <v>5.1282051282051277</v>
      </c>
      <c r="W987" s="166">
        <v>37.24832214765101</v>
      </c>
      <c r="X987" s="166">
        <v>57.894736842105267</v>
      </c>
      <c r="Y987" s="166">
        <v>36.84210526315789</v>
      </c>
      <c r="Z987" s="166">
        <v>10.526315789473683</v>
      </c>
      <c r="AA987" s="166">
        <v>8.2802547770700627</v>
      </c>
      <c r="AB987" s="166">
        <v>0</v>
      </c>
      <c r="AC987" s="166">
        <v>0</v>
      </c>
      <c r="AD987" s="166">
        <v>3.0612244897959182</v>
      </c>
      <c r="AE987" s="166">
        <v>8.5227272727272716</v>
      </c>
      <c r="AF987" s="166">
        <v>7.3863636363636367</v>
      </c>
      <c r="AG987" s="166">
        <v>53.142857142857146</v>
      </c>
      <c r="AH987" s="166">
        <v>26.285714285714285</v>
      </c>
      <c r="AI987" s="166">
        <v>2.5483870967741935</v>
      </c>
      <c r="AJ987" s="170">
        <v>753.84615384615381</v>
      </c>
      <c r="AK987" s="170">
        <v>5.8823529411764701</v>
      </c>
    </row>
    <row r="988" spans="3:37" x14ac:dyDescent="0.4">
      <c r="C988" s="168" t="s">
        <v>1292</v>
      </c>
      <c r="D988" s="169">
        <v>369</v>
      </c>
      <c r="E988" s="167">
        <v>9.2140921409214087</v>
      </c>
      <c r="F988" s="167">
        <v>6.5040650406504072</v>
      </c>
      <c r="G988" s="167">
        <v>74.796747967479675</v>
      </c>
      <c r="H988" s="167">
        <v>7.8590785907859075</v>
      </c>
      <c r="I988" s="167">
        <v>19.241192411924118</v>
      </c>
      <c r="J988" s="167">
        <v>0</v>
      </c>
      <c r="K988" s="166">
        <v>0</v>
      </c>
      <c r="L988" s="166">
        <v>0</v>
      </c>
      <c r="M988" s="166">
        <v>0</v>
      </c>
      <c r="N988" s="166">
        <v>0</v>
      </c>
      <c r="O988" s="166">
        <v>0</v>
      </c>
      <c r="P988" s="166">
        <v>0</v>
      </c>
      <c r="Q988" s="166">
        <v>0</v>
      </c>
      <c r="R988" s="166">
        <v>1.6129032258064515</v>
      </c>
      <c r="S988" s="166">
        <v>53.225806451612897</v>
      </c>
      <c r="T988" s="166">
        <v>63.481228668941981</v>
      </c>
      <c r="U988" s="166">
        <v>4.7486033519553068</v>
      </c>
      <c r="V988" s="166">
        <v>6.1452513966480442</v>
      </c>
      <c r="W988" s="166">
        <v>21.656050955414013</v>
      </c>
      <c r="X988" s="166">
        <v>31.481481481481481</v>
      </c>
      <c r="Y988" s="166">
        <v>51.851851851851848</v>
      </c>
      <c r="Z988" s="166">
        <v>12.962962962962962</v>
      </c>
      <c r="AA988" s="166">
        <v>29.166666666666668</v>
      </c>
      <c r="AB988" s="166">
        <v>0</v>
      </c>
      <c r="AC988" s="166">
        <v>0</v>
      </c>
      <c r="AD988" s="166">
        <v>2.6086956521739131</v>
      </c>
      <c r="AE988" s="166">
        <v>9.7087378640776691</v>
      </c>
      <c r="AF988" s="166">
        <v>4.8543689320388346</v>
      </c>
      <c r="AG988" s="166">
        <v>44.554455445544555</v>
      </c>
      <c r="AH988" s="166">
        <v>31.683168316831683</v>
      </c>
      <c r="AI988" s="166">
        <v>1.9242424242424243</v>
      </c>
      <c r="AJ988" s="170">
        <v>783.92857142857144</v>
      </c>
      <c r="AK988" s="170">
        <v>7.7922077922077921</v>
      </c>
    </row>
    <row r="989" spans="3:37" x14ac:dyDescent="0.4">
      <c r="C989" s="168" t="s">
        <v>1268</v>
      </c>
      <c r="D989" s="169">
        <v>368</v>
      </c>
      <c r="E989" s="167">
        <v>19.021739130434785</v>
      </c>
      <c r="F989" s="167">
        <v>9.2391304347826075</v>
      </c>
      <c r="G989" s="167">
        <v>54.619565217391312</v>
      </c>
      <c r="H989" s="167">
        <v>19.021739130434785</v>
      </c>
      <c r="I989" s="167">
        <v>28.804347826086953</v>
      </c>
      <c r="J989" s="167">
        <v>0</v>
      </c>
      <c r="K989" s="166">
        <v>0</v>
      </c>
      <c r="L989" s="166">
        <v>0</v>
      </c>
      <c r="M989" s="166">
        <v>0</v>
      </c>
      <c r="N989" s="166">
        <v>0</v>
      </c>
      <c r="O989" s="166">
        <v>0</v>
      </c>
      <c r="P989" s="166">
        <v>0.949367088607595</v>
      </c>
      <c r="Q989" s="166">
        <v>0</v>
      </c>
      <c r="R989" s="166">
        <v>1.2658227848101267</v>
      </c>
      <c r="S989" s="166">
        <v>70.569620253164558</v>
      </c>
      <c r="T989" s="166">
        <v>19.123505976095618</v>
      </c>
      <c r="U989" s="166">
        <v>0</v>
      </c>
      <c r="V989" s="166">
        <v>4.7021943573667713</v>
      </c>
      <c r="W989" s="166">
        <v>34.765625</v>
      </c>
      <c r="X989" s="166">
        <v>47.826086956521742</v>
      </c>
      <c r="Y989" s="166">
        <v>35.869565217391305</v>
      </c>
      <c r="Z989" s="166">
        <v>13.043478260869565</v>
      </c>
      <c r="AA989" s="166">
        <v>8.064516129032258</v>
      </c>
      <c r="AB989" s="166">
        <v>0</v>
      </c>
      <c r="AC989" s="166">
        <v>0</v>
      </c>
      <c r="AD989" s="166">
        <v>2.2222222222222223</v>
      </c>
      <c r="AE989" s="166">
        <v>4.2424242424242431</v>
      </c>
      <c r="AF989" s="166">
        <v>4.8484848484848486</v>
      </c>
      <c r="AG989" s="166">
        <v>45.180722891566269</v>
      </c>
      <c r="AH989" s="166">
        <v>30.722891566265059</v>
      </c>
      <c r="AI989" s="166">
        <v>2.5042016806722689</v>
      </c>
      <c r="AJ989" s="170">
        <v>797</v>
      </c>
      <c r="AK989" s="170">
        <v>7.4468085106382977</v>
      </c>
    </row>
    <row r="990" spans="3:37" x14ac:dyDescent="0.4">
      <c r="C990" s="168" t="s">
        <v>1656</v>
      </c>
      <c r="D990" s="169">
        <v>368</v>
      </c>
      <c r="E990" s="167">
        <v>6.5217391304347823</v>
      </c>
      <c r="F990" s="167">
        <v>6.25</v>
      </c>
      <c r="G990" s="167">
        <v>55.434782608695656</v>
      </c>
      <c r="H990" s="167">
        <v>32.880434782608695</v>
      </c>
      <c r="I990" s="167">
        <v>26.358695652173907</v>
      </c>
      <c r="J990" s="167">
        <v>0</v>
      </c>
      <c r="K990" s="166">
        <v>0</v>
      </c>
      <c r="L990" s="166">
        <v>0</v>
      </c>
      <c r="M990" s="166">
        <v>0</v>
      </c>
      <c r="N990" s="166">
        <v>0</v>
      </c>
      <c r="O990" s="166">
        <v>0</v>
      </c>
      <c r="P990" s="166">
        <v>2.7272727272727271</v>
      </c>
      <c r="Q990" s="166">
        <v>0</v>
      </c>
      <c r="R990" s="166">
        <v>0</v>
      </c>
      <c r="S990" s="166">
        <v>67.87878787878789</v>
      </c>
      <c r="T990" s="166">
        <v>23.300970873786408</v>
      </c>
      <c r="U990" s="166">
        <v>1.4836795252225521</v>
      </c>
      <c r="V990" s="166">
        <v>3.3536585365853662</v>
      </c>
      <c r="W990" s="166">
        <v>22.044728434504794</v>
      </c>
      <c r="X990" s="166">
        <v>58.252427184466015</v>
      </c>
      <c r="Y990" s="166">
        <v>12.621359223300971</v>
      </c>
      <c r="Z990" s="166">
        <v>22.330097087378643</v>
      </c>
      <c r="AA990" s="166">
        <v>23.497267759562842</v>
      </c>
      <c r="AB990" s="166">
        <v>0</v>
      </c>
      <c r="AC990" s="166">
        <v>0</v>
      </c>
      <c r="AD990" s="166">
        <v>2.1276595744680851</v>
      </c>
      <c r="AE990" s="166">
        <v>4.5454545454545459</v>
      </c>
      <c r="AF990" s="166">
        <v>13.068181818181818</v>
      </c>
      <c r="AG990" s="166">
        <v>57.95454545454546</v>
      </c>
      <c r="AH990" s="166">
        <v>22.15909090909091</v>
      </c>
      <c r="AI990" s="166">
        <v>1.4350282485875707</v>
      </c>
      <c r="AJ990" s="170">
        <v>791.96428571428578</v>
      </c>
      <c r="AK990" s="170">
        <v>7.5268817204301079</v>
      </c>
    </row>
    <row r="991" spans="3:37" x14ac:dyDescent="0.4">
      <c r="C991" s="168" t="s">
        <v>1881</v>
      </c>
      <c r="D991" s="169">
        <v>368</v>
      </c>
      <c r="E991" s="167">
        <v>19.021739130434785</v>
      </c>
      <c r="F991" s="167">
        <v>5.4347826086956523</v>
      </c>
      <c r="G991" s="167">
        <v>51.630434782608688</v>
      </c>
      <c r="H991" s="167">
        <v>23.097826086956523</v>
      </c>
      <c r="I991" s="167">
        <v>21.739130434782609</v>
      </c>
      <c r="J991" s="167">
        <v>1.0869565217391304</v>
      </c>
      <c r="K991" s="166">
        <v>0</v>
      </c>
      <c r="L991" s="166">
        <v>0</v>
      </c>
      <c r="M991" s="166">
        <v>0</v>
      </c>
      <c r="N991" s="166">
        <v>0</v>
      </c>
      <c r="O991" s="166">
        <v>0</v>
      </c>
      <c r="P991" s="166">
        <v>0</v>
      </c>
      <c r="Q991" s="166">
        <v>1.2383900928792571</v>
      </c>
      <c r="R991" s="166">
        <v>0</v>
      </c>
      <c r="S991" s="166">
        <v>55.108359133126939</v>
      </c>
      <c r="T991" s="166">
        <v>36.25954198473282</v>
      </c>
      <c r="U991" s="166">
        <v>0.89020771513353114</v>
      </c>
      <c r="V991" s="166">
        <v>3.0211480362537766</v>
      </c>
      <c r="W991" s="166">
        <v>37.918215613382898</v>
      </c>
      <c r="X991" s="166">
        <v>51.515151515151516</v>
      </c>
      <c r="Y991" s="166">
        <v>41.414141414141412</v>
      </c>
      <c r="Z991" s="166">
        <v>3.0303030303030303</v>
      </c>
      <c r="AA991" s="166">
        <v>16.666666666666664</v>
      </c>
      <c r="AB991" s="166">
        <v>0</v>
      </c>
      <c r="AC991" s="166">
        <v>0</v>
      </c>
      <c r="AD991" s="166">
        <v>2.9069767441860463</v>
      </c>
      <c r="AE991" s="166">
        <v>3.1645569620253164</v>
      </c>
      <c r="AF991" s="166">
        <v>3.1645569620253164</v>
      </c>
      <c r="AG991" s="166">
        <v>47.368421052631575</v>
      </c>
      <c r="AH991" s="166">
        <v>32.748538011695906</v>
      </c>
      <c r="AI991" s="166">
        <v>2.3076923076923075</v>
      </c>
      <c r="AJ991" s="170">
        <v>638.88888888888891</v>
      </c>
      <c r="AK991" s="170">
        <v>8.4745762711864394</v>
      </c>
    </row>
    <row r="992" spans="3:37" x14ac:dyDescent="0.4">
      <c r="C992" s="168" t="s">
        <v>2015</v>
      </c>
      <c r="D992" s="169">
        <v>368</v>
      </c>
      <c r="E992" s="167">
        <v>14.673913043478262</v>
      </c>
      <c r="F992" s="167">
        <v>14.402173913043478</v>
      </c>
      <c r="G992" s="167">
        <v>48.913043478260867</v>
      </c>
      <c r="H992" s="167">
        <v>21.467391304347828</v>
      </c>
      <c r="I992" s="167">
        <v>9.5108695652173907</v>
      </c>
      <c r="J992" s="167">
        <v>0</v>
      </c>
      <c r="K992" s="166">
        <v>0</v>
      </c>
      <c r="L992" s="166">
        <v>0</v>
      </c>
      <c r="M992" s="166">
        <v>0</v>
      </c>
      <c r="N992" s="166">
        <v>0</v>
      </c>
      <c r="O992" s="166">
        <v>0</v>
      </c>
      <c r="P992" s="166">
        <v>0</v>
      </c>
      <c r="Q992" s="166">
        <v>0</v>
      </c>
      <c r="R992" s="166">
        <v>0</v>
      </c>
      <c r="S992" s="166">
        <v>40.462427745664741</v>
      </c>
      <c r="T992" s="166">
        <v>35.504885993485338</v>
      </c>
      <c r="U992" s="166">
        <v>0.84033613445378152</v>
      </c>
      <c r="V992" s="166">
        <v>6.336088154269973</v>
      </c>
      <c r="W992" s="166">
        <v>15.755627009646304</v>
      </c>
      <c r="X992" s="166">
        <v>44.444444444444443</v>
      </c>
      <c r="Y992" s="166">
        <v>52.777777777777779</v>
      </c>
      <c r="Z992" s="166">
        <v>6.481481481481481</v>
      </c>
      <c r="AA992" s="166">
        <v>6.6115702479338845</v>
      </c>
      <c r="AB992" s="166">
        <v>0</v>
      </c>
      <c r="AC992" s="166">
        <v>0</v>
      </c>
      <c r="AD992" s="166">
        <v>3.5532994923857872</v>
      </c>
      <c r="AE992" s="166">
        <v>3.7433155080213902</v>
      </c>
      <c r="AF992" s="166">
        <v>2.6737967914438503</v>
      </c>
      <c r="AG992" s="166">
        <v>29.319371727748688</v>
      </c>
      <c r="AH992" s="166">
        <v>34.554973821989527</v>
      </c>
      <c r="AI992" s="166">
        <v>2.7203389830508473</v>
      </c>
      <c r="AJ992" s="170">
        <v>663.04347826086962</v>
      </c>
      <c r="AK992" s="170">
        <v>0</v>
      </c>
    </row>
    <row r="993" spans="3:37" x14ac:dyDescent="0.4">
      <c r="C993" s="168" t="s">
        <v>2684</v>
      </c>
      <c r="D993" s="169">
        <v>368</v>
      </c>
      <c r="E993" s="167">
        <v>18.478260869565215</v>
      </c>
      <c r="F993" s="167">
        <v>13.858695652173914</v>
      </c>
      <c r="G993" s="167">
        <v>48.913043478260867</v>
      </c>
      <c r="H993" s="167">
        <v>18.75</v>
      </c>
      <c r="I993" s="167">
        <v>14.130434782608688</v>
      </c>
      <c r="J993" s="167">
        <v>0</v>
      </c>
      <c r="K993" s="166">
        <v>0</v>
      </c>
      <c r="L993" s="166">
        <v>0</v>
      </c>
      <c r="M993" s="166">
        <v>0</v>
      </c>
      <c r="N993" s="166">
        <v>0</v>
      </c>
      <c r="O993" s="166">
        <v>0.87463556851311952</v>
      </c>
      <c r="P993" s="166">
        <v>0</v>
      </c>
      <c r="Q993" s="166">
        <v>0</v>
      </c>
      <c r="R993" s="166">
        <v>0</v>
      </c>
      <c r="S993" s="166">
        <v>43.19526627218935</v>
      </c>
      <c r="T993" s="166">
        <v>28.623188405797102</v>
      </c>
      <c r="U993" s="166">
        <v>2.3323615160349855</v>
      </c>
      <c r="V993" s="166">
        <v>4.4247787610619467</v>
      </c>
      <c r="W993" s="166">
        <v>20.788530465949819</v>
      </c>
      <c r="X993" s="166">
        <v>48.543689320388353</v>
      </c>
      <c r="Y993" s="166">
        <v>46.601941747572816</v>
      </c>
      <c r="Z993" s="166">
        <v>3.8834951456310676</v>
      </c>
      <c r="AA993" s="166">
        <v>0</v>
      </c>
      <c r="AB993" s="166">
        <v>0</v>
      </c>
      <c r="AC993" s="166">
        <v>0</v>
      </c>
      <c r="AD993" s="166">
        <v>5.825242718446602</v>
      </c>
      <c r="AE993" s="166">
        <v>7.3684210526315779</v>
      </c>
      <c r="AF993" s="166">
        <v>7.8947368421052628</v>
      </c>
      <c r="AG993" s="166">
        <v>42.391304347826086</v>
      </c>
      <c r="AH993" s="166">
        <v>27.717391304347828</v>
      </c>
      <c r="AI993" s="166">
        <v>3.2300884955752212</v>
      </c>
      <c r="AJ993" s="170">
        <v>847.82608695652175</v>
      </c>
      <c r="AK993" s="170">
        <v>2.2058823529411766</v>
      </c>
    </row>
    <row r="994" spans="3:37" x14ac:dyDescent="0.4">
      <c r="C994" s="168" t="s">
        <v>2725</v>
      </c>
      <c r="D994" s="169">
        <v>368</v>
      </c>
      <c r="E994" s="167">
        <v>14.402173913043478</v>
      </c>
      <c r="F994" s="167">
        <v>16.576086956521738</v>
      </c>
      <c r="G994" s="167">
        <v>52.445652173913047</v>
      </c>
      <c r="H994" s="167">
        <v>16.576086956521738</v>
      </c>
      <c r="I994" s="167">
        <v>14.945652173913047</v>
      </c>
      <c r="J994" s="167">
        <v>0</v>
      </c>
      <c r="K994" s="166">
        <v>0</v>
      </c>
      <c r="L994" s="166">
        <v>0</v>
      </c>
      <c r="M994" s="166">
        <v>0</v>
      </c>
      <c r="N994" s="166">
        <v>0</v>
      </c>
      <c r="O994" s="166">
        <v>1.4409221902017291</v>
      </c>
      <c r="P994" s="166">
        <v>0.8771929824561403</v>
      </c>
      <c r="Q994" s="166">
        <v>0</v>
      </c>
      <c r="R994" s="166">
        <v>0.8771929824561403</v>
      </c>
      <c r="S994" s="166">
        <v>47.368421052631575</v>
      </c>
      <c r="T994" s="166">
        <v>40.55944055944056</v>
      </c>
      <c r="U994" s="166">
        <v>0</v>
      </c>
      <c r="V994" s="166">
        <v>6.140350877192982</v>
      </c>
      <c r="W994" s="166">
        <v>13.380281690140844</v>
      </c>
      <c r="X994" s="166">
        <v>42.307692307692307</v>
      </c>
      <c r="Y994" s="166">
        <v>47.115384615384613</v>
      </c>
      <c r="Z994" s="166">
        <v>8.6538461538461533</v>
      </c>
      <c r="AA994" s="166">
        <v>5</v>
      </c>
      <c r="AB994" s="166">
        <v>0</v>
      </c>
      <c r="AC994" s="166">
        <v>0</v>
      </c>
      <c r="AD994" s="166">
        <v>1.5706806282722512</v>
      </c>
      <c r="AE994" s="166">
        <v>10.112359550561797</v>
      </c>
      <c r="AF994" s="166">
        <v>6.179775280898876</v>
      </c>
      <c r="AG994" s="166">
        <v>30.270270270270274</v>
      </c>
      <c r="AH994" s="166">
        <v>38.918918918918919</v>
      </c>
      <c r="AI994" s="166">
        <v>3.2100840336134455</v>
      </c>
      <c r="AJ994" s="170">
        <v>865.21739130434787</v>
      </c>
      <c r="AK994" s="170">
        <v>2.7972027972027971</v>
      </c>
    </row>
    <row r="995" spans="3:37" x14ac:dyDescent="0.4">
      <c r="C995" s="168" t="s">
        <v>1101</v>
      </c>
      <c r="D995" s="169">
        <v>366</v>
      </c>
      <c r="E995" s="167">
        <v>15.573770491803279</v>
      </c>
      <c r="F995" s="167">
        <v>7.1038251366120218</v>
      </c>
      <c r="G995" s="167">
        <v>49.180327868852459</v>
      </c>
      <c r="H995" s="167">
        <v>27.868852459016392</v>
      </c>
      <c r="I995" s="167">
        <v>14.754098360655746</v>
      </c>
      <c r="J995" s="167">
        <v>0</v>
      </c>
      <c r="K995" s="166">
        <v>0</v>
      </c>
      <c r="L995" s="166">
        <v>0</v>
      </c>
      <c r="M995" s="166">
        <v>0</v>
      </c>
      <c r="N995" s="166">
        <v>0</v>
      </c>
      <c r="O995" s="166">
        <v>0</v>
      </c>
      <c r="P995" s="166">
        <v>0</v>
      </c>
      <c r="Q995" s="166">
        <v>0</v>
      </c>
      <c r="R995" s="166">
        <v>0</v>
      </c>
      <c r="S995" s="166">
        <v>43.939393939393938</v>
      </c>
      <c r="T995" s="166">
        <v>32.967032967032964</v>
      </c>
      <c r="U995" s="166">
        <v>0.89552238805970152</v>
      </c>
      <c r="V995" s="166">
        <v>3.939393939393939</v>
      </c>
      <c r="W995" s="166">
        <v>37.769784172661872</v>
      </c>
      <c r="X995" s="166">
        <v>60.194174757281552</v>
      </c>
      <c r="Y995" s="166">
        <v>32.038834951456316</v>
      </c>
      <c r="Z995" s="166">
        <v>10.679611650485436</v>
      </c>
      <c r="AA995" s="166">
        <v>12.5</v>
      </c>
      <c r="AB995" s="166">
        <v>0</v>
      </c>
      <c r="AC995" s="166">
        <v>0</v>
      </c>
      <c r="AD995" s="166">
        <v>4.2328042328042326</v>
      </c>
      <c r="AE995" s="166">
        <v>0</v>
      </c>
      <c r="AF995" s="166">
        <v>1.6853932584269662</v>
      </c>
      <c r="AG995" s="166">
        <v>50.285714285714292</v>
      </c>
      <c r="AH995" s="166">
        <v>26.285714285714285</v>
      </c>
      <c r="AI995" s="166">
        <v>2.5244755244755246</v>
      </c>
      <c r="AJ995" s="170">
        <v>766.66666666666663</v>
      </c>
      <c r="AK995" s="170">
        <v>13.675213675213676</v>
      </c>
    </row>
    <row r="996" spans="3:37" x14ac:dyDescent="0.4">
      <c r="C996" s="168" t="s">
        <v>1841</v>
      </c>
      <c r="D996" s="169">
        <v>366</v>
      </c>
      <c r="E996" s="167">
        <v>13.114754098360656</v>
      </c>
      <c r="F996" s="167">
        <v>12.568306010928962</v>
      </c>
      <c r="G996" s="167">
        <v>52.732240437158474</v>
      </c>
      <c r="H996" s="167">
        <v>23.770491803278688</v>
      </c>
      <c r="I996" s="167">
        <v>13.661202185792348</v>
      </c>
      <c r="J996" s="167">
        <v>0</v>
      </c>
      <c r="K996" s="166">
        <v>0</v>
      </c>
      <c r="L996" s="166">
        <v>0</v>
      </c>
      <c r="M996" s="166">
        <v>0</v>
      </c>
      <c r="N996" s="166">
        <v>0</v>
      </c>
      <c r="O996" s="166">
        <v>1.4084507042253522</v>
      </c>
      <c r="P996" s="166">
        <v>0</v>
      </c>
      <c r="Q996" s="166">
        <v>0</v>
      </c>
      <c r="R996" s="166">
        <v>0</v>
      </c>
      <c r="S996" s="166">
        <v>53.714285714285715</v>
      </c>
      <c r="T996" s="166">
        <v>28.289473684210524</v>
      </c>
      <c r="U996" s="166">
        <v>0</v>
      </c>
      <c r="V996" s="166">
        <v>3.3994334277620402</v>
      </c>
      <c r="W996" s="166">
        <v>34.40514469453376</v>
      </c>
      <c r="X996" s="166">
        <v>52.293577981651374</v>
      </c>
      <c r="Y996" s="166">
        <v>40.366972477064223</v>
      </c>
      <c r="Z996" s="166">
        <v>9.1743119266055047</v>
      </c>
      <c r="AA996" s="166">
        <v>8.3333333333333321</v>
      </c>
      <c r="AB996" s="166">
        <v>0</v>
      </c>
      <c r="AC996" s="166">
        <v>0</v>
      </c>
      <c r="AD996" s="166">
        <v>2.358490566037736</v>
      </c>
      <c r="AE996" s="166">
        <v>5.9113300492610836</v>
      </c>
      <c r="AF996" s="166">
        <v>3.4482758620689653</v>
      </c>
      <c r="AG996" s="166">
        <v>42.647058823529413</v>
      </c>
      <c r="AH996" s="166">
        <v>30.882352941176471</v>
      </c>
      <c r="AI996" s="166">
        <v>2.3034482758620691</v>
      </c>
      <c r="AJ996" s="170">
        <v>775</v>
      </c>
      <c r="AK996" s="170">
        <v>0</v>
      </c>
    </row>
    <row r="997" spans="3:37" x14ac:dyDescent="0.4">
      <c r="C997" s="168" t="s">
        <v>2856</v>
      </c>
      <c r="D997" s="169">
        <v>366</v>
      </c>
      <c r="E997" s="167">
        <v>13.387978142076504</v>
      </c>
      <c r="F997" s="167">
        <v>12.841530054644808</v>
      </c>
      <c r="G997" s="167">
        <v>56.830601092896174</v>
      </c>
      <c r="H997" s="167">
        <v>17.21311475409836</v>
      </c>
      <c r="I997" s="167">
        <v>20.765027322404379</v>
      </c>
      <c r="J997" s="167">
        <v>0</v>
      </c>
      <c r="K997" s="166">
        <v>0</v>
      </c>
      <c r="L997" s="166">
        <v>0</v>
      </c>
      <c r="M997" s="166">
        <v>0</v>
      </c>
      <c r="N997" s="166">
        <v>0</v>
      </c>
      <c r="O997" s="166">
        <v>0</v>
      </c>
      <c r="P997" s="166">
        <v>0.89552238805970152</v>
      </c>
      <c r="Q997" s="166">
        <v>0</v>
      </c>
      <c r="R997" s="166">
        <v>0</v>
      </c>
      <c r="S997" s="166">
        <v>60.597014925373138</v>
      </c>
      <c r="T997" s="166">
        <v>29.054054054054053</v>
      </c>
      <c r="U997" s="166">
        <v>0</v>
      </c>
      <c r="V997" s="166">
        <v>3.8235294117647061</v>
      </c>
      <c r="W997" s="166">
        <v>22.413793103448278</v>
      </c>
      <c r="X997" s="166">
        <v>52.941176470588239</v>
      </c>
      <c r="Y997" s="166">
        <v>31.372549019607842</v>
      </c>
      <c r="Z997" s="166">
        <v>16.666666666666664</v>
      </c>
      <c r="AA997" s="166">
        <v>12.5</v>
      </c>
      <c r="AB997" s="166">
        <v>0</v>
      </c>
      <c r="AC997" s="166">
        <v>0</v>
      </c>
      <c r="AD997" s="166">
        <v>0</v>
      </c>
      <c r="AE997" s="166">
        <v>8.8888888888888893</v>
      </c>
      <c r="AF997" s="166">
        <v>5</v>
      </c>
      <c r="AG997" s="166">
        <v>32.460732984293195</v>
      </c>
      <c r="AH997" s="166">
        <v>43.455497382198956</v>
      </c>
      <c r="AI997" s="166">
        <v>2.629032258064516</v>
      </c>
      <c r="AJ997" s="170">
        <v>696.42857142857144</v>
      </c>
      <c r="AK997" s="170">
        <v>10.317460317460316</v>
      </c>
    </row>
    <row r="998" spans="3:37" x14ac:dyDescent="0.4">
      <c r="C998" s="168" t="s">
        <v>1130</v>
      </c>
      <c r="D998" s="169">
        <v>365</v>
      </c>
      <c r="E998" s="167">
        <v>14.794520547945206</v>
      </c>
      <c r="F998" s="167">
        <v>13.150684931506849</v>
      </c>
      <c r="G998" s="167">
        <v>58.630136986301373</v>
      </c>
      <c r="H998" s="167">
        <v>14.246575342465754</v>
      </c>
      <c r="I998" s="167">
        <v>18.630136986301366</v>
      </c>
      <c r="J998" s="167">
        <v>0</v>
      </c>
      <c r="K998" s="166">
        <v>0</v>
      </c>
      <c r="L998" s="166">
        <v>0</v>
      </c>
      <c r="M998" s="166">
        <v>1.3698630136986301</v>
      </c>
      <c r="N998" s="166">
        <v>0</v>
      </c>
      <c r="O998" s="166">
        <v>0</v>
      </c>
      <c r="P998" s="166">
        <v>1.1560693641618496</v>
      </c>
      <c r="Q998" s="166">
        <v>0</v>
      </c>
      <c r="R998" s="166">
        <v>0</v>
      </c>
      <c r="S998" s="166">
        <v>67.630057803468219</v>
      </c>
      <c r="T998" s="166">
        <v>19.601328903654487</v>
      </c>
      <c r="U998" s="166">
        <v>0.8595988538681949</v>
      </c>
      <c r="V998" s="166">
        <v>1.9943019943019942</v>
      </c>
      <c r="W998" s="166">
        <v>19.112627986348123</v>
      </c>
      <c r="X998" s="166">
        <v>39.252336448598129</v>
      </c>
      <c r="Y998" s="166">
        <v>46.728971962616825</v>
      </c>
      <c r="Z998" s="166">
        <v>4.6728971962616823</v>
      </c>
      <c r="AA998" s="166">
        <v>7.9365079365079358</v>
      </c>
      <c r="AB998" s="166">
        <v>0</v>
      </c>
      <c r="AC998" s="166">
        <v>0</v>
      </c>
      <c r="AD998" s="166">
        <v>1.8779342723004695</v>
      </c>
      <c r="AE998" s="166">
        <v>7.0000000000000009</v>
      </c>
      <c r="AF998" s="166">
        <v>9</v>
      </c>
      <c r="AG998" s="166">
        <v>41.784037558685441</v>
      </c>
      <c r="AH998" s="166">
        <v>26.760563380281688</v>
      </c>
      <c r="AI998" s="166">
        <v>3.1040000000000001</v>
      </c>
      <c r="AJ998" s="170">
        <v>797</v>
      </c>
      <c r="AK998" s="170">
        <v>0</v>
      </c>
    </row>
    <row r="999" spans="3:37" x14ac:dyDescent="0.4">
      <c r="C999" s="168" t="s">
        <v>1658</v>
      </c>
      <c r="D999" s="169">
        <v>365</v>
      </c>
      <c r="E999" s="167">
        <v>19.17808219178082</v>
      </c>
      <c r="F999" s="167">
        <v>13.972602739726028</v>
      </c>
      <c r="G999" s="167">
        <v>49.315068493150683</v>
      </c>
      <c r="H999" s="167">
        <v>15.068493150684931</v>
      </c>
      <c r="I999" s="167">
        <v>18.356164383561648</v>
      </c>
      <c r="J999" s="167">
        <v>0</v>
      </c>
      <c r="K999" s="166">
        <v>0</v>
      </c>
      <c r="L999" s="166">
        <v>0</v>
      </c>
      <c r="M999" s="166">
        <v>0</v>
      </c>
      <c r="N999" s="166">
        <v>0</v>
      </c>
      <c r="O999" s="166">
        <v>0</v>
      </c>
      <c r="P999" s="166">
        <v>0</v>
      </c>
      <c r="Q999" s="166">
        <v>0</v>
      </c>
      <c r="R999" s="166">
        <v>0</v>
      </c>
      <c r="S999" s="166">
        <v>51.661631419939582</v>
      </c>
      <c r="T999" s="166">
        <v>35.769230769230766</v>
      </c>
      <c r="U999" s="166">
        <v>0.89285714285714279</v>
      </c>
      <c r="V999" s="166">
        <v>1.4925373134328357</v>
      </c>
      <c r="W999" s="166">
        <v>16.412213740458014</v>
      </c>
      <c r="X999" s="166">
        <v>38.383838383838381</v>
      </c>
      <c r="Y999" s="166">
        <v>52.525252525252533</v>
      </c>
      <c r="Z999" s="166">
        <v>12.121212121212121</v>
      </c>
      <c r="AA999" s="166">
        <v>5.3097345132743365</v>
      </c>
      <c r="AB999" s="166">
        <v>0</v>
      </c>
      <c r="AC999" s="166">
        <v>0</v>
      </c>
      <c r="AD999" s="166">
        <v>3.867403314917127</v>
      </c>
      <c r="AE999" s="166">
        <v>8.2840236686390547</v>
      </c>
      <c r="AF999" s="166">
        <v>5.9171597633136095</v>
      </c>
      <c r="AG999" s="166">
        <v>28.39506172839506</v>
      </c>
      <c r="AH999" s="166">
        <v>40.123456790123456</v>
      </c>
      <c r="AI999" s="166">
        <v>2.5826086956521741</v>
      </c>
      <c r="AJ999" s="170">
        <v>749</v>
      </c>
      <c r="AK999" s="170">
        <v>0</v>
      </c>
    </row>
    <row r="1000" spans="3:37" x14ac:dyDescent="0.4">
      <c r="C1000" s="168" t="s">
        <v>1719</v>
      </c>
      <c r="D1000" s="169">
        <v>365</v>
      </c>
      <c r="E1000" s="167">
        <v>15.890410958904111</v>
      </c>
      <c r="F1000" s="167">
        <v>12.328767123287671</v>
      </c>
      <c r="G1000" s="167">
        <v>48.493150684931507</v>
      </c>
      <c r="H1000" s="167">
        <v>24.383561643835616</v>
      </c>
      <c r="I1000" s="167">
        <v>17.808219178082197</v>
      </c>
      <c r="J1000" s="167">
        <v>0</v>
      </c>
      <c r="K1000" s="166">
        <v>0</v>
      </c>
      <c r="L1000" s="166">
        <v>0</v>
      </c>
      <c r="M1000" s="166">
        <v>0</v>
      </c>
      <c r="N1000" s="166">
        <v>0</v>
      </c>
      <c r="O1000" s="166">
        <v>0</v>
      </c>
      <c r="P1000" s="166">
        <v>0</v>
      </c>
      <c r="Q1000" s="166">
        <v>0</v>
      </c>
      <c r="R1000" s="166">
        <v>0</v>
      </c>
      <c r="S1000" s="166">
        <v>42.63322884012539</v>
      </c>
      <c r="T1000" s="166">
        <v>38.545454545454547</v>
      </c>
      <c r="U1000" s="166">
        <v>3.0211480362537766</v>
      </c>
      <c r="V1000" s="166">
        <v>2.4767801857585141</v>
      </c>
      <c r="W1000" s="166">
        <v>27.208480565371023</v>
      </c>
      <c r="X1000" s="166">
        <v>53.921568627450981</v>
      </c>
      <c r="Y1000" s="166">
        <v>37.254901960784316</v>
      </c>
      <c r="Z1000" s="166">
        <v>4.9019607843137258</v>
      </c>
      <c r="AA1000" s="166">
        <v>7.7519379844961236</v>
      </c>
      <c r="AB1000" s="166">
        <v>0</v>
      </c>
      <c r="AC1000" s="166">
        <v>0</v>
      </c>
      <c r="AD1000" s="166">
        <v>2.1505376344086025</v>
      </c>
      <c r="AE1000" s="166">
        <v>8.1871345029239766</v>
      </c>
      <c r="AF1000" s="166">
        <v>5.2631578947368416</v>
      </c>
      <c r="AG1000" s="166">
        <v>39.306358381502889</v>
      </c>
      <c r="AH1000" s="166">
        <v>34.104046242774565</v>
      </c>
      <c r="AI1000" s="166">
        <v>2.4881889763779528</v>
      </c>
      <c r="AJ1000" s="170">
        <v>828.20512820512818</v>
      </c>
      <c r="AK1000" s="170">
        <v>3.0303030303030303</v>
      </c>
    </row>
    <row r="1001" spans="3:37" x14ac:dyDescent="0.4">
      <c r="C1001" s="168" t="s">
        <v>2453</v>
      </c>
      <c r="D1001" s="169">
        <v>365</v>
      </c>
      <c r="E1001" s="167">
        <v>17.534246575342465</v>
      </c>
      <c r="F1001" s="167">
        <v>6.8493150684931505</v>
      </c>
      <c r="G1001" s="167">
        <v>52.054794520547944</v>
      </c>
      <c r="H1001" s="167">
        <v>22.19178082191781</v>
      </c>
      <c r="I1001" s="167">
        <v>24.109589041095887</v>
      </c>
      <c r="J1001" s="167">
        <v>0</v>
      </c>
      <c r="K1001" s="166">
        <v>0</v>
      </c>
      <c r="L1001" s="166">
        <v>0</v>
      </c>
      <c r="M1001" s="166">
        <v>0</v>
      </c>
      <c r="N1001" s="166">
        <v>0</v>
      </c>
      <c r="O1001" s="166">
        <v>0</v>
      </c>
      <c r="P1001" s="166">
        <v>0</v>
      </c>
      <c r="Q1001" s="166">
        <v>0</v>
      </c>
      <c r="R1001" s="166">
        <v>0</v>
      </c>
      <c r="S1001" s="166">
        <v>61.904761904761905</v>
      </c>
      <c r="T1001" s="166">
        <v>48.214285714285715</v>
      </c>
      <c r="U1001" s="166">
        <v>1.1627906976744187</v>
      </c>
      <c r="V1001" s="166">
        <v>7.2046109510086458</v>
      </c>
      <c r="W1001" s="166">
        <v>12.367491166077739</v>
      </c>
      <c r="X1001" s="166">
        <v>42.708333333333329</v>
      </c>
      <c r="Y1001" s="166">
        <v>33.333333333333329</v>
      </c>
      <c r="Z1001" s="166">
        <v>25</v>
      </c>
      <c r="AA1001" s="166">
        <v>24.260355029585799</v>
      </c>
      <c r="AB1001" s="166">
        <v>0</v>
      </c>
      <c r="AC1001" s="166">
        <v>0</v>
      </c>
      <c r="AD1001" s="166">
        <v>3.7037037037037033</v>
      </c>
      <c r="AE1001" s="166">
        <v>11.486486486486488</v>
      </c>
      <c r="AF1001" s="166">
        <v>4.0540540540540544</v>
      </c>
      <c r="AG1001" s="166">
        <v>13.636363636363635</v>
      </c>
      <c r="AH1001" s="166">
        <v>50.649350649350644</v>
      </c>
      <c r="AI1001" s="166">
        <v>1.7278106508875739</v>
      </c>
      <c r="AJ1001" s="170">
        <v>590.625</v>
      </c>
      <c r="AK1001" s="170">
        <v>0</v>
      </c>
    </row>
    <row r="1002" spans="3:37" x14ac:dyDescent="0.4">
      <c r="C1002" s="168" t="s">
        <v>3131</v>
      </c>
      <c r="D1002" s="169">
        <v>364</v>
      </c>
      <c r="E1002" s="167">
        <v>13.186813186813188</v>
      </c>
      <c r="F1002" s="167">
        <v>14.285714285714285</v>
      </c>
      <c r="G1002" s="167">
        <v>53.846153846153847</v>
      </c>
      <c r="H1002" s="167">
        <v>17.857142857142858</v>
      </c>
      <c r="I1002" s="167">
        <v>11.538461538461547</v>
      </c>
      <c r="J1002" s="167">
        <v>0</v>
      </c>
      <c r="K1002" s="166">
        <v>0</v>
      </c>
      <c r="L1002" s="166">
        <v>0</v>
      </c>
      <c r="M1002" s="166">
        <v>0</v>
      </c>
      <c r="N1002" s="166">
        <v>0</v>
      </c>
      <c r="O1002" s="166">
        <v>0</v>
      </c>
      <c r="P1002" s="166">
        <v>0</v>
      </c>
      <c r="Q1002" s="166">
        <v>0</v>
      </c>
      <c r="R1002" s="166">
        <v>0</v>
      </c>
      <c r="S1002" s="166">
        <v>47.550432276657062</v>
      </c>
      <c r="T1002" s="166">
        <v>40.33898305084746</v>
      </c>
      <c r="U1002" s="166">
        <v>1.1363636363636365</v>
      </c>
      <c r="V1002" s="166">
        <v>7.042253521126761</v>
      </c>
      <c r="W1002" s="166">
        <v>19.727891156462583</v>
      </c>
      <c r="X1002" s="166">
        <v>51.351351351351347</v>
      </c>
      <c r="Y1002" s="166">
        <v>28.828828828828829</v>
      </c>
      <c r="Z1002" s="166">
        <v>13.513513513513514</v>
      </c>
      <c r="AA1002" s="166">
        <v>14.788732394366196</v>
      </c>
      <c r="AB1002" s="166">
        <v>0</v>
      </c>
      <c r="AC1002" s="166">
        <v>0</v>
      </c>
      <c r="AD1002" s="166">
        <v>1.4150943396226416</v>
      </c>
      <c r="AE1002" s="166">
        <v>11</v>
      </c>
      <c r="AF1002" s="166">
        <v>3</v>
      </c>
      <c r="AG1002" s="166">
        <v>41.379310344827587</v>
      </c>
      <c r="AH1002" s="166">
        <v>39.408866995073893</v>
      </c>
      <c r="AI1002" s="166">
        <v>2.3617021276595747</v>
      </c>
      <c r="AJ1002" s="170">
        <v>739.0625</v>
      </c>
      <c r="AK1002" s="170">
        <v>9.7222222222222232</v>
      </c>
    </row>
    <row r="1003" spans="3:37" x14ac:dyDescent="0.4">
      <c r="C1003" s="168" t="s">
        <v>1869</v>
      </c>
      <c r="D1003" s="169">
        <v>363</v>
      </c>
      <c r="E1003" s="167">
        <v>22.589531680440771</v>
      </c>
      <c r="F1003" s="167">
        <v>11.84573002754821</v>
      </c>
      <c r="G1003" s="167">
        <v>48.209366391184574</v>
      </c>
      <c r="H1003" s="167">
        <v>18.457300275482094</v>
      </c>
      <c r="I1003" s="167">
        <v>13.498622589531678</v>
      </c>
      <c r="J1003" s="167">
        <v>0.82644628099173556</v>
      </c>
      <c r="K1003" s="166">
        <v>0</v>
      </c>
      <c r="L1003" s="166">
        <v>0</v>
      </c>
      <c r="M1003" s="166">
        <v>0</v>
      </c>
      <c r="N1003" s="166">
        <v>0.82644628099173556</v>
      </c>
      <c r="O1003" s="166">
        <v>0</v>
      </c>
      <c r="P1003" s="166">
        <v>0</v>
      </c>
      <c r="Q1003" s="166">
        <v>0</v>
      </c>
      <c r="R1003" s="166">
        <v>0</v>
      </c>
      <c r="S1003" s="166">
        <v>39.705882352941174</v>
      </c>
      <c r="T1003" s="166">
        <v>43.233082706766915</v>
      </c>
      <c r="U1003" s="166">
        <v>1.7391304347826086</v>
      </c>
      <c r="V1003" s="166">
        <v>6.1764705882352944</v>
      </c>
      <c r="W1003" s="166">
        <v>19.53125</v>
      </c>
      <c r="X1003" s="166">
        <v>46.875</v>
      </c>
      <c r="Y1003" s="166">
        <v>44.791666666666671</v>
      </c>
      <c r="Z1003" s="166">
        <v>8.3333333333333321</v>
      </c>
      <c r="AA1003" s="166">
        <v>8.064516129032258</v>
      </c>
      <c r="AB1003" s="166">
        <v>0</v>
      </c>
      <c r="AC1003" s="166">
        <v>0</v>
      </c>
      <c r="AD1003" s="166">
        <v>0</v>
      </c>
      <c r="AE1003" s="166">
        <v>8.4745762711864394</v>
      </c>
      <c r="AF1003" s="166">
        <v>1.6949152542372881</v>
      </c>
      <c r="AG1003" s="166">
        <v>35.195530726256983</v>
      </c>
      <c r="AH1003" s="166">
        <v>40.782122905027933</v>
      </c>
      <c r="AI1003" s="166">
        <v>2.6129032258064515</v>
      </c>
      <c r="AJ1003" s="170">
        <v>765.90909090909088</v>
      </c>
      <c r="AK1003" s="170">
        <v>5.0724637681159424</v>
      </c>
    </row>
    <row r="1004" spans="3:37" x14ac:dyDescent="0.4">
      <c r="C1004" s="168" t="s">
        <v>1322</v>
      </c>
      <c r="D1004" s="169">
        <v>361</v>
      </c>
      <c r="E1004" s="167">
        <v>13.019390581717452</v>
      </c>
      <c r="F1004" s="167">
        <v>9.6952908587257625</v>
      </c>
      <c r="G1004" s="167">
        <v>49.307479224376735</v>
      </c>
      <c r="H1004" s="167">
        <v>28.80886426592798</v>
      </c>
      <c r="I1004" s="167">
        <v>15.51246537396122</v>
      </c>
      <c r="J1004" s="167">
        <v>0</v>
      </c>
      <c r="K1004" s="166">
        <v>0</v>
      </c>
      <c r="L1004" s="166">
        <v>0</v>
      </c>
      <c r="M1004" s="166">
        <v>0</v>
      </c>
      <c r="N1004" s="166">
        <v>0</v>
      </c>
      <c r="O1004" s="166">
        <v>0</v>
      </c>
      <c r="P1004" s="166">
        <v>0</v>
      </c>
      <c r="Q1004" s="166">
        <v>0</v>
      </c>
      <c r="R1004" s="166">
        <v>0</v>
      </c>
      <c r="S1004" s="166">
        <v>56.79012345679012</v>
      </c>
      <c r="T1004" s="166">
        <v>39.597315436241608</v>
      </c>
      <c r="U1004" s="166">
        <v>0.86956521739130432</v>
      </c>
      <c r="V1004" s="166">
        <v>4.7477744807121667</v>
      </c>
      <c r="W1004" s="166">
        <v>21.875</v>
      </c>
      <c r="X1004" s="166">
        <v>49.541284403669728</v>
      </c>
      <c r="Y1004" s="166">
        <v>44.036697247706428</v>
      </c>
      <c r="Z1004" s="166">
        <v>5.5045871559633035</v>
      </c>
      <c r="AA1004" s="166">
        <v>3.7593984962406015</v>
      </c>
      <c r="AB1004" s="166">
        <v>0</v>
      </c>
      <c r="AC1004" s="166">
        <v>0</v>
      </c>
      <c r="AD1004" s="166">
        <v>2</v>
      </c>
      <c r="AE1004" s="166">
        <v>9.6256684491978604</v>
      </c>
      <c r="AF1004" s="166">
        <v>3.2085561497326207</v>
      </c>
      <c r="AG1004" s="166">
        <v>43.085106382978722</v>
      </c>
      <c r="AH1004" s="166">
        <v>36.170212765957451</v>
      </c>
      <c r="AI1004" s="166">
        <v>2.7286821705426356</v>
      </c>
      <c r="AJ1004" s="170">
        <v>695.6521739130435</v>
      </c>
      <c r="AK1004" s="170">
        <v>7.1428571428571423</v>
      </c>
    </row>
    <row r="1005" spans="3:37" x14ac:dyDescent="0.4">
      <c r="C1005" s="168" t="s">
        <v>3036</v>
      </c>
      <c r="D1005" s="169">
        <v>361</v>
      </c>
      <c r="E1005" s="167">
        <v>14.40443213296399</v>
      </c>
      <c r="F1005" s="167">
        <v>9.6952908587257625</v>
      </c>
      <c r="G1005" s="167">
        <v>45.983379501385038</v>
      </c>
      <c r="H1005" s="167">
        <v>29.916897506925206</v>
      </c>
      <c r="I1005" s="167">
        <v>24.65373961218836</v>
      </c>
      <c r="J1005" s="167">
        <v>1.3850415512465373</v>
      </c>
      <c r="K1005" s="166">
        <v>0</v>
      </c>
      <c r="L1005" s="166">
        <v>0</v>
      </c>
      <c r="M1005" s="166">
        <v>0</v>
      </c>
      <c r="N1005" s="166">
        <v>0</v>
      </c>
      <c r="O1005" s="166">
        <v>0</v>
      </c>
      <c r="P1005" s="166">
        <v>0</v>
      </c>
      <c r="Q1005" s="166">
        <v>0</v>
      </c>
      <c r="R1005" s="166">
        <v>0</v>
      </c>
      <c r="S1005" s="166">
        <v>49.691358024691354</v>
      </c>
      <c r="T1005" s="166">
        <v>45.487364620938628</v>
      </c>
      <c r="U1005" s="166">
        <v>1.2195121951219512</v>
      </c>
      <c r="V1005" s="166">
        <v>8.2802547770700627</v>
      </c>
      <c r="W1005" s="166">
        <v>26.086956521739129</v>
      </c>
      <c r="X1005" s="166">
        <v>50</v>
      </c>
      <c r="Y1005" s="166">
        <v>33.333333333333329</v>
      </c>
      <c r="Z1005" s="166">
        <v>15.555555555555555</v>
      </c>
      <c r="AA1005" s="166">
        <v>9.2198581560283674</v>
      </c>
      <c r="AB1005" s="166">
        <v>0</v>
      </c>
      <c r="AC1005" s="166">
        <v>0</v>
      </c>
      <c r="AD1005" s="166">
        <v>4.4303797468354427</v>
      </c>
      <c r="AE1005" s="166">
        <v>6.0810810810810816</v>
      </c>
      <c r="AF1005" s="166">
        <v>2.0270270270270272</v>
      </c>
      <c r="AG1005" s="166">
        <v>29.411764705882355</v>
      </c>
      <c r="AH1005" s="166">
        <v>43.137254901960787</v>
      </c>
      <c r="AI1005" s="166">
        <v>2.1928571428571431</v>
      </c>
      <c r="AJ1005" s="170">
        <v>582.03125</v>
      </c>
      <c r="AK1005" s="170">
        <v>7.0000000000000009</v>
      </c>
    </row>
    <row r="1006" spans="3:37" x14ac:dyDescent="0.4">
      <c r="C1006" s="168" t="s">
        <v>2440</v>
      </c>
      <c r="D1006" s="169">
        <v>360</v>
      </c>
      <c r="E1006" s="167">
        <v>20</v>
      </c>
      <c r="F1006" s="167">
        <v>11.111111111111111</v>
      </c>
      <c r="G1006" s="167">
        <v>53.055555555555557</v>
      </c>
      <c r="H1006" s="167">
        <v>14.444444444444443</v>
      </c>
      <c r="I1006" s="167">
        <v>23.611111111111114</v>
      </c>
      <c r="J1006" s="167">
        <v>0</v>
      </c>
      <c r="K1006" s="166">
        <v>0</v>
      </c>
      <c r="L1006" s="166">
        <v>0</v>
      </c>
      <c r="M1006" s="166">
        <v>0</v>
      </c>
      <c r="N1006" s="166">
        <v>0</v>
      </c>
      <c r="O1006" s="166">
        <v>1.6181229773462782</v>
      </c>
      <c r="P1006" s="166">
        <v>0</v>
      </c>
      <c r="Q1006" s="166">
        <v>0</v>
      </c>
      <c r="R1006" s="166">
        <v>0</v>
      </c>
      <c r="S1006" s="166">
        <v>62.116040955631405</v>
      </c>
      <c r="T1006" s="166">
        <v>28.270042194092827</v>
      </c>
      <c r="U1006" s="166">
        <v>1.3422818791946309</v>
      </c>
      <c r="V1006" s="166">
        <v>4.9833887043189371</v>
      </c>
      <c r="W1006" s="166">
        <v>21.008403361344538</v>
      </c>
      <c r="X1006" s="166">
        <v>29.069767441860467</v>
      </c>
      <c r="Y1006" s="166">
        <v>54.651162790697668</v>
      </c>
      <c r="Z1006" s="166">
        <v>17.441860465116278</v>
      </c>
      <c r="AA1006" s="166">
        <v>0</v>
      </c>
      <c r="AB1006" s="166">
        <v>0</v>
      </c>
      <c r="AC1006" s="166">
        <v>0</v>
      </c>
      <c r="AD1006" s="166">
        <v>2.4096385542168677</v>
      </c>
      <c r="AE1006" s="166">
        <v>8.2802547770700627</v>
      </c>
      <c r="AF1006" s="166">
        <v>3.8216560509554141</v>
      </c>
      <c r="AG1006" s="166">
        <v>34.567901234567898</v>
      </c>
      <c r="AH1006" s="166">
        <v>34.567901234567898</v>
      </c>
      <c r="AI1006" s="166">
        <v>2.2380952380952381</v>
      </c>
      <c r="AJ1006" s="170">
        <v>922.22222222222217</v>
      </c>
      <c r="AK1006" s="170">
        <v>5.4945054945054945</v>
      </c>
    </row>
    <row r="1007" spans="3:37" x14ac:dyDescent="0.4">
      <c r="C1007" s="168" t="s">
        <v>1206</v>
      </c>
      <c r="D1007" s="169">
        <v>358</v>
      </c>
      <c r="E1007" s="167">
        <v>24.022346368715084</v>
      </c>
      <c r="F1007" s="167">
        <v>11.452513966480447</v>
      </c>
      <c r="G1007" s="167">
        <v>52.234636871508378</v>
      </c>
      <c r="H1007" s="167">
        <v>9.7765363128491618</v>
      </c>
      <c r="I1007" s="167">
        <v>15.92178770949721</v>
      </c>
      <c r="J1007" s="167">
        <v>0</v>
      </c>
      <c r="K1007" s="166">
        <v>0</v>
      </c>
      <c r="L1007" s="166">
        <v>0</v>
      </c>
      <c r="M1007" s="166">
        <v>0</v>
      </c>
      <c r="N1007" s="166">
        <v>0.83798882681564246</v>
      </c>
      <c r="O1007" s="166">
        <v>1.2658227848101267</v>
      </c>
      <c r="P1007" s="166">
        <v>0</v>
      </c>
      <c r="Q1007" s="166">
        <v>0</v>
      </c>
      <c r="R1007" s="166">
        <v>0</v>
      </c>
      <c r="S1007" s="166">
        <v>55.555555555555557</v>
      </c>
      <c r="T1007" s="166">
        <v>33.191489361702125</v>
      </c>
      <c r="U1007" s="166">
        <v>1.5873015873015872</v>
      </c>
      <c r="V1007" s="166">
        <v>6.309148264984227</v>
      </c>
      <c r="W1007" s="166">
        <v>18.64406779661017</v>
      </c>
      <c r="X1007" s="166">
        <v>38.095238095238095</v>
      </c>
      <c r="Y1007" s="166">
        <v>44.047619047619044</v>
      </c>
      <c r="Z1007" s="166">
        <v>16.666666666666664</v>
      </c>
      <c r="AA1007" s="166">
        <v>16.521739130434781</v>
      </c>
      <c r="AB1007" s="166">
        <v>0</v>
      </c>
      <c r="AC1007" s="166">
        <v>0</v>
      </c>
      <c r="AD1007" s="166">
        <v>2.2727272727272729</v>
      </c>
      <c r="AE1007" s="166">
        <v>10.625</v>
      </c>
      <c r="AF1007" s="166">
        <v>0</v>
      </c>
      <c r="AG1007" s="166">
        <v>26.34730538922156</v>
      </c>
      <c r="AH1007" s="166">
        <v>43.712574850299404</v>
      </c>
      <c r="AI1007" s="166">
        <v>2.3043478260869565</v>
      </c>
      <c r="AJ1007" s="170">
        <v>714.65517241379314</v>
      </c>
      <c r="AK1007" s="170">
        <v>8.4967320261437909</v>
      </c>
    </row>
    <row r="1008" spans="3:37" x14ac:dyDescent="0.4">
      <c r="C1008" s="168" t="s">
        <v>2842</v>
      </c>
      <c r="D1008" s="169">
        <v>358</v>
      </c>
      <c r="E1008" s="167">
        <v>18.715083798882681</v>
      </c>
      <c r="F1008" s="167">
        <v>9.4972067039106136</v>
      </c>
      <c r="G1008" s="167">
        <v>51.117318435754186</v>
      </c>
      <c r="H1008" s="167">
        <v>22.346368715083798</v>
      </c>
      <c r="I1008" s="167">
        <v>23.184357541899431</v>
      </c>
      <c r="J1008" s="167">
        <v>0</v>
      </c>
      <c r="K1008" s="166">
        <v>0</v>
      </c>
      <c r="L1008" s="166">
        <v>0</v>
      </c>
      <c r="M1008" s="166">
        <v>0</v>
      </c>
      <c r="N1008" s="166">
        <v>0</v>
      </c>
      <c r="O1008" s="166">
        <v>0</v>
      </c>
      <c r="P1008" s="166">
        <v>0</v>
      </c>
      <c r="Q1008" s="166">
        <v>0</v>
      </c>
      <c r="R1008" s="166">
        <v>0</v>
      </c>
      <c r="S1008" s="166">
        <v>42.769230769230774</v>
      </c>
      <c r="T1008" s="166">
        <v>39.080459770114942</v>
      </c>
      <c r="U1008" s="166">
        <v>0</v>
      </c>
      <c r="V1008" s="166">
        <v>6.1728395061728394</v>
      </c>
      <c r="W1008" s="166">
        <v>22.813688212927758</v>
      </c>
      <c r="X1008" s="166">
        <v>49.450549450549453</v>
      </c>
      <c r="Y1008" s="166">
        <v>41.758241758241759</v>
      </c>
      <c r="Z1008" s="166">
        <v>14.285714285714285</v>
      </c>
      <c r="AA1008" s="166">
        <v>16.417910447761194</v>
      </c>
      <c r="AB1008" s="166">
        <v>0</v>
      </c>
      <c r="AC1008" s="166">
        <v>0</v>
      </c>
      <c r="AD1008" s="166">
        <v>1.7647058823529411</v>
      </c>
      <c r="AE1008" s="166">
        <v>5.4545454545454541</v>
      </c>
      <c r="AF1008" s="166">
        <v>0</v>
      </c>
      <c r="AG1008" s="166">
        <v>48.170731707317074</v>
      </c>
      <c r="AH1008" s="166">
        <v>33.536585365853661</v>
      </c>
      <c r="AI1008" s="166">
        <v>2.4296296296296296</v>
      </c>
      <c r="AJ1008" s="170">
        <v>707.69230769230774</v>
      </c>
      <c r="AK1008" s="170">
        <v>15.126050420168067</v>
      </c>
    </row>
    <row r="1009" spans="3:37" x14ac:dyDescent="0.4">
      <c r="C1009" s="168" t="s">
        <v>2897</v>
      </c>
      <c r="D1009" s="169">
        <v>357</v>
      </c>
      <c r="E1009" s="167">
        <v>14.845938375350141</v>
      </c>
      <c r="F1009" s="167">
        <v>10.92436974789916</v>
      </c>
      <c r="G1009" s="167">
        <v>50.700280112044815</v>
      </c>
      <c r="H1009" s="167">
        <v>23.52941176470588</v>
      </c>
      <c r="I1009" s="167">
        <v>23.80952380952381</v>
      </c>
      <c r="J1009" s="167">
        <v>0</v>
      </c>
      <c r="K1009" s="166">
        <v>0</v>
      </c>
      <c r="L1009" s="166">
        <v>0</v>
      </c>
      <c r="M1009" s="166">
        <v>0</v>
      </c>
      <c r="N1009" s="166">
        <v>0</v>
      </c>
      <c r="O1009" s="166">
        <v>0</v>
      </c>
      <c r="P1009" s="166">
        <v>0</v>
      </c>
      <c r="Q1009" s="166">
        <v>0</v>
      </c>
      <c r="R1009" s="166">
        <v>0</v>
      </c>
      <c r="S1009" s="166">
        <v>56.466876971608841</v>
      </c>
      <c r="T1009" s="166">
        <v>22.743682310469314</v>
      </c>
      <c r="U1009" s="166">
        <v>0</v>
      </c>
      <c r="V1009" s="166">
        <v>2.1875</v>
      </c>
      <c r="W1009" s="166">
        <v>22.064056939501782</v>
      </c>
      <c r="X1009" s="166">
        <v>43.75</v>
      </c>
      <c r="Y1009" s="166">
        <v>47.916666666666671</v>
      </c>
      <c r="Z1009" s="166">
        <v>11.458333333333332</v>
      </c>
      <c r="AA1009" s="166">
        <v>9.4827586206896548</v>
      </c>
      <c r="AB1009" s="166">
        <v>0</v>
      </c>
      <c r="AC1009" s="166">
        <v>0</v>
      </c>
      <c r="AD1009" s="166">
        <v>0</v>
      </c>
      <c r="AE1009" s="166">
        <v>6.9767441860465116</v>
      </c>
      <c r="AF1009" s="166">
        <v>6.9767441860465116</v>
      </c>
      <c r="AG1009" s="166">
        <v>49.122807017543856</v>
      </c>
      <c r="AH1009" s="166">
        <v>23.976608187134502</v>
      </c>
      <c r="AI1009" s="166">
        <v>2.3448275862068964</v>
      </c>
      <c r="AJ1009" s="170">
        <v>888.88888888888891</v>
      </c>
      <c r="AK1009" s="170">
        <v>10.112359550561797</v>
      </c>
    </row>
    <row r="1010" spans="3:37" x14ac:dyDescent="0.4">
      <c r="C1010" s="168" t="s">
        <v>1553</v>
      </c>
      <c r="D1010" s="169">
        <v>356</v>
      </c>
      <c r="E1010" s="167">
        <v>3.9325842696629212</v>
      </c>
      <c r="F1010" s="167">
        <v>4.7752808988764039</v>
      </c>
      <c r="G1010" s="167">
        <v>59.831460674157299</v>
      </c>
      <c r="H1010" s="167">
        <v>33.988764044943821</v>
      </c>
      <c r="I1010" s="167">
        <v>30.056179775280896</v>
      </c>
      <c r="J1010" s="167">
        <v>0</v>
      </c>
      <c r="K1010" s="166">
        <v>0</v>
      </c>
      <c r="L1010" s="166">
        <v>0</v>
      </c>
      <c r="M1010" s="166">
        <v>0</v>
      </c>
      <c r="N1010" s="166">
        <v>0</v>
      </c>
      <c r="O1010" s="166">
        <v>2.0467836257309941</v>
      </c>
      <c r="P1010" s="166">
        <v>1.8126888217522661</v>
      </c>
      <c r="Q1010" s="166">
        <v>0</v>
      </c>
      <c r="R1010" s="166">
        <v>0</v>
      </c>
      <c r="S1010" s="166">
        <v>46.82779456193353</v>
      </c>
      <c r="T1010" s="166">
        <v>50.809061488673137</v>
      </c>
      <c r="U1010" s="166">
        <v>1.21580547112462</v>
      </c>
      <c r="V1010" s="166">
        <v>12.094395280235988</v>
      </c>
      <c r="W1010" s="166">
        <v>18.238993710691823</v>
      </c>
      <c r="X1010" s="166">
        <v>77</v>
      </c>
      <c r="Y1010" s="166">
        <v>11</v>
      </c>
      <c r="Z1010" s="166">
        <v>5</v>
      </c>
      <c r="AA1010" s="166">
        <v>11.855670103092782</v>
      </c>
      <c r="AB1010" s="166">
        <v>0</v>
      </c>
      <c r="AC1010" s="166">
        <v>1.0224948875255624</v>
      </c>
      <c r="AD1010" s="166">
        <v>10.344827586206897</v>
      </c>
      <c r="AE1010" s="166">
        <v>3.2608695652173911</v>
      </c>
      <c r="AF1010" s="166">
        <v>6.5217391304347823</v>
      </c>
      <c r="AG1010" s="166">
        <v>32.692307692307693</v>
      </c>
      <c r="AH1010" s="166">
        <v>26.923076923076923</v>
      </c>
      <c r="AI1010" s="166">
        <v>1.6855670103092784</v>
      </c>
      <c r="AJ1010" s="170">
        <v>436.60714285714283</v>
      </c>
      <c r="AK1010" s="170">
        <v>0</v>
      </c>
    </row>
    <row r="1011" spans="3:37" x14ac:dyDescent="0.4">
      <c r="C1011" s="168" t="s">
        <v>2467</v>
      </c>
      <c r="D1011" s="169">
        <v>356</v>
      </c>
      <c r="E1011" s="167">
        <v>12.640449438202248</v>
      </c>
      <c r="F1011" s="167">
        <v>8.1460674157303377</v>
      </c>
      <c r="G1011" s="167">
        <v>53.651685393258433</v>
      </c>
      <c r="H1011" s="167">
        <v>25.842696629213485</v>
      </c>
      <c r="I1011" s="167">
        <v>18.258426966292134</v>
      </c>
      <c r="J1011" s="167">
        <v>0</v>
      </c>
      <c r="K1011" s="166">
        <v>0</v>
      </c>
      <c r="L1011" s="166">
        <v>0</v>
      </c>
      <c r="M1011" s="166">
        <v>0</v>
      </c>
      <c r="N1011" s="166">
        <v>0</v>
      </c>
      <c r="O1011" s="166">
        <v>0</v>
      </c>
      <c r="P1011" s="166">
        <v>1.2232415902140672</v>
      </c>
      <c r="Q1011" s="166">
        <v>0</v>
      </c>
      <c r="R1011" s="166">
        <v>0</v>
      </c>
      <c r="S1011" s="166">
        <v>61.773700305810394</v>
      </c>
      <c r="T1011" s="166">
        <v>25.938566552901023</v>
      </c>
      <c r="U1011" s="166">
        <v>0.87976539589442826</v>
      </c>
      <c r="V1011" s="166">
        <v>3.8805970149253728</v>
      </c>
      <c r="W1011" s="166">
        <v>30.272108843537417</v>
      </c>
      <c r="X1011" s="166">
        <v>57.547169811320757</v>
      </c>
      <c r="Y1011" s="166">
        <v>29.245283018867923</v>
      </c>
      <c r="Z1011" s="166">
        <v>11.320754716981133</v>
      </c>
      <c r="AA1011" s="166">
        <v>3.5971223021582732</v>
      </c>
      <c r="AB1011" s="166">
        <v>0</v>
      </c>
      <c r="AC1011" s="166">
        <v>0</v>
      </c>
      <c r="AD1011" s="166">
        <v>3.0150753768844218</v>
      </c>
      <c r="AE1011" s="166">
        <v>8.4656084656084651</v>
      </c>
      <c r="AF1011" s="166">
        <v>1.5873015873015872</v>
      </c>
      <c r="AG1011" s="166">
        <v>42.021276595744681</v>
      </c>
      <c r="AH1011" s="166">
        <v>30.319148936170215</v>
      </c>
      <c r="AI1011" s="166">
        <v>1.9720279720279721</v>
      </c>
      <c r="AJ1011" s="170">
        <v>782</v>
      </c>
      <c r="AK1011" s="170">
        <v>17.5</v>
      </c>
    </row>
    <row r="1012" spans="3:37" x14ac:dyDescent="0.4">
      <c r="C1012" s="168" t="s">
        <v>2642</v>
      </c>
      <c r="D1012" s="169">
        <v>356</v>
      </c>
      <c r="E1012" s="167">
        <v>16.853932584269664</v>
      </c>
      <c r="F1012" s="167">
        <v>13.202247191011235</v>
      </c>
      <c r="G1012" s="167">
        <v>56.17977528089888</v>
      </c>
      <c r="H1012" s="167">
        <v>14.325842696629213</v>
      </c>
      <c r="I1012" s="167">
        <v>16.011235955056179</v>
      </c>
      <c r="J1012" s="167">
        <v>0</v>
      </c>
      <c r="K1012" s="166">
        <v>0</v>
      </c>
      <c r="L1012" s="166">
        <v>0</v>
      </c>
      <c r="M1012" s="166">
        <v>0</v>
      </c>
      <c r="N1012" s="166">
        <v>0</v>
      </c>
      <c r="O1012" s="166">
        <v>0</v>
      </c>
      <c r="P1012" s="166">
        <v>1.5384615384615385</v>
      </c>
      <c r="Q1012" s="166">
        <v>0</v>
      </c>
      <c r="R1012" s="166">
        <v>0</v>
      </c>
      <c r="S1012" s="166">
        <v>64.307692307692307</v>
      </c>
      <c r="T1012" s="166">
        <v>22.758620689655174</v>
      </c>
      <c r="U1012" s="166">
        <v>0</v>
      </c>
      <c r="V1012" s="166">
        <v>1.1594202898550725</v>
      </c>
      <c r="W1012" s="166">
        <v>20.97902097902098</v>
      </c>
      <c r="X1012" s="166">
        <v>34.693877551020407</v>
      </c>
      <c r="Y1012" s="166">
        <v>58.163265306122447</v>
      </c>
      <c r="Z1012" s="166">
        <v>11.224489795918368</v>
      </c>
      <c r="AA1012" s="166">
        <v>6.25</v>
      </c>
      <c r="AB1012" s="166">
        <v>0</v>
      </c>
      <c r="AC1012" s="166">
        <v>0</v>
      </c>
      <c r="AD1012" s="166">
        <v>1.8779342723004695</v>
      </c>
      <c r="AE1012" s="166">
        <v>9.5477386934673358</v>
      </c>
      <c r="AF1012" s="166">
        <v>8.0402010050251249</v>
      </c>
      <c r="AG1012" s="166">
        <v>36.492890995260666</v>
      </c>
      <c r="AH1012" s="166">
        <v>30.805687203791472</v>
      </c>
      <c r="AI1012" s="166">
        <v>2.7363636363636363</v>
      </c>
      <c r="AJ1012" s="170">
        <v>1044.1176470588234</v>
      </c>
      <c r="AK1012" s="170">
        <v>0</v>
      </c>
    </row>
    <row r="1013" spans="3:37" x14ac:dyDescent="0.4">
      <c r="C1013" s="168" t="s">
        <v>726</v>
      </c>
      <c r="D1013" s="169">
        <v>355</v>
      </c>
      <c r="E1013" s="167">
        <v>21.12676056338028</v>
      </c>
      <c r="F1013" s="167">
        <v>8.7323943661971821</v>
      </c>
      <c r="G1013" s="167">
        <v>56.338028169014088</v>
      </c>
      <c r="H1013" s="167">
        <v>13.521126760563378</v>
      </c>
      <c r="I1013" s="167">
        <v>14.929577464788736</v>
      </c>
      <c r="J1013" s="167">
        <v>0</v>
      </c>
      <c r="K1013" s="166">
        <v>0</v>
      </c>
      <c r="L1013" s="166">
        <v>0</v>
      </c>
      <c r="M1013" s="166">
        <v>0</v>
      </c>
      <c r="N1013" s="166">
        <v>0</v>
      </c>
      <c r="O1013" s="166">
        <v>0</v>
      </c>
      <c r="P1013" s="166">
        <v>0</v>
      </c>
      <c r="Q1013" s="166">
        <v>0</v>
      </c>
      <c r="R1013" s="166">
        <v>2.1739130434782608</v>
      </c>
      <c r="S1013" s="166">
        <v>51.552795031055901</v>
      </c>
      <c r="T1013" s="166">
        <v>33.834586466165412</v>
      </c>
      <c r="U1013" s="166">
        <v>0</v>
      </c>
      <c r="V1013" s="166">
        <v>4.7904191616766472</v>
      </c>
      <c r="W1013" s="166">
        <v>15.686274509803921</v>
      </c>
      <c r="X1013" s="166">
        <v>54.285714285714285</v>
      </c>
      <c r="Y1013" s="166">
        <v>37.142857142857146</v>
      </c>
      <c r="Z1013" s="166">
        <v>7.6190476190476195</v>
      </c>
      <c r="AA1013" s="166">
        <v>11.304347826086957</v>
      </c>
      <c r="AB1013" s="166">
        <v>0</v>
      </c>
      <c r="AC1013" s="166">
        <v>0</v>
      </c>
      <c r="AD1013" s="166">
        <v>2.1739130434782608</v>
      </c>
      <c r="AE1013" s="166">
        <v>8.5714285714285712</v>
      </c>
      <c r="AF1013" s="166">
        <v>6.2857142857142865</v>
      </c>
      <c r="AG1013" s="166">
        <v>32.432432432432435</v>
      </c>
      <c r="AH1013" s="166">
        <v>32.972972972972975</v>
      </c>
      <c r="AI1013" s="166">
        <v>2.4434782608695653</v>
      </c>
      <c r="AJ1013" s="170">
        <v>788.97058823529414</v>
      </c>
      <c r="AK1013" s="170">
        <v>2.4</v>
      </c>
    </row>
    <row r="1014" spans="3:37" x14ac:dyDescent="0.4">
      <c r="C1014" s="168" t="s">
        <v>1858</v>
      </c>
      <c r="D1014" s="169">
        <v>355</v>
      </c>
      <c r="E1014" s="167">
        <v>22.253521126760564</v>
      </c>
      <c r="F1014" s="167">
        <v>9.0140845070422539</v>
      </c>
      <c r="G1014" s="167">
        <v>52.394366197183096</v>
      </c>
      <c r="H1014" s="167">
        <v>18.30985915492958</v>
      </c>
      <c r="I1014" s="167">
        <v>12.394366197183089</v>
      </c>
      <c r="J1014" s="167">
        <v>0</v>
      </c>
      <c r="K1014" s="166">
        <v>0</v>
      </c>
      <c r="L1014" s="166">
        <v>0</v>
      </c>
      <c r="M1014" s="166">
        <v>0</v>
      </c>
      <c r="N1014" s="166">
        <v>0</v>
      </c>
      <c r="O1014" s="166">
        <v>0</v>
      </c>
      <c r="P1014" s="166">
        <v>0</v>
      </c>
      <c r="Q1014" s="166">
        <v>0</v>
      </c>
      <c r="R1014" s="166">
        <v>0</v>
      </c>
      <c r="S1014" s="166">
        <v>47.904191616766468</v>
      </c>
      <c r="T1014" s="166">
        <v>41.064638783269963</v>
      </c>
      <c r="U1014" s="166">
        <v>1.4705882352941175</v>
      </c>
      <c r="V1014" s="166">
        <v>4.6647230320699711</v>
      </c>
      <c r="W1014" s="166">
        <v>21.111111111111111</v>
      </c>
      <c r="X1014" s="166">
        <v>34.375</v>
      </c>
      <c r="Y1014" s="166">
        <v>47.916666666666671</v>
      </c>
      <c r="Z1014" s="166">
        <v>11.458333333333332</v>
      </c>
      <c r="AA1014" s="166">
        <v>8</v>
      </c>
      <c r="AB1014" s="166">
        <v>0</v>
      </c>
      <c r="AC1014" s="166">
        <v>0</v>
      </c>
      <c r="AD1014" s="166">
        <v>1.6304347826086956</v>
      </c>
      <c r="AE1014" s="166">
        <v>5.7142857142857144</v>
      </c>
      <c r="AF1014" s="166">
        <v>3.4285714285714288</v>
      </c>
      <c r="AG1014" s="166">
        <v>51.68539325842697</v>
      </c>
      <c r="AH1014" s="166">
        <v>29.213483146067414</v>
      </c>
      <c r="AI1014" s="166">
        <v>2.8719999999999999</v>
      </c>
      <c r="AJ1014" s="170">
        <v>684.375</v>
      </c>
      <c r="AK1014" s="170">
        <v>11.111111111111111</v>
      </c>
    </row>
    <row r="1015" spans="3:37" x14ac:dyDescent="0.4">
      <c r="C1015" s="168" t="s">
        <v>2501</v>
      </c>
      <c r="D1015" s="169">
        <v>354</v>
      </c>
      <c r="E1015" s="167">
        <v>16.949152542372879</v>
      </c>
      <c r="F1015" s="167">
        <v>15.53672316384181</v>
      </c>
      <c r="G1015" s="167">
        <v>53.954802259887003</v>
      </c>
      <c r="H1015" s="167">
        <v>12.994350282485875</v>
      </c>
      <c r="I1015" s="167">
        <v>9.8870056497175227</v>
      </c>
      <c r="J1015" s="167">
        <v>0</v>
      </c>
      <c r="K1015" s="166">
        <v>0</v>
      </c>
      <c r="L1015" s="166">
        <v>0</v>
      </c>
      <c r="M1015" s="166">
        <v>0</v>
      </c>
      <c r="N1015" s="166">
        <v>0</v>
      </c>
      <c r="O1015" s="166">
        <v>1.1594202898550725</v>
      </c>
      <c r="P1015" s="166">
        <v>0</v>
      </c>
      <c r="Q1015" s="166">
        <v>0</v>
      </c>
      <c r="R1015" s="166">
        <v>0</v>
      </c>
      <c r="S1015" s="166">
        <v>53.538461538461533</v>
      </c>
      <c r="T1015" s="166">
        <v>25.818181818181817</v>
      </c>
      <c r="U1015" s="166">
        <v>1.7241379310344827</v>
      </c>
      <c r="V1015" s="166">
        <v>4.6783625730994149</v>
      </c>
      <c r="W1015" s="166">
        <v>30.3886925795053</v>
      </c>
      <c r="X1015" s="166">
        <v>46.666666666666664</v>
      </c>
      <c r="Y1015" s="166">
        <v>47.619047619047613</v>
      </c>
      <c r="Z1015" s="166">
        <v>3.8095238095238098</v>
      </c>
      <c r="AA1015" s="166">
        <v>2.3809523809523809</v>
      </c>
      <c r="AB1015" s="166">
        <v>0</v>
      </c>
      <c r="AC1015" s="166">
        <v>0</v>
      </c>
      <c r="AD1015" s="166">
        <v>1.3698630136986301</v>
      </c>
      <c r="AE1015" s="166">
        <v>3.9215686274509802</v>
      </c>
      <c r="AF1015" s="166">
        <v>6.8627450980392162</v>
      </c>
      <c r="AG1015" s="166">
        <v>27.27272727272727</v>
      </c>
      <c r="AH1015" s="166">
        <v>37.320574162679428</v>
      </c>
      <c r="AI1015" s="166">
        <v>2.5040650406504064</v>
      </c>
      <c r="AJ1015" s="170">
        <v>912.5</v>
      </c>
      <c r="AK1015" s="170">
        <v>3.2608695652173911</v>
      </c>
    </row>
    <row r="1016" spans="3:37" x14ac:dyDescent="0.4">
      <c r="C1016" s="168" t="s">
        <v>1139</v>
      </c>
      <c r="D1016" s="169">
        <v>352</v>
      </c>
      <c r="E1016" s="167">
        <v>19.602272727272727</v>
      </c>
      <c r="F1016" s="167">
        <v>11.363636363636363</v>
      </c>
      <c r="G1016" s="167">
        <v>52.840909090909093</v>
      </c>
      <c r="H1016" s="167">
        <v>15.909090909090908</v>
      </c>
      <c r="I1016" s="167">
        <v>15.056818181818173</v>
      </c>
      <c r="J1016" s="167">
        <v>0</v>
      </c>
      <c r="K1016" s="166">
        <v>0</v>
      </c>
      <c r="L1016" s="166">
        <v>0</v>
      </c>
      <c r="M1016" s="166">
        <v>0</v>
      </c>
      <c r="N1016" s="166">
        <v>0</v>
      </c>
      <c r="O1016" s="166">
        <v>0</v>
      </c>
      <c r="P1016" s="166">
        <v>0.90634441087613304</v>
      </c>
      <c r="Q1016" s="166">
        <v>0</v>
      </c>
      <c r="R1016" s="166">
        <v>0</v>
      </c>
      <c r="S1016" s="166">
        <v>64.048338368580062</v>
      </c>
      <c r="T1016" s="166">
        <v>29.963898916967509</v>
      </c>
      <c r="U1016" s="166">
        <v>0</v>
      </c>
      <c r="V1016" s="166">
        <v>4.3478260869565215</v>
      </c>
      <c r="W1016" s="166">
        <v>10.869565217391305</v>
      </c>
      <c r="X1016" s="166">
        <v>34.285714285714285</v>
      </c>
      <c r="Y1016" s="166">
        <v>47.619047619047613</v>
      </c>
      <c r="Z1016" s="166">
        <v>15.238095238095239</v>
      </c>
      <c r="AA1016" s="166">
        <v>5.785123966942149</v>
      </c>
      <c r="AB1016" s="166">
        <v>0</v>
      </c>
      <c r="AC1016" s="166">
        <v>0</v>
      </c>
      <c r="AD1016" s="166">
        <v>6.9892473118279561</v>
      </c>
      <c r="AE1016" s="166">
        <v>9.6385542168674707</v>
      </c>
      <c r="AF1016" s="166">
        <v>1.8072289156626504</v>
      </c>
      <c r="AG1016" s="166">
        <v>33.939393939393945</v>
      </c>
      <c r="AH1016" s="166">
        <v>37.575757575757571</v>
      </c>
      <c r="AI1016" s="166">
        <v>2.8760330578512399</v>
      </c>
      <c r="AJ1016" s="170">
        <v>980.95238095238096</v>
      </c>
      <c r="AK1016" s="170">
        <v>0</v>
      </c>
    </row>
    <row r="1017" spans="3:37" x14ac:dyDescent="0.4">
      <c r="C1017" s="168" t="s">
        <v>1290</v>
      </c>
      <c r="D1017" s="169">
        <v>352</v>
      </c>
      <c r="E1017" s="167">
        <v>13.920454545454545</v>
      </c>
      <c r="F1017" s="167">
        <v>7.1022727272727275</v>
      </c>
      <c r="G1017" s="167">
        <v>51.136363636363633</v>
      </c>
      <c r="H1017" s="167">
        <v>29.829545454545453</v>
      </c>
      <c r="I1017" s="167">
        <v>21.022727272727266</v>
      </c>
      <c r="J1017" s="167">
        <v>0</v>
      </c>
      <c r="K1017" s="166">
        <v>0</v>
      </c>
      <c r="L1017" s="166">
        <v>0</v>
      </c>
      <c r="M1017" s="166">
        <v>0</v>
      </c>
      <c r="N1017" s="166">
        <v>0</v>
      </c>
      <c r="O1017" s="166">
        <v>0</v>
      </c>
      <c r="P1017" s="166">
        <v>0</v>
      </c>
      <c r="Q1017" s="166">
        <v>0</v>
      </c>
      <c r="R1017" s="166">
        <v>2.1604938271604937</v>
      </c>
      <c r="S1017" s="166">
        <v>59.259259259259252</v>
      </c>
      <c r="T1017" s="166">
        <v>42.03389830508474</v>
      </c>
      <c r="U1017" s="166">
        <v>0</v>
      </c>
      <c r="V1017" s="166">
        <v>6.606606606606606</v>
      </c>
      <c r="W1017" s="166">
        <v>23.367697594501717</v>
      </c>
      <c r="X1017" s="166">
        <v>61.320754716981128</v>
      </c>
      <c r="Y1017" s="166">
        <v>33.962264150943398</v>
      </c>
      <c r="Z1017" s="166">
        <v>3.7735849056603774</v>
      </c>
      <c r="AA1017" s="166">
        <v>8.8235294117647065</v>
      </c>
      <c r="AB1017" s="166">
        <v>0</v>
      </c>
      <c r="AC1017" s="166">
        <v>0</v>
      </c>
      <c r="AD1017" s="166">
        <v>3.79746835443038</v>
      </c>
      <c r="AE1017" s="166">
        <v>7.4829931972789119</v>
      </c>
      <c r="AF1017" s="166">
        <v>6.1224489795918364</v>
      </c>
      <c r="AG1017" s="166">
        <v>34.415584415584419</v>
      </c>
      <c r="AH1017" s="166">
        <v>40.909090909090914</v>
      </c>
      <c r="AI1017" s="166">
        <v>2.774436090225564</v>
      </c>
      <c r="AJ1017" s="170">
        <v>632.69230769230762</v>
      </c>
      <c r="AK1017" s="170">
        <v>0</v>
      </c>
    </row>
    <row r="1018" spans="3:37" x14ac:dyDescent="0.4">
      <c r="C1018" s="168" t="s">
        <v>1693</v>
      </c>
      <c r="D1018" s="169">
        <v>352</v>
      </c>
      <c r="E1018" s="167">
        <v>18.181818181818183</v>
      </c>
      <c r="F1018" s="167">
        <v>13.068181818181818</v>
      </c>
      <c r="G1018" s="167">
        <v>54.261363636363633</v>
      </c>
      <c r="H1018" s="167">
        <v>15.056818181818182</v>
      </c>
      <c r="I1018" s="167">
        <v>16.477272727272734</v>
      </c>
      <c r="J1018" s="167">
        <v>0</v>
      </c>
      <c r="K1018" s="166">
        <v>0</v>
      </c>
      <c r="L1018" s="166">
        <v>0</v>
      </c>
      <c r="M1018" s="166">
        <v>0</v>
      </c>
      <c r="N1018" s="166">
        <v>0</v>
      </c>
      <c r="O1018" s="166">
        <v>0.88235294117647056</v>
      </c>
      <c r="P1018" s="166">
        <v>0</v>
      </c>
      <c r="Q1018" s="166">
        <v>0</v>
      </c>
      <c r="R1018" s="166">
        <v>0</v>
      </c>
      <c r="S1018" s="166">
        <v>48.640483383685797</v>
      </c>
      <c r="T1018" s="166">
        <v>31.135531135531135</v>
      </c>
      <c r="U1018" s="166">
        <v>2.0527859237536656</v>
      </c>
      <c r="V1018" s="166">
        <v>4.6920821114369504</v>
      </c>
      <c r="W1018" s="166">
        <v>17.753623188405797</v>
      </c>
      <c r="X1018" s="166">
        <v>32.352941176470587</v>
      </c>
      <c r="Y1018" s="166">
        <v>44.117647058823529</v>
      </c>
      <c r="Z1018" s="166">
        <v>11.76470588235294</v>
      </c>
      <c r="AA1018" s="166">
        <v>0</v>
      </c>
      <c r="AB1018" s="166">
        <v>0</v>
      </c>
      <c r="AC1018" s="166">
        <v>0</v>
      </c>
      <c r="AD1018" s="166">
        <v>0</v>
      </c>
      <c r="AE1018" s="166">
        <v>8.1081081081081088</v>
      </c>
      <c r="AF1018" s="166">
        <v>8.1081081081081088</v>
      </c>
      <c r="AG1018" s="166">
        <v>39.037433155080215</v>
      </c>
      <c r="AH1018" s="166">
        <v>32.085561497326204</v>
      </c>
      <c r="AI1018" s="166">
        <v>3.2792792792792791</v>
      </c>
      <c r="AJ1018" s="170">
        <v>800</v>
      </c>
      <c r="AK1018" s="170">
        <v>3.4782608695652173</v>
      </c>
    </row>
    <row r="1019" spans="3:37" x14ac:dyDescent="0.4">
      <c r="C1019" s="168" t="s">
        <v>2707</v>
      </c>
      <c r="D1019" s="169">
        <v>351</v>
      </c>
      <c r="E1019" s="167">
        <v>12.250712250712251</v>
      </c>
      <c r="F1019" s="167">
        <v>5.982905982905983</v>
      </c>
      <c r="G1019" s="167">
        <v>49.002849002849004</v>
      </c>
      <c r="H1019" s="167">
        <v>34.188034188034187</v>
      </c>
      <c r="I1019" s="167">
        <v>29.059829059829056</v>
      </c>
      <c r="J1019" s="167">
        <v>0</v>
      </c>
      <c r="K1019" s="166">
        <v>0</v>
      </c>
      <c r="L1019" s="166">
        <v>0</v>
      </c>
      <c r="M1019" s="166">
        <v>0</v>
      </c>
      <c r="N1019" s="166">
        <v>0</v>
      </c>
      <c r="O1019" s="166">
        <v>1</v>
      </c>
      <c r="P1019" s="166">
        <v>1.4388489208633095</v>
      </c>
      <c r="Q1019" s="166">
        <v>0</v>
      </c>
      <c r="R1019" s="166">
        <v>0</v>
      </c>
      <c r="S1019" s="166">
        <v>51.079136690647488</v>
      </c>
      <c r="T1019" s="166">
        <v>34.108527131782942</v>
      </c>
      <c r="U1019" s="166">
        <v>1.3605442176870748</v>
      </c>
      <c r="V1019" s="166">
        <v>8.7837837837837842</v>
      </c>
      <c r="W1019" s="166">
        <v>32.421875</v>
      </c>
      <c r="X1019" s="166">
        <v>65.591397849462368</v>
      </c>
      <c r="Y1019" s="166">
        <v>27.956989247311824</v>
      </c>
      <c r="Z1019" s="166">
        <v>8.6021505376344098</v>
      </c>
      <c r="AA1019" s="166">
        <v>6.2937062937062942</v>
      </c>
      <c r="AB1019" s="166">
        <v>0</v>
      </c>
      <c r="AC1019" s="166">
        <v>0</v>
      </c>
      <c r="AD1019" s="166">
        <v>3.6764705882352944</v>
      </c>
      <c r="AE1019" s="166">
        <v>3.90625</v>
      </c>
      <c r="AF1019" s="166">
        <v>5.46875</v>
      </c>
      <c r="AG1019" s="166">
        <v>43.703703703703702</v>
      </c>
      <c r="AH1019" s="166">
        <v>25.925925925925924</v>
      </c>
      <c r="AI1019" s="166">
        <v>2.0362318840579712</v>
      </c>
      <c r="AJ1019" s="170">
        <v>586.02941176470586</v>
      </c>
      <c r="AK1019" s="170">
        <v>9.3023255813953494</v>
      </c>
    </row>
    <row r="1020" spans="3:37" x14ac:dyDescent="0.4">
      <c r="C1020" s="168" t="s">
        <v>2666</v>
      </c>
      <c r="D1020" s="169">
        <v>349</v>
      </c>
      <c r="E1020" s="167">
        <v>21.776504297994272</v>
      </c>
      <c r="F1020" s="167">
        <v>9.455587392550143</v>
      </c>
      <c r="G1020" s="167">
        <v>49.856733524355299</v>
      </c>
      <c r="H1020" s="167">
        <v>20.630372492836678</v>
      </c>
      <c r="I1020" s="167">
        <v>14.040114613180521</v>
      </c>
      <c r="J1020" s="167">
        <v>0</v>
      </c>
      <c r="K1020" s="166">
        <v>0</v>
      </c>
      <c r="L1020" s="166">
        <v>0</v>
      </c>
      <c r="M1020" s="166">
        <v>0</v>
      </c>
      <c r="N1020" s="166">
        <v>0</v>
      </c>
      <c r="O1020" s="166">
        <v>0</v>
      </c>
      <c r="P1020" s="166">
        <v>0</v>
      </c>
      <c r="Q1020" s="166">
        <v>0</v>
      </c>
      <c r="R1020" s="166">
        <v>0</v>
      </c>
      <c r="S1020" s="166">
        <v>51.552795031055901</v>
      </c>
      <c r="T1020" s="166">
        <v>43.46153846153846</v>
      </c>
      <c r="U1020" s="166">
        <v>2.7108433734939759</v>
      </c>
      <c r="V1020" s="166">
        <v>6.9069069069069062</v>
      </c>
      <c r="W1020" s="166">
        <v>26.966292134831459</v>
      </c>
      <c r="X1020" s="166">
        <v>48.571428571428569</v>
      </c>
      <c r="Y1020" s="166">
        <v>38.095238095238095</v>
      </c>
      <c r="Z1020" s="166">
        <v>11.428571428571429</v>
      </c>
      <c r="AA1020" s="166">
        <v>11.450381679389313</v>
      </c>
      <c r="AB1020" s="166">
        <v>0</v>
      </c>
      <c r="AC1020" s="166">
        <v>0</v>
      </c>
      <c r="AD1020" s="166">
        <v>2.8571428571428572</v>
      </c>
      <c r="AE1020" s="166">
        <v>12.5</v>
      </c>
      <c r="AF1020" s="166">
        <v>6.5476190476190483</v>
      </c>
      <c r="AG1020" s="166">
        <v>28.402366863905325</v>
      </c>
      <c r="AH1020" s="166">
        <v>41.42011834319527</v>
      </c>
      <c r="AI1020" s="166">
        <v>2.2977099236641223</v>
      </c>
      <c r="AJ1020" s="170">
        <v>696.875</v>
      </c>
      <c r="AK1020" s="170">
        <v>4.032258064516129</v>
      </c>
    </row>
    <row r="1021" spans="3:37" x14ac:dyDescent="0.4">
      <c r="C1021" s="168" t="s">
        <v>724</v>
      </c>
      <c r="D1021" s="169">
        <v>347</v>
      </c>
      <c r="E1021" s="167">
        <v>14.409221902017292</v>
      </c>
      <c r="F1021" s="167">
        <v>8.6455331412103753</v>
      </c>
      <c r="G1021" s="167">
        <v>53.02593659942363</v>
      </c>
      <c r="H1021" s="167">
        <v>23.919308357348704</v>
      </c>
      <c r="I1021" s="167">
        <v>10.95100864553315</v>
      </c>
      <c r="J1021" s="167">
        <v>0</v>
      </c>
      <c r="K1021" s="166">
        <v>0</v>
      </c>
      <c r="L1021" s="166">
        <v>0</v>
      </c>
      <c r="M1021" s="166">
        <v>0</v>
      </c>
      <c r="N1021" s="166">
        <v>0</v>
      </c>
      <c r="O1021" s="166">
        <v>0</v>
      </c>
      <c r="P1021" s="166">
        <v>0</v>
      </c>
      <c r="Q1021" s="166">
        <v>0</v>
      </c>
      <c r="R1021" s="166">
        <v>0</v>
      </c>
      <c r="S1021" s="166">
        <v>57.692307692307686</v>
      </c>
      <c r="T1021" s="166">
        <v>46.236559139784944</v>
      </c>
      <c r="U1021" s="166">
        <v>0.91463414634146334</v>
      </c>
      <c r="V1021" s="166">
        <v>8.9820359281437128</v>
      </c>
      <c r="W1021" s="166">
        <v>17.582417582417584</v>
      </c>
      <c r="X1021" s="166">
        <v>47.115384615384613</v>
      </c>
      <c r="Y1021" s="166">
        <v>34.615384615384613</v>
      </c>
      <c r="Z1021" s="166">
        <v>11.538461538461538</v>
      </c>
      <c r="AA1021" s="166">
        <v>11.76470588235294</v>
      </c>
      <c r="AB1021" s="166">
        <v>0</v>
      </c>
      <c r="AC1021" s="166">
        <v>0</v>
      </c>
      <c r="AD1021" s="166">
        <v>4.0462427745664744</v>
      </c>
      <c r="AE1021" s="166">
        <v>9.3333333333333339</v>
      </c>
      <c r="AF1021" s="166">
        <v>6</v>
      </c>
      <c r="AG1021" s="166">
        <v>32.098765432098766</v>
      </c>
      <c r="AH1021" s="166">
        <v>46.296296296296298</v>
      </c>
      <c r="AI1021" s="166">
        <v>2.3661971830985915</v>
      </c>
      <c r="AJ1021" s="170">
        <v>602.27272727272725</v>
      </c>
      <c r="AK1021" s="170">
        <v>0</v>
      </c>
    </row>
    <row r="1022" spans="3:37" x14ac:dyDescent="0.4">
      <c r="C1022" s="168" t="s">
        <v>1142</v>
      </c>
      <c r="D1022" s="169">
        <v>347</v>
      </c>
      <c r="E1022" s="167">
        <v>17.002881844380404</v>
      </c>
      <c r="F1022" s="167">
        <v>10.951008645533141</v>
      </c>
      <c r="G1022" s="167">
        <v>52.161383285302598</v>
      </c>
      <c r="H1022" s="167">
        <v>20.749279538904901</v>
      </c>
      <c r="I1022" s="167">
        <v>19.884726224783861</v>
      </c>
      <c r="J1022" s="167">
        <v>0</v>
      </c>
      <c r="K1022" s="166">
        <v>0</v>
      </c>
      <c r="L1022" s="166">
        <v>0</v>
      </c>
      <c r="M1022" s="166">
        <v>0</v>
      </c>
      <c r="N1022" s="166">
        <v>0</v>
      </c>
      <c r="O1022" s="166">
        <v>2.2653721682847898</v>
      </c>
      <c r="P1022" s="166">
        <v>0.98360655737704927</v>
      </c>
      <c r="Q1022" s="166">
        <v>0</v>
      </c>
      <c r="R1022" s="166">
        <v>0.98360655737704927</v>
      </c>
      <c r="S1022" s="166">
        <v>47.868852459016395</v>
      </c>
      <c r="T1022" s="166">
        <v>33.333333333333329</v>
      </c>
      <c r="U1022" s="166">
        <v>1.6129032258064515</v>
      </c>
      <c r="V1022" s="166">
        <v>5.3968253968253972</v>
      </c>
      <c r="W1022" s="166">
        <v>15.891472868217054</v>
      </c>
      <c r="X1022" s="166">
        <v>43.75</v>
      </c>
      <c r="Y1022" s="166">
        <v>40.625</v>
      </c>
      <c r="Z1022" s="166">
        <v>10.416666666666668</v>
      </c>
      <c r="AA1022" s="166">
        <v>2.459016393442623</v>
      </c>
      <c r="AB1022" s="166">
        <v>0</v>
      </c>
      <c r="AC1022" s="166">
        <v>0</v>
      </c>
      <c r="AD1022" s="166">
        <v>7.1005917159763312</v>
      </c>
      <c r="AE1022" s="166">
        <v>8.4415584415584419</v>
      </c>
      <c r="AF1022" s="166">
        <v>11.038961038961039</v>
      </c>
      <c r="AG1022" s="166">
        <v>33.540372670807457</v>
      </c>
      <c r="AH1022" s="166">
        <v>38.509316770186338</v>
      </c>
      <c r="AI1022" s="166">
        <v>2.5175438596491229</v>
      </c>
      <c r="AJ1022" s="170">
        <v>735.71428571428567</v>
      </c>
      <c r="AK1022" s="170">
        <v>4.5045045045045047</v>
      </c>
    </row>
    <row r="1023" spans="3:37" x14ac:dyDescent="0.4">
      <c r="C1023" s="168" t="s">
        <v>3056</v>
      </c>
      <c r="D1023" s="169">
        <v>347</v>
      </c>
      <c r="E1023" s="167">
        <v>12.103746397694524</v>
      </c>
      <c r="F1023" s="167">
        <v>13.544668587896252</v>
      </c>
      <c r="G1023" s="167">
        <v>53.602305475504316</v>
      </c>
      <c r="H1023" s="167">
        <v>22.190201729106629</v>
      </c>
      <c r="I1023" s="167">
        <v>18.443804034582129</v>
      </c>
      <c r="J1023" s="167">
        <v>0</v>
      </c>
      <c r="K1023" s="166">
        <v>0</v>
      </c>
      <c r="L1023" s="166">
        <v>0</v>
      </c>
      <c r="M1023" s="166">
        <v>0.86455331412103753</v>
      </c>
      <c r="N1023" s="166">
        <v>0</v>
      </c>
      <c r="O1023" s="166">
        <v>1.5625</v>
      </c>
      <c r="P1023" s="166">
        <v>1.2698412698412698</v>
      </c>
      <c r="Q1023" s="166">
        <v>0</v>
      </c>
      <c r="R1023" s="166">
        <v>0</v>
      </c>
      <c r="S1023" s="166">
        <v>40.952380952380949</v>
      </c>
      <c r="T1023" s="166">
        <v>30.175438596491226</v>
      </c>
      <c r="U1023" s="166">
        <v>3.4375000000000004</v>
      </c>
      <c r="V1023" s="166">
        <v>6.624605678233439</v>
      </c>
      <c r="W1023" s="166">
        <v>27.697841726618705</v>
      </c>
      <c r="X1023" s="166">
        <v>49</v>
      </c>
      <c r="Y1023" s="166">
        <v>42</v>
      </c>
      <c r="Z1023" s="166">
        <v>5</v>
      </c>
      <c r="AA1023" s="166">
        <v>7.6335877862595423</v>
      </c>
      <c r="AB1023" s="166">
        <v>0</v>
      </c>
      <c r="AC1023" s="166">
        <v>0</v>
      </c>
      <c r="AD1023" s="166">
        <v>4.1237113402061851</v>
      </c>
      <c r="AE1023" s="166">
        <v>4.9450549450549453</v>
      </c>
      <c r="AF1023" s="166">
        <v>4.9450549450549453</v>
      </c>
      <c r="AG1023" s="166">
        <v>38.829787234042549</v>
      </c>
      <c r="AH1023" s="166">
        <v>31.914893617021278</v>
      </c>
      <c r="AI1023" s="166">
        <v>2.6148148148148147</v>
      </c>
      <c r="AJ1023" s="170">
        <v>765.625</v>
      </c>
      <c r="AK1023" s="170">
        <v>4.4642857142857144</v>
      </c>
    </row>
    <row r="1024" spans="3:37" x14ac:dyDescent="0.4">
      <c r="C1024" s="168" t="s">
        <v>1448</v>
      </c>
      <c r="D1024" s="169">
        <v>346</v>
      </c>
      <c r="E1024" s="167">
        <v>15.028901734104046</v>
      </c>
      <c r="F1024" s="167">
        <v>16.184971098265898</v>
      </c>
      <c r="G1024" s="167">
        <v>47.687861271676304</v>
      </c>
      <c r="H1024" s="167">
        <v>19.653179190751445</v>
      </c>
      <c r="I1024" s="167">
        <v>18.497109826589593</v>
      </c>
      <c r="J1024" s="167">
        <v>1.7341040462427744</v>
      </c>
      <c r="K1024" s="166">
        <v>0</v>
      </c>
      <c r="L1024" s="166">
        <v>0</v>
      </c>
      <c r="M1024" s="166">
        <v>0</v>
      </c>
      <c r="N1024" s="166">
        <v>0</v>
      </c>
      <c r="O1024" s="166">
        <v>0.94637223974763407</v>
      </c>
      <c r="P1024" s="166">
        <v>1.9672131147540985</v>
      </c>
      <c r="Q1024" s="166">
        <v>0</v>
      </c>
      <c r="R1024" s="166">
        <v>0</v>
      </c>
      <c r="S1024" s="166">
        <v>53.442622950819676</v>
      </c>
      <c r="T1024" s="166">
        <v>26.053639846743295</v>
      </c>
      <c r="U1024" s="166">
        <v>2.2435897435897436</v>
      </c>
      <c r="V1024" s="166">
        <v>3.481012658227848</v>
      </c>
      <c r="W1024" s="166">
        <v>30.188679245283019</v>
      </c>
      <c r="X1024" s="166">
        <v>52.173913043478258</v>
      </c>
      <c r="Y1024" s="166">
        <v>38.04347826086957</v>
      </c>
      <c r="Z1024" s="166">
        <v>4.3478260869565215</v>
      </c>
      <c r="AA1024" s="166">
        <v>9.8039215686274517</v>
      </c>
      <c r="AB1024" s="166">
        <v>0</v>
      </c>
      <c r="AC1024" s="166">
        <v>0</v>
      </c>
      <c r="AD1024" s="166">
        <v>2.197802197802198</v>
      </c>
      <c r="AE1024" s="166">
        <v>6.8965517241379306</v>
      </c>
      <c r="AF1024" s="166">
        <v>6.3218390804597711</v>
      </c>
      <c r="AG1024" s="166">
        <v>43.78378378378379</v>
      </c>
      <c r="AH1024" s="166">
        <v>30.810810810810814</v>
      </c>
      <c r="AI1024" s="166">
        <v>2.2264150943396226</v>
      </c>
      <c r="AJ1024" s="170">
        <v>683.75</v>
      </c>
      <c r="AK1024" s="170">
        <v>7.8571428571428568</v>
      </c>
    </row>
    <row r="1025" spans="3:37" x14ac:dyDescent="0.4">
      <c r="C1025" s="168" t="s">
        <v>1708</v>
      </c>
      <c r="D1025" s="169">
        <v>346</v>
      </c>
      <c r="E1025" s="167">
        <v>17.341040462427745</v>
      </c>
      <c r="F1025" s="167">
        <v>9.5375722543352595</v>
      </c>
      <c r="G1025" s="167">
        <v>50.867052023121381</v>
      </c>
      <c r="H1025" s="167">
        <v>19.653179190751445</v>
      </c>
      <c r="I1025" s="167">
        <v>15.028901734104053</v>
      </c>
      <c r="J1025" s="167">
        <v>0</v>
      </c>
      <c r="K1025" s="166">
        <v>0</v>
      </c>
      <c r="L1025" s="166">
        <v>0</v>
      </c>
      <c r="M1025" s="166">
        <v>0</v>
      </c>
      <c r="N1025" s="166">
        <v>0</v>
      </c>
      <c r="O1025" s="166">
        <v>0</v>
      </c>
      <c r="P1025" s="166">
        <v>0</v>
      </c>
      <c r="Q1025" s="166">
        <v>0</v>
      </c>
      <c r="R1025" s="166">
        <v>0</v>
      </c>
      <c r="S1025" s="166">
        <v>46.278317152103561</v>
      </c>
      <c r="T1025" s="166">
        <v>35.094339622641506</v>
      </c>
      <c r="U1025" s="166">
        <v>0</v>
      </c>
      <c r="V1025" s="166">
        <v>5.5900621118012426</v>
      </c>
      <c r="W1025" s="166">
        <v>33.333333333333329</v>
      </c>
      <c r="X1025" s="166">
        <v>52</v>
      </c>
      <c r="Y1025" s="166">
        <v>38</v>
      </c>
      <c r="Z1025" s="166">
        <v>3</v>
      </c>
      <c r="AA1025" s="166">
        <v>8.6614173228346463</v>
      </c>
      <c r="AB1025" s="166">
        <v>0</v>
      </c>
      <c r="AC1025" s="166">
        <v>0</v>
      </c>
      <c r="AD1025" s="166">
        <v>0</v>
      </c>
      <c r="AE1025" s="166">
        <v>7.8534031413612562</v>
      </c>
      <c r="AF1025" s="166">
        <v>1.5706806282722512</v>
      </c>
      <c r="AG1025" s="166">
        <v>47.282608695652172</v>
      </c>
      <c r="AH1025" s="166">
        <v>23.913043478260871</v>
      </c>
      <c r="AI1025" s="166">
        <v>2.7851239669421486</v>
      </c>
      <c r="AJ1025" s="170">
        <v>844.44444444444446</v>
      </c>
      <c r="AK1025" s="170">
        <v>3.8167938931297711</v>
      </c>
    </row>
    <row r="1026" spans="3:37" x14ac:dyDescent="0.4">
      <c r="C1026" s="168" t="s">
        <v>113</v>
      </c>
      <c r="D1026" s="169">
        <v>344</v>
      </c>
      <c r="E1026" s="167">
        <v>11.627906976744185</v>
      </c>
      <c r="F1026" s="167">
        <v>11.046511627906977</v>
      </c>
      <c r="G1026" s="167">
        <v>50.872093023255815</v>
      </c>
      <c r="H1026" s="167">
        <v>27.61627906976744</v>
      </c>
      <c r="I1026" s="167">
        <v>24.418604651162795</v>
      </c>
      <c r="J1026" s="167">
        <v>0</v>
      </c>
      <c r="K1026" s="166">
        <v>0</v>
      </c>
      <c r="L1026" s="166">
        <v>4.3604651162790695</v>
      </c>
      <c r="M1026" s="166">
        <v>0</v>
      </c>
      <c r="N1026" s="166">
        <v>0</v>
      </c>
      <c r="O1026" s="166">
        <v>1.5822784810126582</v>
      </c>
      <c r="P1026" s="166">
        <v>2.0689655172413794</v>
      </c>
      <c r="Q1026" s="166">
        <v>0</v>
      </c>
      <c r="R1026" s="166">
        <v>0</v>
      </c>
      <c r="S1026" s="166">
        <v>58.965517241379303</v>
      </c>
      <c r="T1026" s="166">
        <v>27.340823970037455</v>
      </c>
      <c r="U1026" s="166">
        <v>0.96463022508038598</v>
      </c>
      <c r="V1026" s="166">
        <v>5.4313099041533546</v>
      </c>
      <c r="W1026" s="166">
        <v>18.75</v>
      </c>
      <c r="X1026" s="166">
        <v>51</v>
      </c>
      <c r="Y1026" s="166">
        <v>37</v>
      </c>
      <c r="Z1026" s="166">
        <v>6</v>
      </c>
      <c r="AA1026" s="166">
        <v>11.304347826086957</v>
      </c>
      <c r="AB1026" s="166">
        <v>0</v>
      </c>
      <c r="AC1026" s="166">
        <v>0</v>
      </c>
      <c r="AD1026" s="166">
        <v>1.6759776536312849</v>
      </c>
      <c r="AE1026" s="166">
        <v>19.018404907975462</v>
      </c>
      <c r="AF1026" s="166">
        <v>4.9079754601226995</v>
      </c>
      <c r="AG1026" s="166">
        <v>44.047619047619044</v>
      </c>
      <c r="AH1026" s="166">
        <v>33.333333333333329</v>
      </c>
      <c r="AI1026" s="166">
        <v>2.3135593220338984</v>
      </c>
      <c r="AJ1026" s="170">
        <v>790.21739130434787</v>
      </c>
      <c r="AK1026" s="170">
        <v>13.333333333333334</v>
      </c>
    </row>
    <row r="1027" spans="3:37" x14ac:dyDescent="0.4">
      <c r="C1027" s="168" t="s">
        <v>2343</v>
      </c>
      <c r="D1027" s="169">
        <v>344</v>
      </c>
      <c r="E1027" s="167">
        <v>14.244186046511627</v>
      </c>
      <c r="F1027" s="167">
        <v>11.627906976744185</v>
      </c>
      <c r="G1027" s="167">
        <v>44.47674418604651</v>
      </c>
      <c r="H1027" s="167">
        <v>29.360465116279073</v>
      </c>
      <c r="I1027" s="167">
        <v>19.476744186046517</v>
      </c>
      <c r="J1027" s="167">
        <v>0</v>
      </c>
      <c r="K1027" s="166">
        <v>0</v>
      </c>
      <c r="L1027" s="166">
        <v>0</v>
      </c>
      <c r="M1027" s="166">
        <v>0</v>
      </c>
      <c r="N1027" s="166">
        <v>0</v>
      </c>
      <c r="O1027" s="166">
        <v>0</v>
      </c>
      <c r="P1027" s="166">
        <v>0</v>
      </c>
      <c r="Q1027" s="166">
        <v>0</v>
      </c>
      <c r="R1027" s="166">
        <v>0.99337748344370869</v>
      </c>
      <c r="S1027" s="166">
        <v>52.317880794701985</v>
      </c>
      <c r="T1027" s="166">
        <v>31.954887218045116</v>
      </c>
      <c r="U1027" s="166">
        <v>0</v>
      </c>
      <c r="V1027" s="166">
        <v>4.716981132075472</v>
      </c>
      <c r="W1027" s="166">
        <v>22.222222222222221</v>
      </c>
      <c r="X1027" s="166">
        <v>50.980392156862742</v>
      </c>
      <c r="Y1027" s="166">
        <v>46.078431372549019</v>
      </c>
      <c r="Z1027" s="166">
        <v>7.8431372549019605</v>
      </c>
      <c r="AA1027" s="166">
        <v>2.6086956521739131</v>
      </c>
      <c r="AB1027" s="166">
        <v>0</v>
      </c>
      <c r="AC1027" s="166">
        <v>0</v>
      </c>
      <c r="AD1027" s="166">
        <v>2.3668639053254439</v>
      </c>
      <c r="AE1027" s="166">
        <v>7.4074074074074066</v>
      </c>
      <c r="AF1027" s="166">
        <v>6.7901234567901234</v>
      </c>
      <c r="AG1027" s="166">
        <v>42.767295597484278</v>
      </c>
      <c r="AH1027" s="166">
        <v>31.446540880503143</v>
      </c>
      <c r="AI1027" s="166">
        <v>2.3362068965517242</v>
      </c>
      <c r="AJ1027" s="170">
        <v>718.75</v>
      </c>
      <c r="AK1027" s="170">
        <v>7.0000000000000009</v>
      </c>
    </row>
    <row r="1028" spans="3:37" x14ac:dyDescent="0.4">
      <c r="C1028" s="168" t="s">
        <v>1321</v>
      </c>
      <c r="D1028" s="169">
        <v>343</v>
      </c>
      <c r="E1028" s="167">
        <v>14.868804664723031</v>
      </c>
      <c r="F1028" s="167">
        <v>10.204081632653061</v>
      </c>
      <c r="G1028" s="167">
        <v>53.352769679300295</v>
      </c>
      <c r="H1028" s="167">
        <v>20.699708454810494</v>
      </c>
      <c r="I1028" s="167">
        <v>15.160349854227405</v>
      </c>
      <c r="J1028" s="167">
        <v>0</v>
      </c>
      <c r="K1028" s="166">
        <v>0</v>
      </c>
      <c r="L1028" s="166">
        <v>0</v>
      </c>
      <c r="M1028" s="166">
        <v>0</v>
      </c>
      <c r="N1028" s="166">
        <v>0</v>
      </c>
      <c r="O1028" s="166">
        <v>0</v>
      </c>
      <c r="P1028" s="166">
        <v>0</v>
      </c>
      <c r="Q1028" s="166">
        <v>0</v>
      </c>
      <c r="R1028" s="166">
        <v>0</v>
      </c>
      <c r="S1028" s="166">
        <v>50.769230769230766</v>
      </c>
      <c r="T1028" s="166">
        <v>39.925373134328353</v>
      </c>
      <c r="U1028" s="166">
        <v>2.416918429003021</v>
      </c>
      <c r="V1028" s="166">
        <v>3.2835820895522385</v>
      </c>
      <c r="W1028" s="166">
        <v>22.382671480144403</v>
      </c>
      <c r="X1028" s="166">
        <v>48.514851485148512</v>
      </c>
      <c r="Y1028" s="166">
        <v>43.564356435643568</v>
      </c>
      <c r="Z1028" s="166">
        <v>10.891089108910892</v>
      </c>
      <c r="AA1028" s="166">
        <v>2.3076923076923079</v>
      </c>
      <c r="AB1028" s="166">
        <v>0</v>
      </c>
      <c r="AC1028" s="166">
        <v>0</v>
      </c>
      <c r="AD1028" s="166">
        <v>1.5625</v>
      </c>
      <c r="AE1028" s="166">
        <v>7.1038251366120218</v>
      </c>
      <c r="AF1028" s="166">
        <v>3.8251366120218582</v>
      </c>
      <c r="AG1028" s="166">
        <v>40.555555555555557</v>
      </c>
      <c r="AH1028" s="166">
        <v>34.444444444444443</v>
      </c>
      <c r="AI1028" s="166">
        <v>2.7007874015748032</v>
      </c>
      <c r="AJ1028" s="170">
        <v>760.52631578947364</v>
      </c>
      <c r="AK1028" s="170">
        <v>11.111111111111111</v>
      </c>
    </row>
    <row r="1029" spans="3:37" x14ac:dyDescent="0.4">
      <c r="C1029" s="168" t="s">
        <v>1979</v>
      </c>
      <c r="D1029" s="169">
        <v>343</v>
      </c>
      <c r="E1029" s="167">
        <v>13.994169096209912</v>
      </c>
      <c r="F1029" s="167">
        <v>15.160349854227405</v>
      </c>
      <c r="G1029" s="167">
        <v>52.76967930029155</v>
      </c>
      <c r="H1029" s="167">
        <v>18.075801749271136</v>
      </c>
      <c r="I1029" s="167">
        <v>14.285714285714292</v>
      </c>
      <c r="J1029" s="167">
        <v>0</v>
      </c>
      <c r="K1029" s="166">
        <v>0</v>
      </c>
      <c r="L1029" s="166">
        <v>0</v>
      </c>
      <c r="M1029" s="166">
        <v>0</v>
      </c>
      <c r="N1029" s="166">
        <v>0</v>
      </c>
      <c r="O1029" s="166">
        <v>0</v>
      </c>
      <c r="P1029" s="166">
        <v>0.90634441087613304</v>
      </c>
      <c r="Q1029" s="166">
        <v>0</v>
      </c>
      <c r="R1029" s="166">
        <v>0</v>
      </c>
      <c r="S1029" s="166">
        <v>52.265861027190333</v>
      </c>
      <c r="T1029" s="166">
        <v>33.680555555555557</v>
      </c>
      <c r="U1029" s="166">
        <v>2.3529411764705883</v>
      </c>
      <c r="V1029" s="166">
        <v>5.0295857988165684</v>
      </c>
      <c r="W1029" s="166">
        <v>15.017064846416384</v>
      </c>
      <c r="X1029" s="166">
        <v>39.215686274509807</v>
      </c>
      <c r="Y1029" s="166">
        <v>49.019607843137251</v>
      </c>
      <c r="Z1029" s="166">
        <v>15.686274509803921</v>
      </c>
      <c r="AA1029" s="166">
        <v>0</v>
      </c>
      <c r="AB1029" s="166">
        <v>0</v>
      </c>
      <c r="AC1029" s="166">
        <v>0</v>
      </c>
      <c r="AD1029" s="166">
        <v>6.5656565656565666</v>
      </c>
      <c r="AE1029" s="166">
        <v>7.3033707865168536</v>
      </c>
      <c r="AF1029" s="166">
        <v>4.4943820224719104</v>
      </c>
      <c r="AG1029" s="166">
        <v>27.906976744186046</v>
      </c>
      <c r="AH1029" s="166">
        <v>37.790697674418603</v>
      </c>
      <c r="AI1029" s="166">
        <v>3.2962962962962963</v>
      </c>
      <c r="AJ1029" s="170">
        <v>755</v>
      </c>
      <c r="AK1029" s="170">
        <v>0</v>
      </c>
    </row>
    <row r="1030" spans="3:37" x14ac:dyDescent="0.4">
      <c r="C1030" s="168" t="s">
        <v>1072</v>
      </c>
      <c r="D1030" s="169">
        <v>342</v>
      </c>
      <c r="E1030" s="167">
        <v>14.035087719298245</v>
      </c>
      <c r="F1030" s="167">
        <v>14.912280701754385</v>
      </c>
      <c r="G1030" s="167">
        <v>50.877192982456144</v>
      </c>
      <c r="H1030" s="167">
        <v>19.5906432748538</v>
      </c>
      <c r="I1030" s="167">
        <v>17.251461988304101</v>
      </c>
      <c r="J1030" s="167">
        <v>0</v>
      </c>
      <c r="K1030" s="166">
        <v>0</v>
      </c>
      <c r="L1030" s="166">
        <v>0</v>
      </c>
      <c r="M1030" s="166">
        <v>0</v>
      </c>
      <c r="N1030" s="166">
        <v>0</v>
      </c>
      <c r="O1030" s="166">
        <v>0</v>
      </c>
      <c r="P1030" s="166">
        <v>1.9230769230769231</v>
      </c>
      <c r="Q1030" s="166">
        <v>0</v>
      </c>
      <c r="R1030" s="166">
        <v>1.6025641025641024</v>
      </c>
      <c r="S1030" s="166">
        <v>52.564102564102569</v>
      </c>
      <c r="T1030" s="166">
        <v>40</v>
      </c>
      <c r="U1030" s="166">
        <v>3.4700315457413247</v>
      </c>
      <c r="V1030" s="166">
        <v>2.8753993610223643</v>
      </c>
      <c r="W1030" s="166">
        <v>17.100371747211895</v>
      </c>
      <c r="X1030" s="166">
        <v>37.755102040816325</v>
      </c>
      <c r="Y1030" s="166">
        <v>51.020408163265309</v>
      </c>
      <c r="Z1030" s="166">
        <v>9.183673469387756</v>
      </c>
      <c r="AA1030" s="166">
        <v>13.513513513513514</v>
      </c>
      <c r="AB1030" s="166">
        <v>0</v>
      </c>
      <c r="AC1030" s="166">
        <v>0</v>
      </c>
      <c r="AD1030" s="166">
        <v>4.9751243781094532</v>
      </c>
      <c r="AE1030" s="166">
        <v>4.4444444444444446</v>
      </c>
      <c r="AF1030" s="166">
        <v>2.2222222222222223</v>
      </c>
      <c r="AG1030" s="166">
        <v>31.550802139037433</v>
      </c>
      <c r="AH1030" s="166">
        <v>37.433155080213901</v>
      </c>
      <c r="AI1030" s="166">
        <v>2.5495495495495497</v>
      </c>
      <c r="AJ1030" s="170">
        <v>711.36363636363637</v>
      </c>
      <c r="AK1030" s="170">
        <v>6.9565217391304346</v>
      </c>
    </row>
    <row r="1031" spans="3:37" x14ac:dyDescent="0.4">
      <c r="C1031" s="168" t="s">
        <v>3133</v>
      </c>
      <c r="D1031" s="169">
        <v>342</v>
      </c>
      <c r="E1031" s="167">
        <v>14.912280701754385</v>
      </c>
      <c r="F1031" s="167">
        <v>10.818713450292398</v>
      </c>
      <c r="G1031" s="167">
        <v>53.216374269005854</v>
      </c>
      <c r="H1031" s="167">
        <v>23.099415204678362</v>
      </c>
      <c r="I1031" s="167">
        <v>14.619883040935676</v>
      </c>
      <c r="J1031" s="167">
        <v>0</v>
      </c>
      <c r="K1031" s="166">
        <v>0</v>
      </c>
      <c r="L1031" s="166">
        <v>0</v>
      </c>
      <c r="M1031" s="166">
        <v>0</v>
      </c>
      <c r="N1031" s="166">
        <v>0</v>
      </c>
      <c r="O1031" s="166">
        <v>0</v>
      </c>
      <c r="P1031" s="166">
        <v>1.5479876160990713</v>
      </c>
      <c r="Q1031" s="166">
        <v>0</v>
      </c>
      <c r="R1031" s="166">
        <v>0</v>
      </c>
      <c r="S1031" s="166">
        <v>57.894736842105267</v>
      </c>
      <c r="T1031" s="166">
        <v>25.964912280701753</v>
      </c>
      <c r="U1031" s="166">
        <v>1.4925373134328357</v>
      </c>
      <c r="V1031" s="166">
        <v>4.2424242424242431</v>
      </c>
      <c r="W1031" s="166">
        <v>30.449826989619378</v>
      </c>
      <c r="X1031" s="166">
        <v>53.333333333333336</v>
      </c>
      <c r="Y1031" s="166">
        <v>45.714285714285715</v>
      </c>
      <c r="Z1031" s="166">
        <v>9.5238095238095237</v>
      </c>
      <c r="AA1031" s="166">
        <v>10</v>
      </c>
      <c r="AB1031" s="166">
        <v>0</v>
      </c>
      <c r="AC1031" s="166">
        <v>0</v>
      </c>
      <c r="AD1031" s="166">
        <v>2.7027027027027026</v>
      </c>
      <c r="AE1031" s="166">
        <v>10</v>
      </c>
      <c r="AF1031" s="166">
        <v>3.8888888888888888</v>
      </c>
      <c r="AG1031" s="166">
        <v>44.623655913978496</v>
      </c>
      <c r="AH1031" s="166">
        <v>27.956989247311824</v>
      </c>
      <c r="AI1031" s="166">
        <v>2.6097560975609757</v>
      </c>
      <c r="AJ1031" s="170">
        <v>831.25</v>
      </c>
      <c r="AK1031" s="170">
        <v>3.8095238095238098</v>
      </c>
    </row>
    <row r="1032" spans="3:37" x14ac:dyDescent="0.4">
      <c r="C1032" s="168" t="s">
        <v>933</v>
      </c>
      <c r="D1032" s="169">
        <v>341</v>
      </c>
      <c r="E1032" s="167">
        <v>14.369501466275661</v>
      </c>
      <c r="F1032" s="167">
        <v>8.5043988269794717</v>
      </c>
      <c r="G1032" s="167">
        <v>47.800586510263933</v>
      </c>
      <c r="H1032" s="167">
        <v>28.739002932551323</v>
      </c>
      <c r="I1032" s="167">
        <v>16.422287390029325</v>
      </c>
      <c r="J1032" s="167">
        <v>0</v>
      </c>
      <c r="K1032" s="166">
        <v>1.1730205278592376</v>
      </c>
      <c r="L1032" s="166">
        <v>0</v>
      </c>
      <c r="M1032" s="166">
        <v>0</v>
      </c>
      <c r="N1032" s="166">
        <v>0</v>
      </c>
      <c r="O1032" s="166">
        <v>0</v>
      </c>
      <c r="P1032" s="166">
        <v>0</v>
      </c>
      <c r="Q1032" s="166">
        <v>1.3289036544850499</v>
      </c>
      <c r="R1032" s="166">
        <v>0</v>
      </c>
      <c r="S1032" s="166">
        <v>50.166112956810629</v>
      </c>
      <c r="T1032" s="166">
        <v>40.944881889763778</v>
      </c>
      <c r="U1032" s="166">
        <v>2.6058631921824107</v>
      </c>
      <c r="V1032" s="166">
        <v>8.7096774193548381</v>
      </c>
      <c r="W1032" s="166">
        <v>25.757575757575758</v>
      </c>
      <c r="X1032" s="166">
        <v>62.921348314606739</v>
      </c>
      <c r="Y1032" s="166">
        <v>33.707865168539328</v>
      </c>
      <c r="Z1032" s="166">
        <v>14.606741573033707</v>
      </c>
      <c r="AA1032" s="166">
        <v>15.217391304347828</v>
      </c>
      <c r="AB1032" s="166">
        <v>0</v>
      </c>
      <c r="AC1032" s="166">
        <v>0</v>
      </c>
      <c r="AD1032" s="166">
        <v>5.161290322580645</v>
      </c>
      <c r="AE1032" s="166">
        <v>13.23529411764706</v>
      </c>
      <c r="AF1032" s="166">
        <v>4.4117647058823533</v>
      </c>
      <c r="AG1032" s="166">
        <v>29.577464788732392</v>
      </c>
      <c r="AH1032" s="166">
        <v>35.91549295774648</v>
      </c>
      <c r="AI1032" s="166">
        <v>1.8161764705882353</v>
      </c>
      <c r="AJ1032" s="170">
        <v>596</v>
      </c>
      <c r="AK1032" s="170">
        <v>12.149532710280374</v>
      </c>
    </row>
    <row r="1033" spans="3:37" x14ac:dyDescent="0.4">
      <c r="C1033" s="168" t="s">
        <v>845</v>
      </c>
      <c r="D1033" s="169">
        <v>337</v>
      </c>
      <c r="E1033" s="167">
        <v>19.584569732937684</v>
      </c>
      <c r="F1033" s="167">
        <v>9.1988130563798212</v>
      </c>
      <c r="G1033" s="167">
        <v>53.412462908011868</v>
      </c>
      <c r="H1033" s="167">
        <v>16.320474777448073</v>
      </c>
      <c r="I1033" s="167">
        <v>21.36498516320475</v>
      </c>
      <c r="J1033" s="167">
        <v>0</v>
      </c>
      <c r="K1033" s="166">
        <v>0</v>
      </c>
      <c r="L1033" s="166">
        <v>0</v>
      </c>
      <c r="M1033" s="166">
        <v>1.4836795252225521</v>
      </c>
      <c r="N1033" s="166">
        <v>0.89020771513353114</v>
      </c>
      <c r="O1033" s="166">
        <v>3.050847457627119</v>
      </c>
      <c r="P1033" s="166">
        <v>3.8327526132404177</v>
      </c>
      <c r="Q1033" s="166">
        <v>0</v>
      </c>
      <c r="R1033" s="166">
        <v>1.0452961672473868</v>
      </c>
      <c r="S1033" s="166">
        <v>50.871080139372829</v>
      </c>
      <c r="T1033" s="166">
        <v>38.695652173913039</v>
      </c>
      <c r="U1033" s="166">
        <v>4.406779661016949</v>
      </c>
      <c r="V1033" s="166">
        <v>5.0505050505050502</v>
      </c>
      <c r="W1033" s="166">
        <v>20.502092050209207</v>
      </c>
      <c r="X1033" s="166">
        <v>43.956043956043956</v>
      </c>
      <c r="Y1033" s="166">
        <v>49.450549450549453</v>
      </c>
      <c r="Z1033" s="166">
        <v>3.296703296703297</v>
      </c>
      <c r="AA1033" s="166">
        <v>12.844036697247708</v>
      </c>
      <c r="AB1033" s="166">
        <v>0</v>
      </c>
      <c r="AC1033" s="166">
        <v>0</v>
      </c>
      <c r="AD1033" s="166">
        <v>1.8072289156626504</v>
      </c>
      <c r="AE1033" s="166">
        <v>10.067114093959731</v>
      </c>
      <c r="AF1033" s="166">
        <v>8.0536912751677843</v>
      </c>
      <c r="AG1033" s="166">
        <v>27.096774193548391</v>
      </c>
      <c r="AH1033" s="166">
        <v>47.741935483870968</v>
      </c>
      <c r="AI1033" s="166">
        <v>2.3893805309734515</v>
      </c>
      <c r="AJ1033" s="170">
        <v>618.75</v>
      </c>
      <c r="AK1033" s="170">
        <v>5.3571428571428568</v>
      </c>
    </row>
    <row r="1034" spans="3:37" x14ac:dyDescent="0.4">
      <c r="C1034" s="168" t="s">
        <v>1912</v>
      </c>
      <c r="D1034" s="169">
        <v>336</v>
      </c>
      <c r="E1034" s="167">
        <v>0.89285714285714279</v>
      </c>
      <c r="F1034" s="167">
        <v>2.9761904761904758</v>
      </c>
      <c r="G1034" s="167">
        <v>72.321428571428569</v>
      </c>
      <c r="H1034" s="167">
        <v>22.61904761904762</v>
      </c>
      <c r="I1034" s="167">
        <v>19.94047619047619</v>
      </c>
      <c r="J1034" s="167">
        <v>0</v>
      </c>
      <c r="K1034" s="166">
        <v>0</v>
      </c>
      <c r="L1034" s="166">
        <v>0</v>
      </c>
      <c r="M1034" s="166">
        <v>0</v>
      </c>
      <c r="N1034" s="166">
        <v>0</v>
      </c>
      <c r="O1034" s="166">
        <v>0</v>
      </c>
      <c r="P1034" s="166">
        <v>0</v>
      </c>
      <c r="Q1034" s="166">
        <v>0</v>
      </c>
      <c r="R1034" s="166">
        <v>0</v>
      </c>
      <c r="S1034" s="166">
        <v>0</v>
      </c>
      <c r="T1034" s="166">
        <v>92.452830188679243</v>
      </c>
      <c r="U1034" s="166">
        <v>5.5737704918032787</v>
      </c>
      <c r="V1034" s="166">
        <v>0</v>
      </c>
      <c r="W1034" s="166">
        <v>43.75</v>
      </c>
      <c r="X1034" s="166">
        <v>133.33333333333331</v>
      </c>
      <c r="Y1034" s="166">
        <v>0</v>
      </c>
      <c r="Z1034" s="166">
        <v>0</v>
      </c>
      <c r="AA1034" s="166">
        <v>0</v>
      </c>
      <c r="AB1034" s="166">
        <v>0</v>
      </c>
      <c r="AC1034" s="166">
        <v>0</v>
      </c>
      <c r="AD1034" s="166">
        <v>0</v>
      </c>
      <c r="AE1034" s="166">
        <v>0</v>
      </c>
      <c r="AF1034" s="166">
        <v>0</v>
      </c>
      <c r="AG1034" s="166">
        <v>100</v>
      </c>
      <c r="AH1034" s="166">
        <v>0</v>
      </c>
      <c r="AI1034" s="166">
        <v>1</v>
      </c>
      <c r="AJ1034" s="170">
        <v>337.5</v>
      </c>
      <c r="AK1034" s="170">
        <v>75</v>
      </c>
    </row>
    <row r="1035" spans="3:37" x14ac:dyDescent="0.4">
      <c r="C1035" s="168" t="s">
        <v>2124</v>
      </c>
      <c r="D1035" s="169">
        <v>334</v>
      </c>
      <c r="E1035" s="167">
        <v>13.17365269461078</v>
      </c>
      <c r="F1035" s="167">
        <v>5.9880239520958085</v>
      </c>
      <c r="G1035" s="167">
        <v>49.401197604790418</v>
      </c>
      <c r="H1035" s="167">
        <v>30.239520958083833</v>
      </c>
      <c r="I1035" s="167">
        <v>23.952095808383234</v>
      </c>
      <c r="J1035" s="167">
        <v>0</v>
      </c>
      <c r="K1035" s="166">
        <v>0</v>
      </c>
      <c r="L1035" s="166">
        <v>0</v>
      </c>
      <c r="M1035" s="166">
        <v>0</v>
      </c>
      <c r="N1035" s="166">
        <v>0</v>
      </c>
      <c r="O1035" s="166">
        <v>0</v>
      </c>
      <c r="P1035" s="166">
        <v>0</v>
      </c>
      <c r="Q1035" s="166">
        <v>0</v>
      </c>
      <c r="R1035" s="166">
        <v>0</v>
      </c>
      <c r="S1035" s="166">
        <v>65.614035087719301</v>
      </c>
      <c r="T1035" s="166">
        <v>35.546875</v>
      </c>
      <c r="U1035" s="166">
        <v>1.0169491525423728</v>
      </c>
      <c r="V1035" s="166">
        <v>5.6105610561056105</v>
      </c>
      <c r="W1035" s="166">
        <v>20.155038759689923</v>
      </c>
      <c r="X1035" s="166">
        <v>60.674157303370791</v>
      </c>
      <c r="Y1035" s="166">
        <v>30.337078651685395</v>
      </c>
      <c r="Z1035" s="166">
        <v>10.112359550561797</v>
      </c>
      <c r="AA1035" s="166">
        <v>5.0724637681159424</v>
      </c>
      <c r="AB1035" s="166">
        <v>0</v>
      </c>
      <c r="AC1035" s="166">
        <v>0</v>
      </c>
      <c r="AD1035" s="166">
        <v>4.5112781954887211</v>
      </c>
      <c r="AE1035" s="166">
        <v>4.0650406504065035</v>
      </c>
      <c r="AF1035" s="166">
        <v>7.3170731707317067</v>
      </c>
      <c r="AG1035" s="166">
        <v>44.53125</v>
      </c>
      <c r="AH1035" s="166">
        <v>29.6875</v>
      </c>
      <c r="AI1035" s="166">
        <v>2.3759398496240602</v>
      </c>
      <c r="AJ1035" s="170">
        <v>580.35714285714289</v>
      </c>
      <c r="AK1035" s="170">
        <v>9.4594594594594597</v>
      </c>
    </row>
    <row r="1036" spans="3:37" x14ac:dyDescent="0.4">
      <c r="C1036" s="168" t="s">
        <v>886</v>
      </c>
      <c r="D1036" s="169">
        <v>333</v>
      </c>
      <c r="E1036" s="167">
        <v>13.813813813813812</v>
      </c>
      <c r="F1036" s="167">
        <v>9.9099099099099099</v>
      </c>
      <c r="G1036" s="167">
        <v>54.954954954954957</v>
      </c>
      <c r="H1036" s="167">
        <v>21.621621621621621</v>
      </c>
      <c r="I1036" s="167">
        <v>42.342342342342342</v>
      </c>
      <c r="J1036" s="167">
        <v>1.2012012012012012</v>
      </c>
      <c r="K1036" s="166">
        <v>0</v>
      </c>
      <c r="L1036" s="166">
        <v>0</v>
      </c>
      <c r="M1036" s="166">
        <v>0</v>
      </c>
      <c r="N1036" s="166">
        <v>0.90090090090090091</v>
      </c>
      <c r="O1036" s="166">
        <v>6.129032258064516</v>
      </c>
      <c r="P1036" s="166">
        <v>3.5714285714285712</v>
      </c>
      <c r="Q1036" s="166">
        <v>3.5714285714285712</v>
      </c>
      <c r="R1036" s="166">
        <v>5.1948051948051948</v>
      </c>
      <c r="S1036" s="166">
        <v>17.20779220779221</v>
      </c>
      <c r="T1036" s="166">
        <v>35.094339622641506</v>
      </c>
      <c r="U1036" s="166">
        <v>0.97719869706840379</v>
      </c>
      <c r="V1036" s="166">
        <v>8.9743589743589745</v>
      </c>
      <c r="W1036" s="166">
        <v>13.636363636363635</v>
      </c>
      <c r="X1036" s="166">
        <v>44.565217391304344</v>
      </c>
      <c r="Y1036" s="166">
        <v>38.04347826086957</v>
      </c>
      <c r="Z1036" s="166">
        <v>14.130434782608695</v>
      </c>
      <c r="AA1036" s="166">
        <v>20.833333333333336</v>
      </c>
      <c r="AB1036" s="166">
        <v>0</v>
      </c>
      <c r="AC1036" s="166">
        <v>20</v>
      </c>
      <c r="AD1036" s="166">
        <v>1.8292682926829267</v>
      </c>
      <c r="AE1036" s="166">
        <v>5.9210526315789469</v>
      </c>
      <c r="AF1036" s="166">
        <v>3.9473684210526314</v>
      </c>
      <c r="AG1036" s="166">
        <v>32.258064516129032</v>
      </c>
      <c r="AH1036" s="166">
        <v>32.258064516129032</v>
      </c>
      <c r="AI1036" s="166">
        <v>2.0416666666666665</v>
      </c>
      <c r="AJ1036" s="170">
        <v>700</v>
      </c>
      <c r="AK1036" s="170">
        <v>13.333333333333334</v>
      </c>
    </row>
    <row r="1037" spans="3:37" x14ac:dyDescent="0.4">
      <c r="C1037" s="168" t="s">
        <v>1309</v>
      </c>
      <c r="D1037" s="169">
        <v>333</v>
      </c>
      <c r="E1037" s="167">
        <v>17.717717717717719</v>
      </c>
      <c r="F1037" s="167">
        <v>8.408408408408409</v>
      </c>
      <c r="G1037" s="167">
        <v>50.750750750750754</v>
      </c>
      <c r="H1037" s="167">
        <v>20.12012012012012</v>
      </c>
      <c r="I1037" s="167">
        <v>14.714714714714717</v>
      </c>
      <c r="J1037" s="167">
        <v>0</v>
      </c>
      <c r="K1037" s="166">
        <v>0</v>
      </c>
      <c r="L1037" s="166">
        <v>0</v>
      </c>
      <c r="M1037" s="166">
        <v>0</v>
      </c>
      <c r="N1037" s="166">
        <v>0</v>
      </c>
      <c r="O1037" s="166">
        <v>0</v>
      </c>
      <c r="P1037" s="166">
        <v>0</v>
      </c>
      <c r="Q1037" s="166">
        <v>0</v>
      </c>
      <c r="R1037" s="166">
        <v>0</v>
      </c>
      <c r="S1037" s="166">
        <v>52.411575562700961</v>
      </c>
      <c r="T1037" s="166">
        <v>31.967213114754102</v>
      </c>
      <c r="U1037" s="166">
        <v>0</v>
      </c>
      <c r="V1037" s="166">
        <v>4.3046357615894042</v>
      </c>
      <c r="W1037" s="166">
        <v>31.872509960159363</v>
      </c>
      <c r="X1037" s="166">
        <v>50</v>
      </c>
      <c r="Y1037" s="166">
        <v>31.25</v>
      </c>
      <c r="Z1037" s="166">
        <v>20.833333333333336</v>
      </c>
      <c r="AA1037" s="166">
        <v>10</v>
      </c>
      <c r="AB1037" s="166">
        <v>0</v>
      </c>
      <c r="AC1037" s="166">
        <v>0</v>
      </c>
      <c r="AD1037" s="166">
        <v>1.8292682926829267</v>
      </c>
      <c r="AE1037" s="166">
        <v>7.9470198675496695</v>
      </c>
      <c r="AF1037" s="166">
        <v>5.298013245033113</v>
      </c>
      <c r="AG1037" s="166">
        <v>47.019867549668874</v>
      </c>
      <c r="AH1037" s="166">
        <v>27.152317880794701</v>
      </c>
      <c r="AI1037" s="166">
        <v>2.1231884057971016</v>
      </c>
      <c r="AJ1037" s="170">
        <v>751.25</v>
      </c>
      <c r="AK1037" s="170">
        <v>4.3103448275862073</v>
      </c>
    </row>
    <row r="1038" spans="3:37" x14ac:dyDescent="0.4">
      <c r="C1038" s="168" t="s">
        <v>2191</v>
      </c>
      <c r="D1038" s="169">
        <v>333</v>
      </c>
      <c r="E1038" s="167">
        <v>6.9069069069069062</v>
      </c>
      <c r="F1038" s="167">
        <v>28.228228228228229</v>
      </c>
      <c r="G1038" s="167">
        <v>59.159159159159159</v>
      </c>
      <c r="H1038" s="167">
        <v>4.8048048048048049</v>
      </c>
      <c r="I1038" s="167">
        <v>51.651651651651655</v>
      </c>
      <c r="J1038" s="167">
        <v>1.5015015015015014</v>
      </c>
      <c r="K1038" s="166">
        <v>0</v>
      </c>
      <c r="L1038" s="166">
        <v>0</v>
      </c>
      <c r="M1038" s="166">
        <v>1.8018018018018018</v>
      </c>
      <c r="N1038" s="166">
        <v>0</v>
      </c>
      <c r="O1038" s="166">
        <v>4.3689320388349513</v>
      </c>
      <c r="P1038" s="166">
        <v>0</v>
      </c>
      <c r="Q1038" s="166">
        <v>0</v>
      </c>
      <c r="R1038" s="166">
        <v>0</v>
      </c>
      <c r="S1038" s="166">
        <v>76.84210526315789</v>
      </c>
      <c r="T1038" s="166">
        <v>10.497237569060774</v>
      </c>
      <c r="U1038" s="166">
        <v>0</v>
      </c>
      <c r="V1038" s="166">
        <v>0</v>
      </c>
      <c r="W1038" s="166">
        <v>12.429378531073446</v>
      </c>
      <c r="X1038" s="166">
        <v>61.53846153846154</v>
      </c>
      <c r="Y1038" s="166">
        <v>30.76923076923077</v>
      </c>
      <c r="Z1038" s="166">
        <v>0</v>
      </c>
      <c r="AA1038" s="166">
        <v>32.369942196531795</v>
      </c>
      <c r="AB1038" s="166">
        <v>0</v>
      </c>
      <c r="AC1038" s="166">
        <v>66.917293233082702</v>
      </c>
      <c r="AD1038" s="166">
        <v>0</v>
      </c>
      <c r="AE1038" s="166">
        <v>0</v>
      </c>
      <c r="AF1038" s="166">
        <v>1.9230769230769231</v>
      </c>
      <c r="AG1038" s="166">
        <v>24.203821656050955</v>
      </c>
      <c r="AH1038" s="166">
        <v>31.847133757961782</v>
      </c>
      <c r="AI1038" s="166">
        <v>0.95375722543352603</v>
      </c>
      <c r="AJ1038" s="170">
        <v>873.52941176470586</v>
      </c>
      <c r="AK1038" s="170">
        <v>73.004694835680752</v>
      </c>
    </row>
    <row r="1039" spans="3:37" x14ac:dyDescent="0.4">
      <c r="C1039" s="168" t="s">
        <v>1612</v>
      </c>
      <c r="D1039" s="169">
        <v>330</v>
      </c>
      <c r="E1039" s="167">
        <v>21.515151515151516</v>
      </c>
      <c r="F1039" s="167">
        <v>5.7575757575757578</v>
      </c>
      <c r="G1039" s="167">
        <v>48.18181818181818</v>
      </c>
      <c r="H1039" s="167">
        <v>26.060606060606062</v>
      </c>
      <c r="I1039" s="167">
        <v>22.727272727272734</v>
      </c>
      <c r="J1039" s="167">
        <v>0</v>
      </c>
      <c r="K1039" s="166">
        <v>0</v>
      </c>
      <c r="L1039" s="166">
        <v>0</v>
      </c>
      <c r="M1039" s="166">
        <v>0</v>
      </c>
      <c r="N1039" s="166">
        <v>0</v>
      </c>
      <c r="O1039" s="166">
        <v>0</v>
      </c>
      <c r="P1039" s="166">
        <v>2.3728813559322033</v>
      </c>
      <c r="Q1039" s="166">
        <v>0</v>
      </c>
      <c r="R1039" s="166">
        <v>0</v>
      </c>
      <c r="S1039" s="166">
        <v>62.372881355932208</v>
      </c>
      <c r="T1039" s="166">
        <v>29.045643153526974</v>
      </c>
      <c r="U1039" s="166">
        <v>3.215434083601286</v>
      </c>
      <c r="V1039" s="166">
        <v>5.5194805194805197</v>
      </c>
      <c r="W1039" s="166">
        <v>26.694915254237291</v>
      </c>
      <c r="X1039" s="166">
        <v>43.333333333333336</v>
      </c>
      <c r="Y1039" s="166">
        <v>25.555555555555554</v>
      </c>
      <c r="Z1039" s="166">
        <v>18.888888888888889</v>
      </c>
      <c r="AA1039" s="166">
        <v>14.705882352941178</v>
      </c>
      <c r="AB1039" s="166">
        <v>0</v>
      </c>
      <c r="AC1039" s="166">
        <v>0</v>
      </c>
      <c r="AD1039" s="166">
        <v>3.007518796992481</v>
      </c>
      <c r="AE1039" s="166">
        <v>10.483870967741936</v>
      </c>
      <c r="AF1039" s="166">
        <v>8.064516129032258</v>
      </c>
      <c r="AG1039" s="166">
        <v>54.310344827586206</v>
      </c>
      <c r="AH1039" s="166">
        <v>24.137931034482758</v>
      </c>
      <c r="AI1039" s="166">
        <v>1.8333333333333333</v>
      </c>
      <c r="AJ1039" s="170">
        <v>626.72413793103453</v>
      </c>
      <c r="AK1039" s="170">
        <v>7.3529411764705888</v>
      </c>
    </row>
    <row r="1040" spans="3:37" x14ac:dyDescent="0.4">
      <c r="C1040" s="168" t="s">
        <v>1673</v>
      </c>
      <c r="D1040" s="169">
        <v>330</v>
      </c>
      <c r="E1040" s="167">
        <v>16.363636363636363</v>
      </c>
      <c r="F1040" s="167">
        <v>10.606060606060606</v>
      </c>
      <c r="G1040" s="167">
        <v>45.757575757575758</v>
      </c>
      <c r="H1040" s="167">
        <v>25.151515151515152</v>
      </c>
      <c r="I1040" s="167">
        <v>16.363636363636374</v>
      </c>
      <c r="J1040" s="167">
        <v>0</v>
      </c>
      <c r="K1040" s="166">
        <v>0</v>
      </c>
      <c r="L1040" s="166">
        <v>0</v>
      </c>
      <c r="M1040" s="166">
        <v>0</v>
      </c>
      <c r="N1040" s="166">
        <v>0</v>
      </c>
      <c r="O1040" s="166">
        <v>0.98360655737704927</v>
      </c>
      <c r="P1040" s="166">
        <v>0.98360655737704927</v>
      </c>
      <c r="Q1040" s="166">
        <v>0</v>
      </c>
      <c r="R1040" s="166">
        <v>0</v>
      </c>
      <c r="S1040" s="166">
        <v>41.311475409836071</v>
      </c>
      <c r="T1040" s="166">
        <v>37.109375</v>
      </c>
      <c r="U1040" s="166">
        <v>0</v>
      </c>
      <c r="V1040" s="166">
        <v>7.1197411003236244</v>
      </c>
      <c r="W1040" s="166">
        <v>19.923371647509576</v>
      </c>
      <c r="X1040" s="166">
        <v>56.84210526315789</v>
      </c>
      <c r="Y1040" s="166">
        <v>35.789473684210527</v>
      </c>
      <c r="Z1040" s="166">
        <v>8.4210526315789469</v>
      </c>
      <c r="AA1040" s="166">
        <v>10.526315789473683</v>
      </c>
      <c r="AB1040" s="166">
        <v>0</v>
      </c>
      <c r="AC1040" s="166">
        <v>0</v>
      </c>
      <c r="AD1040" s="166">
        <v>5.0314465408805038</v>
      </c>
      <c r="AE1040" s="166">
        <v>10.884353741496598</v>
      </c>
      <c r="AF1040" s="166">
        <v>6.1224489795918364</v>
      </c>
      <c r="AG1040" s="166">
        <v>36.734693877551024</v>
      </c>
      <c r="AH1040" s="166">
        <v>31.292517006802722</v>
      </c>
      <c r="AI1040" s="166">
        <v>2.3716814159292037</v>
      </c>
      <c r="AJ1040" s="170">
        <v>645</v>
      </c>
      <c r="AK1040" s="170">
        <v>0</v>
      </c>
    </row>
    <row r="1041" spans="3:37" x14ac:dyDescent="0.4">
      <c r="C1041" s="168" t="s">
        <v>2221</v>
      </c>
      <c r="D1041" s="169">
        <v>330</v>
      </c>
      <c r="E1041" s="167">
        <v>17.575757575757574</v>
      </c>
      <c r="F1041" s="167">
        <v>12.121212121212121</v>
      </c>
      <c r="G1041" s="167">
        <v>51.81818181818182</v>
      </c>
      <c r="H1041" s="167">
        <v>18.181818181818183</v>
      </c>
      <c r="I1041" s="167">
        <v>10</v>
      </c>
      <c r="J1041" s="167">
        <v>0</v>
      </c>
      <c r="K1041" s="166">
        <v>0</v>
      </c>
      <c r="L1041" s="166">
        <v>0</v>
      </c>
      <c r="M1041" s="166">
        <v>1.2121212121212122</v>
      </c>
      <c r="N1041" s="166">
        <v>0</v>
      </c>
      <c r="O1041" s="166">
        <v>0</v>
      </c>
      <c r="P1041" s="166">
        <v>3</v>
      </c>
      <c r="Q1041" s="166">
        <v>0</v>
      </c>
      <c r="R1041" s="166">
        <v>0</v>
      </c>
      <c r="S1041" s="166">
        <v>52.333333333333329</v>
      </c>
      <c r="T1041" s="166">
        <v>30.76923076923077</v>
      </c>
      <c r="U1041" s="166">
        <v>1.5432098765432098</v>
      </c>
      <c r="V1041" s="166">
        <v>1.5673981191222568</v>
      </c>
      <c r="W1041" s="166">
        <v>24.901185770750988</v>
      </c>
      <c r="X1041" s="166">
        <v>42.268041237113401</v>
      </c>
      <c r="Y1041" s="166">
        <v>48.453608247422679</v>
      </c>
      <c r="Z1041" s="166">
        <v>10.309278350515463</v>
      </c>
      <c r="AA1041" s="166">
        <v>9.8360655737704921</v>
      </c>
      <c r="AB1041" s="166">
        <v>0</v>
      </c>
      <c r="AC1041" s="166">
        <v>0</v>
      </c>
      <c r="AD1041" s="166">
        <v>2.2099447513812152</v>
      </c>
      <c r="AE1041" s="166">
        <v>6.7901234567901234</v>
      </c>
      <c r="AF1041" s="166">
        <v>3.7037037037037033</v>
      </c>
      <c r="AG1041" s="166">
        <v>38.011695906432749</v>
      </c>
      <c r="AH1041" s="166">
        <v>32.748538011695906</v>
      </c>
      <c r="AI1041" s="166">
        <v>2.165289256198347</v>
      </c>
      <c r="AJ1041" s="170">
        <v>680.68181818181813</v>
      </c>
      <c r="AK1041" s="170">
        <v>5.8823529411764701</v>
      </c>
    </row>
    <row r="1042" spans="3:37" x14ac:dyDescent="0.4">
      <c r="C1042" s="168" t="s">
        <v>691</v>
      </c>
      <c r="D1042" s="169">
        <v>329</v>
      </c>
      <c r="E1042" s="167">
        <v>13.373860182370819</v>
      </c>
      <c r="F1042" s="167">
        <v>7.598784194528875</v>
      </c>
      <c r="G1042" s="167">
        <v>50.759878419452889</v>
      </c>
      <c r="H1042" s="167">
        <v>28.571428571428569</v>
      </c>
      <c r="I1042" s="167">
        <v>20.060790273556222</v>
      </c>
      <c r="J1042" s="167">
        <v>0.91185410334346495</v>
      </c>
      <c r="K1042" s="166">
        <v>0</v>
      </c>
      <c r="L1042" s="166">
        <v>0</v>
      </c>
      <c r="M1042" s="166">
        <v>0</v>
      </c>
      <c r="N1042" s="166">
        <v>0</v>
      </c>
      <c r="O1042" s="166">
        <v>0</v>
      </c>
      <c r="P1042" s="166">
        <v>1.098901098901099</v>
      </c>
      <c r="Q1042" s="166">
        <v>0</v>
      </c>
      <c r="R1042" s="166">
        <v>0</v>
      </c>
      <c r="S1042" s="166">
        <v>41.025641025641022</v>
      </c>
      <c r="T1042" s="166">
        <v>41.276595744680847</v>
      </c>
      <c r="U1042" s="166">
        <v>0</v>
      </c>
      <c r="V1042" s="166">
        <v>4.529616724738676</v>
      </c>
      <c r="W1042" s="166">
        <v>33.195020746887963</v>
      </c>
      <c r="X1042" s="166">
        <v>57.831325301204814</v>
      </c>
      <c r="Y1042" s="166">
        <v>31.325301204819279</v>
      </c>
      <c r="Z1042" s="166">
        <v>6.024096385542169</v>
      </c>
      <c r="AA1042" s="166">
        <v>14.814814814814813</v>
      </c>
      <c r="AB1042" s="166">
        <v>3.7037037037037033</v>
      </c>
      <c r="AC1042" s="166">
        <v>0</v>
      </c>
      <c r="AD1042" s="166">
        <v>3.9215686274509802</v>
      </c>
      <c r="AE1042" s="166">
        <v>7.042253521126761</v>
      </c>
      <c r="AF1042" s="166">
        <v>0</v>
      </c>
      <c r="AG1042" s="166">
        <v>42.465753424657535</v>
      </c>
      <c r="AH1042" s="166">
        <v>38.356164383561641</v>
      </c>
      <c r="AI1042" s="166">
        <v>2.3636363636363638</v>
      </c>
      <c r="AJ1042" s="170">
        <v>695.4545454545455</v>
      </c>
      <c r="AK1042" s="170">
        <v>3</v>
      </c>
    </row>
    <row r="1043" spans="3:37" x14ac:dyDescent="0.4">
      <c r="C1043" s="168" t="s">
        <v>2513</v>
      </c>
      <c r="D1043" s="169">
        <v>329</v>
      </c>
      <c r="E1043" s="167">
        <v>15.19756838905775</v>
      </c>
      <c r="F1043" s="167">
        <v>11.246200607902736</v>
      </c>
      <c r="G1043" s="167">
        <v>48.328267477203646</v>
      </c>
      <c r="H1043" s="167">
        <v>21.88449848024316</v>
      </c>
      <c r="I1043" s="167">
        <v>12.462006079027361</v>
      </c>
      <c r="J1043" s="167">
        <v>0</v>
      </c>
      <c r="K1043" s="166">
        <v>0</v>
      </c>
      <c r="L1043" s="166">
        <v>0</v>
      </c>
      <c r="M1043" s="166">
        <v>0</v>
      </c>
      <c r="N1043" s="166">
        <v>0</v>
      </c>
      <c r="O1043" s="166">
        <v>0</v>
      </c>
      <c r="P1043" s="166">
        <v>0</v>
      </c>
      <c r="Q1043" s="166">
        <v>0</v>
      </c>
      <c r="R1043" s="166">
        <v>0</v>
      </c>
      <c r="S1043" s="166">
        <v>52.348993288590606</v>
      </c>
      <c r="T1043" s="166">
        <v>48.770491803278688</v>
      </c>
      <c r="U1043" s="166">
        <v>4.3478260869565215</v>
      </c>
      <c r="V1043" s="166">
        <v>9.0301003344481607</v>
      </c>
      <c r="W1043" s="166">
        <v>25.396825396825395</v>
      </c>
      <c r="X1043" s="166">
        <v>45.161290322580641</v>
      </c>
      <c r="Y1043" s="166">
        <v>39.784946236559136</v>
      </c>
      <c r="Z1043" s="166">
        <v>8.6021505376344098</v>
      </c>
      <c r="AA1043" s="166">
        <v>8.6206896551724146</v>
      </c>
      <c r="AB1043" s="166">
        <v>0</v>
      </c>
      <c r="AC1043" s="166">
        <v>0</v>
      </c>
      <c r="AD1043" s="166">
        <v>3.2894736842105261</v>
      </c>
      <c r="AE1043" s="166">
        <v>7.0921985815602842</v>
      </c>
      <c r="AF1043" s="166">
        <v>6.3829787234042552</v>
      </c>
      <c r="AG1043" s="166">
        <v>31.756756756756754</v>
      </c>
      <c r="AH1043" s="166">
        <v>46.621621621621621</v>
      </c>
      <c r="AI1043" s="166">
        <v>3.4824561403508771</v>
      </c>
      <c r="AJ1043" s="170">
        <v>559.55882352941171</v>
      </c>
      <c r="AK1043" s="170">
        <v>3.7735849056603774</v>
      </c>
    </row>
    <row r="1044" spans="3:37" x14ac:dyDescent="0.4">
      <c r="C1044" s="168" t="s">
        <v>1576</v>
      </c>
      <c r="D1044" s="169">
        <v>328</v>
      </c>
      <c r="E1044" s="167">
        <v>9.1463414634146343</v>
      </c>
      <c r="F1044" s="167">
        <v>5.7926829268292686</v>
      </c>
      <c r="G1044" s="167">
        <v>54.268292682926834</v>
      </c>
      <c r="H1044" s="167">
        <v>32.31707317073171</v>
      </c>
      <c r="I1044" s="167">
        <v>28.353658536585371</v>
      </c>
      <c r="J1044" s="167">
        <v>0</v>
      </c>
      <c r="K1044" s="166">
        <v>0</v>
      </c>
      <c r="L1044" s="166">
        <v>0</v>
      </c>
      <c r="M1044" s="166">
        <v>0</v>
      </c>
      <c r="N1044" s="166">
        <v>0</v>
      </c>
      <c r="O1044" s="166">
        <v>0</v>
      </c>
      <c r="P1044" s="166">
        <v>1.4388489208633095</v>
      </c>
      <c r="Q1044" s="166">
        <v>1.079136690647482</v>
      </c>
      <c r="R1044" s="166">
        <v>0</v>
      </c>
      <c r="S1044" s="166">
        <v>51.079136690647488</v>
      </c>
      <c r="T1044" s="166">
        <v>40.243902439024396</v>
      </c>
      <c r="U1044" s="166">
        <v>2.1352313167259789</v>
      </c>
      <c r="V1044" s="166">
        <v>5.0724637681159424</v>
      </c>
      <c r="W1044" s="166">
        <v>23.938223938223938</v>
      </c>
      <c r="X1044" s="166">
        <v>58.024691358024697</v>
      </c>
      <c r="Y1044" s="166">
        <v>25.925925925925924</v>
      </c>
      <c r="Z1044" s="166">
        <v>14.814814814814813</v>
      </c>
      <c r="AA1044" s="166">
        <v>5.7142857142857144</v>
      </c>
      <c r="AB1044" s="166">
        <v>0</v>
      </c>
      <c r="AC1044" s="166">
        <v>0</v>
      </c>
      <c r="AD1044" s="166">
        <v>4.5454545454545459</v>
      </c>
      <c r="AE1044" s="166">
        <v>0</v>
      </c>
      <c r="AF1044" s="166">
        <v>9.0909090909090917</v>
      </c>
      <c r="AG1044" s="166">
        <v>31.666666666666664</v>
      </c>
      <c r="AH1044" s="166">
        <v>33.333333333333329</v>
      </c>
      <c r="AI1044" s="166">
        <v>1.8057553956834533</v>
      </c>
      <c r="AJ1044" s="170">
        <v>527.5</v>
      </c>
      <c r="AK1044" s="170">
        <v>3.8461538461538463</v>
      </c>
    </row>
    <row r="1045" spans="3:37" x14ac:dyDescent="0.4">
      <c r="C1045" s="168" t="s">
        <v>2791</v>
      </c>
      <c r="D1045" s="169">
        <v>328</v>
      </c>
      <c r="E1045" s="167">
        <v>18.292682926829269</v>
      </c>
      <c r="F1045" s="167">
        <v>10.060975609756099</v>
      </c>
      <c r="G1045" s="167">
        <v>43.597560975609753</v>
      </c>
      <c r="H1045" s="167">
        <v>27.439024390243905</v>
      </c>
      <c r="I1045" s="167">
        <v>13.41463414634147</v>
      </c>
      <c r="J1045" s="167">
        <v>1.524390243902439</v>
      </c>
      <c r="K1045" s="166">
        <v>0</v>
      </c>
      <c r="L1045" s="166">
        <v>0</v>
      </c>
      <c r="M1045" s="166">
        <v>0</v>
      </c>
      <c r="N1045" s="166">
        <v>0</v>
      </c>
      <c r="O1045" s="166">
        <v>0</v>
      </c>
      <c r="P1045" s="166">
        <v>0</v>
      </c>
      <c r="Q1045" s="166">
        <v>0</v>
      </c>
      <c r="R1045" s="166">
        <v>0</v>
      </c>
      <c r="S1045" s="166">
        <v>32.587859424920126</v>
      </c>
      <c r="T1045" s="166">
        <v>27.237354085603112</v>
      </c>
      <c r="U1045" s="166">
        <v>1.2658227848101267</v>
      </c>
      <c r="V1045" s="166">
        <v>2.8571428571428572</v>
      </c>
      <c r="W1045" s="166">
        <v>29.249011857707508</v>
      </c>
      <c r="X1045" s="166">
        <v>50</v>
      </c>
      <c r="Y1045" s="166">
        <v>44.565217391304344</v>
      </c>
      <c r="Z1045" s="166">
        <v>10.869565217391305</v>
      </c>
      <c r="AA1045" s="166">
        <v>7.9365079365079358</v>
      </c>
      <c r="AB1045" s="166">
        <v>0</v>
      </c>
      <c r="AC1045" s="166">
        <v>0</v>
      </c>
      <c r="AD1045" s="166">
        <v>1.7543859649122806</v>
      </c>
      <c r="AE1045" s="166">
        <v>1.9230769230769231</v>
      </c>
      <c r="AF1045" s="166">
        <v>3.2051282051282048</v>
      </c>
      <c r="AG1045" s="166">
        <v>48.780487804878049</v>
      </c>
      <c r="AH1045" s="166">
        <v>27.439024390243905</v>
      </c>
      <c r="AI1045" s="166">
        <v>2</v>
      </c>
      <c r="AJ1045" s="170">
        <v>728.40909090909088</v>
      </c>
      <c r="AK1045" s="170">
        <v>6.666666666666667</v>
      </c>
    </row>
    <row r="1046" spans="3:37" x14ac:dyDescent="0.4">
      <c r="C1046" s="168" t="s">
        <v>2378</v>
      </c>
      <c r="D1046" s="169">
        <v>327</v>
      </c>
      <c r="E1046" s="167">
        <v>15.290519877675839</v>
      </c>
      <c r="F1046" s="167">
        <v>9.1743119266055047</v>
      </c>
      <c r="G1046" s="167">
        <v>41.590214067278289</v>
      </c>
      <c r="H1046" s="167">
        <v>33.027522935779821</v>
      </c>
      <c r="I1046" s="167">
        <v>18.348623853211009</v>
      </c>
      <c r="J1046" s="167">
        <v>0</v>
      </c>
      <c r="K1046" s="166">
        <v>0</v>
      </c>
      <c r="L1046" s="166">
        <v>0</v>
      </c>
      <c r="M1046" s="166">
        <v>0</v>
      </c>
      <c r="N1046" s="166">
        <v>0</v>
      </c>
      <c r="O1046" s="166">
        <v>0</v>
      </c>
      <c r="P1046" s="166">
        <v>1.6233766233766231</v>
      </c>
      <c r="Q1046" s="166">
        <v>0</v>
      </c>
      <c r="R1046" s="166">
        <v>0</v>
      </c>
      <c r="S1046" s="166">
        <v>56.168831168831169</v>
      </c>
      <c r="T1046" s="166">
        <v>28.076923076923077</v>
      </c>
      <c r="U1046" s="166">
        <v>2.8846153846153846</v>
      </c>
      <c r="V1046" s="166">
        <v>5.9405940594059405</v>
      </c>
      <c r="W1046" s="166">
        <v>32.270916334661351</v>
      </c>
      <c r="X1046" s="166">
        <v>61.458333333333336</v>
      </c>
      <c r="Y1046" s="166">
        <v>38.541666666666671</v>
      </c>
      <c r="Z1046" s="166">
        <v>5.2083333333333339</v>
      </c>
      <c r="AA1046" s="166">
        <v>13.953488372093023</v>
      </c>
      <c r="AB1046" s="166">
        <v>0</v>
      </c>
      <c r="AC1046" s="166">
        <v>0</v>
      </c>
      <c r="AD1046" s="166">
        <v>2.0689655172413794</v>
      </c>
      <c r="AE1046" s="166">
        <v>5.755395683453238</v>
      </c>
      <c r="AF1046" s="166">
        <v>2.877697841726619</v>
      </c>
      <c r="AG1046" s="166">
        <v>41.007194244604314</v>
      </c>
      <c r="AH1046" s="166">
        <v>27.338129496402878</v>
      </c>
      <c r="AI1046" s="166">
        <v>2.09375</v>
      </c>
      <c r="AJ1046" s="170">
        <v>788.88888888888891</v>
      </c>
      <c r="AK1046" s="170">
        <v>4</v>
      </c>
    </row>
    <row r="1047" spans="3:37" x14ac:dyDescent="0.4">
      <c r="C1047" s="168" t="s">
        <v>1422</v>
      </c>
      <c r="D1047" s="169">
        <v>326</v>
      </c>
      <c r="E1047" s="167">
        <v>9.5092024539877311</v>
      </c>
      <c r="F1047" s="167">
        <v>27.607361963190186</v>
      </c>
      <c r="G1047" s="167">
        <v>57.361963190184049</v>
      </c>
      <c r="H1047" s="167">
        <v>3.6809815950920246</v>
      </c>
      <c r="I1047" s="167">
        <v>36.50306748466258</v>
      </c>
      <c r="J1047" s="167">
        <v>1.2269938650306749</v>
      </c>
      <c r="K1047" s="166">
        <v>0</v>
      </c>
      <c r="L1047" s="166">
        <v>0</v>
      </c>
      <c r="M1047" s="166">
        <v>4.294478527607362</v>
      </c>
      <c r="N1047" s="166">
        <v>0</v>
      </c>
      <c r="O1047" s="166">
        <v>3.5019455252918288</v>
      </c>
      <c r="P1047" s="166">
        <v>1.1952191235059761</v>
      </c>
      <c r="Q1047" s="166">
        <v>0</v>
      </c>
      <c r="R1047" s="166">
        <v>0</v>
      </c>
      <c r="S1047" s="166">
        <v>68.924302788844628</v>
      </c>
      <c r="T1047" s="166">
        <v>8.4070796460176993</v>
      </c>
      <c r="U1047" s="166">
        <v>3.1007751937984498</v>
      </c>
      <c r="V1047" s="166">
        <v>0</v>
      </c>
      <c r="W1047" s="166">
        <v>29.017857142857146</v>
      </c>
      <c r="X1047" s="166">
        <v>37.5</v>
      </c>
      <c r="Y1047" s="166">
        <v>18.75</v>
      </c>
      <c r="Z1047" s="166">
        <v>50</v>
      </c>
      <c r="AA1047" s="166">
        <v>53.571428571428569</v>
      </c>
      <c r="AB1047" s="166">
        <v>0</v>
      </c>
      <c r="AC1047" s="166">
        <v>75.510204081632651</v>
      </c>
      <c r="AD1047" s="166">
        <v>2.4154589371980677</v>
      </c>
      <c r="AE1047" s="166">
        <v>1.5228426395939088</v>
      </c>
      <c r="AF1047" s="166">
        <v>3.5532994923857872</v>
      </c>
      <c r="AG1047" s="166">
        <v>33.495145631067963</v>
      </c>
      <c r="AH1047" s="166">
        <v>42.23300970873786</v>
      </c>
      <c r="AI1047" s="166">
        <v>0.94117647058823528</v>
      </c>
      <c r="AJ1047" s="170">
        <v>938.88888888888891</v>
      </c>
      <c r="AK1047" s="170">
        <v>69.518716577540104</v>
      </c>
    </row>
    <row r="1048" spans="3:37" x14ac:dyDescent="0.4">
      <c r="C1048" s="168" t="s">
        <v>1748</v>
      </c>
      <c r="D1048" s="169">
        <v>326</v>
      </c>
      <c r="E1048" s="167">
        <v>9.5092024539877311</v>
      </c>
      <c r="F1048" s="167">
        <v>11.042944785276074</v>
      </c>
      <c r="G1048" s="167">
        <v>41.411042944785272</v>
      </c>
      <c r="H1048" s="167">
        <v>40.184049079754601</v>
      </c>
      <c r="I1048" s="167">
        <v>18.098159509202446</v>
      </c>
      <c r="J1048" s="167">
        <v>0</v>
      </c>
      <c r="K1048" s="166">
        <v>0</v>
      </c>
      <c r="L1048" s="166">
        <v>0</v>
      </c>
      <c r="M1048" s="166">
        <v>0</v>
      </c>
      <c r="N1048" s="166">
        <v>0</v>
      </c>
      <c r="O1048" s="166">
        <v>0</v>
      </c>
      <c r="P1048" s="166">
        <v>0</v>
      </c>
      <c r="Q1048" s="166">
        <v>0</v>
      </c>
      <c r="R1048" s="166">
        <v>0</v>
      </c>
      <c r="S1048" s="166">
        <v>49.650349650349654</v>
      </c>
      <c r="T1048" s="166">
        <v>51.550387596899228</v>
      </c>
      <c r="U1048" s="166">
        <v>0</v>
      </c>
      <c r="V1048" s="166">
        <v>7.4829931972789119</v>
      </c>
      <c r="W1048" s="166">
        <v>18.461538461538463</v>
      </c>
      <c r="X1048" s="166">
        <v>66.666666666666657</v>
      </c>
      <c r="Y1048" s="166">
        <v>22.916666666666664</v>
      </c>
      <c r="Z1048" s="166">
        <v>4.1666666666666661</v>
      </c>
      <c r="AA1048" s="166">
        <v>2.7972027972027971</v>
      </c>
      <c r="AB1048" s="166">
        <v>0</v>
      </c>
      <c r="AC1048" s="166">
        <v>0</v>
      </c>
      <c r="AD1048" s="166">
        <v>7.1999999999999993</v>
      </c>
      <c r="AE1048" s="166">
        <v>7.6271186440677967</v>
      </c>
      <c r="AF1048" s="166">
        <v>4.2372881355932197</v>
      </c>
      <c r="AG1048" s="166">
        <v>31.304347826086961</v>
      </c>
      <c r="AH1048" s="166">
        <v>37.391304347826086</v>
      </c>
      <c r="AI1048" s="166">
        <v>2</v>
      </c>
      <c r="AJ1048" s="170">
        <v>515.44117647058829</v>
      </c>
      <c r="AK1048" s="170">
        <v>8.1395348837209305</v>
      </c>
    </row>
    <row r="1049" spans="3:37" x14ac:dyDescent="0.4">
      <c r="C1049" s="168" t="s">
        <v>3152</v>
      </c>
      <c r="D1049" s="169">
        <v>326</v>
      </c>
      <c r="E1049" s="167">
        <v>12.269938650306749</v>
      </c>
      <c r="F1049" s="167">
        <v>11.349693251533742</v>
      </c>
      <c r="G1049" s="167">
        <v>51.533742331288344</v>
      </c>
      <c r="H1049" s="167">
        <v>23.312883435582819</v>
      </c>
      <c r="I1049" s="167">
        <v>17.177914110429455</v>
      </c>
      <c r="J1049" s="167">
        <v>0</v>
      </c>
      <c r="K1049" s="166">
        <v>0</v>
      </c>
      <c r="L1049" s="166">
        <v>0</v>
      </c>
      <c r="M1049" s="166">
        <v>0</v>
      </c>
      <c r="N1049" s="166">
        <v>0</v>
      </c>
      <c r="O1049" s="166">
        <v>0</v>
      </c>
      <c r="P1049" s="166">
        <v>1.0452961672473868</v>
      </c>
      <c r="Q1049" s="166">
        <v>1.7421602787456445</v>
      </c>
      <c r="R1049" s="166">
        <v>0</v>
      </c>
      <c r="S1049" s="166">
        <v>54.00696864111498</v>
      </c>
      <c r="T1049" s="166">
        <v>45.967741935483872</v>
      </c>
      <c r="U1049" s="166">
        <v>3.1141868512110724</v>
      </c>
      <c r="V1049" s="166">
        <v>5.0675675675675675</v>
      </c>
      <c r="W1049" s="166">
        <v>17.338709677419356</v>
      </c>
      <c r="X1049" s="166">
        <v>45.882352941176471</v>
      </c>
      <c r="Y1049" s="166">
        <v>36.470588235294116</v>
      </c>
      <c r="Z1049" s="166">
        <v>12.941176470588237</v>
      </c>
      <c r="AA1049" s="166">
        <v>14.285714285714285</v>
      </c>
      <c r="AB1049" s="166">
        <v>0</v>
      </c>
      <c r="AC1049" s="166">
        <v>0</v>
      </c>
      <c r="AD1049" s="166">
        <v>5.3571428571428568</v>
      </c>
      <c r="AE1049" s="166">
        <v>7.5862068965517242</v>
      </c>
      <c r="AF1049" s="166">
        <v>2.7586206896551726</v>
      </c>
      <c r="AG1049" s="166">
        <v>20.37037037037037</v>
      </c>
      <c r="AH1049" s="166">
        <v>49.382716049382715</v>
      </c>
      <c r="AI1049" s="166">
        <v>2.4621212121212119</v>
      </c>
      <c r="AJ1049" s="170">
        <v>695</v>
      </c>
      <c r="AK1049" s="170">
        <v>3.2520325203252036</v>
      </c>
    </row>
    <row r="1050" spans="3:37" x14ac:dyDescent="0.4">
      <c r="C1050" s="168" t="s">
        <v>2363</v>
      </c>
      <c r="D1050" s="169">
        <v>325</v>
      </c>
      <c r="E1050" s="167">
        <v>12.923076923076923</v>
      </c>
      <c r="F1050" s="167">
        <v>8.3076923076923084</v>
      </c>
      <c r="G1050" s="167">
        <v>62.46153846153846</v>
      </c>
      <c r="H1050" s="167">
        <v>18.153846153846153</v>
      </c>
      <c r="I1050" s="167">
        <v>22.769230769230759</v>
      </c>
      <c r="J1050" s="167">
        <v>2.1538461538461537</v>
      </c>
      <c r="K1050" s="166">
        <v>0</v>
      </c>
      <c r="L1050" s="166">
        <v>0</v>
      </c>
      <c r="M1050" s="166">
        <v>0</v>
      </c>
      <c r="N1050" s="166">
        <v>0</v>
      </c>
      <c r="O1050" s="166">
        <v>0</v>
      </c>
      <c r="P1050" s="166">
        <v>0</v>
      </c>
      <c r="Q1050" s="166">
        <v>0.98360655737704927</v>
      </c>
      <c r="R1050" s="166">
        <v>0</v>
      </c>
      <c r="S1050" s="166">
        <v>56.721311475409841</v>
      </c>
      <c r="T1050" s="166">
        <v>34.586466165413533</v>
      </c>
      <c r="U1050" s="166">
        <v>0</v>
      </c>
      <c r="V1050" s="166">
        <v>6.1688311688311686</v>
      </c>
      <c r="W1050" s="166">
        <v>16.483516483516482</v>
      </c>
      <c r="X1050" s="166">
        <v>57.831325301204814</v>
      </c>
      <c r="Y1050" s="166">
        <v>18.072289156626507</v>
      </c>
      <c r="Z1050" s="166">
        <v>19.277108433734941</v>
      </c>
      <c r="AA1050" s="166">
        <v>41.77215189873418</v>
      </c>
      <c r="AB1050" s="166">
        <v>3.1645569620253164</v>
      </c>
      <c r="AC1050" s="166">
        <v>0</v>
      </c>
      <c r="AD1050" s="166">
        <v>4.117647058823529</v>
      </c>
      <c r="AE1050" s="166">
        <v>10.967741935483872</v>
      </c>
      <c r="AF1050" s="166">
        <v>7.096774193548387</v>
      </c>
      <c r="AG1050" s="166">
        <v>29.545454545454547</v>
      </c>
      <c r="AH1050" s="166">
        <v>32.386363636363633</v>
      </c>
      <c r="AI1050" s="166">
        <v>1.7839506172839505</v>
      </c>
      <c r="AJ1050" s="170">
        <v>865.21739130434787</v>
      </c>
      <c r="AK1050" s="170">
        <v>3.225806451612903</v>
      </c>
    </row>
    <row r="1051" spans="3:37" x14ac:dyDescent="0.4">
      <c r="C1051" s="168" t="s">
        <v>2763</v>
      </c>
      <c r="D1051" s="169">
        <v>325</v>
      </c>
      <c r="E1051" s="167">
        <v>17.53846153846154</v>
      </c>
      <c r="F1051" s="167">
        <v>9.2307692307692317</v>
      </c>
      <c r="G1051" s="167">
        <v>51.384615384615387</v>
      </c>
      <c r="H1051" s="167">
        <v>19.384615384615383</v>
      </c>
      <c r="I1051" s="167">
        <v>14.461538461538453</v>
      </c>
      <c r="J1051" s="167">
        <v>0</v>
      </c>
      <c r="K1051" s="166">
        <v>0</v>
      </c>
      <c r="L1051" s="166">
        <v>0</v>
      </c>
      <c r="M1051" s="166">
        <v>0</v>
      </c>
      <c r="N1051" s="166">
        <v>0</v>
      </c>
      <c r="O1051" s="166">
        <v>0</v>
      </c>
      <c r="P1051" s="166">
        <v>0</v>
      </c>
      <c r="Q1051" s="166">
        <v>0</v>
      </c>
      <c r="R1051" s="166">
        <v>0</v>
      </c>
      <c r="S1051" s="166">
        <v>58.496732026143796</v>
      </c>
      <c r="T1051" s="166">
        <v>41.338582677165356</v>
      </c>
      <c r="U1051" s="166">
        <v>1.2861736334405145</v>
      </c>
      <c r="V1051" s="166">
        <v>3.5714285714285712</v>
      </c>
      <c r="W1051" s="166">
        <v>22.540983606557376</v>
      </c>
      <c r="X1051" s="166">
        <v>50.505050505050505</v>
      </c>
      <c r="Y1051" s="166">
        <v>44.444444444444443</v>
      </c>
      <c r="Z1051" s="166">
        <v>9.0909090909090917</v>
      </c>
      <c r="AA1051" s="166">
        <v>12.711864406779661</v>
      </c>
      <c r="AB1051" s="166">
        <v>0</v>
      </c>
      <c r="AC1051" s="166">
        <v>0</v>
      </c>
      <c r="AD1051" s="166">
        <v>5</v>
      </c>
      <c r="AE1051" s="166">
        <v>7.4534161490683228</v>
      </c>
      <c r="AF1051" s="166">
        <v>3.1055900621118013</v>
      </c>
      <c r="AG1051" s="166">
        <v>32.934131736526943</v>
      </c>
      <c r="AH1051" s="166">
        <v>38.323353293413177</v>
      </c>
      <c r="AI1051" s="166">
        <v>2.396551724137931</v>
      </c>
      <c r="AJ1051" s="170">
        <v>711.36363636363637</v>
      </c>
      <c r="AK1051" s="170">
        <v>0</v>
      </c>
    </row>
    <row r="1052" spans="3:37" x14ac:dyDescent="0.4">
      <c r="C1052" s="168" t="s">
        <v>3198</v>
      </c>
      <c r="D1052" s="169">
        <v>325</v>
      </c>
      <c r="E1052" s="167">
        <v>22.153846153846153</v>
      </c>
      <c r="F1052" s="167">
        <v>8.3076923076923084</v>
      </c>
      <c r="G1052" s="167">
        <v>46.769230769230766</v>
      </c>
      <c r="H1052" s="167">
        <v>22.46153846153846</v>
      </c>
      <c r="I1052" s="167">
        <v>16.92307692307692</v>
      </c>
      <c r="J1052" s="167">
        <v>0</v>
      </c>
      <c r="K1052" s="166">
        <v>0</v>
      </c>
      <c r="L1052" s="166">
        <v>0</v>
      </c>
      <c r="M1052" s="166">
        <v>0</v>
      </c>
      <c r="N1052" s="166">
        <v>0</v>
      </c>
      <c r="O1052" s="166">
        <v>0</v>
      </c>
      <c r="P1052" s="166">
        <v>0</v>
      </c>
      <c r="Q1052" s="166">
        <v>0</v>
      </c>
      <c r="R1052" s="166">
        <v>0</v>
      </c>
      <c r="S1052" s="166">
        <v>59.154929577464785</v>
      </c>
      <c r="T1052" s="166">
        <v>41.704035874439462</v>
      </c>
      <c r="U1052" s="166">
        <v>3.8062283737024223</v>
      </c>
      <c r="V1052" s="166">
        <v>6.4406779661016946</v>
      </c>
      <c r="W1052" s="166">
        <v>19.730941704035875</v>
      </c>
      <c r="X1052" s="166">
        <v>45.833333333333329</v>
      </c>
      <c r="Y1052" s="166">
        <v>36.458333333333329</v>
      </c>
      <c r="Z1052" s="166">
        <v>6.25</v>
      </c>
      <c r="AA1052" s="166">
        <v>9.433962264150944</v>
      </c>
      <c r="AB1052" s="166">
        <v>0</v>
      </c>
      <c r="AC1052" s="166">
        <v>0</v>
      </c>
      <c r="AD1052" s="166">
        <v>4.6052631578947363</v>
      </c>
      <c r="AE1052" s="166">
        <v>9.8591549295774641</v>
      </c>
      <c r="AF1052" s="166">
        <v>4.225352112676056</v>
      </c>
      <c r="AG1052" s="166">
        <v>32.19178082191781</v>
      </c>
      <c r="AH1052" s="166">
        <v>37.671232876712331</v>
      </c>
      <c r="AI1052" s="166">
        <v>2.2660550458715596</v>
      </c>
      <c r="AJ1052" s="170">
        <v>671.42857142857144</v>
      </c>
      <c r="AK1052" s="170">
        <v>5.5555555555555554</v>
      </c>
    </row>
    <row r="1053" spans="3:37" x14ac:dyDescent="0.4">
      <c r="C1053" s="168" t="s">
        <v>1573</v>
      </c>
      <c r="D1053" s="169">
        <v>324</v>
      </c>
      <c r="E1053" s="167">
        <v>21.913580246913579</v>
      </c>
      <c r="F1053" s="167">
        <v>5.8641975308641969</v>
      </c>
      <c r="G1053" s="167">
        <v>52.777777777777779</v>
      </c>
      <c r="H1053" s="167">
        <v>18.518518518518519</v>
      </c>
      <c r="I1053" s="167">
        <v>11.419753086419746</v>
      </c>
      <c r="J1053" s="167">
        <v>0</v>
      </c>
      <c r="K1053" s="166">
        <v>0</v>
      </c>
      <c r="L1053" s="166">
        <v>0</v>
      </c>
      <c r="M1053" s="166">
        <v>1.2345679012345678</v>
      </c>
      <c r="N1053" s="166">
        <v>0</v>
      </c>
      <c r="O1053" s="166">
        <v>0</v>
      </c>
      <c r="P1053" s="166">
        <v>0</v>
      </c>
      <c r="Q1053" s="166">
        <v>0</v>
      </c>
      <c r="R1053" s="166">
        <v>0</v>
      </c>
      <c r="S1053" s="166">
        <v>59.661016949152547</v>
      </c>
      <c r="T1053" s="166">
        <v>38.888888888888893</v>
      </c>
      <c r="U1053" s="166">
        <v>1.6501650165016499</v>
      </c>
      <c r="V1053" s="166">
        <v>6.25</v>
      </c>
      <c r="W1053" s="166">
        <v>23.043478260869566</v>
      </c>
      <c r="X1053" s="166">
        <v>45.783132530120483</v>
      </c>
      <c r="Y1053" s="166">
        <v>44.578313253012048</v>
      </c>
      <c r="Z1053" s="166">
        <v>15.66265060240964</v>
      </c>
      <c r="AA1053" s="166">
        <v>3.3057851239669422</v>
      </c>
      <c r="AB1053" s="166">
        <v>0</v>
      </c>
      <c r="AC1053" s="166">
        <v>0</v>
      </c>
      <c r="AD1053" s="166">
        <v>4</v>
      </c>
      <c r="AE1053" s="166">
        <v>3.6231884057971016</v>
      </c>
      <c r="AF1053" s="166">
        <v>6.5217391304347823</v>
      </c>
      <c r="AG1053" s="166">
        <v>30.215827338129497</v>
      </c>
      <c r="AH1053" s="166">
        <v>43.884892086330936</v>
      </c>
      <c r="AI1053" s="166">
        <v>2.4214876033057853</v>
      </c>
      <c r="AJ1053" s="170">
        <v>687.5</v>
      </c>
      <c r="AK1053" s="170">
        <v>11.711711711711711</v>
      </c>
    </row>
    <row r="1054" spans="3:37" x14ac:dyDescent="0.4">
      <c r="C1054" s="168" t="s">
        <v>2576</v>
      </c>
      <c r="D1054" s="169">
        <v>324</v>
      </c>
      <c r="E1054" s="167">
        <v>16.666666666666664</v>
      </c>
      <c r="F1054" s="167">
        <v>9.2592592592592595</v>
      </c>
      <c r="G1054" s="167">
        <v>47.839506172839506</v>
      </c>
      <c r="H1054" s="167">
        <v>24.691358024691358</v>
      </c>
      <c r="I1054" s="167">
        <v>26.851851851851848</v>
      </c>
      <c r="J1054" s="167">
        <v>0</v>
      </c>
      <c r="K1054" s="166">
        <v>0</v>
      </c>
      <c r="L1054" s="166">
        <v>0</v>
      </c>
      <c r="M1054" s="166">
        <v>0</v>
      </c>
      <c r="N1054" s="166">
        <v>0</v>
      </c>
      <c r="O1054" s="166">
        <v>0</v>
      </c>
      <c r="P1054" s="166">
        <v>2.807017543859649</v>
      </c>
      <c r="Q1054" s="166">
        <v>0</v>
      </c>
      <c r="R1054" s="166">
        <v>2.1052631578947367</v>
      </c>
      <c r="S1054" s="166">
        <v>60</v>
      </c>
      <c r="T1054" s="166">
        <v>27.083333333333332</v>
      </c>
      <c r="U1054" s="166">
        <v>0</v>
      </c>
      <c r="V1054" s="166">
        <v>7.5085324232081918</v>
      </c>
      <c r="W1054" s="166">
        <v>24.489795918367346</v>
      </c>
      <c r="X1054" s="166">
        <v>58.51063829787234</v>
      </c>
      <c r="Y1054" s="166">
        <v>39.361702127659576</v>
      </c>
      <c r="Z1054" s="166">
        <v>9.5744680851063837</v>
      </c>
      <c r="AA1054" s="166">
        <v>0</v>
      </c>
      <c r="AB1054" s="166">
        <v>0</v>
      </c>
      <c r="AC1054" s="166">
        <v>0</v>
      </c>
      <c r="AD1054" s="166">
        <v>3.6585365853658534</v>
      </c>
      <c r="AE1054" s="166">
        <v>2.5806451612903225</v>
      </c>
      <c r="AF1054" s="166">
        <v>7.741935483870968</v>
      </c>
      <c r="AG1054" s="166">
        <v>49.681528662420384</v>
      </c>
      <c r="AH1054" s="166">
        <v>24.203821656050955</v>
      </c>
      <c r="AI1054" s="166">
        <v>2.0084033613445378</v>
      </c>
      <c r="AJ1054" s="170">
        <v>729.16666666666663</v>
      </c>
      <c r="AK1054" s="170">
        <v>0</v>
      </c>
    </row>
    <row r="1055" spans="3:37" x14ac:dyDescent="0.4">
      <c r="C1055" s="168" t="s">
        <v>2438</v>
      </c>
      <c r="D1055" s="169">
        <v>322</v>
      </c>
      <c r="E1055" s="167">
        <v>16.459627329192546</v>
      </c>
      <c r="F1055" s="167">
        <v>5.5900621118012426</v>
      </c>
      <c r="G1055" s="167">
        <v>48.136645962732921</v>
      </c>
      <c r="H1055" s="167">
        <v>29.19254658385093</v>
      </c>
      <c r="I1055" s="167">
        <v>15.527950310559007</v>
      </c>
      <c r="J1055" s="167">
        <v>0</v>
      </c>
      <c r="K1055" s="166">
        <v>0</v>
      </c>
      <c r="L1055" s="166">
        <v>0</v>
      </c>
      <c r="M1055" s="166">
        <v>0</v>
      </c>
      <c r="N1055" s="166">
        <v>0</v>
      </c>
      <c r="O1055" s="166">
        <v>0</v>
      </c>
      <c r="P1055" s="166">
        <v>0</v>
      </c>
      <c r="Q1055" s="166">
        <v>0</v>
      </c>
      <c r="R1055" s="166">
        <v>0</v>
      </c>
      <c r="S1055" s="166">
        <v>62.5</v>
      </c>
      <c r="T1055" s="166">
        <v>29.961089494163424</v>
      </c>
      <c r="U1055" s="166">
        <v>0</v>
      </c>
      <c r="V1055" s="166">
        <v>5.5374592833876219</v>
      </c>
      <c r="W1055" s="166">
        <v>26.294820717131472</v>
      </c>
      <c r="X1055" s="166">
        <v>60.493827160493829</v>
      </c>
      <c r="Y1055" s="166">
        <v>33.333333333333329</v>
      </c>
      <c r="Z1055" s="166">
        <v>7.4074074074074066</v>
      </c>
      <c r="AA1055" s="166">
        <v>14.788732394366196</v>
      </c>
      <c r="AB1055" s="166">
        <v>0</v>
      </c>
      <c r="AC1055" s="166">
        <v>0</v>
      </c>
      <c r="AD1055" s="166">
        <v>3.7037037037037033</v>
      </c>
      <c r="AE1055" s="166">
        <v>4.929577464788732</v>
      </c>
      <c r="AF1055" s="166">
        <v>2.8169014084507045</v>
      </c>
      <c r="AG1055" s="166">
        <v>40.714285714285715</v>
      </c>
      <c r="AH1055" s="166">
        <v>36.428571428571423</v>
      </c>
      <c r="AI1055" s="166">
        <v>1.8095238095238095</v>
      </c>
      <c r="AJ1055" s="170">
        <v>765.38461538461536</v>
      </c>
      <c r="AK1055" s="170">
        <v>7.4074074074074066</v>
      </c>
    </row>
    <row r="1056" spans="3:37" x14ac:dyDescent="0.4">
      <c r="C1056" s="168" t="s">
        <v>2629</v>
      </c>
      <c r="D1056" s="169">
        <v>322</v>
      </c>
      <c r="E1056" s="167">
        <v>10.559006211180124</v>
      </c>
      <c r="F1056" s="167">
        <v>3.1055900621118013</v>
      </c>
      <c r="G1056" s="167">
        <v>43.788819875776397</v>
      </c>
      <c r="H1056" s="167">
        <v>41.304347826086953</v>
      </c>
      <c r="I1056" s="167">
        <v>24.223602484472053</v>
      </c>
      <c r="J1056" s="167">
        <v>0</v>
      </c>
      <c r="K1056" s="166">
        <v>0</v>
      </c>
      <c r="L1056" s="166">
        <v>0</v>
      </c>
      <c r="M1056" s="166">
        <v>0</v>
      </c>
      <c r="N1056" s="166">
        <v>0</v>
      </c>
      <c r="O1056" s="166">
        <v>0</v>
      </c>
      <c r="P1056" s="166">
        <v>1.0676156583629894</v>
      </c>
      <c r="Q1056" s="166">
        <v>0</v>
      </c>
      <c r="R1056" s="166">
        <v>0</v>
      </c>
      <c r="S1056" s="166">
        <v>53.736654804270465</v>
      </c>
      <c r="T1056" s="166">
        <v>30.916030534351147</v>
      </c>
      <c r="U1056" s="166">
        <v>1.3245033112582782</v>
      </c>
      <c r="V1056" s="166">
        <v>5.3691275167785237</v>
      </c>
      <c r="W1056" s="166">
        <v>30.916030534351147</v>
      </c>
      <c r="X1056" s="166">
        <v>76.543209876543202</v>
      </c>
      <c r="Y1056" s="166">
        <v>25.925925925925924</v>
      </c>
      <c r="Z1056" s="166">
        <v>0</v>
      </c>
      <c r="AA1056" s="166">
        <v>10.273972602739725</v>
      </c>
      <c r="AB1056" s="166">
        <v>0</v>
      </c>
      <c r="AC1056" s="166">
        <v>0</v>
      </c>
      <c r="AD1056" s="166">
        <v>0</v>
      </c>
      <c r="AE1056" s="166">
        <v>4.4642857142857144</v>
      </c>
      <c r="AF1056" s="166">
        <v>5.3571428571428568</v>
      </c>
      <c r="AG1056" s="166">
        <v>44.26229508196721</v>
      </c>
      <c r="AH1056" s="166">
        <v>22.131147540983605</v>
      </c>
      <c r="AI1056" s="166">
        <v>1.8424657534246576</v>
      </c>
      <c r="AJ1056" s="170">
        <v>710.9375</v>
      </c>
      <c r="AK1056" s="170">
        <v>5.7971014492753623</v>
      </c>
    </row>
    <row r="1057" spans="3:37" x14ac:dyDescent="0.4">
      <c r="C1057" s="168" t="s">
        <v>1700</v>
      </c>
      <c r="D1057" s="169">
        <v>320</v>
      </c>
      <c r="E1057" s="167">
        <v>32.5</v>
      </c>
      <c r="F1057" s="167">
        <v>5</v>
      </c>
      <c r="G1057" s="167">
        <v>51.249999999999993</v>
      </c>
      <c r="H1057" s="167">
        <v>11.875</v>
      </c>
      <c r="I1057" s="167">
        <v>4.375</v>
      </c>
      <c r="J1057" s="167">
        <v>0</v>
      </c>
      <c r="K1057" s="166">
        <v>0</v>
      </c>
      <c r="L1057" s="166">
        <v>0</v>
      </c>
      <c r="M1057" s="166">
        <v>0</v>
      </c>
      <c r="N1057" s="166">
        <v>0</v>
      </c>
      <c r="O1057" s="166">
        <v>0</v>
      </c>
      <c r="P1057" s="166">
        <v>0</v>
      </c>
      <c r="Q1057" s="166">
        <v>0</v>
      </c>
      <c r="R1057" s="166">
        <v>0</v>
      </c>
      <c r="S1057" s="166">
        <v>41.29032258064516</v>
      </c>
      <c r="T1057" s="166">
        <v>27.053140096618357</v>
      </c>
      <c r="U1057" s="166">
        <v>2.9801324503311259</v>
      </c>
      <c r="V1057" s="166">
        <v>5.144694533762058</v>
      </c>
      <c r="W1057" s="166">
        <v>20.873786407766989</v>
      </c>
      <c r="X1057" s="166">
        <v>32.291666666666671</v>
      </c>
      <c r="Y1057" s="166">
        <v>58.333333333333336</v>
      </c>
      <c r="Z1057" s="166">
        <v>5.2083333333333339</v>
      </c>
      <c r="AA1057" s="166">
        <v>0</v>
      </c>
      <c r="AB1057" s="166">
        <v>0</v>
      </c>
      <c r="AC1057" s="166">
        <v>0</v>
      </c>
      <c r="AD1057" s="166">
        <v>0</v>
      </c>
      <c r="AE1057" s="166">
        <v>6.4102564102564097</v>
      </c>
      <c r="AF1057" s="166">
        <v>7.6923076923076925</v>
      </c>
      <c r="AG1057" s="166">
        <v>53.378378378378379</v>
      </c>
      <c r="AH1057" s="166">
        <v>15.54054054054054</v>
      </c>
      <c r="AI1057" s="166">
        <v>2.510204081632653</v>
      </c>
      <c r="AJ1057" s="170">
        <v>1147.0588235294117</v>
      </c>
      <c r="AK1057" s="170">
        <v>0</v>
      </c>
    </row>
    <row r="1058" spans="3:37" x14ac:dyDescent="0.4">
      <c r="C1058" s="168" t="s">
        <v>3199</v>
      </c>
      <c r="D1058" s="169">
        <v>320</v>
      </c>
      <c r="E1058" s="167">
        <v>22.1875</v>
      </c>
      <c r="F1058" s="167">
        <v>13.125</v>
      </c>
      <c r="G1058" s="167">
        <v>49.375</v>
      </c>
      <c r="H1058" s="167">
        <v>16.875</v>
      </c>
      <c r="I1058" s="167">
        <v>16.25</v>
      </c>
      <c r="J1058" s="167">
        <v>0</v>
      </c>
      <c r="K1058" s="166">
        <v>0</v>
      </c>
      <c r="L1058" s="166">
        <v>0</v>
      </c>
      <c r="M1058" s="166">
        <v>0</v>
      </c>
      <c r="N1058" s="166">
        <v>0</v>
      </c>
      <c r="O1058" s="166">
        <v>0</v>
      </c>
      <c r="P1058" s="166">
        <v>0</v>
      </c>
      <c r="Q1058" s="166">
        <v>0</v>
      </c>
      <c r="R1058" s="166">
        <v>0</v>
      </c>
      <c r="S1058" s="166">
        <v>52.264808362369344</v>
      </c>
      <c r="T1058" s="166">
        <v>36.521739130434781</v>
      </c>
      <c r="U1058" s="166">
        <v>1.3605442176870748</v>
      </c>
      <c r="V1058" s="166">
        <v>7.931034482758621</v>
      </c>
      <c r="W1058" s="166">
        <v>23.684210526315788</v>
      </c>
      <c r="X1058" s="166">
        <v>41.666666666666671</v>
      </c>
      <c r="Y1058" s="166">
        <v>46.428571428571431</v>
      </c>
      <c r="Z1058" s="166">
        <v>13.095238095238097</v>
      </c>
      <c r="AA1058" s="166">
        <v>5.4945054945054945</v>
      </c>
      <c r="AB1058" s="166">
        <v>0</v>
      </c>
      <c r="AC1058" s="166">
        <v>0</v>
      </c>
      <c r="AD1058" s="166">
        <v>4.5454545454545459</v>
      </c>
      <c r="AE1058" s="166">
        <v>5.1094890510948909</v>
      </c>
      <c r="AF1058" s="166">
        <v>3.6496350364963499</v>
      </c>
      <c r="AG1058" s="166">
        <v>38.848920863309353</v>
      </c>
      <c r="AH1058" s="166">
        <v>41.007194244604314</v>
      </c>
      <c r="AI1058" s="166">
        <v>2.2395833333333335</v>
      </c>
      <c r="AJ1058" s="170">
        <v>785.9375</v>
      </c>
      <c r="AK1058" s="170">
        <v>4.7619047619047619</v>
      </c>
    </row>
    <row r="1059" spans="3:37" x14ac:dyDescent="0.4">
      <c r="C1059" s="168" t="s">
        <v>2853</v>
      </c>
      <c r="D1059" s="169">
        <v>319</v>
      </c>
      <c r="E1059" s="167">
        <v>14.106583072100312</v>
      </c>
      <c r="F1059" s="167">
        <v>9.0909090909090917</v>
      </c>
      <c r="G1059" s="167">
        <v>53.605015673981192</v>
      </c>
      <c r="H1059" s="167">
        <v>22.884012539184955</v>
      </c>
      <c r="I1059" s="167">
        <v>20.37617554858933</v>
      </c>
      <c r="J1059" s="167">
        <v>0</v>
      </c>
      <c r="K1059" s="166">
        <v>0</v>
      </c>
      <c r="L1059" s="166">
        <v>0</v>
      </c>
      <c r="M1059" s="166">
        <v>0</v>
      </c>
      <c r="N1059" s="166">
        <v>0</v>
      </c>
      <c r="O1059" s="166">
        <v>0</v>
      </c>
      <c r="P1059" s="166">
        <v>0</v>
      </c>
      <c r="Q1059" s="166">
        <v>0</v>
      </c>
      <c r="R1059" s="166">
        <v>0</v>
      </c>
      <c r="S1059" s="166">
        <v>52.89855072463768</v>
      </c>
      <c r="T1059" s="166">
        <v>40.928270042194093</v>
      </c>
      <c r="U1059" s="166">
        <v>0</v>
      </c>
      <c r="V1059" s="166">
        <v>7.1684587813620064</v>
      </c>
      <c r="W1059" s="166">
        <v>15.573770491803279</v>
      </c>
      <c r="X1059" s="166">
        <v>48.314606741573037</v>
      </c>
      <c r="Y1059" s="166">
        <v>37.078651685393261</v>
      </c>
      <c r="Z1059" s="166">
        <v>12.359550561797752</v>
      </c>
      <c r="AA1059" s="166">
        <v>12.396694214876034</v>
      </c>
      <c r="AB1059" s="166">
        <v>0</v>
      </c>
      <c r="AC1059" s="166">
        <v>0</v>
      </c>
      <c r="AD1059" s="166">
        <v>3.225806451612903</v>
      </c>
      <c r="AE1059" s="166">
        <v>9.5588235294117645</v>
      </c>
      <c r="AF1059" s="166">
        <v>3.6764705882352944</v>
      </c>
      <c r="AG1059" s="166">
        <v>39.455782312925166</v>
      </c>
      <c r="AH1059" s="166">
        <v>32.653061224489797</v>
      </c>
      <c r="AI1059" s="166">
        <v>2.6611570247933884</v>
      </c>
      <c r="AJ1059" s="170">
        <v>603.57142857142856</v>
      </c>
      <c r="AK1059" s="170">
        <v>3.0303030303030303</v>
      </c>
    </row>
    <row r="1060" spans="3:37" x14ac:dyDescent="0.4">
      <c r="C1060" s="168" t="s">
        <v>2352</v>
      </c>
      <c r="D1060" s="169">
        <v>318</v>
      </c>
      <c r="E1060" s="167">
        <v>17.29559748427673</v>
      </c>
      <c r="F1060" s="167">
        <v>8.8050314465408803</v>
      </c>
      <c r="G1060" s="167">
        <v>53.144654088050316</v>
      </c>
      <c r="H1060" s="167">
        <v>21.069182389937108</v>
      </c>
      <c r="I1060" s="167">
        <v>8.8050314465408803</v>
      </c>
      <c r="J1060" s="167">
        <v>0</v>
      </c>
      <c r="K1060" s="166">
        <v>0</v>
      </c>
      <c r="L1060" s="166">
        <v>0</v>
      </c>
      <c r="M1060" s="166">
        <v>0</v>
      </c>
      <c r="N1060" s="166">
        <v>0</v>
      </c>
      <c r="O1060" s="166">
        <v>0</v>
      </c>
      <c r="P1060" s="166">
        <v>0</v>
      </c>
      <c r="Q1060" s="166">
        <v>0</v>
      </c>
      <c r="R1060" s="166">
        <v>0</v>
      </c>
      <c r="S1060" s="166">
        <v>35.88850174216028</v>
      </c>
      <c r="T1060" s="166">
        <v>32.231404958677686</v>
      </c>
      <c r="U1060" s="166">
        <v>1.7006802721088436</v>
      </c>
      <c r="V1060" s="166">
        <v>4.4982698961937722</v>
      </c>
      <c r="W1060" s="166">
        <v>31.623931623931622</v>
      </c>
      <c r="X1060" s="166">
        <v>53.333333333333336</v>
      </c>
      <c r="Y1060" s="166">
        <v>37.777777777777779</v>
      </c>
      <c r="Z1060" s="166">
        <v>13.333333333333334</v>
      </c>
      <c r="AA1060" s="166">
        <v>17.1875</v>
      </c>
      <c r="AB1060" s="166">
        <v>0</v>
      </c>
      <c r="AC1060" s="166">
        <v>0</v>
      </c>
      <c r="AD1060" s="166">
        <v>0</v>
      </c>
      <c r="AE1060" s="166">
        <v>9.9378881987577632</v>
      </c>
      <c r="AF1060" s="166">
        <v>2.4844720496894408</v>
      </c>
      <c r="AG1060" s="166">
        <v>43.452380952380956</v>
      </c>
      <c r="AH1060" s="166">
        <v>34.523809523809526</v>
      </c>
      <c r="AI1060" s="166">
        <v>2.0551181102362204</v>
      </c>
      <c r="AJ1060" s="170">
        <v>853.33333333333337</v>
      </c>
      <c r="AK1060" s="170">
        <v>0</v>
      </c>
    </row>
    <row r="1061" spans="3:37" x14ac:dyDescent="0.4">
      <c r="C1061" s="168" t="s">
        <v>2027</v>
      </c>
      <c r="D1061" s="169">
        <v>315</v>
      </c>
      <c r="E1061" s="167">
        <v>26.349206349206352</v>
      </c>
      <c r="F1061" s="167">
        <v>13.015873015873018</v>
      </c>
      <c r="G1061" s="167">
        <v>60.317460317460316</v>
      </c>
      <c r="H1061" s="167">
        <v>1.2698412698412698</v>
      </c>
      <c r="I1061" s="167">
        <v>52.698412698412703</v>
      </c>
      <c r="J1061" s="167">
        <v>0</v>
      </c>
      <c r="K1061" s="166">
        <v>0</v>
      </c>
      <c r="L1061" s="166">
        <v>0</v>
      </c>
      <c r="M1061" s="166">
        <v>5.7142857142857144</v>
      </c>
      <c r="N1061" s="166">
        <v>1.9047619047619049</v>
      </c>
      <c r="O1061" s="166">
        <v>5.5016181229773462</v>
      </c>
      <c r="P1061" s="166">
        <v>1.9543973941368076</v>
      </c>
      <c r="Q1061" s="166">
        <v>21.172638436482085</v>
      </c>
      <c r="R1061" s="166">
        <v>4.8859934853420199</v>
      </c>
      <c r="S1061" s="166">
        <v>41.042345276872965</v>
      </c>
      <c r="T1061" s="166">
        <v>15.450643776824036</v>
      </c>
      <c r="U1061" s="166">
        <v>0</v>
      </c>
      <c r="V1061" s="166">
        <v>3.225806451612903</v>
      </c>
      <c r="W1061" s="166">
        <v>12.875536480686694</v>
      </c>
      <c r="X1061" s="166">
        <v>27.777777777777779</v>
      </c>
      <c r="Y1061" s="166">
        <v>61.111111111111114</v>
      </c>
      <c r="Z1061" s="166">
        <v>14.444444444444443</v>
      </c>
      <c r="AA1061" s="166">
        <v>20.952380952380953</v>
      </c>
      <c r="AB1061" s="166">
        <v>0</v>
      </c>
      <c r="AC1061" s="166">
        <v>0</v>
      </c>
      <c r="AD1061" s="166">
        <v>9.6446700507614214</v>
      </c>
      <c r="AE1061" s="166">
        <v>6.0975609756097562</v>
      </c>
      <c r="AF1061" s="166">
        <v>12.804878048780488</v>
      </c>
      <c r="AG1061" s="166">
        <v>37.853107344632768</v>
      </c>
      <c r="AH1061" s="166">
        <v>21.468926553672315</v>
      </c>
      <c r="AI1061" s="166">
        <v>1.64</v>
      </c>
      <c r="AJ1061" s="170">
        <v>1073.2758620689656</v>
      </c>
      <c r="AK1061" s="170">
        <v>0</v>
      </c>
    </row>
    <row r="1062" spans="3:37" x14ac:dyDescent="0.4">
      <c r="C1062" s="168" t="s">
        <v>2641</v>
      </c>
      <c r="D1062" s="169">
        <v>315</v>
      </c>
      <c r="E1062" s="167">
        <v>14.603174603174605</v>
      </c>
      <c r="F1062" s="167">
        <v>6.9841269841269842</v>
      </c>
      <c r="G1062" s="167">
        <v>57.460317460317455</v>
      </c>
      <c r="H1062" s="167">
        <v>22.222222222222221</v>
      </c>
      <c r="I1062" s="167">
        <v>21.587301587301582</v>
      </c>
      <c r="J1062" s="167">
        <v>0</v>
      </c>
      <c r="K1062" s="166">
        <v>0</v>
      </c>
      <c r="L1062" s="166">
        <v>0</v>
      </c>
      <c r="M1062" s="166">
        <v>0</v>
      </c>
      <c r="N1062" s="166">
        <v>0</v>
      </c>
      <c r="O1062" s="166">
        <v>1.3201320132013201</v>
      </c>
      <c r="P1062" s="166">
        <v>0</v>
      </c>
      <c r="Q1062" s="166">
        <v>0</v>
      </c>
      <c r="R1062" s="166">
        <v>0</v>
      </c>
      <c r="S1062" s="166">
        <v>56.375838926174495</v>
      </c>
      <c r="T1062" s="166">
        <v>21.705426356589147</v>
      </c>
      <c r="U1062" s="166">
        <v>0</v>
      </c>
      <c r="V1062" s="166">
        <v>3.278688524590164</v>
      </c>
      <c r="W1062" s="166">
        <v>19.847328244274809</v>
      </c>
      <c r="X1062" s="166">
        <v>55.844155844155843</v>
      </c>
      <c r="Y1062" s="166">
        <v>42.857142857142854</v>
      </c>
      <c r="Z1062" s="166">
        <v>6.4935064935064926</v>
      </c>
      <c r="AA1062" s="166">
        <v>16.993464052287582</v>
      </c>
      <c r="AB1062" s="166">
        <v>0</v>
      </c>
      <c r="AC1062" s="166">
        <v>2.2968197879858656</v>
      </c>
      <c r="AD1062" s="166">
        <v>4.8484848484848486</v>
      </c>
      <c r="AE1062" s="166">
        <v>4.0268456375838921</v>
      </c>
      <c r="AF1062" s="166">
        <v>8.724832214765101</v>
      </c>
      <c r="AG1062" s="166">
        <v>44.078947368421048</v>
      </c>
      <c r="AH1062" s="166">
        <v>26.973684210526315</v>
      </c>
      <c r="AI1062" s="166">
        <v>1.7039473684210527</v>
      </c>
      <c r="AJ1062" s="170">
        <v>645.3125</v>
      </c>
      <c r="AK1062" s="170">
        <v>5.4347826086956523</v>
      </c>
    </row>
    <row r="1063" spans="3:37" x14ac:dyDescent="0.4">
      <c r="C1063" s="168" t="s">
        <v>3114</v>
      </c>
      <c r="D1063" s="169">
        <v>315</v>
      </c>
      <c r="E1063" s="167">
        <v>19.365079365079367</v>
      </c>
      <c r="F1063" s="167">
        <v>9.5238095238095237</v>
      </c>
      <c r="G1063" s="167">
        <v>48.253968253968253</v>
      </c>
      <c r="H1063" s="167">
        <v>21.269841269841269</v>
      </c>
      <c r="I1063" s="167">
        <v>24.126984126984127</v>
      </c>
      <c r="J1063" s="167">
        <v>0</v>
      </c>
      <c r="K1063" s="166">
        <v>0</v>
      </c>
      <c r="L1063" s="166">
        <v>0</v>
      </c>
      <c r="M1063" s="166">
        <v>0</v>
      </c>
      <c r="N1063" s="166">
        <v>0</v>
      </c>
      <c r="O1063" s="166">
        <v>0</v>
      </c>
      <c r="P1063" s="166">
        <v>0</v>
      </c>
      <c r="Q1063" s="166">
        <v>0</v>
      </c>
      <c r="R1063" s="166">
        <v>1.0344827586206897</v>
      </c>
      <c r="S1063" s="166">
        <v>48.96551724137931</v>
      </c>
      <c r="T1063" s="166">
        <v>21.940928270042196</v>
      </c>
      <c r="U1063" s="166">
        <v>0</v>
      </c>
      <c r="V1063" s="166">
        <v>4.0404040404040407</v>
      </c>
      <c r="W1063" s="166">
        <v>24.034334763948497</v>
      </c>
      <c r="X1063" s="166">
        <v>29.787234042553191</v>
      </c>
      <c r="Y1063" s="166">
        <v>45.744680851063826</v>
      </c>
      <c r="Z1063" s="166">
        <v>18.085106382978726</v>
      </c>
      <c r="AA1063" s="166">
        <v>2.8846153846153846</v>
      </c>
      <c r="AB1063" s="166">
        <v>0</v>
      </c>
      <c r="AC1063" s="166">
        <v>0</v>
      </c>
      <c r="AD1063" s="166">
        <v>1.9230769230769231</v>
      </c>
      <c r="AE1063" s="166">
        <v>2.0408163265306123</v>
      </c>
      <c r="AF1063" s="166">
        <v>13.605442176870749</v>
      </c>
      <c r="AG1063" s="166">
        <v>51.315789473684212</v>
      </c>
      <c r="AH1063" s="166">
        <v>28.947368421052634</v>
      </c>
      <c r="AI1063" s="166">
        <v>2.3173076923076925</v>
      </c>
      <c r="AJ1063" s="170">
        <v>873.91304347826087</v>
      </c>
      <c r="AK1063" s="170">
        <v>3.79746835443038</v>
      </c>
    </row>
    <row r="1064" spans="3:37" x14ac:dyDescent="0.4">
      <c r="C1064" s="168" t="s">
        <v>49</v>
      </c>
      <c r="D1064" s="169">
        <v>314</v>
      </c>
      <c r="E1064" s="167">
        <v>11.783439490445859</v>
      </c>
      <c r="F1064" s="167">
        <v>10.191082802547772</v>
      </c>
      <c r="G1064" s="167">
        <v>51.910828025477706</v>
      </c>
      <c r="H1064" s="167">
        <v>26.751592356687897</v>
      </c>
      <c r="I1064" s="167">
        <v>18.152866242038215</v>
      </c>
      <c r="J1064" s="167">
        <v>0</v>
      </c>
      <c r="K1064" s="166">
        <v>0</v>
      </c>
      <c r="L1064" s="166">
        <v>0</v>
      </c>
      <c r="M1064" s="166">
        <v>0</v>
      </c>
      <c r="N1064" s="166">
        <v>0</v>
      </c>
      <c r="O1064" s="166">
        <v>0</v>
      </c>
      <c r="P1064" s="166">
        <v>3.125</v>
      </c>
      <c r="Q1064" s="166">
        <v>0</v>
      </c>
      <c r="R1064" s="166">
        <v>1.0416666666666665</v>
      </c>
      <c r="S1064" s="166">
        <v>55.902777777777779</v>
      </c>
      <c r="T1064" s="166">
        <v>32.319391634980988</v>
      </c>
      <c r="U1064" s="166">
        <v>3.0716723549488054</v>
      </c>
      <c r="V1064" s="166">
        <v>4.7619047619047619</v>
      </c>
      <c r="W1064" s="166">
        <v>18.867924528301888</v>
      </c>
      <c r="X1064" s="166">
        <v>43.529411764705884</v>
      </c>
      <c r="Y1064" s="166">
        <v>43.529411764705884</v>
      </c>
      <c r="Z1064" s="166">
        <v>14.117647058823529</v>
      </c>
      <c r="AA1064" s="166">
        <v>6.3063063063063058</v>
      </c>
      <c r="AB1064" s="166">
        <v>0</v>
      </c>
      <c r="AC1064" s="166">
        <v>0</v>
      </c>
      <c r="AD1064" s="166">
        <v>2.9069767441860463</v>
      </c>
      <c r="AE1064" s="166">
        <v>0</v>
      </c>
      <c r="AF1064" s="166">
        <v>4.8484848484848486</v>
      </c>
      <c r="AG1064" s="166">
        <v>42.603550295857993</v>
      </c>
      <c r="AH1064" s="166">
        <v>28.994082840236686</v>
      </c>
      <c r="AI1064" s="166">
        <v>2.7981651376146788</v>
      </c>
      <c r="AJ1064" s="170">
        <v>767.85714285714289</v>
      </c>
      <c r="AK1064" s="170">
        <v>15.254237288135593</v>
      </c>
    </row>
    <row r="1065" spans="3:37" x14ac:dyDescent="0.4">
      <c r="C1065" s="168" t="s">
        <v>2987</v>
      </c>
      <c r="D1065" s="169">
        <v>314</v>
      </c>
      <c r="E1065" s="167">
        <v>8.2802547770700627</v>
      </c>
      <c r="F1065" s="167">
        <v>8.2802547770700627</v>
      </c>
      <c r="G1065" s="167">
        <v>56.050955414012741</v>
      </c>
      <c r="H1065" s="167">
        <v>26.114649681528661</v>
      </c>
      <c r="I1065" s="167">
        <v>23.248407643312092</v>
      </c>
      <c r="J1065" s="167">
        <v>0</v>
      </c>
      <c r="K1065" s="166">
        <v>0</v>
      </c>
      <c r="L1065" s="166">
        <v>0</v>
      </c>
      <c r="M1065" s="166">
        <v>3.5031847133757963</v>
      </c>
      <c r="N1065" s="166">
        <v>0</v>
      </c>
      <c r="O1065" s="166">
        <v>4.0955631399317403</v>
      </c>
      <c r="P1065" s="166">
        <v>1.0676156583629894</v>
      </c>
      <c r="Q1065" s="166">
        <v>0</v>
      </c>
      <c r="R1065" s="166">
        <v>1.0676156583629894</v>
      </c>
      <c r="S1065" s="166">
        <v>47.330960854092524</v>
      </c>
      <c r="T1065" s="166">
        <v>43.726235741444867</v>
      </c>
      <c r="U1065" s="166">
        <v>1.3698630136986301</v>
      </c>
      <c r="V1065" s="166">
        <v>9.2150170648464158</v>
      </c>
      <c r="W1065" s="166">
        <v>19.391634980988592</v>
      </c>
      <c r="X1065" s="166">
        <v>61</v>
      </c>
      <c r="Y1065" s="166">
        <v>23</v>
      </c>
      <c r="Z1065" s="166">
        <v>12</v>
      </c>
      <c r="AA1065" s="166">
        <v>12</v>
      </c>
      <c r="AB1065" s="166">
        <v>0</v>
      </c>
      <c r="AC1065" s="166">
        <v>0</v>
      </c>
      <c r="AD1065" s="166">
        <v>2.1739130434782608</v>
      </c>
      <c r="AE1065" s="166">
        <v>11.029411764705882</v>
      </c>
      <c r="AF1065" s="166">
        <v>4.4117647058823533</v>
      </c>
      <c r="AG1065" s="166">
        <v>31.884057971014489</v>
      </c>
      <c r="AH1065" s="166">
        <v>44.20289855072464</v>
      </c>
      <c r="AI1065" s="166">
        <v>2.364341085271318</v>
      </c>
      <c r="AJ1065" s="170">
        <v>621.15384615384619</v>
      </c>
      <c r="AK1065" s="170">
        <v>2.912621359223301</v>
      </c>
    </row>
    <row r="1066" spans="3:37" x14ac:dyDescent="0.4">
      <c r="C1066" s="168" t="s">
        <v>987</v>
      </c>
      <c r="D1066" s="169">
        <v>313</v>
      </c>
      <c r="E1066" s="167">
        <v>24.281150159744406</v>
      </c>
      <c r="F1066" s="167">
        <v>7.9872204472843444</v>
      </c>
      <c r="G1066" s="167">
        <v>53.674121405750796</v>
      </c>
      <c r="H1066" s="167">
        <v>14.376996805111823</v>
      </c>
      <c r="I1066" s="167">
        <v>11.501597444089455</v>
      </c>
      <c r="J1066" s="167">
        <v>0</v>
      </c>
      <c r="K1066" s="166">
        <v>0.95846645367412142</v>
      </c>
      <c r="L1066" s="166">
        <v>0</v>
      </c>
      <c r="M1066" s="166">
        <v>0</v>
      </c>
      <c r="N1066" s="166">
        <v>0</v>
      </c>
      <c r="O1066" s="166">
        <v>1.6835016835016834</v>
      </c>
      <c r="P1066" s="166">
        <v>0</v>
      </c>
      <c r="Q1066" s="166">
        <v>0</v>
      </c>
      <c r="R1066" s="166">
        <v>1.0714285714285714</v>
      </c>
      <c r="S1066" s="166">
        <v>51.428571428571423</v>
      </c>
      <c r="T1066" s="166">
        <v>37.219730941704036</v>
      </c>
      <c r="U1066" s="166">
        <v>3.0821917808219177</v>
      </c>
      <c r="V1066" s="166">
        <v>4.8109965635738838</v>
      </c>
      <c r="W1066" s="166">
        <v>19.004524886877828</v>
      </c>
      <c r="X1066" s="166">
        <v>40.909090909090914</v>
      </c>
      <c r="Y1066" s="166">
        <v>51.136363636363633</v>
      </c>
      <c r="Z1066" s="166">
        <v>13.636363636363635</v>
      </c>
      <c r="AA1066" s="166">
        <v>19.148936170212767</v>
      </c>
      <c r="AB1066" s="166">
        <v>0</v>
      </c>
      <c r="AC1066" s="166">
        <v>0</v>
      </c>
      <c r="AD1066" s="166">
        <v>2.9585798816568047</v>
      </c>
      <c r="AE1066" s="166">
        <v>10.126582278481013</v>
      </c>
      <c r="AF1066" s="166">
        <v>1.89873417721519</v>
      </c>
      <c r="AG1066" s="166">
        <v>40.259740259740262</v>
      </c>
      <c r="AH1066" s="166">
        <v>25.324675324675322</v>
      </c>
      <c r="AI1066" s="166">
        <v>2.4361702127659575</v>
      </c>
      <c r="AJ1066" s="170">
        <v>1025</v>
      </c>
      <c r="AK1066" s="170">
        <v>5.1470588235294112</v>
      </c>
    </row>
    <row r="1067" spans="3:37" x14ac:dyDescent="0.4">
      <c r="C1067" s="168" t="s">
        <v>844</v>
      </c>
      <c r="D1067" s="169">
        <v>312</v>
      </c>
      <c r="E1067" s="167">
        <v>16.346153846153847</v>
      </c>
      <c r="F1067" s="167">
        <v>4.4871794871794872</v>
      </c>
      <c r="G1067" s="167">
        <v>51.282051282051277</v>
      </c>
      <c r="H1067" s="167">
        <v>30.76923076923077</v>
      </c>
      <c r="I1067" s="167">
        <v>8.3333333333333428</v>
      </c>
      <c r="J1067" s="167">
        <v>0</v>
      </c>
      <c r="K1067" s="166">
        <v>0</v>
      </c>
      <c r="L1067" s="166">
        <v>0</v>
      </c>
      <c r="M1067" s="166">
        <v>0</v>
      </c>
      <c r="N1067" s="166">
        <v>0</v>
      </c>
      <c r="O1067" s="166">
        <v>0</v>
      </c>
      <c r="P1067" s="166">
        <v>0</v>
      </c>
      <c r="Q1067" s="166">
        <v>0</v>
      </c>
      <c r="R1067" s="166">
        <v>0</v>
      </c>
      <c r="S1067" s="166">
        <v>38.144329896907216</v>
      </c>
      <c r="T1067" s="166">
        <v>41.338582677165356</v>
      </c>
      <c r="U1067" s="166">
        <v>0.97087378640776689</v>
      </c>
      <c r="V1067" s="166">
        <v>8.7947882736156355</v>
      </c>
      <c r="W1067" s="166">
        <v>30.350194552529182</v>
      </c>
      <c r="X1067" s="166">
        <v>54.878048780487809</v>
      </c>
      <c r="Y1067" s="166">
        <v>34.146341463414636</v>
      </c>
      <c r="Z1067" s="166">
        <v>9.7560975609756095</v>
      </c>
      <c r="AA1067" s="166">
        <v>10.948905109489052</v>
      </c>
      <c r="AB1067" s="166">
        <v>2.9197080291970803</v>
      </c>
      <c r="AC1067" s="166">
        <v>0</v>
      </c>
      <c r="AD1067" s="166">
        <v>4.5454545454545459</v>
      </c>
      <c r="AE1067" s="166">
        <v>2.4390243902439024</v>
      </c>
      <c r="AF1067" s="166">
        <v>0</v>
      </c>
      <c r="AG1067" s="166">
        <v>51.639344262295083</v>
      </c>
      <c r="AH1067" s="166">
        <v>25.409836065573771</v>
      </c>
      <c r="AI1067" s="166">
        <v>2.4214285714285713</v>
      </c>
      <c r="AJ1067" s="170">
        <v>662.5</v>
      </c>
      <c r="AK1067" s="170">
        <v>17.977528089887642</v>
      </c>
    </row>
    <row r="1068" spans="3:37" x14ac:dyDescent="0.4">
      <c r="C1068" s="168" t="s">
        <v>2592</v>
      </c>
      <c r="D1068" s="169">
        <v>312</v>
      </c>
      <c r="E1068" s="167">
        <v>12.5</v>
      </c>
      <c r="F1068" s="167">
        <v>7.0512820512820511</v>
      </c>
      <c r="G1068" s="167">
        <v>50.320512820512818</v>
      </c>
      <c r="H1068" s="167">
        <v>33.012820512820511</v>
      </c>
      <c r="I1068" s="167">
        <v>21.794871794871796</v>
      </c>
      <c r="J1068" s="167">
        <v>0</v>
      </c>
      <c r="K1068" s="166">
        <v>0</v>
      </c>
      <c r="L1068" s="166">
        <v>0</v>
      </c>
      <c r="M1068" s="166">
        <v>0</v>
      </c>
      <c r="N1068" s="166">
        <v>0</v>
      </c>
      <c r="O1068" s="166">
        <v>0</v>
      </c>
      <c r="P1068" s="166">
        <v>0</v>
      </c>
      <c r="Q1068" s="166">
        <v>0</v>
      </c>
      <c r="R1068" s="166">
        <v>0</v>
      </c>
      <c r="S1068" s="166">
        <v>68.382352941176478</v>
      </c>
      <c r="T1068" s="166">
        <v>24.418604651162788</v>
      </c>
      <c r="U1068" s="166">
        <v>0</v>
      </c>
      <c r="V1068" s="166">
        <v>3.1141868512110724</v>
      </c>
      <c r="W1068" s="166">
        <v>33.203125</v>
      </c>
      <c r="X1068" s="166">
        <v>62.195121951219512</v>
      </c>
      <c r="Y1068" s="166">
        <v>34.146341463414636</v>
      </c>
      <c r="Z1068" s="166">
        <v>9.7560975609756095</v>
      </c>
      <c r="AA1068" s="166">
        <v>7.2289156626506017</v>
      </c>
      <c r="AB1068" s="166">
        <v>0</v>
      </c>
      <c r="AC1068" s="166">
        <v>0.554016620498615</v>
      </c>
      <c r="AD1068" s="166">
        <v>0</v>
      </c>
      <c r="AE1068" s="166">
        <v>2.9629629629629632</v>
      </c>
      <c r="AF1068" s="166">
        <v>2.2222222222222223</v>
      </c>
      <c r="AG1068" s="166">
        <v>44.881889763779526</v>
      </c>
      <c r="AH1068" s="166">
        <v>31.496062992125985</v>
      </c>
      <c r="AI1068" s="166">
        <v>1.7710843373493976</v>
      </c>
      <c r="AJ1068" s="170">
        <v>746.875</v>
      </c>
      <c r="AK1068" s="170">
        <v>13.48314606741573</v>
      </c>
    </row>
    <row r="1069" spans="3:37" x14ac:dyDescent="0.4">
      <c r="C1069" s="168" t="s">
        <v>1192</v>
      </c>
      <c r="D1069" s="169">
        <v>311</v>
      </c>
      <c r="E1069" s="167">
        <v>13.504823151125404</v>
      </c>
      <c r="F1069" s="167">
        <v>10.932475884244374</v>
      </c>
      <c r="G1069" s="167">
        <v>62.379421221864952</v>
      </c>
      <c r="H1069" s="167">
        <v>13.183279742765272</v>
      </c>
      <c r="I1069" s="167">
        <v>22.508038585208993</v>
      </c>
      <c r="J1069" s="167">
        <v>1.2861736334405145</v>
      </c>
      <c r="K1069" s="166">
        <v>0</v>
      </c>
      <c r="L1069" s="166">
        <v>0</v>
      </c>
      <c r="M1069" s="166">
        <v>0</v>
      </c>
      <c r="N1069" s="166">
        <v>0</v>
      </c>
      <c r="O1069" s="166">
        <v>1.0344827586206897</v>
      </c>
      <c r="P1069" s="166">
        <v>0</v>
      </c>
      <c r="Q1069" s="166">
        <v>0</v>
      </c>
      <c r="R1069" s="166">
        <v>0</v>
      </c>
      <c r="S1069" s="166">
        <v>47.142857142857139</v>
      </c>
      <c r="T1069" s="166">
        <v>33.198380566801625</v>
      </c>
      <c r="U1069" s="166">
        <v>1.3698630136986301</v>
      </c>
      <c r="V1069" s="166">
        <v>5.802047781569966</v>
      </c>
      <c r="W1069" s="166">
        <v>21.2</v>
      </c>
      <c r="X1069" s="166">
        <v>52.80898876404494</v>
      </c>
      <c r="Y1069" s="166">
        <v>42.696629213483142</v>
      </c>
      <c r="Z1069" s="166">
        <v>7.8651685393258424</v>
      </c>
      <c r="AA1069" s="166">
        <v>16.379310344827587</v>
      </c>
      <c r="AB1069" s="166">
        <v>0</v>
      </c>
      <c r="AC1069" s="166">
        <v>0</v>
      </c>
      <c r="AD1069" s="166">
        <v>2.0408163265306123</v>
      </c>
      <c r="AE1069" s="166">
        <v>5.4054054054054053</v>
      </c>
      <c r="AF1069" s="166">
        <v>4.3243243243243246</v>
      </c>
      <c r="AG1069" s="166">
        <v>58.247422680412377</v>
      </c>
      <c r="AH1069" s="166">
        <v>24.742268041237114</v>
      </c>
      <c r="AI1069" s="166">
        <v>2.3706896551724137</v>
      </c>
      <c r="AJ1069" s="170">
        <v>846.875</v>
      </c>
      <c r="AK1069" s="170">
        <v>16.071428571428573</v>
      </c>
    </row>
    <row r="1070" spans="3:37" x14ac:dyDescent="0.4">
      <c r="C1070" s="168" t="s">
        <v>1236</v>
      </c>
      <c r="D1070" s="169">
        <v>311</v>
      </c>
      <c r="E1070" s="167">
        <v>27.009646302250808</v>
      </c>
      <c r="F1070" s="167">
        <v>12.218649517684888</v>
      </c>
      <c r="G1070" s="167">
        <v>51.125401929260448</v>
      </c>
      <c r="H1070" s="167">
        <v>9.9678456591639879</v>
      </c>
      <c r="I1070" s="167">
        <v>14.79099678456592</v>
      </c>
      <c r="J1070" s="167">
        <v>0</v>
      </c>
      <c r="K1070" s="166">
        <v>0</v>
      </c>
      <c r="L1070" s="166">
        <v>0</v>
      </c>
      <c r="M1070" s="166">
        <v>0</v>
      </c>
      <c r="N1070" s="166">
        <v>0</v>
      </c>
      <c r="O1070" s="166">
        <v>0</v>
      </c>
      <c r="P1070" s="166">
        <v>0</v>
      </c>
      <c r="Q1070" s="166">
        <v>0</v>
      </c>
      <c r="R1070" s="166">
        <v>0</v>
      </c>
      <c r="S1070" s="166">
        <v>50.169491525423723</v>
      </c>
      <c r="T1070" s="166">
        <v>32.142857142857146</v>
      </c>
      <c r="U1070" s="166">
        <v>1.3289036544850499</v>
      </c>
      <c r="V1070" s="166">
        <v>3.322259136212625</v>
      </c>
      <c r="W1070" s="166">
        <v>25.446428571428569</v>
      </c>
      <c r="X1070" s="166">
        <v>41.666666666666671</v>
      </c>
      <c r="Y1070" s="166">
        <v>53.571428571428569</v>
      </c>
      <c r="Z1070" s="166">
        <v>7.1428571428571423</v>
      </c>
      <c r="AA1070" s="166">
        <v>9.183673469387756</v>
      </c>
      <c r="AB1070" s="166">
        <v>0</v>
      </c>
      <c r="AC1070" s="166">
        <v>0</v>
      </c>
      <c r="AD1070" s="166">
        <v>0</v>
      </c>
      <c r="AE1070" s="166">
        <v>11.904761904761903</v>
      </c>
      <c r="AF1070" s="166">
        <v>5.3571428571428568</v>
      </c>
      <c r="AG1070" s="166">
        <v>41.618497109826592</v>
      </c>
      <c r="AH1070" s="166">
        <v>32.947976878612714</v>
      </c>
      <c r="AI1070" s="166">
        <v>2.4183673469387754</v>
      </c>
      <c r="AJ1070" s="170">
        <v>736.53846153846155</v>
      </c>
      <c r="AK1070" s="170">
        <v>5</v>
      </c>
    </row>
    <row r="1071" spans="3:37" x14ac:dyDescent="0.4">
      <c r="C1071" s="168" t="s">
        <v>1640</v>
      </c>
      <c r="D1071" s="169">
        <v>311</v>
      </c>
      <c r="E1071" s="167">
        <v>16.39871382636656</v>
      </c>
      <c r="F1071" s="167">
        <v>12.540192926045016</v>
      </c>
      <c r="G1071" s="167">
        <v>58.520900321543415</v>
      </c>
      <c r="H1071" s="167">
        <v>12.540192926045016</v>
      </c>
      <c r="I1071" s="167">
        <v>12.540192926045009</v>
      </c>
      <c r="J1071" s="167">
        <v>1.607717041800643</v>
      </c>
      <c r="K1071" s="166">
        <v>0</v>
      </c>
      <c r="L1071" s="166">
        <v>0</v>
      </c>
      <c r="M1071" s="166">
        <v>0</v>
      </c>
      <c r="N1071" s="166">
        <v>0</v>
      </c>
      <c r="O1071" s="166">
        <v>1.3422818791946309</v>
      </c>
      <c r="P1071" s="166">
        <v>0</v>
      </c>
      <c r="Q1071" s="166">
        <v>0</v>
      </c>
      <c r="R1071" s="166">
        <v>0</v>
      </c>
      <c r="S1071" s="166">
        <v>43.493150684931507</v>
      </c>
      <c r="T1071" s="166">
        <v>38.271604938271601</v>
      </c>
      <c r="U1071" s="166">
        <v>5.3872053872053867</v>
      </c>
      <c r="V1071" s="166">
        <v>5.6478405315614619</v>
      </c>
      <c r="W1071" s="166">
        <v>30.416666666666664</v>
      </c>
      <c r="X1071" s="166">
        <v>50.549450549450547</v>
      </c>
      <c r="Y1071" s="166">
        <v>43.956043956043956</v>
      </c>
      <c r="Z1071" s="166">
        <v>3.296703296703297</v>
      </c>
      <c r="AA1071" s="166">
        <v>20.512820512820511</v>
      </c>
      <c r="AB1071" s="166">
        <v>0</v>
      </c>
      <c r="AC1071" s="166">
        <v>0</v>
      </c>
      <c r="AD1071" s="166">
        <v>2.1052631578947367</v>
      </c>
      <c r="AE1071" s="166">
        <v>2.7472527472527473</v>
      </c>
      <c r="AF1071" s="166">
        <v>1.6483516483516485</v>
      </c>
      <c r="AG1071" s="166">
        <v>41.666666666666671</v>
      </c>
      <c r="AH1071" s="166">
        <v>40.555555555555557</v>
      </c>
      <c r="AI1071" s="166">
        <v>2.0862068965517242</v>
      </c>
      <c r="AJ1071" s="170">
        <v>754.16666666666663</v>
      </c>
      <c r="AK1071" s="170">
        <v>7.9365079365079358</v>
      </c>
    </row>
    <row r="1072" spans="3:37" x14ac:dyDescent="0.4">
      <c r="C1072" s="168" t="s">
        <v>2831</v>
      </c>
      <c r="D1072" s="169">
        <v>311</v>
      </c>
      <c r="E1072" s="167">
        <v>12.540192926045016</v>
      </c>
      <c r="F1072" s="167">
        <v>7.07395498392283</v>
      </c>
      <c r="G1072" s="167">
        <v>48.553054662379417</v>
      </c>
      <c r="H1072" s="167">
        <v>32.154340836012864</v>
      </c>
      <c r="I1072" s="167">
        <v>19.292604501607713</v>
      </c>
      <c r="J1072" s="167">
        <v>0</v>
      </c>
      <c r="K1072" s="166">
        <v>0</v>
      </c>
      <c r="L1072" s="166">
        <v>0</v>
      </c>
      <c r="M1072" s="166">
        <v>0</v>
      </c>
      <c r="N1072" s="166">
        <v>0</v>
      </c>
      <c r="O1072" s="166">
        <v>0</v>
      </c>
      <c r="P1072" s="166">
        <v>0</v>
      </c>
      <c r="Q1072" s="166">
        <v>0</v>
      </c>
      <c r="R1072" s="166">
        <v>0</v>
      </c>
      <c r="S1072" s="166">
        <v>48.928571428571423</v>
      </c>
      <c r="T1072" s="166">
        <v>40.74074074074074</v>
      </c>
      <c r="U1072" s="166">
        <v>2.464788732394366</v>
      </c>
      <c r="V1072" s="166">
        <v>5.3380782918149468</v>
      </c>
      <c r="W1072" s="166">
        <v>21.2</v>
      </c>
      <c r="X1072" s="166">
        <v>58.024691358024697</v>
      </c>
      <c r="Y1072" s="166">
        <v>29.629629629629626</v>
      </c>
      <c r="Z1072" s="166">
        <v>14.814814814814813</v>
      </c>
      <c r="AA1072" s="166">
        <v>15.584415584415584</v>
      </c>
      <c r="AB1072" s="166">
        <v>0</v>
      </c>
      <c r="AC1072" s="166">
        <v>0</v>
      </c>
      <c r="AD1072" s="166">
        <v>3.4722222222222223</v>
      </c>
      <c r="AE1072" s="166">
        <v>9.2307692307692317</v>
      </c>
      <c r="AF1072" s="166">
        <v>2.3076923076923079</v>
      </c>
      <c r="AG1072" s="166">
        <v>35.606060606060609</v>
      </c>
      <c r="AH1072" s="166">
        <v>43.18181818181818</v>
      </c>
      <c r="AI1072" s="166">
        <v>2.0134228187919465</v>
      </c>
      <c r="AJ1072" s="170">
        <v>660.22727272727275</v>
      </c>
      <c r="AK1072" s="170">
        <v>7.4468085106382977</v>
      </c>
    </row>
    <row r="1073" spans="3:37" x14ac:dyDescent="0.4">
      <c r="C1073" s="168" t="s">
        <v>2699</v>
      </c>
      <c r="D1073" s="169">
        <v>310</v>
      </c>
      <c r="E1073" s="167">
        <v>21.612903225806452</v>
      </c>
      <c r="F1073" s="167">
        <v>9.67741935483871</v>
      </c>
      <c r="G1073" s="167">
        <v>46.774193548387096</v>
      </c>
      <c r="H1073" s="167">
        <v>20.967741935483872</v>
      </c>
      <c r="I1073" s="167">
        <v>16.774193548387089</v>
      </c>
      <c r="J1073" s="167">
        <v>0</v>
      </c>
      <c r="K1073" s="166">
        <v>0</v>
      </c>
      <c r="L1073" s="166">
        <v>0</v>
      </c>
      <c r="M1073" s="166">
        <v>0</v>
      </c>
      <c r="N1073" s="166">
        <v>0</v>
      </c>
      <c r="O1073" s="166">
        <v>0</v>
      </c>
      <c r="P1073" s="166">
        <v>0</v>
      </c>
      <c r="Q1073" s="166">
        <v>0</v>
      </c>
      <c r="R1073" s="166">
        <v>0</v>
      </c>
      <c r="S1073" s="166">
        <v>61.643835616438359</v>
      </c>
      <c r="T1073" s="166">
        <v>27.777777777777779</v>
      </c>
      <c r="U1073" s="166">
        <v>0</v>
      </c>
      <c r="V1073" s="166">
        <v>5.8823529411764701</v>
      </c>
      <c r="W1073" s="166">
        <v>24.669603524229075</v>
      </c>
      <c r="X1073" s="166">
        <v>43.02325581395349</v>
      </c>
      <c r="Y1073" s="166">
        <v>44.186046511627907</v>
      </c>
      <c r="Z1073" s="166">
        <v>9.3023255813953494</v>
      </c>
      <c r="AA1073" s="166">
        <v>7.9646017699115044</v>
      </c>
      <c r="AB1073" s="166">
        <v>0</v>
      </c>
      <c r="AC1073" s="166">
        <v>0</v>
      </c>
      <c r="AD1073" s="166">
        <v>0</v>
      </c>
      <c r="AE1073" s="166">
        <v>4.895104895104895</v>
      </c>
      <c r="AF1073" s="166">
        <v>6.9930069930069934</v>
      </c>
      <c r="AG1073" s="166">
        <v>38.364779874213838</v>
      </c>
      <c r="AH1073" s="166">
        <v>33.962264150943398</v>
      </c>
      <c r="AI1073" s="166">
        <v>2.2523364485981308</v>
      </c>
      <c r="AJ1073" s="170">
        <v>744.73684210526312</v>
      </c>
      <c r="AK1073" s="170">
        <v>3.4482758620689653</v>
      </c>
    </row>
    <row r="1074" spans="3:37" x14ac:dyDescent="0.4">
      <c r="C1074" s="168" t="s">
        <v>1188</v>
      </c>
      <c r="D1074" s="169">
        <v>308</v>
      </c>
      <c r="E1074" s="167">
        <v>20.779220779220779</v>
      </c>
      <c r="F1074" s="167">
        <v>9.4155844155844157</v>
      </c>
      <c r="G1074" s="167">
        <v>55.194805194805198</v>
      </c>
      <c r="H1074" s="167">
        <v>16.233766233766232</v>
      </c>
      <c r="I1074" s="167">
        <v>22.402597402597408</v>
      </c>
      <c r="J1074" s="167">
        <v>0</v>
      </c>
      <c r="K1074" s="166">
        <v>0</v>
      </c>
      <c r="L1074" s="166">
        <v>0</v>
      </c>
      <c r="M1074" s="166">
        <v>0</v>
      </c>
      <c r="N1074" s="166">
        <v>0</v>
      </c>
      <c r="O1074" s="166">
        <v>0</v>
      </c>
      <c r="P1074" s="166">
        <v>3.169014084507042</v>
      </c>
      <c r="Q1074" s="166">
        <v>0</v>
      </c>
      <c r="R1074" s="166">
        <v>0</v>
      </c>
      <c r="S1074" s="166">
        <v>60.2112676056338</v>
      </c>
      <c r="T1074" s="166">
        <v>25.112107623318387</v>
      </c>
      <c r="U1074" s="166">
        <v>1.0380622837370241</v>
      </c>
      <c r="V1074" s="166">
        <v>2.4305555555555558</v>
      </c>
      <c r="W1074" s="166">
        <v>18.025751072961373</v>
      </c>
      <c r="X1074" s="166">
        <v>36.263736263736263</v>
      </c>
      <c r="Y1074" s="166">
        <v>47.252747252747248</v>
      </c>
      <c r="Z1074" s="166">
        <v>14.285714285714285</v>
      </c>
      <c r="AA1074" s="166">
        <v>6.25</v>
      </c>
      <c r="AB1074" s="166">
        <v>0</v>
      </c>
      <c r="AC1074" s="166">
        <v>0</v>
      </c>
      <c r="AD1074" s="166">
        <v>5.7692307692307692</v>
      </c>
      <c r="AE1074" s="166">
        <v>4.1379310344827589</v>
      </c>
      <c r="AF1074" s="166">
        <v>8.9655172413793096</v>
      </c>
      <c r="AG1074" s="166">
        <v>31.125827814569533</v>
      </c>
      <c r="AH1074" s="166">
        <v>33.774834437086092</v>
      </c>
      <c r="AI1074" s="166">
        <v>1.9642857142857142</v>
      </c>
      <c r="AJ1074" s="170">
        <v>706.89655172413791</v>
      </c>
      <c r="AK1074" s="170">
        <v>7.0588235294117645</v>
      </c>
    </row>
    <row r="1075" spans="3:37" x14ac:dyDescent="0.4">
      <c r="C1075" s="168" t="s">
        <v>3022</v>
      </c>
      <c r="D1075" s="169">
        <v>308</v>
      </c>
      <c r="E1075" s="167">
        <v>18.181818181818183</v>
      </c>
      <c r="F1075" s="167">
        <v>10.714285714285714</v>
      </c>
      <c r="G1075" s="167">
        <v>52.272727272727273</v>
      </c>
      <c r="H1075" s="167">
        <v>17.532467532467532</v>
      </c>
      <c r="I1075" s="167">
        <v>15.259740259740255</v>
      </c>
      <c r="J1075" s="167">
        <v>0</v>
      </c>
      <c r="K1075" s="166">
        <v>0</v>
      </c>
      <c r="L1075" s="166">
        <v>0</v>
      </c>
      <c r="M1075" s="166">
        <v>0.97402597402597402</v>
      </c>
      <c r="N1075" s="166">
        <v>0</v>
      </c>
      <c r="O1075" s="166">
        <v>0</v>
      </c>
      <c r="P1075" s="166">
        <v>1.0714285714285714</v>
      </c>
      <c r="Q1075" s="166">
        <v>0</v>
      </c>
      <c r="R1075" s="166">
        <v>0</v>
      </c>
      <c r="S1075" s="166">
        <v>55.714285714285715</v>
      </c>
      <c r="T1075" s="166">
        <v>46.460176991150441</v>
      </c>
      <c r="U1075" s="166">
        <v>1.6949152542372881</v>
      </c>
      <c r="V1075" s="166">
        <v>6.8493150684931505</v>
      </c>
      <c r="W1075" s="166">
        <v>15.948275862068966</v>
      </c>
      <c r="X1075" s="166">
        <v>46.666666666666664</v>
      </c>
      <c r="Y1075" s="166">
        <v>32.222222222222221</v>
      </c>
      <c r="Z1075" s="166">
        <v>16.666666666666664</v>
      </c>
      <c r="AA1075" s="166">
        <v>8.1818181818181817</v>
      </c>
      <c r="AB1075" s="166">
        <v>0</v>
      </c>
      <c r="AC1075" s="166">
        <v>0</v>
      </c>
      <c r="AD1075" s="166">
        <v>1.9867549668874174</v>
      </c>
      <c r="AE1075" s="166">
        <v>11.971830985915492</v>
      </c>
      <c r="AF1075" s="166">
        <v>2.8169014084507045</v>
      </c>
      <c r="AG1075" s="166">
        <v>26.530612244897959</v>
      </c>
      <c r="AH1075" s="166">
        <v>44.217687074829932</v>
      </c>
      <c r="AI1075" s="166">
        <v>2.2972972972972974</v>
      </c>
      <c r="AJ1075" s="170">
        <v>719</v>
      </c>
      <c r="AK1075" s="170">
        <v>2.7777777777777777</v>
      </c>
    </row>
    <row r="1076" spans="3:37" x14ac:dyDescent="0.4">
      <c r="C1076" s="168" t="s">
        <v>876</v>
      </c>
      <c r="D1076" s="169">
        <v>307</v>
      </c>
      <c r="E1076" s="167">
        <v>18.566775244299674</v>
      </c>
      <c r="F1076" s="167">
        <v>11.726384364820847</v>
      </c>
      <c r="G1076" s="167">
        <v>47.88273615635179</v>
      </c>
      <c r="H1076" s="167">
        <v>20.195439739413683</v>
      </c>
      <c r="I1076" s="167">
        <v>21.498371335504885</v>
      </c>
      <c r="J1076" s="167">
        <v>0</v>
      </c>
      <c r="K1076" s="166">
        <v>0</v>
      </c>
      <c r="L1076" s="166">
        <v>0</v>
      </c>
      <c r="M1076" s="166">
        <v>1.3029315960912053</v>
      </c>
      <c r="N1076" s="166">
        <v>0</v>
      </c>
      <c r="O1076" s="166">
        <v>1.0869565217391304</v>
      </c>
      <c r="P1076" s="166">
        <v>1.4705882352941175</v>
      </c>
      <c r="Q1076" s="166">
        <v>0</v>
      </c>
      <c r="R1076" s="166">
        <v>0</v>
      </c>
      <c r="S1076" s="166">
        <v>56.985294117647058</v>
      </c>
      <c r="T1076" s="166">
        <v>44.090909090909093</v>
      </c>
      <c r="U1076" s="166">
        <v>3.7037037037037033</v>
      </c>
      <c r="V1076" s="166">
        <v>5.0909090909090908</v>
      </c>
      <c r="W1076" s="166">
        <v>18.13953488372093</v>
      </c>
      <c r="X1076" s="166">
        <v>34.615384615384613</v>
      </c>
      <c r="Y1076" s="166">
        <v>56.410256410256409</v>
      </c>
      <c r="Z1076" s="166">
        <v>8.9743589743589745</v>
      </c>
      <c r="AA1076" s="166">
        <v>17.924528301886792</v>
      </c>
      <c r="AB1076" s="166">
        <v>0</v>
      </c>
      <c r="AC1076" s="166">
        <v>0</v>
      </c>
      <c r="AD1076" s="166">
        <v>6.2937062937062942</v>
      </c>
      <c r="AE1076" s="166">
        <v>0</v>
      </c>
      <c r="AF1076" s="166">
        <v>0</v>
      </c>
      <c r="AG1076" s="166">
        <v>32.03125</v>
      </c>
      <c r="AH1076" s="166">
        <v>44.53125</v>
      </c>
      <c r="AI1076" s="166">
        <v>2.3119266055045871</v>
      </c>
      <c r="AJ1076" s="170">
        <v>753.57142857142856</v>
      </c>
      <c r="AK1076" s="170">
        <v>8.1395348837209305</v>
      </c>
    </row>
    <row r="1077" spans="3:37" x14ac:dyDescent="0.4">
      <c r="C1077" s="168" t="s">
        <v>2726</v>
      </c>
      <c r="D1077" s="169">
        <v>306</v>
      </c>
      <c r="E1077" s="167">
        <v>21.241830065359476</v>
      </c>
      <c r="F1077" s="167">
        <v>9.1503267973856204</v>
      </c>
      <c r="G1077" s="167">
        <v>52.287581699346411</v>
      </c>
      <c r="H1077" s="167">
        <v>16.013071895424837</v>
      </c>
      <c r="I1077" s="167">
        <v>23.202614379084963</v>
      </c>
      <c r="J1077" s="167">
        <v>0</v>
      </c>
      <c r="K1077" s="166">
        <v>0</v>
      </c>
      <c r="L1077" s="166">
        <v>0</v>
      </c>
      <c r="M1077" s="166">
        <v>1.3071895424836601</v>
      </c>
      <c r="N1077" s="166">
        <v>0</v>
      </c>
      <c r="O1077" s="166">
        <v>0</v>
      </c>
      <c r="P1077" s="166">
        <v>1.1235955056179776</v>
      </c>
      <c r="Q1077" s="166">
        <v>0</v>
      </c>
      <c r="R1077" s="166">
        <v>0</v>
      </c>
      <c r="S1077" s="166">
        <v>69.288389513108612</v>
      </c>
      <c r="T1077" s="166">
        <v>30.555555555555557</v>
      </c>
      <c r="U1077" s="166">
        <v>2.9090909090909092</v>
      </c>
      <c r="V1077" s="166">
        <v>5.0359712230215825</v>
      </c>
      <c r="W1077" s="166">
        <v>18.552036199095024</v>
      </c>
      <c r="X1077" s="166">
        <v>33.333333333333329</v>
      </c>
      <c r="Y1077" s="166">
        <v>34.567901234567898</v>
      </c>
      <c r="Z1077" s="166">
        <v>29.629629629629626</v>
      </c>
      <c r="AA1077" s="166">
        <v>18.320610687022899</v>
      </c>
      <c r="AB1077" s="166">
        <v>0</v>
      </c>
      <c r="AC1077" s="166">
        <v>0</v>
      </c>
      <c r="AD1077" s="166">
        <v>6.4748201438848918</v>
      </c>
      <c r="AE1077" s="166">
        <v>5.384615384615385</v>
      </c>
      <c r="AF1077" s="166">
        <v>6.9230769230769234</v>
      </c>
      <c r="AG1077" s="166">
        <v>32.846715328467155</v>
      </c>
      <c r="AH1077" s="166">
        <v>41.605839416058394</v>
      </c>
      <c r="AI1077" s="166">
        <v>1.713235294117647</v>
      </c>
      <c r="AJ1077" s="170">
        <v>739.42307692307691</v>
      </c>
      <c r="AK1077" s="170">
        <v>3.296703296703297</v>
      </c>
    </row>
    <row r="1078" spans="3:37" x14ac:dyDescent="0.4">
      <c r="C1078" s="168" t="s">
        <v>1177</v>
      </c>
      <c r="D1078" s="169">
        <v>305</v>
      </c>
      <c r="E1078" s="167">
        <v>12.459016393442624</v>
      </c>
      <c r="F1078" s="167">
        <v>9.5081967213114744</v>
      </c>
      <c r="G1078" s="167">
        <v>66.229508196721312</v>
      </c>
      <c r="H1078" s="167">
        <v>12.131147540983607</v>
      </c>
      <c r="I1078" s="167">
        <v>41.967213114754095</v>
      </c>
      <c r="J1078" s="167">
        <v>9.5081967213114744</v>
      </c>
      <c r="K1078" s="166">
        <v>0</v>
      </c>
      <c r="L1078" s="166">
        <v>0</v>
      </c>
      <c r="M1078" s="166">
        <v>1.639344262295082</v>
      </c>
      <c r="N1078" s="166">
        <v>0.98360655737704927</v>
      </c>
      <c r="O1078" s="166">
        <v>3.3210332103321036</v>
      </c>
      <c r="P1078" s="166">
        <v>0</v>
      </c>
      <c r="Q1078" s="166">
        <v>0</v>
      </c>
      <c r="R1078" s="166">
        <v>0</v>
      </c>
      <c r="S1078" s="166">
        <v>41.666666666666671</v>
      </c>
      <c r="T1078" s="166">
        <v>30.962343096234306</v>
      </c>
      <c r="U1078" s="166">
        <v>2.1818181818181821</v>
      </c>
      <c r="V1078" s="166">
        <v>4.3636363636363642</v>
      </c>
      <c r="W1078" s="166">
        <v>12.184873949579831</v>
      </c>
      <c r="X1078" s="166">
        <v>51.428571428571423</v>
      </c>
      <c r="Y1078" s="166">
        <v>41.428571428571431</v>
      </c>
      <c r="Z1078" s="166">
        <v>8.5714285714285712</v>
      </c>
      <c r="AA1078" s="166">
        <v>53.571428571428569</v>
      </c>
      <c r="AB1078" s="166">
        <v>0</v>
      </c>
      <c r="AC1078" s="166">
        <v>1.8072289156626504</v>
      </c>
      <c r="AD1078" s="166">
        <v>5.3333333333333339</v>
      </c>
      <c r="AE1078" s="166">
        <v>2.112676056338028</v>
      </c>
      <c r="AF1078" s="166">
        <v>2.112676056338028</v>
      </c>
      <c r="AG1078" s="166">
        <v>27.611940298507463</v>
      </c>
      <c r="AH1078" s="166">
        <v>60.447761194029844</v>
      </c>
      <c r="AI1078" s="166">
        <v>1.9047619047619047</v>
      </c>
      <c r="AJ1078" s="170">
        <v>810.52631578947364</v>
      </c>
      <c r="AK1078" s="170">
        <v>5.5555555555555554</v>
      </c>
    </row>
    <row r="1079" spans="3:37" x14ac:dyDescent="0.4">
      <c r="C1079" s="168" t="s">
        <v>1840</v>
      </c>
      <c r="D1079" s="169">
        <v>305</v>
      </c>
      <c r="E1079" s="167">
        <v>13.77049180327869</v>
      </c>
      <c r="F1079" s="167">
        <v>9.5081967213114744</v>
      </c>
      <c r="G1079" s="167">
        <v>48.852459016393439</v>
      </c>
      <c r="H1079" s="167">
        <v>26.229508196721312</v>
      </c>
      <c r="I1079" s="167">
        <v>16.06557377049181</v>
      </c>
      <c r="J1079" s="167">
        <v>0</v>
      </c>
      <c r="K1079" s="166">
        <v>0</v>
      </c>
      <c r="L1079" s="166">
        <v>0</v>
      </c>
      <c r="M1079" s="166">
        <v>0.98360655737704927</v>
      </c>
      <c r="N1079" s="166">
        <v>0</v>
      </c>
      <c r="O1079" s="166">
        <v>0</v>
      </c>
      <c r="P1079" s="166">
        <v>0</v>
      </c>
      <c r="Q1079" s="166">
        <v>0</v>
      </c>
      <c r="R1079" s="166">
        <v>0</v>
      </c>
      <c r="S1079" s="166">
        <v>39.272727272727273</v>
      </c>
      <c r="T1079" s="166">
        <v>49.795918367346935</v>
      </c>
      <c r="U1079" s="166">
        <v>2.0905923344947737</v>
      </c>
      <c r="V1079" s="166">
        <v>7.608695652173914</v>
      </c>
      <c r="W1079" s="166">
        <v>19.583333333333332</v>
      </c>
      <c r="X1079" s="166">
        <v>53.846153846153847</v>
      </c>
      <c r="Y1079" s="166">
        <v>38.461538461538467</v>
      </c>
      <c r="Z1079" s="166">
        <v>8.791208791208792</v>
      </c>
      <c r="AA1079" s="166">
        <v>8.3333333333333321</v>
      </c>
      <c r="AB1079" s="166">
        <v>0</v>
      </c>
      <c r="AC1079" s="166">
        <v>0</v>
      </c>
      <c r="AD1079" s="166">
        <v>2.1276595744680851</v>
      </c>
      <c r="AE1079" s="166">
        <v>13.571428571428571</v>
      </c>
      <c r="AF1079" s="166">
        <v>6.4285714285714279</v>
      </c>
      <c r="AG1079" s="166">
        <v>42.647058823529413</v>
      </c>
      <c r="AH1079" s="166">
        <v>32.352941176470587</v>
      </c>
      <c r="AI1079" s="166">
        <v>2.4</v>
      </c>
      <c r="AJ1079" s="170">
        <v>672.22222222222217</v>
      </c>
      <c r="AK1079" s="170">
        <v>8.7719298245614024</v>
      </c>
    </row>
    <row r="1080" spans="3:37" x14ac:dyDescent="0.4">
      <c r="C1080" s="168" t="s">
        <v>2883</v>
      </c>
      <c r="D1080" s="169">
        <v>305</v>
      </c>
      <c r="E1080" s="167">
        <v>13.442622950819672</v>
      </c>
      <c r="F1080" s="167">
        <v>10.163934426229508</v>
      </c>
      <c r="G1080" s="167">
        <v>51.47540983606558</v>
      </c>
      <c r="H1080" s="167">
        <v>24.262295081967213</v>
      </c>
      <c r="I1080" s="167">
        <v>20.327868852459019</v>
      </c>
      <c r="J1080" s="167">
        <v>0</v>
      </c>
      <c r="K1080" s="166">
        <v>0</v>
      </c>
      <c r="L1080" s="166">
        <v>0</v>
      </c>
      <c r="M1080" s="166">
        <v>0</v>
      </c>
      <c r="N1080" s="166">
        <v>0</v>
      </c>
      <c r="O1080" s="166">
        <v>0</v>
      </c>
      <c r="P1080" s="166">
        <v>0</v>
      </c>
      <c r="Q1080" s="166">
        <v>0</v>
      </c>
      <c r="R1080" s="166">
        <v>1.0909090909090911</v>
      </c>
      <c r="S1080" s="166">
        <v>63.272727272727266</v>
      </c>
      <c r="T1080" s="166">
        <v>33.333333333333329</v>
      </c>
      <c r="U1080" s="166">
        <v>1.0380622837370241</v>
      </c>
      <c r="V1080" s="166">
        <v>3.2028469750889679</v>
      </c>
      <c r="W1080" s="166">
        <v>18.548387096774192</v>
      </c>
      <c r="X1080" s="166">
        <v>49.438202247191008</v>
      </c>
      <c r="Y1080" s="166">
        <v>38.202247191011232</v>
      </c>
      <c r="Z1080" s="166">
        <v>6.7415730337078648</v>
      </c>
      <c r="AA1080" s="166">
        <v>6.9565217391304346</v>
      </c>
      <c r="AB1080" s="166">
        <v>0</v>
      </c>
      <c r="AC1080" s="166">
        <v>0</v>
      </c>
      <c r="AD1080" s="166">
        <v>3.5502958579881656</v>
      </c>
      <c r="AE1080" s="166">
        <v>2.5316455696202533</v>
      </c>
      <c r="AF1080" s="166">
        <v>1.89873417721519</v>
      </c>
      <c r="AG1080" s="166">
        <v>41.401273885350321</v>
      </c>
      <c r="AH1080" s="166">
        <v>29.29936305732484</v>
      </c>
      <c r="AI1080" s="166">
        <v>2.1391304347826088</v>
      </c>
      <c r="AJ1080" s="170">
        <v>836</v>
      </c>
      <c r="AK1080" s="170">
        <v>2.9702970297029703</v>
      </c>
    </row>
    <row r="1081" spans="3:37" x14ac:dyDescent="0.4">
      <c r="C1081" s="168" t="s">
        <v>922</v>
      </c>
      <c r="D1081" s="169">
        <v>304</v>
      </c>
      <c r="E1081" s="167">
        <v>12.171052631578947</v>
      </c>
      <c r="F1081" s="167">
        <v>8.2236842105263168</v>
      </c>
      <c r="G1081" s="167">
        <v>55.26315789473685</v>
      </c>
      <c r="H1081" s="167">
        <v>23.355263157894736</v>
      </c>
      <c r="I1081" s="167">
        <v>15.789473684210535</v>
      </c>
      <c r="J1081" s="167">
        <v>0</v>
      </c>
      <c r="K1081" s="166">
        <v>0</v>
      </c>
      <c r="L1081" s="166">
        <v>0</v>
      </c>
      <c r="M1081" s="166">
        <v>0</v>
      </c>
      <c r="N1081" s="166">
        <v>0</v>
      </c>
      <c r="O1081" s="166">
        <v>0</v>
      </c>
      <c r="P1081" s="166">
        <v>0</v>
      </c>
      <c r="Q1081" s="166">
        <v>0</v>
      </c>
      <c r="R1081" s="166">
        <v>0</v>
      </c>
      <c r="S1081" s="166">
        <v>37.132352941176471</v>
      </c>
      <c r="T1081" s="166">
        <v>41.338582677165356</v>
      </c>
      <c r="U1081" s="166">
        <v>2.054794520547945</v>
      </c>
      <c r="V1081" s="166">
        <v>5.9440559440559442</v>
      </c>
      <c r="W1081" s="166">
        <v>27.490039840637447</v>
      </c>
      <c r="X1081" s="166">
        <v>46</v>
      </c>
      <c r="Y1081" s="166">
        <v>34</v>
      </c>
      <c r="Z1081" s="166">
        <v>13</v>
      </c>
      <c r="AA1081" s="166">
        <v>8.59375</v>
      </c>
      <c r="AB1081" s="166">
        <v>0</v>
      </c>
      <c r="AC1081" s="166">
        <v>0</v>
      </c>
      <c r="AD1081" s="166">
        <v>5.3571428571428568</v>
      </c>
      <c r="AE1081" s="166">
        <v>3.225806451612903</v>
      </c>
      <c r="AF1081" s="166">
        <v>3.870967741935484</v>
      </c>
      <c r="AG1081" s="166">
        <v>51.020408163265309</v>
      </c>
      <c r="AH1081" s="166">
        <v>25.850340136054424</v>
      </c>
      <c r="AI1081" s="166">
        <v>2.3984375</v>
      </c>
      <c r="AJ1081" s="170">
        <v>743.75</v>
      </c>
      <c r="AK1081" s="170">
        <v>4.716981132075472</v>
      </c>
    </row>
    <row r="1082" spans="3:37" x14ac:dyDescent="0.4">
      <c r="C1082" s="168" t="s">
        <v>1706</v>
      </c>
      <c r="D1082" s="169">
        <v>304</v>
      </c>
      <c r="E1082" s="167">
        <v>17.763157894736842</v>
      </c>
      <c r="F1082" s="167">
        <v>8.5526315789473681</v>
      </c>
      <c r="G1082" s="167">
        <v>49.671052631578952</v>
      </c>
      <c r="H1082" s="167">
        <v>23.026315789473685</v>
      </c>
      <c r="I1082" s="167">
        <v>12.171052631578945</v>
      </c>
      <c r="J1082" s="167">
        <v>0</v>
      </c>
      <c r="K1082" s="166">
        <v>0</v>
      </c>
      <c r="L1082" s="166">
        <v>0</v>
      </c>
      <c r="M1082" s="166">
        <v>0</v>
      </c>
      <c r="N1082" s="166">
        <v>0</v>
      </c>
      <c r="O1082" s="166">
        <v>0</v>
      </c>
      <c r="P1082" s="166">
        <v>0</v>
      </c>
      <c r="Q1082" s="166">
        <v>0</v>
      </c>
      <c r="R1082" s="166">
        <v>0</v>
      </c>
      <c r="S1082" s="166">
        <v>43.554006968641112</v>
      </c>
      <c r="T1082" s="166">
        <v>28.326180257510732</v>
      </c>
      <c r="U1082" s="166">
        <v>1.0204081632653061</v>
      </c>
      <c r="V1082" s="166">
        <v>3.4602076124567476</v>
      </c>
      <c r="W1082" s="166">
        <v>22.368421052631579</v>
      </c>
      <c r="X1082" s="166">
        <v>47</v>
      </c>
      <c r="Y1082" s="166">
        <v>39</v>
      </c>
      <c r="Z1082" s="166">
        <v>6</v>
      </c>
      <c r="AA1082" s="166">
        <v>2.8571428571428572</v>
      </c>
      <c r="AB1082" s="166">
        <v>0</v>
      </c>
      <c r="AC1082" s="166">
        <v>0</v>
      </c>
      <c r="AD1082" s="166">
        <v>1.935483870967742</v>
      </c>
      <c r="AE1082" s="166">
        <v>4.3478260869565215</v>
      </c>
      <c r="AF1082" s="166">
        <v>7.9710144927536222</v>
      </c>
      <c r="AG1082" s="166">
        <v>36.942675159235669</v>
      </c>
      <c r="AH1082" s="166">
        <v>29.29936305732484</v>
      </c>
      <c r="AI1082" s="166">
        <v>2.418181818181818</v>
      </c>
      <c r="AJ1082" s="170">
        <v>914.28571428571422</v>
      </c>
      <c r="AK1082" s="170">
        <v>0</v>
      </c>
    </row>
    <row r="1083" spans="3:37" x14ac:dyDescent="0.4">
      <c r="C1083" s="168" t="s">
        <v>1873</v>
      </c>
      <c r="D1083" s="169">
        <v>304</v>
      </c>
      <c r="E1083" s="167">
        <v>24.342105263157894</v>
      </c>
      <c r="F1083" s="167">
        <v>10.526315789473683</v>
      </c>
      <c r="G1083" s="167">
        <v>43.75</v>
      </c>
      <c r="H1083" s="167">
        <v>19.407894736842106</v>
      </c>
      <c r="I1083" s="167">
        <v>20.06578947368422</v>
      </c>
      <c r="J1083" s="167">
        <v>0</v>
      </c>
      <c r="K1083" s="166">
        <v>0</v>
      </c>
      <c r="L1083" s="166">
        <v>0.98684210526315785</v>
      </c>
      <c r="M1083" s="166">
        <v>0</v>
      </c>
      <c r="N1083" s="166">
        <v>0</v>
      </c>
      <c r="O1083" s="166">
        <v>0</v>
      </c>
      <c r="P1083" s="166">
        <v>1.1811023622047243</v>
      </c>
      <c r="Q1083" s="166">
        <v>0</v>
      </c>
      <c r="R1083" s="166">
        <v>0</v>
      </c>
      <c r="S1083" s="166">
        <v>42.913385826771652</v>
      </c>
      <c r="T1083" s="166">
        <v>38.421052631578945</v>
      </c>
      <c r="U1083" s="166">
        <v>2.2988505747126435</v>
      </c>
      <c r="V1083" s="166">
        <v>4.7244094488188972</v>
      </c>
      <c r="W1083" s="166">
        <v>16.666666666666664</v>
      </c>
      <c r="X1083" s="166">
        <v>33.783783783783782</v>
      </c>
      <c r="Y1083" s="166">
        <v>52.702702702702695</v>
      </c>
      <c r="Z1083" s="166">
        <v>18.918918918918919</v>
      </c>
      <c r="AA1083" s="166">
        <v>16.129032258064516</v>
      </c>
      <c r="AB1083" s="166">
        <v>0</v>
      </c>
      <c r="AC1083" s="166">
        <v>0</v>
      </c>
      <c r="AD1083" s="166">
        <v>4.2857142857142856</v>
      </c>
      <c r="AE1083" s="166">
        <v>2.4193548387096775</v>
      </c>
      <c r="AF1083" s="166">
        <v>0</v>
      </c>
      <c r="AG1083" s="166">
        <v>45.901639344262293</v>
      </c>
      <c r="AH1083" s="166">
        <v>30.327868852459016</v>
      </c>
      <c r="AI1083" s="166">
        <v>2.4946236559139785</v>
      </c>
      <c r="AJ1083" s="170">
        <v>762.5</v>
      </c>
      <c r="AK1083" s="170">
        <v>6.0606060606060606</v>
      </c>
    </row>
    <row r="1084" spans="3:37" x14ac:dyDescent="0.4">
      <c r="C1084" s="168" t="s">
        <v>819</v>
      </c>
      <c r="D1084" s="169">
        <v>303</v>
      </c>
      <c r="E1084" s="167">
        <v>13.201320132013199</v>
      </c>
      <c r="F1084" s="167">
        <v>6.2706270627062706</v>
      </c>
      <c r="G1084" s="167">
        <v>55.775577557755774</v>
      </c>
      <c r="H1084" s="167">
        <v>22.442244224422442</v>
      </c>
      <c r="I1084" s="167">
        <v>19.141914191419147</v>
      </c>
      <c r="J1084" s="167">
        <v>0</v>
      </c>
      <c r="K1084" s="166">
        <v>0</v>
      </c>
      <c r="L1084" s="166">
        <v>0</v>
      </c>
      <c r="M1084" s="166">
        <v>0</v>
      </c>
      <c r="N1084" s="166">
        <v>0</v>
      </c>
      <c r="O1084" s="166">
        <v>0</v>
      </c>
      <c r="P1084" s="166">
        <v>0</v>
      </c>
      <c r="Q1084" s="166">
        <v>0</v>
      </c>
      <c r="R1084" s="166">
        <v>0</v>
      </c>
      <c r="S1084" s="166">
        <v>51.418439716312058</v>
      </c>
      <c r="T1084" s="166">
        <v>33.054393305439326</v>
      </c>
      <c r="U1084" s="166">
        <v>1.0676156583629894</v>
      </c>
      <c r="V1084" s="166">
        <v>3.2490974729241873</v>
      </c>
      <c r="W1084" s="166">
        <v>20.0836820083682</v>
      </c>
      <c r="X1084" s="166">
        <v>53.684210526315788</v>
      </c>
      <c r="Y1084" s="166">
        <v>33.684210526315788</v>
      </c>
      <c r="Z1084" s="166">
        <v>9.4736842105263168</v>
      </c>
      <c r="AA1084" s="166">
        <v>13.821138211382115</v>
      </c>
      <c r="AB1084" s="166">
        <v>0</v>
      </c>
      <c r="AC1084" s="166">
        <v>0</v>
      </c>
      <c r="AD1084" s="166">
        <v>3.6585365853658534</v>
      </c>
      <c r="AE1084" s="166">
        <v>3.2679738562091507</v>
      </c>
      <c r="AF1084" s="166">
        <v>5.8823529411764701</v>
      </c>
      <c r="AG1084" s="166">
        <v>50.322580645161288</v>
      </c>
      <c r="AH1084" s="166">
        <v>28.387096774193548</v>
      </c>
      <c r="AI1084" s="166">
        <v>2.2016129032258065</v>
      </c>
      <c r="AJ1084" s="170">
        <v>814.81481481481478</v>
      </c>
      <c r="AK1084" s="170">
        <v>4.395604395604396</v>
      </c>
    </row>
    <row r="1085" spans="3:37" x14ac:dyDescent="0.4">
      <c r="C1085" s="168" t="s">
        <v>1136</v>
      </c>
      <c r="D1085" s="169">
        <v>303</v>
      </c>
      <c r="E1085" s="167">
        <v>16.831683168316832</v>
      </c>
      <c r="F1085" s="167">
        <v>11.55115511551155</v>
      </c>
      <c r="G1085" s="167">
        <v>54.125412541254128</v>
      </c>
      <c r="H1085" s="167">
        <v>17.82178217821782</v>
      </c>
      <c r="I1085" s="167">
        <v>25.082508250825086</v>
      </c>
      <c r="J1085" s="167">
        <v>0</v>
      </c>
      <c r="K1085" s="166">
        <v>3.3003300330032999</v>
      </c>
      <c r="L1085" s="166">
        <v>0</v>
      </c>
      <c r="M1085" s="166">
        <v>0</v>
      </c>
      <c r="N1085" s="166">
        <v>0</v>
      </c>
      <c r="O1085" s="166">
        <v>0</v>
      </c>
      <c r="P1085" s="166">
        <v>0</v>
      </c>
      <c r="Q1085" s="166">
        <v>0</v>
      </c>
      <c r="R1085" s="166">
        <v>2.5735294117647056</v>
      </c>
      <c r="S1085" s="166">
        <v>42.647058823529413</v>
      </c>
      <c r="T1085" s="166">
        <v>41.17647058823529</v>
      </c>
      <c r="U1085" s="166">
        <v>0</v>
      </c>
      <c r="V1085" s="166">
        <v>3.4615384615384617</v>
      </c>
      <c r="W1085" s="166">
        <v>9.7345132743362832</v>
      </c>
      <c r="X1085" s="166">
        <v>35.526315789473685</v>
      </c>
      <c r="Y1085" s="166">
        <v>46.05263157894737</v>
      </c>
      <c r="Z1085" s="166">
        <v>21.052631578947366</v>
      </c>
      <c r="AA1085" s="166">
        <v>19.35483870967742</v>
      </c>
      <c r="AB1085" s="166">
        <v>0</v>
      </c>
      <c r="AC1085" s="166">
        <v>0</v>
      </c>
      <c r="AD1085" s="166">
        <v>1.910828025477707</v>
      </c>
      <c r="AE1085" s="166">
        <v>5.8823529411764701</v>
      </c>
      <c r="AF1085" s="166">
        <v>1.9607843137254901</v>
      </c>
      <c r="AG1085" s="166">
        <v>36.986301369863014</v>
      </c>
      <c r="AH1085" s="166">
        <v>40.410958904109592</v>
      </c>
      <c r="AI1085" s="166">
        <v>2.9456521739130435</v>
      </c>
      <c r="AJ1085" s="170">
        <v>832</v>
      </c>
      <c r="AK1085" s="170">
        <v>0</v>
      </c>
    </row>
    <row r="1086" spans="3:37" x14ac:dyDescent="0.4">
      <c r="C1086" s="168" t="s">
        <v>998</v>
      </c>
      <c r="D1086" s="169">
        <v>302</v>
      </c>
      <c r="E1086" s="167">
        <v>17.549668874172188</v>
      </c>
      <c r="F1086" s="167">
        <v>11.920529801324504</v>
      </c>
      <c r="G1086" s="167">
        <v>49.668874172185426</v>
      </c>
      <c r="H1086" s="167">
        <v>19.867549668874172</v>
      </c>
      <c r="I1086" s="167">
        <v>16.225165562913915</v>
      </c>
      <c r="J1086" s="167">
        <v>0</v>
      </c>
      <c r="K1086" s="166">
        <v>0</v>
      </c>
      <c r="L1086" s="166">
        <v>0</v>
      </c>
      <c r="M1086" s="166">
        <v>0</v>
      </c>
      <c r="N1086" s="166">
        <v>0</v>
      </c>
      <c r="O1086" s="166">
        <v>0</v>
      </c>
      <c r="P1086" s="166">
        <v>1.4545454545454546</v>
      </c>
      <c r="Q1086" s="166">
        <v>0</v>
      </c>
      <c r="R1086" s="166">
        <v>0</v>
      </c>
      <c r="S1086" s="166">
        <v>32</v>
      </c>
      <c r="T1086" s="166">
        <v>33.035714285714285</v>
      </c>
      <c r="U1086" s="166">
        <v>1.0830324909747291</v>
      </c>
      <c r="V1086" s="166">
        <v>2.1660649819494582</v>
      </c>
      <c r="W1086" s="166">
        <v>24.324324324324326</v>
      </c>
      <c r="X1086" s="166">
        <v>40.259740259740262</v>
      </c>
      <c r="Y1086" s="166">
        <v>45.454545454545453</v>
      </c>
      <c r="Z1086" s="166">
        <v>14.285714285714285</v>
      </c>
      <c r="AA1086" s="166">
        <v>12.621359223300971</v>
      </c>
      <c r="AB1086" s="166">
        <v>0</v>
      </c>
      <c r="AC1086" s="166">
        <v>0</v>
      </c>
      <c r="AD1086" s="166">
        <v>0</v>
      </c>
      <c r="AE1086" s="166">
        <v>3.3557046979865772</v>
      </c>
      <c r="AF1086" s="166">
        <v>7.3825503355704702</v>
      </c>
      <c r="AG1086" s="166">
        <v>37.5</v>
      </c>
      <c r="AH1086" s="166">
        <v>31.874999999999996</v>
      </c>
      <c r="AI1086" s="166">
        <v>2.5242718446601944</v>
      </c>
      <c r="AJ1086" s="170">
        <v>728.9473684210526</v>
      </c>
      <c r="AK1086" s="170">
        <v>3.3898305084745761</v>
      </c>
    </row>
    <row r="1087" spans="3:37" x14ac:dyDescent="0.4">
      <c r="C1087" s="168" t="s">
        <v>1263</v>
      </c>
      <c r="D1087" s="169">
        <v>299</v>
      </c>
      <c r="E1087" s="167">
        <v>10.033444816053512</v>
      </c>
      <c r="F1087" s="167">
        <v>8.3612040133779271</v>
      </c>
      <c r="G1087" s="167">
        <v>50.836120401337794</v>
      </c>
      <c r="H1087" s="167">
        <v>32.107023411371237</v>
      </c>
      <c r="I1087" s="167">
        <v>11.036789297658871</v>
      </c>
      <c r="J1087" s="167">
        <v>0</v>
      </c>
      <c r="K1087" s="166">
        <v>0</v>
      </c>
      <c r="L1087" s="166">
        <v>0</v>
      </c>
      <c r="M1087" s="166">
        <v>0</v>
      </c>
      <c r="N1087" s="166">
        <v>0</v>
      </c>
      <c r="O1087" s="166">
        <v>0</v>
      </c>
      <c r="P1087" s="166">
        <v>0</v>
      </c>
      <c r="Q1087" s="166">
        <v>0</v>
      </c>
      <c r="R1087" s="166">
        <v>0</v>
      </c>
      <c r="S1087" s="166">
        <v>53.454545454545453</v>
      </c>
      <c r="T1087" s="166">
        <v>43.2</v>
      </c>
      <c r="U1087" s="166">
        <v>2.4561403508771931</v>
      </c>
      <c r="V1087" s="166">
        <v>8.7108013937282234</v>
      </c>
      <c r="W1087" s="166">
        <v>25.882352941176475</v>
      </c>
      <c r="X1087" s="166">
        <v>60.227272727272727</v>
      </c>
      <c r="Y1087" s="166">
        <v>26.136363636363637</v>
      </c>
      <c r="Z1087" s="166">
        <v>4.5454545454545459</v>
      </c>
      <c r="AA1087" s="166">
        <v>5.8823529411764701</v>
      </c>
      <c r="AB1087" s="166">
        <v>0</v>
      </c>
      <c r="AC1087" s="166">
        <v>0</v>
      </c>
      <c r="AD1087" s="166">
        <v>2.054794520547945</v>
      </c>
      <c r="AE1087" s="166">
        <v>8.0291970802919703</v>
      </c>
      <c r="AF1087" s="166">
        <v>0</v>
      </c>
      <c r="AG1087" s="166">
        <v>30.82191780821918</v>
      </c>
      <c r="AH1087" s="166">
        <v>39.041095890410958</v>
      </c>
      <c r="AI1087" s="166">
        <v>1.7571428571428571</v>
      </c>
      <c r="AJ1087" s="170">
        <v>595.83333333333337</v>
      </c>
      <c r="AK1087" s="170">
        <v>11.71875</v>
      </c>
    </row>
    <row r="1088" spans="3:37" x14ac:dyDescent="0.4">
      <c r="C1088" s="168" t="s">
        <v>2520</v>
      </c>
      <c r="D1088" s="169">
        <v>299</v>
      </c>
      <c r="E1088" s="167">
        <v>6.3545150501672243</v>
      </c>
      <c r="F1088" s="167">
        <v>10.033444816053512</v>
      </c>
      <c r="G1088" s="167">
        <v>51.505016722408023</v>
      </c>
      <c r="H1088" s="167">
        <v>30.434782608695656</v>
      </c>
      <c r="I1088" s="167">
        <v>25.418060200668904</v>
      </c>
      <c r="J1088" s="167">
        <v>0</v>
      </c>
      <c r="K1088" s="166">
        <v>0</v>
      </c>
      <c r="L1088" s="166">
        <v>0</v>
      </c>
      <c r="M1088" s="166">
        <v>0</v>
      </c>
      <c r="N1088" s="166">
        <v>0</v>
      </c>
      <c r="O1088" s="166">
        <v>0</v>
      </c>
      <c r="P1088" s="166">
        <v>1.4814814814814816</v>
      </c>
      <c r="Q1088" s="166">
        <v>0</v>
      </c>
      <c r="R1088" s="166">
        <v>0</v>
      </c>
      <c r="S1088" s="166">
        <v>52.222222222222229</v>
      </c>
      <c r="T1088" s="166">
        <v>28.225806451612907</v>
      </c>
      <c r="U1088" s="166">
        <v>3.5842293906810032</v>
      </c>
      <c r="V1088" s="166">
        <v>2.9850746268656714</v>
      </c>
      <c r="W1088" s="166">
        <v>26.104417670682732</v>
      </c>
      <c r="X1088" s="166">
        <v>65.476190476190482</v>
      </c>
      <c r="Y1088" s="166">
        <v>22.61904761904762</v>
      </c>
      <c r="Z1088" s="166">
        <v>13.095238095238097</v>
      </c>
      <c r="AA1088" s="166">
        <v>6.0150375939849621</v>
      </c>
      <c r="AB1088" s="166">
        <v>0</v>
      </c>
      <c r="AC1088" s="166">
        <v>0</v>
      </c>
      <c r="AD1088" s="166">
        <v>3.6231884057971016</v>
      </c>
      <c r="AE1088" s="166">
        <v>12.8</v>
      </c>
      <c r="AF1088" s="166">
        <v>4</v>
      </c>
      <c r="AG1088" s="166">
        <v>39.416058394160586</v>
      </c>
      <c r="AH1088" s="166">
        <v>40.145985401459853</v>
      </c>
      <c r="AI1088" s="166">
        <v>2.1666666666666665</v>
      </c>
      <c r="AJ1088" s="170">
        <v>710.71428571428567</v>
      </c>
      <c r="AK1088" s="170">
        <v>0</v>
      </c>
    </row>
    <row r="1089" spans="3:37" x14ac:dyDescent="0.4">
      <c r="C1089" s="168" t="s">
        <v>661</v>
      </c>
      <c r="D1089" s="169">
        <v>297</v>
      </c>
      <c r="E1089" s="167">
        <v>18.181818181818183</v>
      </c>
      <c r="F1089" s="167">
        <v>5.7239057239057241</v>
      </c>
      <c r="G1089" s="167">
        <v>47.138047138047142</v>
      </c>
      <c r="H1089" s="167">
        <v>29.292929292929294</v>
      </c>
      <c r="I1089" s="167">
        <v>18.181818181818173</v>
      </c>
      <c r="J1089" s="167">
        <v>0</v>
      </c>
      <c r="K1089" s="166">
        <v>0</v>
      </c>
      <c r="L1089" s="166">
        <v>0</v>
      </c>
      <c r="M1089" s="166">
        <v>0</v>
      </c>
      <c r="N1089" s="166">
        <v>0</v>
      </c>
      <c r="O1089" s="166">
        <v>1.4084507042253522</v>
      </c>
      <c r="P1089" s="166">
        <v>0</v>
      </c>
      <c r="Q1089" s="166">
        <v>0</v>
      </c>
      <c r="R1089" s="166">
        <v>0</v>
      </c>
      <c r="S1089" s="166">
        <v>56.678700361010826</v>
      </c>
      <c r="T1089" s="166">
        <v>50</v>
      </c>
      <c r="U1089" s="166">
        <v>4.946996466431095</v>
      </c>
      <c r="V1089" s="166">
        <v>5.8823529411764701</v>
      </c>
      <c r="W1089" s="166">
        <v>20.353982300884958</v>
      </c>
      <c r="X1089" s="166">
        <v>56.321839080459768</v>
      </c>
      <c r="Y1089" s="166">
        <v>29.885057471264371</v>
      </c>
      <c r="Z1089" s="166">
        <v>14.942528735632186</v>
      </c>
      <c r="AA1089" s="166">
        <v>4.9586776859504136</v>
      </c>
      <c r="AB1089" s="166">
        <v>0</v>
      </c>
      <c r="AC1089" s="166">
        <v>0</v>
      </c>
      <c r="AD1089" s="166">
        <v>7.3770491803278686</v>
      </c>
      <c r="AE1089" s="166">
        <v>5.7142857142857144</v>
      </c>
      <c r="AF1089" s="166">
        <v>0</v>
      </c>
      <c r="AG1089" s="166">
        <v>30.275229357798167</v>
      </c>
      <c r="AH1089" s="166">
        <v>44.036697247706428</v>
      </c>
      <c r="AI1089" s="166">
        <v>2</v>
      </c>
      <c r="AJ1089" s="170">
        <v>496.875</v>
      </c>
      <c r="AK1089" s="170">
        <v>6.25</v>
      </c>
    </row>
    <row r="1090" spans="3:37" x14ac:dyDescent="0.4">
      <c r="C1090" s="168" t="s">
        <v>669</v>
      </c>
      <c r="D1090" s="169">
        <v>297</v>
      </c>
      <c r="E1090" s="167">
        <v>22.222222222222221</v>
      </c>
      <c r="F1090" s="167">
        <v>9.4276094276094273</v>
      </c>
      <c r="G1090" s="167">
        <v>53.872053872053868</v>
      </c>
      <c r="H1090" s="167">
        <v>17.171717171717169</v>
      </c>
      <c r="I1090" s="167">
        <v>18.855218855218851</v>
      </c>
      <c r="J1090" s="167">
        <v>0</v>
      </c>
      <c r="K1090" s="166">
        <v>0</v>
      </c>
      <c r="L1090" s="166">
        <v>0</v>
      </c>
      <c r="M1090" s="166">
        <v>0</v>
      </c>
      <c r="N1090" s="166">
        <v>0</v>
      </c>
      <c r="O1090" s="166">
        <v>0</v>
      </c>
      <c r="P1090" s="166">
        <v>0</v>
      </c>
      <c r="Q1090" s="166">
        <v>0</v>
      </c>
      <c r="R1090" s="166">
        <v>0</v>
      </c>
      <c r="S1090" s="166">
        <v>52</v>
      </c>
      <c r="T1090" s="166">
        <v>26.020408163265309</v>
      </c>
      <c r="U1090" s="166">
        <v>0</v>
      </c>
      <c r="V1090" s="166">
        <v>4.5454545454545459</v>
      </c>
      <c r="W1090" s="166">
        <v>25.888324873096447</v>
      </c>
      <c r="X1090" s="166">
        <v>50.632911392405063</v>
      </c>
      <c r="Y1090" s="166">
        <v>50.632911392405063</v>
      </c>
      <c r="Z1090" s="166">
        <v>12.658227848101266</v>
      </c>
      <c r="AA1090" s="166">
        <v>3.1914893617021276</v>
      </c>
      <c r="AB1090" s="166">
        <v>0</v>
      </c>
      <c r="AC1090" s="166">
        <v>0</v>
      </c>
      <c r="AD1090" s="166">
        <v>0</v>
      </c>
      <c r="AE1090" s="166">
        <v>9.4890510948905096</v>
      </c>
      <c r="AF1090" s="166">
        <v>2.1897810218978102</v>
      </c>
      <c r="AG1090" s="166">
        <v>41.095890410958901</v>
      </c>
      <c r="AH1090" s="166">
        <v>30.82191780821918</v>
      </c>
      <c r="AI1090" s="166">
        <v>2.5760869565217392</v>
      </c>
      <c r="AJ1090" s="170">
        <v>926.66666666666663</v>
      </c>
      <c r="AK1090" s="170">
        <v>9.433962264150944</v>
      </c>
    </row>
    <row r="1091" spans="3:37" x14ac:dyDescent="0.4">
      <c r="C1091" s="168" t="s">
        <v>73</v>
      </c>
      <c r="D1091" s="169">
        <v>297</v>
      </c>
      <c r="E1091" s="167">
        <v>18.855218855218855</v>
      </c>
      <c r="F1091" s="167">
        <v>9.0909090909090917</v>
      </c>
      <c r="G1091" s="167">
        <v>56.228956228956228</v>
      </c>
      <c r="H1091" s="167">
        <v>15.151515151515152</v>
      </c>
      <c r="I1091" s="167">
        <v>14.141414141414145</v>
      </c>
      <c r="J1091" s="167">
        <v>0</v>
      </c>
      <c r="K1091" s="166">
        <v>0</v>
      </c>
      <c r="L1091" s="166">
        <v>0</v>
      </c>
      <c r="M1091" s="166">
        <v>0</v>
      </c>
      <c r="N1091" s="166">
        <v>0</v>
      </c>
      <c r="O1091" s="166">
        <v>1.8050541516245486</v>
      </c>
      <c r="P1091" s="166">
        <v>0</v>
      </c>
      <c r="Q1091" s="166">
        <v>0</v>
      </c>
      <c r="R1091" s="166">
        <v>1.8050541516245486</v>
      </c>
      <c r="S1091" s="166">
        <v>52.346570397111911</v>
      </c>
      <c r="T1091" s="166">
        <v>41.666666666666671</v>
      </c>
      <c r="U1091" s="166">
        <v>1.8050541516245486</v>
      </c>
      <c r="V1091" s="166">
        <v>4.9056603773584913</v>
      </c>
      <c r="W1091" s="166">
        <v>17.272727272727273</v>
      </c>
      <c r="X1091" s="166">
        <v>40.963855421686745</v>
      </c>
      <c r="Y1091" s="166">
        <v>53.01204819277109</v>
      </c>
      <c r="Z1091" s="166">
        <v>14.457831325301203</v>
      </c>
      <c r="AA1091" s="166">
        <v>17.708333333333336</v>
      </c>
      <c r="AB1091" s="166">
        <v>0</v>
      </c>
      <c r="AC1091" s="166">
        <v>0</v>
      </c>
      <c r="AD1091" s="166">
        <v>4.4025157232704402</v>
      </c>
      <c r="AE1091" s="166">
        <v>9.2198581560283674</v>
      </c>
      <c r="AF1091" s="166">
        <v>5.6737588652482271</v>
      </c>
      <c r="AG1091" s="166">
        <v>36.029411764705884</v>
      </c>
      <c r="AH1091" s="166">
        <v>44.117647058823529</v>
      </c>
      <c r="AI1091" s="166">
        <v>2.62</v>
      </c>
      <c r="AJ1091" s="170">
        <v>580.55555555555554</v>
      </c>
      <c r="AK1091" s="170">
        <v>8.1081081081081088</v>
      </c>
    </row>
    <row r="1092" spans="3:37" x14ac:dyDescent="0.4">
      <c r="C1092" s="168" t="s">
        <v>1549</v>
      </c>
      <c r="D1092" s="169">
        <v>297</v>
      </c>
      <c r="E1092" s="167">
        <v>19.19191919191919</v>
      </c>
      <c r="F1092" s="167">
        <v>13.131313131313133</v>
      </c>
      <c r="G1092" s="167">
        <v>46.801346801346796</v>
      </c>
      <c r="H1092" s="167">
        <v>20.202020202020201</v>
      </c>
      <c r="I1092" s="167">
        <v>17.171717171717177</v>
      </c>
      <c r="J1092" s="167">
        <v>1.0101010101010102</v>
      </c>
      <c r="K1092" s="166">
        <v>0</v>
      </c>
      <c r="L1092" s="166">
        <v>0</v>
      </c>
      <c r="M1092" s="166">
        <v>0</v>
      </c>
      <c r="N1092" s="166">
        <v>0</v>
      </c>
      <c r="O1092" s="166">
        <v>0</v>
      </c>
      <c r="P1092" s="166">
        <v>0</v>
      </c>
      <c r="Q1092" s="166">
        <v>0</v>
      </c>
      <c r="R1092" s="166">
        <v>0</v>
      </c>
      <c r="S1092" s="166">
        <v>48.031496062992126</v>
      </c>
      <c r="T1092" s="166">
        <v>29.147982062780269</v>
      </c>
      <c r="U1092" s="166">
        <v>1.7482517482517483</v>
      </c>
      <c r="V1092" s="166">
        <v>3.9285714285714284</v>
      </c>
      <c r="W1092" s="166">
        <v>19.823788546255507</v>
      </c>
      <c r="X1092" s="166">
        <v>39.534883720930232</v>
      </c>
      <c r="Y1092" s="166">
        <v>43.02325581395349</v>
      </c>
      <c r="Z1092" s="166">
        <v>18.604651162790699</v>
      </c>
      <c r="AA1092" s="166">
        <v>10.989010989010989</v>
      </c>
      <c r="AB1092" s="166">
        <v>0</v>
      </c>
      <c r="AC1092" s="166">
        <v>0</v>
      </c>
      <c r="AD1092" s="166">
        <v>2.6490066225165565</v>
      </c>
      <c r="AE1092" s="166">
        <v>7.2992700729926998</v>
      </c>
      <c r="AF1092" s="166">
        <v>6.5693430656934311</v>
      </c>
      <c r="AG1092" s="166">
        <v>46.527777777777779</v>
      </c>
      <c r="AH1092" s="166">
        <v>34.722222222222221</v>
      </c>
      <c r="AI1092" s="166">
        <v>2.5268817204301075</v>
      </c>
      <c r="AJ1092" s="170">
        <v>745.83333333333337</v>
      </c>
      <c r="AK1092" s="170">
        <v>3.1578947368421053</v>
      </c>
    </row>
    <row r="1093" spans="3:37" x14ac:dyDescent="0.4">
      <c r="C1093" s="168" t="s">
        <v>2511</v>
      </c>
      <c r="D1093" s="169">
        <v>296</v>
      </c>
      <c r="E1093" s="167">
        <v>17.567567567567568</v>
      </c>
      <c r="F1093" s="167">
        <v>10.810810810810811</v>
      </c>
      <c r="G1093" s="167">
        <v>47.972972972972968</v>
      </c>
      <c r="H1093" s="167">
        <v>21.283783783783782</v>
      </c>
      <c r="I1093" s="167">
        <v>16.554054054054063</v>
      </c>
      <c r="J1093" s="167">
        <v>0</v>
      </c>
      <c r="K1093" s="166">
        <v>0</v>
      </c>
      <c r="L1093" s="166">
        <v>0</v>
      </c>
      <c r="M1093" s="166">
        <v>0</v>
      </c>
      <c r="N1093" s="166">
        <v>0</v>
      </c>
      <c r="O1093" s="166">
        <v>0</v>
      </c>
      <c r="P1093" s="166">
        <v>0</v>
      </c>
      <c r="Q1093" s="166">
        <v>0</v>
      </c>
      <c r="R1093" s="166">
        <v>0</v>
      </c>
      <c r="S1093" s="166">
        <v>57.992565055762078</v>
      </c>
      <c r="T1093" s="166">
        <v>50.423728813559322</v>
      </c>
      <c r="U1093" s="166">
        <v>1.4084507042253522</v>
      </c>
      <c r="V1093" s="166">
        <v>14.388489208633093</v>
      </c>
      <c r="W1093" s="166">
        <v>20</v>
      </c>
      <c r="X1093" s="166">
        <v>43.243243243243242</v>
      </c>
      <c r="Y1093" s="166">
        <v>35.135135135135137</v>
      </c>
      <c r="Z1093" s="166">
        <v>24.324324324324326</v>
      </c>
      <c r="AA1093" s="166">
        <v>14.388489208633093</v>
      </c>
      <c r="AB1093" s="166">
        <v>0</v>
      </c>
      <c r="AC1093" s="166">
        <v>0</v>
      </c>
      <c r="AD1093" s="166">
        <v>14.953271028037381</v>
      </c>
      <c r="AE1093" s="166">
        <v>4.8780487804878048</v>
      </c>
      <c r="AF1093" s="166">
        <v>4.8780487804878048</v>
      </c>
      <c r="AG1093" s="166">
        <v>13.924050632911392</v>
      </c>
      <c r="AH1093" s="166">
        <v>59.493670886075947</v>
      </c>
      <c r="AI1093" s="166">
        <v>1.7446808510638299</v>
      </c>
      <c r="AJ1093" s="170">
        <v>494.59459459459458</v>
      </c>
      <c r="AK1093" s="170">
        <v>0</v>
      </c>
    </row>
    <row r="1094" spans="3:37" x14ac:dyDescent="0.4">
      <c r="C1094" s="168" t="s">
        <v>1574</v>
      </c>
      <c r="D1094" s="169">
        <v>295</v>
      </c>
      <c r="E1094" s="167">
        <v>22.372881355932204</v>
      </c>
      <c r="F1094" s="167">
        <v>6.1016949152542379</v>
      </c>
      <c r="G1094" s="167">
        <v>44.406779661016948</v>
      </c>
      <c r="H1094" s="167">
        <v>29.830508474576273</v>
      </c>
      <c r="I1094" s="167">
        <v>8.4745762711864359</v>
      </c>
      <c r="J1094" s="167">
        <v>0</v>
      </c>
      <c r="K1094" s="166">
        <v>0</v>
      </c>
      <c r="L1094" s="166">
        <v>0</v>
      </c>
      <c r="M1094" s="166">
        <v>0</v>
      </c>
      <c r="N1094" s="166">
        <v>0</v>
      </c>
      <c r="O1094" s="166">
        <v>0</v>
      </c>
      <c r="P1094" s="166">
        <v>0</v>
      </c>
      <c r="Q1094" s="166">
        <v>0</v>
      </c>
      <c r="R1094" s="166">
        <v>0</v>
      </c>
      <c r="S1094" s="166">
        <v>37.777777777777779</v>
      </c>
      <c r="T1094" s="166">
        <v>44.907407407407405</v>
      </c>
      <c r="U1094" s="166">
        <v>3.1358885017421603</v>
      </c>
      <c r="V1094" s="166">
        <v>7.1428571428571423</v>
      </c>
      <c r="W1094" s="166">
        <v>29.493087557603687</v>
      </c>
      <c r="X1094" s="166">
        <v>44.578313253012048</v>
      </c>
      <c r="Y1094" s="166">
        <v>32.53012048192771</v>
      </c>
      <c r="Z1094" s="166">
        <v>18.072289156626507</v>
      </c>
      <c r="AA1094" s="166">
        <v>11.811023622047244</v>
      </c>
      <c r="AB1094" s="166">
        <v>0</v>
      </c>
      <c r="AC1094" s="166">
        <v>0</v>
      </c>
      <c r="AD1094" s="166">
        <v>3.278688524590164</v>
      </c>
      <c r="AE1094" s="166">
        <v>0</v>
      </c>
      <c r="AF1094" s="166">
        <v>4.3478260869565215</v>
      </c>
      <c r="AG1094" s="166">
        <v>52.459016393442624</v>
      </c>
      <c r="AH1094" s="166">
        <v>28.688524590163933</v>
      </c>
      <c r="AI1094" s="166">
        <v>1.890625</v>
      </c>
      <c r="AJ1094" s="170">
        <v>591.07142857142856</v>
      </c>
      <c r="AK1094" s="170">
        <v>14.583333333333334</v>
      </c>
    </row>
    <row r="1095" spans="3:37" x14ac:dyDescent="0.4">
      <c r="C1095" s="168" t="s">
        <v>2218</v>
      </c>
      <c r="D1095" s="169">
        <v>295</v>
      </c>
      <c r="E1095" s="167">
        <v>18.64406779661017</v>
      </c>
      <c r="F1095" s="167">
        <v>7.1186440677966107</v>
      </c>
      <c r="G1095" s="167">
        <v>43.050847457627114</v>
      </c>
      <c r="H1095" s="167">
        <v>31.525423728813561</v>
      </c>
      <c r="I1095" s="167">
        <v>6.7796610169491629</v>
      </c>
      <c r="J1095" s="167">
        <v>0</v>
      </c>
      <c r="K1095" s="166">
        <v>0</v>
      </c>
      <c r="L1095" s="166">
        <v>0</v>
      </c>
      <c r="M1095" s="166">
        <v>0</v>
      </c>
      <c r="N1095" s="166">
        <v>0</v>
      </c>
      <c r="O1095" s="166">
        <v>1.0309278350515463</v>
      </c>
      <c r="P1095" s="166">
        <v>0</v>
      </c>
      <c r="Q1095" s="166">
        <v>0</v>
      </c>
      <c r="R1095" s="166">
        <v>2.1052631578947367</v>
      </c>
      <c r="S1095" s="166">
        <v>37.543859649122808</v>
      </c>
      <c r="T1095" s="166">
        <v>37.704918032786885</v>
      </c>
      <c r="U1095" s="166">
        <v>4.4673539518900345</v>
      </c>
      <c r="V1095" s="166">
        <v>7.5862068965517242</v>
      </c>
      <c r="W1095" s="166">
        <v>17.622950819672131</v>
      </c>
      <c r="X1095" s="166">
        <v>43.18181818181818</v>
      </c>
      <c r="Y1095" s="166">
        <v>38.636363636363633</v>
      </c>
      <c r="Z1095" s="166">
        <v>13.636363636363635</v>
      </c>
      <c r="AA1095" s="166">
        <v>2.8037383177570092</v>
      </c>
      <c r="AB1095" s="166">
        <v>0</v>
      </c>
      <c r="AC1095" s="166">
        <v>0</v>
      </c>
      <c r="AD1095" s="166">
        <v>2.1276595744680851</v>
      </c>
      <c r="AE1095" s="166">
        <v>8.2706766917293226</v>
      </c>
      <c r="AF1095" s="166">
        <v>5.2631578947368416</v>
      </c>
      <c r="AG1095" s="166">
        <v>32.432432432432435</v>
      </c>
      <c r="AH1095" s="166">
        <v>35.135135135135137</v>
      </c>
      <c r="AI1095" s="166">
        <v>2.7663551401869158</v>
      </c>
      <c r="AJ1095" s="170">
        <v>708.33333333333337</v>
      </c>
      <c r="AK1095" s="170">
        <v>3.8095238095238098</v>
      </c>
    </row>
    <row r="1096" spans="3:37" x14ac:dyDescent="0.4">
      <c r="C1096" s="168" t="s">
        <v>1327</v>
      </c>
      <c r="D1096" s="169">
        <v>294</v>
      </c>
      <c r="E1096" s="167">
        <v>18.707482993197281</v>
      </c>
      <c r="F1096" s="167">
        <v>10.204081632653061</v>
      </c>
      <c r="G1096" s="167">
        <v>52.040816326530617</v>
      </c>
      <c r="H1096" s="167">
        <v>19.387755102040817</v>
      </c>
      <c r="I1096" s="167">
        <v>18.707482993197274</v>
      </c>
      <c r="J1096" s="167">
        <v>0</v>
      </c>
      <c r="K1096" s="166">
        <v>0</v>
      </c>
      <c r="L1096" s="166">
        <v>0</v>
      </c>
      <c r="M1096" s="166">
        <v>0</v>
      </c>
      <c r="N1096" s="166">
        <v>0</v>
      </c>
      <c r="O1096" s="166">
        <v>0</v>
      </c>
      <c r="P1096" s="166">
        <v>1.4705882352941175</v>
      </c>
      <c r="Q1096" s="166">
        <v>0</v>
      </c>
      <c r="R1096" s="166">
        <v>0</v>
      </c>
      <c r="S1096" s="166">
        <v>69.485294117647058</v>
      </c>
      <c r="T1096" s="166">
        <v>20.909090909090907</v>
      </c>
      <c r="U1096" s="166">
        <v>2.1201413427561837</v>
      </c>
      <c r="V1096" s="166">
        <v>6.0150375939849621</v>
      </c>
      <c r="W1096" s="166">
        <v>24.215246636771301</v>
      </c>
      <c r="X1096" s="166">
        <v>44.047619047619044</v>
      </c>
      <c r="Y1096" s="166">
        <v>44.047619047619044</v>
      </c>
      <c r="Z1096" s="166">
        <v>10.714285714285714</v>
      </c>
      <c r="AA1096" s="166">
        <v>4</v>
      </c>
      <c r="AB1096" s="166">
        <v>0</v>
      </c>
      <c r="AC1096" s="166">
        <v>0</v>
      </c>
      <c r="AD1096" s="166">
        <v>3.5714285714285712</v>
      </c>
      <c r="AE1096" s="166">
        <v>9.6</v>
      </c>
      <c r="AF1096" s="166">
        <v>9.6</v>
      </c>
      <c r="AG1096" s="166">
        <v>44.360902255639097</v>
      </c>
      <c r="AH1096" s="166">
        <v>32.330827067669169</v>
      </c>
      <c r="AI1096" s="166">
        <v>2.17</v>
      </c>
      <c r="AJ1096" s="170">
        <v>697.36842105263156</v>
      </c>
      <c r="AK1096" s="170">
        <v>0</v>
      </c>
    </row>
    <row r="1097" spans="3:37" x14ac:dyDescent="0.4">
      <c r="C1097" s="168" t="s">
        <v>291</v>
      </c>
      <c r="D1097" s="169">
        <v>294</v>
      </c>
      <c r="E1097" s="167">
        <v>17.687074829931973</v>
      </c>
      <c r="F1097" s="167">
        <v>10.544217687074831</v>
      </c>
      <c r="G1097" s="167">
        <v>50.34013605442177</v>
      </c>
      <c r="H1097" s="167">
        <v>22.448979591836736</v>
      </c>
      <c r="I1097" s="167">
        <v>24.489795918367349</v>
      </c>
      <c r="J1097" s="167">
        <v>0</v>
      </c>
      <c r="K1097" s="166">
        <v>0</v>
      </c>
      <c r="L1097" s="166">
        <v>0</v>
      </c>
      <c r="M1097" s="166">
        <v>0</v>
      </c>
      <c r="N1097" s="166">
        <v>0</v>
      </c>
      <c r="O1097" s="166">
        <v>2.112676056338028</v>
      </c>
      <c r="P1097" s="166">
        <v>3.1007751937984498</v>
      </c>
      <c r="Q1097" s="166">
        <v>1.5503875968992249</v>
      </c>
      <c r="R1097" s="166">
        <v>0</v>
      </c>
      <c r="S1097" s="166">
        <v>63.953488372093027</v>
      </c>
      <c r="T1097" s="166">
        <v>14.042553191489363</v>
      </c>
      <c r="U1097" s="166">
        <v>0</v>
      </c>
      <c r="V1097" s="166">
        <v>6.4748201438848918</v>
      </c>
      <c r="W1097" s="166">
        <v>22.368421052631579</v>
      </c>
      <c r="X1097" s="166">
        <v>48.780487804878049</v>
      </c>
      <c r="Y1097" s="166">
        <v>47.560975609756099</v>
      </c>
      <c r="Z1097" s="166">
        <v>7.3170731707317067</v>
      </c>
      <c r="AA1097" s="166">
        <v>9.433962264150944</v>
      </c>
      <c r="AB1097" s="166">
        <v>0</v>
      </c>
      <c r="AC1097" s="166">
        <v>0</v>
      </c>
      <c r="AD1097" s="166">
        <v>4.8611111111111116</v>
      </c>
      <c r="AE1097" s="166">
        <v>10</v>
      </c>
      <c r="AF1097" s="166">
        <v>13.846153846153847</v>
      </c>
      <c r="AG1097" s="166">
        <v>56.25</v>
      </c>
      <c r="AH1097" s="166">
        <v>15.625</v>
      </c>
      <c r="AI1097" s="166">
        <v>1.9509803921568627</v>
      </c>
      <c r="AJ1097" s="170">
        <v>993.33333333333337</v>
      </c>
      <c r="AK1097" s="170">
        <v>3.8961038961038961</v>
      </c>
    </row>
    <row r="1098" spans="3:37" x14ac:dyDescent="0.4">
      <c r="C1098" s="168" t="s">
        <v>1042</v>
      </c>
      <c r="D1098" s="169">
        <v>292</v>
      </c>
      <c r="E1098" s="167">
        <v>25</v>
      </c>
      <c r="F1098" s="167">
        <v>10.616438356164384</v>
      </c>
      <c r="G1098" s="167">
        <v>48.630136986301373</v>
      </c>
      <c r="H1098" s="167">
        <v>14.04109589041096</v>
      </c>
      <c r="I1098" s="167">
        <v>7.1917808219178028</v>
      </c>
      <c r="J1098" s="167">
        <v>0</v>
      </c>
      <c r="K1098" s="166">
        <v>0</v>
      </c>
      <c r="L1098" s="166">
        <v>0</v>
      </c>
      <c r="M1098" s="166">
        <v>0</v>
      </c>
      <c r="N1098" s="166">
        <v>0</v>
      </c>
      <c r="O1098" s="166">
        <v>0</v>
      </c>
      <c r="P1098" s="166">
        <v>1.1029411764705883</v>
      </c>
      <c r="Q1098" s="166">
        <v>0</v>
      </c>
      <c r="R1098" s="166">
        <v>0</v>
      </c>
      <c r="S1098" s="166">
        <v>47.058823529411761</v>
      </c>
      <c r="T1098" s="166">
        <v>33.333333333333329</v>
      </c>
      <c r="U1098" s="166">
        <v>2.0979020979020979</v>
      </c>
      <c r="V1098" s="166">
        <v>2.8169014084507045</v>
      </c>
      <c r="W1098" s="166">
        <v>19.431279620853083</v>
      </c>
      <c r="X1098" s="166">
        <v>36.25</v>
      </c>
      <c r="Y1098" s="166">
        <v>60</v>
      </c>
      <c r="Z1098" s="166">
        <v>8.75</v>
      </c>
      <c r="AA1098" s="166">
        <v>6.7415730337078648</v>
      </c>
      <c r="AB1098" s="166">
        <v>0</v>
      </c>
      <c r="AC1098" s="166">
        <v>0</v>
      </c>
      <c r="AD1098" s="166">
        <v>0</v>
      </c>
      <c r="AE1098" s="166">
        <v>4.0268456375838921</v>
      </c>
      <c r="AF1098" s="166">
        <v>6.0402684563758395</v>
      </c>
      <c r="AG1098" s="166">
        <v>22.818791946308725</v>
      </c>
      <c r="AH1098" s="166">
        <v>40.939597315436245</v>
      </c>
      <c r="AI1098" s="166">
        <v>2.5617977528089888</v>
      </c>
      <c r="AJ1098" s="170">
        <v>857.89473684210532</v>
      </c>
      <c r="AK1098" s="170">
        <v>0</v>
      </c>
    </row>
    <row r="1099" spans="3:37" x14ac:dyDescent="0.4">
      <c r="C1099" s="168" t="s">
        <v>2495</v>
      </c>
      <c r="D1099" s="169">
        <v>292</v>
      </c>
      <c r="E1099" s="167">
        <v>17.80821917808219</v>
      </c>
      <c r="F1099" s="167">
        <v>9.5890410958904102</v>
      </c>
      <c r="G1099" s="167">
        <v>58.219178082191782</v>
      </c>
      <c r="H1099" s="167">
        <v>14.04109589041096</v>
      </c>
      <c r="I1099" s="167">
        <v>13.356164383561648</v>
      </c>
      <c r="J1099" s="167">
        <v>0</v>
      </c>
      <c r="K1099" s="166">
        <v>0</v>
      </c>
      <c r="L1099" s="166">
        <v>0</v>
      </c>
      <c r="M1099" s="166">
        <v>0</v>
      </c>
      <c r="N1099" s="166">
        <v>0</v>
      </c>
      <c r="O1099" s="166">
        <v>0</v>
      </c>
      <c r="P1099" s="166">
        <v>0</v>
      </c>
      <c r="Q1099" s="166">
        <v>0</v>
      </c>
      <c r="R1099" s="166">
        <v>0</v>
      </c>
      <c r="S1099" s="166">
        <v>43.773584905660378</v>
      </c>
      <c r="T1099" s="166">
        <v>42.666666666666671</v>
      </c>
      <c r="U1099" s="166">
        <v>1.7921146953405016</v>
      </c>
      <c r="V1099" s="166">
        <v>5.7761732851985563</v>
      </c>
      <c r="W1099" s="166">
        <v>21.171171171171171</v>
      </c>
      <c r="X1099" s="166">
        <v>46.067415730337082</v>
      </c>
      <c r="Y1099" s="166">
        <v>41.573033707865171</v>
      </c>
      <c r="Z1099" s="166">
        <v>10.112359550561797</v>
      </c>
      <c r="AA1099" s="166">
        <v>12.5</v>
      </c>
      <c r="AB1099" s="166">
        <v>0</v>
      </c>
      <c r="AC1099" s="166">
        <v>0</v>
      </c>
      <c r="AD1099" s="166">
        <v>4.2424242424242431</v>
      </c>
      <c r="AE1099" s="166">
        <v>7.2847682119205297</v>
      </c>
      <c r="AF1099" s="166">
        <v>0</v>
      </c>
      <c r="AG1099" s="166">
        <v>35.064935064935064</v>
      </c>
      <c r="AH1099" s="166">
        <v>30.519480519480517</v>
      </c>
      <c r="AI1099" s="166">
        <v>1.9795918367346939</v>
      </c>
      <c r="AJ1099" s="170">
        <v>706.25</v>
      </c>
      <c r="AK1099" s="170">
        <v>6.7796610169491522</v>
      </c>
    </row>
    <row r="1100" spans="3:37" x14ac:dyDescent="0.4">
      <c r="C1100" s="168" t="s">
        <v>772</v>
      </c>
      <c r="D1100" s="169">
        <v>291</v>
      </c>
      <c r="E1100" s="167">
        <v>20.274914089347078</v>
      </c>
      <c r="F1100" s="167">
        <v>10.996563573883162</v>
      </c>
      <c r="G1100" s="167">
        <v>46.391752577319586</v>
      </c>
      <c r="H1100" s="167">
        <v>20.618556701030926</v>
      </c>
      <c r="I1100" s="167">
        <v>16.151202749140893</v>
      </c>
      <c r="J1100" s="167">
        <v>0</v>
      </c>
      <c r="K1100" s="166">
        <v>0</v>
      </c>
      <c r="L1100" s="166">
        <v>0</v>
      </c>
      <c r="M1100" s="166">
        <v>0</v>
      </c>
      <c r="N1100" s="166">
        <v>0</v>
      </c>
      <c r="O1100" s="166">
        <v>1.8450184501845017</v>
      </c>
      <c r="P1100" s="166">
        <v>1.1627906976744187</v>
      </c>
      <c r="Q1100" s="166">
        <v>0</v>
      </c>
      <c r="R1100" s="166">
        <v>0</v>
      </c>
      <c r="S1100" s="166">
        <v>52.713178294573652</v>
      </c>
      <c r="T1100" s="166">
        <v>34.615384615384613</v>
      </c>
      <c r="U1100" s="166">
        <v>1.4925373134328357</v>
      </c>
      <c r="V1100" s="166">
        <v>5.9701492537313428</v>
      </c>
      <c r="W1100" s="166">
        <v>26.21359223300971</v>
      </c>
      <c r="X1100" s="166">
        <v>44.871794871794876</v>
      </c>
      <c r="Y1100" s="166">
        <v>43.589743589743591</v>
      </c>
      <c r="Z1100" s="166">
        <v>6.4102564102564097</v>
      </c>
      <c r="AA1100" s="166">
        <v>5.2631578947368416</v>
      </c>
      <c r="AB1100" s="166">
        <v>0</v>
      </c>
      <c r="AC1100" s="166">
        <v>0</v>
      </c>
      <c r="AD1100" s="166">
        <v>3.6764705882352944</v>
      </c>
      <c r="AE1100" s="166">
        <v>14.516129032258066</v>
      </c>
      <c r="AF1100" s="166">
        <v>2.4193548387096775</v>
      </c>
      <c r="AG1100" s="166">
        <v>29.850746268656714</v>
      </c>
      <c r="AH1100" s="166">
        <v>32.835820895522389</v>
      </c>
      <c r="AI1100" s="166">
        <v>2.1368421052631579</v>
      </c>
      <c r="AJ1100" s="170">
        <v>614</v>
      </c>
      <c r="AK1100" s="170">
        <v>5</v>
      </c>
    </row>
    <row r="1101" spans="3:37" x14ac:dyDescent="0.4">
      <c r="C1101" s="168" t="s">
        <v>1629</v>
      </c>
      <c r="D1101" s="169">
        <v>291</v>
      </c>
      <c r="E1101" s="167">
        <v>13.402061855670103</v>
      </c>
      <c r="F1101" s="167">
        <v>6.1855670103092786</v>
      </c>
      <c r="G1101" s="167">
        <v>53.951890034364261</v>
      </c>
      <c r="H1101" s="167">
        <v>25.429553264604809</v>
      </c>
      <c r="I1101" s="167">
        <v>23.367697594501706</v>
      </c>
      <c r="J1101" s="167">
        <v>0</v>
      </c>
      <c r="K1101" s="166">
        <v>0</v>
      </c>
      <c r="L1101" s="166">
        <v>0</v>
      </c>
      <c r="M1101" s="166">
        <v>0</v>
      </c>
      <c r="N1101" s="166">
        <v>0</v>
      </c>
      <c r="O1101" s="166">
        <v>0</v>
      </c>
      <c r="P1101" s="166">
        <v>0</v>
      </c>
      <c r="Q1101" s="166">
        <v>0</v>
      </c>
      <c r="R1101" s="166">
        <v>0</v>
      </c>
      <c r="S1101" s="166">
        <v>60.408163265306122</v>
      </c>
      <c r="T1101" s="166">
        <v>23.348017621145374</v>
      </c>
      <c r="U1101" s="166">
        <v>1.5151515151515151</v>
      </c>
      <c r="V1101" s="166">
        <v>1.5748031496062991</v>
      </c>
      <c r="W1101" s="166">
        <v>29.545454545454547</v>
      </c>
      <c r="X1101" s="166">
        <v>58.75</v>
      </c>
      <c r="Y1101" s="166">
        <v>37.5</v>
      </c>
      <c r="Z1101" s="166">
        <v>6.25</v>
      </c>
      <c r="AA1101" s="166">
        <v>3.7735849056603774</v>
      </c>
      <c r="AB1101" s="166">
        <v>0</v>
      </c>
      <c r="AC1101" s="166">
        <v>0</v>
      </c>
      <c r="AD1101" s="166">
        <v>2</v>
      </c>
      <c r="AE1101" s="166">
        <v>4.1666666666666661</v>
      </c>
      <c r="AF1101" s="166">
        <v>2.083333333333333</v>
      </c>
      <c r="AG1101" s="166">
        <v>60.689655172413794</v>
      </c>
      <c r="AH1101" s="166">
        <v>22.758620689655174</v>
      </c>
      <c r="AI1101" s="166">
        <v>2.2636363636363637</v>
      </c>
      <c r="AJ1101" s="170">
        <v>1020.1612903225806</v>
      </c>
      <c r="AK1101" s="170">
        <v>9.3333333333333339</v>
      </c>
    </row>
    <row r="1102" spans="3:37" x14ac:dyDescent="0.4">
      <c r="C1102" s="168" t="s">
        <v>1674</v>
      </c>
      <c r="D1102" s="169">
        <v>290</v>
      </c>
      <c r="E1102" s="167">
        <v>25.172413793103448</v>
      </c>
      <c r="F1102" s="167">
        <v>7.5862068965517242</v>
      </c>
      <c r="G1102" s="167">
        <v>52.413793103448278</v>
      </c>
      <c r="H1102" s="167">
        <v>16.551724137931036</v>
      </c>
      <c r="I1102" s="167">
        <v>7.2413793103448256</v>
      </c>
      <c r="J1102" s="167">
        <v>0</v>
      </c>
      <c r="K1102" s="166">
        <v>0</v>
      </c>
      <c r="L1102" s="166">
        <v>0</v>
      </c>
      <c r="M1102" s="166">
        <v>0</v>
      </c>
      <c r="N1102" s="166">
        <v>1.0344827586206897</v>
      </c>
      <c r="O1102" s="166">
        <v>1.3986013986013985</v>
      </c>
      <c r="P1102" s="166">
        <v>1.4388489208633095</v>
      </c>
      <c r="Q1102" s="166">
        <v>0</v>
      </c>
      <c r="R1102" s="166">
        <v>0</v>
      </c>
      <c r="S1102" s="166">
        <v>51.079136690647488</v>
      </c>
      <c r="T1102" s="166">
        <v>38.028169014084504</v>
      </c>
      <c r="U1102" s="166">
        <v>1.4652014652014651</v>
      </c>
      <c r="V1102" s="166">
        <v>5.3380782918149468</v>
      </c>
      <c r="W1102" s="166">
        <v>30.882352941176471</v>
      </c>
      <c r="X1102" s="166">
        <v>44.303797468354425</v>
      </c>
      <c r="Y1102" s="166">
        <v>53.164556962025308</v>
      </c>
      <c r="Z1102" s="166">
        <v>8.8607594936708853</v>
      </c>
      <c r="AA1102" s="166">
        <v>11.650485436893204</v>
      </c>
      <c r="AB1102" s="166">
        <v>0</v>
      </c>
      <c r="AC1102" s="166">
        <v>0</v>
      </c>
      <c r="AD1102" s="166">
        <v>2.3529411764705883</v>
      </c>
      <c r="AE1102" s="166">
        <v>5.6962025316455698</v>
      </c>
      <c r="AF1102" s="166">
        <v>4.4303797468354427</v>
      </c>
      <c r="AG1102" s="166">
        <v>46.470588235294116</v>
      </c>
      <c r="AH1102" s="166">
        <v>27.058823529411764</v>
      </c>
      <c r="AI1102" s="166">
        <v>2.5428571428571427</v>
      </c>
      <c r="AJ1102" s="170">
        <v>905</v>
      </c>
      <c r="AK1102" s="170">
        <v>2.4390243902439024</v>
      </c>
    </row>
    <row r="1103" spans="3:37" x14ac:dyDescent="0.4">
      <c r="C1103" s="168" t="s">
        <v>1646</v>
      </c>
      <c r="D1103" s="169">
        <v>289</v>
      </c>
      <c r="E1103" s="167">
        <v>19.72318339100346</v>
      </c>
      <c r="F1103" s="167">
        <v>11.76470588235294</v>
      </c>
      <c r="G1103" s="167">
        <v>52.595155709342556</v>
      </c>
      <c r="H1103" s="167">
        <v>17.301038062283737</v>
      </c>
      <c r="I1103" s="167">
        <v>16.955017301038069</v>
      </c>
      <c r="J1103" s="167">
        <v>0</v>
      </c>
      <c r="K1103" s="166">
        <v>0</v>
      </c>
      <c r="L1103" s="166">
        <v>0</v>
      </c>
      <c r="M1103" s="166">
        <v>0</v>
      </c>
      <c r="N1103" s="166">
        <v>0</v>
      </c>
      <c r="O1103" s="166">
        <v>0</v>
      </c>
      <c r="P1103" s="166">
        <v>0</v>
      </c>
      <c r="Q1103" s="166">
        <v>0</v>
      </c>
      <c r="R1103" s="166">
        <v>0</v>
      </c>
      <c r="S1103" s="166">
        <v>60.869565217391312</v>
      </c>
      <c r="T1103" s="166">
        <v>29.333333333333332</v>
      </c>
      <c r="U1103" s="166">
        <v>3.5714285714285712</v>
      </c>
      <c r="V1103" s="166">
        <v>5.0541516245487363</v>
      </c>
      <c r="W1103" s="166">
        <v>19.909502262443439</v>
      </c>
      <c r="X1103" s="166">
        <v>54.651162790697668</v>
      </c>
      <c r="Y1103" s="166">
        <v>39.534883720930232</v>
      </c>
      <c r="Z1103" s="166">
        <v>5.8139534883720927</v>
      </c>
      <c r="AA1103" s="166">
        <v>0</v>
      </c>
      <c r="AB1103" s="166">
        <v>0</v>
      </c>
      <c r="AC1103" s="166">
        <v>0</v>
      </c>
      <c r="AD1103" s="166">
        <v>2.9850746268656714</v>
      </c>
      <c r="AE1103" s="166">
        <v>6.6115702479338845</v>
      </c>
      <c r="AF1103" s="166">
        <v>8.2644628099173563</v>
      </c>
      <c r="AG1103" s="166">
        <v>21.138211382113823</v>
      </c>
      <c r="AH1103" s="166">
        <v>40.650406504065039</v>
      </c>
      <c r="AI1103" s="166">
        <v>2.116504854368932</v>
      </c>
      <c r="AJ1103" s="170">
        <v>847.05882352941171</v>
      </c>
      <c r="AK1103" s="170">
        <v>0</v>
      </c>
    </row>
    <row r="1104" spans="3:37" x14ac:dyDescent="0.4">
      <c r="C1104" s="168" t="s">
        <v>2542</v>
      </c>
      <c r="D1104" s="169">
        <v>287</v>
      </c>
      <c r="E1104" s="167">
        <v>22.299651567944252</v>
      </c>
      <c r="F1104" s="167">
        <v>10.104529616724738</v>
      </c>
      <c r="G1104" s="167">
        <v>53.310104529616723</v>
      </c>
      <c r="H1104" s="167">
        <v>14.634146341463413</v>
      </c>
      <c r="I1104" s="167">
        <v>11.498257839721262</v>
      </c>
      <c r="J1104" s="167">
        <v>0</v>
      </c>
      <c r="K1104" s="166">
        <v>0</v>
      </c>
      <c r="L1104" s="166">
        <v>0</v>
      </c>
      <c r="M1104" s="166">
        <v>0</v>
      </c>
      <c r="N1104" s="166">
        <v>0</v>
      </c>
      <c r="O1104" s="166">
        <v>0</v>
      </c>
      <c r="P1104" s="166">
        <v>0</v>
      </c>
      <c r="Q1104" s="166">
        <v>0</v>
      </c>
      <c r="R1104" s="166">
        <v>0</v>
      </c>
      <c r="S1104" s="166">
        <v>39.925373134328353</v>
      </c>
      <c r="T1104" s="166">
        <v>28.000000000000004</v>
      </c>
      <c r="U1104" s="166">
        <v>1.4925373134328357</v>
      </c>
      <c r="V1104" s="166">
        <v>2.6119402985074625</v>
      </c>
      <c r="W1104" s="166">
        <v>28.571428571428569</v>
      </c>
      <c r="X1104" s="166">
        <v>50</v>
      </c>
      <c r="Y1104" s="166">
        <v>50</v>
      </c>
      <c r="Z1104" s="166">
        <v>3.8461538461538463</v>
      </c>
      <c r="AA1104" s="166">
        <v>15.463917525773196</v>
      </c>
      <c r="AB1104" s="166">
        <v>0</v>
      </c>
      <c r="AC1104" s="166">
        <v>0</v>
      </c>
      <c r="AD1104" s="166">
        <v>2.1276595744680851</v>
      </c>
      <c r="AE1104" s="166">
        <v>3.7593984962406015</v>
      </c>
      <c r="AF1104" s="166">
        <v>6.0150375939849621</v>
      </c>
      <c r="AG1104" s="166">
        <v>38.461538461538467</v>
      </c>
      <c r="AH1104" s="166">
        <v>30.76923076923077</v>
      </c>
      <c r="AI1104" s="166">
        <v>2.5876288659793816</v>
      </c>
      <c r="AJ1104" s="170">
        <v>910</v>
      </c>
      <c r="AK1104" s="170">
        <v>2.8571428571428572</v>
      </c>
    </row>
    <row r="1105" spans="3:37" x14ac:dyDescent="0.4">
      <c r="C1105" s="168" t="s">
        <v>971</v>
      </c>
      <c r="D1105" s="169">
        <v>285</v>
      </c>
      <c r="E1105" s="167">
        <v>10.87719298245614</v>
      </c>
      <c r="F1105" s="167">
        <v>11.228070175438596</v>
      </c>
      <c r="G1105" s="167">
        <v>52.982456140350877</v>
      </c>
      <c r="H1105" s="167">
        <v>27.719298245614034</v>
      </c>
      <c r="I1105" s="167">
        <v>19.298245614035096</v>
      </c>
      <c r="J1105" s="167">
        <v>0</v>
      </c>
      <c r="K1105" s="166">
        <v>0</v>
      </c>
      <c r="L1105" s="166">
        <v>0</v>
      </c>
      <c r="M1105" s="166">
        <v>0</v>
      </c>
      <c r="N1105" s="166">
        <v>0</v>
      </c>
      <c r="O1105" s="166">
        <v>1.1494252873563218</v>
      </c>
      <c r="P1105" s="166">
        <v>0</v>
      </c>
      <c r="Q1105" s="166">
        <v>0</v>
      </c>
      <c r="R1105" s="166">
        <v>0</v>
      </c>
      <c r="S1105" s="166">
        <v>45.634920634920633</v>
      </c>
      <c r="T1105" s="166">
        <v>31.4410480349345</v>
      </c>
      <c r="U1105" s="166">
        <v>1.171875</v>
      </c>
      <c r="V1105" s="166">
        <v>4.3650793650793647</v>
      </c>
      <c r="W1105" s="166">
        <v>22.689075630252102</v>
      </c>
      <c r="X1105" s="166">
        <v>60.24096385542169</v>
      </c>
      <c r="Y1105" s="166">
        <v>39.75903614457831</v>
      </c>
      <c r="Z1105" s="166">
        <v>3.6144578313253009</v>
      </c>
      <c r="AA1105" s="166">
        <v>17.431192660550458</v>
      </c>
      <c r="AB1105" s="166">
        <v>0</v>
      </c>
      <c r="AC1105" s="166">
        <v>0</v>
      </c>
      <c r="AD1105" s="166">
        <v>1.9867549668874174</v>
      </c>
      <c r="AE1105" s="166">
        <v>10.067114093959731</v>
      </c>
      <c r="AF1105" s="166">
        <v>11.409395973154362</v>
      </c>
      <c r="AG1105" s="166">
        <v>34.415584415584419</v>
      </c>
      <c r="AH1105" s="166">
        <v>34.415584415584419</v>
      </c>
      <c r="AI1105" s="166">
        <v>2.0964912280701755</v>
      </c>
      <c r="AJ1105" s="170">
        <v>707</v>
      </c>
      <c r="AK1105" s="170">
        <v>2.912621359223301</v>
      </c>
    </row>
    <row r="1106" spans="3:37" x14ac:dyDescent="0.4">
      <c r="C1106" s="168" t="s">
        <v>1173</v>
      </c>
      <c r="D1106" s="169">
        <v>285</v>
      </c>
      <c r="E1106" s="167">
        <v>20</v>
      </c>
      <c r="F1106" s="167">
        <v>9.1228070175438596</v>
      </c>
      <c r="G1106" s="167">
        <v>46.315789473684212</v>
      </c>
      <c r="H1106" s="167">
        <v>24.912280701754387</v>
      </c>
      <c r="I1106" s="167">
        <v>19.298245614035096</v>
      </c>
      <c r="J1106" s="167">
        <v>0</v>
      </c>
      <c r="K1106" s="166">
        <v>0</v>
      </c>
      <c r="L1106" s="166">
        <v>0</v>
      </c>
      <c r="M1106" s="166">
        <v>0</v>
      </c>
      <c r="N1106" s="166">
        <v>0</v>
      </c>
      <c r="O1106" s="166">
        <v>1.2244897959183674</v>
      </c>
      <c r="P1106" s="166">
        <v>1.2295081967213115</v>
      </c>
      <c r="Q1106" s="166">
        <v>0</v>
      </c>
      <c r="R1106" s="166">
        <v>0</v>
      </c>
      <c r="S1106" s="166">
        <v>33.196721311475407</v>
      </c>
      <c r="T1106" s="166">
        <v>36.125654450261777</v>
      </c>
      <c r="U1106" s="166">
        <v>0</v>
      </c>
      <c r="V1106" s="166">
        <v>8.064516129032258</v>
      </c>
      <c r="W1106" s="166">
        <v>49.746192893401016</v>
      </c>
      <c r="X1106" s="166">
        <v>50</v>
      </c>
      <c r="Y1106" s="166">
        <v>29.166666666666668</v>
      </c>
      <c r="Z1106" s="166">
        <v>19.444444444444446</v>
      </c>
      <c r="AA1106" s="166">
        <v>9.3457943925233646</v>
      </c>
      <c r="AB1106" s="166">
        <v>0</v>
      </c>
      <c r="AC1106" s="166">
        <v>0</v>
      </c>
      <c r="AD1106" s="166">
        <v>0</v>
      </c>
      <c r="AE1106" s="166">
        <v>10</v>
      </c>
      <c r="AF1106" s="166">
        <v>3.0769230769230771</v>
      </c>
      <c r="AG1106" s="166">
        <v>52.238805970149251</v>
      </c>
      <c r="AH1106" s="166">
        <v>24.626865671641792</v>
      </c>
      <c r="AI1106" s="166">
        <v>2.4504504504504503</v>
      </c>
      <c r="AJ1106" s="170">
        <v>743.75</v>
      </c>
      <c r="AK1106" s="170">
        <v>12.5</v>
      </c>
    </row>
    <row r="1107" spans="3:37" x14ac:dyDescent="0.4">
      <c r="C1107" s="168" t="s">
        <v>2403</v>
      </c>
      <c r="D1107" s="169">
        <v>285</v>
      </c>
      <c r="E1107" s="167">
        <v>22.456140350877192</v>
      </c>
      <c r="F1107" s="167">
        <v>10.87719298245614</v>
      </c>
      <c r="G1107" s="167">
        <v>45.964912280701753</v>
      </c>
      <c r="H1107" s="167">
        <v>21.403508771929825</v>
      </c>
      <c r="I1107" s="167">
        <v>23.15789473684211</v>
      </c>
      <c r="J1107" s="167">
        <v>0</v>
      </c>
      <c r="K1107" s="166">
        <v>0</v>
      </c>
      <c r="L1107" s="166">
        <v>0</v>
      </c>
      <c r="M1107" s="166">
        <v>0</v>
      </c>
      <c r="N1107" s="166">
        <v>0</v>
      </c>
      <c r="O1107" s="166">
        <v>0</v>
      </c>
      <c r="P1107" s="166">
        <v>0</v>
      </c>
      <c r="Q1107" s="166">
        <v>0</v>
      </c>
      <c r="R1107" s="166">
        <v>0</v>
      </c>
      <c r="S1107" s="166">
        <v>50.21834061135371</v>
      </c>
      <c r="T1107" s="166">
        <v>21.649484536082475</v>
      </c>
      <c r="U1107" s="166">
        <v>0</v>
      </c>
      <c r="V1107" s="166">
        <v>2.4390243902439024</v>
      </c>
      <c r="W1107" s="166">
        <v>33.854166666666671</v>
      </c>
      <c r="X1107" s="166">
        <v>47.945205479452049</v>
      </c>
      <c r="Y1107" s="166">
        <v>50.684931506849317</v>
      </c>
      <c r="Z1107" s="166">
        <v>0</v>
      </c>
      <c r="AA1107" s="166">
        <v>4.5454545454545459</v>
      </c>
      <c r="AB1107" s="166">
        <v>0</v>
      </c>
      <c r="AC1107" s="166">
        <v>0</v>
      </c>
      <c r="AD1107" s="166">
        <v>4.0268456375838921</v>
      </c>
      <c r="AE1107" s="166">
        <v>8.9552238805970141</v>
      </c>
      <c r="AF1107" s="166">
        <v>11.194029850746269</v>
      </c>
      <c r="AG1107" s="166">
        <v>44.827586206896555</v>
      </c>
      <c r="AH1107" s="166">
        <v>26.206896551724139</v>
      </c>
      <c r="AI1107" s="166">
        <v>2.8977272727272729</v>
      </c>
      <c r="AJ1107" s="170">
        <v>996.2962962962963</v>
      </c>
      <c r="AK1107" s="170">
        <v>0</v>
      </c>
    </row>
    <row r="1108" spans="3:37" x14ac:dyDescent="0.4">
      <c r="C1108" s="168" t="s">
        <v>970</v>
      </c>
      <c r="D1108" s="169">
        <v>284</v>
      </c>
      <c r="E1108" s="167">
        <v>17.95774647887324</v>
      </c>
      <c r="F1108" s="167">
        <v>11.971830985915492</v>
      </c>
      <c r="G1108" s="167">
        <v>48.239436619718312</v>
      </c>
      <c r="H1108" s="167">
        <v>22.183098591549296</v>
      </c>
      <c r="I1108" s="167">
        <v>20.774647887323937</v>
      </c>
      <c r="J1108" s="167">
        <v>0</v>
      </c>
      <c r="K1108" s="166">
        <v>0</v>
      </c>
      <c r="L1108" s="166">
        <v>0</v>
      </c>
      <c r="M1108" s="166">
        <v>0</v>
      </c>
      <c r="N1108" s="166">
        <v>0</v>
      </c>
      <c r="O1108" s="166">
        <v>0</v>
      </c>
      <c r="P1108" s="166">
        <v>0</v>
      </c>
      <c r="Q1108" s="166">
        <v>0</v>
      </c>
      <c r="R1108" s="166">
        <v>0</v>
      </c>
      <c r="S1108" s="166">
        <v>56.521739130434781</v>
      </c>
      <c r="T1108" s="166">
        <v>28.71287128712871</v>
      </c>
      <c r="U1108" s="166">
        <v>0</v>
      </c>
      <c r="V1108" s="166">
        <v>4</v>
      </c>
      <c r="W1108" s="166">
        <v>20.398009950248756</v>
      </c>
      <c r="X1108" s="166">
        <v>45.333333333333329</v>
      </c>
      <c r="Y1108" s="166">
        <v>38.666666666666664</v>
      </c>
      <c r="Z1108" s="166">
        <v>9.3333333333333339</v>
      </c>
      <c r="AA1108" s="166">
        <v>17</v>
      </c>
      <c r="AB1108" s="166">
        <v>0</v>
      </c>
      <c r="AC1108" s="166">
        <v>0</v>
      </c>
      <c r="AD1108" s="166">
        <v>2.666666666666667</v>
      </c>
      <c r="AE1108" s="166">
        <v>0</v>
      </c>
      <c r="AF1108" s="166">
        <v>8.4507042253521121</v>
      </c>
      <c r="AG1108" s="166">
        <v>53.900709219858157</v>
      </c>
      <c r="AH1108" s="166">
        <v>23.404255319148938</v>
      </c>
      <c r="AI1108" s="166">
        <v>2.4545454545454546</v>
      </c>
      <c r="AJ1108" s="170">
        <v>816.66666666666663</v>
      </c>
      <c r="AK1108" s="170">
        <v>8.8888888888888893</v>
      </c>
    </row>
    <row r="1109" spans="3:37" x14ac:dyDescent="0.4">
      <c r="C1109" s="168" t="s">
        <v>1943</v>
      </c>
      <c r="D1109" s="169">
        <v>284</v>
      </c>
      <c r="E1109" s="167">
        <v>14.788732394366196</v>
      </c>
      <c r="F1109" s="167">
        <v>9.8591549295774641</v>
      </c>
      <c r="G1109" s="167">
        <v>51.056338028169016</v>
      </c>
      <c r="H1109" s="167">
        <v>25.704225352112676</v>
      </c>
      <c r="I1109" s="167">
        <v>19.718309859154928</v>
      </c>
      <c r="J1109" s="167">
        <v>0</v>
      </c>
      <c r="K1109" s="166">
        <v>0</v>
      </c>
      <c r="L1109" s="166">
        <v>0</v>
      </c>
      <c r="M1109" s="166">
        <v>0</v>
      </c>
      <c r="N1109" s="166">
        <v>0</v>
      </c>
      <c r="O1109" s="166">
        <v>0</v>
      </c>
      <c r="P1109" s="166">
        <v>0</v>
      </c>
      <c r="Q1109" s="166">
        <v>0</v>
      </c>
      <c r="R1109" s="166">
        <v>0</v>
      </c>
      <c r="S1109" s="166">
        <v>55.230125523012553</v>
      </c>
      <c r="T1109" s="166">
        <v>44.392523364485982</v>
      </c>
      <c r="U1109" s="166">
        <v>1.9455252918287937</v>
      </c>
      <c r="V1109" s="166">
        <v>7.1999999999999993</v>
      </c>
      <c r="W1109" s="166">
        <v>22.935779816513762</v>
      </c>
      <c r="X1109" s="166">
        <v>49.295774647887328</v>
      </c>
      <c r="Y1109" s="166">
        <v>35.2112676056338</v>
      </c>
      <c r="Z1109" s="166">
        <v>5.6338028169014089</v>
      </c>
      <c r="AA1109" s="166">
        <v>9.2592592592592595</v>
      </c>
      <c r="AB1109" s="166">
        <v>0</v>
      </c>
      <c r="AC1109" s="166">
        <v>0</v>
      </c>
      <c r="AD1109" s="166">
        <v>5.1282051282051277</v>
      </c>
      <c r="AE1109" s="166">
        <v>10.185185185185185</v>
      </c>
      <c r="AF1109" s="166">
        <v>7.4074074074074066</v>
      </c>
      <c r="AG1109" s="166">
        <v>37.931034482758619</v>
      </c>
      <c r="AH1109" s="166">
        <v>42.241379310344826</v>
      </c>
      <c r="AI1109" s="166">
        <v>2.657142857142857</v>
      </c>
      <c r="AJ1109" s="170">
        <v>530.88235294117646</v>
      </c>
      <c r="AK1109" s="170">
        <v>3.8461538461538463</v>
      </c>
    </row>
    <row r="1110" spans="3:37" x14ac:dyDescent="0.4">
      <c r="C1110" s="168" t="s">
        <v>3173</v>
      </c>
      <c r="D1110" s="169">
        <v>284</v>
      </c>
      <c r="E1110" s="167">
        <v>15.492957746478872</v>
      </c>
      <c r="F1110" s="167">
        <v>16.197183098591552</v>
      </c>
      <c r="G1110" s="167">
        <v>47.535211267605632</v>
      </c>
      <c r="H1110" s="167">
        <v>24.295774647887324</v>
      </c>
      <c r="I1110" s="167">
        <v>31.690140845070431</v>
      </c>
      <c r="J1110" s="167">
        <v>0</v>
      </c>
      <c r="K1110" s="166">
        <v>0</v>
      </c>
      <c r="L1110" s="166">
        <v>0</v>
      </c>
      <c r="M1110" s="166">
        <v>0</v>
      </c>
      <c r="N1110" s="166">
        <v>0</v>
      </c>
      <c r="O1110" s="166">
        <v>2.0491803278688523</v>
      </c>
      <c r="P1110" s="166">
        <v>1.7316017316017316</v>
      </c>
      <c r="Q1110" s="166">
        <v>0</v>
      </c>
      <c r="R1110" s="166">
        <v>0</v>
      </c>
      <c r="S1110" s="166">
        <v>36.796536796536792</v>
      </c>
      <c r="T1110" s="166">
        <v>39.795918367346935</v>
      </c>
      <c r="U1110" s="166">
        <v>1.6597510373443984</v>
      </c>
      <c r="V1110" s="166">
        <v>3.7344398340248963</v>
      </c>
      <c r="W1110" s="166">
        <v>27.461139896373055</v>
      </c>
      <c r="X1110" s="166">
        <v>44.285714285714285</v>
      </c>
      <c r="Y1110" s="166">
        <v>30</v>
      </c>
      <c r="Z1110" s="166">
        <v>17.142857142857142</v>
      </c>
      <c r="AA1110" s="166">
        <v>9.7087378640776691</v>
      </c>
      <c r="AB1110" s="166">
        <v>0</v>
      </c>
      <c r="AC1110" s="166">
        <v>0</v>
      </c>
      <c r="AD1110" s="166">
        <v>0</v>
      </c>
      <c r="AE1110" s="166">
        <v>3.8759689922480618</v>
      </c>
      <c r="AF1110" s="166">
        <v>2.3255813953488373</v>
      </c>
      <c r="AG1110" s="166">
        <v>40.151515151515149</v>
      </c>
      <c r="AH1110" s="166">
        <v>34.848484848484851</v>
      </c>
      <c r="AI1110" s="166">
        <v>2.3571428571428572</v>
      </c>
      <c r="AJ1110" s="170">
        <v>708.33333333333337</v>
      </c>
      <c r="AK1110" s="170">
        <v>3.8461538461538463</v>
      </c>
    </row>
    <row r="1111" spans="3:37" x14ac:dyDescent="0.4">
      <c r="C1111" s="168" t="s">
        <v>3177</v>
      </c>
      <c r="D1111" s="169">
        <v>283</v>
      </c>
      <c r="E1111" s="167">
        <v>15.547703180212014</v>
      </c>
      <c r="F1111" s="167">
        <v>10.954063604240282</v>
      </c>
      <c r="G1111" s="167">
        <v>49.116607773851591</v>
      </c>
      <c r="H1111" s="167">
        <v>23.674911660777383</v>
      </c>
      <c r="I1111" s="167">
        <v>22.614840989399298</v>
      </c>
      <c r="J1111" s="167">
        <v>0</v>
      </c>
      <c r="K1111" s="166">
        <v>0</v>
      </c>
      <c r="L1111" s="166">
        <v>0</v>
      </c>
      <c r="M1111" s="166">
        <v>0</v>
      </c>
      <c r="N1111" s="166">
        <v>0</v>
      </c>
      <c r="O1111" s="166">
        <v>0</v>
      </c>
      <c r="P1111" s="166">
        <v>1.1320754716981132</v>
      </c>
      <c r="Q1111" s="166">
        <v>1.5094339622641511</v>
      </c>
      <c r="R1111" s="166">
        <v>0</v>
      </c>
      <c r="S1111" s="166">
        <v>69.056603773584897</v>
      </c>
      <c r="T1111" s="166">
        <v>29.82456140350877</v>
      </c>
      <c r="U1111" s="166">
        <v>2.2556390977443606</v>
      </c>
      <c r="V1111" s="166">
        <v>4.0293040293040292</v>
      </c>
      <c r="W1111" s="166">
        <v>29.310344827586203</v>
      </c>
      <c r="X1111" s="166">
        <v>59.210526315789465</v>
      </c>
      <c r="Y1111" s="166">
        <v>27.631578947368425</v>
      </c>
      <c r="Z1111" s="166">
        <v>9.2105263157894726</v>
      </c>
      <c r="AA1111" s="166">
        <v>24.786324786324787</v>
      </c>
      <c r="AB1111" s="166">
        <v>0</v>
      </c>
      <c r="AC1111" s="166">
        <v>0</v>
      </c>
      <c r="AD1111" s="166">
        <v>0</v>
      </c>
      <c r="AE1111" s="166">
        <v>0</v>
      </c>
      <c r="AF1111" s="166">
        <v>6.7164179104477615</v>
      </c>
      <c r="AG1111" s="166">
        <v>48.226950354609926</v>
      </c>
      <c r="AH1111" s="166">
        <v>32.62411347517731</v>
      </c>
      <c r="AI1111" s="166">
        <v>2.0619469026548671</v>
      </c>
      <c r="AJ1111" s="170">
        <v>732.5</v>
      </c>
      <c r="AK1111" s="170">
        <v>14.457831325301203</v>
      </c>
    </row>
    <row r="1112" spans="3:37" x14ac:dyDescent="0.4">
      <c r="C1112" s="168" t="s">
        <v>749</v>
      </c>
      <c r="D1112" s="169">
        <v>282</v>
      </c>
      <c r="E1112" s="167">
        <v>17.375886524822697</v>
      </c>
      <c r="F1112" s="167">
        <v>15.24822695035461</v>
      </c>
      <c r="G1112" s="167">
        <v>50.709219858156033</v>
      </c>
      <c r="H1112" s="167">
        <v>18.085106382978726</v>
      </c>
      <c r="I1112" s="167">
        <v>18.794326241134755</v>
      </c>
      <c r="J1112" s="167">
        <v>0</v>
      </c>
      <c r="K1112" s="166">
        <v>0</v>
      </c>
      <c r="L1112" s="166">
        <v>0</v>
      </c>
      <c r="M1112" s="166">
        <v>0</v>
      </c>
      <c r="N1112" s="166">
        <v>0</v>
      </c>
      <c r="O1112" s="166">
        <v>0</v>
      </c>
      <c r="P1112" s="166">
        <v>1.2711864406779663</v>
      </c>
      <c r="Q1112" s="166">
        <v>0</v>
      </c>
      <c r="R1112" s="166">
        <v>0</v>
      </c>
      <c r="S1112" s="166">
        <v>58.474576271186443</v>
      </c>
      <c r="T1112" s="166">
        <v>37.096774193548384</v>
      </c>
      <c r="U1112" s="166">
        <v>1.680672268907563</v>
      </c>
      <c r="V1112" s="166">
        <v>5.02092050209205</v>
      </c>
      <c r="W1112" s="166">
        <v>20.54054054054054</v>
      </c>
      <c r="X1112" s="166">
        <v>46.575342465753423</v>
      </c>
      <c r="Y1112" s="166">
        <v>47.945205479452049</v>
      </c>
      <c r="Z1112" s="166">
        <v>10.95890410958904</v>
      </c>
      <c r="AA1112" s="166">
        <v>12.790697674418606</v>
      </c>
      <c r="AB1112" s="166">
        <v>0</v>
      </c>
      <c r="AC1112" s="166">
        <v>0</v>
      </c>
      <c r="AD1112" s="166">
        <v>0</v>
      </c>
      <c r="AE1112" s="166">
        <v>6.9230769230769234</v>
      </c>
      <c r="AF1112" s="166">
        <v>2.3076923076923079</v>
      </c>
      <c r="AG1112" s="166">
        <v>36.029411764705884</v>
      </c>
      <c r="AH1112" s="166">
        <v>34.558823529411761</v>
      </c>
      <c r="AI1112" s="166">
        <v>2.2470588235294118</v>
      </c>
      <c r="AJ1112" s="170">
        <v>785.71428571428578</v>
      </c>
      <c r="AK1112" s="170">
        <v>4.5977011494252871</v>
      </c>
    </row>
    <row r="1113" spans="3:37" x14ac:dyDescent="0.4">
      <c r="C1113" s="168" t="s">
        <v>2364</v>
      </c>
      <c r="D1113" s="169">
        <v>282</v>
      </c>
      <c r="E1113" s="167">
        <v>14.184397163120568</v>
      </c>
      <c r="F1113" s="167">
        <v>12.411347517730496</v>
      </c>
      <c r="G1113" s="167">
        <v>51.773049645390067</v>
      </c>
      <c r="H1113" s="167">
        <v>23.049645390070921</v>
      </c>
      <c r="I1113" s="167">
        <v>13.120567375886523</v>
      </c>
      <c r="J1113" s="167">
        <v>2.1276595744680851</v>
      </c>
      <c r="K1113" s="166">
        <v>0</v>
      </c>
      <c r="L1113" s="166">
        <v>0</v>
      </c>
      <c r="M1113" s="166">
        <v>0</v>
      </c>
      <c r="N1113" s="166">
        <v>0</v>
      </c>
      <c r="O1113" s="166">
        <v>1.4545454545454546</v>
      </c>
      <c r="P1113" s="166">
        <v>1.1029411764705883</v>
      </c>
      <c r="Q1113" s="166">
        <v>0</v>
      </c>
      <c r="R1113" s="166">
        <v>0</v>
      </c>
      <c r="S1113" s="166">
        <v>48.897058823529413</v>
      </c>
      <c r="T1113" s="166">
        <v>33.478260869565219</v>
      </c>
      <c r="U1113" s="166">
        <v>3.225806451612903</v>
      </c>
      <c r="V1113" s="166">
        <v>3.9711191335740073</v>
      </c>
      <c r="W1113" s="166">
        <v>18.723404255319149</v>
      </c>
      <c r="X1113" s="166">
        <v>58.441558441558442</v>
      </c>
      <c r="Y1113" s="166">
        <v>36.363636363636367</v>
      </c>
      <c r="Z1113" s="166">
        <v>14.285714285714285</v>
      </c>
      <c r="AA1113" s="166">
        <v>20.869565217391305</v>
      </c>
      <c r="AB1113" s="166">
        <v>0</v>
      </c>
      <c r="AC1113" s="166">
        <v>0</v>
      </c>
      <c r="AD1113" s="166">
        <v>4.0697674418604652</v>
      </c>
      <c r="AE1113" s="166">
        <v>13.375796178343949</v>
      </c>
      <c r="AF1113" s="166">
        <v>1.910828025477707</v>
      </c>
      <c r="AG1113" s="166">
        <v>26.451612903225808</v>
      </c>
      <c r="AH1113" s="166">
        <v>43.225806451612904</v>
      </c>
      <c r="AI1113" s="166">
        <v>1.9482758620689655</v>
      </c>
      <c r="AJ1113" s="170">
        <v>822.22222222222217</v>
      </c>
      <c r="AK1113" s="170">
        <v>3.2</v>
      </c>
    </row>
    <row r="1114" spans="3:37" x14ac:dyDescent="0.4">
      <c r="C1114" s="168" t="s">
        <v>746</v>
      </c>
      <c r="D1114" s="169">
        <v>281</v>
      </c>
      <c r="E1114" s="167">
        <v>14.23487544483986</v>
      </c>
      <c r="F1114" s="167">
        <v>9.9644128113879002</v>
      </c>
      <c r="G1114" s="167">
        <v>46.619217081850536</v>
      </c>
      <c r="H1114" s="167">
        <v>28.46975088967972</v>
      </c>
      <c r="I1114" s="167">
        <v>14.234875444839858</v>
      </c>
      <c r="J1114" s="167">
        <v>0</v>
      </c>
      <c r="K1114" s="166">
        <v>0</v>
      </c>
      <c r="L1114" s="166">
        <v>0</v>
      </c>
      <c r="M1114" s="166">
        <v>0</v>
      </c>
      <c r="N1114" s="166">
        <v>0</v>
      </c>
      <c r="O1114" s="166">
        <v>0</v>
      </c>
      <c r="P1114" s="166">
        <v>0</v>
      </c>
      <c r="Q1114" s="166">
        <v>2.0080321285140563</v>
      </c>
      <c r="R1114" s="166">
        <v>0</v>
      </c>
      <c r="S1114" s="166">
        <v>55.421686746987952</v>
      </c>
      <c r="T1114" s="166">
        <v>36.486486486486484</v>
      </c>
      <c r="U1114" s="166">
        <v>1.5094339622641511</v>
      </c>
      <c r="V1114" s="166">
        <v>6.7164179104477615</v>
      </c>
      <c r="W1114" s="166">
        <v>30.941704035874441</v>
      </c>
      <c r="X1114" s="166">
        <v>50</v>
      </c>
      <c r="Y1114" s="166">
        <v>35.526315789473685</v>
      </c>
      <c r="Z1114" s="166">
        <v>7.8947368421052628</v>
      </c>
      <c r="AA1114" s="166">
        <v>8.6614173228346463</v>
      </c>
      <c r="AB1114" s="166">
        <v>0</v>
      </c>
      <c r="AC1114" s="166">
        <v>1.639344262295082</v>
      </c>
      <c r="AD1114" s="166">
        <v>3.7878787878787881</v>
      </c>
      <c r="AE1114" s="166">
        <v>0</v>
      </c>
      <c r="AF1114" s="166">
        <v>0</v>
      </c>
      <c r="AG1114" s="166">
        <v>44.067796610169488</v>
      </c>
      <c r="AH1114" s="166">
        <v>33.898305084745758</v>
      </c>
      <c r="AI1114" s="166">
        <v>2.4682539682539684</v>
      </c>
      <c r="AJ1114" s="170">
        <v>725</v>
      </c>
      <c r="AK1114" s="170">
        <v>18.085106382978726</v>
      </c>
    </row>
    <row r="1115" spans="3:37" x14ac:dyDescent="0.4">
      <c r="C1115" s="168" t="s">
        <v>847</v>
      </c>
      <c r="D1115" s="169">
        <v>281</v>
      </c>
      <c r="E1115" s="167">
        <v>26.690391459074732</v>
      </c>
      <c r="F1115" s="167">
        <v>8.5409252669039155</v>
      </c>
      <c r="G1115" s="167">
        <v>55.160142348754448</v>
      </c>
      <c r="H1115" s="167">
        <v>10.676156583629894</v>
      </c>
      <c r="I1115" s="167">
        <v>14.590747330960852</v>
      </c>
      <c r="J1115" s="167">
        <v>0</v>
      </c>
      <c r="K1115" s="166">
        <v>0</v>
      </c>
      <c r="L1115" s="166">
        <v>0</v>
      </c>
      <c r="M1115" s="166">
        <v>0</v>
      </c>
      <c r="N1115" s="166">
        <v>0</v>
      </c>
      <c r="O1115" s="166">
        <v>1.5151515151515151</v>
      </c>
      <c r="P1115" s="166">
        <v>2.3076923076923079</v>
      </c>
      <c r="Q1115" s="166">
        <v>0</v>
      </c>
      <c r="R1115" s="166">
        <v>0</v>
      </c>
      <c r="S1115" s="166">
        <v>58.461538461538467</v>
      </c>
      <c r="T1115" s="166">
        <v>32.291666666666671</v>
      </c>
      <c r="U1115" s="166">
        <v>5.2238805970149249</v>
      </c>
      <c r="V1115" s="166">
        <v>4.6511627906976747</v>
      </c>
      <c r="W1115" s="166">
        <v>14.358974358974358</v>
      </c>
      <c r="X1115" s="166">
        <v>26.666666666666668</v>
      </c>
      <c r="Y1115" s="166">
        <v>56.000000000000007</v>
      </c>
      <c r="Z1115" s="166">
        <v>12</v>
      </c>
      <c r="AA1115" s="166">
        <v>13.043478260869565</v>
      </c>
      <c r="AB1115" s="166">
        <v>0</v>
      </c>
      <c r="AC1115" s="166">
        <v>6.7307692307692308</v>
      </c>
      <c r="AD1115" s="166">
        <v>3.7037037037037033</v>
      </c>
      <c r="AE1115" s="166">
        <v>12.096774193548388</v>
      </c>
      <c r="AF1115" s="166">
        <v>4.838709677419355</v>
      </c>
      <c r="AG1115" s="166">
        <v>20</v>
      </c>
      <c r="AH1115" s="166">
        <v>43.333333333333336</v>
      </c>
      <c r="AI1115" s="166">
        <v>2.3085106382978724</v>
      </c>
      <c r="AJ1115" s="170">
        <v>857.89473684210532</v>
      </c>
      <c r="AK1115" s="170">
        <v>0</v>
      </c>
    </row>
    <row r="1116" spans="3:37" x14ac:dyDescent="0.4">
      <c r="C1116" s="168" t="s">
        <v>2795</v>
      </c>
      <c r="D1116" s="169">
        <v>281</v>
      </c>
      <c r="E1116" s="167">
        <v>15.302491103202847</v>
      </c>
      <c r="F1116" s="167">
        <v>3.9145907473309607</v>
      </c>
      <c r="G1116" s="167">
        <v>53.380782918149464</v>
      </c>
      <c r="H1116" s="167">
        <v>27.046263345195733</v>
      </c>
      <c r="I1116" s="167">
        <v>18.505338078291814</v>
      </c>
      <c r="J1116" s="167">
        <v>0</v>
      </c>
      <c r="K1116" s="166">
        <v>0</v>
      </c>
      <c r="L1116" s="166">
        <v>0</v>
      </c>
      <c r="M1116" s="166">
        <v>0</v>
      </c>
      <c r="N1116" s="166">
        <v>0</v>
      </c>
      <c r="O1116" s="166">
        <v>0</v>
      </c>
      <c r="P1116" s="166">
        <v>0</v>
      </c>
      <c r="Q1116" s="166">
        <v>0</v>
      </c>
      <c r="R1116" s="166">
        <v>0</v>
      </c>
      <c r="S1116" s="166">
        <v>50.570342205323193</v>
      </c>
      <c r="T1116" s="166">
        <v>33.636363636363633</v>
      </c>
      <c r="U1116" s="166">
        <v>1.1494252873563218</v>
      </c>
      <c r="V1116" s="166">
        <v>4.1984732824427482</v>
      </c>
      <c r="W1116" s="166">
        <v>24.311926605504588</v>
      </c>
      <c r="X1116" s="166">
        <v>58.51063829787234</v>
      </c>
      <c r="Y1116" s="166">
        <v>26.595744680851062</v>
      </c>
      <c r="Z1116" s="166">
        <v>12.76595744680851</v>
      </c>
      <c r="AA1116" s="166">
        <v>5.982905982905983</v>
      </c>
      <c r="AB1116" s="166">
        <v>0</v>
      </c>
      <c r="AC1116" s="166">
        <v>0</v>
      </c>
      <c r="AD1116" s="166">
        <v>0</v>
      </c>
      <c r="AE1116" s="166">
        <v>9.375</v>
      </c>
      <c r="AF1116" s="166">
        <v>3.125</v>
      </c>
      <c r="AG1116" s="166">
        <v>37.037037037037038</v>
      </c>
      <c r="AH1116" s="166">
        <v>37.037037037037038</v>
      </c>
      <c r="AI1116" s="166">
        <v>2.53781512605042</v>
      </c>
      <c r="AJ1116" s="170">
        <v>730.35714285714289</v>
      </c>
      <c r="AK1116" s="170">
        <v>0</v>
      </c>
    </row>
    <row r="1117" spans="3:37" x14ac:dyDescent="0.4">
      <c r="C1117" s="168" t="s">
        <v>2030</v>
      </c>
      <c r="D1117" s="169">
        <v>280</v>
      </c>
      <c r="E1117" s="167">
        <v>23.928571428571431</v>
      </c>
      <c r="F1117" s="167">
        <v>10.714285714285714</v>
      </c>
      <c r="G1117" s="167">
        <v>46.071428571428569</v>
      </c>
      <c r="H1117" s="167">
        <v>20</v>
      </c>
      <c r="I1117" s="167">
        <v>11.071428571428584</v>
      </c>
      <c r="J1117" s="167">
        <v>0</v>
      </c>
      <c r="K1117" s="166">
        <v>0</v>
      </c>
      <c r="L1117" s="166">
        <v>0</v>
      </c>
      <c r="M1117" s="166">
        <v>0</v>
      </c>
      <c r="N1117" s="166">
        <v>0</v>
      </c>
      <c r="O1117" s="166">
        <v>0</v>
      </c>
      <c r="P1117" s="166">
        <v>0</v>
      </c>
      <c r="Q1117" s="166">
        <v>0</v>
      </c>
      <c r="R1117" s="166">
        <v>3.0303030303030303</v>
      </c>
      <c r="S1117" s="166">
        <v>53.409090909090907</v>
      </c>
      <c r="T1117" s="166">
        <v>26.368159203980102</v>
      </c>
      <c r="U1117" s="166">
        <v>1.098901098901099</v>
      </c>
      <c r="V1117" s="166">
        <v>4.0441176470588234</v>
      </c>
      <c r="W1117" s="166">
        <v>25.60386473429952</v>
      </c>
      <c r="X1117" s="166">
        <v>49.382716049382715</v>
      </c>
      <c r="Y1117" s="166">
        <v>49.382716049382715</v>
      </c>
      <c r="Z1117" s="166">
        <v>4.9382716049382713</v>
      </c>
      <c r="AA1117" s="166">
        <v>4.4943820224719104</v>
      </c>
      <c r="AB1117" s="166">
        <v>0</v>
      </c>
      <c r="AC1117" s="166">
        <v>0</v>
      </c>
      <c r="AD1117" s="166">
        <v>0</v>
      </c>
      <c r="AE1117" s="166">
        <v>2.459016393442623</v>
      </c>
      <c r="AF1117" s="166">
        <v>4.0983606557377046</v>
      </c>
      <c r="AG1117" s="166">
        <v>44.61538461538462</v>
      </c>
      <c r="AH1117" s="166">
        <v>20</v>
      </c>
      <c r="AI1117" s="166">
        <v>2.7666666666666666</v>
      </c>
      <c r="AJ1117" s="170">
        <v>1021.551724137931</v>
      </c>
      <c r="AK1117" s="170">
        <v>0</v>
      </c>
    </row>
    <row r="1118" spans="3:37" x14ac:dyDescent="0.4">
      <c r="C1118" s="168" t="s">
        <v>2276</v>
      </c>
      <c r="D1118" s="169">
        <v>280</v>
      </c>
      <c r="E1118" s="167">
        <v>20.357142857142858</v>
      </c>
      <c r="F1118" s="167">
        <v>11.785714285714285</v>
      </c>
      <c r="G1118" s="167">
        <v>58.571428571428577</v>
      </c>
      <c r="H1118" s="167">
        <v>12.142857142857142</v>
      </c>
      <c r="I1118" s="167">
        <v>33.214285714285722</v>
      </c>
      <c r="J1118" s="167">
        <v>2.5</v>
      </c>
      <c r="K1118" s="166">
        <v>0</v>
      </c>
      <c r="L1118" s="166">
        <v>0</v>
      </c>
      <c r="M1118" s="166">
        <v>0</v>
      </c>
      <c r="N1118" s="166">
        <v>0</v>
      </c>
      <c r="O1118" s="166">
        <v>0</v>
      </c>
      <c r="P1118" s="166">
        <v>0</v>
      </c>
      <c r="Q1118" s="166">
        <v>0</v>
      </c>
      <c r="R1118" s="166">
        <v>0</v>
      </c>
      <c r="S1118" s="166">
        <v>48.165137614678898</v>
      </c>
      <c r="T1118" s="166">
        <v>31.666666666666664</v>
      </c>
      <c r="U1118" s="166">
        <v>0</v>
      </c>
      <c r="V1118" s="166">
        <v>3.1531531531531529</v>
      </c>
      <c r="W1118" s="166">
        <v>17.486338797814209</v>
      </c>
      <c r="X1118" s="166">
        <v>52.054794520547944</v>
      </c>
      <c r="Y1118" s="166">
        <v>35.61643835616438</v>
      </c>
      <c r="Z1118" s="166">
        <v>5.4794520547945202</v>
      </c>
      <c r="AA1118" s="166">
        <v>10.75268817204301</v>
      </c>
      <c r="AB1118" s="166">
        <v>0</v>
      </c>
      <c r="AC1118" s="166">
        <v>0</v>
      </c>
      <c r="AD1118" s="166">
        <v>2.8985507246376812</v>
      </c>
      <c r="AE1118" s="166">
        <v>6.25</v>
      </c>
      <c r="AF1118" s="166">
        <v>0</v>
      </c>
      <c r="AG1118" s="166">
        <v>46.762589928057551</v>
      </c>
      <c r="AH1118" s="166">
        <v>30.935251798561154</v>
      </c>
      <c r="AI1118" s="166">
        <v>2.4731182795698925</v>
      </c>
      <c r="AJ1118" s="170">
        <v>656.81818181818187</v>
      </c>
      <c r="AK1118" s="170">
        <v>10.227272727272728</v>
      </c>
    </row>
    <row r="1119" spans="3:37" x14ac:dyDescent="0.4">
      <c r="C1119" s="168" t="s">
        <v>2998</v>
      </c>
      <c r="D1119" s="169">
        <v>280</v>
      </c>
      <c r="E1119" s="167">
        <v>22.142857142857142</v>
      </c>
      <c r="F1119" s="167">
        <v>10</v>
      </c>
      <c r="G1119" s="167">
        <v>48.571428571428569</v>
      </c>
      <c r="H1119" s="167">
        <v>18.928571428571427</v>
      </c>
      <c r="I1119" s="167">
        <v>17.142857142857139</v>
      </c>
      <c r="J1119" s="167">
        <v>0</v>
      </c>
      <c r="K1119" s="166">
        <v>0</v>
      </c>
      <c r="L1119" s="166">
        <v>0</v>
      </c>
      <c r="M1119" s="166">
        <v>0</v>
      </c>
      <c r="N1119" s="166">
        <v>0</v>
      </c>
      <c r="O1119" s="166">
        <v>0</v>
      </c>
      <c r="P1119" s="166">
        <v>0</v>
      </c>
      <c r="Q1119" s="166">
        <v>0</v>
      </c>
      <c r="R1119" s="166">
        <v>0</v>
      </c>
      <c r="S1119" s="166">
        <v>51.00401606425703</v>
      </c>
      <c r="T1119" s="166">
        <v>30.808080808080806</v>
      </c>
      <c r="U1119" s="166">
        <v>0</v>
      </c>
      <c r="V1119" s="166">
        <v>3.4883720930232558</v>
      </c>
      <c r="W1119" s="166">
        <v>23</v>
      </c>
      <c r="X1119" s="166">
        <v>44.444444444444443</v>
      </c>
      <c r="Y1119" s="166">
        <v>55.555555555555557</v>
      </c>
      <c r="Z1119" s="166">
        <v>13.888888888888889</v>
      </c>
      <c r="AA1119" s="166">
        <v>14.457831325301203</v>
      </c>
      <c r="AB1119" s="166">
        <v>0</v>
      </c>
      <c r="AC1119" s="166">
        <v>0</v>
      </c>
      <c r="AD1119" s="166">
        <v>5.4054054054054053</v>
      </c>
      <c r="AE1119" s="166">
        <v>3.7313432835820892</v>
      </c>
      <c r="AF1119" s="166">
        <v>7.4626865671641784</v>
      </c>
      <c r="AG1119" s="166">
        <v>48.201438848920866</v>
      </c>
      <c r="AH1119" s="166">
        <v>28.057553956834528</v>
      </c>
      <c r="AI1119" s="166">
        <v>2.6385542168674698</v>
      </c>
      <c r="AJ1119" s="170">
        <v>741.07142857142856</v>
      </c>
      <c r="AK1119" s="170">
        <v>4.4943820224719104</v>
      </c>
    </row>
    <row r="1120" spans="3:37" x14ac:dyDescent="0.4">
      <c r="C1120" s="168" t="s">
        <v>1538</v>
      </c>
      <c r="D1120" s="169">
        <v>279</v>
      </c>
      <c r="E1120" s="167">
        <v>14.695340501792115</v>
      </c>
      <c r="F1120" s="167">
        <v>8.2437275985663092</v>
      </c>
      <c r="G1120" s="167">
        <v>50.537634408602152</v>
      </c>
      <c r="H1120" s="167">
        <v>29.390681003584231</v>
      </c>
      <c r="I1120" s="167">
        <v>22.58064516129032</v>
      </c>
      <c r="J1120" s="167">
        <v>0</v>
      </c>
      <c r="K1120" s="166">
        <v>0</v>
      </c>
      <c r="L1120" s="166">
        <v>0</v>
      </c>
      <c r="M1120" s="166">
        <v>0</v>
      </c>
      <c r="N1120" s="166">
        <v>0</v>
      </c>
      <c r="O1120" s="166">
        <v>0</v>
      </c>
      <c r="P1120" s="166">
        <v>0</v>
      </c>
      <c r="Q1120" s="166">
        <v>0</v>
      </c>
      <c r="R1120" s="166">
        <v>0</v>
      </c>
      <c r="S1120" s="166">
        <v>38.955823293172692</v>
      </c>
      <c r="T1120" s="166">
        <v>40.277777777777779</v>
      </c>
      <c r="U1120" s="166">
        <v>3.225806451612903</v>
      </c>
      <c r="V1120" s="166">
        <v>5.6000000000000005</v>
      </c>
      <c r="W1120" s="166">
        <v>26.146788990825687</v>
      </c>
      <c r="X1120" s="166">
        <v>60</v>
      </c>
      <c r="Y1120" s="166">
        <v>25.333333333333336</v>
      </c>
      <c r="Z1120" s="166">
        <v>10.666666666666668</v>
      </c>
      <c r="AA1120" s="166">
        <v>2.6785714285714284</v>
      </c>
      <c r="AB1120" s="166">
        <v>0</v>
      </c>
      <c r="AC1120" s="166">
        <v>0</v>
      </c>
      <c r="AD1120" s="166">
        <v>0</v>
      </c>
      <c r="AE1120" s="166">
        <v>3.4482758620689653</v>
      </c>
      <c r="AF1120" s="166">
        <v>0</v>
      </c>
      <c r="AG1120" s="166">
        <v>25.688073394495415</v>
      </c>
      <c r="AH1120" s="166">
        <v>30.275229357798167</v>
      </c>
      <c r="AI1120" s="166">
        <v>2.375</v>
      </c>
      <c r="AJ1120" s="170">
        <v>605</v>
      </c>
      <c r="AK1120" s="170">
        <v>4.5977011494252871</v>
      </c>
    </row>
    <row r="1121" spans="3:37" x14ac:dyDescent="0.4">
      <c r="C1121" s="168" t="s">
        <v>2252</v>
      </c>
      <c r="D1121" s="169">
        <v>278</v>
      </c>
      <c r="E1121" s="167">
        <v>17.985611510791365</v>
      </c>
      <c r="F1121" s="167">
        <v>6.8345323741007196</v>
      </c>
      <c r="G1121" s="167">
        <v>51.438848920863315</v>
      </c>
      <c r="H1121" s="167">
        <v>26.258992805755394</v>
      </c>
      <c r="I1121" s="167">
        <v>15.827338129496411</v>
      </c>
      <c r="J1121" s="167">
        <v>0</v>
      </c>
      <c r="K1121" s="166">
        <v>0</v>
      </c>
      <c r="L1121" s="166">
        <v>0</v>
      </c>
      <c r="M1121" s="166">
        <v>0</v>
      </c>
      <c r="N1121" s="166">
        <v>0</v>
      </c>
      <c r="O1121" s="166">
        <v>0</v>
      </c>
      <c r="P1121" s="166">
        <v>3.1746031746031744</v>
      </c>
      <c r="Q1121" s="166">
        <v>0</v>
      </c>
      <c r="R1121" s="166">
        <v>0</v>
      </c>
      <c r="S1121" s="166">
        <v>52.380952380952387</v>
      </c>
      <c r="T1121" s="166">
        <v>45.893719806763286</v>
      </c>
      <c r="U1121" s="166">
        <v>1.5748031496062991</v>
      </c>
      <c r="V1121" s="166">
        <v>4.980842911877394</v>
      </c>
      <c r="W1121" s="166">
        <v>39.047619047619051</v>
      </c>
      <c r="X1121" s="166">
        <v>59.420289855072461</v>
      </c>
      <c r="Y1121" s="166">
        <v>30.434782608695656</v>
      </c>
      <c r="Z1121" s="166">
        <v>10.144927536231885</v>
      </c>
      <c r="AA1121" s="166">
        <v>16</v>
      </c>
      <c r="AB1121" s="166">
        <v>2.4</v>
      </c>
      <c r="AC1121" s="166">
        <v>0</v>
      </c>
      <c r="AD1121" s="166">
        <v>0</v>
      </c>
      <c r="AE1121" s="166">
        <v>0</v>
      </c>
      <c r="AF1121" s="166">
        <v>0</v>
      </c>
      <c r="AG1121" s="166">
        <v>46.031746031746032</v>
      </c>
      <c r="AH1121" s="166">
        <v>33.333333333333329</v>
      </c>
      <c r="AI1121" s="166">
        <v>2.3644067796610169</v>
      </c>
      <c r="AJ1121" s="170">
        <v>705</v>
      </c>
      <c r="AK1121" s="170">
        <v>15.306122448979592</v>
      </c>
    </row>
    <row r="1122" spans="3:37" x14ac:dyDescent="0.4">
      <c r="C1122" s="168" t="s">
        <v>3162</v>
      </c>
      <c r="D1122" s="169">
        <v>278</v>
      </c>
      <c r="E1122" s="167">
        <v>19.784172661870503</v>
      </c>
      <c r="F1122" s="167">
        <v>8.6330935251798557</v>
      </c>
      <c r="G1122" s="167">
        <v>50</v>
      </c>
      <c r="H1122" s="167">
        <v>22.302158273381295</v>
      </c>
      <c r="I1122" s="167">
        <v>20.503597122302153</v>
      </c>
      <c r="J1122" s="167">
        <v>0</v>
      </c>
      <c r="K1122" s="166">
        <v>0</v>
      </c>
      <c r="L1122" s="166">
        <v>0</v>
      </c>
      <c r="M1122" s="166">
        <v>0</v>
      </c>
      <c r="N1122" s="166">
        <v>0</v>
      </c>
      <c r="O1122" s="166">
        <v>0</v>
      </c>
      <c r="P1122" s="166">
        <v>0</v>
      </c>
      <c r="Q1122" s="166">
        <v>0</v>
      </c>
      <c r="R1122" s="166">
        <v>0</v>
      </c>
      <c r="S1122" s="166">
        <v>47.011952191235061</v>
      </c>
      <c r="T1122" s="166">
        <v>35.57692307692308</v>
      </c>
      <c r="U1122" s="166">
        <v>0</v>
      </c>
      <c r="V1122" s="166">
        <v>6.0150375939849621</v>
      </c>
      <c r="W1122" s="166">
        <v>18.894009216589861</v>
      </c>
      <c r="X1122" s="166">
        <v>49.382716049382715</v>
      </c>
      <c r="Y1122" s="166">
        <v>39.506172839506171</v>
      </c>
      <c r="Z1122" s="166">
        <v>3.7037037037037033</v>
      </c>
      <c r="AA1122" s="166">
        <v>16.666666666666664</v>
      </c>
      <c r="AB1122" s="166">
        <v>0</v>
      </c>
      <c r="AC1122" s="166">
        <v>0</v>
      </c>
      <c r="AD1122" s="166">
        <v>1.9607843137254901</v>
      </c>
      <c r="AE1122" s="166">
        <v>5.6737588652482271</v>
      </c>
      <c r="AF1122" s="166">
        <v>5.6737588652482271</v>
      </c>
      <c r="AG1122" s="166">
        <v>53.846153846153847</v>
      </c>
      <c r="AH1122" s="166">
        <v>30.069930069930066</v>
      </c>
      <c r="AI1122" s="166">
        <v>2.1632653061224492</v>
      </c>
      <c r="AJ1122" s="170">
        <v>825</v>
      </c>
      <c r="AK1122" s="170">
        <v>6.9306930693069315</v>
      </c>
    </row>
    <row r="1123" spans="3:37" x14ac:dyDescent="0.4">
      <c r="C1123" s="168" t="s">
        <v>2137</v>
      </c>
      <c r="D1123" s="169">
        <v>277</v>
      </c>
      <c r="E1123" s="167">
        <v>18.411552346570399</v>
      </c>
      <c r="F1123" s="167">
        <v>14.801444043321299</v>
      </c>
      <c r="G1123" s="167">
        <v>51.985559566786996</v>
      </c>
      <c r="H1123" s="167">
        <v>16.967509025270758</v>
      </c>
      <c r="I1123" s="167">
        <v>13.718411552346566</v>
      </c>
      <c r="J1123" s="167">
        <v>0</v>
      </c>
      <c r="K1123" s="166">
        <v>0</v>
      </c>
      <c r="L1123" s="166">
        <v>0</v>
      </c>
      <c r="M1123" s="166">
        <v>0</v>
      </c>
      <c r="N1123" s="166">
        <v>0</v>
      </c>
      <c r="O1123" s="166">
        <v>0</v>
      </c>
      <c r="P1123" s="166">
        <v>2.3166023166023164</v>
      </c>
      <c r="Q1123" s="166">
        <v>0</v>
      </c>
      <c r="R1123" s="166">
        <v>0</v>
      </c>
      <c r="S1123" s="166">
        <v>53.667953667953668</v>
      </c>
      <c r="T1123" s="166">
        <v>29.09090909090909</v>
      </c>
      <c r="U1123" s="166">
        <v>1.1320754716981132</v>
      </c>
      <c r="V1123" s="166">
        <v>3.8610038610038608</v>
      </c>
      <c r="W1123" s="166">
        <v>18.867924528301888</v>
      </c>
      <c r="X1123" s="166">
        <v>47.058823529411761</v>
      </c>
      <c r="Y1123" s="166">
        <v>37.647058823529413</v>
      </c>
      <c r="Z1123" s="166">
        <v>18.823529411764707</v>
      </c>
      <c r="AA1123" s="166">
        <v>3.296703296703297</v>
      </c>
      <c r="AB1123" s="166">
        <v>0</v>
      </c>
      <c r="AC1123" s="166">
        <v>0</v>
      </c>
      <c r="AD1123" s="166">
        <v>0</v>
      </c>
      <c r="AE1123" s="166">
        <v>9.2198581560283674</v>
      </c>
      <c r="AF1123" s="166">
        <v>4.9645390070921991</v>
      </c>
      <c r="AG1123" s="166">
        <v>37.671232876712331</v>
      </c>
      <c r="AH1123" s="166">
        <v>33.561643835616437</v>
      </c>
      <c r="AI1123" s="166">
        <v>3.4157303370786516</v>
      </c>
      <c r="AJ1123" s="170">
        <v>805.26315789473688</v>
      </c>
      <c r="AK1123" s="170">
        <v>3.8095238095238098</v>
      </c>
    </row>
    <row r="1124" spans="3:37" x14ac:dyDescent="0.4">
      <c r="C1124" s="168" t="s">
        <v>2303</v>
      </c>
      <c r="D1124" s="169">
        <v>276</v>
      </c>
      <c r="E1124" s="167">
        <v>18.840579710144929</v>
      </c>
      <c r="F1124" s="167">
        <v>11.956521739130435</v>
      </c>
      <c r="G1124" s="167">
        <v>45.652173913043477</v>
      </c>
      <c r="H1124" s="167">
        <v>21.739130434782609</v>
      </c>
      <c r="I1124" s="167">
        <v>12.681159420289859</v>
      </c>
      <c r="J1124" s="167">
        <v>0</v>
      </c>
      <c r="K1124" s="166">
        <v>0</v>
      </c>
      <c r="L1124" s="166">
        <v>0</v>
      </c>
      <c r="M1124" s="166">
        <v>0</v>
      </c>
      <c r="N1124" s="166">
        <v>0</v>
      </c>
      <c r="O1124" s="166">
        <v>0</v>
      </c>
      <c r="P1124" s="166">
        <v>0</v>
      </c>
      <c r="Q1124" s="166">
        <v>0</v>
      </c>
      <c r="R1124" s="166">
        <v>0</v>
      </c>
      <c r="S1124" s="166">
        <v>48.207171314741039</v>
      </c>
      <c r="T1124" s="166">
        <v>29.951690821256037</v>
      </c>
      <c r="U1124" s="166">
        <v>0</v>
      </c>
      <c r="V1124" s="166">
        <v>4.5801526717557248</v>
      </c>
      <c r="W1124" s="166">
        <v>22.115384615384613</v>
      </c>
      <c r="X1124" s="166">
        <v>44.871794871794876</v>
      </c>
      <c r="Y1124" s="166">
        <v>51.282051282051277</v>
      </c>
      <c r="Z1124" s="166">
        <v>11.538461538461538</v>
      </c>
      <c r="AA1124" s="166">
        <v>12.5</v>
      </c>
      <c r="AB1124" s="166">
        <v>0</v>
      </c>
      <c r="AC1124" s="166">
        <v>0</v>
      </c>
      <c r="AD1124" s="166">
        <v>4.1958041958041958</v>
      </c>
      <c r="AE1124" s="166">
        <v>6.3492063492063489</v>
      </c>
      <c r="AF1124" s="166">
        <v>3.9682539682539679</v>
      </c>
      <c r="AG1124" s="166">
        <v>33.587786259541986</v>
      </c>
      <c r="AH1124" s="166">
        <v>31.297709923664126</v>
      </c>
      <c r="AI1124" s="166">
        <v>2.5340909090909092</v>
      </c>
      <c r="AJ1124" s="170">
        <v>745.4545454545455</v>
      </c>
      <c r="AK1124" s="170">
        <v>4.7619047619047619</v>
      </c>
    </row>
    <row r="1125" spans="3:37" x14ac:dyDescent="0.4">
      <c r="C1125" s="168" t="s">
        <v>2690</v>
      </c>
      <c r="D1125" s="169">
        <v>276</v>
      </c>
      <c r="E1125" s="167">
        <v>15.942028985507244</v>
      </c>
      <c r="F1125" s="167">
        <v>10.144927536231885</v>
      </c>
      <c r="G1125" s="167">
        <v>50.724637681159422</v>
      </c>
      <c r="H1125" s="167">
        <v>21.376811594202898</v>
      </c>
      <c r="I1125" s="167">
        <v>26.08695652173914</v>
      </c>
      <c r="J1125" s="167">
        <v>0</v>
      </c>
      <c r="K1125" s="166">
        <v>0</v>
      </c>
      <c r="L1125" s="166">
        <v>0</v>
      </c>
      <c r="M1125" s="166">
        <v>0</v>
      </c>
      <c r="N1125" s="166">
        <v>0</v>
      </c>
      <c r="O1125" s="166">
        <v>0</v>
      </c>
      <c r="P1125" s="166">
        <v>0</v>
      </c>
      <c r="Q1125" s="166">
        <v>0</v>
      </c>
      <c r="R1125" s="166">
        <v>0</v>
      </c>
      <c r="S1125" s="166">
        <v>67.5</v>
      </c>
      <c r="T1125" s="166">
        <v>28.140703517587941</v>
      </c>
      <c r="U1125" s="166">
        <v>1.2295081967213115</v>
      </c>
      <c r="V1125" s="166">
        <v>2.0491803278688523</v>
      </c>
      <c r="W1125" s="166">
        <v>20.202020202020201</v>
      </c>
      <c r="X1125" s="166">
        <v>41.77215189873418</v>
      </c>
      <c r="Y1125" s="166">
        <v>56.962025316455701</v>
      </c>
      <c r="Z1125" s="166">
        <v>6.3291139240506329</v>
      </c>
      <c r="AA1125" s="166">
        <v>3.3333333333333335</v>
      </c>
      <c r="AB1125" s="166">
        <v>0</v>
      </c>
      <c r="AC1125" s="166">
        <v>0</v>
      </c>
      <c r="AD1125" s="166">
        <v>2.8368794326241136</v>
      </c>
      <c r="AE1125" s="166">
        <v>11.267605633802818</v>
      </c>
      <c r="AF1125" s="166">
        <v>5.6338028169014089</v>
      </c>
      <c r="AG1125" s="166">
        <v>40.579710144927539</v>
      </c>
      <c r="AH1125" s="166">
        <v>33.333333333333329</v>
      </c>
      <c r="AI1125" s="166">
        <v>3.2298850574712645</v>
      </c>
      <c r="AJ1125" s="170">
        <v>756.25</v>
      </c>
      <c r="AK1125" s="170">
        <v>6.3291139240506329</v>
      </c>
    </row>
    <row r="1126" spans="3:37" x14ac:dyDescent="0.4">
      <c r="C1126" s="168" t="s">
        <v>861</v>
      </c>
      <c r="D1126" s="169">
        <v>274</v>
      </c>
      <c r="E1126" s="167">
        <v>14.5985401459854</v>
      </c>
      <c r="F1126" s="167">
        <v>10.583941605839415</v>
      </c>
      <c r="G1126" s="167">
        <v>53.649635036496349</v>
      </c>
      <c r="H1126" s="167">
        <v>22.627737226277372</v>
      </c>
      <c r="I1126" s="167">
        <v>37.956204379562038</v>
      </c>
      <c r="J1126" s="167">
        <v>1.824817518248175</v>
      </c>
      <c r="K1126" s="166">
        <v>1.824817518248175</v>
      </c>
      <c r="L1126" s="166">
        <v>0</v>
      </c>
      <c r="M1126" s="166">
        <v>0</v>
      </c>
      <c r="N1126" s="166">
        <v>0</v>
      </c>
      <c r="O1126" s="166">
        <v>0</v>
      </c>
      <c r="P1126" s="166">
        <v>2.0942408376963351</v>
      </c>
      <c r="Q1126" s="166">
        <v>0</v>
      </c>
      <c r="R1126" s="166">
        <v>2.0942408376963351</v>
      </c>
      <c r="S1126" s="166">
        <v>64.921465968586389</v>
      </c>
      <c r="T1126" s="166">
        <v>29.09090909090909</v>
      </c>
      <c r="U1126" s="166">
        <v>0</v>
      </c>
      <c r="V1126" s="166">
        <v>1.5706806282722512</v>
      </c>
      <c r="W1126" s="166">
        <v>23.456790123456788</v>
      </c>
      <c r="X1126" s="166">
        <v>57.894736842105267</v>
      </c>
      <c r="Y1126" s="166">
        <v>28.07017543859649</v>
      </c>
      <c r="Z1126" s="166">
        <v>10.526315789473683</v>
      </c>
      <c r="AA1126" s="166">
        <v>14.666666666666666</v>
      </c>
      <c r="AB1126" s="166">
        <v>0</v>
      </c>
      <c r="AC1126" s="166">
        <v>0</v>
      </c>
      <c r="AD1126" s="166">
        <v>3</v>
      </c>
      <c r="AE1126" s="166">
        <v>10</v>
      </c>
      <c r="AF1126" s="166">
        <v>3.3333333333333335</v>
      </c>
      <c r="AG1126" s="166">
        <v>37.931034482758619</v>
      </c>
      <c r="AH1126" s="166">
        <v>36.781609195402297</v>
      </c>
      <c r="AI1126" s="166">
        <v>2.5466666666666669</v>
      </c>
      <c r="AJ1126" s="170">
        <v>687.5</v>
      </c>
      <c r="AK1126" s="170">
        <v>0</v>
      </c>
    </row>
    <row r="1127" spans="3:37" x14ac:dyDescent="0.4">
      <c r="C1127" s="168" t="s">
        <v>2028</v>
      </c>
      <c r="D1127" s="169">
        <v>274</v>
      </c>
      <c r="E1127" s="167">
        <v>16.058394160583941</v>
      </c>
      <c r="F1127" s="167">
        <v>8.3941605839416056</v>
      </c>
      <c r="G1127" s="167">
        <v>50</v>
      </c>
      <c r="H1127" s="167">
        <v>27.007299270072991</v>
      </c>
      <c r="I1127" s="167">
        <v>12.408759124087581</v>
      </c>
      <c r="J1127" s="167">
        <v>0</v>
      </c>
      <c r="K1127" s="166">
        <v>0</v>
      </c>
      <c r="L1127" s="166">
        <v>0</v>
      </c>
      <c r="M1127" s="166">
        <v>0</v>
      </c>
      <c r="N1127" s="166">
        <v>0</v>
      </c>
      <c r="O1127" s="166">
        <v>0</v>
      </c>
      <c r="P1127" s="166">
        <v>1.1764705882352942</v>
      </c>
      <c r="Q1127" s="166">
        <v>0</v>
      </c>
      <c r="R1127" s="166">
        <v>0</v>
      </c>
      <c r="S1127" s="166">
        <v>41.96078431372549</v>
      </c>
      <c r="T1127" s="166">
        <v>44.4954128440367</v>
      </c>
      <c r="U1127" s="166">
        <v>7.7490774907749085</v>
      </c>
      <c r="V1127" s="166">
        <v>9.0225563909774422</v>
      </c>
      <c r="W1127" s="166">
        <v>26.576576576576578</v>
      </c>
      <c r="X1127" s="166">
        <v>51.219512195121951</v>
      </c>
      <c r="Y1127" s="166">
        <v>35.365853658536587</v>
      </c>
      <c r="Z1127" s="166">
        <v>10.975609756097562</v>
      </c>
      <c r="AA1127" s="166">
        <v>16.666666666666664</v>
      </c>
      <c r="AB1127" s="166">
        <v>3.3333333333333335</v>
      </c>
      <c r="AC1127" s="166">
        <v>0</v>
      </c>
      <c r="AD1127" s="166">
        <v>2.9850746268656714</v>
      </c>
      <c r="AE1127" s="166">
        <v>0</v>
      </c>
      <c r="AF1127" s="166">
        <v>0</v>
      </c>
      <c r="AG1127" s="166">
        <v>44</v>
      </c>
      <c r="AH1127" s="166">
        <v>32</v>
      </c>
      <c r="AI1127" s="166">
        <v>2.0833333333333335</v>
      </c>
      <c r="AJ1127" s="170">
        <v>640</v>
      </c>
      <c r="AK1127" s="170">
        <v>25.252525252525253</v>
      </c>
    </row>
    <row r="1128" spans="3:37" x14ac:dyDescent="0.4">
      <c r="C1128" s="168" t="s">
        <v>703</v>
      </c>
      <c r="D1128" s="169">
        <v>272</v>
      </c>
      <c r="E1128" s="167">
        <v>15.441176470588236</v>
      </c>
      <c r="F1128" s="167">
        <v>5.5147058823529411</v>
      </c>
      <c r="G1128" s="167">
        <v>43.382352941176471</v>
      </c>
      <c r="H1128" s="167">
        <v>35.661764705882355</v>
      </c>
      <c r="I1128" s="167">
        <v>29.779411764705884</v>
      </c>
      <c r="J1128" s="167">
        <v>0</v>
      </c>
      <c r="K1128" s="166">
        <v>0</v>
      </c>
      <c r="L1128" s="166">
        <v>0</v>
      </c>
      <c r="M1128" s="166">
        <v>0</v>
      </c>
      <c r="N1128" s="166">
        <v>0</v>
      </c>
      <c r="O1128" s="166">
        <v>0</v>
      </c>
      <c r="P1128" s="166">
        <v>0</v>
      </c>
      <c r="Q1128" s="166">
        <v>0</v>
      </c>
      <c r="R1128" s="166">
        <v>0</v>
      </c>
      <c r="S1128" s="166">
        <v>39.810426540284361</v>
      </c>
      <c r="T1128" s="166">
        <v>51.612903225806448</v>
      </c>
      <c r="U1128" s="166">
        <v>1.7543859649122806</v>
      </c>
      <c r="V1128" s="166">
        <v>9.5890410958904102</v>
      </c>
      <c r="W1128" s="166">
        <v>15.675675675675677</v>
      </c>
      <c r="X1128" s="166">
        <v>47.692307692307693</v>
      </c>
      <c r="Y1128" s="166">
        <v>24.615384615384617</v>
      </c>
      <c r="Z1128" s="166">
        <v>13.846153846153847</v>
      </c>
      <c r="AA1128" s="166">
        <v>15.454545454545453</v>
      </c>
      <c r="AB1128" s="166">
        <v>0</v>
      </c>
      <c r="AC1128" s="166">
        <v>0</v>
      </c>
      <c r="AD1128" s="166">
        <v>4.6511627906976747</v>
      </c>
      <c r="AE1128" s="166">
        <v>13.095238095238097</v>
      </c>
      <c r="AF1128" s="166">
        <v>0</v>
      </c>
      <c r="AG1128" s="166">
        <v>26.506024096385545</v>
      </c>
      <c r="AH1128" s="166">
        <v>36.144578313253014</v>
      </c>
      <c r="AI1128" s="166">
        <v>1.8301886792452831</v>
      </c>
      <c r="AJ1128" s="170">
        <v>492.1875</v>
      </c>
      <c r="AK1128" s="170">
        <v>0</v>
      </c>
    </row>
    <row r="1129" spans="3:37" x14ac:dyDescent="0.4">
      <c r="C1129" s="168" t="s">
        <v>2042</v>
      </c>
      <c r="D1129" s="169">
        <v>272</v>
      </c>
      <c r="E1129" s="167">
        <v>8.4558823529411775</v>
      </c>
      <c r="F1129" s="167">
        <v>6.6176470588235299</v>
      </c>
      <c r="G1129" s="167">
        <v>40.808823529411761</v>
      </c>
      <c r="H1129" s="167">
        <v>40.808823529411761</v>
      </c>
      <c r="I1129" s="167">
        <v>25.735294117647058</v>
      </c>
      <c r="J1129" s="167">
        <v>0</v>
      </c>
      <c r="K1129" s="166">
        <v>0</v>
      </c>
      <c r="L1129" s="166">
        <v>0</v>
      </c>
      <c r="M1129" s="166">
        <v>1.1029411764705883</v>
      </c>
      <c r="N1129" s="166">
        <v>0</v>
      </c>
      <c r="O1129" s="166">
        <v>0</v>
      </c>
      <c r="P1129" s="166">
        <v>1.2096774193548387</v>
      </c>
      <c r="Q1129" s="166">
        <v>2.0161290322580645</v>
      </c>
      <c r="R1129" s="166">
        <v>0</v>
      </c>
      <c r="S1129" s="166">
        <v>54.838709677419352</v>
      </c>
      <c r="T1129" s="166">
        <v>16.157205240174672</v>
      </c>
      <c r="U1129" s="166">
        <v>1.1450381679389312</v>
      </c>
      <c r="V1129" s="166">
        <v>3.90625</v>
      </c>
      <c r="W1129" s="166">
        <v>28.15126050420168</v>
      </c>
      <c r="X1129" s="166">
        <v>61.842105263157897</v>
      </c>
      <c r="Y1129" s="166">
        <v>28.947368421052634</v>
      </c>
      <c r="Z1129" s="166">
        <v>13.157894736842104</v>
      </c>
      <c r="AA1129" s="166">
        <v>21.897810218978105</v>
      </c>
      <c r="AB1129" s="166">
        <v>0</v>
      </c>
      <c r="AC1129" s="166">
        <v>1.6666666666666667</v>
      </c>
      <c r="AD1129" s="166">
        <v>6.0150375939849621</v>
      </c>
      <c r="AE1129" s="166">
        <v>3.278688524590164</v>
      </c>
      <c r="AF1129" s="166">
        <v>6.557377049180328</v>
      </c>
      <c r="AG1129" s="166">
        <v>40.677966101694921</v>
      </c>
      <c r="AH1129" s="166">
        <v>29.66101694915254</v>
      </c>
      <c r="AI1129" s="166">
        <v>1.7720588235294117</v>
      </c>
      <c r="AJ1129" s="170">
        <v>704.31034482758616</v>
      </c>
      <c r="AK1129" s="170">
        <v>3.5714285714285712</v>
      </c>
    </row>
    <row r="1130" spans="3:37" x14ac:dyDescent="0.4">
      <c r="C1130" s="168" t="s">
        <v>3183</v>
      </c>
      <c r="D1130" s="169">
        <v>272</v>
      </c>
      <c r="E1130" s="167">
        <v>16.544117647058822</v>
      </c>
      <c r="F1130" s="167">
        <v>15.073529411764705</v>
      </c>
      <c r="G1130" s="167">
        <v>50</v>
      </c>
      <c r="H1130" s="167">
        <v>17.647058823529413</v>
      </c>
      <c r="I1130" s="167">
        <v>18.75</v>
      </c>
      <c r="J1130" s="167">
        <v>3.6764705882352944</v>
      </c>
      <c r="K1130" s="166">
        <v>0</v>
      </c>
      <c r="L1130" s="166">
        <v>0</v>
      </c>
      <c r="M1130" s="166">
        <v>0</v>
      </c>
      <c r="N1130" s="166">
        <v>0</v>
      </c>
      <c r="O1130" s="166">
        <v>0</v>
      </c>
      <c r="P1130" s="166">
        <v>0</v>
      </c>
      <c r="Q1130" s="166">
        <v>0</v>
      </c>
      <c r="R1130" s="166">
        <v>0</v>
      </c>
      <c r="S1130" s="166">
        <v>50.416666666666664</v>
      </c>
      <c r="T1130" s="166">
        <v>33.014354066985646</v>
      </c>
      <c r="U1130" s="166">
        <v>0</v>
      </c>
      <c r="V1130" s="166">
        <v>2.4193548387096775</v>
      </c>
      <c r="W1130" s="166">
        <v>21.428571428571427</v>
      </c>
      <c r="X1130" s="166">
        <v>30.882352941176471</v>
      </c>
      <c r="Y1130" s="166">
        <v>51.470588235294116</v>
      </c>
      <c r="Z1130" s="166">
        <v>8.8235294117647065</v>
      </c>
      <c r="AA1130" s="166">
        <v>15.384615384615385</v>
      </c>
      <c r="AB1130" s="166">
        <v>0</v>
      </c>
      <c r="AC1130" s="166">
        <v>0</v>
      </c>
      <c r="AD1130" s="166">
        <v>1.9607843137254901</v>
      </c>
      <c r="AE1130" s="166">
        <v>3.7593984962406015</v>
      </c>
      <c r="AF1130" s="166">
        <v>0</v>
      </c>
      <c r="AG1130" s="166">
        <v>33.112582781456958</v>
      </c>
      <c r="AH1130" s="166">
        <v>42.384105960264904</v>
      </c>
      <c r="AI1130" s="166">
        <v>2.9789473684210526</v>
      </c>
      <c r="AJ1130" s="170">
        <v>787.5</v>
      </c>
      <c r="AK1130" s="170">
        <v>9.6153846153846168</v>
      </c>
    </row>
    <row r="1131" spans="3:37" x14ac:dyDescent="0.4">
      <c r="C1131" s="168" t="s">
        <v>3184</v>
      </c>
      <c r="D1131" s="169">
        <v>272</v>
      </c>
      <c r="E1131" s="167">
        <v>21.691176470588236</v>
      </c>
      <c r="F1131" s="167">
        <v>6.6176470588235299</v>
      </c>
      <c r="G1131" s="167">
        <v>52.57352941176471</v>
      </c>
      <c r="H1131" s="167">
        <v>17.27941176470588</v>
      </c>
      <c r="I1131" s="167">
        <v>18.75</v>
      </c>
      <c r="J1131" s="167">
        <v>0</v>
      </c>
      <c r="K1131" s="166">
        <v>0</v>
      </c>
      <c r="L1131" s="166">
        <v>0</v>
      </c>
      <c r="M1131" s="166">
        <v>0</v>
      </c>
      <c r="N1131" s="166">
        <v>0</v>
      </c>
      <c r="O1131" s="166">
        <v>0</v>
      </c>
      <c r="P1131" s="166">
        <v>0</v>
      </c>
      <c r="Q1131" s="166">
        <v>0</v>
      </c>
      <c r="R1131" s="166">
        <v>0</v>
      </c>
      <c r="S1131" s="166">
        <v>73.577235772357724</v>
      </c>
      <c r="T1131" s="166">
        <v>29.230769230769234</v>
      </c>
      <c r="U1131" s="166">
        <v>3.5999999999999996</v>
      </c>
      <c r="V1131" s="166">
        <v>3.5714285714285712</v>
      </c>
      <c r="W1131" s="166">
        <v>27.179487179487179</v>
      </c>
      <c r="X1131" s="166">
        <v>44.871794871794876</v>
      </c>
      <c r="Y1131" s="166">
        <v>37.179487179487182</v>
      </c>
      <c r="Z1131" s="166">
        <v>16.666666666666664</v>
      </c>
      <c r="AA1131" s="166">
        <v>0</v>
      </c>
      <c r="AB1131" s="166">
        <v>0</v>
      </c>
      <c r="AC1131" s="166">
        <v>0</v>
      </c>
      <c r="AD1131" s="166">
        <v>0</v>
      </c>
      <c r="AE1131" s="166">
        <v>14.049586776859504</v>
      </c>
      <c r="AF1131" s="166">
        <v>9.0909090909090917</v>
      </c>
      <c r="AG1131" s="166">
        <v>35.537190082644628</v>
      </c>
      <c r="AH1131" s="166">
        <v>28.925619834710741</v>
      </c>
      <c r="AI1131" s="166">
        <v>2.3131313131313131</v>
      </c>
      <c r="AJ1131" s="170">
        <v>695.6521739130435</v>
      </c>
      <c r="AK1131" s="170">
        <v>7.3170731707317067</v>
      </c>
    </row>
    <row r="1132" spans="3:37" x14ac:dyDescent="0.4">
      <c r="C1132" s="168" t="s">
        <v>1004</v>
      </c>
      <c r="D1132" s="169">
        <v>270</v>
      </c>
      <c r="E1132" s="167">
        <v>17.777777777777779</v>
      </c>
      <c r="F1132" s="167">
        <v>11.111111111111111</v>
      </c>
      <c r="G1132" s="167">
        <v>51.481481481481481</v>
      </c>
      <c r="H1132" s="167">
        <v>17.037037037037038</v>
      </c>
      <c r="I1132" s="167">
        <v>7.0370370370370381</v>
      </c>
      <c r="J1132" s="167">
        <v>0</v>
      </c>
      <c r="K1132" s="166">
        <v>0</v>
      </c>
      <c r="L1132" s="166">
        <v>0</v>
      </c>
      <c r="M1132" s="166">
        <v>0</v>
      </c>
      <c r="N1132" s="166">
        <v>0</v>
      </c>
      <c r="O1132" s="166">
        <v>0</v>
      </c>
      <c r="P1132" s="166">
        <v>0</v>
      </c>
      <c r="Q1132" s="166">
        <v>0</v>
      </c>
      <c r="R1132" s="166">
        <v>0</v>
      </c>
      <c r="S1132" s="166">
        <v>58.704453441295549</v>
      </c>
      <c r="T1132" s="166">
        <v>35.813953488372093</v>
      </c>
      <c r="U1132" s="166">
        <v>1.171875</v>
      </c>
      <c r="V1132" s="166">
        <v>3.5433070866141732</v>
      </c>
      <c r="W1132" s="166">
        <v>13.084112149532709</v>
      </c>
      <c r="X1132" s="166">
        <v>41.463414634146339</v>
      </c>
      <c r="Y1132" s="166">
        <v>39.024390243902438</v>
      </c>
      <c r="Z1132" s="166">
        <v>14.634146341463413</v>
      </c>
      <c r="AA1132" s="166">
        <v>7.291666666666667</v>
      </c>
      <c r="AB1132" s="166">
        <v>0</v>
      </c>
      <c r="AC1132" s="166">
        <v>0</v>
      </c>
      <c r="AD1132" s="166">
        <v>3.4246575342465753</v>
      </c>
      <c r="AE1132" s="166">
        <v>12.781954887218044</v>
      </c>
      <c r="AF1132" s="166">
        <v>0</v>
      </c>
      <c r="AG1132" s="166">
        <v>24.817518248175183</v>
      </c>
      <c r="AH1132" s="166">
        <v>35.766423357664237</v>
      </c>
      <c r="AI1132" s="166">
        <v>2.6382978723404253</v>
      </c>
      <c r="AJ1132" s="170">
        <v>622.36842105263156</v>
      </c>
      <c r="AK1132" s="170">
        <v>6.8627450980392162</v>
      </c>
    </row>
    <row r="1133" spans="3:37" x14ac:dyDescent="0.4">
      <c r="C1133" s="168" t="s">
        <v>2404</v>
      </c>
      <c r="D1133" s="169">
        <v>270</v>
      </c>
      <c r="E1133" s="167">
        <v>18.888888888888889</v>
      </c>
      <c r="F1133" s="167">
        <v>12.592592592592592</v>
      </c>
      <c r="G1133" s="167">
        <v>46.296296296296298</v>
      </c>
      <c r="H1133" s="167">
        <v>22.592592592592592</v>
      </c>
      <c r="I1133" s="167">
        <v>20</v>
      </c>
      <c r="J1133" s="167">
        <v>0</v>
      </c>
      <c r="K1133" s="166">
        <v>0</v>
      </c>
      <c r="L1133" s="166">
        <v>0</v>
      </c>
      <c r="M1133" s="166">
        <v>0</v>
      </c>
      <c r="N1133" s="166">
        <v>0</v>
      </c>
      <c r="O1133" s="166">
        <v>0</v>
      </c>
      <c r="P1133" s="166">
        <v>0</v>
      </c>
      <c r="Q1133" s="166">
        <v>0</v>
      </c>
      <c r="R1133" s="166">
        <v>0</v>
      </c>
      <c r="S1133" s="166">
        <v>70.222222222222214</v>
      </c>
      <c r="T1133" s="166">
        <v>23.979591836734691</v>
      </c>
      <c r="U1133" s="166">
        <v>0</v>
      </c>
      <c r="V1133" s="166">
        <v>0</v>
      </c>
      <c r="W1133" s="166">
        <v>31.658291457286431</v>
      </c>
      <c r="X1133" s="166">
        <v>48.529411764705884</v>
      </c>
      <c r="Y1133" s="166">
        <v>45.588235294117645</v>
      </c>
      <c r="Z1133" s="166">
        <v>11.76470588235294</v>
      </c>
      <c r="AA1133" s="166">
        <v>7.7777777777777777</v>
      </c>
      <c r="AB1133" s="166">
        <v>0</v>
      </c>
      <c r="AC1133" s="166">
        <v>0</v>
      </c>
      <c r="AD1133" s="166">
        <v>2.9850746268656714</v>
      </c>
      <c r="AE1133" s="166">
        <v>5</v>
      </c>
      <c r="AF1133" s="166">
        <v>9.1666666666666661</v>
      </c>
      <c r="AG1133" s="166">
        <v>39.200000000000003</v>
      </c>
      <c r="AH1133" s="166">
        <v>33.6</v>
      </c>
      <c r="AI1133" s="166">
        <v>3.3111111111111109</v>
      </c>
      <c r="AJ1133" s="170">
        <v>701.13636363636363</v>
      </c>
      <c r="AK1133" s="170">
        <v>0</v>
      </c>
    </row>
    <row r="1134" spans="3:37" x14ac:dyDescent="0.4">
      <c r="C1134" s="168" t="s">
        <v>782</v>
      </c>
      <c r="D1134" s="169">
        <v>269</v>
      </c>
      <c r="E1134" s="167">
        <v>21.189591078066915</v>
      </c>
      <c r="F1134" s="167">
        <v>7.0631970260223049</v>
      </c>
      <c r="G1134" s="167">
        <v>47.955390334572492</v>
      </c>
      <c r="H1134" s="167">
        <v>23.42007434944238</v>
      </c>
      <c r="I1134" s="167">
        <v>17.100371747211895</v>
      </c>
      <c r="J1134" s="167">
        <v>0</v>
      </c>
      <c r="K1134" s="166">
        <v>0</v>
      </c>
      <c r="L1134" s="166">
        <v>0</v>
      </c>
      <c r="M1134" s="166">
        <v>0</v>
      </c>
      <c r="N1134" s="166">
        <v>2.2304832713754648</v>
      </c>
      <c r="O1134" s="166">
        <v>1.1494252873563218</v>
      </c>
      <c r="P1134" s="166">
        <v>0</v>
      </c>
      <c r="Q1134" s="166">
        <v>0</v>
      </c>
      <c r="R1134" s="166">
        <v>0</v>
      </c>
      <c r="S1134" s="166">
        <v>55.212355212355213</v>
      </c>
      <c r="T1134" s="166">
        <v>22.439024390243905</v>
      </c>
      <c r="U1134" s="166">
        <v>0</v>
      </c>
      <c r="V1134" s="166">
        <v>1.1406844106463878</v>
      </c>
      <c r="W1134" s="166">
        <v>23.474178403755868</v>
      </c>
      <c r="X1134" s="166">
        <v>54.54545454545454</v>
      </c>
      <c r="Y1134" s="166">
        <v>46.753246753246749</v>
      </c>
      <c r="Z1134" s="166">
        <v>0</v>
      </c>
      <c r="AA1134" s="166">
        <v>10.204081632653061</v>
      </c>
      <c r="AB1134" s="166">
        <v>0</v>
      </c>
      <c r="AC1134" s="166">
        <v>0</v>
      </c>
      <c r="AD1134" s="166">
        <v>3.4722222222222223</v>
      </c>
      <c r="AE1134" s="166">
        <v>9.1603053435114496</v>
      </c>
      <c r="AF1134" s="166">
        <v>3.8167938931297711</v>
      </c>
      <c r="AG1134" s="166">
        <v>33.093525179856115</v>
      </c>
      <c r="AH1134" s="166">
        <v>34.532374100719423</v>
      </c>
      <c r="AI1134" s="166">
        <v>2.8613861386138613</v>
      </c>
      <c r="AJ1134" s="170">
        <v>739.28571428571433</v>
      </c>
      <c r="AK1134" s="170">
        <v>3.5714285714285712</v>
      </c>
    </row>
    <row r="1135" spans="3:37" x14ac:dyDescent="0.4">
      <c r="C1135" s="168" t="s">
        <v>1567</v>
      </c>
      <c r="D1135" s="169">
        <v>269</v>
      </c>
      <c r="E1135" s="167">
        <v>15.241635687732341</v>
      </c>
      <c r="F1135" s="167">
        <v>7.4349442379182156</v>
      </c>
      <c r="G1135" s="167">
        <v>44.981412639405207</v>
      </c>
      <c r="H1135" s="167">
        <v>31.59851301115242</v>
      </c>
      <c r="I1135" s="167">
        <v>17.100371747211895</v>
      </c>
      <c r="J1135" s="167">
        <v>0</v>
      </c>
      <c r="K1135" s="166">
        <v>0</v>
      </c>
      <c r="L1135" s="166">
        <v>0</v>
      </c>
      <c r="M1135" s="166">
        <v>0</v>
      </c>
      <c r="N1135" s="166">
        <v>0</v>
      </c>
      <c r="O1135" s="166">
        <v>0</v>
      </c>
      <c r="P1135" s="166">
        <v>0</v>
      </c>
      <c r="Q1135" s="166">
        <v>0</v>
      </c>
      <c r="R1135" s="166">
        <v>0</v>
      </c>
      <c r="S1135" s="166">
        <v>49.579831932773111</v>
      </c>
      <c r="T1135" s="166">
        <v>38.916256157635473</v>
      </c>
      <c r="U1135" s="166">
        <v>3.8461538461538463</v>
      </c>
      <c r="V1135" s="166">
        <v>4.1666666666666661</v>
      </c>
      <c r="W1135" s="166">
        <v>31.188118811881189</v>
      </c>
      <c r="X1135" s="166">
        <v>65.753424657534239</v>
      </c>
      <c r="Y1135" s="166">
        <v>34.246575342465754</v>
      </c>
      <c r="Z1135" s="166">
        <v>5.4794520547945202</v>
      </c>
      <c r="AA1135" s="166">
        <v>9.375</v>
      </c>
      <c r="AB1135" s="166">
        <v>0</v>
      </c>
      <c r="AC1135" s="166">
        <v>0</v>
      </c>
      <c r="AD1135" s="166">
        <v>0</v>
      </c>
      <c r="AE1135" s="166">
        <v>13.043478260869565</v>
      </c>
      <c r="AF1135" s="166">
        <v>2.6086956521739131</v>
      </c>
      <c r="AG1135" s="166">
        <v>37.391304347826086</v>
      </c>
      <c r="AH1135" s="166">
        <v>40.869565217391305</v>
      </c>
      <c r="AI1135" s="166">
        <v>2.2708333333333335</v>
      </c>
      <c r="AJ1135" s="170">
        <v>656.81818181818187</v>
      </c>
      <c r="AK1135" s="170">
        <v>0</v>
      </c>
    </row>
    <row r="1136" spans="3:37" x14ac:dyDescent="0.4">
      <c r="C1136" s="168" t="s">
        <v>2540</v>
      </c>
      <c r="D1136" s="169">
        <v>268</v>
      </c>
      <c r="E1136" s="167">
        <v>19.402985074626866</v>
      </c>
      <c r="F1136" s="167">
        <v>12.313432835820896</v>
      </c>
      <c r="G1136" s="167">
        <v>48.134328358208954</v>
      </c>
      <c r="H1136" s="167">
        <v>22.014925373134329</v>
      </c>
      <c r="I1136" s="167">
        <v>15.298507462686572</v>
      </c>
      <c r="J1136" s="167">
        <v>0</v>
      </c>
      <c r="K1136" s="166">
        <v>0</v>
      </c>
      <c r="L1136" s="166">
        <v>0</v>
      </c>
      <c r="M1136" s="166">
        <v>0</v>
      </c>
      <c r="N1136" s="166">
        <v>0</v>
      </c>
      <c r="O1136" s="166">
        <v>0</v>
      </c>
      <c r="P1136" s="166">
        <v>0</v>
      </c>
      <c r="Q1136" s="166">
        <v>0</v>
      </c>
      <c r="R1136" s="166">
        <v>0</v>
      </c>
      <c r="S1136" s="166">
        <v>56.854838709677423</v>
      </c>
      <c r="T1136" s="166">
        <v>30.526315789473685</v>
      </c>
      <c r="U1136" s="166">
        <v>2.0242914979757085</v>
      </c>
      <c r="V1136" s="166">
        <v>3.3057851239669422</v>
      </c>
      <c r="W1136" s="166">
        <v>25.380710659898476</v>
      </c>
      <c r="X1136" s="166">
        <v>44.303797468354425</v>
      </c>
      <c r="Y1136" s="166">
        <v>37.974683544303801</v>
      </c>
      <c r="Z1136" s="166">
        <v>16.455696202531644</v>
      </c>
      <c r="AA1136" s="166">
        <v>9.4117647058823533</v>
      </c>
      <c r="AB1136" s="166">
        <v>0</v>
      </c>
      <c r="AC1136" s="166">
        <v>0</v>
      </c>
      <c r="AD1136" s="166">
        <v>2.7586206896551726</v>
      </c>
      <c r="AE1136" s="166">
        <v>8.2089552238805972</v>
      </c>
      <c r="AF1136" s="166">
        <v>2.2388059701492535</v>
      </c>
      <c r="AG1136" s="166">
        <v>37.037037037037038</v>
      </c>
      <c r="AH1136" s="166">
        <v>42.222222222222221</v>
      </c>
      <c r="AI1136" s="166">
        <v>3.1022727272727271</v>
      </c>
      <c r="AJ1136" s="170">
        <v>713.46153846153845</v>
      </c>
      <c r="AK1136" s="170">
        <v>8.695652173913043</v>
      </c>
    </row>
    <row r="1137" spans="3:37" x14ac:dyDescent="0.4">
      <c r="C1137" s="168" t="s">
        <v>823</v>
      </c>
      <c r="D1137" s="169">
        <v>267</v>
      </c>
      <c r="E1137" s="167">
        <v>16.104868913857679</v>
      </c>
      <c r="F1137" s="167">
        <v>8.9887640449438209</v>
      </c>
      <c r="G1137" s="167">
        <v>49.438202247191008</v>
      </c>
      <c r="H1137" s="167">
        <v>25.0936329588015</v>
      </c>
      <c r="I1137" s="167">
        <v>19.850187265917612</v>
      </c>
      <c r="J1137" s="167">
        <v>0</v>
      </c>
      <c r="K1137" s="166">
        <v>0</v>
      </c>
      <c r="L1137" s="166">
        <v>0</v>
      </c>
      <c r="M1137" s="166">
        <v>0</v>
      </c>
      <c r="N1137" s="166">
        <v>0</v>
      </c>
      <c r="O1137" s="166">
        <v>0</v>
      </c>
      <c r="P1137" s="166">
        <v>1.1627906976744187</v>
      </c>
      <c r="Q1137" s="166">
        <v>0</v>
      </c>
      <c r="R1137" s="166">
        <v>0</v>
      </c>
      <c r="S1137" s="166">
        <v>74.806201550387598</v>
      </c>
      <c r="T1137" s="166">
        <v>17.272727272727273</v>
      </c>
      <c r="U1137" s="166">
        <v>1.486988847583643</v>
      </c>
      <c r="V1137" s="166">
        <v>1.9157088122605364</v>
      </c>
      <c r="W1137" s="166">
        <v>37.899543378995432</v>
      </c>
      <c r="X1137" s="166">
        <v>43.75</v>
      </c>
      <c r="Y1137" s="166">
        <v>42.5</v>
      </c>
      <c r="Z1137" s="166">
        <v>15</v>
      </c>
      <c r="AA1137" s="166">
        <v>10</v>
      </c>
      <c r="AB1137" s="166">
        <v>0</v>
      </c>
      <c r="AC1137" s="166">
        <v>0</v>
      </c>
      <c r="AD1137" s="166">
        <v>3.0303030303030303</v>
      </c>
      <c r="AE1137" s="166">
        <v>6.25</v>
      </c>
      <c r="AF1137" s="166">
        <v>4.6875</v>
      </c>
      <c r="AG1137" s="166">
        <v>57.894736842105267</v>
      </c>
      <c r="AH1137" s="166">
        <v>23.308270676691727</v>
      </c>
      <c r="AI1137" s="166">
        <v>2.1111111111111112</v>
      </c>
      <c r="AJ1137" s="170">
        <v>857.89473684210532</v>
      </c>
      <c r="AK1137" s="170">
        <v>0</v>
      </c>
    </row>
    <row r="1138" spans="3:37" x14ac:dyDescent="0.4">
      <c r="C1138" s="168" t="s">
        <v>2450</v>
      </c>
      <c r="D1138" s="169">
        <v>267</v>
      </c>
      <c r="E1138" s="167">
        <v>24.719101123595504</v>
      </c>
      <c r="F1138" s="167">
        <v>10.486891385767791</v>
      </c>
      <c r="G1138" s="167">
        <v>51.68539325842697</v>
      </c>
      <c r="H1138" s="167">
        <v>12.359550561797752</v>
      </c>
      <c r="I1138" s="167">
        <v>20.973782771535582</v>
      </c>
      <c r="J1138" s="167">
        <v>0</v>
      </c>
      <c r="K1138" s="166">
        <v>0</v>
      </c>
      <c r="L1138" s="166">
        <v>0</v>
      </c>
      <c r="M1138" s="166">
        <v>0</v>
      </c>
      <c r="N1138" s="166">
        <v>0</v>
      </c>
      <c r="O1138" s="166">
        <v>0</v>
      </c>
      <c r="P1138" s="166">
        <v>0</v>
      </c>
      <c r="Q1138" s="166">
        <v>1.2987012987012987</v>
      </c>
      <c r="R1138" s="166">
        <v>0</v>
      </c>
      <c r="S1138" s="166">
        <v>43.290043290043286</v>
      </c>
      <c r="T1138" s="166">
        <v>29.842931937172771</v>
      </c>
      <c r="U1138" s="166">
        <v>2.4390243902439024</v>
      </c>
      <c r="V1138" s="166">
        <v>1.2</v>
      </c>
      <c r="W1138" s="166">
        <v>20.103092783505154</v>
      </c>
      <c r="X1138" s="166">
        <v>45.714285714285715</v>
      </c>
      <c r="Y1138" s="166">
        <v>51.428571428571423</v>
      </c>
      <c r="Z1138" s="166">
        <v>7.1428571428571423</v>
      </c>
      <c r="AA1138" s="166">
        <v>17.441860465116278</v>
      </c>
      <c r="AB1138" s="166">
        <v>0</v>
      </c>
      <c r="AC1138" s="166">
        <v>0</v>
      </c>
      <c r="AD1138" s="166">
        <v>0</v>
      </c>
      <c r="AE1138" s="166">
        <v>9.3525179856115113</v>
      </c>
      <c r="AF1138" s="166">
        <v>2.877697841726619</v>
      </c>
      <c r="AG1138" s="166">
        <v>47.761194029850742</v>
      </c>
      <c r="AH1138" s="166">
        <v>31.343283582089555</v>
      </c>
      <c r="AI1138" s="166">
        <v>2.5882352941176472</v>
      </c>
      <c r="AJ1138" s="170">
        <v>1000</v>
      </c>
      <c r="AK1138" s="170">
        <v>9.7826086956521738</v>
      </c>
    </row>
    <row r="1139" spans="3:37" x14ac:dyDescent="0.4">
      <c r="C1139" s="168" t="s">
        <v>1102</v>
      </c>
      <c r="D1139" s="169">
        <v>266</v>
      </c>
      <c r="E1139" s="167">
        <v>24.81203007518797</v>
      </c>
      <c r="F1139" s="167">
        <v>12.781954887218044</v>
      </c>
      <c r="G1139" s="167">
        <v>49.624060150375939</v>
      </c>
      <c r="H1139" s="167">
        <v>13.157894736842104</v>
      </c>
      <c r="I1139" s="167">
        <v>8.2706766917293351</v>
      </c>
      <c r="J1139" s="167">
        <v>0</v>
      </c>
      <c r="K1139" s="166">
        <v>0</v>
      </c>
      <c r="L1139" s="166">
        <v>0</v>
      </c>
      <c r="M1139" s="166">
        <v>0</v>
      </c>
      <c r="N1139" s="166">
        <v>0</v>
      </c>
      <c r="O1139" s="166">
        <v>0</v>
      </c>
      <c r="P1139" s="166">
        <v>0</v>
      </c>
      <c r="Q1139" s="166">
        <v>0</v>
      </c>
      <c r="R1139" s="166">
        <v>0</v>
      </c>
      <c r="S1139" s="166">
        <v>37.35849056603773</v>
      </c>
      <c r="T1139" s="166">
        <v>14.427860696517413</v>
      </c>
      <c r="U1139" s="166">
        <v>1.4925373134328357</v>
      </c>
      <c r="V1139" s="166">
        <v>0</v>
      </c>
      <c r="W1139" s="166">
        <v>29.145728643216078</v>
      </c>
      <c r="X1139" s="166">
        <v>29.72972972972973</v>
      </c>
      <c r="Y1139" s="166">
        <v>58.108108108108105</v>
      </c>
      <c r="Z1139" s="166">
        <v>5.4054054054054053</v>
      </c>
      <c r="AA1139" s="166">
        <v>7.9545454545454541</v>
      </c>
      <c r="AB1139" s="166">
        <v>0</v>
      </c>
      <c r="AC1139" s="166">
        <v>0</v>
      </c>
      <c r="AD1139" s="166">
        <v>7.18954248366013</v>
      </c>
      <c r="AE1139" s="166">
        <v>7.6923076923076925</v>
      </c>
      <c r="AF1139" s="166">
        <v>8.3916083916083917</v>
      </c>
      <c r="AG1139" s="166">
        <v>58.156028368794324</v>
      </c>
      <c r="AH1139" s="166">
        <v>15.602836879432624</v>
      </c>
      <c r="AI1139" s="166">
        <v>2</v>
      </c>
      <c r="AJ1139" s="170">
        <v>1140.625</v>
      </c>
      <c r="AK1139" s="170">
        <v>0</v>
      </c>
    </row>
    <row r="1140" spans="3:37" x14ac:dyDescent="0.4">
      <c r="C1140" s="168" t="s">
        <v>1986</v>
      </c>
      <c r="D1140" s="169">
        <v>263</v>
      </c>
      <c r="E1140" s="167">
        <v>13.688212927756654</v>
      </c>
      <c r="F1140" s="167">
        <v>10.266159695817491</v>
      </c>
      <c r="G1140" s="167">
        <v>44.106463878326998</v>
      </c>
      <c r="H1140" s="167">
        <v>30.418250950570343</v>
      </c>
      <c r="I1140" s="167">
        <v>12.92775665399239</v>
      </c>
      <c r="J1140" s="167">
        <v>0</v>
      </c>
      <c r="K1140" s="166">
        <v>0</v>
      </c>
      <c r="L1140" s="166">
        <v>0</v>
      </c>
      <c r="M1140" s="166">
        <v>0</v>
      </c>
      <c r="N1140" s="166">
        <v>0</v>
      </c>
      <c r="O1140" s="166">
        <v>0</v>
      </c>
      <c r="P1140" s="166">
        <v>0</v>
      </c>
      <c r="Q1140" s="166">
        <v>0</v>
      </c>
      <c r="R1140" s="166">
        <v>0</v>
      </c>
      <c r="S1140" s="166">
        <v>48.51063829787234</v>
      </c>
      <c r="T1140" s="166">
        <v>38.647342995169083</v>
      </c>
      <c r="U1140" s="166">
        <v>0</v>
      </c>
      <c r="V1140" s="166">
        <v>8.3665338645418323</v>
      </c>
      <c r="W1140" s="166">
        <v>36.320754716981128</v>
      </c>
      <c r="X1140" s="166">
        <v>53.164556962025308</v>
      </c>
      <c r="Y1140" s="166">
        <v>27.848101265822784</v>
      </c>
      <c r="Z1140" s="166">
        <v>13.924050632911392</v>
      </c>
      <c r="AA1140" s="166">
        <v>6.3063063063063058</v>
      </c>
      <c r="AB1140" s="166">
        <v>0</v>
      </c>
      <c r="AC1140" s="166">
        <v>0</v>
      </c>
      <c r="AD1140" s="166">
        <v>3.8461538461538463</v>
      </c>
      <c r="AE1140" s="166">
        <v>3.4188034188034191</v>
      </c>
      <c r="AF1140" s="166">
        <v>7.6923076923076925</v>
      </c>
      <c r="AG1140" s="166">
        <v>34.375</v>
      </c>
      <c r="AH1140" s="166">
        <v>33.59375</v>
      </c>
      <c r="AI1140" s="166">
        <v>2.2719298245614037</v>
      </c>
      <c r="AJ1140" s="170">
        <v>581.81818181818176</v>
      </c>
      <c r="AK1140" s="170">
        <v>8.1395348837209305</v>
      </c>
    </row>
    <row r="1141" spans="3:37" x14ac:dyDescent="0.4">
      <c r="C1141" s="168" t="s">
        <v>2621</v>
      </c>
      <c r="D1141" s="169">
        <v>263</v>
      </c>
      <c r="E1141" s="167">
        <v>23.193916349809886</v>
      </c>
      <c r="F1141" s="167">
        <v>11.406844106463879</v>
      </c>
      <c r="G1141" s="167">
        <v>52.091254752851711</v>
      </c>
      <c r="H1141" s="167">
        <v>14.82889733840304</v>
      </c>
      <c r="I1141" s="167">
        <v>13.307984790874528</v>
      </c>
      <c r="J1141" s="167">
        <v>0</v>
      </c>
      <c r="K1141" s="166">
        <v>0</v>
      </c>
      <c r="L1141" s="166">
        <v>0</v>
      </c>
      <c r="M1141" s="166">
        <v>0</v>
      </c>
      <c r="N1141" s="166">
        <v>0</v>
      </c>
      <c r="O1141" s="166">
        <v>0</v>
      </c>
      <c r="P1141" s="166">
        <v>0</v>
      </c>
      <c r="Q1141" s="166">
        <v>0</v>
      </c>
      <c r="R1141" s="166">
        <v>0</v>
      </c>
      <c r="S1141" s="166">
        <v>58.498023715415016</v>
      </c>
      <c r="T1141" s="166">
        <v>31.443298969072163</v>
      </c>
      <c r="U1141" s="166">
        <v>1.153846153846154</v>
      </c>
      <c r="V1141" s="166">
        <v>6.563706563706563</v>
      </c>
      <c r="W1141" s="166">
        <v>25.641025641025639</v>
      </c>
      <c r="X1141" s="166">
        <v>38.961038961038966</v>
      </c>
      <c r="Y1141" s="166">
        <v>53.246753246753244</v>
      </c>
      <c r="Z1141" s="166">
        <v>11.688311688311687</v>
      </c>
      <c r="AA1141" s="166">
        <v>7.608695652173914</v>
      </c>
      <c r="AB1141" s="166">
        <v>0</v>
      </c>
      <c r="AC1141" s="166">
        <v>0</v>
      </c>
      <c r="AD1141" s="166">
        <v>4.6979865771812079</v>
      </c>
      <c r="AE1141" s="166">
        <v>6.0150375939849621</v>
      </c>
      <c r="AF1141" s="166">
        <v>5.2631578947368416</v>
      </c>
      <c r="AG1141" s="166">
        <v>38.805970149253731</v>
      </c>
      <c r="AH1141" s="166">
        <v>29.850746268656714</v>
      </c>
      <c r="AI1141" s="166">
        <v>2.1304347826086958</v>
      </c>
      <c r="AJ1141" s="170">
        <v>760</v>
      </c>
      <c r="AK1141" s="170">
        <v>0</v>
      </c>
    </row>
    <row r="1142" spans="3:37" x14ac:dyDescent="0.4">
      <c r="C1142" s="168" t="s">
        <v>2293</v>
      </c>
      <c r="D1142" s="169">
        <v>262</v>
      </c>
      <c r="E1142" s="167">
        <v>15.267175572519085</v>
      </c>
      <c r="F1142" s="167">
        <v>11.83206106870229</v>
      </c>
      <c r="G1142" s="167">
        <v>47.328244274809158</v>
      </c>
      <c r="H1142" s="167">
        <v>26.335877862595421</v>
      </c>
      <c r="I1142" s="167">
        <v>20.992366412213741</v>
      </c>
      <c r="J1142" s="167">
        <v>0</v>
      </c>
      <c r="K1142" s="166">
        <v>0</v>
      </c>
      <c r="L1142" s="166">
        <v>0</v>
      </c>
      <c r="M1142" s="166">
        <v>0</v>
      </c>
      <c r="N1142" s="166">
        <v>0</v>
      </c>
      <c r="O1142" s="166">
        <v>0</v>
      </c>
      <c r="P1142" s="166">
        <v>0</v>
      </c>
      <c r="Q1142" s="166">
        <v>0</v>
      </c>
      <c r="R1142" s="166">
        <v>0</v>
      </c>
      <c r="S1142" s="166">
        <v>46.982758620689658</v>
      </c>
      <c r="T1142" s="166">
        <v>34.134615384615387</v>
      </c>
      <c r="U1142" s="166">
        <v>1.6736401673640167</v>
      </c>
      <c r="V1142" s="166">
        <v>7.9831932773109235</v>
      </c>
      <c r="W1142" s="166">
        <v>21.428571428571427</v>
      </c>
      <c r="X1142" s="166">
        <v>55.405405405405403</v>
      </c>
      <c r="Y1142" s="166">
        <v>36.486486486486484</v>
      </c>
      <c r="Z1142" s="166">
        <v>8.1081081081081088</v>
      </c>
      <c r="AA1142" s="166">
        <v>8.9108910891089099</v>
      </c>
      <c r="AB1142" s="166">
        <v>0</v>
      </c>
      <c r="AC1142" s="166">
        <v>0</v>
      </c>
      <c r="AD1142" s="166">
        <v>4.4776119402985071</v>
      </c>
      <c r="AE1142" s="166">
        <v>7.6271186440677967</v>
      </c>
      <c r="AF1142" s="166">
        <v>2.5423728813559325</v>
      </c>
      <c r="AG1142" s="166">
        <v>41.071428571428569</v>
      </c>
      <c r="AH1142" s="166">
        <v>31.25</v>
      </c>
      <c r="AI1142" s="166">
        <v>2.2376237623762378</v>
      </c>
      <c r="AJ1142" s="170">
        <v>634.21052631578948</v>
      </c>
      <c r="AK1142" s="170">
        <v>10.843373493975903</v>
      </c>
    </row>
    <row r="1143" spans="3:37" x14ac:dyDescent="0.4">
      <c r="C1143" s="168" t="s">
        <v>2969</v>
      </c>
      <c r="D1143" s="169">
        <v>262</v>
      </c>
      <c r="E1143" s="167">
        <v>9.5419847328244281</v>
      </c>
      <c r="F1143" s="167">
        <v>7.6335877862595423</v>
      </c>
      <c r="G1143" s="167">
        <v>57.251908396946561</v>
      </c>
      <c r="H1143" s="167">
        <v>27.099236641221374</v>
      </c>
      <c r="I1143" s="167">
        <v>14.885496183206101</v>
      </c>
      <c r="J1143" s="167">
        <v>0</v>
      </c>
      <c r="K1143" s="166">
        <v>0</v>
      </c>
      <c r="L1143" s="166">
        <v>0</v>
      </c>
      <c r="M1143" s="166">
        <v>0</v>
      </c>
      <c r="N1143" s="166">
        <v>0</v>
      </c>
      <c r="O1143" s="166">
        <v>0</v>
      </c>
      <c r="P1143" s="166">
        <v>1.1857707509881421</v>
      </c>
      <c r="Q1143" s="166">
        <v>0</v>
      </c>
      <c r="R1143" s="166">
        <v>0</v>
      </c>
      <c r="S1143" s="166">
        <v>65.217391304347828</v>
      </c>
      <c r="T1143" s="166">
        <v>33.181818181818187</v>
      </c>
      <c r="U1143" s="166">
        <v>0</v>
      </c>
      <c r="V1143" s="166">
        <v>7.3643410852713185</v>
      </c>
      <c r="W1143" s="166">
        <v>21.00456621004566</v>
      </c>
      <c r="X1143" s="166">
        <v>46.25</v>
      </c>
      <c r="Y1143" s="166">
        <v>36.25</v>
      </c>
      <c r="Z1143" s="166">
        <v>12.5</v>
      </c>
      <c r="AA1143" s="166">
        <v>6.5420560747663545</v>
      </c>
      <c r="AB1143" s="166">
        <v>0</v>
      </c>
      <c r="AC1143" s="166">
        <v>0</v>
      </c>
      <c r="AD1143" s="166">
        <v>4.4444444444444446</v>
      </c>
      <c r="AE1143" s="166">
        <v>7.1428571428571423</v>
      </c>
      <c r="AF1143" s="166">
        <v>3.1746031746031744</v>
      </c>
      <c r="AG1143" s="166">
        <v>32.8125</v>
      </c>
      <c r="AH1143" s="166">
        <v>28.125</v>
      </c>
      <c r="AI1143" s="166">
        <v>2.3831775700934581</v>
      </c>
      <c r="AJ1143" s="170">
        <v>670.83333333333337</v>
      </c>
      <c r="AK1143" s="170">
        <v>0</v>
      </c>
    </row>
    <row r="1144" spans="3:37" x14ac:dyDescent="0.4">
      <c r="C1144" s="168" t="s">
        <v>3137</v>
      </c>
      <c r="D1144" s="169">
        <v>262</v>
      </c>
      <c r="E1144" s="167">
        <v>19.847328244274809</v>
      </c>
      <c r="F1144" s="167">
        <v>11.068702290076336</v>
      </c>
      <c r="G1144" s="167">
        <v>54.198473282442748</v>
      </c>
      <c r="H1144" s="167">
        <v>15.648854961832063</v>
      </c>
      <c r="I1144" s="167">
        <v>40.458015267175576</v>
      </c>
      <c r="J1144" s="167">
        <v>0</v>
      </c>
      <c r="K1144" s="166">
        <v>0</v>
      </c>
      <c r="L1144" s="166">
        <v>0</v>
      </c>
      <c r="M1144" s="166">
        <v>1.9083969465648856</v>
      </c>
      <c r="N1144" s="166">
        <v>0</v>
      </c>
      <c r="O1144" s="166">
        <v>4.5454545454545459</v>
      </c>
      <c r="P1144" s="166">
        <v>5.0228310502283104</v>
      </c>
      <c r="Q1144" s="166">
        <v>0</v>
      </c>
      <c r="R1144" s="166">
        <v>13.24200913242009</v>
      </c>
      <c r="S1144" s="166">
        <v>33.333333333333329</v>
      </c>
      <c r="T1144" s="166">
        <v>33.139534883720927</v>
      </c>
      <c r="U1144" s="166">
        <v>0</v>
      </c>
      <c r="V1144" s="166">
        <v>3.225806451612903</v>
      </c>
      <c r="W1144" s="166">
        <v>12.790697674418606</v>
      </c>
      <c r="X1144" s="166">
        <v>44.776119402985074</v>
      </c>
      <c r="Y1144" s="166">
        <v>34.328358208955223</v>
      </c>
      <c r="Z1144" s="166">
        <v>7.4626865671641784</v>
      </c>
      <c r="AA1144" s="166">
        <v>24.324324324324326</v>
      </c>
      <c r="AB1144" s="166">
        <v>0</v>
      </c>
      <c r="AC1144" s="166">
        <v>0</v>
      </c>
      <c r="AD1144" s="166">
        <v>0</v>
      </c>
      <c r="AE1144" s="166">
        <v>3.6231884057971016</v>
      </c>
      <c r="AF1144" s="166">
        <v>0</v>
      </c>
      <c r="AG1144" s="166">
        <v>45.864661654135332</v>
      </c>
      <c r="AH1144" s="166">
        <v>35.338345864661655</v>
      </c>
      <c r="AI1144" s="166">
        <v>2.3648648648648649</v>
      </c>
      <c r="AJ1144" s="170">
        <v>868.18181818181813</v>
      </c>
      <c r="AK1144" s="170">
        <v>9.2592592592592595</v>
      </c>
    </row>
    <row r="1145" spans="3:37" x14ac:dyDescent="0.4">
      <c r="C1145" s="168" t="s">
        <v>1586</v>
      </c>
      <c r="D1145" s="169">
        <v>261</v>
      </c>
      <c r="E1145" s="167">
        <v>14.942528735632186</v>
      </c>
      <c r="F1145" s="167">
        <v>12.643678160919542</v>
      </c>
      <c r="G1145" s="167">
        <v>46.743295019157088</v>
      </c>
      <c r="H1145" s="167">
        <v>25.287356321839084</v>
      </c>
      <c r="I1145" s="167">
        <v>10.34482758620689</v>
      </c>
      <c r="J1145" s="167">
        <v>0</v>
      </c>
      <c r="K1145" s="166">
        <v>0</v>
      </c>
      <c r="L1145" s="166">
        <v>0</v>
      </c>
      <c r="M1145" s="166">
        <v>0</v>
      </c>
      <c r="N1145" s="166">
        <v>0</v>
      </c>
      <c r="O1145" s="166">
        <v>0</v>
      </c>
      <c r="P1145" s="166">
        <v>0</v>
      </c>
      <c r="Q1145" s="166">
        <v>0</v>
      </c>
      <c r="R1145" s="166">
        <v>0</v>
      </c>
      <c r="S1145" s="166">
        <v>56.399999999999991</v>
      </c>
      <c r="T1145" s="166">
        <v>34.466019417475728</v>
      </c>
      <c r="U1145" s="166">
        <v>0</v>
      </c>
      <c r="V1145" s="166">
        <v>3.9215686274509802</v>
      </c>
      <c r="W1145" s="166">
        <v>23.557692307692307</v>
      </c>
      <c r="X1145" s="166">
        <v>43.037974683544306</v>
      </c>
      <c r="Y1145" s="166">
        <v>46.835443037974684</v>
      </c>
      <c r="Z1145" s="166">
        <v>11.39240506329114</v>
      </c>
      <c r="AA1145" s="166">
        <v>0</v>
      </c>
      <c r="AB1145" s="166">
        <v>0</v>
      </c>
      <c r="AC1145" s="166">
        <v>0</v>
      </c>
      <c r="AD1145" s="166">
        <v>0</v>
      </c>
      <c r="AE1145" s="166">
        <v>12.598425196850393</v>
      </c>
      <c r="AF1145" s="166">
        <v>3.9370078740157481</v>
      </c>
      <c r="AG1145" s="166">
        <v>24.793388429752067</v>
      </c>
      <c r="AH1145" s="166">
        <v>34.710743801652896</v>
      </c>
      <c r="AI1145" s="166">
        <v>2.4615384615384617</v>
      </c>
      <c r="AJ1145" s="170">
        <v>725</v>
      </c>
      <c r="AK1145" s="170">
        <v>0</v>
      </c>
    </row>
    <row r="1146" spans="3:37" x14ac:dyDescent="0.4">
      <c r="C1146" s="168" t="s">
        <v>1341</v>
      </c>
      <c r="D1146" s="169">
        <v>259</v>
      </c>
      <c r="E1146" s="167">
        <v>18.918918918918919</v>
      </c>
      <c r="F1146" s="167">
        <v>15.057915057915059</v>
      </c>
      <c r="G1146" s="167">
        <v>48.262548262548258</v>
      </c>
      <c r="H1146" s="167">
        <v>19.305019305019304</v>
      </c>
      <c r="I1146" s="167">
        <v>15.444015444015449</v>
      </c>
      <c r="J1146" s="167">
        <v>0</v>
      </c>
      <c r="K1146" s="166">
        <v>0</v>
      </c>
      <c r="L1146" s="166">
        <v>0</v>
      </c>
      <c r="M1146" s="166">
        <v>0</v>
      </c>
      <c r="N1146" s="166">
        <v>0</v>
      </c>
      <c r="O1146" s="166">
        <v>0</v>
      </c>
      <c r="P1146" s="166">
        <v>0</v>
      </c>
      <c r="Q1146" s="166">
        <v>0</v>
      </c>
      <c r="R1146" s="166">
        <v>0</v>
      </c>
      <c r="S1146" s="166">
        <v>28.215767634854771</v>
      </c>
      <c r="T1146" s="166">
        <v>33.505154639175252</v>
      </c>
      <c r="U1146" s="166">
        <v>0</v>
      </c>
      <c r="V1146" s="166">
        <v>2.5316455696202533</v>
      </c>
      <c r="W1146" s="166">
        <v>26.288659793814436</v>
      </c>
      <c r="X1146" s="166">
        <v>42.857142857142854</v>
      </c>
      <c r="Y1146" s="166">
        <v>52.380952380952387</v>
      </c>
      <c r="Z1146" s="166">
        <v>6.3492063492063489</v>
      </c>
      <c r="AA1146" s="166">
        <v>19.791666666666664</v>
      </c>
      <c r="AB1146" s="166">
        <v>0</v>
      </c>
      <c r="AC1146" s="166">
        <v>2.6785714285714284</v>
      </c>
      <c r="AD1146" s="166">
        <v>3.5714285714285712</v>
      </c>
      <c r="AE1146" s="166">
        <v>10.077519379844961</v>
      </c>
      <c r="AF1146" s="166">
        <v>6.9767441860465116</v>
      </c>
      <c r="AG1146" s="166">
        <v>25.757575757575758</v>
      </c>
      <c r="AH1146" s="166">
        <v>39.393939393939391</v>
      </c>
      <c r="AI1146" s="166">
        <v>2.5</v>
      </c>
      <c r="AJ1146" s="170">
        <v>718.47826086956525</v>
      </c>
      <c r="AK1146" s="170">
        <v>2.8301886792452833</v>
      </c>
    </row>
    <row r="1147" spans="3:37" x14ac:dyDescent="0.4">
      <c r="C1147" s="168" t="s">
        <v>1092</v>
      </c>
      <c r="D1147" s="169">
        <v>257</v>
      </c>
      <c r="E1147" s="167">
        <v>15.56420233463035</v>
      </c>
      <c r="F1147" s="167">
        <v>15.175097276264591</v>
      </c>
      <c r="G1147" s="167">
        <v>57.198443579766533</v>
      </c>
      <c r="H1147" s="167">
        <v>12.062256809338521</v>
      </c>
      <c r="I1147" s="167">
        <v>17.89883268482491</v>
      </c>
      <c r="J1147" s="167">
        <v>0</v>
      </c>
      <c r="K1147" s="166">
        <v>0</v>
      </c>
      <c r="L1147" s="166">
        <v>0</v>
      </c>
      <c r="M1147" s="166">
        <v>0</v>
      </c>
      <c r="N1147" s="166">
        <v>0</v>
      </c>
      <c r="O1147" s="166">
        <v>0</v>
      </c>
      <c r="P1147" s="166">
        <v>0</v>
      </c>
      <c r="Q1147" s="166">
        <v>0</v>
      </c>
      <c r="R1147" s="166">
        <v>0</v>
      </c>
      <c r="S1147" s="166">
        <v>69.327731092436977</v>
      </c>
      <c r="T1147" s="166">
        <v>33.5</v>
      </c>
      <c r="U1147" s="166">
        <v>1.6326530612244898</v>
      </c>
      <c r="V1147" s="166">
        <v>4.0816326530612246</v>
      </c>
      <c r="W1147" s="166">
        <v>22.660098522167488</v>
      </c>
      <c r="X1147" s="166">
        <v>31.428571428571427</v>
      </c>
      <c r="Y1147" s="166">
        <v>48.571428571428569</v>
      </c>
      <c r="Z1147" s="166">
        <v>18.571428571428573</v>
      </c>
      <c r="AA1147" s="166">
        <v>3.296703296703297</v>
      </c>
      <c r="AB1147" s="166">
        <v>0</v>
      </c>
      <c r="AC1147" s="166">
        <v>0</v>
      </c>
      <c r="AD1147" s="166">
        <v>2.7397260273972601</v>
      </c>
      <c r="AE1147" s="166">
        <v>13.432835820895523</v>
      </c>
      <c r="AF1147" s="166">
        <v>2.9850746268656714</v>
      </c>
      <c r="AG1147" s="166">
        <v>38.059701492537314</v>
      </c>
      <c r="AH1147" s="166">
        <v>29.1044776119403</v>
      </c>
      <c r="AI1147" s="166">
        <v>2.4835164835164836</v>
      </c>
      <c r="AJ1147" s="170">
        <v>952.38095238095241</v>
      </c>
      <c r="AK1147" s="170">
        <v>0</v>
      </c>
    </row>
    <row r="1148" spans="3:37" x14ac:dyDescent="0.4">
      <c r="C1148" s="168" t="s">
        <v>1449</v>
      </c>
      <c r="D1148" s="169">
        <v>257</v>
      </c>
      <c r="E1148" s="167">
        <v>11.284046692607005</v>
      </c>
      <c r="F1148" s="167">
        <v>6.6147859922178993</v>
      </c>
      <c r="G1148" s="167">
        <v>57.976653696498062</v>
      </c>
      <c r="H1148" s="167">
        <v>23.735408560311281</v>
      </c>
      <c r="I1148" s="167">
        <v>29.182879377431902</v>
      </c>
      <c r="J1148" s="167">
        <v>0</v>
      </c>
      <c r="K1148" s="166">
        <v>1.556420233463035</v>
      </c>
      <c r="L1148" s="166">
        <v>0</v>
      </c>
      <c r="M1148" s="166">
        <v>0</v>
      </c>
      <c r="N1148" s="166">
        <v>0</v>
      </c>
      <c r="O1148" s="166">
        <v>0</v>
      </c>
      <c r="P1148" s="166">
        <v>0</v>
      </c>
      <c r="Q1148" s="166">
        <v>0</v>
      </c>
      <c r="R1148" s="166">
        <v>0</v>
      </c>
      <c r="S1148" s="166">
        <v>70.388349514563103</v>
      </c>
      <c r="T1148" s="166">
        <v>26.344086021505376</v>
      </c>
      <c r="U1148" s="166">
        <v>1.8779342723004695</v>
      </c>
      <c r="V1148" s="166">
        <v>6.3636363636363633</v>
      </c>
      <c r="W1148" s="166">
        <v>38.974358974358978</v>
      </c>
      <c r="X1148" s="166">
        <v>47.058823529411761</v>
      </c>
      <c r="Y1148" s="166">
        <v>25</v>
      </c>
      <c r="Z1148" s="166">
        <v>25</v>
      </c>
      <c r="AA1148" s="166">
        <v>21.052631578947366</v>
      </c>
      <c r="AB1148" s="166">
        <v>0</v>
      </c>
      <c r="AC1148" s="166">
        <v>0</v>
      </c>
      <c r="AD1148" s="166">
        <v>3.278688524590164</v>
      </c>
      <c r="AE1148" s="166">
        <v>13.157894736842104</v>
      </c>
      <c r="AF1148" s="166">
        <v>10.526315789473683</v>
      </c>
      <c r="AG1148" s="166">
        <v>51.785714285714292</v>
      </c>
      <c r="AH1148" s="166">
        <v>23.214285714285715</v>
      </c>
      <c r="AI1148" s="166">
        <v>1.6956521739130435</v>
      </c>
      <c r="AJ1148" s="170">
        <v>575</v>
      </c>
      <c r="AK1148" s="170">
        <v>12.903225806451612</v>
      </c>
    </row>
    <row r="1149" spans="3:37" x14ac:dyDescent="0.4">
      <c r="C1149" s="168" t="s">
        <v>2869</v>
      </c>
      <c r="D1149" s="169">
        <v>257</v>
      </c>
      <c r="E1149" s="167">
        <v>18.28793774319066</v>
      </c>
      <c r="F1149" s="167">
        <v>8.9494163424124515</v>
      </c>
      <c r="G1149" s="167">
        <v>51.750972762645922</v>
      </c>
      <c r="H1149" s="167">
        <v>17.509727626459142</v>
      </c>
      <c r="I1149" s="167">
        <v>17.120622568093381</v>
      </c>
      <c r="J1149" s="167">
        <v>0</v>
      </c>
      <c r="K1149" s="166">
        <v>0</v>
      </c>
      <c r="L1149" s="166">
        <v>0</v>
      </c>
      <c r="M1149" s="166">
        <v>0</v>
      </c>
      <c r="N1149" s="166">
        <v>0</v>
      </c>
      <c r="O1149" s="166">
        <v>0</v>
      </c>
      <c r="P1149" s="166">
        <v>0</v>
      </c>
      <c r="Q1149" s="166">
        <v>0</v>
      </c>
      <c r="R1149" s="166">
        <v>0</v>
      </c>
      <c r="S1149" s="166">
        <v>57.522123893805308</v>
      </c>
      <c r="T1149" s="166">
        <v>40.437158469945359</v>
      </c>
      <c r="U1149" s="166">
        <v>0</v>
      </c>
      <c r="V1149" s="166">
        <v>6.1674008810572687</v>
      </c>
      <c r="W1149" s="166">
        <v>14.52513966480447</v>
      </c>
      <c r="X1149" s="166">
        <v>39.473684210526315</v>
      </c>
      <c r="Y1149" s="166">
        <v>42.105263157894733</v>
      </c>
      <c r="Z1149" s="166">
        <v>13.157894736842104</v>
      </c>
      <c r="AA1149" s="166">
        <v>15.789473684210526</v>
      </c>
      <c r="AB1149" s="166">
        <v>0</v>
      </c>
      <c r="AC1149" s="166">
        <v>0</v>
      </c>
      <c r="AD1149" s="166">
        <v>0</v>
      </c>
      <c r="AE1149" s="166">
        <v>6.7226890756302522</v>
      </c>
      <c r="AF1149" s="166">
        <v>4.2016806722689077</v>
      </c>
      <c r="AG1149" s="166">
        <v>33.962264150943398</v>
      </c>
      <c r="AH1149" s="166">
        <v>39.622641509433961</v>
      </c>
      <c r="AI1149" s="166">
        <v>2.0612244897959182</v>
      </c>
      <c r="AJ1149" s="170">
        <v>796.0526315789474</v>
      </c>
      <c r="AK1149" s="170">
        <v>7.8651685393258424</v>
      </c>
    </row>
    <row r="1150" spans="3:37" x14ac:dyDescent="0.4">
      <c r="C1150" s="168" t="s">
        <v>1065</v>
      </c>
      <c r="D1150" s="169">
        <v>256</v>
      </c>
      <c r="E1150" s="167">
        <v>19.140625</v>
      </c>
      <c r="F1150" s="167">
        <v>12.109375</v>
      </c>
      <c r="G1150" s="167">
        <v>42.96875</v>
      </c>
      <c r="H1150" s="167">
        <v>24.21875</v>
      </c>
      <c r="I1150" s="167">
        <v>15.625</v>
      </c>
      <c r="J1150" s="167">
        <v>0</v>
      </c>
      <c r="K1150" s="166">
        <v>0</v>
      </c>
      <c r="L1150" s="166">
        <v>0</v>
      </c>
      <c r="M1150" s="166">
        <v>0</v>
      </c>
      <c r="N1150" s="166">
        <v>0</v>
      </c>
      <c r="O1150" s="166">
        <v>0</v>
      </c>
      <c r="P1150" s="166">
        <v>0</v>
      </c>
      <c r="Q1150" s="166">
        <v>0</v>
      </c>
      <c r="R1150" s="166">
        <v>0</v>
      </c>
      <c r="S1150" s="166">
        <v>44.117647058823529</v>
      </c>
      <c r="T1150" s="166">
        <v>44.670050761421322</v>
      </c>
      <c r="U1150" s="166">
        <v>1.2765957446808509</v>
      </c>
      <c r="V1150" s="166">
        <v>9.7046413502109701</v>
      </c>
      <c r="W1150" s="166">
        <v>27.322404371584703</v>
      </c>
      <c r="X1150" s="166">
        <v>45.070422535211272</v>
      </c>
      <c r="Y1150" s="166">
        <v>28.169014084507044</v>
      </c>
      <c r="Z1150" s="166">
        <v>19.718309859154928</v>
      </c>
      <c r="AA1150" s="166">
        <v>23.711340206185564</v>
      </c>
      <c r="AB1150" s="166">
        <v>0</v>
      </c>
      <c r="AC1150" s="166">
        <v>0</v>
      </c>
      <c r="AD1150" s="166">
        <v>10.084033613445378</v>
      </c>
      <c r="AE1150" s="166">
        <v>2.9411764705882351</v>
      </c>
      <c r="AF1150" s="166">
        <v>0</v>
      </c>
      <c r="AG1150" s="166">
        <v>54.385964912280706</v>
      </c>
      <c r="AH1150" s="166">
        <v>31.578947368421051</v>
      </c>
      <c r="AI1150" s="166">
        <v>2.36</v>
      </c>
      <c r="AJ1150" s="170">
        <v>593.75</v>
      </c>
      <c r="AK1150" s="170">
        <v>0</v>
      </c>
    </row>
    <row r="1151" spans="3:37" x14ac:dyDescent="0.4">
      <c r="C1151" s="168" t="s">
        <v>1547</v>
      </c>
      <c r="D1151" s="169">
        <v>256</v>
      </c>
      <c r="E1151" s="167">
        <v>17.1875</v>
      </c>
      <c r="F1151" s="167">
        <v>9.765625</v>
      </c>
      <c r="G1151" s="167">
        <v>50.78125</v>
      </c>
      <c r="H1151" s="167">
        <v>23.828125</v>
      </c>
      <c r="I1151" s="167">
        <v>14.0625</v>
      </c>
      <c r="J1151" s="167">
        <v>0</v>
      </c>
      <c r="K1151" s="166">
        <v>0</v>
      </c>
      <c r="L1151" s="166">
        <v>0</v>
      </c>
      <c r="M1151" s="166">
        <v>0</v>
      </c>
      <c r="N1151" s="166">
        <v>0</v>
      </c>
      <c r="O1151" s="166">
        <v>0</v>
      </c>
      <c r="P1151" s="166">
        <v>2.2123893805309733</v>
      </c>
      <c r="Q1151" s="166">
        <v>0</v>
      </c>
      <c r="R1151" s="166">
        <v>0</v>
      </c>
      <c r="S1151" s="166">
        <v>50.442477876106196</v>
      </c>
      <c r="T1151" s="166">
        <v>32.978723404255319</v>
      </c>
      <c r="U1151" s="166">
        <v>1.2345679012345678</v>
      </c>
      <c r="V1151" s="166">
        <v>11.983471074380166</v>
      </c>
      <c r="W1151" s="166">
        <v>31.282051282051281</v>
      </c>
      <c r="X1151" s="166">
        <v>53.846153846153847</v>
      </c>
      <c r="Y1151" s="166">
        <v>40</v>
      </c>
      <c r="Z1151" s="166">
        <v>7.6923076923076925</v>
      </c>
      <c r="AA1151" s="166">
        <v>16.822429906542055</v>
      </c>
      <c r="AB1151" s="166">
        <v>0</v>
      </c>
      <c r="AC1151" s="166">
        <v>0</v>
      </c>
      <c r="AD1151" s="166">
        <v>2.5210084033613445</v>
      </c>
      <c r="AE1151" s="166">
        <v>0</v>
      </c>
      <c r="AF1151" s="166">
        <v>4.5454545454545459</v>
      </c>
      <c r="AG1151" s="166">
        <v>49.565217391304351</v>
      </c>
      <c r="AH1151" s="166">
        <v>26.086956521739129</v>
      </c>
      <c r="AI1151" s="166">
        <v>2.1467889908256881</v>
      </c>
      <c r="AJ1151" s="170">
        <v>663.39285714285711</v>
      </c>
      <c r="AK1151" s="170">
        <v>12.658227848101266</v>
      </c>
    </row>
    <row r="1152" spans="3:37" x14ac:dyDescent="0.4">
      <c r="C1152" s="168" t="s">
        <v>715</v>
      </c>
      <c r="D1152" s="169">
        <v>255</v>
      </c>
      <c r="E1152" s="167">
        <v>18.03921568627451</v>
      </c>
      <c r="F1152" s="167">
        <v>15.294117647058824</v>
      </c>
      <c r="G1152" s="167">
        <v>49.803921568627452</v>
      </c>
      <c r="H1152" s="167">
        <v>15.686274509803921</v>
      </c>
      <c r="I1152" s="167">
        <v>28.235294117647058</v>
      </c>
      <c r="J1152" s="167">
        <v>0</v>
      </c>
      <c r="K1152" s="166">
        <v>5.0980392156862742</v>
      </c>
      <c r="L1152" s="166">
        <v>0</v>
      </c>
      <c r="M1152" s="166">
        <v>1.9607843137254901</v>
      </c>
      <c r="N1152" s="166">
        <v>4.3137254901960782</v>
      </c>
      <c r="O1152" s="166">
        <v>3.7656903765690379</v>
      </c>
      <c r="P1152" s="166">
        <v>1.25</v>
      </c>
      <c r="Q1152" s="166">
        <v>0</v>
      </c>
      <c r="R1152" s="166">
        <v>5.833333333333333</v>
      </c>
      <c r="S1152" s="166">
        <v>55.416666666666671</v>
      </c>
      <c r="T1152" s="166">
        <v>42.931937172774873</v>
      </c>
      <c r="U1152" s="166">
        <v>0</v>
      </c>
      <c r="V1152" s="166">
        <v>4.1841004184100417</v>
      </c>
      <c r="W1152" s="166">
        <v>9.67741935483871</v>
      </c>
      <c r="X1152" s="166">
        <v>31.147540983606557</v>
      </c>
      <c r="Y1152" s="166">
        <v>52.459016393442624</v>
      </c>
      <c r="Z1152" s="166">
        <v>11.475409836065573</v>
      </c>
      <c r="AA1152" s="166">
        <v>15.942028985507244</v>
      </c>
      <c r="AB1152" s="166">
        <v>0</v>
      </c>
      <c r="AC1152" s="166">
        <v>0</v>
      </c>
      <c r="AD1152" s="166">
        <v>2.5641025641025639</v>
      </c>
      <c r="AE1152" s="166">
        <v>8.2568807339449553</v>
      </c>
      <c r="AF1152" s="166">
        <v>3.669724770642202</v>
      </c>
      <c r="AG1152" s="166">
        <v>29.72972972972973</v>
      </c>
      <c r="AH1152" s="166">
        <v>43.243243243243242</v>
      </c>
      <c r="AI1152" s="166">
        <v>3.44</v>
      </c>
      <c r="AJ1152" s="170">
        <v>500</v>
      </c>
      <c r="AK1152" s="170">
        <v>11.538461538461538</v>
      </c>
    </row>
    <row r="1153" spans="3:37" x14ac:dyDescent="0.4">
      <c r="C1153" s="168" t="s">
        <v>2721</v>
      </c>
      <c r="D1153" s="169">
        <v>255</v>
      </c>
      <c r="E1153" s="167">
        <v>14.509803921568629</v>
      </c>
      <c r="F1153" s="167">
        <v>15.686274509803921</v>
      </c>
      <c r="G1153" s="167">
        <v>54.117647058823529</v>
      </c>
      <c r="H1153" s="167">
        <v>17.254901960784313</v>
      </c>
      <c r="I1153" s="167">
        <v>25.098039215686271</v>
      </c>
      <c r="J1153" s="167">
        <v>0</v>
      </c>
      <c r="K1153" s="166">
        <v>0</v>
      </c>
      <c r="L1153" s="166">
        <v>0</v>
      </c>
      <c r="M1153" s="166">
        <v>0</v>
      </c>
      <c r="N1153" s="166">
        <v>0</v>
      </c>
      <c r="O1153" s="166">
        <v>0</v>
      </c>
      <c r="P1153" s="166">
        <v>0</v>
      </c>
      <c r="Q1153" s="166">
        <v>0</v>
      </c>
      <c r="R1153" s="166">
        <v>0</v>
      </c>
      <c r="S1153" s="166">
        <v>47.441860465116278</v>
      </c>
      <c r="T1153" s="166">
        <v>32.608695652173914</v>
      </c>
      <c r="U1153" s="166">
        <v>1.809954751131222</v>
      </c>
      <c r="V1153" s="166">
        <v>2.8708133971291865</v>
      </c>
      <c r="W1153" s="166">
        <v>20.670391061452513</v>
      </c>
      <c r="X1153" s="166">
        <v>40.909090909090914</v>
      </c>
      <c r="Y1153" s="166">
        <v>57.575757575757578</v>
      </c>
      <c r="Z1153" s="166">
        <v>9.0909090909090917</v>
      </c>
      <c r="AA1153" s="166">
        <v>4.0540540540540544</v>
      </c>
      <c r="AB1153" s="166">
        <v>0</v>
      </c>
      <c r="AC1153" s="166">
        <v>0</v>
      </c>
      <c r="AD1153" s="166">
        <v>0</v>
      </c>
      <c r="AE1153" s="166">
        <v>6.7226890756302522</v>
      </c>
      <c r="AF1153" s="166">
        <v>5.8823529411764701</v>
      </c>
      <c r="AG1153" s="166">
        <v>32</v>
      </c>
      <c r="AH1153" s="166">
        <v>40</v>
      </c>
      <c r="AI1153" s="166">
        <v>2.7432432432432434</v>
      </c>
      <c r="AJ1153" s="170">
        <v>826.31578947368416</v>
      </c>
      <c r="AK1153" s="170">
        <v>0</v>
      </c>
    </row>
    <row r="1154" spans="3:37" x14ac:dyDescent="0.4">
      <c r="C1154" s="168" t="s">
        <v>742</v>
      </c>
      <c r="D1154" s="169">
        <v>254</v>
      </c>
      <c r="E1154" s="167">
        <v>18.897637795275589</v>
      </c>
      <c r="F1154" s="167">
        <v>9.0551181102362204</v>
      </c>
      <c r="G1154" s="167">
        <v>54.724409448818903</v>
      </c>
      <c r="H1154" s="167">
        <v>20.472440944881889</v>
      </c>
      <c r="I1154" s="167">
        <v>25.984251968503941</v>
      </c>
      <c r="J1154" s="167">
        <v>0</v>
      </c>
      <c r="K1154" s="166">
        <v>0</v>
      </c>
      <c r="L1154" s="166">
        <v>0</v>
      </c>
      <c r="M1154" s="166">
        <v>0</v>
      </c>
      <c r="N1154" s="166">
        <v>0</v>
      </c>
      <c r="O1154" s="166">
        <v>0</v>
      </c>
      <c r="P1154" s="166">
        <v>0</v>
      </c>
      <c r="Q1154" s="166">
        <v>0</v>
      </c>
      <c r="R1154" s="166">
        <v>1.4563106796116505</v>
      </c>
      <c r="S1154" s="166">
        <v>56.310679611650485</v>
      </c>
      <c r="T1154" s="166">
        <v>35.195530726256983</v>
      </c>
      <c r="U1154" s="166">
        <v>8.1081081081081088</v>
      </c>
      <c r="V1154" s="166">
        <v>5.0691244239631335</v>
      </c>
      <c r="W1154" s="166">
        <v>13.636363636363635</v>
      </c>
      <c r="X1154" s="166">
        <v>52.054794520547944</v>
      </c>
      <c r="Y1154" s="166">
        <v>38.356164383561641</v>
      </c>
      <c r="Z1154" s="166">
        <v>10.95890410958904</v>
      </c>
      <c r="AA1154" s="166">
        <v>15.789473684210526</v>
      </c>
      <c r="AB1154" s="166">
        <v>0</v>
      </c>
      <c r="AC1154" s="166">
        <v>0</v>
      </c>
      <c r="AD1154" s="166">
        <v>4.2372881355932197</v>
      </c>
      <c r="AE1154" s="166">
        <v>6.5420560747663545</v>
      </c>
      <c r="AF1154" s="166">
        <v>0</v>
      </c>
      <c r="AG1154" s="166">
        <v>45.132743362831853</v>
      </c>
      <c r="AH1154" s="166">
        <v>34.513274336283182</v>
      </c>
      <c r="AI1154" s="166">
        <v>2.6973684210526314</v>
      </c>
      <c r="AJ1154" s="170">
        <v>735</v>
      </c>
      <c r="AK1154" s="170">
        <v>0</v>
      </c>
    </row>
    <row r="1155" spans="3:37" x14ac:dyDescent="0.4">
      <c r="C1155" s="168" t="s">
        <v>1237</v>
      </c>
      <c r="D1155" s="169">
        <v>254</v>
      </c>
      <c r="E1155" s="167">
        <v>9.0551181102362204</v>
      </c>
      <c r="F1155" s="167">
        <v>9.0551181102362204</v>
      </c>
      <c r="G1155" s="167">
        <v>55.118110236220474</v>
      </c>
      <c r="H1155" s="167">
        <v>25.984251968503933</v>
      </c>
      <c r="I1155" s="167">
        <v>27.559055118110237</v>
      </c>
      <c r="J1155" s="167">
        <v>0</v>
      </c>
      <c r="K1155" s="166">
        <v>0</v>
      </c>
      <c r="L1155" s="166">
        <v>0</v>
      </c>
      <c r="M1155" s="166">
        <v>0</v>
      </c>
      <c r="N1155" s="166">
        <v>0</v>
      </c>
      <c r="O1155" s="166">
        <v>0</v>
      </c>
      <c r="P1155" s="166">
        <v>0</v>
      </c>
      <c r="Q1155" s="166">
        <v>0</v>
      </c>
      <c r="R1155" s="166">
        <v>0</v>
      </c>
      <c r="S1155" s="166">
        <v>35.869565217391305</v>
      </c>
      <c r="T1155" s="166">
        <v>42.134831460674157</v>
      </c>
      <c r="U1155" s="166">
        <v>2.0725388601036272</v>
      </c>
      <c r="V1155" s="166">
        <v>5.6701030927835054</v>
      </c>
      <c r="W1155" s="166">
        <v>35.593220338983052</v>
      </c>
      <c r="X1155" s="166">
        <v>60.655737704918032</v>
      </c>
      <c r="Y1155" s="166">
        <v>26.229508196721312</v>
      </c>
      <c r="Z1155" s="166">
        <v>11.475409836065573</v>
      </c>
      <c r="AA1155" s="166">
        <v>6.7415730337078648</v>
      </c>
      <c r="AB1155" s="166">
        <v>0</v>
      </c>
      <c r="AC1155" s="166">
        <v>0</v>
      </c>
      <c r="AD1155" s="166">
        <v>3.0303030303030303</v>
      </c>
      <c r="AE1155" s="166">
        <v>0</v>
      </c>
      <c r="AF1155" s="166">
        <v>2.3622047244094486</v>
      </c>
      <c r="AG1155" s="166">
        <v>44.117647058823529</v>
      </c>
      <c r="AH1155" s="166">
        <v>31.617647058823529</v>
      </c>
      <c r="AI1155" s="166">
        <v>2.4318181818181817</v>
      </c>
      <c r="AJ1155" s="170">
        <v>626.5625</v>
      </c>
      <c r="AK1155" s="170">
        <v>3.6144578313253009</v>
      </c>
    </row>
    <row r="1156" spans="3:37" x14ac:dyDescent="0.4">
      <c r="C1156" s="168" t="s">
        <v>1558</v>
      </c>
      <c r="D1156" s="169">
        <v>253</v>
      </c>
      <c r="E1156" s="167">
        <v>20.948616600790515</v>
      </c>
      <c r="F1156" s="167">
        <v>5.1383399209486171</v>
      </c>
      <c r="G1156" s="167">
        <v>54.940711462450601</v>
      </c>
      <c r="H1156" s="167">
        <v>17.786561264822133</v>
      </c>
      <c r="I1156" s="167">
        <v>26.877470355731219</v>
      </c>
      <c r="J1156" s="167">
        <v>0</v>
      </c>
      <c r="K1156" s="166">
        <v>0</v>
      </c>
      <c r="L1156" s="166">
        <v>0</v>
      </c>
      <c r="M1156" s="166">
        <v>0</v>
      </c>
      <c r="N1156" s="166">
        <v>0</v>
      </c>
      <c r="O1156" s="166">
        <v>0</v>
      </c>
      <c r="P1156" s="166">
        <v>0</v>
      </c>
      <c r="Q1156" s="166">
        <v>0</v>
      </c>
      <c r="R1156" s="166">
        <v>0</v>
      </c>
      <c r="S1156" s="166">
        <v>43.902439024390247</v>
      </c>
      <c r="T1156" s="166">
        <v>25</v>
      </c>
      <c r="U1156" s="166">
        <v>3.4313725490196081</v>
      </c>
      <c r="V1156" s="166">
        <v>4.6296296296296298</v>
      </c>
      <c r="W1156" s="166">
        <v>23.52941176470588</v>
      </c>
      <c r="X1156" s="166">
        <v>47.222222222222221</v>
      </c>
      <c r="Y1156" s="166">
        <v>45.833333333333329</v>
      </c>
      <c r="Z1156" s="166">
        <v>9.7222222222222232</v>
      </c>
      <c r="AA1156" s="166">
        <v>7.7922077922077921</v>
      </c>
      <c r="AB1156" s="166">
        <v>0</v>
      </c>
      <c r="AC1156" s="166">
        <v>0</v>
      </c>
      <c r="AD1156" s="166">
        <v>4.3478260869565215</v>
      </c>
      <c r="AE1156" s="166">
        <v>9.1743119266055047</v>
      </c>
      <c r="AF1156" s="166">
        <v>5.5045871559633035</v>
      </c>
      <c r="AG1156" s="166">
        <v>42.452830188679243</v>
      </c>
      <c r="AH1156" s="166">
        <v>39.622641509433961</v>
      </c>
      <c r="AI1156" s="166">
        <v>2.2658227848101267</v>
      </c>
      <c r="AJ1156" s="170">
        <v>861.53846153846155</v>
      </c>
      <c r="AK1156" s="170">
        <v>0</v>
      </c>
    </row>
    <row r="1157" spans="3:37" x14ac:dyDescent="0.4">
      <c r="C1157" s="168" t="s">
        <v>1140</v>
      </c>
      <c r="D1157" s="169">
        <v>252</v>
      </c>
      <c r="E1157" s="167">
        <v>21.031746031746032</v>
      </c>
      <c r="F1157" s="167">
        <v>7.9365079365079358</v>
      </c>
      <c r="G1157" s="167">
        <v>54.761904761904766</v>
      </c>
      <c r="H1157" s="167">
        <v>16.269841269841269</v>
      </c>
      <c r="I1157" s="167">
        <v>19.047619047619051</v>
      </c>
      <c r="J1157" s="167">
        <v>0</v>
      </c>
      <c r="K1157" s="166">
        <v>0</v>
      </c>
      <c r="L1157" s="166">
        <v>0</v>
      </c>
      <c r="M1157" s="166">
        <v>0</v>
      </c>
      <c r="N1157" s="166">
        <v>0</v>
      </c>
      <c r="O1157" s="166">
        <v>0</v>
      </c>
      <c r="P1157" s="166">
        <v>1.4084507042253522</v>
      </c>
      <c r="Q1157" s="166">
        <v>0</v>
      </c>
      <c r="R1157" s="166">
        <v>0</v>
      </c>
      <c r="S1157" s="166">
        <v>51.173708920187785</v>
      </c>
      <c r="T1157" s="166">
        <v>34.090909090909086</v>
      </c>
      <c r="U1157" s="166">
        <v>2.2421524663677128</v>
      </c>
      <c r="V1157" s="166">
        <v>2.7906976744186047</v>
      </c>
      <c r="W1157" s="166">
        <v>34.502923976608187</v>
      </c>
      <c r="X1157" s="166">
        <v>49.275362318840585</v>
      </c>
      <c r="Y1157" s="166">
        <v>40.579710144927539</v>
      </c>
      <c r="Z1157" s="166">
        <v>4.3478260869565215</v>
      </c>
      <c r="AA1157" s="166">
        <v>5.2631578947368416</v>
      </c>
      <c r="AB1157" s="166">
        <v>0</v>
      </c>
      <c r="AC1157" s="166">
        <v>0</v>
      </c>
      <c r="AD1157" s="166">
        <v>0</v>
      </c>
      <c r="AE1157" s="166">
        <v>2.6548672566371683</v>
      </c>
      <c r="AF1157" s="166">
        <v>3.5398230088495577</v>
      </c>
      <c r="AG1157" s="166">
        <v>31.132075471698112</v>
      </c>
      <c r="AH1157" s="166">
        <v>39.622641509433961</v>
      </c>
      <c r="AI1157" s="166">
        <v>2.8684210526315788</v>
      </c>
      <c r="AJ1157" s="170">
        <v>673.07692307692309</v>
      </c>
      <c r="AK1157" s="170">
        <v>3.4482758620689653</v>
      </c>
    </row>
    <row r="1158" spans="3:37" x14ac:dyDescent="0.4">
      <c r="C1158" s="168" t="s">
        <v>3052</v>
      </c>
      <c r="D1158" s="169">
        <v>252</v>
      </c>
      <c r="E1158" s="167">
        <v>15.079365079365079</v>
      </c>
      <c r="F1158" s="167">
        <v>7.1428571428571423</v>
      </c>
      <c r="G1158" s="167">
        <v>56.746031746031747</v>
      </c>
      <c r="H1158" s="167">
        <v>26.190476190476193</v>
      </c>
      <c r="I1158" s="167">
        <v>27.38095238095238</v>
      </c>
      <c r="J1158" s="167">
        <v>0</v>
      </c>
      <c r="K1158" s="166">
        <v>0</v>
      </c>
      <c r="L1158" s="166">
        <v>0</v>
      </c>
      <c r="M1158" s="166">
        <v>0</v>
      </c>
      <c r="N1158" s="166">
        <v>0</v>
      </c>
      <c r="O1158" s="166">
        <v>0</v>
      </c>
      <c r="P1158" s="166">
        <v>0</v>
      </c>
      <c r="Q1158" s="166">
        <v>0</v>
      </c>
      <c r="R1158" s="166">
        <v>0</v>
      </c>
      <c r="S1158" s="166">
        <v>67.10526315789474</v>
      </c>
      <c r="T1158" s="166">
        <v>28.921568627450984</v>
      </c>
      <c r="U1158" s="166">
        <v>0</v>
      </c>
      <c r="V1158" s="166">
        <v>4.6808510638297873</v>
      </c>
      <c r="W1158" s="166">
        <v>23.923444976076556</v>
      </c>
      <c r="X1158" s="166">
        <v>61.971830985915489</v>
      </c>
      <c r="Y1158" s="166">
        <v>21.12676056338028</v>
      </c>
      <c r="Z1158" s="166">
        <v>4.225352112676056</v>
      </c>
      <c r="AA1158" s="166">
        <v>2.6548672566371683</v>
      </c>
      <c r="AB1158" s="166">
        <v>0</v>
      </c>
      <c r="AC1158" s="166">
        <v>0</v>
      </c>
      <c r="AD1158" s="166">
        <v>3.4782608695652173</v>
      </c>
      <c r="AE1158" s="166">
        <v>0</v>
      </c>
      <c r="AF1158" s="166">
        <v>13.725490196078432</v>
      </c>
      <c r="AG1158" s="166">
        <v>49.532710280373834</v>
      </c>
      <c r="AH1158" s="166">
        <v>18.691588785046729</v>
      </c>
      <c r="AI1158" s="166">
        <v>1.8347826086956522</v>
      </c>
      <c r="AJ1158" s="170">
        <v>534.09090909090912</v>
      </c>
      <c r="AK1158" s="170">
        <v>6.1538461538461542</v>
      </c>
    </row>
    <row r="1159" spans="3:37" x14ac:dyDescent="0.4">
      <c r="C1159" s="168" t="s">
        <v>1933</v>
      </c>
      <c r="D1159" s="169">
        <v>251</v>
      </c>
      <c r="E1159" s="167">
        <v>15.139442231075698</v>
      </c>
      <c r="F1159" s="167">
        <v>11.155378486055776</v>
      </c>
      <c r="G1159" s="167">
        <v>57.768924302788847</v>
      </c>
      <c r="H1159" s="167">
        <v>16.733067729083665</v>
      </c>
      <c r="I1159" s="167">
        <v>33.067729083665341</v>
      </c>
      <c r="J1159" s="167">
        <v>1.593625498007968</v>
      </c>
      <c r="K1159" s="166">
        <v>5.9760956175298805</v>
      </c>
      <c r="L1159" s="166">
        <v>0</v>
      </c>
      <c r="M1159" s="166">
        <v>1.1952191235059761</v>
      </c>
      <c r="N1159" s="166">
        <v>0</v>
      </c>
      <c r="O1159" s="166">
        <v>7.4889867841409687</v>
      </c>
      <c r="P1159" s="166">
        <v>0</v>
      </c>
      <c r="Q1159" s="166">
        <v>0</v>
      </c>
      <c r="R1159" s="166">
        <v>14.479638009049776</v>
      </c>
      <c r="S1159" s="166">
        <v>28.959276018099551</v>
      </c>
      <c r="T1159" s="166">
        <v>44.444444444444443</v>
      </c>
      <c r="U1159" s="166">
        <v>0</v>
      </c>
      <c r="V1159" s="166">
        <v>3.225806451612903</v>
      </c>
      <c r="W1159" s="166">
        <v>16.574585635359114</v>
      </c>
      <c r="X1159" s="166">
        <v>46.478873239436616</v>
      </c>
      <c r="Y1159" s="166">
        <v>40.845070422535215</v>
      </c>
      <c r="Z1159" s="166">
        <v>4.225352112676056</v>
      </c>
      <c r="AA1159" s="166">
        <v>14.102564102564102</v>
      </c>
      <c r="AB1159" s="166">
        <v>0</v>
      </c>
      <c r="AC1159" s="166">
        <v>0</v>
      </c>
      <c r="AD1159" s="166">
        <v>3.7878787878787881</v>
      </c>
      <c r="AE1159" s="166">
        <v>11.711711711711711</v>
      </c>
      <c r="AF1159" s="166">
        <v>2.7027027027027026</v>
      </c>
      <c r="AG1159" s="166">
        <v>39.655172413793103</v>
      </c>
      <c r="AH1159" s="166">
        <v>34.482758620689658</v>
      </c>
      <c r="AI1159" s="166">
        <v>2.4615384615384617</v>
      </c>
      <c r="AJ1159" s="170">
        <v>740.78947368421052</v>
      </c>
      <c r="AK1159" s="170">
        <v>4.4943820224719104</v>
      </c>
    </row>
    <row r="1160" spans="3:37" x14ac:dyDescent="0.4">
      <c r="C1160" s="168" t="s">
        <v>2213</v>
      </c>
      <c r="D1160" s="169">
        <v>251</v>
      </c>
      <c r="E1160" s="167">
        <v>19.920318725099602</v>
      </c>
      <c r="F1160" s="167">
        <v>13.147410358565736</v>
      </c>
      <c r="G1160" s="167">
        <v>49.402390438247011</v>
      </c>
      <c r="H1160" s="167">
        <v>18.725099601593627</v>
      </c>
      <c r="I1160" s="167">
        <v>11.155378486055781</v>
      </c>
      <c r="J1160" s="167">
        <v>0</v>
      </c>
      <c r="K1160" s="166">
        <v>0</v>
      </c>
      <c r="L1160" s="166">
        <v>0</v>
      </c>
      <c r="M1160" s="166">
        <v>0</v>
      </c>
      <c r="N1160" s="166">
        <v>0</v>
      </c>
      <c r="O1160" s="166">
        <v>0</v>
      </c>
      <c r="P1160" s="166">
        <v>0</v>
      </c>
      <c r="Q1160" s="166">
        <v>0</v>
      </c>
      <c r="R1160" s="166">
        <v>0</v>
      </c>
      <c r="S1160" s="166">
        <v>44.855967078189302</v>
      </c>
      <c r="T1160" s="166">
        <v>27.083333333333332</v>
      </c>
      <c r="U1160" s="166">
        <v>0</v>
      </c>
      <c r="V1160" s="166">
        <v>3.6437246963562751</v>
      </c>
      <c r="W1160" s="166">
        <v>18.274111675126903</v>
      </c>
      <c r="X1160" s="166">
        <v>38.888888888888893</v>
      </c>
      <c r="Y1160" s="166">
        <v>51.388888888888886</v>
      </c>
      <c r="Z1160" s="166">
        <v>11.111111111111111</v>
      </c>
      <c r="AA1160" s="166">
        <v>8.536585365853659</v>
      </c>
      <c r="AB1160" s="166">
        <v>0</v>
      </c>
      <c r="AC1160" s="166">
        <v>0</v>
      </c>
      <c r="AD1160" s="166">
        <v>4.2553191489361701</v>
      </c>
      <c r="AE1160" s="166">
        <v>3.7878787878787881</v>
      </c>
      <c r="AF1160" s="166">
        <v>6.8181818181818175</v>
      </c>
      <c r="AG1160" s="166">
        <v>36.641221374045799</v>
      </c>
      <c r="AH1160" s="166">
        <v>35.114503816793892</v>
      </c>
      <c r="AI1160" s="166">
        <v>2.5679012345679011</v>
      </c>
      <c r="AJ1160" s="170">
        <v>982.35294117647061</v>
      </c>
      <c r="AK1160" s="170">
        <v>3.3333333333333335</v>
      </c>
    </row>
    <row r="1161" spans="3:37" x14ac:dyDescent="0.4">
      <c r="C1161" s="168" t="s">
        <v>2606</v>
      </c>
      <c r="D1161" s="169">
        <v>251</v>
      </c>
      <c r="E1161" s="167">
        <v>17.131474103585656</v>
      </c>
      <c r="F1161" s="167">
        <v>11.952191235059761</v>
      </c>
      <c r="G1161" s="167">
        <v>56.573705179282875</v>
      </c>
      <c r="H1161" s="167">
        <v>13.147410358565736</v>
      </c>
      <c r="I1161" s="167">
        <v>18.326693227091624</v>
      </c>
      <c r="J1161" s="167">
        <v>0</v>
      </c>
      <c r="K1161" s="166">
        <v>0</v>
      </c>
      <c r="L1161" s="166">
        <v>0</v>
      </c>
      <c r="M1161" s="166">
        <v>0</v>
      </c>
      <c r="N1161" s="166">
        <v>0</v>
      </c>
      <c r="O1161" s="166">
        <v>0</v>
      </c>
      <c r="P1161" s="166">
        <v>1.3392857142857142</v>
      </c>
      <c r="Q1161" s="166">
        <v>0</v>
      </c>
      <c r="R1161" s="166">
        <v>0</v>
      </c>
      <c r="S1161" s="166">
        <v>61.607142857142861</v>
      </c>
      <c r="T1161" s="166">
        <v>41.899441340782126</v>
      </c>
      <c r="U1161" s="166">
        <v>5.3333333333333339</v>
      </c>
      <c r="V1161" s="166">
        <v>8.4444444444444446</v>
      </c>
      <c r="W1161" s="166">
        <v>15.555555555555555</v>
      </c>
      <c r="X1161" s="166">
        <v>36.363636363636367</v>
      </c>
      <c r="Y1161" s="166">
        <v>43.939393939393938</v>
      </c>
      <c r="Z1161" s="166">
        <v>9.0909090909090917</v>
      </c>
      <c r="AA1161" s="166">
        <v>10.588235294117647</v>
      </c>
      <c r="AB1161" s="166">
        <v>0</v>
      </c>
      <c r="AC1161" s="166">
        <v>0</v>
      </c>
      <c r="AD1161" s="166">
        <v>7.2580645161290329</v>
      </c>
      <c r="AE1161" s="166">
        <v>11.818181818181818</v>
      </c>
      <c r="AF1161" s="166">
        <v>2.7272727272727271</v>
      </c>
      <c r="AG1161" s="166">
        <v>23.076923076923077</v>
      </c>
      <c r="AH1161" s="166">
        <v>45.192307692307693</v>
      </c>
      <c r="AI1161" s="166">
        <v>2.5764705882352943</v>
      </c>
      <c r="AJ1161" s="170">
        <v>695</v>
      </c>
      <c r="AK1161" s="170">
        <v>0</v>
      </c>
    </row>
    <row r="1162" spans="3:37" x14ac:dyDescent="0.4">
      <c r="C1162" s="168" t="s">
        <v>1308</v>
      </c>
      <c r="D1162" s="169">
        <v>250</v>
      </c>
      <c r="E1162" s="167">
        <v>18.399999999999999</v>
      </c>
      <c r="F1162" s="167">
        <v>10</v>
      </c>
      <c r="G1162" s="167">
        <v>54</v>
      </c>
      <c r="H1162" s="167">
        <v>18</v>
      </c>
      <c r="I1162" s="167">
        <v>9.5999999999999943</v>
      </c>
      <c r="J1162" s="167">
        <v>0</v>
      </c>
      <c r="K1162" s="166">
        <v>0</v>
      </c>
      <c r="L1162" s="166">
        <v>0</v>
      </c>
      <c r="M1162" s="166">
        <v>0</v>
      </c>
      <c r="N1162" s="166">
        <v>0</v>
      </c>
      <c r="O1162" s="166">
        <v>0</v>
      </c>
      <c r="P1162" s="166">
        <v>0</v>
      </c>
      <c r="Q1162" s="166">
        <v>0</v>
      </c>
      <c r="R1162" s="166">
        <v>0</v>
      </c>
      <c r="S1162" s="166">
        <v>42.307692307692307</v>
      </c>
      <c r="T1162" s="166">
        <v>30.412371134020617</v>
      </c>
      <c r="U1162" s="166">
        <v>0</v>
      </c>
      <c r="V1162" s="166">
        <v>4.2194092827004219</v>
      </c>
      <c r="W1162" s="166">
        <v>32.1608040201005</v>
      </c>
      <c r="X1162" s="166">
        <v>51.219512195121951</v>
      </c>
      <c r="Y1162" s="166">
        <v>35.365853658536587</v>
      </c>
      <c r="Z1162" s="166">
        <v>9.7560975609756095</v>
      </c>
      <c r="AA1162" s="166">
        <v>10.112359550561797</v>
      </c>
      <c r="AB1162" s="166">
        <v>0</v>
      </c>
      <c r="AC1162" s="166">
        <v>0</v>
      </c>
      <c r="AD1162" s="166">
        <v>0</v>
      </c>
      <c r="AE1162" s="166">
        <v>5.1470588235294112</v>
      </c>
      <c r="AF1162" s="166">
        <v>2.9411764705882351</v>
      </c>
      <c r="AG1162" s="166">
        <v>31.818181818181817</v>
      </c>
      <c r="AH1162" s="166">
        <v>36.363636363636367</v>
      </c>
      <c r="AI1162" s="166">
        <v>2.6511627906976742</v>
      </c>
      <c r="AJ1162" s="170">
        <v>859.25925925925924</v>
      </c>
      <c r="AK1162" s="170">
        <v>7.1428571428571423</v>
      </c>
    </row>
    <row r="1163" spans="3:37" x14ac:dyDescent="0.4">
      <c r="C1163" s="168" t="s">
        <v>2910</v>
      </c>
      <c r="D1163" s="169">
        <v>250</v>
      </c>
      <c r="E1163" s="167">
        <v>17.599999999999998</v>
      </c>
      <c r="F1163" s="167">
        <v>9.1999999999999993</v>
      </c>
      <c r="G1163" s="167">
        <v>59.599999999999994</v>
      </c>
      <c r="H1163" s="167">
        <v>13.200000000000001</v>
      </c>
      <c r="I1163" s="167">
        <v>12</v>
      </c>
      <c r="J1163" s="167">
        <v>0</v>
      </c>
      <c r="K1163" s="166">
        <v>0</v>
      </c>
      <c r="L1163" s="166">
        <v>0</v>
      </c>
      <c r="M1163" s="166">
        <v>0</v>
      </c>
      <c r="N1163" s="166">
        <v>0</v>
      </c>
      <c r="O1163" s="166">
        <v>0</v>
      </c>
      <c r="P1163" s="166">
        <v>0</v>
      </c>
      <c r="Q1163" s="166">
        <v>0</v>
      </c>
      <c r="R1163" s="166">
        <v>0</v>
      </c>
      <c r="S1163" s="166">
        <v>47.598253275109172</v>
      </c>
      <c r="T1163" s="166">
        <v>40.425531914893611</v>
      </c>
      <c r="U1163" s="166">
        <v>6.0869565217391308</v>
      </c>
      <c r="V1163" s="166">
        <v>6.1674008810572687</v>
      </c>
      <c r="W1163" s="166">
        <v>20.108695652173914</v>
      </c>
      <c r="X1163" s="166">
        <v>42.622950819672127</v>
      </c>
      <c r="Y1163" s="166">
        <v>49.180327868852459</v>
      </c>
      <c r="Z1163" s="166">
        <v>16.393442622950818</v>
      </c>
      <c r="AA1163" s="166">
        <v>11.111111111111111</v>
      </c>
      <c r="AB1163" s="166">
        <v>0</v>
      </c>
      <c r="AC1163" s="166">
        <v>0</v>
      </c>
      <c r="AD1163" s="166">
        <v>2.2556390977443606</v>
      </c>
      <c r="AE1163" s="166">
        <v>10.4</v>
      </c>
      <c r="AF1163" s="166">
        <v>4</v>
      </c>
      <c r="AG1163" s="166">
        <v>20.833333333333336</v>
      </c>
      <c r="AH1163" s="166">
        <v>35.833333333333336</v>
      </c>
      <c r="AI1163" s="166">
        <v>2.2048192771084336</v>
      </c>
      <c r="AJ1163" s="170">
        <v>785</v>
      </c>
      <c r="AK1163" s="170">
        <v>5.8823529411764701</v>
      </c>
    </row>
    <row r="1164" spans="3:37" x14ac:dyDescent="0.4">
      <c r="C1164" s="168" t="s">
        <v>3018</v>
      </c>
      <c r="D1164" s="169">
        <v>250</v>
      </c>
      <c r="E1164" s="167">
        <v>22</v>
      </c>
      <c r="F1164" s="167">
        <v>8.4</v>
      </c>
      <c r="G1164" s="167">
        <v>53.2</v>
      </c>
      <c r="H1164" s="167">
        <v>14.000000000000002</v>
      </c>
      <c r="I1164" s="167">
        <v>15.200000000000003</v>
      </c>
      <c r="J1164" s="167">
        <v>0</v>
      </c>
      <c r="K1164" s="166">
        <v>0</v>
      </c>
      <c r="L1164" s="166">
        <v>0</v>
      </c>
      <c r="M1164" s="166">
        <v>0</v>
      </c>
      <c r="N1164" s="166">
        <v>0</v>
      </c>
      <c r="O1164" s="166">
        <v>0</v>
      </c>
      <c r="P1164" s="166">
        <v>0</v>
      </c>
      <c r="Q1164" s="166">
        <v>0</v>
      </c>
      <c r="R1164" s="166">
        <v>0</v>
      </c>
      <c r="S1164" s="166">
        <v>54.310344827586206</v>
      </c>
      <c r="T1164" s="166">
        <v>24.293785310734464</v>
      </c>
      <c r="U1164" s="166">
        <v>0</v>
      </c>
      <c r="V1164" s="166">
        <v>2.9288702928870292</v>
      </c>
      <c r="W1164" s="166">
        <v>25.136612021857925</v>
      </c>
      <c r="X1164" s="166">
        <v>45.714285714285715</v>
      </c>
      <c r="Y1164" s="166">
        <v>51.428571428571423</v>
      </c>
      <c r="Z1164" s="166">
        <v>11.428571428571429</v>
      </c>
      <c r="AA1164" s="166">
        <v>8.4337349397590362</v>
      </c>
      <c r="AB1164" s="166">
        <v>0</v>
      </c>
      <c r="AC1164" s="166">
        <v>0</v>
      </c>
      <c r="AD1164" s="166">
        <v>0</v>
      </c>
      <c r="AE1164" s="166">
        <v>5.982905982905983</v>
      </c>
      <c r="AF1164" s="166">
        <v>4.2735042735042734</v>
      </c>
      <c r="AG1164" s="166">
        <v>33.858267716535437</v>
      </c>
      <c r="AH1164" s="166">
        <v>40.15748031496063</v>
      </c>
      <c r="AI1164" s="166">
        <v>2.3855421686746987</v>
      </c>
      <c r="AJ1164" s="170">
        <v>936.36363636363637</v>
      </c>
      <c r="AK1164" s="170">
        <v>5.4945054945054945</v>
      </c>
    </row>
    <row r="1165" spans="3:37" x14ac:dyDescent="0.4">
      <c r="C1165" s="168" t="s">
        <v>1016</v>
      </c>
      <c r="D1165" s="169">
        <v>249</v>
      </c>
      <c r="E1165" s="167">
        <v>10.441767068273093</v>
      </c>
      <c r="F1165" s="167">
        <v>5.6224899598393572</v>
      </c>
      <c r="G1165" s="167">
        <v>47.791164658634536</v>
      </c>
      <c r="H1165" s="167">
        <v>37.349397590361441</v>
      </c>
      <c r="I1165" s="167">
        <v>23.293172690763058</v>
      </c>
      <c r="J1165" s="167">
        <v>0</v>
      </c>
      <c r="K1165" s="166">
        <v>0</v>
      </c>
      <c r="L1165" s="166">
        <v>0</v>
      </c>
      <c r="M1165" s="166">
        <v>0</v>
      </c>
      <c r="N1165" s="166">
        <v>0</v>
      </c>
      <c r="O1165" s="166">
        <v>0</v>
      </c>
      <c r="P1165" s="166">
        <v>0</v>
      </c>
      <c r="Q1165" s="166">
        <v>0</v>
      </c>
      <c r="R1165" s="166">
        <v>0</v>
      </c>
      <c r="S1165" s="166">
        <v>33.971291866028707</v>
      </c>
      <c r="T1165" s="166">
        <v>50.54347826086957</v>
      </c>
      <c r="U1165" s="166">
        <v>1.3698630136986301</v>
      </c>
      <c r="V1165" s="166">
        <v>5.3811659192825116</v>
      </c>
      <c r="W1165" s="166">
        <v>13.684210526315791</v>
      </c>
      <c r="X1165" s="166">
        <v>65</v>
      </c>
      <c r="Y1165" s="166">
        <v>30</v>
      </c>
      <c r="Z1165" s="166">
        <v>5</v>
      </c>
      <c r="AA1165" s="166">
        <v>13.761467889908257</v>
      </c>
      <c r="AB1165" s="166">
        <v>0</v>
      </c>
      <c r="AC1165" s="166">
        <v>0</v>
      </c>
      <c r="AD1165" s="166">
        <v>2.6086956521739131</v>
      </c>
      <c r="AE1165" s="166">
        <v>9.6153846153846168</v>
      </c>
      <c r="AF1165" s="166">
        <v>0</v>
      </c>
      <c r="AG1165" s="166">
        <v>39.805825242718448</v>
      </c>
      <c r="AH1165" s="166">
        <v>30.097087378640776</v>
      </c>
      <c r="AI1165" s="166">
        <v>1.6363636363636365</v>
      </c>
      <c r="AJ1165" s="170">
        <v>640.21739130434787</v>
      </c>
      <c r="AK1165" s="170">
        <v>8.695652173913043</v>
      </c>
    </row>
    <row r="1166" spans="3:37" x14ac:dyDescent="0.4">
      <c r="C1166" s="168" t="s">
        <v>2087</v>
      </c>
      <c r="D1166" s="169">
        <v>249</v>
      </c>
      <c r="E1166" s="167">
        <v>8.4337349397590362</v>
      </c>
      <c r="F1166" s="167">
        <v>6.8273092369477917</v>
      </c>
      <c r="G1166" s="167">
        <v>52.610441767068274</v>
      </c>
      <c r="H1166" s="167">
        <v>32.931726907630519</v>
      </c>
      <c r="I1166" s="167">
        <v>16.867469879518069</v>
      </c>
      <c r="J1166" s="167">
        <v>0</v>
      </c>
      <c r="K1166" s="166">
        <v>1.2048192771084338</v>
      </c>
      <c r="L1166" s="166">
        <v>0</v>
      </c>
      <c r="M1166" s="166">
        <v>0</v>
      </c>
      <c r="N1166" s="166">
        <v>0</v>
      </c>
      <c r="O1166" s="166">
        <v>0</v>
      </c>
      <c r="P1166" s="166">
        <v>0</v>
      </c>
      <c r="Q1166" s="166">
        <v>0</v>
      </c>
      <c r="R1166" s="166">
        <v>0</v>
      </c>
      <c r="S1166" s="166">
        <v>37.931034482758619</v>
      </c>
      <c r="T1166" s="166">
        <v>49.763033175355446</v>
      </c>
      <c r="U1166" s="166">
        <v>0</v>
      </c>
      <c r="V1166" s="166">
        <v>9.606986899563319</v>
      </c>
      <c r="W1166" s="166">
        <v>28.971962616822427</v>
      </c>
      <c r="X1166" s="166">
        <v>61.428571428571431</v>
      </c>
      <c r="Y1166" s="166">
        <v>27.142857142857142</v>
      </c>
      <c r="Z1166" s="166">
        <v>10</v>
      </c>
      <c r="AA1166" s="166">
        <v>9.1666666666666661</v>
      </c>
      <c r="AB1166" s="166">
        <v>0</v>
      </c>
      <c r="AC1166" s="166">
        <v>0</v>
      </c>
      <c r="AD1166" s="166">
        <v>10.576923076923077</v>
      </c>
      <c r="AE1166" s="166">
        <v>0</v>
      </c>
      <c r="AF1166" s="166">
        <v>4.1666666666666661</v>
      </c>
      <c r="AG1166" s="166">
        <v>36.734693877551024</v>
      </c>
      <c r="AH1166" s="166">
        <v>33.673469387755098</v>
      </c>
      <c r="AI1166" s="166">
        <v>1.8677685950413223</v>
      </c>
      <c r="AJ1166" s="170">
        <v>463.41463414634148</v>
      </c>
      <c r="AK1166" s="170">
        <v>0</v>
      </c>
    </row>
    <row r="1167" spans="3:37" x14ac:dyDescent="0.4">
      <c r="C1167" s="168" t="s">
        <v>2633</v>
      </c>
      <c r="D1167" s="169">
        <v>249</v>
      </c>
      <c r="E1167" s="167">
        <v>10.441767068273093</v>
      </c>
      <c r="F1167" s="167">
        <v>3.6144578313253009</v>
      </c>
      <c r="G1167" s="167">
        <v>53.01204819277109</v>
      </c>
      <c r="H1167" s="167">
        <v>34.53815261044177</v>
      </c>
      <c r="I1167" s="167">
        <v>32.53012048192771</v>
      </c>
      <c r="J1167" s="167">
        <v>0</v>
      </c>
      <c r="K1167" s="166">
        <v>0</v>
      </c>
      <c r="L1167" s="166">
        <v>0</v>
      </c>
      <c r="M1167" s="166">
        <v>0</v>
      </c>
      <c r="N1167" s="166">
        <v>0</v>
      </c>
      <c r="O1167" s="166">
        <v>0</v>
      </c>
      <c r="P1167" s="166">
        <v>0</v>
      </c>
      <c r="Q1167" s="166">
        <v>0</v>
      </c>
      <c r="R1167" s="166">
        <v>0</v>
      </c>
      <c r="S1167" s="166">
        <v>71.171171171171167</v>
      </c>
      <c r="T1167" s="166">
        <v>20.812182741116754</v>
      </c>
      <c r="U1167" s="166">
        <v>0</v>
      </c>
      <c r="V1167" s="166">
        <v>5.9907834101382482</v>
      </c>
      <c r="W1167" s="166">
        <v>35.204081632653065</v>
      </c>
      <c r="X1167" s="166">
        <v>66.666666666666657</v>
      </c>
      <c r="Y1167" s="166">
        <v>20.833333333333336</v>
      </c>
      <c r="Z1167" s="166">
        <v>11.111111111111111</v>
      </c>
      <c r="AA1167" s="166">
        <v>17.355371900826448</v>
      </c>
      <c r="AB1167" s="166">
        <v>0</v>
      </c>
      <c r="AC1167" s="166">
        <v>0</v>
      </c>
      <c r="AD1167" s="166">
        <v>8.4905660377358494</v>
      </c>
      <c r="AE1167" s="166">
        <v>0</v>
      </c>
      <c r="AF1167" s="166">
        <v>13.978494623655912</v>
      </c>
      <c r="AG1167" s="166">
        <v>50.549450549450547</v>
      </c>
      <c r="AH1167" s="166">
        <v>30.76923076923077</v>
      </c>
      <c r="AI1167" s="166">
        <v>1.5934959349593496</v>
      </c>
      <c r="AJ1167" s="170">
        <v>707</v>
      </c>
      <c r="AK1167" s="170">
        <v>14.035087719298245</v>
      </c>
    </row>
    <row r="1168" spans="3:37" x14ac:dyDescent="0.4">
      <c r="C1168" s="168" t="s">
        <v>1473</v>
      </c>
      <c r="D1168" s="169">
        <v>248</v>
      </c>
      <c r="E1168" s="167">
        <v>22.58064516129032</v>
      </c>
      <c r="F1168" s="167">
        <v>13.709677419354838</v>
      </c>
      <c r="G1168" s="167">
        <v>53.629032258064512</v>
      </c>
      <c r="H1168" s="167">
        <v>14.112903225806454</v>
      </c>
      <c r="I1168" s="167">
        <v>13.709677419354833</v>
      </c>
      <c r="J1168" s="167">
        <v>0</v>
      </c>
      <c r="K1168" s="166">
        <v>0</v>
      </c>
      <c r="L1168" s="166">
        <v>0</v>
      </c>
      <c r="M1168" s="166">
        <v>0</v>
      </c>
      <c r="N1168" s="166">
        <v>0</v>
      </c>
      <c r="O1168" s="166">
        <v>0</v>
      </c>
      <c r="P1168" s="166">
        <v>0</v>
      </c>
      <c r="Q1168" s="166">
        <v>0</v>
      </c>
      <c r="R1168" s="166">
        <v>0</v>
      </c>
      <c r="S1168" s="166">
        <v>42.672413793103445</v>
      </c>
      <c r="T1168" s="166">
        <v>38.202247191011232</v>
      </c>
      <c r="U1168" s="166">
        <v>0</v>
      </c>
      <c r="V1168" s="166">
        <v>1.2987012987012987</v>
      </c>
      <c r="W1168" s="166">
        <v>26.373626373626376</v>
      </c>
      <c r="X1168" s="166">
        <v>27.419354838709676</v>
      </c>
      <c r="Y1168" s="166">
        <v>56.451612903225815</v>
      </c>
      <c r="Z1168" s="166">
        <v>17.741935483870968</v>
      </c>
      <c r="AA1168" s="166">
        <v>24.418604651162788</v>
      </c>
      <c r="AB1168" s="166">
        <v>0</v>
      </c>
      <c r="AC1168" s="166">
        <v>0</v>
      </c>
      <c r="AD1168" s="166">
        <v>2.2388059701492535</v>
      </c>
      <c r="AE1168" s="166">
        <v>4.7619047619047619</v>
      </c>
      <c r="AF1168" s="166">
        <v>3.9682539682539679</v>
      </c>
      <c r="AG1168" s="166">
        <v>41.134751773049643</v>
      </c>
      <c r="AH1168" s="166">
        <v>34.042553191489361</v>
      </c>
      <c r="AI1168" s="166">
        <v>2.6162790697674421</v>
      </c>
      <c r="AJ1168" s="170">
        <v>859.09090909090912</v>
      </c>
      <c r="AK1168" s="170">
        <v>7.0707070707070701</v>
      </c>
    </row>
    <row r="1169" spans="3:37" x14ac:dyDescent="0.4">
      <c r="C1169" s="168" t="s">
        <v>2041</v>
      </c>
      <c r="D1169" s="169">
        <v>248</v>
      </c>
      <c r="E1169" s="167">
        <v>16.129032258064516</v>
      </c>
      <c r="F1169" s="167">
        <v>10.483870967741936</v>
      </c>
      <c r="G1169" s="167">
        <v>48.387096774193552</v>
      </c>
      <c r="H1169" s="167">
        <v>24.596774193548388</v>
      </c>
      <c r="I1169" s="167">
        <v>20.161290322580655</v>
      </c>
      <c r="J1169" s="167">
        <v>0</v>
      </c>
      <c r="K1169" s="166">
        <v>0</v>
      </c>
      <c r="L1169" s="166">
        <v>0</v>
      </c>
      <c r="M1169" s="166">
        <v>0</v>
      </c>
      <c r="N1169" s="166">
        <v>0</v>
      </c>
      <c r="O1169" s="166">
        <v>0</v>
      </c>
      <c r="P1169" s="166">
        <v>1.4423076923076923</v>
      </c>
      <c r="Q1169" s="166">
        <v>0</v>
      </c>
      <c r="R1169" s="166">
        <v>0</v>
      </c>
      <c r="S1169" s="166">
        <v>53.846153846153847</v>
      </c>
      <c r="T1169" s="166">
        <v>42.076502732240442</v>
      </c>
      <c r="U1169" s="166">
        <v>1.3761467889908259</v>
      </c>
      <c r="V1169" s="166">
        <v>3.1674208144796379</v>
      </c>
      <c r="W1169" s="166">
        <v>26.373626373626376</v>
      </c>
      <c r="X1169" s="166">
        <v>45.588235294117645</v>
      </c>
      <c r="Y1169" s="166">
        <v>47.058823529411761</v>
      </c>
      <c r="Z1169" s="166">
        <v>13.23529411764706</v>
      </c>
      <c r="AA1169" s="166">
        <v>8.3333333333333321</v>
      </c>
      <c r="AB1169" s="166">
        <v>0</v>
      </c>
      <c r="AC1169" s="166">
        <v>0</v>
      </c>
      <c r="AD1169" s="166">
        <v>0</v>
      </c>
      <c r="AE1169" s="166">
        <v>2.8571428571428572</v>
      </c>
      <c r="AF1169" s="166">
        <v>2.8571428571428572</v>
      </c>
      <c r="AG1169" s="166">
        <v>57.009345794392516</v>
      </c>
      <c r="AH1169" s="166">
        <v>22.429906542056074</v>
      </c>
      <c r="AI1169" s="166">
        <v>2.367816091954023</v>
      </c>
      <c r="AJ1169" s="170">
        <v>725</v>
      </c>
      <c r="AK1169" s="170">
        <v>7.5471698113207548</v>
      </c>
    </row>
    <row r="1170" spans="3:37" x14ac:dyDescent="0.4">
      <c r="C1170" s="168" t="s">
        <v>773</v>
      </c>
      <c r="D1170" s="169">
        <v>247</v>
      </c>
      <c r="E1170" s="167">
        <v>14.5748987854251</v>
      </c>
      <c r="F1170" s="167">
        <v>12.955465587044534</v>
      </c>
      <c r="G1170" s="167">
        <v>51.012145748987855</v>
      </c>
      <c r="H1170" s="167">
        <v>18.218623481781375</v>
      </c>
      <c r="I1170" s="167">
        <v>16.599190283400816</v>
      </c>
      <c r="J1170" s="167">
        <v>0</v>
      </c>
      <c r="K1170" s="166">
        <v>0</v>
      </c>
      <c r="L1170" s="166">
        <v>0</v>
      </c>
      <c r="M1170" s="166">
        <v>0</v>
      </c>
      <c r="N1170" s="166">
        <v>0</v>
      </c>
      <c r="O1170" s="166">
        <v>0</v>
      </c>
      <c r="P1170" s="166">
        <v>0</v>
      </c>
      <c r="Q1170" s="166">
        <v>0</v>
      </c>
      <c r="R1170" s="166">
        <v>0</v>
      </c>
      <c r="S1170" s="166">
        <v>35.585585585585584</v>
      </c>
      <c r="T1170" s="166">
        <v>20</v>
      </c>
      <c r="U1170" s="166">
        <v>0</v>
      </c>
      <c r="V1170" s="166">
        <v>2.2026431718061676</v>
      </c>
      <c r="W1170" s="166">
        <v>26.595744680851062</v>
      </c>
      <c r="X1170" s="166">
        <v>42.666666666666671</v>
      </c>
      <c r="Y1170" s="166">
        <v>44</v>
      </c>
      <c r="Z1170" s="166">
        <v>6.666666666666667</v>
      </c>
      <c r="AA1170" s="166">
        <v>8.536585365853659</v>
      </c>
      <c r="AB1170" s="166">
        <v>0</v>
      </c>
      <c r="AC1170" s="166">
        <v>0</v>
      </c>
      <c r="AD1170" s="166">
        <v>0</v>
      </c>
      <c r="AE1170" s="166">
        <v>4.8780487804878048</v>
      </c>
      <c r="AF1170" s="166">
        <v>4.8780487804878048</v>
      </c>
      <c r="AG1170" s="166">
        <v>51.219512195121951</v>
      </c>
      <c r="AH1170" s="166">
        <v>19.512195121951219</v>
      </c>
      <c r="AI1170" s="166">
        <v>2.6707317073170733</v>
      </c>
      <c r="AJ1170" s="170">
        <v>1178.5714285714287</v>
      </c>
      <c r="AK1170" s="170">
        <v>6.1728395061728394</v>
      </c>
    </row>
    <row r="1171" spans="3:37" x14ac:dyDescent="0.4">
      <c r="C1171" s="168" t="s">
        <v>1921</v>
      </c>
      <c r="D1171" s="169">
        <v>247</v>
      </c>
      <c r="E1171" s="167">
        <v>17.408906882591094</v>
      </c>
      <c r="F1171" s="167">
        <v>6.4777327935222671</v>
      </c>
      <c r="G1171" s="167">
        <v>56.275303643724698</v>
      </c>
      <c r="H1171" s="167">
        <v>19.838056680161944</v>
      </c>
      <c r="I1171" s="167">
        <v>17.408906882591097</v>
      </c>
      <c r="J1171" s="167">
        <v>0</v>
      </c>
      <c r="K1171" s="166">
        <v>0</v>
      </c>
      <c r="L1171" s="166">
        <v>0</v>
      </c>
      <c r="M1171" s="166">
        <v>0</v>
      </c>
      <c r="N1171" s="166">
        <v>0</v>
      </c>
      <c r="O1171" s="166">
        <v>0</v>
      </c>
      <c r="P1171" s="166">
        <v>1.7316017316017316</v>
      </c>
      <c r="Q1171" s="166">
        <v>0</v>
      </c>
      <c r="R1171" s="166">
        <v>0</v>
      </c>
      <c r="S1171" s="166">
        <v>59.740259740259738</v>
      </c>
      <c r="T1171" s="166">
        <v>22.916666666666664</v>
      </c>
      <c r="U1171" s="166">
        <v>1.2711864406779663</v>
      </c>
      <c r="V1171" s="166">
        <v>4.8979591836734695</v>
      </c>
      <c r="W1171" s="166">
        <v>27.461139896373055</v>
      </c>
      <c r="X1171" s="166">
        <v>47.945205479452049</v>
      </c>
      <c r="Y1171" s="166">
        <v>39.726027397260275</v>
      </c>
      <c r="Z1171" s="166">
        <v>6.8493150684931505</v>
      </c>
      <c r="AA1171" s="166">
        <v>4.2553191489361701</v>
      </c>
      <c r="AB1171" s="166">
        <v>0</v>
      </c>
      <c r="AC1171" s="166">
        <v>0</v>
      </c>
      <c r="AD1171" s="166">
        <v>0</v>
      </c>
      <c r="AE1171" s="166">
        <v>0</v>
      </c>
      <c r="AF1171" s="166">
        <v>11.627906976744185</v>
      </c>
      <c r="AG1171" s="166">
        <v>51.879699248120303</v>
      </c>
      <c r="AH1171" s="166">
        <v>29.323308270676691</v>
      </c>
      <c r="AI1171" s="166">
        <v>2.2340425531914891</v>
      </c>
      <c r="AJ1171" s="170">
        <v>866.66666666666663</v>
      </c>
      <c r="AK1171" s="170">
        <v>4.8192771084337354</v>
      </c>
    </row>
    <row r="1172" spans="3:37" x14ac:dyDescent="0.4">
      <c r="C1172" s="168" t="s">
        <v>3175</v>
      </c>
      <c r="D1172" s="169">
        <v>246</v>
      </c>
      <c r="E1172" s="167">
        <v>13.821138211382115</v>
      </c>
      <c r="F1172" s="167">
        <v>10.16260162601626</v>
      </c>
      <c r="G1172" s="167">
        <v>49.59349593495935</v>
      </c>
      <c r="H1172" s="167">
        <v>26.016260162601629</v>
      </c>
      <c r="I1172" s="167">
        <v>25.203252032520325</v>
      </c>
      <c r="J1172" s="167">
        <v>0</v>
      </c>
      <c r="K1172" s="166">
        <v>0</v>
      </c>
      <c r="L1172" s="166">
        <v>0</v>
      </c>
      <c r="M1172" s="166">
        <v>0</v>
      </c>
      <c r="N1172" s="166">
        <v>0</v>
      </c>
      <c r="O1172" s="166">
        <v>2.6548672566371683</v>
      </c>
      <c r="P1172" s="166">
        <v>1.809954751131222</v>
      </c>
      <c r="Q1172" s="166">
        <v>0</v>
      </c>
      <c r="R1172" s="166">
        <v>1.809954751131222</v>
      </c>
      <c r="S1172" s="166">
        <v>49.321266968325794</v>
      </c>
      <c r="T1172" s="166">
        <v>39.037433155080215</v>
      </c>
      <c r="U1172" s="166">
        <v>3.1111111111111112</v>
      </c>
      <c r="V1172" s="166">
        <v>6.1946902654867255</v>
      </c>
      <c r="W1172" s="166">
        <v>16.93121693121693</v>
      </c>
      <c r="X1172" s="166">
        <v>42.028985507246375</v>
      </c>
      <c r="Y1172" s="166">
        <v>46.376811594202898</v>
      </c>
      <c r="Z1172" s="166">
        <v>10.144927536231885</v>
      </c>
      <c r="AA1172" s="166">
        <v>10.975609756097562</v>
      </c>
      <c r="AB1172" s="166">
        <v>0</v>
      </c>
      <c r="AC1172" s="166">
        <v>0</v>
      </c>
      <c r="AD1172" s="166">
        <v>4.7619047619047619</v>
      </c>
      <c r="AE1172" s="166">
        <v>8.3333333333333321</v>
      </c>
      <c r="AF1172" s="166">
        <v>6.25</v>
      </c>
      <c r="AG1172" s="166">
        <v>41.904761904761905</v>
      </c>
      <c r="AH1172" s="166">
        <v>27.61904761904762</v>
      </c>
      <c r="AI1172" s="166">
        <v>2.9146341463414633</v>
      </c>
      <c r="AJ1172" s="170">
        <v>540.38461538461536</v>
      </c>
      <c r="AK1172" s="170">
        <v>5.6338028169014089</v>
      </c>
    </row>
    <row r="1173" spans="3:37" x14ac:dyDescent="0.4">
      <c r="C1173" s="168" t="s">
        <v>1151</v>
      </c>
      <c r="D1173" s="169">
        <v>245</v>
      </c>
      <c r="E1173" s="167">
        <v>18.775510204081634</v>
      </c>
      <c r="F1173" s="167">
        <v>10.204081632653061</v>
      </c>
      <c r="G1173" s="167">
        <v>51.020408163265309</v>
      </c>
      <c r="H1173" s="167">
        <v>17.142857142857142</v>
      </c>
      <c r="I1173" s="167">
        <v>11.836734693877546</v>
      </c>
      <c r="J1173" s="167">
        <v>0</v>
      </c>
      <c r="K1173" s="166">
        <v>0</v>
      </c>
      <c r="L1173" s="166">
        <v>0</v>
      </c>
      <c r="M1173" s="166">
        <v>0</v>
      </c>
      <c r="N1173" s="166">
        <v>0</v>
      </c>
      <c r="O1173" s="166">
        <v>0</v>
      </c>
      <c r="P1173" s="166">
        <v>0</v>
      </c>
      <c r="Q1173" s="166">
        <v>0</v>
      </c>
      <c r="R1173" s="166">
        <v>0</v>
      </c>
      <c r="S1173" s="166">
        <v>46.120689655172413</v>
      </c>
      <c r="T1173" s="166">
        <v>38.764044943820224</v>
      </c>
      <c r="U1173" s="166">
        <v>0</v>
      </c>
      <c r="V1173" s="166">
        <v>4.2735042735042734</v>
      </c>
      <c r="W1173" s="166">
        <v>18.817204301075268</v>
      </c>
      <c r="X1173" s="166">
        <v>46.376811594202898</v>
      </c>
      <c r="Y1173" s="166">
        <v>43.478260869565219</v>
      </c>
      <c r="Z1173" s="166">
        <v>5.7971014492753623</v>
      </c>
      <c r="AA1173" s="166">
        <v>14.772727272727273</v>
      </c>
      <c r="AB1173" s="166">
        <v>0</v>
      </c>
      <c r="AC1173" s="166">
        <v>0</v>
      </c>
      <c r="AD1173" s="166">
        <v>5</v>
      </c>
      <c r="AE1173" s="166">
        <v>2.4193548387096775</v>
      </c>
      <c r="AF1173" s="166">
        <v>0</v>
      </c>
      <c r="AG1173" s="166">
        <v>44.696969696969695</v>
      </c>
      <c r="AH1173" s="166">
        <v>28.030303030303028</v>
      </c>
      <c r="AI1173" s="166">
        <v>2.1685393258426968</v>
      </c>
      <c r="AJ1173" s="170">
        <v>804.3478260869565</v>
      </c>
      <c r="AK1173" s="170">
        <v>9.5744680851063837</v>
      </c>
    </row>
    <row r="1174" spans="3:37" x14ac:dyDescent="0.4">
      <c r="C1174" s="168" t="s">
        <v>2640</v>
      </c>
      <c r="D1174" s="169">
        <v>245</v>
      </c>
      <c r="E1174" s="167">
        <v>16.73469387755102</v>
      </c>
      <c r="F1174" s="167">
        <v>5.3061224489795915</v>
      </c>
      <c r="G1174" s="167">
        <v>47.346938775510203</v>
      </c>
      <c r="H1174" s="167">
        <v>30.204081632653061</v>
      </c>
      <c r="I1174" s="167">
        <v>17.959183673469397</v>
      </c>
      <c r="J1174" s="167">
        <v>0</v>
      </c>
      <c r="K1174" s="166">
        <v>0</v>
      </c>
      <c r="L1174" s="166">
        <v>0</v>
      </c>
      <c r="M1174" s="166">
        <v>0</v>
      </c>
      <c r="N1174" s="166">
        <v>0</v>
      </c>
      <c r="O1174" s="166">
        <v>1.2875536480686696</v>
      </c>
      <c r="P1174" s="166">
        <v>0</v>
      </c>
      <c r="Q1174" s="166">
        <v>0</v>
      </c>
      <c r="R1174" s="166">
        <v>1.7857142857142856</v>
      </c>
      <c r="S1174" s="166">
        <v>48.660714285714285</v>
      </c>
      <c r="T1174" s="166">
        <v>31.843575418994412</v>
      </c>
      <c r="U1174" s="166">
        <v>0</v>
      </c>
      <c r="V1174" s="166">
        <v>1.4018691588785046</v>
      </c>
      <c r="W1174" s="166">
        <v>22.340425531914892</v>
      </c>
      <c r="X1174" s="166">
        <v>60</v>
      </c>
      <c r="Y1174" s="166">
        <v>24.285714285714285</v>
      </c>
      <c r="Z1174" s="166">
        <v>11.428571428571429</v>
      </c>
      <c r="AA1174" s="166">
        <v>10.377358490566039</v>
      </c>
      <c r="AB1174" s="166">
        <v>0</v>
      </c>
      <c r="AC1174" s="166">
        <v>0</v>
      </c>
      <c r="AD1174" s="166">
        <v>3.6036036036036037</v>
      </c>
      <c r="AE1174" s="166">
        <v>0</v>
      </c>
      <c r="AF1174" s="166">
        <v>9</v>
      </c>
      <c r="AG1174" s="166">
        <v>53.191489361702125</v>
      </c>
      <c r="AH1174" s="166">
        <v>22.340425531914892</v>
      </c>
      <c r="AI1174" s="166">
        <v>2.2095238095238097</v>
      </c>
      <c r="AJ1174" s="170">
        <v>743.75</v>
      </c>
      <c r="AK1174" s="170">
        <v>9.2105263157894726</v>
      </c>
    </row>
    <row r="1175" spans="3:37" x14ac:dyDescent="0.4">
      <c r="C1175" s="168" t="s">
        <v>2754</v>
      </c>
      <c r="D1175" s="169">
        <v>245</v>
      </c>
      <c r="E1175" s="167">
        <v>21.224489795918366</v>
      </c>
      <c r="F1175" s="167">
        <v>6.5306122448979593</v>
      </c>
      <c r="G1175" s="167">
        <v>46.530612244897959</v>
      </c>
      <c r="H1175" s="167">
        <v>23.673469387755102</v>
      </c>
      <c r="I1175" s="167">
        <v>13.877551020408163</v>
      </c>
      <c r="J1175" s="167">
        <v>0</v>
      </c>
      <c r="K1175" s="166">
        <v>0</v>
      </c>
      <c r="L1175" s="166">
        <v>0</v>
      </c>
      <c r="M1175" s="166">
        <v>0</v>
      </c>
      <c r="N1175" s="166">
        <v>0</v>
      </c>
      <c r="O1175" s="166">
        <v>0</v>
      </c>
      <c r="P1175" s="166">
        <v>0</v>
      </c>
      <c r="Q1175" s="166">
        <v>0</v>
      </c>
      <c r="R1175" s="166">
        <v>0</v>
      </c>
      <c r="S1175" s="166">
        <v>40.259740259740262</v>
      </c>
      <c r="T1175" s="166">
        <v>35.135135135135137</v>
      </c>
      <c r="U1175" s="166">
        <v>3.3195020746887969</v>
      </c>
      <c r="V1175" s="166">
        <v>2.4896265560165975</v>
      </c>
      <c r="W1175" s="166">
        <v>31.914893617021278</v>
      </c>
      <c r="X1175" s="166">
        <v>51.388888888888886</v>
      </c>
      <c r="Y1175" s="166">
        <v>38.888888888888893</v>
      </c>
      <c r="Z1175" s="166">
        <v>13.888888888888889</v>
      </c>
      <c r="AA1175" s="166">
        <v>14.893617021276595</v>
      </c>
      <c r="AB1175" s="166">
        <v>0</v>
      </c>
      <c r="AC1175" s="166">
        <v>0</v>
      </c>
      <c r="AD1175" s="166">
        <v>0</v>
      </c>
      <c r="AE1175" s="166">
        <v>3.1496062992125982</v>
      </c>
      <c r="AF1175" s="166">
        <v>6.2992125984251963</v>
      </c>
      <c r="AG1175" s="166">
        <v>53.383458646616546</v>
      </c>
      <c r="AH1175" s="166">
        <v>28.571428571428569</v>
      </c>
      <c r="AI1175" s="166">
        <v>2.3763440860215055</v>
      </c>
      <c r="AJ1175" s="170">
        <v>861.11111111111109</v>
      </c>
      <c r="AK1175" s="170">
        <v>0</v>
      </c>
    </row>
    <row r="1176" spans="3:37" x14ac:dyDescent="0.4">
      <c r="C1176" s="168" t="s">
        <v>3128</v>
      </c>
      <c r="D1176" s="169">
        <v>245</v>
      </c>
      <c r="E1176" s="167">
        <v>14.285714285714285</v>
      </c>
      <c r="F1176" s="167">
        <v>7.3469387755102051</v>
      </c>
      <c r="G1176" s="167">
        <v>41.224489795918366</v>
      </c>
      <c r="H1176" s="167">
        <v>34.693877551020407</v>
      </c>
      <c r="I1176" s="167">
        <v>28.163265306122454</v>
      </c>
      <c r="J1176" s="167">
        <v>0</v>
      </c>
      <c r="K1176" s="166">
        <v>0</v>
      </c>
      <c r="L1176" s="166">
        <v>0</v>
      </c>
      <c r="M1176" s="166">
        <v>0</v>
      </c>
      <c r="N1176" s="166">
        <v>0</v>
      </c>
      <c r="O1176" s="166">
        <v>0</v>
      </c>
      <c r="P1176" s="166">
        <v>0</v>
      </c>
      <c r="Q1176" s="166">
        <v>0</v>
      </c>
      <c r="R1176" s="166">
        <v>0</v>
      </c>
      <c r="S1176" s="166">
        <v>56.132075471698116</v>
      </c>
      <c r="T1176" s="166">
        <v>31.891891891891895</v>
      </c>
      <c r="U1176" s="166">
        <v>0</v>
      </c>
      <c r="V1176" s="166">
        <v>5.93607305936073</v>
      </c>
      <c r="W1176" s="166">
        <v>24.581005586592177</v>
      </c>
      <c r="X1176" s="166">
        <v>52.307692307692314</v>
      </c>
      <c r="Y1176" s="166">
        <v>38.461538461538467</v>
      </c>
      <c r="Z1176" s="166">
        <v>4.6153846153846159</v>
      </c>
      <c r="AA1176" s="166">
        <v>11.235955056179774</v>
      </c>
      <c r="AB1176" s="166">
        <v>0</v>
      </c>
      <c r="AC1176" s="166">
        <v>0</v>
      </c>
      <c r="AD1176" s="166">
        <v>0</v>
      </c>
      <c r="AE1176" s="166">
        <v>7.8431372549019605</v>
      </c>
      <c r="AF1176" s="166">
        <v>9.8039215686274517</v>
      </c>
      <c r="AG1176" s="166">
        <v>53.684210526315788</v>
      </c>
      <c r="AH1176" s="166">
        <v>24.210526315789473</v>
      </c>
      <c r="AI1176" s="166">
        <v>2.4269662921348316</v>
      </c>
      <c r="AJ1176" s="170">
        <v>657.5</v>
      </c>
      <c r="AK1176" s="170">
        <v>8.6206896551724146</v>
      </c>
    </row>
    <row r="1177" spans="3:37" x14ac:dyDescent="0.4">
      <c r="C1177" s="168" t="s">
        <v>2598</v>
      </c>
      <c r="D1177" s="169">
        <v>244</v>
      </c>
      <c r="E1177" s="167">
        <v>18.442622950819672</v>
      </c>
      <c r="F1177" s="167">
        <v>12.704918032786885</v>
      </c>
      <c r="G1177" s="167">
        <v>47.540983606557376</v>
      </c>
      <c r="H1177" s="167">
        <v>22.540983606557376</v>
      </c>
      <c r="I1177" s="167">
        <v>9.8360655737704974</v>
      </c>
      <c r="J1177" s="167">
        <v>0</v>
      </c>
      <c r="K1177" s="166">
        <v>0</v>
      </c>
      <c r="L1177" s="166">
        <v>0</v>
      </c>
      <c r="M1177" s="166">
        <v>0</v>
      </c>
      <c r="N1177" s="166">
        <v>0</v>
      </c>
      <c r="O1177" s="166">
        <v>0</v>
      </c>
      <c r="P1177" s="166">
        <v>0</v>
      </c>
      <c r="Q1177" s="166">
        <v>0</v>
      </c>
      <c r="R1177" s="166">
        <v>0</v>
      </c>
      <c r="S1177" s="166">
        <v>54.185022026431717</v>
      </c>
      <c r="T1177" s="166">
        <v>29.891304347826086</v>
      </c>
      <c r="U1177" s="166">
        <v>0</v>
      </c>
      <c r="V1177" s="166">
        <v>7.9166666666666661</v>
      </c>
      <c r="W1177" s="166">
        <v>22.872340425531913</v>
      </c>
      <c r="X1177" s="166">
        <v>44.927536231884055</v>
      </c>
      <c r="Y1177" s="166">
        <v>52.173913043478258</v>
      </c>
      <c r="Z1177" s="166">
        <v>13.043478260869565</v>
      </c>
      <c r="AA1177" s="166">
        <v>5.1948051948051948</v>
      </c>
      <c r="AB1177" s="166">
        <v>0</v>
      </c>
      <c r="AC1177" s="166">
        <v>0</v>
      </c>
      <c r="AD1177" s="166">
        <v>0</v>
      </c>
      <c r="AE1177" s="166">
        <v>8.1081081081081088</v>
      </c>
      <c r="AF1177" s="166">
        <v>9.0090090090090094</v>
      </c>
      <c r="AG1177" s="166">
        <v>47.747747747747752</v>
      </c>
      <c r="AH1177" s="166">
        <v>27.927927927927925</v>
      </c>
      <c r="AI1177" s="166">
        <v>3.0119047619047619</v>
      </c>
      <c r="AJ1177" s="170">
        <v>650</v>
      </c>
      <c r="AK1177" s="170">
        <v>7.8651685393258424</v>
      </c>
    </row>
    <row r="1178" spans="3:37" x14ac:dyDescent="0.4">
      <c r="C1178" s="168" t="s">
        <v>353</v>
      </c>
      <c r="D1178" s="169">
        <v>244</v>
      </c>
      <c r="E1178" s="167">
        <v>20.491803278688526</v>
      </c>
      <c r="F1178" s="167">
        <v>11.885245901639344</v>
      </c>
      <c r="G1178" s="167">
        <v>49.590163934426229</v>
      </c>
      <c r="H1178" s="167">
        <v>16.803278688524589</v>
      </c>
      <c r="I1178" s="167">
        <v>33.196721311475414</v>
      </c>
      <c r="J1178" s="167">
        <v>0</v>
      </c>
      <c r="K1178" s="166">
        <v>6.557377049180328</v>
      </c>
      <c r="L1178" s="166">
        <v>0</v>
      </c>
      <c r="M1178" s="166">
        <v>0</v>
      </c>
      <c r="N1178" s="166">
        <v>0</v>
      </c>
      <c r="O1178" s="166">
        <v>0</v>
      </c>
      <c r="P1178" s="166">
        <v>0</v>
      </c>
      <c r="Q1178" s="166">
        <v>0</v>
      </c>
      <c r="R1178" s="166">
        <v>13.157894736842104</v>
      </c>
      <c r="S1178" s="166">
        <v>32.631578947368425</v>
      </c>
      <c r="T1178" s="166">
        <v>36.054421768707485</v>
      </c>
      <c r="U1178" s="166">
        <v>4.7120418848167542</v>
      </c>
      <c r="V1178" s="166">
        <v>8.9473684210526319</v>
      </c>
      <c r="W1178" s="166">
        <v>12.751677852348994</v>
      </c>
      <c r="X1178" s="166">
        <v>42.105263157894733</v>
      </c>
      <c r="Y1178" s="166">
        <v>36.84210526315789</v>
      </c>
      <c r="Z1178" s="166">
        <v>14.035087719298245</v>
      </c>
      <c r="AA1178" s="166">
        <v>10.9375</v>
      </c>
      <c r="AB1178" s="166">
        <v>0</v>
      </c>
      <c r="AC1178" s="166">
        <v>0</v>
      </c>
      <c r="AD1178" s="166">
        <v>6.593406593406594</v>
      </c>
      <c r="AE1178" s="166">
        <v>6.8965517241379306</v>
      </c>
      <c r="AF1178" s="166">
        <v>4.5977011494252871</v>
      </c>
      <c r="AG1178" s="166">
        <v>26.582278481012654</v>
      </c>
      <c r="AH1178" s="166">
        <v>41.77215189873418</v>
      </c>
      <c r="AI1178" s="166">
        <v>2.6031746031746033</v>
      </c>
      <c r="AJ1178" s="170">
        <v>762.5</v>
      </c>
      <c r="AK1178" s="170">
        <v>7.0175438596491224</v>
      </c>
    </row>
    <row r="1179" spans="3:37" x14ac:dyDescent="0.4">
      <c r="C1179" s="168" t="s">
        <v>2822</v>
      </c>
      <c r="D1179" s="169">
        <v>243</v>
      </c>
      <c r="E1179" s="167">
        <v>7.8189300411522638</v>
      </c>
      <c r="F1179" s="167">
        <v>7.8189300411522638</v>
      </c>
      <c r="G1179" s="167">
        <v>49.794238683127574</v>
      </c>
      <c r="H1179" s="167">
        <v>34.156378600823047</v>
      </c>
      <c r="I1179" s="167">
        <v>25.102880658436206</v>
      </c>
      <c r="J1179" s="167">
        <v>0</v>
      </c>
      <c r="K1179" s="166">
        <v>0</v>
      </c>
      <c r="L1179" s="166">
        <v>0</v>
      </c>
      <c r="M1179" s="166">
        <v>0</v>
      </c>
      <c r="N1179" s="166">
        <v>0</v>
      </c>
      <c r="O1179" s="166">
        <v>0</v>
      </c>
      <c r="P1179" s="166">
        <v>0</v>
      </c>
      <c r="Q1179" s="166">
        <v>0</v>
      </c>
      <c r="R1179" s="166">
        <v>0</v>
      </c>
      <c r="S1179" s="166">
        <v>48.898678414096921</v>
      </c>
      <c r="T1179" s="166">
        <v>41.379310344827587</v>
      </c>
      <c r="U1179" s="166">
        <v>0</v>
      </c>
      <c r="V1179" s="166">
        <v>8.2969432314410483</v>
      </c>
      <c r="W1179" s="166">
        <v>10.697674418604651</v>
      </c>
      <c r="X1179" s="166">
        <v>55.223880597014926</v>
      </c>
      <c r="Y1179" s="166">
        <v>32.835820895522389</v>
      </c>
      <c r="Z1179" s="166">
        <v>8.9552238805970141</v>
      </c>
      <c r="AA1179" s="166">
        <v>12.727272727272727</v>
      </c>
      <c r="AB1179" s="166">
        <v>0</v>
      </c>
      <c r="AC1179" s="166">
        <v>0</v>
      </c>
      <c r="AD1179" s="166">
        <v>2.8037383177570092</v>
      </c>
      <c r="AE1179" s="166">
        <v>4.0404040404040407</v>
      </c>
      <c r="AF1179" s="166">
        <v>3.0303030303030303</v>
      </c>
      <c r="AG1179" s="166">
        <v>30.693069306930692</v>
      </c>
      <c r="AH1179" s="166">
        <v>39.603960396039604</v>
      </c>
      <c r="AI1179" s="166">
        <v>2.0909090909090908</v>
      </c>
      <c r="AJ1179" s="170">
        <v>607.60869565217388</v>
      </c>
      <c r="AK1179" s="170">
        <v>0</v>
      </c>
    </row>
    <row r="1180" spans="3:37" x14ac:dyDescent="0.4">
      <c r="C1180" s="168" t="s">
        <v>711</v>
      </c>
      <c r="D1180" s="169">
        <v>242</v>
      </c>
      <c r="E1180" s="167">
        <v>19.008264462809919</v>
      </c>
      <c r="F1180" s="167">
        <v>9.5041322314049594</v>
      </c>
      <c r="G1180" s="167">
        <v>53.719008264462808</v>
      </c>
      <c r="H1180" s="167">
        <v>18.595041322314049</v>
      </c>
      <c r="I1180" s="167">
        <v>23.140495867768593</v>
      </c>
      <c r="J1180" s="167">
        <v>0</v>
      </c>
      <c r="K1180" s="166">
        <v>0</v>
      </c>
      <c r="L1180" s="166">
        <v>0</v>
      </c>
      <c r="M1180" s="166">
        <v>0</v>
      </c>
      <c r="N1180" s="166">
        <v>0</v>
      </c>
      <c r="O1180" s="166">
        <v>0</v>
      </c>
      <c r="P1180" s="166">
        <v>0</v>
      </c>
      <c r="Q1180" s="166">
        <v>0</v>
      </c>
      <c r="R1180" s="166">
        <v>0</v>
      </c>
      <c r="S1180" s="166">
        <v>62.557077625570777</v>
      </c>
      <c r="T1180" s="166">
        <v>19.209039548022599</v>
      </c>
      <c r="U1180" s="166">
        <v>0</v>
      </c>
      <c r="V1180" s="166">
        <v>1.8264840182648401</v>
      </c>
      <c r="W1180" s="166">
        <v>29.378531073446329</v>
      </c>
      <c r="X1180" s="166">
        <v>41.269841269841265</v>
      </c>
      <c r="Y1180" s="166">
        <v>49.206349206349202</v>
      </c>
      <c r="Z1180" s="166">
        <v>0</v>
      </c>
      <c r="AA1180" s="166">
        <v>9.7560975609756095</v>
      </c>
      <c r="AB1180" s="166">
        <v>0</v>
      </c>
      <c r="AC1180" s="166">
        <v>0</v>
      </c>
      <c r="AD1180" s="166">
        <v>5</v>
      </c>
      <c r="AE1180" s="166">
        <v>6.3063063063063058</v>
      </c>
      <c r="AF1180" s="166">
        <v>18.018018018018019</v>
      </c>
      <c r="AG1180" s="166">
        <v>57.522123893805308</v>
      </c>
      <c r="AH1180" s="166">
        <v>18.584070796460178</v>
      </c>
      <c r="AI1180" s="166">
        <v>2.0487804878048781</v>
      </c>
      <c r="AJ1180" s="170">
        <v>1178.5714285714287</v>
      </c>
      <c r="AK1180" s="170">
        <v>12.727272727272727</v>
      </c>
    </row>
    <row r="1181" spans="3:37" x14ac:dyDescent="0.4">
      <c r="C1181" s="168" t="s">
        <v>1013</v>
      </c>
      <c r="D1181" s="169">
        <v>241</v>
      </c>
      <c r="E1181" s="167">
        <v>22.40663900414938</v>
      </c>
      <c r="F1181" s="167">
        <v>7.4688796680497926</v>
      </c>
      <c r="G1181" s="167">
        <v>57.261410788381738</v>
      </c>
      <c r="H1181" s="167">
        <v>11.618257261410788</v>
      </c>
      <c r="I1181" s="167">
        <v>18.672199170124486</v>
      </c>
      <c r="J1181" s="167">
        <v>0</v>
      </c>
      <c r="K1181" s="166">
        <v>0</v>
      </c>
      <c r="L1181" s="166">
        <v>0</v>
      </c>
      <c r="M1181" s="166">
        <v>0</v>
      </c>
      <c r="N1181" s="166">
        <v>0</v>
      </c>
      <c r="O1181" s="166">
        <v>0</v>
      </c>
      <c r="P1181" s="166">
        <v>4.6948356807511731</v>
      </c>
      <c r="Q1181" s="166">
        <v>0</v>
      </c>
      <c r="R1181" s="166">
        <v>2.3474178403755865</v>
      </c>
      <c r="S1181" s="166">
        <v>29.577464788732392</v>
      </c>
      <c r="T1181" s="166">
        <v>36.144578313253014</v>
      </c>
      <c r="U1181" s="166">
        <v>3.755868544600939</v>
      </c>
      <c r="V1181" s="166">
        <v>2.8169014084507045</v>
      </c>
      <c r="W1181" s="166">
        <v>25.149700598802394</v>
      </c>
      <c r="X1181" s="166">
        <v>37.5</v>
      </c>
      <c r="Y1181" s="166">
        <v>55.357142857142861</v>
      </c>
      <c r="Z1181" s="166">
        <v>5.3571428571428568</v>
      </c>
      <c r="AA1181" s="166">
        <v>5.7142857142857144</v>
      </c>
      <c r="AB1181" s="166">
        <v>0</v>
      </c>
      <c r="AC1181" s="166">
        <v>0</v>
      </c>
      <c r="AD1181" s="166">
        <v>0</v>
      </c>
      <c r="AE1181" s="166">
        <v>7.4380165289256199</v>
      </c>
      <c r="AF1181" s="166">
        <v>0</v>
      </c>
      <c r="AG1181" s="166">
        <v>46.341463414634148</v>
      </c>
      <c r="AH1181" s="166">
        <v>28.455284552845526</v>
      </c>
      <c r="AI1181" s="166">
        <v>2.9855072463768115</v>
      </c>
      <c r="AJ1181" s="170">
        <v>861.11111111111109</v>
      </c>
      <c r="AK1181" s="170">
        <v>16.853932584269664</v>
      </c>
    </row>
    <row r="1182" spans="3:37" x14ac:dyDescent="0.4">
      <c r="C1182" s="168" t="s">
        <v>3077</v>
      </c>
      <c r="D1182" s="169">
        <v>241</v>
      </c>
      <c r="E1182" s="167">
        <v>7.4688796680497926</v>
      </c>
      <c r="F1182" s="167">
        <v>12.448132780082988</v>
      </c>
      <c r="G1182" s="167">
        <v>57.261410788381738</v>
      </c>
      <c r="H1182" s="167">
        <v>24.066390041493776</v>
      </c>
      <c r="I1182" s="167">
        <v>17.012448132780079</v>
      </c>
      <c r="J1182" s="167">
        <v>0</v>
      </c>
      <c r="K1182" s="166">
        <v>0</v>
      </c>
      <c r="L1182" s="166">
        <v>0</v>
      </c>
      <c r="M1182" s="166">
        <v>0</v>
      </c>
      <c r="N1182" s="166">
        <v>0</v>
      </c>
      <c r="O1182" s="166">
        <v>0</v>
      </c>
      <c r="P1182" s="166">
        <v>0</v>
      </c>
      <c r="Q1182" s="166">
        <v>0</v>
      </c>
      <c r="R1182" s="166">
        <v>0</v>
      </c>
      <c r="S1182" s="166">
        <v>30.73394495412844</v>
      </c>
      <c r="T1182" s="166">
        <v>32.843137254901961</v>
      </c>
      <c r="U1182" s="166">
        <v>1.3698630136986301</v>
      </c>
      <c r="V1182" s="166">
        <v>8.0357142857142865</v>
      </c>
      <c r="W1182" s="166">
        <v>20.192307692307693</v>
      </c>
      <c r="X1182" s="166">
        <v>50</v>
      </c>
      <c r="Y1182" s="166">
        <v>38.15789473684211</v>
      </c>
      <c r="Z1182" s="166">
        <v>9.2105263157894726</v>
      </c>
      <c r="AA1182" s="166">
        <v>3.1914893617021276</v>
      </c>
      <c r="AB1182" s="166">
        <v>0</v>
      </c>
      <c r="AC1182" s="166">
        <v>0</v>
      </c>
      <c r="AD1182" s="166">
        <v>2.2388059701492535</v>
      </c>
      <c r="AE1182" s="166">
        <v>8.064516129032258</v>
      </c>
      <c r="AF1182" s="166">
        <v>3.225806451612903</v>
      </c>
      <c r="AG1182" s="166">
        <v>35.384615384615387</v>
      </c>
      <c r="AH1182" s="166">
        <v>35.384615384615387</v>
      </c>
      <c r="AI1182" s="166">
        <v>1.8936170212765957</v>
      </c>
      <c r="AJ1182" s="170">
        <v>850</v>
      </c>
      <c r="AK1182" s="170">
        <v>0</v>
      </c>
    </row>
    <row r="1183" spans="3:37" x14ac:dyDescent="0.4">
      <c r="C1183" s="168" t="s">
        <v>171</v>
      </c>
      <c r="D1183" s="169">
        <v>240</v>
      </c>
      <c r="E1183" s="167">
        <v>12.916666666666668</v>
      </c>
      <c r="F1183" s="167">
        <v>20</v>
      </c>
      <c r="G1183" s="167">
        <v>43.333333333333336</v>
      </c>
      <c r="H1183" s="167">
        <v>22.916666666666664</v>
      </c>
      <c r="I1183" s="167">
        <v>22.083333333333329</v>
      </c>
      <c r="J1183" s="167">
        <v>0</v>
      </c>
      <c r="K1183" s="166">
        <v>0</v>
      </c>
      <c r="L1183" s="166">
        <v>0</v>
      </c>
      <c r="M1183" s="166">
        <v>0</v>
      </c>
      <c r="N1183" s="166">
        <v>0</v>
      </c>
      <c r="O1183" s="166">
        <v>0</v>
      </c>
      <c r="P1183" s="166">
        <v>0</v>
      </c>
      <c r="Q1183" s="166">
        <v>0</v>
      </c>
      <c r="R1183" s="166">
        <v>0</v>
      </c>
      <c r="S1183" s="166">
        <v>46.376811594202898</v>
      </c>
      <c r="T1183" s="166">
        <v>43.01075268817204</v>
      </c>
      <c r="U1183" s="166">
        <v>2.2935779816513762</v>
      </c>
      <c r="V1183" s="166">
        <v>3.1674208144796379</v>
      </c>
      <c r="W1183" s="166">
        <v>17.346938775510203</v>
      </c>
      <c r="X1183" s="166">
        <v>41.17647058823529</v>
      </c>
      <c r="Y1183" s="166">
        <v>52.941176470588239</v>
      </c>
      <c r="Z1183" s="166">
        <v>16.176470588235293</v>
      </c>
      <c r="AA1183" s="166">
        <v>0</v>
      </c>
      <c r="AB1183" s="166">
        <v>0</v>
      </c>
      <c r="AC1183" s="166">
        <v>0</v>
      </c>
      <c r="AD1183" s="166">
        <v>0</v>
      </c>
      <c r="AE1183" s="166">
        <v>2.5</v>
      </c>
      <c r="AF1183" s="166">
        <v>4.1666666666666661</v>
      </c>
      <c r="AG1183" s="166">
        <v>23.478260869565219</v>
      </c>
      <c r="AH1183" s="166">
        <v>42.608695652173914</v>
      </c>
      <c r="AI1183" s="166">
        <v>2.7692307692307692</v>
      </c>
      <c r="AJ1183" s="170">
        <v>690.90909090909088</v>
      </c>
      <c r="AK1183" s="170">
        <v>8.1395348837209305</v>
      </c>
    </row>
    <row r="1184" spans="3:37" x14ac:dyDescent="0.4">
      <c r="C1184" s="168" t="s">
        <v>1409</v>
      </c>
      <c r="D1184" s="169">
        <v>239</v>
      </c>
      <c r="E1184" s="167">
        <v>14.225941422594143</v>
      </c>
      <c r="F1184" s="167">
        <v>9.2050209205020916</v>
      </c>
      <c r="G1184" s="167">
        <v>54.811715481171554</v>
      </c>
      <c r="H1184" s="167">
        <v>18.828451882845187</v>
      </c>
      <c r="I1184" s="167">
        <v>28.03347280334728</v>
      </c>
      <c r="J1184" s="167">
        <v>0</v>
      </c>
      <c r="K1184" s="166">
        <v>0</v>
      </c>
      <c r="L1184" s="166">
        <v>0</v>
      </c>
      <c r="M1184" s="166">
        <v>3.7656903765690379</v>
      </c>
      <c r="N1184" s="166">
        <v>0</v>
      </c>
      <c r="O1184" s="166">
        <v>1.9417475728155338</v>
      </c>
      <c r="P1184" s="166">
        <v>0</v>
      </c>
      <c r="Q1184" s="166">
        <v>0</v>
      </c>
      <c r="R1184" s="166">
        <v>0</v>
      </c>
      <c r="S1184" s="166">
        <v>47.959183673469383</v>
      </c>
      <c r="T1184" s="166">
        <v>34.756097560975604</v>
      </c>
      <c r="U1184" s="166">
        <v>4.3062200956937797</v>
      </c>
      <c r="V1184" s="166">
        <v>1.4778325123152709</v>
      </c>
      <c r="W1184" s="166">
        <v>22.988505747126435</v>
      </c>
      <c r="X1184" s="166">
        <v>62.903225806451616</v>
      </c>
      <c r="Y1184" s="166">
        <v>24.193548387096776</v>
      </c>
      <c r="Z1184" s="166">
        <v>19.35483870967742</v>
      </c>
      <c r="AA1184" s="166">
        <v>8.6419753086419746</v>
      </c>
      <c r="AB1184" s="166">
        <v>0</v>
      </c>
      <c r="AC1184" s="166">
        <v>0</v>
      </c>
      <c r="AD1184" s="166">
        <v>2.4</v>
      </c>
      <c r="AE1184" s="166">
        <v>10.344827586206897</v>
      </c>
      <c r="AF1184" s="166">
        <v>8.6206896551724146</v>
      </c>
      <c r="AG1184" s="166">
        <v>41.441441441441441</v>
      </c>
      <c r="AH1184" s="166">
        <v>35.135135135135137</v>
      </c>
      <c r="AI1184" s="166">
        <v>2</v>
      </c>
      <c r="AJ1184" s="170">
        <v>748.86363636363637</v>
      </c>
      <c r="AK1184" s="170">
        <v>10.95890410958904</v>
      </c>
    </row>
    <row r="1185" spans="3:37" x14ac:dyDescent="0.4">
      <c r="C1185" s="168" t="s">
        <v>2019</v>
      </c>
      <c r="D1185" s="169">
        <v>239</v>
      </c>
      <c r="E1185" s="167">
        <v>20.0836820083682</v>
      </c>
      <c r="F1185" s="167">
        <v>8.3682008368200833</v>
      </c>
      <c r="G1185" s="167">
        <v>53.138075313807533</v>
      </c>
      <c r="H1185" s="167">
        <v>20.920502092050206</v>
      </c>
      <c r="I1185" s="167">
        <v>11.29707112970712</v>
      </c>
      <c r="J1185" s="167">
        <v>0</v>
      </c>
      <c r="K1185" s="166">
        <v>0</v>
      </c>
      <c r="L1185" s="166">
        <v>0</v>
      </c>
      <c r="M1185" s="166">
        <v>0</v>
      </c>
      <c r="N1185" s="166">
        <v>0</v>
      </c>
      <c r="O1185" s="166">
        <v>0</v>
      </c>
      <c r="P1185" s="166">
        <v>0</v>
      </c>
      <c r="Q1185" s="166">
        <v>0</v>
      </c>
      <c r="R1185" s="166">
        <v>0</v>
      </c>
      <c r="S1185" s="166">
        <v>58.951965065502186</v>
      </c>
      <c r="T1185" s="166">
        <v>34.715025906735754</v>
      </c>
      <c r="U1185" s="166">
        <v>1.2552301255230125</v>
      </c>
      <c r="V1185" s="166">
        <v>1.2448132780082988</v>
      </c>
      <c r="W1185" s="166">
        <v>26.063829787234045</v>
      </c>
      <c r="X1185" s="166">
        <v>53.521126760563376</v>
      </c>
      <c r="Y1185" s="166">
        <v>40.845070422535215</v>
      </c>
      <c r="Z1185" s="166">
        <v>8.4507042253521121</v>
      </c>
      <c r="AA1185" s="166">
        <v>6.7415730337078648</v>
      </c>
      <c r="AB1185" s="166">
        <v>0</v>
      </c>
      <c r="AC1185" s="166">
        <v>0</v>
      </c>
      <c r="AD1185" s="166">
        <v>2.34375</v>
      </c>
      <c r="AE1185" s="166">
        <v>4.1322314049586781</v>
      </c>
      <c r="AF1185" s="166">
        <v>2.4793388429752068</v>
      </c>
      <c r="AG1185" s="166">
        <v>25.190839694656486</v>
      </c>
      <c r="AH1185" s="166">
        <v>43.511450381679388</v>
      </c>
      <c r="AI1185" s="166">
        <v>2.4719101123595504</v>
      </c>
      <c r="AJ1185" s="170">
        <v>643.18181818181824</v>
      </c>
      <c r="AK1185" s="170">
        <v>11.111111111111111</v>
      </c>
    </row>
    <row r="1186" spans="3:37" x14ac:dyDescent="0.4">
      <c r="C1186" s="168" t="s">
        <v>1404</v>
      </c>
      <c r="D1186" s="169">
        <v>238</v>
      </c>
      <c r="E1186" s="167">
        <v>13.865546218487395</v>
      </c>
      <c r="F1186" s="167">
        <v>7.5630252100840334</v>
      </c>
      <c r="G1186" s="167">
        <v>51.680672268907571</v>
      </c>
      <c r="H1186" s="167">
        <v>27.310924369747898</v>
      </c>
      <c r="I1186" s="167">
        <v>14.285714285714292</v>
      </c>
      <c r="J1186" s="167">
        <v>0</v>
      </c>
      <c r="K1186" s="166">
        <v>0</v>
      </c>
      <c r="L1186" s="166">
        <v>0</v>
      </c>
      <c r="M1186" s="166">
        <v>0</v>
      </c>
      <c r="N1186" s="166">
        <v>0</v>
      </c>
      <c r="O1186" s="166">
        <v>0</v>
      </c>
      <c r="P1186" s="166">
        <v>0</v>
      </c>
      <c r="Q1186" s="166">
        <v>0</v>
      </c>
      <c r="R1186" s="166">
        <v>0</v>
      </c>
      <c r="S1186" s="166">
        <v>48.148148148148145</v>
      </c>
      <c r="T1186" s="166">
        <v>43.01075268817204</v>
      </c>
      <c r="U1186" s="166">
        <v>3.8626609442060089</v>
      </c>
      <c r="V1186" s="166">
        <v>6.7264573991031389</v>
      </c>
      <c r="W1186" s="166">
        <v>35.326086956521742</v>
      </c>
      <c r="X1186" s="166">
        <v>67.605633802816897</v>
      </c>
      <c r="Y1186" s="166">
        <v>25.352112676056336</v>
      </c>
      <c r="Z1186" s="166">
        <v>7.042253521126761</v>
      </c>
      <c r="AA1186" s="166">
        <v>0</v>
      </c>
      <c r="AB1186" s="166">
        <v>0</v>
      </c>
      <c r="AC1186" s="166">
        <v>0</v>
      </c>
      <c r="AD1186" s="166">
        <v>4.3103448275862073</v>
      </c>
      <c r="AE1186" s="166">
        <v>8.0357142857142865</v>
      </c>
      <c r="AF1186" s="166">
        <v>0</v>
      </c>
      <c r="AG1186" s="166">
        <v>41.17647058823529</v>
      </c>
      <c r="AH1186" s="166">
        <v>29.411764705882355</v>
      </c>
      <c r="AI1186" s="166">
        <v>2.0744680851063828</v>
      </c>
      <c r="AJ1186" s="170">
        <v>795</v>
      </c>
      <c r="AK1186" s="170">
        <v>7.8651685393258424</v>
      </c>
    </row>
    <row r="1187" spans="3:37" x14ac:dyDescent="0.4">
      <c r="C1187" s="168" t="s">
        <v>1651</v>
      </c>
      <c r="D1187" s="169">
        <v>238</v>
      </c>
      <c r="E1187" s="167">
        <v>13.025210084033615</v>
      </c>
      <c r="F1187" s="167">
        <v>8.4033613445378155</v>
      </c>
      <c r="G1187" s="167">
        <v>53.781512605042018</v>
      </c>
      <c r="H1187" s="167">
        <v>21.008403361344538</v>
      </c>
      <c r="I1187" s="167">
        <v>14.285714285714292</v>
      </c>
      <c r="J1187" s="167">
        <v>0</v>
      </c>
      <c r="K1187" s="166">
        <v>0</v>
      </c>
      <c r="L1187" s="166">
        <v>0</v>
      </c>
      <c r="M1187" s="166">
        <v>0</v>
      </c>
      <c r="N1187" s="166">
        <v>0</v>
      </c>
      <c r="O1187" s="166">
        <v>0</v>
      </c>
      <c r="P1187" s="166">
        <v>1.4018691588785046</v>
      </c>
      <c r="Q1187" s="166">
        <v>0</v>
      </c>
      <c r="R1187" s="166">
        <v>0</v>
      </c>
      <c r="S1187" s="166">
        <v>57.009345794392516</v>
      </c>
      <c r="T1187" s="166">
        <v>40.983606557377051</v>
      </c>
      <c r="U1187" s="166">
        <v>1.3824884792626728</v>
      </c>
      <c r="V1187" s="166">
        <v>6.5727699530516439</v>
      </c>
      <c r="W1187" s="166">
        <v>24.338624338624339</v>
      </c>
      <c r="X1187" s="166">
        <v>44.285714285714285</v>
      </c>
      <c r="Y1187" s="166">
        <v>35.714285714285715</v>
      </c>
      <c r="Z1187" s="166">
        <v>21.428571428571427</v>
      </c>
      <c r="AA1187" s="166">
        <v>8.3333333333333321</v>
      </c>
      <c r="AB1187" s="166">
        <v>0</v>
      </c>
      <c r="AC1187" s="166">
        <v>0</v>
      </c>
      <c r="AD1187" s="166">
        <v>3.3898305084745761</v>
      </c>
      <c r="AE1187" s="166">
        <v>11.214953271028037</v>
      </c>
      <c r="AF1187" s="166">
        <v>3.7383177570093453</v>
      </c>
      <c r="AG1187" s="166">
        <v>21.153846153846153</v>
      </c>
      <c r="AH1187" s="166">
        <v>45.192307692307693</v>
      </c>
      <c r="AI1187" s="166">
        <v>2.2023809523809526</v>
      </c>
      <c r="AJ1187" s="170">
        <v>733.33333333333337</v>
      </c>
      <c r="AK1187" s="170">
        <v>8.3333333333333321</v>
      </c>
    </row>
    <row r="1188" spans="3:37" x14ac:dyDescent="0.4">
      <c r="C1188" s="168" t="s">
        <v>2315</v>
      </c>
      <c r="D1188" s="169">
        <v>238</v>
      </c>
      <c r="E1188" s="167">
        <v>23.109243697478991</v>
      </c>
      <c r="F1188" s="167">
        <v>10.084033613445378</v>
      </c>
      <c r="G1188" s="167">
        <v>43.27731092436975</v>
      </c>
      <c r="H1188" s="167">
        <v>23.52941176470588</v>
      </c>
      <c r="I1188" s="167">
        <v>15.12605042016807</v>
      </c>
      <c r="J1188" s="167">
        <v>0</v>
      </c>
      <c r="K1188" s="166">
        <v>0</v>
      </c>
      <c r="L1188" s="166">
        <v>0</v>
      </c>
      <c r="M1188" s="166">
        <v>0</v>
      </c>
      <c r="N1188" s="166">
        <v>0</v>
      </c>
      <c r="O1188" s="166">
        <v>0</v>
      </c>
      <c r="P1188" s="166">
        <v>2.6785714285714284</v>
      </c>
      <c r="Q1188" s="166">
        <v>0</v>
      </c>
      <c r="R1188" s="166">
        <v>0</v>
      </c>
      <c r="S1188" s="166">
        <v>56.25</v>
      </c>
      <c r="T1188" s="166">
        <v>25.433526011560691</v>
      </c>
      <c r="U1188" s="166">
        <v>0</v>
      </c>
      <c r="V1188" s="166">
        <v>1.3215859030837005</v>
      </c>
      <c r="W1188" s="166">
        <v>34.502923976608187</v>
      </c>
      <c r="X1188" s="166">
        <v>47.761194029850742</v>
      </c>
      <c r="Y1188" s="166">
        <v>47.761194029850742</v>
      </c>
      <c r="Z1188" s="166">
        <v>5.9701492537313428</v>
      </c>
      <c r="AA1188" s="166">
        <v>11.25</v>
      </c>
      <c r="AB1188" s="166">
        <v>0</v>
      </c>
      <c r="AC1188" s="166">
        <v>0</v>
      </c>
      <c r="AD1188" s="166">
        <v>0</v>
      </c>
      <c r="AE1188" s="166">
        <v>2.34375</v>
      </c>
      <c r="AF1188" s="166">
        <v>7.03125</v>
      </c>
      <c r="AG1188" s="166">
        <v>41.525423728813557</v>
      </c>
      <c r="AH1188" s="166">
        <v>29.66101694915254</v>
      </c>
      <c r="AI1188" s="166">
        <v>2.2168674698795181</v>
      </c>
      <c r="AJ1188" s="170">
        <v>783.92857142857144</v>
      </c>
      <c r="AK1188" s="170">
        <v>11.842105263157894</v>
      </c>
    </row>
    <row r="1189" spans="3:37" x14ac:dyDescent="0.4">
      <c r="C1189" s="168" t="s">
        <v>866</v>
      </c>
      <c r="D1189" s="169">
        <v>237</v>
      </c>
      <c r="E1189" s="167">
        <v>13.502109704641349</v>
      </c>
      <c r="F1189" s="167">
        <v>6.3291139240506329</v>
      </c>
      <c r="G1189" s="167">
        <v>53.586497890295362</v>
      </c>
      <c r="H1189" s="167">
        <v>25.738396624472575</v>
      </c>
      <c r="I1189" s="167">
        <v>26.160337552742618</v>
      </c>
      <c r="J1189" s="167">
        <v>0</v>
      </c>
      <c r="K1189" s="166">
        <v>0</v>
      </c>
      <c r="L1189" s="166">
        <v>0</v>
      </c>
      <c r="M1189" s="166">
        <v>0</v>
      </c>
      <c r="N1189" s="166">
        <v>0</v>
      </c>
      <c r="O1189" s="166">
        <v>1.8779342723004695</v>
      </c>
      <c r="P1189" s="166">
        <v>0</v>
      </c>
      <c r="Q1189" s="166">
        <v>0</v>
      </c>
      <c r="R1189" s="166">
        <v>1.9512195121951219</v>
      </c>
      <c r="S1189" s="166">
        <v>54.634146341463421</v>
      </c>
      <c r="T1189" s="166">
        <v>23.463687150837988</v>
      </c>
      <c r="U1189" s="166">
        <v>0</v>
      </c>
      <c r="V1189" s="166">
        <v>1.4634146341463417</v>
      </c>
      <c r="W1189" s="166">
        <v>24.30939226519337</v>
      </c>
      <c r="X1189" s="166">
        <v>51.666666666666671</v>
      </c>
      <c r="Y1189" s="166">
        <v>40</v>
      </c>
      <c r="Z1189" s="166">
        <v>8.3333333333333321</v>
      </c>
      <c r="AA1189" s="166">
        <v>10.843373493975903</v>
      </c>
      <c r="AB1189" s="166">
        <v>0</v>
      </c>
      <c r="AC1189" s="166">
        <v>0</v>
      </c>
      <c r="AD1189" s="166">
        <v>2.5210084033613445</v>
      </c>
      <c r="AE1189" s="166">
        <v>10.619469026548673</v>
      </c>
      <c r="AF1189" s="166">
        <v>11.504424778761061</v>
      </c>
      <c r="AG1189" s="166">
        <v>48</v>
      </c>
      <c r="AH1189" s="166">
        <v>28.799999999999997</v>
      </c>
      <c r="AI1189" s="166">
        <v>2.3292682926829267</v>
      </c>
      <c r="AJ1189" s="170">
        <v>739.0625</v>
      </c>
      <c r="AK1189" s="170">
        <v>13.23529411764706</v>
      </c>
    </row>
    <row r="1190" spans="3:37" x14ac:dyDescent="0.4">
      <c r="C1190" s="168" t="s">
        <v>1571</v>
      </c>
      <c r="D1190" s="169">
        <v>237</v>
      </c>
      <c r="E1190" s="167">
        <v>16.033755274261605</v>
      </c>
      <c r="F1190" s="167">
        <v>11.814345991561181</v>
      </c>
      <c r="G1190" s="167">
        <v>59.071729957805907</v>
      </c>
      <c r="H1190" s="167">
        <v>16.877637130801688</v>
      </c>
      <c r="I1190" s="167">
        <v>12.236286919831215</v>
      </c>
      <c r="J1190" s="167">
        <v>0</v>
      </c>
      <c r="K1190" s="166">
        <v>0</v>
      </c>
      <c r="L1190" s="166">
        <v>0</v>
      </c>
      <c r="M1190" s="166">
        <v>0</v>
      </c>
      <c r="N1190" s="166">
        <v>0</v>
      </c>
      <c r="O1190" s="166">
        <v>0</v>
      </c>
      <c r="P1190" s="166">
        <v>0</v>
      </c>
      <c r="Q1190" s="166">
        <v>0</v>
      </c>
      <c r="R1190" s="166">
        <v>0</v>
      </c>
      <c r="S1190" s="166">
        <v>59.111111111111114</v>
      </c>
      <c r="T1190" s="166">
        <v>39.0625</v>
      </c>
      <c r="U1190" s="166">
        <v>7.860262008733625</v>
      </c>
      <c r="V1190" s="166">
        <v>4.7413793103448274</v>
      </c>
      <c r="W1190" s="166">
        <v>21.98952879581152</v>
      </c>
      <c r="X1190" s="166">
        <v>41.17647058823529</v>
      </c>
      <c r="Y1190" s="166">
        <v>44.117647058823529</v>
      </c>
      <c r="Z1190" s="166">
        <v>10.294117647058822</v>
      </c>
      <c r="AA1190" s="166">
        <v>21.348314606741571</v>
      </c>
      <c r="AB1190" s="166">
        <v>0</v>
      </c>
      <c r="AC1190" s="166">
        <v>0</v>
      </c>
      <c r="AD1190" s="166">
        <v>7.0921985815602842</v>
      </c>
      <c r="AE1190" s="166">
        <v>11.864406779661017</v>
      </c>
      <c r="AF1190" s="166">
        <v>0</v>
      </c>
      <c r="AG1190" s="166">
        <v>27.692307692307693</v>
      </c>
      <c r="AH1190" s="166">
        <v>34.615384615384613</v>
      </c>
      <c r="AI1190" s="166">
        <v>2.4555555555555557</v>
      </c>
      <c r="AJ1190" s="170">
        <v>750</v>
      </c>
      <c r="AK1190" s="170">
        <v>3.225806451612903</v>
      </c>
    </row>
    <row r="1191" spans="3:37" x14ac:dyDescent="0.4">
      <c r="C1191" s="168" t="s">
        <v>1981</v>
      </c>
      <c r="D1191" s="169">
        <v>237</v>
      </c>
      <c r="E1191" s="167">
        <v>13.080168776371309</v>
      </c>
      <c r="F1191" s="167">
        <v>28.270042194092827</v>
      </c>
      <c r="G1191" s="167">
        <v>45.569620253164558</v>
      </c>
      <c r="H1191" s="167">
        <v>15.18987341772152</v>
      </c>
      <c r="I1191" s="167">
        <v>21.097046413502113</v>
      </c>
      <c r="J1191" s="167">
        <v>0</v>
      </c>
      <c r="K1191" s="166">
        <v>0</v>
      </c>
      <c r="L1191" s="166">
        <v>0</v>
      </c>
      <c r="M1191" s="166">
        <v>0</v>
      </c>
      <c r="N1191" s="166">
        <v>0</v>
      </c>
      <c r="O1191" s="166">
        <v>0</v>
      </c>
      <c r="P1191" s="166">
        <v>0</v>
      </c>
      <c r="Q1191" s="166">
        <v>0</v>
      </c>
      <c r="R1191" s="166">
        <v>0</v>
      </c>
      <c r="S1191" s="166">
        <v>48.98989898989899</v>
      </c>
      <c r="T1191" s="166">
        <v>37.569060773480665</v>
      </c>
      <c r="U1191" s="166">
        <v>0</v>
      </c>
      <c r="V1191" s="166">
        <v>3.4825870646766171</v>
      </c>
      <c r="W1191" s="166">
        <v>29.310344827586203</v>
      </c>
      <c r="X1191" s="166">
        <v>50</v>
      </c>
      <c r="Y1191" s="166">
        <v>36</v>
      </c>
      <c r="Z1191" s="166">
        <v>24</v>
      </c>
      <c r="AA1191" s="166">
        <v>6.25</v>
      </c>
      <c r="AB1191" s="166">
        <v>0</v>
      </c>
      <c r="AC1191" s="166">
        <v>0</v>
      </c>
      <c r="AD1191" s="166">
        <v>3.125</v>
      </c>
      <c r="AE1191" s="166">
        <v>5.7471264367816088</v>
      </c>
      <c r="AF1191" s="166">
        <v>4.5977011494252871</v>
      </c>
      <c r="AG1191" s="166">
        <v>28.571428571428569</v>
      </c>
      <c r="AH1191" s="166">
        <v>51.648351648351657</v>
      </c>
      <c r="AI1191" s="166">
        <v>2.7777777777777777</v>
      </c>
      <c r="AJ1191" s="170">
        <v>470.37037037037038</v>
      </c>
      <c r="AK1191" s="170">
        <v>13.636363636363635</v>
      </c>
    </row>
    <row r="1192" spans="3:37" x14ac:dyDescent="0.4">
      <c r="C1192" s="168" t="s">
        <v>2985</v>
      </c>
      <c r="D1192" s="169">
        <v>237</v>
      </c>
      <c r="E1192" s="167">
        <v>23.628691983122362</v>
      </c>
      <c r="F1192" s="167">
        <v>17.299578059071731</v>
      </c>
      <c r="G1192" s="167">
        <v>46.835443037974684</v>
      </c>
      <c r="H1192" s="167">
        <v>13.502109704641349</v>
      </c>
      <c r="I1192" s="167">
        <v>16.033755274261608</v>
      </c>
      <c r="J1192" s="167">
        <v>0</v>
      </c>
      <c r="K1192" s="166">
        <v>0</v>
      </c>
      <c r="L1192" s="166">
        <v>0</v>
      </c>
      <c r="M1192" s="166">
        <v>0</v>
      </c>
      <c r="N1192" s="166">
        <v>0</v>
      </c>
      <c r="O1192" s="166">
        <v>0</v>
      </c>
      <c r="P1192" s="166">
        <v>0</v>
      </c>
      <c r="Q1192" s="166">
        <v>0</v>
      </c>
      <c r="R1192" s="166">
        <v>0</v>
      </c>
      <c r="S1192" s="166">
        <v>40.669856459330148</v>
      </c>
      <c r="T1192" s="166">
        <v>30.909090909090907</v>
      </c>
      <c r="U1192" s="166">
        <v>0</v>
      </c>
      <c r="V1192" s="166">
        <v>1.8691588785046727</v>
      </c>
      <c r="W1192" s="166">
        <v>27.710843373493976</v>
      </c>
      <c r="X1192" s="166">
        <v>40.74074074074074</v>
      </c>
      <c r="Y1192" s="166">
        <v>53.703703703703709</v>
      </c>
      <c r="Z1192" s="166">
        <v>0</v>
      </c>
      <c r="AA1192" s="166">
        <v>23.188405797101449</v>
      </c>
      <c r="AB1192" s="166">
        <v>0</v>
      </c>
      <c r="AC1192" s="166">
        <v>0</v>
      </c>
      <c r="AD1192" s="166">
        <v>0</v>
      </c>
      <c r="AE1192" s="166">
        <v>2.2556390977443606</v>
      </c>
      <c r="AF1192" s="166">
        <v>3.007518796992481</v>
      </c>
      <c r="AG1192" s="166">
        <v>39.00709219858156</v>
      </c>
      <c r="AH1192" s="166">
        <v>33.333333333333329</v>
      </c>
      <c r="AI1192" s="166">
        <v>3.2898550724637681</v>
      </c>
      <c r="AJ1192" s="170">
        <v>917.39130434782612</v>
      </c>
      <c r="AK1192" s="170">
        <v>2.912621359223301</v>
      </c>
    </row>
    <row r="1193" spans="3:37" x14ac:dyDescent="0.4">
      <c r="C1193" s="168" t="s">
        <v>144</v>
      </c>
      <c r="D1193" s="169">
        <v>236</v>
      </c>
      <c r="E1193" s="167">
        <v>15.677966101694915</v>
      </c>
      <c r="F1193" s="167">
        <v>13.559322033898304</v>
      </c>
      <c r="G1193" s="167">
        <v>47.457627118644069</v>
      </c>
      <c r="H1193" s="167">
        <v>24.152542372881356</v>
      </c>
      <c r="I1193" s="167">
        <v>22.457627118644069</v>
      </c>
      <c r="J1193" s="167">
        <v>0</v>
      </c>
      <c r="K1193" s="166">
        <v>0</v>
      </c>
      <c r="L1193" s="166">
        <v>0</v>
      </c>
      <c r="M1193" s="166">
        <v>0</v>
      </c>
      <c r="N1193" s="166">
        <v>0</v>
      </c>
      <c r="O1193" s="166">
        <v>0</v>
      </c>
      <c r="P1193" s="166">
        <v>2.4630541871921183</v>
      </c>
      <c r="Q1193" s="166">
        <v>0</v>
      </c>
      <c r="R1193" s="166">
        <v>0</v>
      </c>
      <c r="S1193" s="166">
        <v>44.827586206896555</v>
      </c>
      <c r="T1193" s="166">
        <v>30.588235294117649</v>
      </c>
      <c r="U1193" s="166">
        <v>0</v>
      </c>
      <c r="V1193" s="166">
        <v>2.4038461538461542</v>
      </c>
      <c r="W1193" s="166">
        <v>15.028901734104046</v>
      </c>
      <c r="X1193" s="166">
        <v>57.142857142857139</v>
      </c>
      <c r="Y1193" s="166">
        <v>34.920634920634917</v>
      </c>
      <c r="Z1193" s="166">
        <v>4.7619047619047619</v>
      </c>
      <c r="AA1193" s="166">
        <v>3.9473684210526314</v>
      </c>
      <c r="AB1193" s="166">
        <v>0</v>
      </c>
      <c r="AC1193" s="166">
        <v>0</v>
      </c>
      <c r="AD1193" s="166">
        <v>0</v>
      </c>
      <c r="AE1193" s="166">
        <v>5.5045871559633035</v>
      </c>
      <c r="AF1193" s="166">
        <v>5.5045871559633035</v>
      </c>
      <c r="AG1193" s="166">
        <v>36.363636363636367</v>
      </c>
      <c r="AH1193" s="166">
        <v>31.404958677685951</v>
      </c>
      <c r="AI1193" s="166">
        <v>2.8676470588235294</v>
      </c>
      <c r="AJ1193" s="170">
        <v>795.83333333333337</v>
      </c>
      <c r="AK1193" s="170">
        <v>10.227272727272728</v>
      </c>
    </row>
    <row r="1194" spans="3:37" x14ac:dyDescent="0.4">
      <c r="C1194" s="168" t="s">
        <v>1570</v>
      </c>
      <c r="D1194" s="169">
        <v>236</v>
      </c>
      <c r="E1194" s="167">
        <v>22.457627118644069</v>
      </c>
      <c r="F1194" s="167">
        <v>11.016949152542372</v>
      </c>
      <c r="G1194" s="167">
        <v>54.237288135593218</v>
      </c>
      <c r="H1194" s="167">
        <v>13.983050847457626</v>
      </c>
      <c r="I1194" s="167">
        <v>10.169491525423723</v>
      </c>
      <c r="J1194" s="167">
        <v>0</v>
      </c>
      <c r="K1194" s="166">
        <v>0</v>
      </c>
      <c r="L1194" s="166">
        <v>0</v>
      </c>
      <c r="M1194" s="166">
        <v>0</v>
      </c>
      <c r="N1194" s="166">
        <v>0</v>
      </c>
      <c r="O1194" s="166">
        <v>0</v>
      </c>
      <c r="P1194" s="166">
        <v>0</v>
      </c>
      <c r="Q1194" s="166">
        <v>0</v>
      </c>
      <c r="R1194" s="166">
        <v>0</v>
      </c>
      <c r="S1194" s="166">
        <v>59.024390243902438</v>
      </c>
      <c r="T1194" s="166">
        <v>25</v>
      </c>
      <c r="U1194" s="166">
        <v>1.809954751131222</v>
      </c>
      <c r="V1194" s="166">
        <v>3.1963470319634704</v>
      </c>
      <c r="W1194" s="166">
        <v>23.428571428571431</v>
      </c>
      <c r="X1194" s="166">
        <v>39.393939393939391</v>
      </c>
      <c r="Y1194" s="166">
        <v>57.575757575757578</v>
      </c>
      <c r="Z1194" s="166">
        <v>4.5454545454545459</v>
      </c>
      <c r="AA1194" s="166">
        <v>0</v>
      </c>
      <c r="AB1194" s="166">
        <v>0</v>
      </c>
      <c r="AC1194" s="166">
        <v>0</v>
      </c>
      <c r="AD1194" s="166">
        <v>0</v>
      </c>
      <c r="AE1194" s="166">
        <v>17.21311475409836</v>
      </c>
      <c r="AF1194" s="166">
        <v>2.459016393442623</v>
      </c>
      <c r="AG1194" s="166">
        <v>23.076923076923077</v>
      </c>
      <c r="AH1194" s="166">
        <v>46.92307692307692</v>
      </c>
      <c r="AI1194" s="166">
        <v>2.0864197530864197</v>
      </c>
      <c r="AJ1194" s="170">
        <v>804.76190476190482</v>
      </c>
      <c r="AK1194" s="170">
        <v>3.225806451612903</v>
      </c>
    </row>
    <row r="1195" spans="3:37" x14ac:dyDescent="0.4">
      <c r="C1195" s="168" t="s">
        <v>1992</v>
      </c>
      <c r="D1195" s="169">
        <v>236</v>
      </c>
      <c r="E1195" s="167">
        <v>19.491525423728813</v>
      </c>
      <c r="F1195" s="167">
        <v>11.440677966101696</v>
      </c>
      <c r="G1195" s="167">
        <v>53.389830508474581</v>
      </c>
      <c r="H1195" s="167">
        <v>15.677966101694915</v>
      </c>
      <c r="I1195" s="167">
        <v>11.864406779661024</v>
      </c>
      <c r="J1195" s="167">
        <v>0</v>
      </c>
      <c r="K1195" s="166">
        <v>0</v>
      </c>
      <c r="L1195" s="166">
        <v>0</v>
      </c>
      <c r="M1195" s="166">
        <v>0</v>
      </c>
      <c r="N1195" s="166">
        <v>0</v>
      </c>
      <c r="O1195" s="166">
        <v>0</v>
      </c>
      <c r="P1195" s="166">
        <v>0</v>
      </c>
      <c r="Q1195" s="166">
        <v>0</v>
      </c>
      <c r="R1195" s="166">
        <v>0</v>
      </c>
      <c r="S1195" s="166">
        <v>40.487804878048784</v>
      </c>
      <c r="T1195" s="166">
        <v>32.596685082872931</v>
      </c>
      <c r="U1195" s="166">
        <v>0</v>
      </c>
      <c r="V1195" s="166">
        <v>1.4563106796116505</v>
      </c>
      <c r="W1195" s="166">
        <v>32.022471910112358</v>
      </c>
      <c r="X1195" s="166">
        <v>43.055555555555557</v>
      </c>
      <c r="Y1195" s="166">
        <v>44.444444444444443</v>
      </c>
      <c r="Z1195" s="166">
        <v>12.5</v>
      </c>
      <c r="AA1195" s="166">
        <v>3.75</v>
      </c>
      <c r="AB1195" s="166">
        <v>0</v>
      </c>
      <c r="AC1195" s="166">
        <v>0</v>
      </c>
      <c r="AD1195" s="166">
        <v>0</v>
      </c>
      <c r="AE1195" s="166">
        <v>7.2580645161290329</v>
      </c>
      <c r="AF1195" s="166">
        <v>4.032258064516129</v>
      </c>
      <c r="AG1195" s="166">
        <v>30.708661417322837</v>
      </c>
      <c r="AH1195" s="166">
        <v>40.15748031496063</v>
      </c>
      <c r="AI1195" s="166">
        <v>2.9342105263157894</v>
      </c>
      <c r="AJ1195" s="170">
        <v>962.5</v>
      </c>
      <c r="AK1195" s="170">
        <v>3.0927835051546393</v>
      </c>
    </row>
    <row r="1196" spans="3:37" x14ac:dyDescent="0.4">
      <c r="C1196" s="168" t="s">
        <v>2491</v>
      </c>
      <c r="D1196" s="169">
        <v>236</v>
      </c>
      <c r="E1196" s="167">
        <v>20.33898305084746</v>
      </c>
      <c r="F1196" s="167">
        <v>8.898305084745763</v>
      </c>
      <c r="G1196" s="167">
        <v>50.847457627118644</v>
      </c>
      <c r="H1196" s="167">
        <v>18.64406779661017</v>
      </c>
      <c r="I1196" s="167">
        <v>21.610169491525426</v>
      </c>
      <c r="J1196" s="167">
        <v>0</v>
      </c>
      <c r="K1196" s="166">
        <v>0</v>
      </c>
      <c r="L1196" s="166">
        <v>0</v>
      </c>
      <c r="M1196" s="166">
        <v>0</v>
      </c>
      <c r="N1196" s="166">
        <v>0</v>
      </c>
      <c r="O1196" s="166">
        <v>0</v>
      </c>
      <c r="P1196" s="166">
        <v>0</v>
      </c>
      <c r="Q1196" s="166">
        <v>0</v>
      </c>
      <c r="R1196" s="166">
        <v>0</v>
      </c>
      <c r="S1196" s="166">
        <v>49.756097560975611</v>
      </c>
      <c r="T1196" s="166">
        <v>31.325301204819279</v>
      </c>
      <c r="U1196" s="166">
        <v>0</v>
      </c>
      <c r="V1196" s="166">
        <v>1.4218009478672986</v>
      </c>
      <c r="W1196" s="166">
        <v>24.69879518072289</v>
      </c>
      <c r="X1196" s="166">
        <v>52.238805970149251</v>
      </c>
      <c r="Y1196" s="166">
        <v>32.835820895522389</v>
      </c>
      <c r="Z1196" s="166">
        <v>8.9552238805970141</v>
      </c>
      <c r="AA1196" s="166">
        <v>9.2105263157894726</v>
      </c>
      <c r="AB1196" s="166">
        <v>0</v>
      </c>
      <c r="AC1196" s="166">
        <v>0</v>
      </c>
      <c r="AD1196" s="166">
        <v>2.4</v>
      </c>
      <c r="AE1196" s="166">
        <v>0</v>
      </c>
      <c r="AF1196" s="166">
        <v>0</v>
      </c>
      <c r="AG1196" s="166">
        <v>61.71875</v>
      </c>
      <c r="AH1196" s="166">
        <v>32.03125</v>
      </c>
      <c r="AI1196" s="166">
        <v>2.7948717948717947</v>
      </c>
      <c r="AJ1196" s="170">
        <v>709.21052631578948</v>
      </c>
      <c r="AK1196" s="170">
        <v>32.894736842105267</v>
      </c>
    </row>
    <row r="1197" spans="3:37" x14ac:dyDescent="0.4">
      <c r="C1197" s="168" t="s">
        <v>1230</v>
      </c>
      <c r="D1197" s="169">
        <v>235</v>
      </c>
      <c r="E1197" s="167">
        <v>17.872340425531917</v>
      </c>
      <c r="F1197" s="167">
        <v>8.5106382978723403</v>
      </c>
      <c r="G1197" s="167">
        <v>50.638297872340424</v>
      </c>
      <c r="H1197" s="167">
        <v>21.702127659574469</v>
      </c>
      <c r="I1197" s="167">
        <v>11.489361702127667</v>
      </c>
      <c r="J1197" s="167">
        <v>0</v>
      </c>
      <c r="K1197" s="166">
        <v>0</v>
      </c>
      <c r="L1197" s="166">
        <v>0</v>
      </c>
      <c r="M1197" s="166">
        <v>0</v>
      </c>
      <c r="N1197" s="166">
        <v>0</v>
      </c>
      <c r="O1197" s="166">
        <v>0</v>
      </c>
      <c r="P1197" s="166">
        <v>0</v>
      </c>
      <c r="Q1197" s="166">
        <v>0</v>
      </c>
      <c r="R1197" s="166">
        <v>0</v>
      </c>
      <c r="S1197" s="166">
        <v>44.444444444444443</v>
      </c>
      <c r="T1197" s="166">
        <v>30.939226519337016</v>
      </c>
      <c r="U1197" s="166">
        <v>1.3274336283185841</v>
      </c>
      <c r="V1197" s="166">
        <v>3.1390134529147984</v>
      </c>
      <c r="W1197" s="166">
        <v>27.173913043478258</v>
      </c>
      <c r="X1197" s="166">
        <v>51.428571428571423</v>
      </c>
      <c r="Y1197" s="166">
        <v>41.428571428571431</v>
      </c>
      <c r="Z1197" s="166">
        <v>4.2857142857142856</v>
      </c>
      <c r="AA1197" s="166">
        <v>0</v>
      </c>
      <c r="AB1197" s="166">
        <v>0</v>
      </c>
      <c r="AC1197" s="166">
        <v>0</v>
      </c>
      <c r="AD1197" s="166">
        <v>0</v>
      </c>
      <c r="AE1197" s="166">
        <v>2.5</v>
      </c>
      <c r="AF1197" s="166">
        <v>5</v>
      </c>
      <c r="AG1197" s="166">
        <v>50.806451612903224</v>
      </c>
      <c r="AH1197" s="166">
        <v>21.774193548387096</v>
      </c>
      <c r="AI1197" s="166">
        <v>2.3132530120481927</v>
      </c>
      <c r="AJ1197" s="170">
        <v>826.31578947368416</v>
      </c>
      <c r="AK1197" s="170">
        <v>0</v>
      </c>
    </row>
    <row r="1198" spans="3:37" x14ac:dyDescent="0.4">
      <c r="C1198" s="168" t="s">
        <v>2723</v>
      </c>
      <c r="D1198" s="169">
        <v>234</v>
      </c>
      <c r="E1198" s="167">
        <v>20.085470085470085</v>
      </c>
      <c r="F1198" s="167">
        <v>8.5470085470085468</v>
      </c>
      <c r="G1198" s="167">
        <v>55.128205128205131</v>
      </c>
      <c r="H1198" s="167">
        <v>15.384615384615385</v>
      </c>
      <c r="I1198" s="167">
        <v>10.683760683760681</v>
      </c>
      <c r="J1198" s="167">
        <v>0</v>
      </c>
      <c r="K1198" s="166">
        <v>0</v>
      </c>
      <c r="L1198" s="166">
        <v>0</v>
      </c>
      <c r="M1198" s="166">
        <v>0</v>
      </c>
      <c r="N1198" s="166">
        <v>0</v>
      </c>
      <c r="O1198" s="166">
        <v>0</v>
      </c>
      <c r="P1198" s="166">
        <v>0</v>
      </c>
      <c r="Q1198" s="166">
        <v>0</v>
      </c>
      <c r="R1198" s="166">
        <v>0</v>
      </c>
      <c r="S1198" s="166">
        <v>50.220264317180622</v>
      </c>
      <c r="T1198" s="166">
        <v>33.879781420765028</v>
      </c>
      <c r="U1198" s="166">
        <v>0</v>
      </c>
      <c r="V1198" s="166">
        <v>3.8626609442060089</v>
      </c>
      <c r="W1198" s="166">
        <v>23.4375</v>
      </c>
      <c r="X1198" s="166">
        <v>47.945205479452049</v>
      </c>
      <c r="Y1198" s="166">
        <v>49.315068493150683</v>
      </c>
      <c r="Z1198" s="166">
        <v>12.328767123287671</v>
      </c>
      <c r="AA1198" s="166">
        <v>0</v>
      </c>
      <c r="AB1198" s="166">
        <v>0</v>
      </c>
      <c r="AC1198" s="166">
        <v>0</v>
      </c>
      <c r="AD1198" s="166">
        <v>0</v>
      </c>
      <c r="AE1198" s="166">
        <v>2.9629629629629632</v>
      </c>
      <c r="AF1198" s="166">
        <v>2.9629629629629632</v>
      </c>
      <c r="AG1198" s="166">
        <v>33.070866141732289</v>
      </c>
      <c r="AH1198" s="166">
        <v>27.559055118110237</v>
      </c>
      <c r="AI1198" s="166">
        <v>2.4125000000000001</v>
      </c>
      <c r="AJ1198" s="170">
        <v>921.0526315789474</v>
      </c>
      <c r="AK1198" s="170">
        <v>3.9215686274509802</v>
      </c>
    </row>
    <row r="1199" spans="3:37" x14ac:dyDescent="0.4">
      <c r="C1199" s="168" t="s">
        <v>2374</v>
      </c>
      <c r="D1199" s="169">
        <v>233</v>
      </c>
      <c r="E1199" s="167">
        <v>20.171673819742487</v>
      </c>
      <c r="F1199" s="167">
        <v>16.309012875536482</v>
      </c>
      <c r="G1199" s="167">
        <v>52.360515021459229</v>
      </c>
      <c r="H1199" s="167">
        <v>14.163090128755366</v>
      </c>
      <c r="I1199" s="167">
        <v>18.884120171673828</v>
      </c>
      <c r="J1199" s="167">
        <v>0</v>
      </c>
      <c r="K1199" s="166">
        <v>0</v>
      </c>
      <c r="L1199" s="166">
        <v>0</v>
      </c>
      <c r="M1199" s="166">
        <v>0</v>
      </c>
      <c r="N1199" s="166">
        <v>0</v>
      </c>
      <c r="O1199" s="166">
        <v>0</v>
      </c>
      <c r="P1199" s="166">
        <v>0</v>
      </c>
      <c r="Q1199" s="166">
        <v>0</v>
      </c>
      <c r="R1199" s="166">
        <v>0</v>
      </c>
      <c r="S1199" s="166">
        <v>42.396313364055302</v>
      </c>
      <c r="T1199" s="166">
        <v>40.116279069767444</v>
      </c>
      <c r="U1199" s="166">
        <v>1.3953488372093024</v>
      </c>
      <c r="V1199" s="166">
        <v>5.8558558558558556</v>
      </c>
      <c r="W1199" s="166">
        <v>26.011560693641616</v>
      </c>
      <c r="X1199" s="166">
        <v>35.483870967741936</v>
      </c>
      <c r="Y1199" s="166">
        <v>46.774193548387096</v>
      </c>
      <c r="Z1199" s="166">
        <v>12.903225806451612</v>
      </c>
      <c r="AA1199" s="166">
        <v>21.686746987951807</v>
      </c>
      <c r="AB1199" s="166">
        <v>0</v>
      </c>
      <c r="AC1199" s="166">
        <v>0</v>
      </c>
      <c r="AD1199" s="166">
        <v>3.3613445378151261</v>
      </c>
      <c r="AE1199" s="166">
        <v>3.5714285714285712</v>
      </c>
      <c r="AF1199" s="166">
        <v>0</v>
      </c>
      <c r="AG1199" s="166">
        <v>52.459016393442624</v>
      </c>
      <c r="AH1199" s="166">
        <v>29.508196721311474</v>
      </c>
      <c r="AI1199" s="166">
        <v>2.3373493975903616</v>
      </c>
      <c r="AJ1199" s="170">
        <v>833.33333333333337</v>
      </c>
      <c r="AK1199" s="170">
        <v>17.80821917808219</v>
      </c>
    </row>
    <row r="1200" spans="3:37" x14ac:dyDescent="0.4">
      <c r="C1200" s="168" t="s">
        <v>1158</v>
      </c>
      <c r="D1200" s="169">
        <v>232</v>
      </c>
      <c r="E1200" s="167">
        <v>22.844827586206897</v>
      </c>
      <c r="F1200" s="167">
        <v>15.948275862068966</v>
      </c>
      <c r="G1200" s="167">
        <v>52.155172413793103</v>
      </c>
      <c r="H1200" s="167">
        <v>14.224137931034484</v>
      </c>
      <c r="I1200" s="167">
        <v>14.65517241379311</v>
      </c>
      <c r="J1200" s="167">
        <v>0</v>
      </c>
      <c r="K1200" s="166">
        <v>0</v>
      </c>
      <c r="L1200" s="166">
        <v>0</v>
      </c>
      <c r="M1200" s="166">
        <v>0</v>
      </c>
      <c r="N1200" s="166">
        <v>0</v>
      </c>
      <c r="O1200" s="166">
        <v>0</v>
      </c>
      <c r="P1200" s="166">
        <v>0</v>
      </c>
      <c r="Q1200" s="166">
        <v>0</v>
      </c>
      <c r="R1200" s="166">
        <v>0</v>
      </c>
      <c r="S1200" s="166">
        <v>35.779816513761467</v>
      </c>
      <c r="T1200" s="166">
        <v>28.04878048780488</v>
      </c>
      <c r="U1200" s="166">
        <v>1.8604651162790697</v>
      </c>
      <c r="V1200" s="166">
        <v>3.7383177570093453</v>
      </c>
      <c r="W1200" s="166">
        <v>32.121212121212125</v>
      </c>
      <c r="X1200" s="166">
        <v>45.454545454545453</v>
      </c>
      <c r="Y1200" s="166">
        <v>45.454545454545453</v>
      </c>
      <c r="Z1200" s="166">
        <v>9.0909090909090917</v>
      </c>
      <c r="AA1200" s="166">
        <v>7.3529411764705888</v>
      </c>
      <c r="AB1200" s="166">
        <v>0</v>
      </c>
      <c r="AC1200" s="166">
        <v>0</v>
      </c>
      <c r="AD1200" s="166">
        <v>3.3333333333333335</v>
      </c>
      <c r="AE1200" s="166">
        <v>19.298245614035086</v>
      </c>
      <c r="AF1200" s="166">
        <v>5.2631578947368416</v>
      </c>
      <c r="AG1200" s="166">
        <v>41.228070175438596</v>
      </c>
      <c r="AH1200" s="166">
        <v>35.087719298245609</v>
      </c>
      <c r="AI1200" s="166">
        <v>3.0294117647058822</v>
      </c>
      <c r="AJ1200" s="170">
        <v>859.09090909090912</v>
      </c>
      <c r="AK1200" s="170">
        <v>6.9767441860465116</v>
      </c>
    </row>
    <row r="1201" spans="3:37" x14ac:dyDescent="0.4">
      <c r="C1201" s="168" t="s">
        <v>1376</v>
      </c>
      <c r="D1201" s="169">
        <v>232</v>
      </c>
      <c r="E1201" s="167">
        <v>13.793103448275861</v>
      </c>
      <c r="F1201" s="167">
        <v>11.637931034482758</v>
      </c>
      <c r="G1201" s="167">
        <v>52.155172413793103</v>
      </c>
      <c r="H1201" s="167">
        <v>20.258620689655171</v>
      </c>
      <c r="I1201" s="167">
        <v>24.568965517241381</v>
      </c>
      <c r="J1201" s="167">
        <v>0</v>
      </c>
      <c r="K1201" s="166">
        <v>0</v>
      </c>
      <c r="L1201" s="166">
        <v>0</v>
      </c>
      <c r="M1201" s="166">
        <v>0</v>
      </c>
      <c r="N1201" s="166">
        <v>0</v>
      </c>
      <c r="O1201" s="166">
        <v>0</v>
      </c>
      <c r="P1201" s="166">
        <v>0</v>
      </c>
      <c r="Q1201" s="166">
        <v>0</v>
      </c>
      <c r="R1201" s="166">
        <v>0</v>
      </c>
      <c r="S1201" s="166">
        <v>50</v>
      </c>
      <c r="T1201" s="166">
        <v>47.928994082840234</v>
      </c>
      <c r="U1201" s="166">
        <v>3.4825870646766171</v>
      </c>
      <c r="V1201" s="166">
        <v>6.1224489795918364</v>
      </c>
      <c r="W1201" s="166">
        <v>17.283950617283949</v>
      </c>
      <c r="X1201" s="166">
        <v>40.74074074074074</v>
      </c>
      <c r="Y1201" s="166">
        <v>44.444444444444443</v>
      </c>
      <c r="Z1201" s="166">
        <v>20.37037037037037</v>
      </c>
      <c r="AA1201" s="166">
        <v>18.292682926829269</v>
      </c>
      <c r="AB1201" s="166">
        <v>0</v>
      </c>
      <c r="AC1201" s="166">
        <v>0</v>
      </c>
      <c r="AD1201" s="166">
        <v>0</v>
      </c>
      <c r="AE1201" s="166">
        <v>7.9207920792079207</v>
      </c>
      <c r="AF1201" s="166">
        <v>0</v>
      </c>
      <c r="AG1201" s="166">
        <v>32.407407407407405</v>
      </c>
      <c r="AH1201" s="166">
        <v>49.074074074074076</v>
      </c>
      <c r="AI1201" s="166">
        <v>2.0617283950617282</v>
      </c>
      <c r="AJ1201" s="170">
        <v>791.66666666666663</v>
      </c>
      <c r="AK1201" s="170">
        <v>3.4090909090909087</v>
      </c>
    </row>
    <row r="1202" spans="3:37" x14ac:dyDescent="0.4">
      <c r="C1202" s="168" t="s">
        <v>1462</v>
      </c>
      <c r="D1202" s="169">
        <v>232</v>
      </c>
      <c r="E1202" s="167">
        <v>11.206896551724139</v>
      </c>
      <c r="F1202" s="167">
        <v>6.8965517241379306</v>
      </c>
      <c r="G1202" s="167">
        <v>62.931034482758619</v>
      </c>
      <c r="H1202" s="167">
        <v>16.810344827586206</v>
      </c>
      <c r="I1202" s="167">
        <v>21.120689655172413</v>
      </c>
      <c r="J1202" s="167">
        <v>0</v>
      </c>
      <c r="K1202" s="166">
        <v>0</v>
      </c>
      <c r="L1202" s="166">
        <v>0</v>
      </c>
      <c r="M1202" s="166">
        <v>0</v>
      </c>
      <c r="N1202" s="166">
        <v>0</v>
      </c>
      <c r="O1202" s="166">
        <v>0</v>
      </c>
      <c r="P1202" s="166">
        <v>1.8433179723502304</v>
      </c>
      <c r="Q1202" s="166">
        <v>0</v>
      </c>
      <c r="R1202" s="166">
        <v>0</v>
      </c>
      <c r="S1202" s="166">
        <v>71.889400921658989</v>
      </c>
      <c r="T1202" s="166">
        <v>19.270833333333336</v>
      </c>
      <c r="U1202" s="166">
        <v>9.0909090909090917</v>
      </c>
      <c r="V1202" s="166">
        <v>7.1428571428571423</v>
      </c>
      <c r="W1202" s="166">
        <v>35.638297872340424</v>
      </c>
      <c r="X1202" s="166">
        <v>55.000000000000007</v>
      </c>
      <c r="Y1202" s="166">
        <v>30</v>
      </c>
      <c r="Z1202" s="166">
        <v>11.666666666666666</v>
      </c>
      <c r="AA1202" s="166">
        <v>8.5106382978723403</v>
      </c>
      <c r="AB1202" s="166">
        <v>0</v>
      </c>
      <c r="AC1202" s="166">
        <v>0</v>
      </c>
      <c r="AD1202" s="166">
        <v>0</v>
      </c>
      <c r="AE1202" s="166">
        <v>7.4074074074074066</v>
      </c>
      <c r="AF1202" s="166">
        <v>9.2592592592592595</v>
      </c>
      <c r="AG1202" s="166">
        <v>50.877192982456144</v>
      </c>
      <c r="AH1202" s="166">
        <v>21.929824561403507</v>
      </c>
      <c r="AI1202" s="166">
        <v>1.4795918367346939</v>
      </c>
      <c r="AJ1202" s="170">
        <v>617.39130434782612</v>
      </c>
      <c r="AK1202" s="170">
        <v>7.3529411764705888</v>
      </c>
    </row>
    <row r="1203" spans="3:37" x14ac:dyDescent="0.4">
      <c r="C1203" s="168" t="s">
        <v>1794</v>
      </c>
      <c r="D1203" s="169">
        <v>232</v>
      </c>
      <c r="E1203" s="167">
        <v>11.206896551724139</v>
      </c>
      <c r="F1203" s="167">
        <v>8.6206896551724146</v>
      </c>
      <c r="G1203" s="167">
        <v>59.913793103448278</v>
      </c>
      <c r="H1203" s="167">
        <v>19.396551724137932</v>
      </c>
      <c r="I1203" s="167">
        <v>11.637931034482762</v>
      </c>
      <c r="J1203" s="167">
        <v>0</v>
      </c>
      <c r="K1203" s="166">
        <v>0</v>
      </c>
      <c r="L1203" s="166">
        <v>0</v>
      </c>
      <c r="M1203" s="166">
        <v>0</v>
      </c>
      <c r="N1203" s="166">
        <v>0</v>
      </c>
      <c r="O1203" s="166">
        <v>0</v>
      </c>
      <c r="P1203" s="166">
        <v>0</v>
      </c>
      <c r="Q1203" s="166">
        <v>0</v>
      </c>
      <c r="R1203" s="166">
        <v>0</v>
      </c>
      <c r="S1203" s="166">
        <v>44.549763033175353</v>
      </c>
      <c r="T1203" s="166">
        <v>34.736842105263158</v>
      </c>
      <c r="U1203" s="166">
        <v>1.809954751131222</v>
      </c>
      <c r="V1203" s="166">
        <v>2.3364485981308412</v>
      </c>
      <c r="W1203" s="166">
        <v>25.773195876288657</v>
      </c>
      <c r="X1203" s="166">
        <v>62.903225806451616</v>
      </c>
      <c r="Y1203" s="166">
        <v>43.548387096774192</v>
      </c>
      <c r="Z1203" s="166">
        <v>6.4516129032258061</v>
      </c>
      <c r="AA1203" s="166">
        <v>6.9767441860465116</v>
      </c>
      <c r="AB1203" s="166">
        <v>0</v>
      </c>
      <c r="AC1203" s="166">
        <v>0</v>
      </c>
      <c r="AD1203" s="166">
        <v>2.9629629629629632</v>
      </c>
      <c r="AE1203" s="166">
        <v>9.4488188976377945</v>
      </c>
      <c r="AF1203" s="166">
        <v>0</v>
      </c>
      <c r="AG1203" s="166">
        <v>45.3125</v>
      </c>
      <c r="AH1203" s="166">
        <v>28.90625</v>
      </c>
      <c r="AI1203" s="166">
        <v>3</v>
      </c>
      <c r="AJ1203" s="170">
        <v>859.09090909090912</v>
      </c>
      <c r="AK1203" s="170">
        <v>9.7826086956521738</v>
      </c>
    </row>
    <row r="1204" spans="3:37" x14ac:dyDescent="0.4">
      <c r="C1204" s="168" t="s">
        <v>2743</v>
      </c>
      <c r="D1204" s="169">
        <v>232</v>
      </c>
      <c r="E1204" s="167">
        <v>15.517241379310345</v>
      </c>
      <c r="F1204" s="167">
        <v>8.1896551724137936</v>
      </c>
      <c r="G1204" s="167">
        <v>52.155172413793103</v>
      </c>
      <c r="H1204" s="167">
        <v>23.275862068965516</v>
      </c>
      <c r="I1204" s="167">
        <v>19.396551724137936</v>
      </c>
      <c r="J1204" s="167">
        <v>0</v>
      </c>
      <c r="K1204" s="166">
        <v>0</v>
      </c>
      <c r="L1204" s="166">
        <v>0</v>
      </c>
      <c r="M1204" s="166">
        <v>0</v>
      </c>
      <c r="N1204" s="166">
        <v>0</v>
      </c>
      <c r="O1204" s="166">
        <v>0</v>
      </c>
      <c r="P1204" s="166">
        <v>4.3478260869565215</v>
      </c>
      <c r="Q1204" s="166">
        <v>0</v>
      </c>
      <c r="R1204" s="166">
        <v>0</v>
      </c>
      <c r="S1204" s="166">
        <v>58.454106280193244</v>
      </c>
      <c r="T1204" s="166">
        <v>36.094674556213022</v>
      </c>
      <c r="U1204" s="166">
        <v>0</v>
      </c>
      <c r="V1204" s="166">
        <v>4.8543689320388346</v>
      </c>
      <c r="W1204" s="166">
        <v>37.777777777777779</v>
      </c>
      <c r="X1204" s="166">
        <v>42.105263157894733</v>
      </c>
      <c r="Y1204" s="166">
        <v>31.578947368421051</v>
      </c>
      <c r="Z1204" s="166">
        <v>19.298245614035086</v>
      </c>
      <c r="AA1204" s="166">
        <v>13.26530612244898</v>
      </c>
      <c r="AB1204" s="166">
        <v>0</v>
      </c>
      <c r="AC1204" s="166">
        <v>7.878787878787878</v>
      </c>
      <c r="AD1204" s="166">
        <v>0</v>
      </c>
      <c r="AE1204" s="166">
        <v>12</v>
      </c>
      <c r="AF1204" s="166">
        <v>0</v>
      </c>
      <c r="AG1204" s="166">
        <v>52.884615384615387</v>
      </c>
      <c r="AH1204" s="166">
        <v>28.846153846153843</v>
      </c>
      <c r="AI1204" s="166">
        <v>1.8367346938775511</v>
      </c>
      <c r="AJ1204" s="170">
        <v>739.28571428571433</v>
      </c>
      <c r="AK1204" s="170">
        <v>24.691358024691358</v>
      </c>
    </row>
    <row r="1205" spans="3:37" x14ac:dyDescent="0.4">
      <c r="C1205" s="168" t="s">
        <v>2565</v>
      </c>
      <c r="D1205" s="169">
        <v>231</v>
      </c>
      <c r="E1205" s="167">
        <v>21.645021645021643</v>
      </c>
      <c r="F1205" s="167">
        <v>10.822510822510822</v>
      </c>
      <c r="G1205" s="167">
        <v>47.186147186147188</v>
      </c>
      <c r="H1205" s="167">
        <v>23.376623376623375</v>
      </c>
      <c r="I1205" s="167">
        <v>32.900432900432889</v>
      </c>
      <c r="J1205" s="167">
        <v>0</v>
      </c>
      <c r="K1205" s="166">
        <v>1.2987012987012987</v>
      </c>
      <c r="L1205" s="166">
        <v>0</v>
      </c>
      <c r="M1205" s="166">
        <v>0</v>
      </c>
      <c r="N1205" s="166">
        <v>0</v>
      </c>
      <c r="O1205" s="166">
        <v>0</v>
      </c>
      <c r="P1205" s="166">
        <v>0</v>
      </c>
      <c r="Q1205" s="166">
        <v>2.8409090909090908</v>
      </c>
      <c r="R1205" s="166">
        <v>0</v>
      </c>
      <c r="S1205" s="166">
        <v>50</v>
      </c>
      <c r="T1205" s="166">
        <v>45.270270270270267</v>
      </c>
      <c r="U1205" s="166">
        <v>0</v>
      </c>
      <c r="V1205" s="166">
        <v>5.6179775280898872</v>
      </c>
      <c r="W1205" s="166">
        <v>25.827814569536422</v>
      </c>
      <c r="X1205" s="166">
        <v>59.649122807017541</v>
      </c>
      <c r="Y1205" s="166">
        <v>38.596491228070171</v>
      </c>
      <c r="Z1205" s="166">
        <v>0</v>
      </c>
      <c r="AA1205" s="166">
        <v>0</v>
      </c>
      <c r="AB1205" s="166">
        <v>0</v>
      </c>
      <c r="AC1205" s="166">
        <v>0</v>
      </c>
      <c r="AD1205" s="166">
        <v>4.0816326530612246</v>
      </c>
      <c r="AE1205" s="166">
        <v>9.4117647058823533</v>
      </c>
      <c r="AF1205" s="166">
        <v>4.7058823529411766</v>
      </c>
      <c r="AG1205" s="166">
        <v>31.25</v>
      </c>
      <c r="AH1205" s="166">
        <v>45.833333333333329</v>
      </c>
      <c r="AI1205" s="166">
        <v>2.9848484848484849</v>
      </c>
      <c r="AJ1205" s="170">
        <v>791.66666666666663</v>
      </c>
      <c r="AK1205" s="170">
        <v>4.838709677419355</v>
      </c>
    </row>
    <row r="1206" spans="3:37" x14ac:dyDescent="0.4">
      <c r="C1206" s="168" t="s">
        <v>2705</v>
      </c>
      <c r="D1206" s="169">
        <v>231</v>
      </c>
      <c r="E1206" s="167">
        <v>15.584415584415584</v>
      </c>
      <c r="F1206" s="167">
        <v>11.688311688311687</v>
      </c>
      <c r="G1206" s="167">
        <v>54.978354978354979</v>
      </c>
      <c r="H1206" s="167">
        <v>18.614718614718615</v>
      </c>
      <c r="I1206" s="167">
        <v>39.826839826839823</v>
      </c>
      <c r="J1206" s="167">
        <v>0</v>
      </c>
      <c r="K1206" s="166">
        <v>0</v>
      </c>
      <c r="L1206" s="166">
        <v>0</v>
      </c>
      <c r="M1206" s="166">
        <v>0</v>
      </c>
      <c r="N1206" s="166">
        <v>0</v>
      </c>
      <c r="O1206" s="166">
        <v>0</v>
      </c>
      <c r="P1206" s="166">
        <v>0</v>
      </c>
      <c r="Q1206" s="166">
        <v>0</v>
      </c>
      <c r="R1206" s="166">
        <v>0</v>
      </c>
      <c r="S1206" s="166">
        <v>48.344370860927157</v>
      </c>
      <c r="T1206" s="166">
        <v>39.00709219858156</v>
      </c>
      <c r="U1206" s="166">
        <v>0</v>
      </c>
      <c r="V1206" s="166">
        <v>0</v>
      </c>
      <c r="W1206" s="166">
        <v>26.950354609929079</v>
      </c>
      <c r="X1206" s="166">
        <v>65</v>
      </c>
      <c r="Y1206" s="166">
        <v>30</v>
      </c>
      <c r="Z1206" s="166">
        <v>15</v>
      </c>
      <c r="AA1206" s="166">
        <v>10.9375</v>
      </c>
      <c r="AB1206" s="166">
        <v>0</v>
      </c>
      <c r="AC1206" s="166">
        <v>0</v>
      </c>
      <c r="AD1206" s="166">
        <v>4.1666666666666661</v>
      </c>
      <c r="AE1206" s="166">
        <v>6.4516129032258061</v>
      </c>
      <c r="AF1206" s="166">
        <v>0</v>
      </c>
      <c r="AG1206" s="166">
        <v>46.153846153846153</v>
      </c>
      <c r="AH1206" s="166">
        <v>37.362637362637365</v>
      </c>
      <c r="AI1206" s="166">
        <v>2.4852941176470589</v>
      </c>
      <c r="AJ1206" s="170">
        <v>672.5</v>
      </c>
      <c r="AK1206" s="170">
        <v>7.0175438596491224</v>
      </c>
    </row>
    <row r="1207" spans="3:37" x14ac:dyDescent="0.4">
      <c r="C1207" s="168" t="s">
        <v>1480</v>
      </c>
      <c r="D1207" s="169">
        <v>230</v>
      </c>
      <c r="E1207" s="167">
        <v>12.608695652173912</v>
      </c>
      <c r="F1207" s="167">
        <v>8.695652173913043</v>
      </c>
      <c r="G1207" s="167">
        <v>49.130434782608695</v>
      </c>
      <c r="H1207" s="167">
        <v>29.130434782608695</v>
      </c>
      <c r="I1207" s="167">
        <v>22.173913043478265</v>
      </c>
      <c r="J1207" s="167">
        <v>0</v>
      </c>
      <c r="K1207" s="166">
        <v>0</v>
      </c>
      <c r="L1207" s="166">
        <v>0</v>
      </c>
      <c r="M1207" s="166">
        <v>0</v>
      </c>
      <c r="N1207" s="166">
        <v>0</v>
      </c>
      <c r="O1207" s="166">
        <v>0</v>
      </c>
      <c r="P1207" s="166">
        <v>1.5228426395939088</v>
      </c>
      <c r="Q1207" s="166">
        <v>0</v>
      </c>
      <c r="R1207" s="166">
        <v>0</v>
      </c>
      <c r="S1207" s="166">
        <v>62.944162436548226</v>
      </c>
      <c r="T1207" s="166">
        <v>34.545454545454547</v>
      </c>
      <c r="U1207" s="166">
        <v>0</v>
      </c>
      <c r="V1207" s="166">
        <v>3.5175879396984926</v>
      </c>
      <c r="W1207" s="166">
        <v>25.568181818181817</v>
      </c>
      <c r="X1207" s="166">
        <v>51.666666666666671</v>
      </c>
      <c r="Y1207" s="166">
        <v>30</v>
      </c>
      <c r="Z1207" s="166">
        <v>11.666666666666666</v>
      </c>
      <c r="AA1207" s="166">
        <v>3.1914893617021276</v>
      </c>
      <c r="AB1207" s="166">
        <v>0</v>
      </c>
      <c r="AC1207" s="166">
        <v>0</v>
      </c>
      <c r="AD1207" s="166">
        <v>10</v>
      </c>
      <c r="AE1207" s="166">
        <v>5.4347826086956523</v>
      </c>
      <c r="AF1207" s="166">
        <v>0</v>
      </c>
      <c r="AG1207" s="166">
        <v>41.758241758241759</v>
      </c>
      <c r="AH1207" s="166">
        <v>32.967032967032964</v>
      </c>
      <c r="AI1207" s="166">
        <v>2.0760869565217392</v>
      </c>
      <c r="AJ1207" s="170">
        <v>682.8125</v>
      </c>
      <c r="AK1207" s="170">
        <v>10</v>
      </c>
    </row>
    <row r="1208" spans="3:37" x14ac:dyDescent="0.4">
      <c r="C1208" s="168" t="s">
        <v>1985</v>
      </c>
      <c r="D1208" s="169">
        <v>230</v>
      </c>
      <c r="E1208" s="167">
        <v>10</v>
      </c>
      <c r="F1208" s="167">
        <v>8.2608695652173907</v>
      </c>
      <c r="G1208" s="167">
        <v>51.304347826086961</v>
      </c>
      <c r="H1208" s="167">
        <v>31.739130434782609</v>
      </c>
      <c r="I1208" s="167">
        <v>33.913043478260875</v>
      </c>
      <c r="J1208" s="167">
        <v>0</v>
      </c>
      <c r="K1208" s="166">
        <v>0</v>
      </c>
      <c r="L1208" s="166">
        <v>0</v>
      </c>
      <c r="M1208" s="166">
        <v>0</v>
      </c>
      <c r="N1208" s="166">
        <v>0</v>
      </c>
      <c r="O1208" s="166">
        <v>0</v>
      </c>
      <c r="P1208" s="166">
        <v>0</v>
      </c>
      <c r="Q1208" s="166">
        <v>0</v>
      </c>
      <c r="R1208" s="166">
        <v>0</v>
      </c>
      <c r="S1208" s="166">
        <v>51.136363636363633</v>
      </c>
      <c r="T1208" s="166">
        <v>47.590361445783131</v>
      </c>
      <c r="U1208" s="166">
        <v>3.1746031746031744</v>
      </c>
      <c r="V1208" s="166">
        <v>5.913978494623656</v>
      </c>
      <c r="W1208" s="166">
        <v>20.809248554913296</v>
      </c>
      <c r="X1208" s="166">
        <v>61.818181818181813</v>
      </c>
      <c r="Y1208" s="166">
        <v>30.909090909090907</v>
      </c>
      <c r="Z1208" s="166">
        <v>14.545454545454545</v>
      </c>
      <c r="AA1208" s="166">
        <v>22.891566265060241</v>
      </c>
      <c r="AB1208" s="166">
        <v>0</v>
      </c>
      <c r="AC1208" s="166">
        <v>0</v>
      </c>
      <c r="AD1208" s="166">
        <v>6.3157894736842106</v>
      </c>
      <c r="AE1208" s="166">
        <v>17.721518987341771</v>
      </c>
      <c r="AF1208" s="166">
        <v>5.0632911392405067</v>
      </c>
      <c r="AG1208" s="166">
        <v>29.629629629629626</v>
      </c>
      <c r="AH1208" s="166">
        <v>43.209876543209873</v>
      </c>
      <c r="AI1208" s="166">
        <v>1.735632183908046</v>
      </c>
      <c r="AJ1208" s="170">
        <v>525</v>
      </c>
      <c r="AK1208" s="170">
        <v>8.3333333333333321</v>
      </c>
    </row>
    <row r="1209" spans="3:37" x14ac:dyDescent="0.4">
      <c r="C1209" s="168" t="s">
        <v>2044</v>
      </c>
      <c r="D1209" s="169">
        <v>230</v>
      </c>
      <c r="E1209" s="167">
        <v>16.521739130434781</v>
      </c>
      <c r="F1209" s="167">
        <v>3.9130434782608701</v>
      </c>
      <c r="G1209" s="167">
        <v>48.695652173913047</v>
      </c>
      <c r="H1209" s="167">
        <v>30</v>
      </c>
      <c r="I1209" s="167">
        <v>18.695652173913047</v>
      </c>
      <c r="J1209" s="167">
        <v>0</v>
      </c>
      <c r="K1209" s="166">
        <v>0</v>
      </c>
      <c r="L1209" s="166">
        <v>0</v>
      </c>
      <c r="M1209" s="166">
        <v>0</v>
      </c>
      <c r="N1209" s="166">
        <v>0</v>
      </c>
      <c r="O1209" s="166">
        <v>0</v>
      </c>
      <c r="P1209" s="166">
        <v>0</v>
      </c>
      <c r="Q1209" s="166">
        <v>0</v>
      </c>
      <c r="R1209" s="166">
        <v>0</v>
      </c>
      <c r="S1209" s="166">
        <v>48.803827751196174</v>
      </c>
      <c r="T1209" s="166">
        <v>24.30939226519337</v>
      </c>
      <c r="U1209" s="166">
        <v>1.3953488372093024</v>
      </c>
      <c r="V1209" s="166">
        <v>6.8181818181818175</v>
      </c>
      <c r="W1209" s="166">
        <v>19.680851063829788</v>
      </c>
      <c r="X1209" s="166">
        <v>62.5</v>
      </c>
      <c r="Y1209" s="166">
        <v>36.111111111111107</v>
      </c>
      <c r="Z1209" s="166">
        <v>4.1666666666666661</v>
      </c>
      <c r="AA1209" s="166">
        <v>14.423076923076922</v>
      </c>
      <c r="AB1209" s="166">
        <v>0</v>
      </c>
      <c r="AC1209" s="166">
        <v>0</v>
      </c>
      <c r="AD1209" s="166">
        <v>0</v>
      </c>
      <c r="AE1209" s="166">
        <v>15.454545454545453</v>
      </c>
      <c r="AF1209" s="166">
        <v>4.5454545454545459</v>
      </c>
      <c r="AG1209" s="166">
        <v>53.846153846153847</v>
      </c>
      <c r="AH1209" s="166">
        <v>29.059829059829063</v>
      </c>
      <c r="AI1209" s="166">
        <v>2.1214953271028039</v>
      </c>
      <c r="AJ1209" s="170">
        <v>730.17241379310349</v>
      </c>
      <c r="AK1209" s="170">
        <v>13.698630136986301</v>
      </c>
    </row>
    <row r="1210" spans="3:37" x14ac:dyDescent="0.4">
      <c r="C1210" s="168" t="s">
        <v>2247</v>
      </c>
      <c r="D1210" s="169">
        <v>230</v>
      </c>
      <c r="E1210" s="167">
        <v>16.956521739130434</v>
      </c>
      <c r="F1210" s="167">
        <v>5.2173913043478262</v>
      </c>
      <c r="G1210" s="167">
        <v>47.826086956521742</v>
      </c>
      <c r="H1210" s="167">
        <v>29.130434782608695</v>
      </c>
      <c r="I1210" s="167">
        <v>16.521739130434781</v>
      </c>
      <c r="J1210" s="167">
        <v>0</v>
      </c>
      <c r="K1210" s="166">
        <v>0</v>
      </c>
      <c r="L1210" s="166">
        <v>0</v>
      </c>
      <c r="M1210" s="166">
        <v>0</v>
      </c>
      <c r="N1210" s="166">
        <v>0</v>
      </c>
      <c r="O1210" s="166">
        <v>0</v>
      </c>
      <c r="P1210" s="166">
        <v>1.4851485148514851</v>
      </c>
      <c r="Q1210" s="166">
        <v>0</v>
      </c>
      <c r="R1210" s="166">
        <v>0</v>
      </c>
      <c r="S1210" s="166">
        <v>52.475247524752476</v>
      </c>
      <c r="T1210" s="166">
        <v>50.314465408805034</v>
      </c>
      <c r="U1210" s="166">
        <v>2.4271844660194173</v>
      </c>
      <c r="V1210" s="166">
        <v>9.3596059113300498</v>
      </c>
      <c r="W1210" s="166">
        <v>25.903614457831324</v>
      </c>
      <c r="X1210" s="166">
        <v>49.206349206349202</v>
      </c>
      <c r="Y1210" s="166">
        <v>38.095238095238095</v>
      </c>
      <c r="Z1210" s="166">
        <v>17.460317460317459</v>
      </c>
      <c r="AA1210" s="166">
        <v>13.953488372093023</v>
      </c>
      <c r="AB1210" s="166">
        <v>0</v>
      </c>
      <c r="AC1210" s="166">
        <v>0</v>
      </c>
      <c r="AD1210" s="166">
        <v>0</v>
      </c>
      <c r="AE1210" s="166">
        <v>0</v>
      </c>
      <c r="AF1210" s="166">
        <v>0</v>
      </c>
      <c r="AG1210" s="166">
        <v>36.55913978494624</v>
      </c>
      <c r="AH1210" s="166">
        <v>36.55913978494624</v>
      </c>
      <c r="AI1210" s="166">
        <v>2</v>
      </c>
      <c r="AJ1210" s="170">
        <v>600</v>
      </c>
      <c r="AK1210" s="170">
        <v>14.0625</v>
      </c>
    </row>
    <row r="1211" spans="3:37" x14ac:dyDescent="0.4">
      <c r="C1211" s="168" t="s">
        <v>2332</v>
      </c>
      <c r="D1211" s="169">
        <v>230</v>
      </c>
      <c r="E1211" s="167">
        <v>19.130434782608695</v>
      </c>
      <c r="F1211" s="167">
        <v>8.2608695652173907</v>
      </c>
      <c r="G1211" s="167">
        <v>53.478260869565219</v>
      </c>
      <c r="H1211" s="167">
        <v>20.434782608695652</v>
      </c>
      <c r="I1211" s="167">
        <v>14.782608695652172</v>
      </c>
      <c r="J1211" s="167">
        <v>0</v>
      </c>
      <c r="K1211" s="166">
        <v>0</v>
      </c>
      <c r="L1211" s="166">
        <v>0</v>
      </c>
      <c r="M1211" s="166">
        <v>0</v>
      </c>
      <c r="N1211" s="166">
        <v>0</v>
      </c>
      <c r="O1211" s="166">
        <v>0</v>
      </c>
      <c r="P1211" s="166">
        <v>1.3698630136986301</v>
      </c>
      <c r="Q1211" s="166">
        <v>0</v>
      </c>
      <c r="R1211" s="166">
        <v>0</v>
      </c>
      <c r="S1211" s="166">
        <v>57.990867579908681</v>
      </c>
      <c r="T1211" s="166">
        <v>28.402366863905325</v>
      </c>
      <c r="U1211" s="166">
        <v>3.2407407407407405</v>
      </c>
      <c r="V1211" s="166">
        <v>3.669724770642202</v>
      </c>
      <c r="W1211" s="166">
        <v>22.222222222222221</v>
      </c>
      <c r="X1211" s="166">
        <v>45.901639344262293</v>
      </c>
      <c r="Y1211" s="166">
        <v>34.42622950819672</v>
      </c>
      <c r="Z1211" s="166">
        <v>21.311475409836063</v>
      </c>
      <c r="AA1211" s="166">
        <v>4.6511627906976747</v>
      </c>
      <c r="AB1211" s="166">
        <v>0</v>
      </c>
      <c r="AC1211" s="166">
        <v>0</v>
      </c>
      <c r="AD1211" s="166">
        <v>3.4782608695652173</v>
      </c>
      <c r="AE1211" s="166">
        <v>3.4782608695652173</v>
      </c>
      <c r="AF1211" s="166">
        <v>0</v>
      </c>
      <c r="AG1211" s="166">
        <v>45.370370370370374</v>
      </c>
      <c r="AH1211" s="166">
        <v>30.555555555555557</v>
      </c>
      <c r="AI1211" s="166">
        <v>2.6931818181818183</v>
      </c>
      <c r="AJ1211" s="170">
        <v>783.92857142857144</v>
      </c>
      <c r="AK1211" s="170">
        <v>0</v>
      </c>
    </row>
    <row r="1212" spans="3:37" x14ac:dyDescent="0.4">
      <c r="C1212" s="168" t="s">
        <v>2441</v>
      </c>
      <c r="D1212" s="169">
        <v>230</v>
      </c>
      <c r="E1212" s="167">
        <v>13.478260869565217</v>
      </c>
      <c r="F1212" s="167">
        <v>12.608695652173912</v>
      </c>
      <c r="G1212" s="167">
        <v>45.652173913043477</v>
      </c>
      <c r="H1212" s="167">
        <v>24.782608695652176</v>
      </c>
      <c r="I1212" s="167">
        <v>19.130434782608702</v>
      </c>
      <c r="J1212" s="167">
        <v>0</v>
      </c>
      <c r="K1212" s="166">
        <v>0</v>
      </c>
      <c r="L1212" s="166">
        <v>0</v>
      </c>
      <c r="M1212" s="166">
        <v>0</v>
      </c>
      <c r="N1212" s="166">
        <v>0</v>
      </c>
      <c r="O1212" s="166">
        <v>2.7027027027027026</v>
      </c>
      <c r="P1212" s="166">
        <v>1.7857142857142856</v>
      </c>
      <c r="Q1212" s="166">
        <v>0</v>
      </c>
      <c r="R1212" s="166">
        <v>6.25</v>
      </c>
      <c r="S1212" s="166">
        <v>33.035714285714285</v>
      </c>
      <c r="T1212" s="166">
        <v>46.073298429319372</v>
      </c>
      <c r="U1212" s="166">
        <v>2.7522935779816518</v>
      </c>
      <c r="V1212" s="166">
        <v>4.6296296296296298</v>
      </c>
      <c r="W1212" s="166">
        <v>18.579234972677597</v>
      </c>
      <c r="X1212" s="166">
        <v>48.148148148148145</v>
      </c>
      <c r="Y1212" s="166">
        <v>37.037037037037038</v>
      </c>
      <c r="Z1212" s="166">
        <v>16.666666666666664</v>
      </c>
      <c r="AA1212" s="166">
        <v>15</v>
      </c>
      <c r="AB1212" s="166">
        <v>0</v>
      </c>
      <c r="AC1212" s="166">
        <v>0</v>
      </c>
      <c r="AD1212" s="166">
        <v>4.1666666666666661</v>
      </c>
      <c r="AE1212" s="166">
        <v>25.925925925925924</v>
      </c>
      <c r="AF1212" s="166">
        <v>0</v>
      </c>
      <c r="AG1212" s="166">
        <v>38.938053097345133</v>
      </c>
      <c r="AH1212" s="166">
        <v>47.787610619469028</v>
      </c>
      <c r="AI1212" s="166">
        <v>2.1368421052631579</v>
      </c>
      <c r="AJ1212" s="170">
        <v>846.42857142857144</v>
      </c>
      <c r="AK1212" s="170">
        <v>3.125</v>
      </c>
    </row>
    <row r="1213" spans="3:37" x14ac:dyDescent="0.4">
      <c r="C1213" s="168" t="s">
        <v>766</v>
      </c>
      <c r="D1213" s="169">
        <v>229</v>
      </c>
      <c r="E1213" s="167">
        <v>10.480349344978166</v>
      </c>
      <c r="F1213" s="167">
        <v>6.1135371179039302</v>
      </c>
      <c r="G1213" s="167">
        <v>48.034934497816593</v>
      </c>
      <c r="H1213" s="167">
        <v>35.807860262008731</v>
      </c>
      <c r="I1213" s="167">
        <v>12.227074235807862</v>
      </c>
      <c r="J1213" s="167">
        <v>0</v>
      </c>
      <c r="K1213" s="166">
        <v>0</v>
      </c>
      <c r="L1213" s="166">
        <v>0</v>
      </c>
      <c r="M1213" s="166">
        <v>0</v>
      </c>
      <c r="N1213" s="166">
        <v>0</v>
      </c>
      <c r="O1213" s="166">
        <v>0</v>
      </c>
      <c r="P1213" s="166">
        <v>0</v>
      </c>
      <c r="Q1213" s="166">
        <v>0</v>
      </c>
      <c r="R1213" s="166">
        <v>0</v>
      </c>
      <c r="S1213" s="166">
        <v>49.275362318840585</v>
      </c>
      <c r="T1213" s="166">
        <v>54.736842105263165</v>
      </c>
      <c r="U1213" s="166">
        <v>9.67741935483871</v>
      </c>
      <c r="V1213" s="166">
        <v>10.377358490566039</v>
      </c>
      <c r="W1213" s="166">
        <v>20.3125</v>
      </c>
      <c r="X1213" s="166">
        <v>44.444444444444443</v>
      </c>
      <c r="Y1213" s="166">
        <v>33.333333333333329</v>
      </c>
      <c r="Z1213" s="166">
        <v>14.285714285714285</v>
      </c>
      <c r="AA1213" s="166">
        <v>10.619469026548673</v>
      </c>
      <c r="AB1213" s="166">
        <v>2.6548672566371683</v>
      </c>
      <c r="AC1213" s="166">
        <v>0</v>
      </c>
      <c r="AD1213" s="166">
        <v>5.376344086021505</v>
      </c>
      <c r="AE1213" s="166">
        <v>5.8823529411764701</v>
      </c>
      <c r="AF1213" s="166">
        <v>3.5294117647058822</v>
      </c>
      <c r="AG1213" s="166">
        <v>40</v>
      </c>
      <c r="AH1213" s="166">
        <v>31.111111111111111</v>
      </c>
      <c r="AI1213" s="166">
        <v>1.9454545454545455</v>
      </c>
      <c r="AJ1213" s="170">
        <v>443.75</v>
      </c>
      <c r="AK1213" s="170">
        <v>18.867924528301888</v>
      </c>
    </row>
    <row r="1214" spans="3:37" x14ac:dyDescent="0.4">
      <c r="C1214" s="168" t="s">
        <v>988</v>
      </c>
      <c r="D1214" s="169">
        <v>229</v>
      </c>
      <c r="E1214" s="167">
        <v>24.890829694323145</v>
      </c>
      <c r="F1214" s="167">
        <v>12.663755458515283</v>
      </c>
      <c r="G1214" s="167">
        <v>52.401746724890828</v>
      </c>
      <c r="H1214" s="167">
        <v>11.790393013100436</v>
      </c>
      <c r="I1214" s="167">
        <v>15.720524017467255</v>
      </c>
      <c r="J1214" s="167">
        <v>0</v>
      </c>
      <c r="K1214" s="166">
        <v>0</v>
      </c>
      <c r="L1214" s="166">
        <v>0</v>
      </c>
      <c r="M1214" s="166">
        <v>0</v>
      </c>
      <c r="N1214" s="166">
        <v>0</v>
      </c>
      <c r="O1214" s="166">
        <v>0</v>
      </c>
      <c r="P1214" s="166">
        <v>1.4634146341463417</v>
      </c>
      <c r="Q1214" s="166">
        <v>0</v>
      </c>
      <c r="R1214" s="166">
        <v>0</v>
      </c>
      <c r="S1214" s="166">
        <v>45.365853658536587</v>
      </c>
      <c r="T1214" s="166">
        <v>31.578947368421051</v>
      </c>
      <c r="U1214" s="166">
        <v>2.9850746268656714</v>
      </c>
      <c r="V1214" s="166">
        <v>2.0202020202020203</v>
      </c>
      <c r="W1214" s="166">
        <v>27.397260273972602</v>
      </c>
      <c r="X1214" s="166">
        <v>40.677966101694921</v>
      </c>
      <c r="Y1214" s="166">
        <v>49.152542372881356</v>
      </c>
      <c r="Z1214" s="166">
        <v>6.7796610169491522</v>
      </c>
      <c r="AA1214" s="166">
        <v>10.9375</v>
      </c>
      <c r="AB1214" s="166">
        <v>0</v>
      </c>
      <c r="AC1214" s="166">
        <v>4</v>
      </c>
      <c r="AD1214" s="166">
        <v>2.5641025641025639</v>
      </c>
      <c r="AE1214" s="166">
        <v>8</v>
      </c>
      <c r="AF1214" s="166">
        <v>0</v>
      </c>
      <c r="AG1214" s="166">
        <v>45.132743362831853</v>
      </c>
      <c r="AH1214" s="166">
        <v>27.43362831858407</v>
      </c>
      <c r="AI1214" s="166">
        <v>2.9375</v>
      </c>
      <c r="AJ1214" s="170">
        <v>633.33333333333326</v>
      </c>
      <c r="AK1214" s="170">
        <v>16.43835616438356</v>
      </c>
    </row>
    <row r="1215" spans="3:37" x14ac:dyDescent="0.4">
      <c r="C1215" s="168" t="s">
        <v>1189</v>
      </c>
      <c r="D1215" s="169">
        <v>229</v>
      </c>
      <c r="E1215" s="167">
        <v>4.3668122270742353</v>
      </c>
      <c r="F1215" s="167">
        <v>9.1703056768558966</v>
      </c>
      <c r="G1215" s="167">
        <v>43.668122270742359</v>
      </c>
      <c r="H1215" s="167">
        <v>39.301310043668117</v>
      </c>
      <c r="I1215" s="167">
        <v>24.017467248908304</v>
      </c>
      <c r="J1215" s="167">
        <v>0</v>
      </c>
      <c r="K1215" s="166">
        <v>0</v>
      </c>
      <c r="L1215" s="166">
        <v>0</v>
      </c>
      <c r="M1215" s="166">
        <v>0</v>
      </c>
      <c r="N1215" s="166">
        <v>0</v>
      </c>
      <c r="O1215" s="166">
        <v>0</v>
      </c>
      <c r="P1215" s="166">
        <v>2.3364485981308412</v>
      </c>
      <c r="Q1215" s="166">
        <v>0</v>
      </c>
      <c r="R1215" s="166">
        <v>0</v>
      </c>
      <c r="S1215" s="166">
        <v>49.065420560747661</v>
      </c>
      <c r="T1215" s="166">
        <v>44.334975369458128</v>
      </c>
      <c r="U1215" s="166">
        <v>1.4218009478672986</v>
      </c>
      <c r="V1215" s="166">
        <v>9.67741935483871</v>
      </c>
      <c r="W1215" s="166">
        <v>22.388059701492537</v>
      </c>
      <c r="X1215" s="166">
        <v>65.753424657534239</v>
      </c>
      <c r="Y1215" s="166">
        <v>12.328767123287671</v>
      </c>
      <c r="Z1215" s="166">
        <v>12.328767123287671</v>
      </c>
      <c r="AA1215" s="166">
        <v>7.4766355140186906</v>
      </c>
      <c r="AB1215" s="166">
        <v>0</v>
      </c>
      <c r="AC1215" s="166">
        <v>0</v>
      </c>
      <c r="AD1215" s="166">
        <v>12.222222222222221</v>
      </c>
      <c r="AE1215" s="166">
        <v>0</v>
      </c>
      <c r="AF1215" s="166">
        <v>9.7222222222222232</v>
      </c>
      <c r="AG1215" s="166">
        <v>32.857142857142854</v>
      </c>
      <c r="AH1215" s="166">
        <v>32.857142857142854</v>
      </c>
      <c r="AI1215" s="166">
        <v>2.2792792792792791</v>
      </c>
      <c r="AJ1215" s="170">
        <v>492.5</v>
      </c>
      <c r="AK1215" s="170">
        <v>0</v>
      </c>
    </row>
    <row r="1216" spans="3:37" x14ac:dyDescent="0.4">
      <c r="C1216" s="168" t="s">
        <v>1385</v>
      </c>
      <c r="D1216" s="169">
        <v>229</v>
      </c>
      <c r="E1216" s="167">
        <v>18.340611353711793</v>
      </c>
      <c r="F1216" s="167">
        <v>10.91703056768559</v>
      </c>
      <c r="G1216" s="167">
        <v>54.148471615720531</v>
      </c>
      <c r="H1216" s="167">
        <v>19.213973799126638</v>
      </c>
      <c r="I1216" s="167">
        <v>23.580786026200869</v>
      </c>
      <c r="J1216" s="167">
        <v>0</v>
      </c>
      <c r="K1216" s="166">
        <v>0</v>
      </c>
      <c r="L1216" s="166">
        <v>0</v>
      </c>
      <c r="M1216" s="166">
        <v>0</v>
      </c>
      <c r="N1216" s="166">
        <v>0</v>
      </c>
      <c r="O1216" s="166">
        <v>0</v>
      </c>
      <c r="P1216" s="166">
        <v>0</v>
      </c>
      <c r="Q1216" s="166">
        <v>0</v>
      </c>
      <c r="R1216" s="166">
        <v>0</v>
      </c>
      <c r="S1216" s="166">
        <v>51.485148514851488</v>
      </c>
      <c r="T1216" s="166">
        <v>28.8135593220339</v>
      </c>
      <c r="U1216" s="166">
        <v>0</v>
      </c>
      <c r="V1216" s="166">
        <v>3.7914691943127963</v>
      </c>
      <c r="W1216" s="166">
        <v>25.730994152046783</v>
      </c>
      <c r="X1216" s="166">
        <v>42.372881355932201</v>
      </c>
      <c r="Y1216" s="166">
        <v>47.457627118644069</v>
      </c>
      <c r="Z1216" s="166">
        <v>13.559322033898304</v>
      </c>
      <c r="AA1216" s="166">
        <v>7.3170731707317067</v>
      </c>
      <c r="AB1216" s="166">
        <v>0</v>
      </c>
      <c r="AC1216" s="166">
        <v>0</v>
      </c>
      <c r="AD1216" s="166">
        <v>3.9682539682539679</v>
      </c>
      <c r="AE1216" s="166">
        <v>9.5652173913043477</v>
      </c>
      <c r="AF1216" s="166">
        <v>7.8260869565217401</v>
      </c>
      <c r="AG1216" s="166">
        <v>39.655172413793103</v>
      </c>
      <c r="AH1216" s="166">
        <v>32.758620689655174</v>
      </c>
      <c r="AI1216" s="166">
        <v>2.3875000000000002</v>
      </c>
      <c r="AJ1216" s="170">
        <v>781.25</v>
      </c>
      <c r="AK1216" s="170">
        <v>4.9382716049382713</v>
      </c>
    </row>
    <row r="1217" spans="3:37" x14ac:dyDescent="0.4">
      <c r="C1217" s="168" t="s">
        <v>614</v>
      </c>
      <c r="D1217" s="169">
        <v>229</v>
      </c>
      <c r="E1217" s="167">
        <v>14.847161572052403</v>
      </c>
      <c r="F1217" s="167">
        <v>14.410480349344979</v>
      </c>
      <c r="G1217" s="167">
        <v>48.471615720524021</v>
      </c>
      <c r="H1217" s="167">
        <v>23.144104803493452</v>
      </c>
      <c r="I1217" s="167">
        <v>16.593886462882097</v>
      </c>
      <c r="J1217" s="167">
        <v>0</v>
      </c>
      <c r="K1217" s="166">
        <v>0</v>
      </c>
      <c r="L1217" s="166">
        <v>0</v>
      </c>
      <c r="M1217" s="166">
        <v>0</v>
      </c>
      <c r="N1217" s="166">
        <v>1.3100436681222707</v>
      </c>
      <c r="O1217" s="166">
        <v>6.3348416289592757</v>
      </c>
      <c r="P1217" s="166">
        <v>5.0458715596330279</v>
      </c>
      <c r="Q1217" s="166">
        <v>6.4220183486238538</v>
      </c>
      <c r="R1217" s="166">
        <v>0</v>
      </c>
      <c r="S1217" s="166">
        <v>40.366972477064223</v>
      </c>
      <c r="T1217" s="166">
        <v>44.565217391304344</v>
      </c>
      <c r="U1217" s="166">
        <v>0</v>
      </c>
      <c r="V1217" s="166">
        <v>8.6757990867579906</v>
      </c>
      <c r="W1217" s="166">
        <v>14.285714285714285</v>
      </c>
      <c r="X1217" s="166">
        <v>42.1875</v>
      </c>
      <c r="Y1217" s="166">
        <v>48.4375</v>
      </c>
      <c r="Z1217" s="166">
        <v>7.8125</v>
      </c>
      <c r="AA1217" s="166">
        <v>18.918918918918919</v>
      </c>
      <c r="AB1217" s="166">
        <v>0</v>
      </c>
      <c r="AC1217" s="166">
        <v>0</v>
      </c>
      <c r="AD1217" s="166">
        <v>0</v>
      </c>
      <c r="AE1217" s="166">
        <v>5.5045871559633035</v>
      </c>
      <c r="AF1217" s="166">
        <v>5.5045871559633035</v>
      </c>
      <c r="AG1217" s="166">
        <v>23.148148148148149</v>
      </c>
      <c r="AH1217" s="166">
        <v>45.370370370370374</v>
      </c>
      <c r="AI1217" s="166">
        <v>2.9864864864864864</v>
      </c>
      <c r="AJ1217" s="170">
        <v>644.64285714285711</v>
      </c>
      <c r="AK1217" s="170">
        <v>6.5217391304347823</v>
      </c>
    </row>
    <row r="1218" spans="3:37" x14ac:dyDescent="0.4">
      <c r="C1218" s="168" t="s">
        <v>2499</v>
      </c>
      <c r="D1218" s="169">
        <v>229</v>
      </c>
      <c r="E1218" s="167">
        <v>6.1135371179039302</v>
      </c>
      <c r="F1218" s="167">
        <v>13.537117903930133</v>
      </c>
      <c r="G1218" s="167">
        <v>45.414847161572055</v>
      </c>
      <c r="H1218" s="167">
        <v>34.061135371179041</v>
      </c>
      <c r="I1218" s="167">
        <v>22.707423580786028</v>
      </c>
      <c r="J1218" s="167">
        <v>0</v>
      </c>
      <c r="K1218" s="166">
        <v>0</v>
      </c>
      <c r="L1218" s="166">
        <v>0</v>
      </c>
      <c r="M1218" s="166">
        <v>0</v>
      </c>
      <c r="N1218" s="166">
        <v>0</v>
      </c>
      <c r="O1218" s="166">
        <v>0</v>
      </c>
      <c r="P1218" s="166">
        <v>0</v>
      </c>
      <c r="Q1218" s="166">
        <v>0</v>
      </c>
      <c r="R1218" s="166">
        <v>0</v>
      </c>
      <c r="S1218" s="166">
        <v>42.211055276381906</v>
      </c>
      <c r="T1218" s="166">
        <v>48.913043478260867</v>
      </c>
      <c r="U1218" s="166">
        <v>2.030456852791878</v>
      </c>
      <c r="V1218" s="166">
        <v>13.930348258706468</v>
      </c>
      <c r="W1218" s="166">
        <v>35.326086956521742</v>
      </c>
      <c r="X1218" s="166">
        <v>57.627118644067799</v>
      </c>
      <c r="Y1218" s="166">
        <v>16.949152542372879</v>
      </c>
      <c r="Z1218" s="166">
        <v>18.64406779661017</v>
      </c>
      <c r="AA1218" s="166">
        <v>10.185185185185185</v>
      </c>
      <c r="AB1218" s="166">
        <v>4.6296296296296298</v>
      </c>
      <c r="AC1218" s="166">
        <v>0</v>
      </c>
      <c r="AD1218" s="166">
        <v>6.8181818181818175</v>
      </c>
      <c r="AE1218" s="166">
        <v>5.1948051948051948</v>
      </c>
      <c r="AF1218" s="166">
        <v>0</v>
      </c>
      <c r="AG1218" s="166">
        <v>48.051948051948052</v>
      </c>
      <c r="AH1218" s="166">
        <v>31.168831168831169</v>
      </c>
      <c r="AI1218" s="166">
        <v>1.5769230769230769</v>
      </c>
      <c r="AJ1218" s="170">
        <v>495.45454545454544</v>
      </c>
      <c r="AK1218" s="170">
        <v>5.4545454545454541</v>
      </c>
    </row>
    <row r="1219" spans="3:37" x14ac:dyDescent="0.4">
      <c r="C1219" s="168" t="s">
        <v>318</v>
      </c>
      <c r="D1219" s="169">
        <v>229</v>
      </c>
      <c r="E1219" s="167">
        <v>15.72052401746725</v>
      </c>
      <c r="F1219" s="167">
        <v>11.353711790393014</v>
      </c>
      <c r="G1219" s="167">
        <v>58.078602620087338</v>
      </c>
      <c r="H1219" s="167">
        <v>18.340611353711793</v>
      </c>
      <c r="I1219" s="167">
        <v>13.973799126637559</v>
      </c>
      <c r="J1219" s="167">
        <v>0</v>
      </c>
      <c r="K1219" s="166">
        <v>0</v>
      </c>
      <c r="L1219" s="166">
        <v>0</v>
      </c>
      <c r="M1219" s="166">
        <v>0</v>
      </c>
      <c r="N1219" s="166">
        <v>0</v>
      </c>
      <c r="O1219" s="166">
        <v>0</v>
      </c>
      <c r="P1219" s="166">
        <v>1.4492753623188406</v>
      </c>
      <c r="Q1219" s="166">
        <v>0</v>
      </c>
      <c r="R1219" s="166">
        <v>0</v>
      </c>
      <c r="S1219" s="166">
        <v>55.555555555555557</v>
      </c>
      <c r="T1219" s="166">
        <v>31.746031746031743</v>
      </c>
      <c r="U1219" s="166">
        <v>3.225806451612903</v>
      </c>
      <c r="V1219" s="166">
        <v>3.2710280373831773</v>
      </c>
      <c r="W1219" s="166">
        <v>20</v>
      </c>
      <c r="X1219" s="166">
        <v>52.702702702702695</v>
      </c>
      <c r="Y1219" s="166">
        <v>41.891891891891895</v>
      </c>
      <c r="Z1219" s="166">
        <v>4.0540540540540544</v>
      </c>
      <c r="AA1219" s="166">
        <v>12.345679012345679</v>
      </c>
      <c r="AB1219" s="166">
        <v>0</v>
      </c>
      <c r="AC1219" s="166">
        <v>0</v>
      </c>
      <c r="AD1219" s="166">
        <v>0</v>
      </c>
      <c r="AE1219" s="166">
        <v>7.2072072072072073</v>
      </c>
      <c r="AF1219" s="166">
        <v>9.0090090090090094</v>
      </c>
      <c r="AG1219" s="166">
        <v>43.442622950819668</v>
      </c>
      <c r="AH1219" s="166">
        <v>33.606557377049178</v>
      </c>
      <c r="AI1219" s="166">
        <v>3.0641025641025643</v>
      </c>
      <c r="AJ1219" s="170">
        <v>786.76470588235293</v>
      </c>
      <c r="AK1219" s="170">
        <v>0</v>
      </c>
    </row>
    <row r="1220" spans="3:37" x14ac:dyDescent="0.4">
      <c r="C1220" s="168" t="s">
        <v>964</v>
      </c>
      <c r="D1220" s="169">
        <v>228</v>
      </c>
      <c r="E1220" s="167">
        <v>18.859649122807017</v>
      </c>
      <c r="F1220" s="167">
        <v>12.280701754385964</v>
      </c>
      <c r="G1220" s="167">
        <v>55.701754385964911</v>
      </c>
      <c r="H1220" s="167">
        <v>13.157894736842104</v>
      </c>
      <c r="I1220" s="167">
        <v>14.473684210526315</v>
      </c>
      <c r="J1220" s="167">
        <v>0</v>
      </c>
      <c r="K1220" s="166">
        <v>0</v>
      </c>
      <c r="L1220" s="166">
        <v>0</v>
      </c>
      <c r="M1220" s="166">
        <v>0</v>
      </c>
      <c r="N1220" s="166">
        <v>0</v>
      </c>
      <c r="O1220" s="166">
        <v>0</v>
      </c>
      <c r="P1220" s="166">
        <v>0</v>
      </c>
      <c r="Q1220" s="166">
        <v>0</v>
      </c>
      <c r="R1220" s="166">
        <v>0</v>
      </c>
      <c r="S1220" s="166">
        <v>52.941176470588239</v>
      </c>
      <c r="T1220" s="166">
        <v>27.647058823529413</v>
      </c>
      <c r="U1220" s="166">
        <v>2.3809523809523809</v>
      </c>
      <c r="V1220" s="166">
        <v>1.4563106796116505</v>
      </c>
      <c r="W1220" s="166">
        <v>19.075144508670519</v>
      </c>
      <c r="X1220" s="166">
        <v>37.096774193548384</v>
      </c>
      <c r="Y1220" s="166">
        <v>58.064516129032263</v>
      </c>
      <c r="Z1220" s="166">
        <v>8.064516129032258</v>
      </c>
      <c r="AA1220" s="166">
        <v>8.695652173913043</v>
      </c>
      <c r="AB1220" s="166">
        <v>0</v>
      </c>
      <c r="AC1220" s="166">
        <v>0</v>
      </c>
      <c r="AD1220" s="166">
        <v>0</v>
      </c>
      <c r="AE1220" s="166">
        <v>14.399999999999999</v>
      </c>
      <c r="AF1220" s="166">
        <v>2.4</v>
      </c>
      <c r="AG1220" s="166">
        <v>36.585365853658537</v>
      </c>
      <c r="AH1220" s="166">
        <v>32.520325203252028</v>
      </c>
      <c r="AI1220" s="166">
        <v>2.7972972972972974</v>
      </c>
      <c r="AJ1220" s="170">
        <v>1005.4347826086956</v>
      </c>
      <c r="AK1220" s="170">
        <v>6.0975609756097562</v>
      </c>
    </row>
    <row r="1221" spans="3:37" x14ac:dyDescent="0.4">
      <c r="C1221" s="168" t="s">
        <v>2740</v>
      </c>
      <c r="D1221" s="169">
        <v>227</v>
      </c>
      <c r="E1221" s="167">
        <v>9.251101321585903</v>
      </c>
      <c r="F1221" s="167">
        <v>9.6916299559471373</v>
      </c>
      <c r="G1221" s="167">
        <v>49.33920704845815</v>
      </c>
      <c r="H1221" s="167">
        <v>29.955947136563875</v>
      </c>
      <c r="I1221" s="167">
        <v>16.29955947136564</v>
      </c>
      <c r="J1221" s="167">
        <v>0</v>
      </c>
      <c r="K1221" s="166">
        <v>0</v>
      </c>
      <c r="L1221" s="166">
        <v>0</v>
      </c>
      <c r="M1221" s="166">
        <v>0</v>
      </c>
      <c r="N1221" s="166">
        <v>0</v>
      </c>
      <c r="O1221" s="166">
        <v>0</v>
      </c>
      <c r="P1221" s="166">
        <v>4.2654028436018958</v>
      </c>
      <c r="Q1221" s="166">
        <v>0</v>
      </c>
      <c r="R1221" s="166">
        <v>0</v>
      </c>
      <c r="S1221" s="166">
        <v>51.658767772511851</v>
      </c>
      <c r="T1221" s="166">
        <v>41.145833333333329</v>
      </c>
      <c r="U1221" s="166">
        <v>0</v>
      </c>
      <c r="V1221" s="166">
        <v>5.741626794258373</v>
      </c>
      <c r="W1221" s="166">
        <v>28.042328042328041</v>
      </c>
      <c r="X1221" s="166">
        <v>51.515151515151516</v>
      </c>
      <c r="Y1221" s="166">
        <v>30.303030303030305</v>
      </c>
      <c r="Z1221" s="166">
        <v>9.0909090909090917</v>
      </c>
      <c r="AA1221" s="166">
        <v>15.217391304347828</v>
      </c>
      <c r="AB1221" s="166">
        <v>0</v>
      </c>
      <c r="AC1221" s="166">
        <v>0</v>
      </c>
      <c r="AD1221" s="166">
        <v>3.7037037037037033</v>
      </c>
      <c r="AE1221" s="166">
        <v>2.9702970297029703</v>
      </c>
      <c r="AF1221" s="166">
        <v>8.9108910891089099</v>
      </c>
      <c r="AG1221" s="166">
        <v>35.227272727272727</v>
      </c>
      <c r="AH1221" s="166">
        <v>43.18181818181818</v>
      </c>
      <c r="AI1221" s="166">
        <v>2.4130434782608696</v>
      </c>
      <c r="AJ1221" s="170">
        <v>498.38709677419354</v>
      </c>
      <c r="AK1221" s="170">
        <v>18.333333333333332</v>
      </c>
    </row>
    <row r="1222" spans="3:37" x14ac:dyDescent="0.4">
      <c r="C1222" s="168" t="s">
        <v>2960</v>
      </c>
      <c r="D1222" s="169">
        <v>227</v>
      </c>
      <c r="E1222" s="167">
        <v>18.06167400881057</v>
      </c>
      <c r="F1222" s="167">
        <v>11.013215859030836</v>
      </c>
      <c r="G1222" s="167">
        <v>52.42290748898678</v>
      </c>
      <c r="H1222" s="167">
        <v>19.383259911894275</v>
      </c>
      <c r="I1222" s="167">
        <v>20.264317180616743</v>
      </c>
      <c r="J1222" s="167">
        <v>0</v>
      </c>
      <c r="K1222" s="166">
        <v>0</v>
      </c>
      <c r="L1222" s="166">
        <v>0</v>
      </c>
      <c r="M1222" s="166">
        <v>0</v>
      </c>
      <c r="N1222" s="166">
        <v>0</v>
      </c>
      <c r="O1222" s="166">
        <v>0</v>
      </c>
      <c r="P1222" s="166">
        <v>0</v>
      </c>
      <c r="Q1222" s="166">
        <v>0</v>
      </c>
      <c r="R1222" s="166">
        <v>0</v>
      </c>
      <c r="S1222" s="166">
        <v>36.224489795918366</v>
      </c>
      <c r="T1222" s="166">
        <v>41.17647058823529</v>
      </c>
      <c r="U1222" s="166">
        <v>0</v>
      </c>
      <c r="V1222" s="166">
        <v>5.5276381909547743</v>
      </c>
      <c r="W1222" s="166">
        <v>23.89937106918239</v>
      </c>
      <c r="X1222" s="166">
        <v>21.568627450980394</v>
      </c>
      <c r="Y1222" s="166">
        <v>49.019607843137251</v>
      </c>
      <c r="Z1222" s="166">
        <v>27.450980392156865</v>
      </c>
      <c r="AA1222" s="166">
        <v>12</v>
      </c>
      <c r="AB1222" s="166">
        <v>0</v>
      </c>
      <c r="AC1222" s="166">
        <v>0</v>
      </c>
      <c r="AD1222" s="166">
        <v>3.6363636363636362</v>
      </c>
      <c r="AE1222" s="166">
        <v>6.8627450980392162</v>
      </c>
      <c r="AF1222" s="166">
        <v>5.8823529411764701</v>
      </c>
      <c r="AG1222" s="166">
        <v>31.683168316831683</v>
      </c>
      <c r="AH1222" s="166">
        <v>38.613861386138616</v>
      </c>
      <c r="AI1222" s="166">
        <v>2.4</v>
      </c>
      <c r="AJ1222" s="170">
        <v>736.53846153846155</v>
      </c>
      <c r="AK1222" s="170">
        <v>8.235294117647058</v>
      </c>
    </row>
    <row r="1223" spans="3:37" x14ac:dyDescent="0.4">
      <c r="C1223" s="168" t="s">
        <v>680</v>
      </c>
      <c r="D1223" s="169">
        <v>223</v>
      </c>
      <c r="E1223" s="167">
        <v>8.071748878923767</v>
      </c>
      <c r="F1223" s="167">
        <v>10.762331838565023</v>
      </c>
      <c r="G1223" s="167">
        <v>45.291479820627799</v>
      </c>
      <c r="H1223" s="167">
        <v>35.426008968609871</v>
      </c>
      <c r="I1223" s="167">
        <v>19.730941704035871</v>
      </c>
      <c r="J1223" s="167">
        <v>0</v>
      </c>
      <c r="K1223" s="166">
        <v>0</v>
      </c>
      <c r="L1223" s="166">
        <v>0</v>
      </c>
      <c r="M1223" s="166">
        <v>0</v>
      </c>
      <c r="N1223" s="166">
        <v>0</v>
      </c>
      <c r="O1223" s="166">
        <v>0</v>
      </c>
      <c r="P1223" s="166">
        <v>0</v>
      </c>
      <c r="Q1223" s="166">
        <v>0</v>
      </c>
      <c r="R1223" s="166">
        <v>0</v>
      </c>
      <c r="S1223" s="166">
        <v>45.588235294117645</v>
      </c>
      <c r="T1223" s="166">
        <v>45.454545454545453</v>
      </c>
      <c r="U1223" s="166">
        <v>0</v>
      </c>
      <c r="V1223" s="166">
        <v>7.0754716981132075</v>
      </c>
      <c r="W1223" s="166">
        <v>18.947368421052634</v>
      </c>
      <c r="X1223" s="166">
        <v>56.521739130434781</v>
      </c>
      <c r="Y1223" s="166">
        <v>30.434782608695656</v>
      </c>
      <c r="Z1223" s="166">
        <v>8.695652173913043</v>
      </c>
      <c r="AA1223" s="166">
        <v>8.4112149532710276</v>
      </c>
      <c r="AB1223" s="166">
        <v>0</v>
      </c>
      <c r="AC1223" s="166">
        <v>0</v>
      </c>
      <c r="AD1223" s="166">
        <v>3.9603960396039604</v>
      </c>
      <c r="AE1223" s="166">
        <v>16.666666666666664</v>
      </c>
      <c r="AF1223" s="166">
        <v>0</v>
      </c>
      <c r="AG1223" s="166">
        <v>48.113207547169814</v>
      </c>
      <c r="AH1223" s="166">
        <v>30.188679245283019</v>
      </c>
      <c r="AI1223" s="166">
        <v>2.2149532710280373</v>
      </c>
      <c r="AJ1223" s="170">
        <v>614.70588235294122</v>
      </c>
      <c r="AK1223" s="170">
        <v>9.0909090909090917</v>
      </c>
    </row>
    <row r="1224" spans="3:37" x14ac:dyDescent="0.4">
      <c r="C1224" s="168" t="s">
        <v>2084</v>
      </c>
      <c r="D1224" s="169">
        <v>223</v>
      </c>
      <c r="E1224" s="167">
        <v>20.627802690582961</v>
      </c>
      <c r="F1224" s="167">
        <v>4.4843049327354256</v>
      </c>
      <c r="G1224" s="167">
        <v>52.46636771300448</v>
      </c>
      <c r="H1224" s="167">
        <v>22.421524663677133</v>
      </c>
      <c r="I1224" s="167">
        <v>21.076233183856502</v>
      </c>
      <c r="J1224" s="167">
        <v>0</v>
      </c>
      <c r="K1224" s="166">
        <v>0</v>
      </c>
      <c r="L1224" s="166">
        <v>0</v>
      </c>
      <c r="M1224" s="166">
        <v>0</v>
      </c>
      <c r="N1224" s="166">
        <v>0</v>
      </c>
      <c r="O1224" s="166">
        <v>0</v>
      </c>
      <c r="P1224" s="166">
        <v>0</v>
      </c>
      <c r="Q1224" s="166">
        <v>0</v>
      </c>
      <c r="R1224" s="166">
        <v>0</v>
      </c>
      <c r="S1224" s="166">
        <v>57.303370786516851</v>
      </c>
      <c r="T1224" s="166">
        <v>42.384105960264904</v>
      </c>
      <c r="U1224" s="166">
        <v>0</v>
      </c>
      <c r="V1224" s="166">
        <v>5.376344086021505</v>
      </c>
      <c r="W1224" s="166">
        <v>17.687074829931973</v>
      </c>
      <c r="X1224" s="166">
        <v>40.322580645161288</v>
      </c>
      <c r="Y1224" s="166">
        <v>32.258064516129032</v>
      </c>
      <c r="Z1224" s="166">
        <v>6.4516129032258061</v>
      </c>
      <c r="AA1224" s="166">
        <v>0</v>
      </c>
      <c r="AB1224" s="166">
        <v>0</v>
      </c>
      <c r="AC1224" s="166">
        <v>0</v>
      </c>
      <c r="AD1224" s="166">
        <v>5.6074766355140184</v>
      </c>
      <c r="AE1224" s="166">
        <v>11.578947368421053</v>
      </c>
      <c r="AF1224" s="166">
        <v>4.2105263157894735</v>
      </c>
      <c r="AG1224" s="166">
        <v>20.408163265306122</v>
      </c>
      <c r="AH1224" s="166">
        <v>46.938775510204081</v>
      </c>
      <c r="AI1224" s="166">
        <v>2.5671641791044775</v>
      </c>
      <c r="AJ1224" s="170">
        <v>682.60869565217388</v>
      </c>
      <c r="AK1224" s="170">
        <v>3.9473684210526314</v>
      </c>
    </row>
    <row r="1225" spans="3:37" x14ac:dyDescent="0.4">
      <c r="C1225" s="168" t="s">
        <v>2103</v>
      </c>
      <c r="D1225" s="169">
        <v>223</v>
      </c>
      <c r="E1225" s="167">
        <v>21.524663677130047</v>
      </c>
      <c r="F1225" s="167">
        <v>7.1748878923766819</v>
      </c>
      <c r="G1225" s="167">
        <v>43.497757847533627</v>
      </c>
      <c r="H1225" s="167">
        <v>25.112107623318387</v>
      </c>
      <c r="I1225" s="167">
        <v>21.524663677130036</v>
      </c>
      <c r="J1225" s="167">
        <v>0</v>
      </c>
      <c r="K1225" s="166">
        <v>0</v>
      </c>
      <c r="L1225" s="166">
        <v>0</v>
      </c>
      <c r="M1225" s="166">
        <v>0</v>
      </c>
      <c r="N1225" s="166">
        <v>0</v>
      </c>
      <c r="O1225" s="166">
        <v>0</v>
      </c>
      <c r="P1225" s="166">
        <v>0</v>
      </c>
      <c r="Q1225" s="166">
        <v>0</v>
      </c>
      <c r="R1225" s="166">
        <v>1.5625</v>
      </c>
      <c r="S1225" s="166">
        <v>57.8125</v>
      </c>
      <c r="T1225" s="166">
        <v>46.753246753246749</v>
      </c>
      <c r="U1225" s="166">
        <v>1.5544041450777202</v>
      </c>
      <c r="V1225" s="166">
        <v>7.7720207253886011</v>
      </c>
      <c r="W1225" s="166">
        <v>20.134228187919462</v>
      </c>
      <c r="X1225" s="166">
        <v>45.762711864406782</v>
      </c>
      <c r="Y1225" s="166">
        <v>32.20338983050847</v>
      </c>
      <c r="Z1225" s="166">
        <v>11.864406779661017</v>
      </c>
      <c r="AA1225" s="166">
        <v>10.95890410958904</v>
      </c>
      <c r="AB1225" s="166">
        <v>0</v>
      </c>
      <c r="AC1225" s="166">
        <v>0</v>
      </c>
      <c r="AD1225" s="166">
        <v>6.9767441860465116</v>
      </c>
      <c r="AE1225" s="166">
        <v>6.4935064935064926</v>
      </c>
      <c r="AF1225" s="166">
        <v>3.8961038961038961</v>
      </c>
      <c r="AG1225" s="166">
        <v>30.864197530864196</v>
      </c>
      <c r="AH1225" s="166">
        <v>48.148148148148145</v>
      </c>
      <c r="AI1225" s="166">
        <v>2.3648648648648649</v>
      </c>
      <c r="AJ1225" s="170">
        <v>590</v>
      </c>
      <c r="AK1225" s="170">
        <v>5.8823529411764701</v>
      </c>
    </row>
    <row r="1226" spans="3:37" x14ac:dyDescent="0.4">
      <c r="C1226" s="168" t="s">
        <v>2504</v>
      </c>
      <c r="D1226" s="169">
        <v>223</v>
      </c>
      <c r="E1226" s="167">
        <v>15.695067264573993</v>
      </c>
      <c r="F1226" s="167">
        <v>7.1748878923766819</v>
      </c>
      <c r="G1226" s="167">
        <v>52.017937219730939</v>
      </c>
      <c r="H1226" s="167">
        <v>29.596412556053814</v>
      </c>
      <c r="I1226" s="167">
        <v>14.79820627802691</v>
      </c>
      <c r="J1226" s="167">
        <v>0</v>
      </c>
      <c r="K1226" s="166">
        <v>0</v>
      </c>
      <c r="L1226" s="166">
        <v>0</v>
      </c>
      <c r="M1226" s="166">
        <v>0</v>
      </c>
      <c r="N1226" s="166">
        <v>0</v>
      </c>
      <c r="O1226" s="166">
        <v>0</v>
      </c>
      <c r="P1226" s="166">
        <v>0</v>
      </c>
      <c r="Q1226" s="166">
        <v>0</v>
      </c>
      <c r="R1226" s="166">
        <v>0</v>
      </c>
      <c r="S1226" s="166">
        <v>43.902439024390247</v>
      </c>
      <c r="T1226" s="166">
        <v>42.045454545454547</v>
      </c>
      <c r="U1226" s="166">
        <v>3.8834951456310676</v>
      </c>
      <c r="V1226" s="166">
        <v>10.144927536231885</v>
      </c>
      <c r="W1226" s="166">
        <v>23.728813559322035</v>
      </c>
      <c r="X1226" s="166">
        <v>58.208955223880601</v>
      </c>
      <c r="Y1226" s="166">
        <v>29.850746268656714</v>
      </c>
      <c r="Z1226" s="166">
        <v>19.402985074626866</v>
      </c>
      <c r="AA1226" s="166">
        <v>9.7826086956521738</v>
      </c>
      <c r="AB1226" s="166">
        <v>0</v>
      </c>
      <c r="AC1226" s="166">
        <v>0</v>
      </c>
      <c r="AD1226" s="166">
        <v>7.6923076923076925</v>
      </c>
      <c r="AE1226" s="166">
        <v>0</v>
      </c>
      <c r="AF1226" s="166">
        <v>0</v>
      </c>
      <c r="AG1226" s="166">
        <v>42.857142857142854</v>
      </c>
      <c r="AH1226" s="166">
        <v>30</v>
      </c>
      <c r="AI1226" s="166">
        <v>2.263157894736842</v>
      </c>
      <c r="AJ1226" s="170">
        <v>503.75</v>
      </c>
      <c r="AK1226" s="170">
        <v>6</v>
      </c>
    </row>
    <row r="1227" spans="3:37" x14ac:dyDescent="0.4">
      <c r="C1227" s="168" t="s">
        <v>1368</v>
      </c>
      <c r="D1227" s="169">
        <v>222</v>
      </c>
      <c r="E1227" s="167">
        <v>21.171171171171171</v>
      </c>
      <c r="F1227" s="167">
        <v>13.063063063063062</v>
      </c>
      <c r="G1227" s="167">
        <v>56.756756756756758</v>
      </c>
      <c r="H1227" s="167">
        <v>8.5585585585585591</v>
      </c>
      <c r="I1227" s="167">
        <v>15.765765765765778</v>
      </c>
      <c r="J1227" s="167">
        <v>0</v>
      </c>
      <c r="K1227" s="166">
        <v>0</v>
      </c>
      <c r="L1227" s="166">
        <v>0</v>
      </c>
      <c r="M1227" s="166">
        <v>0</v>
      </c>
      <c r="N1227" s="166">
        <v>0</v>
      </c>
      <c r="O1227" s="166">
        <v>0</v>
      </c>
      <c r="P1227" s="166">
        <v>0</v>
      </c>
      <c r="Q1227" s="166">
        <v>0</v>
      </c>
      <c r="R1227" s="166">
        <v>0</v>
      </c>
      <c r="S1227" s="166">
        <v>46.700507614213201</v>
      </c>
      <c r="T1227" s="166">
        <v>31.547619047619047</v>
      </c>
      <c r="U1227" s="166">
        <v>1.9138755980861244</v>
      </c>
      <c r="V1227" s="166">
        <v>3.3980582524271843</v>
      </c>
      <c r="W1227" s="166">
        <v>28.481012658227851</v>
      </c>
      <c r="X1227" s="166">
        <v>43.07692307692308</v>
      </c>
      <c r="Y1227" s="166">
        <v>36.923076923076927</v>
      </c>
      <c r="Z1227" s="166">
        <v>13.846153846153847</v>
      </c>
      <c r="AA1227" s="166">
        <v>29.72972972972973</v>
      </c>
      <c r="AB1227" s="166">
        <v>0</v>
      </c>
      <c r="AC1227" s="166">
        <v>0</v>
      </c>
      <c r="AD1227" s="166">
        <v>0</v>
      </c>
      <c r="AE1227" s="166">
        <v>8.064516129032258</v>
      </c>
      <c r="AF1227" s="166">
        <v>2.4193548387096775</v>
      </c>
      <c r="AG1227" s="166">
        <v>56.390977443609025</v>
      </c>
      <c r="AH1227" s="166">
        <v>28.571428571428569</v>
      </c>
      <c r="AI1227" s="166">
        <v>2.4430379746835444</v>
      </c>
      <c r="AJ1227" s="170">
        <v>915.78947368421052</v>
      </c>
      <c r="AK1227" s="170">
        <v>19.780219780219781</v>
      </c>
    </row>
    <row r="1228" spans="3:37" x14ac:dyDescent="0.4">
      <c r="C1228" s="168" t="s">
        <v>2612</v>
      </c>
      <c r="D1228" s="169">
        <v>222</v>
      </c>
      <c r="E1228" s="167">
        <v>22.072072072072071</v>
      </c>
      <c r="F1228" s="167">
        <v>12.612612612612612</v>
      </c>
      <c r="G1228" s="167">
        <v>50.450450450450447</v>
      </c>
      <c r="H1228" s="167">
        <v>15.315315315315313</v>
      </c>
      <c r="I1228" s="167">
        <v>18.018018018018026</v>
      </c>
      <c r="J1228" s="167">
        <v>0</v>
      </c>
      <c r="K1228" s="166">
        <v>0</v>
      </c>
      <c r="L1228" s="166">
        <v>0</v>
      </c>
      <c r="M1228" s="166">
        <v>0</v>
      </c>
      <c r="N1228" s="166">
        <v>0</v>
      </c>
      <c r="O1228" s="166">
        <v>0</v>
      </c>
      <c r="P1228" s="166">
        <v>0</v>
      </c>
      <c r="Q1228" s="166">
        <v>0</v>
      </c>
      <c r="R1228" s="166">
        <v>0</v>
      </c>
      <c r="S1228" s="166">
        <v>46.464646464646464</v>
      </c>
      <c r="T1228" s="166">
        <v>39.86013986013986</v>
      </c>
      <c r="U1228" s="166">
        <v>0</v>
      </c>
      <c r="V1228" s="166">
        <v>5.3398058252427179</v>
      </c>
      <c r="W1228" s="166">
        <v>38.815789473684212</v>
      </c>
      <c r="X1228" s="166">
        <v>58.333333333333336</v>
      </c>
      <c r="Y1228" s="166">
        <v>35</v>
      </c>
      <c r="Z1228" s="166">
        <v>5</v>
      </c>
      <c r="AA1228" s="166">
        <v>16.666666666666664</v>
      </c>
      <c r="AB1228" s="166">
        <v>4.1666666666666661</v>
      </c>
      <c r="AC1228" s="166">
        <v>0</v>
      </c>
      <c r="AD1228" s="166">
        <v>5.6603773584905666</v>
      </c>
      <c r="AE1228" s="166">
        <v>3.0927835051546393</v>
      </c>
      <c r="AF1228" s="166">
        <v>4.1237113402061851</v>
      </c>
      <c r="AG1228" s="166">
        <v>45.454545454545453</v>
      </c>
      <c r="AH1228" s="166">
        <v>28.28282828282828</v>
      </c>
      <c r="AI1228" s="166">
        <v>1.8933333333333333</v>
      </c>
      <c r="AJ1228" s="170">
        <v>667.64705882352939</v>
      </c>
      <c r="AK1228" s="170">
        <v>13.043478260869565</v>
      </c>
    </row>
    <row r="1229" spans="3:37" x14ac:dyDescent="0.4">
      <c r="C1229" s="168" t="s">
        <v>3168</v>
      </c>
      <c r="D1229" s="169">
        <v>222</v>
      </c>
      <c r="E1229" s="167">
        <v>18.918918918918919</v>
      </c>
      <c r="F1229" s="167">
        <v>16.666666666666664</v>
      </c>
      <c r="G1229" s="167">
        <v>50.450450450450447</v>
      </c>
      <c r="H1229" s="167">
        <v>13.963963963963963</v>
      </c>
      <c r="I1229" s="167">
        <v>22.972972972972968</v>
      </c>
      <c r="J1229" s="167">
        <v>0</v>
      </c>
      <c r="K1229" s="166">
        <v>0</v>
      </c>
      <c r="L1229" s="166">
        <v>0</v>
      </c>
      <c r="M1229" s="166">
        <v>0</v>
      </c>
      <c r="N1229" s="166">
        <v>0</v>
      </c>
      <c r="O1229" s="166">
        <v>3.1746031746031744</v>
      </c>
      <c r="P1229" s="166">
        <v>4.8648648648648649</v>
      </c>
      <c r="Q1229" s="166">
        <v>0</v>
      </c>
      <c r="R1229" s="166">
        <v>0</v>
      </c>
      <c r="S1229" s="166">
        <v>46.486486486486491</v>
      </c>
      <c r="T1229" s="166">
        <v>44</v>
      </c>
      <c r="U1229" s="166">
        <v>3.6842105263157889</v>
      </c>
      <c r="V1229" s="166">
        <v>3.763440860215054</v>
      </c>
      <c r="W1229" s="166">
        <v>19.230769230769234</v>
      </c>
      <c r="X1229" s="166">
        <v>47.826086956521742</v>
      </c>
      <c r="Y1229" s="166">
        <v>58.695652173913047</v>
      </c>
      <c r="Z1229" s="166">
        <v>8.695652173913043</v>
      </c>
      <c r="AA1229" s="166">
        <v>13.114754098360656</v>
      </c>
      <c r="AB1229" s="166">
        <v>0</v>
      </c>
      <c r="AC1229" s="166">
        <v>0</v>
      </c>
      <c r="AD1229" s="166">
        <v>0</v>
      </c>
      <c r="AE1229" s="166">
        <v>7.1428571428571423</v>
      </c>
      <c r="AF1229" s="166">
        <v>2.6785714285714284</v>
      </c>
      <c r="AG1229" s="166">
        <v>56.198347107438018</v>
      </c>
      <c r="AH1229" s="166">
        <v>25.619834710743799</v>
      </c>
      <c r="AI1229" s="166">
        <v>2.8852459016393444</v>
      </c>
      <c r="AJ1229" s="170">
        <v>619.11764705882354</v>
      </c>
      <c r="AK1229" s="170">
        <v>17.567567567567568</v>
      </c>
    </row>
    <row r="1230" spans="3:37" x14ac:dyDescent="0.4">
      <c r="C1230" s="168" t="s">
        <v>2857</v>
      </c>
      <c r="D1230" s="169">
        <v>221</v>
      </c>
      <c r="E1230" s="167">
        <v>22.624434389140273</v>
      </c>
      <c r="F1230" s="167">
        <v>8.1447963800904972</v>
      </c>
      <c r="G1230" s="167">
        <v>52.941176470588239</v>
      </c>
      <c r="H1230" s="167">
        <v>19.457013574660635</v>
      </c>
      <c r="I1230" s="167">
        <v>27.601809954751133</v>
      </c>
      <c r="J1230" s="167">
        <v>0</v>
      </c>
      <c r="K1230" s="166">
        <v>0</v>
      </c>
      <c r="L1230" s="166">
        <v>0</v>
      </c>
      <c r="M1230" s="166">
        <v>0</v>
      </c>
      <c r="N1230" s="166">
        <v>0</v>
      </c>
      <c r="O1230" s="166">
        <v>0</v>
      </c>
      <c r="P1230" s="166">
        <v>0</v>
      </c>
      <c r="Q1230" s="166">
        <v>0</v>
      </c>
      <c r="R1230" s="166">
        <v>0</v>
      </c>
      <c r="S1230" s="166">
        <v>49.189189189189193</v>
      </c>
      <c r="T1230" s="166">
        <v>40.939597315436245</v>
      </c>
      <c r="U1230" s="166">
        <v>1.6216216216216217</v>
      </c>
      <c r="V1230" s="166">
        <v>2.6737967914438503</v>
      </c>
      <c r="W1230" s="166">
        <v>10.56338028169014</v>
      </c>
      <c r="X1230" s="166">
        <v>54.098360655737707</v>
      </c>
      <c r="Y1230" s="166">
        <v>36.065573770491802</v>
      </c>
      <c r="Z1230" s="166">
        <v>6.557377049180328</v>
      </c>
      <c r="AA1230" s="166">
        <v>7.4074074074074066</v>
      </c>
      <c r="AB1230" s="166">
        <v>0</v>
      </c>
      <c r="AC1230" s="166">
        <v>0</v>
      </c>
      <c r="AD1230" s="166">
        <v>3.0927835051546393</v>
      </c>
      <c r="AE1230" s="166">
        <v>15.11627906976744</v>
      </c>
      <c r="AF1230" s="166">
        <v>6.9767441860465116</v>
      </c>
      <c r="AG1230" s="166">
        <v>41.237113402061851</v>
      </c>
      <c r="AH1230" s="166">
        <v>40.206185567010309</v>
      </c>
      <c r="AI1230" s="166">
        <v>2.6133333333333333</v>
      </c>
      <c r="AJ1230" s="170">
        <v>660.71428571428567</v>
      </c>
      <c r="AK1230" s="170">
        <v>10.344827586206897</v>
      </c>
    </row>
    <row r="1231" spans="3:37" x14ac:dyDescent="0.4">
      <c r="C1231" s="168" t="s">
        <v>91</v>
      </c>
      <c r="D1231" s="169">
        <v>220</v>
      </c>
      <c r="E1231" s="167">
        <v>21.363636363636363</v>
      </c>
      <c r="F1231" s="167">
        <v>11.363636363636363</v>
      </c>
      <c r="G1231" s="167">
        <v>45.454545454545453</v>
      </c>
      <c r="H1231" s="167">
        <v>20.454545454545457</v>
      </c>
      <c r="I1231" s="167">
        <v>17.72727272727272</v>
      </c>
      <c r="J1231" s="167">
        <v>0</v>
      </c>
      <c r="K1231" s="166">
        <v>0</v>
      </c>
      <c r="L1231" s="166">
        <v>0</v>
      </c>
      <c r="M1231" s="166">
        <v>0</v>
      </c>
      <c r="N1231" s="166">
        <v>0</v>
      </c>
      <c r="O1231" s="166">
        <v>0</v>
      </c>
      <c r="P1231" s="166">
        <v>0</v>
      </c>
      <c r="Q1231" s="166">
        <v>0</v>
      </c>
      <c r="R1231" s="166">
        <v>0</v>
      </c>
      <c r="S1231" s="166">
        <v>42.211055276381906</v>
      </c>
      <c r="T1231" s="166">
        <v>44.025157232704402</v>
      </c>
      <c r="U1231" s="166">
        <v>1.5075376884422109</v>
      </c>
      <c r="V1231" s="166">
        <v>7.4626865671641784</v>
      </c>
      <c r="W1231" s="166">
        <v>23.417721518987342</v>
      </c>
      <c r="X1231" s="166">
        <v>36.666666666666664</v>
      </c>
      <c r="Y1231" s="166">
        <v>45</v>
      </c>
      <c r="Z1231" s="166">
        <v>5</v>
      </c>
      <c r="AA1231" s="166">
        <v>7.2463768115942031</v>
      </c>
      <c r="AB1231" s="166">
        <v>0</v>
      </c>
      <c r="AC1231" s="166">
        <v>0</v>
      </c>
      <c r="AD1231" s="166">
        <v>0</v>
      </c>
      <c r="AE1231" s="166">
        <v>11.538461538461538</v>
      </c>
      <c r="AF1231" s="166">
        <v>6.7307692307692308</v>
      </c>
      <c r="AG1231" s="166">
        <v>41.904761904761905</v>
      </c>
      <c r="AH1231" s="166">
        <v>33.333333333333329</v>
      </c>
      <c r="AI1231" s="166">
        <v>2.2191780821917808</v>
      </c>
      <c r="AJ1231" s="170">
        <v>657.89473684210532</v>
      </c>
      <c r="AK1231" s="170">
        <v>7.3529411764705888</v>
      </c>
    </row>
    <row r="1232" spans="3:37" x14ac:dyDescent="0.4">
      <c r="C1232" s="168" t="s">
        <v>1998</v>
      </c>
      <c r="D1232" s="169">
        <v>220</v>
      </c>
      <c r="E1232" s="167">
        <v>15.909090909090908</v>
      </c>
      <c r="F1232" s="167">
        <v>12.727272727272727</v>
      </c>
      <c r="G1232" s="167">
        <v>50.454545454545453</v>
      </c>
      <c r="H1232" s="167">
        <v>24.545454545454547</v>
      </c>
      <c r="I1232" s="167">
        <v>12.272727272727266</v>
      </c>
      <c r="J1232" s="167">
        <v>0</v>
      </c>
      <c r="K1232" s="166">
        <v>0</v>
      </c>
      <c r="L1232" s="166">
        <v>0</v>
      </c>
      <c r="M1232" s="166">
        <v>0</v>
      </c>
      <c r="N1232" s="166">
        <v>0</v>
      </c>
      <c r="O1232" s="166">
        <v>0</v>
      </c>
      <c r="P1232" s="166">
        <v>0</v>
      </c>
      <c r="Q1232" s="166">
        <v>0</v>
      </c>
      <c r="R1232" s="166">
        <v>0</v>
      </c>
      <c r="S1232" s="166">
        <v>49.479166666666671</v>
      </c>
      <c r="T1232" s="166">
        <v>29.012345679012348</v>
      </c>
      <c r="U1232" s="166">
        <v>0</v>
      </c>
      <c r="V1232" s="166">
        <v>3.0150753768844218</v>
      </c>
      <c r="W1232" s="166">
        <v>26.506024096385545</v>
      </c>
      <c r="X1232" s="166">
        <v>46.875</v>
      </c>
      <c r="Y1232" s="166">
        <v>43.75</v>
      </c>
      <c r="Z1232" s="166">
        <v>12.5</v>
      </c>
      <c r="AA1232" s="166">
        <v>9.3333333333333339</v>
      </c>
      <c r="AB1232" s="166">
        <v>0</v>
      </c>
      <c r="AC1232" s="166">
        <v>0</v>
      </c>
      <c r="AD1232" s="166">
        <v>3.2</v>
      </c>
      <c r="AE1232" s="166">
        <v>4.9586776859504136</v>
      </c>
      <c r="AF1232" s="166">
        <v>7.4380165289256199</v>
      </c>
      <c r="AG1232" s="166">
        <v>42.4</v>
      </c>
      <c r="AH1232" s="166">
        <v>32.800000000000004</v>
      </c>
      <c r="AI1232" s="166">
        <v>2.6973684210526314</v>
      </c>
      <c r="AJ1232" s="170">
        <v>771.875</v>
      </c>
      <c r="AK1232" s="170">
        <v>3.8461538461538463</v>
      </c>
    </row>
    <row r="1233" spans="3:37" x14ac:dyDescent="0.4">
      <c r="C1233" s="168" t="s">
        <v>2480</v>
      </c>
      <c r="D1233" s="169">
        <v>220</v>
      </c>
      <c r="E1233" s="167">
        <v>8.1818181818181817</v>
      </c>
      <c r="F1233" s="167">
        <v>3.1818181818181817</v>
      </c>
      <c r="G1233" s="167">
        <v>44.090909090909093</v>
      </c>
      <c r="H1233" s="167">
        <v>46.36363636363636</v>
      </c>
      <c r="I1233" s="167">
        <v>28.181818181818187</v>
      </c>
      <c r="J1233" s="167">
        <v>0</v>
      </c>
      <c r="K1233" s="166">
        <v>0</v>
      </c>
      <c r="L1233" s="166">
        <v>0</v>
      </c>
      <c r="M1233" s="166">
        <v>0</v>
      </c>
      <c r="N1233" s="166">
        <v>0</v>
      </c>
      <c r="O1233" s="166">
        <v>0</v>
      </c>
      <c r="P1233" s="166">
        <v>0</v>
      </c>
      <c r="Q1233" s="166">
        <v>0</v>
      </c>
      <c r="R1233" s="166">
        <v>0</v>
      </c>
      <c r="S1233" s="166">
        <v>44.021739130434781</v>
      </c>
      <c r="T1233" s="166">
        <v>49.438202247191008</v>
      </c>
      <c r="U1233" s="166">
        <v>2.6178010471204187</v>
      </c>
      <c r="V1233" s="166">
        <v>10.160427807486631</v>
      </c>
      <c r="W1233" s="166">
        <v>16.201117318435752</v>
      </c>
      <c r="X1233" s="166">
        <v>71.929824561403507</v>
      </c>
      <c r="Y1233" s="166">
        <v>14.035087719298245</v>
      </c>
      <c r="Z1233" s="166">
        <v>14.035087719298245</v>
      </c>
      <c r="AA1233" s="166">
        <v>8.1818181818181817</v>
      </c>
      <c r="AB1233" s="166">
        <v>0</v>
      </c>
      <c r="AC1233" s="166">
        <v>0</v>
      </c>
      <c r="AD1233" s="166">
        <v>4.0540540540540544</v>
      </c>
      <c r="AE1233" s="166">
        <v>0</v>
      </c>
      <c r="AF1233" s="166">
        <v>14.285714285714285</v>
      </c>
      <c r="AG1233" s="166">
        <v>25.396825396825395</v>
      </c>
      <c r="AH1233" s="166">
        <v>42.857142857142854</v>
      </c>
      <c r="AI1233" s="166">
        <v>1.4636363636363636</v>
      </c>
      <c r="AJ1233" s="170">
        <v>487.03703703703707</v>
      </c>
      <c r="AK1233" s="170">
        <v>11.363636363636363</v>
      </c>
    </row>
    <row r="1234" spans="3:37" x14ac:dyDescent="0.4">
      <c r="C1234" s="168" t="s">
        <v>3058</v>
      </c>
      <c r="D1234" s="169">
        <v>220</v>
      </c>
      <c r="E1234" s="167">
        <v>14.545454545454545</v>
      </c>
      <c r="F1234" s="167">
        <v>9.5454545454545467</v>
      </c>
      <c r="G1234" s="167">
        <v>45.454545454545453</v>
      </c>
      <c r="H1234" s="167">
        <v>28.18181818181818</v>
      </c>
      <c r="I1234" s="167">
        <v>17.72727272727272</v>
      </c>
      <c r="J1234" s="167">
        <v>0</v>
      </c>
      <c r="K1234" s="166">
        <v>0</v>
      </c>
      <c r="L1234" s="166">
        <v>0</v>
      </c>
      <c r="M1234" s="166">
        <v>0</v>
      </c>
      <c r="N1234" s="166">
        <v>0</v>
      </c>
      <c r="O1234" s="166">
        <v>2.3255813953488373</v>
      </c>
      <c r="P1234" s="166">
        <v>0</v>
      </c>
      <c r="Q1234" s="166">
        <v>1.4925373134328357</v>
      </c>
      <c r="R1234" s="166">
        <v>0</v>
      </c>
      <c r="S1234" s="166">
        <v>49.75124378109453</v>
      </c>
      <c r="T1234" s="166">
        <v>34.682080924855491</v>
      </c>
      <c r="U1234" s="166">
        <v>0</v>
      </c>
      <c r="V1234" s="166">
        <v>4.225352112676056</v>
      </c>
      <c r="W1234" s="166">
        <v>22.777777777777779</v>
      </c>
      <c r="X1234" s="166">
        <v>67.741935483870961</v>
      </c>
      <c r="Y1234" s="166">
        <v>17.741935483870968</v>
      </c>
      <c r="Z1234" s="166">
        <v>12.903225806451612</v>
      </c>
      <c r="AA1234" s="166">
        <v>24.489795918367346</v>
      </c>
      <c r="AB1234" s="166">
        <v>0</v>
      </c>
      <c r="AC1234" s="166">
        <v>0</v>
      </c>
      <c r="AD1234" s="166">
        <v>2.5</v>
      </c>
      <c r="AE1234" s="166">
        <v>10.909090909090908</v>
      </c>
      <c r="AF1234" s="166">
        <v>6.3636363636363633</v>
      </c>
      <c r="AG1234" s="166">
        <v>42.735042735042732</v>
      </c>
      <c r="AH1234" s="166">
        <v>29.914529914529915</v>
      </c>
      <c r="AI1234" s="166">
        <v>2.0499999999999998</v>
      </c>
      <c r="AJ1234" s="170">
        <v>676.25</v>
      </c>
      <c r="AK1234" s="170">
        <v>18.518518518518519</v>
      </c>
    </row>
    <row r="1235" spans="3:37" x14ac:dyDescent="0.4">
      <c r="C1235" s="168" t="s">
        <v>2307</v>
      </c>
      <c r="D1235" s="169">
        <v>218</v>
      </c>
      <c r="E1235" s="167">
        <v>14.678899082568808</v>
      </c>
      <c r="F1235" s="167">
        <v>8.7155963302752291</v>
      </c>
      <c r="G1235" s="167">
        <v>50</v>
      </c>
      <c r="H1235" s="167">
        <v>25.688073394495415</v>
      </c>
      <c r="I1235" s="167">
        <v>27.981651376146786</v>
      </c>
      <c r="J1235" s="167">
        <v>2.7522935779816518</v>
      </c>
      <c r="K1235" s="166">
        <v>0</v>
      </c>
      <c r="L1235" s="166">
        <v>0</v>
      </c>
      <c r="M1235" s="166">
        <v>0</v>
      </c>
      <c r="N1235" s="166">
        <v>0</v>
      </c>
      <c r="O1235" s="166">
        <v>0</v>
      </c>
      <c r="P1235" s="166">
        <v>0</v>
      </c>
      <c r="Q1235" s="166">
        <v>0</v>
      </c>
      <c r="R1235" s="166">
        <v>0</v>
      </c>
      <c r="S1235" s="166">
        <v>54.143646408839771</v>
      </c>
      <c r="T1235" s="166">
        <v>38.271604938271601</v>
      </c>
      <c r="U1235" s="166">
        <v>2.6315789473684208</v>
      </c>
      <c r="V1235" s="166">
        <v>1.6129032258064515</v>
      </c>
      <c r="W1235" s="166">
        <v>11.111111111111111</v>
      </c>
      <c r="X1235" s="166">
        <v>58.461538461538467</v>
      </c>
      <c r="Y1235" s="166">
        <v>35.384615384615387</v>
      </c>
      <c r="Z1235" s="166">
        <v>7.6923076923076925</v>
      </c>
      <c r="AA1235" s="166">
        <v>3.8961038961038961</v>
      </c>
      <c r="AB1235" s="166">
        <v>0</v>
      </c>
      <c r="AC1235" s="166">
        <v>0</v>
      </c>
      <c r="AD1235" s="166">
        <v>0</v>
      </c>
      <c r="AE1235" s="166">
        <v>9.6153846153846168</v>
      </c>
      <c r="AF1235" s="166">
        <v>6.7307692307692308</v>
      </c>
      <c r="AG1235" s="166">
        <v>25.714285714285712</v>
      </c>
      <c r="AH1235" s="166">
        <v>43.80952380952381</v>
      </c>
      <c r="AI1235" s="166">
        <v>2.1052631578947367</v>
      </c>
      <c r="AJ1235" s="170">
        <v>631.25</v>
      </c>
      <c r="AK1235" s="170">
        <v>8.8235294117647065</v>
      </c>
    </row>
    <row r="1236" spans="3:37" x14ac:dyDescent="0.4">
      <c r="C1236" s="168" t="s">
        <v>2980</v>
      </c>
      <c r="D1236" s="169">
        <v>217</v>
      </c>
      <c r="E1236" s="167">
        <v>11.52073732718894</v>
      </c>
      <c r="F1236" s="167">
        <v>11.059907834101383</v>
      </c>
      <c r="G1236" s="167">
        <v>49.308755760368662</v>
      </c>
      <c r="H1236" s="167">
        <v>26.728110599078342</v>
      </c>
      <c r="I1236" s="167">
        <v>17.05069124423963</v>
      </c>
      <c r="J1236" s="167">
        <v>0</v>
      </c>
      <c r="K1236" s="166">
        <v>0</v>
      </c>
      <c r="L1236" s="166">
        <v>0</v>
      </c>
      <c r="M1236" s="166">
        <v>0</v>
      </c>
      <c r="N1236" s="166">
        <v>0</v>
      </c>
      <c r="O1236" s="166">
        <v>0</v>
      </c>
      <c r="P1236" s="166">
        <v>0</v>
      </c>
      <c r="Q1236" s="166">
        <v>0</v>
      </c>
      <c r="R1236" s="166">
        <v>0</v>
      </c>
      <c r="S1236" s="166">
        <v>46.524064171122994</v>
      </c>
      <c r="T1236" s="166">
        <v>26.829268292682929</v>
      </c>
      <c r="U1236" s="166">
        <v>0</v>
      </c>
      <c r="V1236" s="166">
        <v>6.5989847715736047</v>
      </c>
      <c r="W1236" s="166">
        <v>19.277108433734941</v>
      </c>
      <c r="X1236" s="166">
        <v>57.8125</v>
      </c>
      <c r="Y1236" s="166">
        <v>31.25</v>
      </c>
      <c r="Z1236" s="166">
        <v>4.6875</v>
      </c>
      <c r="AA1236" s="166">
        <v>8.8607594936708853</v>
      </c>
      <c r="AB1236" s="166">
        <v>0</v>
      </c>
      <c r="AC1236" s="166">
        <v>0</v>
      </c>
      <c r="AD1236" s="166">
        <v>0</v>
      </c>
      <c r="AE1236" s="166">
        <v>9.1743119266055047</v>
      </c>
      <c r="AF1236" s="166">
        <v>2.7522935779816518</v>
      </c>
      <c r="AG1236" s="166">
        <v>50.450450450450447</v>
      </c>
      <c r="AH1236" s="166">
        <v>15.315315315315313</v>
      </c>
      <c r="AI1236" s="166">
        <v>2.6025641025641026</v>
      </c>
      <c r="AJ1236" s="170">
        <v>773</v>
      </c>
      <c r="AK1236" s="170">
        <v>0</v>
      </c>
    </row>
    <row r="1237" spans="3:37" x14ac:dyDescent="0.4">
      <c r="C1237" s="168" t="s">
        <v>3014</v>
      </c>
      <c r="D1237" s="169">
        <v>217</v>
      </c>
      <c r="E1237" s="167">
        <v>23.502304147465438</v>
      </c>
      <c r="F1237" s="167">
        <v>6.4516129032258061</v>
      </c>
      <c r="G1237" s="167">
        <v>60.36866359447005</v>
      </c>
      <c r="H1237" s="167">
        <v>13.82488479262673</v>
      </c>
      <c r="I1237" s="167">
        <v>17.05069124423963</v>
      </c>
      <c r="J1237" s="167">
        <v>0</v>
      </c>
      <c r="K1237" s="166">
        <v>0</v>
      </c>
      <c r="L1237" s="166">
        <v>0</v>
      </c>
      <c r="M1237" s="166">
        <v>0</v>
      </c>
      <c r="N1237" s="166">
        <v>0</v>
      </c>
      <c r="O1237" s="166">
        <v>0</v>
      </c>
      <c r="P1237" s="166">
        <v>1.5151515151515151</v>
      </c>
      <c r="Q1237" s="166">
        <v>0</v>
      </c>
      <c r="R1237" s="166">
        <v>0</v>
      </c>
      <c r="S1237" s="166">
        <v>67.676767676767682</v>
      </c>
      <c r="T1237" s="166">
        <v>43.624161073825505</v>
      </c>
      <c r="U1237" s="166">
        <v>7.8817733990147785</v>
      </c>
      <c r="V1237" s="166">
        <v>12.5</v>
      </c>
      <c r="W1237" s="166">
        <v>9.2105263157894726</v>
      </c>
      <c r="X1237" s="166">
        <v>37.096774193548384</v>
      </c>
      <c r="Y1237" s="166">
        <v>43.548387096774192</v>
      </c>
      <c r="Z1237" s="166">
        <v>14.516129032258066</v>
      </c>
      <c r="AA1237" s="166">
        <v>3.7037037037037033</v>
      </c>
      <c r="AB1237" s="166">
        <v>0</v>
      </c>
      <c r="AC1237" s="166">
        <v>0</v>
      </c>
      <c r="AD1237" s="166">
        <v>3.3333333333333335</v>
      </c>
      <c r="AE1237" s="166">
        <v>12.5</v>
      </c>
      <c r="AF1237" s="166">
        <v>0</v>
      </c>
      <c r="AG1237" s="166">
        <v>13.414634146341465</v>
      </c>
      <c r="AH1237" s="166">
        <v>51.219512195121951</v>
      </c>
      <c r="AI1237" s="166">
        <v>1.9186046511627908</v>
      </c>
      <c r="AJ1237" s="170">
        <v>765</v>
      </c>
      <c r="AK1237" s="170">
        <v>0</v>
      </c>
    </row>
    <row r="1238" spans="3:37" x14ac:dyDescent="0.4">
      <c r="C1238" s="168" t="s">
        <v>2095</v>
      </c>
      <c r="D1238" s="169">
        <v>216</v>
      </c>
      <c r="E1238" s="167">
        <v>12.962962962962962</v>
      </c>
      <c r="F1238" s="167">
        <v>6.9444444444444446</v>
      </c>
      <c r="G1238" s="167">
        <v>50.925925925925931</v>
      </c>
      <c r="H1238" s="167">
        <v>28.240740740740737</v>
      </c>
      <c r="I1238" s="167">
        <v>20.833333333333343</v>
      </c>
      <c r="J1238" s="167">
        <v>0</v>
      </c>
      <c r="K1238" s="166">
        <v>0</v>
      </c>
      <c r="L1238" s="166">
        <v>0</v>
      </c>
      <c r="M1238" s="166">
        <v>0</v>
      </c>
      <c r="N1238" s="166">
        <v>0</v>
      </c>
      <c r="O1238" s="166">
        <v>0</v>
      </c>
      <c r="P1238" s="166">
        <v>0</v>
      </c>
      <c r="Q1238" s="166">
        <v>0</v>
      </c>
      <c r="R1238" s="166">
        <v>0</v>
      </c>
      <c r="S1238" s="166">
        <v>59.45945945945946</v>
      </c>
      <c r="T1238" s="166">
        <v>27.27272727272727</v>
      </c>
      <c r="U1238" s="166">
        <v>2.0100502512562812</v>
      </c>
      <c r="V1238" s="166">
        <v>7.0707070707070701</v>
      </c>
      <c r="W1238" s="166">
        <v>19.161676646706589</v>
      </c>
      <c r="X1238" s="166">
        <v>52.380952380952387</v>
      </c>
      <c r="Y1238" s="166">
        <v>33.333333333333329</v>
      </c>
      <c r="Z1238" s="166">
        <v>11.111111111111111</v>
      </c>
      <c r="AA1238" s="166">
        <v>0</v>
      </c>
      <c r="AB1238" s="166">
        <v>0</v>
      </c>
      <c r="AC1238" s="166">
        <v>0</v>
      </c>
      <c r="AD1238" s="166">
        <v>5.9405940594059405</v>
      </c>
      <c r="AE1238" s="166">
        <v>0</v>
      </c>
      <c r="AF1238" s="166">
        <v>5.376344086021505</v>
      </c>
      <c r="AG1238" s="166">
        <v>35.869565217391305</v>
      </c>
      <c r="AH1238" s="166">
        <v>38.04347826086957</v>
      </c>
      <c r="AI1238" s="166">
        <v>2.150537634408602</v>
      </c>
      <c r="AJ1238" s="170">
        <v>575</v>
      </c>
      <c r="AK1238" s="170">
        <v>10.714285714285714</v>
      </c>
    </row>
    <row r="1239" spans="3:37" x14ac:dyDescent="0.4">
      <c r="C1239" s="168" t="s">
        <v>1525</v>
      </c>
      <c r="D1239" s="169">
        <v>215</v>
      </c>
      <c r="E1239" s="167">
        <v>19.069767441860467</v>
      </c>
      <c r="F1239" s="167">
        <v>11.627906976744185</v>
      </c>
      <c r="G1239" s="167">
        <v>52.093023255813954</v>
      </c>
      <c r="H1239" s="167">
        <v>20</v>
      </c>
      <c r="I1239" s="167">
        <v>12.558139534883722</v>
      </c>
      <c r="J1239" s="167">
        <v>0</v>
      </c>
      <c r="K1239" s="166">
        <v>0</v>
      </c>
      <c r="L1239" s="166">
        <v>0</v>
      </c>
      <c r="M1239" s="166">
        <v>0</v>
      </c>
      <c r="N1239" s="166">
        <v>0</v>
      </c>
      <c r="O1239" s="166">
        <v>0</v>
      </c>
      <c r="P1239" s="166">
        <v>0</v>
      </c>
      <c r="Q1239" s="166">
        <v>0</v>
      </c>
      <c r="R1239" s="166">
        <v>0</v>
      </c>
      <c r="S1239" s="166">
        <v>49.735449735449734</v>
      </c>
      <c r="T1239" s="166">
        <v>39.622641509433961</v>
      </c>
      <c r="U1239" s="166">
        <v>0</v>
      </c>
      <c r="V1239" s="166">
        <v>2.5641025641025639</v>
      </c>
      <c r="W1239" s="166">
        <v>19.375</v>
      </c>
      <c r="X1239" s="166">
        <v>50</v>
      </c>
      <c r="Y1239" s="166">
        <v>37.878787878787875</v>
      </c>
      <c r="Z1239" s="166">
        <v>10.606060606060606</v>
      </c>
      <c r="AA1239" s="166">
        <v>8.536585365853659</v>
      </c>
      <c r="AB1239" s="166">
        <v>0</v>
      </c>
      <c r="AC1239" s="166">
        <v>0</v>
      </c>
      <c r="AD1239" s="166">
        <v>2.8301886792452833</v>
      </c>
      <c r="AE1239" s="166">
        <v>13.592233009708737</v>
      </c>
      <c r="AF1239" s="166">
        <v>0</v>
      </c>
      <c r="AG1239" s="166">
        <v>23.232323232323232</v>
      </c>
      <c r="AH1239" s="166">
        <v>48.484848484848484</v>
      </c>
      <c r="AI1239" s="166">
        <v>2.64</v>
      </c>
      <c r="AJ1239" s="170">
        <v>675</v>
      </c>
      <c r="AK1239" s="170">
        <v>0</v>
      </c>
    </row>
    <row r="1240" spans="3:37" x14ac:dyDescent="0.4">
      <c r="C1240" s="168" t="s">
        <v>2921</v>
      </c>
      <c r="D1240" s="169">
        <v>215</v>
      </c>
      <c r="E1240" s="167">
        <v>16.279069767441861</v>
      </c>
      <c r="F1240" s="167">
        <v>4.6511627906976747</v>
      </c>
      <c r="G1240" s="167">
        <v>53.023255813953483</v>
      </c>
      <c r="H1240" s="167">
        <v>26.046511627906977</v>
      </c>
      <c r="I1240" s="167">
        <v>12.558139534883722</v>
      </c>
      <c r="J1240" s="167">
        <v>0</v>
      </c>
      <c r="K1240" s="166">
        <v>0</v>
      </c>
      <c r="L1240" s="166">
        <v>0</v>
      </c>
      <c r="M1240" s="166">
        <v>0</v>
      </c>
      <c r="N1240" s="166">
        <v>0</v>
      </c>
      <c r="O1240" s="166">
        <v>0</v>
      </c>
      <c r="P1240" s="166">
        <v>0</v>
      </c>
      <c r="Q1240" s="166">
        <v>0</v>
      </c>
      <c r="R1240" s="166">
        <v>0</v>
      </c>
      <c r="S1240" s="166">
        <v>42.622950819672127</v>
      </c>
      <c r="T1240" s="166">
        <v>41.139240506329116</v>
      </c>
      <c r="U1240" s="166">
        <v>1.5306122448979591</v>
      </c>
      <c r="V1240" s="166">
        <v>9.4527363184079594</v>
      </c>
      <c r="W1240" s="166">
        <v>43.75</v>
      </c>
      <c r="X1240" s="166">
        <v>50</v>
      </c>
      <c r="Y1240" s="166">
        <v>22.727272727272727</v>
      </c>
      <c r="Z1240" s="166">
        <v>10.606060606060606</v>
      </c>
      <c r="AA1240" s="166">
        <v>9.1954022988505741</v>
      </c>
      <c r="AB1240" s="166">
        <v>0</v>
      </c>
      <c r="AC1240" s="166">
        <v>0</v>
      </c>
      <c r="AD1240" s="166">
        <v>7.4766355140186906</v>
      </c>
      <c r="AE1240" s="166">
        <v>0</v>
      </c>
      <c r="AF1240" s="166">
        <v>0</v>
      </c>
      <c r="AG1240" s="166">
        <v>53.535353535353536</v>
      </c>
      <c r="AH1240" s="166">
        <v>21.212121212121211</v>
      </c>
      <c r="AI1240" s="166">
        <v>2.191011235955056</v>
      </c>
      <c r="AJ1240" s="170">
        <v>730.35714285714289</v>
      </c>
      <c r="AK1240" s="170">
        <v>14.102564102564102</v>
      </c>
    </row>
    <row r="1241" spans="3:37" x14ac:dyDescent="0.4">
      <c r="C1241" s="168" t="s">
        <v>270</v>
      </c>
      <c r="D1241" s="169">
        <v>214</v>
      </c>
      <c r="E1241" s="167">
        <v>13.084112149532709</v>
      </c>
      <c r="F1241" s="167">
        <v>16.822429906542055</v>
      </c>
      <c r="G1241" s="167">
        <v>51.86915887850467</v>
      </c>
      <c r="H1241" s="167">
        <v>16.822429906542055</v>
      </c>
      <c r="I1241" s="167">
        <v>24.766355140186917</v>
      </c>
      <c r="J1241" s="167">
        <v>0</v>
      </c>
      <c r="K1241" s="166">
        <v>0</v>
      </c>
      <c r="L1241" s="166">
        <v>0</v>
      </c>
      <c r="M1241" s="166">
        <v>1.4018691588785046</v>
      </c>
      <c r="N1241" s="166">
        <v>0</v>
      </c>
      <c r="O1241" s="166">
        <v>0</v>
      </c>
      <c r="P1241" s="166">
        <v>0</v>
      </c>
      <c r="Q1241" s="166">
        <v>0</v>
      </c>
      <c r="R1241" s="166">
        <v>0</v>
      </c>
      <c r="S1241" s="166">
        <v>69.832402234636874</v>
      </c>
      <c r="T1241" s="166">
        <v>47.560975609756099</v>
      </c>
      <c r="U1241" s="166">
        <v>2.1505376344086025</v>
      </c>
      <c r="V1241" s="166">
        <v>3.1413612565445024</v>
      </c>
      <c r="W1241" s="166">
        <v>16.352201257861633</v>
      </c>
      <c r="X1241" s="166">
        <v>37.5</v>
      </c>
      <c r="Y1241" s="166">
        <v>41.666666666666671</v>
      </c>
      <c r="Z1241" s="166">
        <v>18.75</v>
      </c>
      <c r="AA1241" s="166">
        <v>11.428571428571429</v>
      </c>
      <c r="AB1241" s="166">
        <v>0</v>
      </c>
      <c r="AC1241" s="166">
        <v>0</v>
      </c>
      <c r="AD1241" s="166">
        <v>2.8846153846153846</v>
      </c>
      <c r="AE1241" s="166">
        <v>19.35483870967742</v>
      </c>
      <c r="AF1241" s="166">
        <v>0</v>
      </c>
      <c r="AG1241" s="166">
        <v>16.037735849056602</v>
      </c>
      <c r="AH1241" s="166">
        <v>61.320754716981128</v>
      </c>
      <c r="AI1241" s="166">
        <v>1.7671232876712328</v>
      </c>
      <c r="AJ1241" s="170">
        <v>603.84615384615381</v>
      </c>
      <c r="AK1241" s="170">
        <v>22.388059701492537</v>
      </c>
    </row>
    <row r="1242" spans="3:37" x14ac:dyDescent="0.4">
      <c r="C1242" s="168" t="s">
        <v>2599</v>
      </c>
      <c r="D1242" s="169">
        <v>214</v>
      </c>
      <c r="E1242" s="167">
        <v>13.084112149532709</v>
      </c>
      <c r="F1242" s="167">
        <v>9.8130841121495322</v>
      </c>
      <c r="G1242" s="167">
        <v>54.67289719626168</v>
      </c>
      <c r="H1242" s="167">
        <v>18.691588785046729</v>
      </c>
      <c r="I1242" s="167">
        <v>14.485981308411212</v>
      </c>
      <c r="J1242" s="167">
        <v>0</v>
      </c>
      <c r="K1242" s="166">
        <v>0</v>
      </c>
      <c r="L1242" s="166">
        <v>0</v>
      </c>
      <c r="M1242" s="166">
        <v>0</v>
      </c>
      <c r="N1242" s="166">
        <v>0</v>
      </c>
      <c r="O1242" s="166">
        <v>0</v>
      </c>
      <c r="P1242" s="166">
        <v>0</v>
      </c>
      <c r="Q1242" s="166">
        <v>0</v>
      </c>
      <c r="R1242" s="166">
        <v>0</v>
      </c>
      <c r="S1242" s="166">
        <v>55.612244897959187</v>
      </c>
      <c r="T1242" s="166">
        <v>33.928571428571431</v>
      </c>
      <c r="U1242" s="166">
        <v>0</v>
      </c>
      <c r="V1242" s="166">
        <v>3.9800995024875623</v>
      </c>
      <c r="W1242" s="166">
        <v>24.539877300613497</v>
      </c>
      <c r="X1242" s="166">
        <v>53.968253968253968</v>
      </c>
      <c r="Y1242" s="166">
        <v>36.507936507936506</v>
      </c>
      <c r="Z1242" s="166">
        <v>4.7619047619047619</v>
      </c>
      <c r="AA1242" s="166">
        <v>6.756756756756757</v>
      </c>
      <c r="AB1242" s="166">
        <v>0</v>
      </c>
      <c r="AC1242" s="166">
        <v>0</v>
      </c>
      <c r="AD1242" s="166">
        <v>3.225806451612903</v>
      </c>
      <c r="AE1242" s="166">
        <v>8.695652173913043</v>
      </c>
      <c r="AF1242" s="166">
        <v>3.4782608695652173</v>
      </c>
      <c r="AG1242" s="166">
        <v>55.555555555555557</v>
      </c>
      <c r="AH1242" s="166">
        <v>26.190476190476193</v>
      </c>
      <c r="AI1242" s="166">
        <v>2.657142857142857</v>
      </c>
      <c r="AJ1242" s="170">
        <v>789.28571428571422</v>
      </c>
      <c r="AK1242" s="170">
        <v>20</v>
      </c>
    </row>
    <row r="1243" spans="3:37" x14ac:dyDescent="0.4">
      <c r="C1243" s="168" t="s">
        <v>796</v>
      </c>
      <c r="D1243" s="169">
        <v>213</v>
      </c>
      <c r="E1243" s="167">
        <v>7.981220657276995</v>
      </c>
      <c r="F1243" s="167">
        <v>3.755868544600939</v>
      </c>
      <c r="G1243" s="167">
        <v>47.417840375586856</v>
      </c>
      <c r="H1243" s="167">
        <v>39.436619718309856</v>
      </c>
      <c r="I1243" s="167">
        <v>21.596244131455393</v>
      </c>
      <c r="J1243" s="167">
        <v>0</v>
      </c>
      <c r="K1243" s="166">
        <v>0</v>
      </c>
      <c r="L1243" s="166">
        <v>0</v>
      </c>
      <c r="M1243" s="166">
        <v>0</v>
      </c>
      <c r="N1243" s="166">
        <v>0</v>
      </c>
      <c r="O1243" s="166">
        <v>0</v>
      </c>
      <c r="P1243" s="166">
        <v>1.5789473684210527</v>
      </c>
      <c r="Q1243" s="166">
        <v>0</v>
      </c>
      <c r="R1243" s="166">
        <v>0</v>
      </c>
      <c r="S1243" s="166">
        <v>57.894736842105267</v>
      </c>
      <c r="T1243" s="166">
        <v>61.176470588235297</v>
      </c>
      <c r="U1243" s="166">
        <v>0</v>
      </c>
      <c r="V1243" s="166">
        <v>15.228426395939088</v>
      </c>
      <c r="W1243" s="166">
        <v>16.853932584269664</v>
      </c>
      <c r="X1243" s="166">
        <v>50.793650793650791</v>
      </c>
      <c r="Y1243" s="166">
        <v>23.809523809523807</v>
      </c>
      <c r="Z1243" s="166">
        <v>12.698412698412698</v>
      </c>
      <c r="AA1243" s="166">
        <v>0</v>
      </c>
      <c r="AB1243" s="166">
        <v>0</v>
      </c>
      <c r="AC1243" s="166">
        <v>0</v>
      </c>
      <c r="AD1243" s="166">
        <v>11.864406779661017</v>
      </c>
      <c r="AE1243" s="166">
        <v>19.148936170212767</v>
      </c>
      <c r="AF1243" s="166">
        <v>0</v>
      </c>
      <c r="AG1243" s="166">
        <v>33.962264150943398</v>
      </c>
      <c r="AH1243" s="166">
        <v>35.849056603773583</v>
      </c>
      <c r="AI1243" s="166">
        <v>1.8958333333333333</v>
      </c>
      <c r="AJ1243" s="170">
        <v>438.63636363636363</v>
      </c>
      <c r="AK1243" s="170">
        <v>0</v>
      </c>
    </row>
    <row r="1244" spans="3:37" x14ac:dyDescent="0.4">
      <c r="C1244" s="168" t="s">
        <v>951</v>
      </c>
      <c r="D1244" s="169">
        <v>213</v>
      </c>
      <c r="E1244" s="167">
        <v>15.023474178403756</v>
      </c>
      <c r="F1244" s="167">
        <v>8.92018779342723</v>
      </c>
      <c r="G1244" s="167">
        <v>49.76525821596244</v>
      </c>
      <c r="H1244" s="167">
        <v>23.943661971830984</v>
      </c>
      <c r="I1244" s="167">
        <v>20.657276995305168</v>
      </c>
      <c r="J1244" s="167">
        <v>0</v>
      </c>
      <c r="K1244" s="166">
        <v>0</v>
      </c>
      <c r="L1244" s="166">
        <v>0</v>
      </c>
      <c r="M1244" s="166">
        <v>0</v>
      </c>
      <c r="N1244" s="166">
        <v>0</v>
      </c>
      <c r="O1244" s="166">
        <v>0</v>
      </c>
      <c r="P1244" s="166">
        <v>0</v>
      </c>
      <c r="Q1244" s="166">
        <v>0</v>
      </c>
      <c r="R1244" s="166">
        <v>0</v>
      </c>
      <c r="S1244" s="166">
        <v>59.893048128342244</v>
      </c>
      <c r="T1244" s="166">
        <v>32.026143790849673</v>
      </c>
      <c r="U1244" s="166">
        <v>2.6595744680851063</v>
      </c>
      <c r="V1244" s="166">
        <v>8.1967213114754092</v>
      </c>
      <c r="W1244" s="166">
        <v>16.7741935483871</v>
      </c>
      <c r="X1244" s="166">
        <v>48.387096774193552</v>
      </c>
      <c r="Y1244" s="166">
        <v>33.87096774193548</v>
      </c>
      <c r="Z1244" s="166">
        <v>12.903225806451612</v>
      </c>
      <c r="AA1244" s="166">
        <v>4.1666666666666661</v>
      </c>
      <c r="AB1244" s="166">
        <v>0</v>
      </c>
      <c r="AC1244" s="166">
        <v>0</v>
      </c>
      <c r="AD1244" s="166">
        <v>4.4444444444444446</v>
      </c>
      <c r="AE1244" s="166">
        <v>9.2105263157894726</v>
      </c>
      <c r="AF1244" s="166">
        <v>5.2631578947368416</v>
      </c>
      <c r="AG1244" s="166">
        <v>30.952380952380953</v>
      </c>
      <c r="AH1244" s="166">
        <v>40.476190476190474</v>
      </c>
      <c r="AI1244" s="166">
        <v>2.4383561643835616</v>
      </c>
      <c r="AJ1244" s="170">
        <v>581.81818181818176</v>
      </c>
      <c r="AK1244" s="170">
        <v>0</v>
      </c>
    </row>
    <row r="1245" spans="3:37" x14ac:dyDescent="0.4">
      <c r="C1245" s="168" t="s">
        <v>1115</v>
      </c>
      <c r="D1245" s="169">
        <v>213</v>
      </c>
      <c r="E1245" s="167">
        <v>16.431924882629108</v>
      </c>
      <c r="F1245" s="167">
        <v>6.5727699530516439</v>
      </c>
      <c r="G1245" s="167">
        <v>50.704225352112672</v>
      </c>
      <c r="H1245" s="167">
        <v>24.88262910798122</v>
      </c>
      <c r="I1245" s="167">
        <v>30.985915492957744</v>
      </c>
      <c r="J1245" s="167">
        <v>1.4084507042253522</v>
      </c>
      <c r="K1245" s="166">
        <v>0</v>
      </c>
      <c r="L1245" s="166">
        <v>0</v>
      </c>
      <c r="M1245" s="166">
        <v>0</v>
      </c>
      <c r="N1245" s="166">
        <v>0</v>
      </c>
      <c r="O1245" s="166">
        <v>1.5151515151515151</v>
      </c>
      <c r="P1245" s="166">
        <v>2.5510204081632653</v>
      </c>
      <c r="Q1245" s="166">
        <v>0</v>
      </c>
      <c r="R1245" s="166">
        <v>0</v>
      </c>
      <c r="S1245" s="166">
        <v>46.938775510204081</v>
      </c>
      <c r="T1245" s="166">
        <v>39.743589743589745</v>
      </c>
      <c r="U1245" s="166">
        <v>0</v>
      </c>
      <c r="V1245" s="166">
        <v>4.1450777202072544</v>
      </c>
      <c r="W1245" s="166">
        <v>26.751592356687897</v>
      </c>
      <c r="X1245" s="166">
        <v>52.72727272727272</v>
      </c>
      <c r="Y1245" s="166">
        <v>32.727272727272727</v>
      </c>
      <c r="Z1245" s="166">
        <v>18.181818181818183</v>
      </c>
      <c r="AA1245" s="166">
        <v>9.7560975609756095</v>
      </c>
      <c r="AB1245" s="166">
        <v>0</v>
      </c>
      <c r="AC1245" s="166">
        <v>0</v>
      </c>
      <c r="AD1245" s="166">
        <v>0</v>
      </c>
      <c r="AE1245" s="166">
        <v>14.14141414141414</v>
      </c>
      <c r="AF1245" s="166">
        <v>0</v>
      </c>
      <c r="AG1245" s="166">
        <v>44.086021505376344</v>
      </c>
      <c r="AH1245" s="166">
        <v>38.70967741935484</v>
      </c>
      <c r="AI1245" s="166">
        <v>2.0975609756097562</v>
      </c>
      <c r="AJ1245" s="170">
        <v>691.66666666666663</v>
      </c>
      <c r="AK1245" s="170">
        <v>20</v>
      </c>
    </row>
    <row r="1246" spans="3:37" x14ac:dyDescent="0.4">
      <c r="C1246" s="168" t="s">
        <v>1554</v>
      </c>
      <c r="D1246" s="169">
        <v>213</v>
      </c>
      <c r="E1246" s="167">
        <v>18.779342723004692</v>
      </c>
      <c r="F1246" s="167">
        <v>11.737089201877934</v>
      </c>
      <c r="G1246" s="167">
        <v>47.417840375586856</v>
      </c>
      <c r="H1246" s="167">
        <v>18.30985915492958</v>
      </c>
      <c r="I1246" s="167">
        <v>7.9812206572769924</v>
      </c>
      <c r="J1246" s="167">
        <v>0</v>
      </c>
      <c r="K1246" s="166">
        <v>0</v>
      </c>
      <c r="L1246" s="166">
        <v>0</v>
      </c>
      <c r="M1246" s="166">
        <v>0</v>
      </c>
      <c r="N1246" s="166">
        <v>0</v>
      </c>
      <c r="O1246" s="166">
        <v>0</v>
      </c>
      <c r="P1246" s="166">
        <v>0</v>
      </c>
      <c r="Q1246" s="166">
        <v>0</v>
      </c>
      <c r="R1246" s="166">
        <v>0</v>
      </c>
      <c r="S1246" s="166">
        <v>55.665024630541872</v>
      </c>
      <c r="T1246" s="166">
        <v>47.239263803680984</v>
      </c>
      <c r="U1246" s="166">
        <v>1.5</v>
      </c>
      <c r="V1246" s="166">
        <v>7.5376884422110546</v>
      </c>
      <c r="W1246" s="166">
        <v>6.8750000000000009</v>
      </c>
      <c r="X1246" s="166">
        <v>38.596491228070171</v>
      </c>
      <c r="Y1246" s="166">
        <v>40.350877192982452</v>
      </c>
      <c r="Z1246" s="166">
        <v>15.789473684210526</v>
      </c>
      <c r="AA1246" s="166">
        <v>16.455696202531644</v>
      </c>
      <c r="AB1246" s="166">
        <v>0</v>
      </c>
      <c r="AC1246" s="166">
        <v>0</v>
      </c>
      <c r="AD1246" s="166">
        <v>8.5714285714285712</v>
      </c>
      <c r="AE1246" s="166">
        <v>10.526315789473683</v>
      </c>
      <c r="AF1246" s="166">
        <v>0</v>
      </c>
      <c r="AG1246" s="166">
        <v>23.333333333333332</v>
      </c>
      <c r="AH1246" s="166">
        <v>40</v>
      </c>
      <c r="AI1246" s="166">
        <v>2.0609756097560976</v>
      </c>
      <c r="AJ1246" s="170">
        <v>715.625</v>
      </c>
      <c r="AK1246" s="170">
        <v>0</v>
      </c>
    </row>
    <row r="1247" spans="3:37" x14ac:dyDescent="0.4">
      <c r="C1247" s="168" t="s">
        <v>2099</v>
      </c>
      <c r="D1247" s="169">
        <v>213</v>
      </c>
      <c r="E1247" s="167">
        <v>15.023474178403756</v>
      </c>
      <c r="F1247" s="167">
        <v>7.511737089201878</v>
      </c>
      <c r="G1247" s="167">
        <v>54.929577464788736</v>
      </c>
      <c r="H1247" s="167">
        <v>22.535211267605636</v>
      </c>
      <c r="I1247" s="167">
        <v>17.370892018779344</v>
      </c>
      <c r="J1247" s="167">
        <v>0</v>
      </c>
      <c r="K1247" s="166">
        <v>0</v>
      </c>
      <c r="L1247" s="166">
        <v>0</v>
      </c>
      <c r="M1247" s="166">
        <v>0</v>
      </c>
      <c r="N1247" s="166">
        <v>0</v>
      </c>
      <c r="O1247" s="166">
        <v>0</v>
      </c>
      <c r="P1247" s="166">
        <v>0</v>
      </c>
      <c r="Q1247" s="166">
        <v>0</v>
      </c>
      <c r="R1247" s="166">
        <v>0</v>
      </c>
      <c r="S1247" s="166">
        <v>57.368421052631582</v>
      </c>
      <c r="T1247" s="166">
        <v>34.131736526946113</v>
      </c>
      <c r="U1247" s="166">
        <v>1.5075376884422109</v>
      </c>
      <c r="V1247" s="166">
        <v>6.8421052631578956</v>
      </c>
      <c r="W1247" s="166">
        <v>20.930232558139537</v>
      </c>
      <c r="X1247" s="166">
        <v>51.851851851851848</v>
      </c>
      <c r="Y1247" s="166">
        <v>29.629629629629626</v>
      </c>
      <c r="Z1247" s="166">
        <v>9.2592592592592595</v>
      </c>
      <c r="AA1247" s="166">
        <v>7.7777777777777777</v>
      </c>
      <c r="AB1247" s="166">
        <v>0</v>
      </c>
      <c r="AC1247" s="166">
        <v>0</v>
      </c>
      <c r="AD1247" s="166">
        <v>2.8571428571428572</v>
      </c>
      <c r="AE1247" s="166">
        <v>13.131313131313133</v>
      </c>
      <c r="AF1247" s="166">
        <v>8.0808080808080813</v>
      </c>
      <c r="AG1247" s="166">
        <v>57.777777777777771</v>
      </c>
      <c r="AH1247" s="166">
        <v>24.444444444444443</v>
      </c>
      <c r="AI1247" s="166">
        <v>2.236559139784946</v>
      </c>
      <c r="AJ1247" s="170">
        <v>690.38461538461536</v>
      </c>
      <c r="AK1247" s="170">
        <v>0</v>
      </c>
    </row>
    <row r="1248" spans="3:37" x14ac:dyDescent="0.4">
      <c r="C1248" s="168" t="s">
        <v>2551</v>
      </c>
      <c r="D1248" s="169">
        <v>213</v>
      </c>
      <c r="E1248" s="167">
        <v>15.023474178403756</v>
      </c>
      <c r="F1248" s="167">
        <v>7.511737089201878</v>
      </c>
      <c r="G1248" s="167">
        <v>53.521126760563376</v>
      </c>
      <c r="H1248" s="167">
        <v>20.187793427230048</v>
      </c>
      <c r="I1248" s="167">
        <v>12.206572769953056</v>
      </c>
      <c r="J1248" s="167">
        <v>0</v>
      </c>
      <c r="K1248" s="166">
        <v>0</v>
      </c>
      <c r="L1248" s="166">
        <v>0</v>
      </c>
      <c r="M1248" s="166">
        <v>0</v>
      </c>
      <c r="N1248" s="166">
        <v>0</v>
      </c>
      <c r="O1248" s="166">
        <v>0</v>
      </c>
      <c r="P1248" s="166">
        <v>2.5252525252525251</v>
      </c>
      <c r="Q1248" s="166">
        <v>0</v>
      </c>
      <c r="R1248" s="166">
        <v>0</v>
      </c>
      <c r="S1248" s="166">
        <v>60.101010101010097</v>
      </c>
      <c r="T1248" s="166">
        <v>39.285714285714285</v>
      </c>
      <c r="U1248" s="166">
        <v>0</v>
      </c>
      <c r="V1248" s="166">
        <v>5.3921568627450984</v>
      </c>
      <c r="W1248" s="166">
        <v>20.238095238095237</v>
      </c>
      <c r="X1248" s="166">
        <v>44.827586206896555</v>
      </c>
      <c r="Y1248" s="166">
        <v>50</v>
      </c>
      <c r="Z1248" s="166">
        <v>0</v>
      </c>
      <c r="AA1248" s="166">
        <v>0</v>
      </c>
      <c r="AB1248" s="166">
        <v>0</v>
      </c>
      <c r="AC1248" s="166">
        <v>0</v>
      </c>
      <c r="AD1248" s="166">
        <v>2.3255813953488373</v>
      </c>
      <c r="AE1248" s="166">
        <v>9.4827586206896548</v>
      </c>
      <c r="AF1248" s="166">
        <v>11.206896551724139</v>
      </c>
      <c r="AG1248" s="166">
        <v>26.271186440677969</v>
      </c>
      <c r="AH1248" s="166">
        <v>43.220338983050851</v>
      </c>
      <c r="AI1248" s="166">
        <v>2.3373493975903616</v>
      </c>
      <c r="AJ1248" s="170">
        <v>725</v>
      </c>
      <c r="AK1248" s="170">
        <v>0</v>
      </c>
    </row>
    <row r="1249" spans="3:37" x14ac:dyDescent="0.4">
      <c r="C1249" s="168" t="s">
        <v>695</v>
      </c>
      <c r="D1249" s="169">
        <v>212</v>
      </c>
      <c r="E1249" s="167">
        <v>14.150943396226415</v>
      </c>
      <c r="F1249" s="167">
        <v>18.39622641509434</v>
      </c>
      <c r="G1249" s="167">
        <v>50</v>
      </c>
      <c r="H1249" s="167">
        <v>18.867924528301888</v>
      </c>
      <c r="I1249" s="167">
        <v>8.0188679245283083</v>
      </c>
      <c r="J1249" s="167">
        <v>0</v>
      </c>
      <c r="K1249" s="166">
        <v>0</v>
      </c>
      <c r="L1249" s="166">
        <v>0</v>
      </c>
      <c r="M1249" s="166">
        <v>0</v>
      </c>
      <c r="N1249" s="166">
        <v>0</v>
      </c>
      <c r="O1249" s="166">
        <v>0</v>
      </c>
      <c r="P1249" s="166">
        <v>0</v>
      </c>
      <c r="Q1249" s="166">
        <v>0</v>
      </c>
      <c r="R1249" s="166">
        <v>0</v>
      </c>
      <c r="S1249" s="166">
        <v>37.623762376237622</v>
      </c>
      <c r="T1249" s="166">
        <v>30.76923076923077</v>
      </c>
      <c r="U1249" s="166">
        <v>0</v>
      </c>
      <c r="V1249" s="166">
        <v>3.8277511961722488</v>
      </c>
      <c r="W1249" s="166">
        <v>31.284916201117319</v>
      </c>
      <c r="X1249" s="166">
        <v>46.031746031746032</v>
      </c>
      <c r="Y1249" s="166">
        <v>41.269841269841265</v>
      </c>
      <c r="Z1249" s="166">
        <v>7.9365079365079358</v>
      </c>
      <c r="AA1249" s="166">
        <v>0</v>
      </c>
      <c r="AB1249" s="166">
        <v>0</v>
      </c>
      <c r="AC1249" s="166">
        <v>0</v>
      </c>
      <c r="AD1249" s="166">
        <v>7.8125</v>
      </c>
      <c r="AE1249" s="166">
        <v>4.5454545454545459</v>
      </c>
      <c r="AF1249" s="166">
        <v>6.3636363636363633</v>
      </c>
      <c r="AG1249" s="166">
        <v>38.135593220338983</v>
      </c>
      <c r="AH1249" s="166">
        <v>33.898305084745758</v>
      </c>
      <c r="AI1249" s="166">
        <v>2.7733333333333334</v>
      </c>
      <c r="AJ1249" s="170">
        <v>760.52631578947364</v>
      </c>
      <c r="AK1249" s="170">
        <v>4.0540540540540544</v>
      </c>
    </row>
    <row r="1250" spans="3:37" x14ac:dyDescent="0.4">
      <c r="C1250" s="168" t="s">
        <v>2271</v>
      </c>
      <c r="D1250" s="169">
        <v>212</v>
      </c>
      <c r="E1250" s="167">
        <v>12.264150943396226</v>
      </c>
      <c r="F1250" s="167">
        <v>8.0188679245283012</v>
      </c>
      <c r="G1250" s="167">
        <v>52.358490566037744</v>
      </c>
      <c r="H1250" s="167">
        <v>29.245283018867923</v>
      </c>
      <c r="I1250" s="167">
        <v>16.037735849056602</v>
      </c>
      <c r="J1250" s="167">
        <v>0</v>
      </c>
      <c r="K1250" s="166">
        <v>0</v>
      </c>
      <c r="L1250" s="166">
        <v>0</v>
      </c>
      <c r="M1250" s="166">
        <v>0</v>
      </c>
      <c r="N1250" s="166">
        <v>0</v>
      </c>
      <c r="O1250" s="166">
        <v>0</v>
      </c>
      <c r="P1250" s="166">
        <v>0</v>
      </c>
      <c r="Q1250" s="166">
        <v>0</v>
      </c>
      <c r="R1250" s="166">
        <v>0</v>
      </c>
      <c r="S1250" s="166">
        <v>49.720670391061446</v>
      </c>
      <c r="T1250" s="166">
        <v>43.39622641509434</v>
      </c>
      <c r="U1250" s="166">
        <v>2.5906735751295336</v>
      </c>
      <c r="V1250" s="166">
        <v>8.4210526315789469</v>
      </c>
      <c r="W1250" s="166">
        <v>20.245398773006134</v>
      </c>
      <c r="X1250" s="166">
        <v>55.223880597014926</v>
      </c>
      <c r="Y1250" s="166">
        <v>28.35820895522388</v>
      </c>
      <c r="Z1250" s="166">
        <v>10.44776119402985</v>
      </c>
      <c r="AA1250" s="166">
        <v>13.414634146341465</v>
      </c>
      <c r="AB1250" s="166">
        <v>0</v>
      </c>
      <c r="AC1250" s="166">
        <v>0</v>
      </c>
      <c r="AD1250" s="166">
        <v>8.6538461538461533</v>
      </c>
      <c r="AE1250" s="166">
        <v>9.5744680851063837</v>
      </c>
      <c r="AF1250" s="166">
        <v>3.1914893617021276</v>
      </c>
      <c r="AG1250" s="166">
        <v>29.591836734693878</v>
      </c>
      <c r="AH1250" s="166">
        <v>40.816326530612244</v>
      </c>
      <c r="AI1250" s="166">
        <v>2.2926829268292681</v>
      </c>
      <c r="AJ1250" s="170">
        <v>506.81818181818181</v>
      </c>
      <c r="AK1250" s="170">
        <v>0</v>
      </c>
    </row>
    <row r="1251" spans="3:37" x14ac:dyDescent="0.4">
      <c r="C1251" s="168" t="s">
        <v>2061</v>
      </c>
      <c r="D1251" s="169">
        <v>211</v>
      </c>
      <c r="E1251" s="167">
        <v>18.957345971563981</v>
      </c>
      <c r="F1251" s="167">
        <v>16.113744075829384</v>
      </c>
      <c r="G1251" s="167">
        <v>52.606635071090047</v>
      </c>
      <c r="H1251" s="167">
        <v>14.691943127962084</v>
      </c>
      <c r="I1251" s="167">
        <v>19.431279620853076</v>
      </c>
      <c r="J1251" s="167">
        <v>0</v>
      </c>
      <c r="K1251" s="166">
        <v>0</v>
      </c>
      <c r="L1251" s="166">
        <v>2.8436018957345972</v>
      </c>
      <c r="M1251" s="166">
        <v>0</v>
      </c>
      <c r="N1251" s="166">
        <v>0</v>
      </c>
      <c r="O1251" s="166">
        <v>0</v>
      </c>
      <c r="P1251" s="166">
        <v>0</v>
      </c>
      <c r="Q1251" s="166">
        <v>0</v>
      </c>
      <c r="R1251" s="166">
        <v>0</v>
      </c>
      <c r="S1251" s="166">
        <v>58.095238095238102</v>
      </c>
      <c r="T1251" s="166">
        <v>27.329192546583851</v>
      </c>
      <c r="U1251" s="166">
        <v>0</v>
      </c>
      <c r="V1251" s="166">
        <v>3.8834951456310676</v>
      </c>
      <c r="W1251" s="166">
        <v>33.333333333333329</v>
      </c>
      <c r="X1251" s="166">
        <v>37.704918032786885</v>
      </c>
      <c r="Y1251" s="166">
        <v>52.459016393442624</v>
      </c>
      <c r="Z1251" s="166">
        <v>14.754098360655737</v>
      </c>
      <c r="AA1251" s="166">
        <v>0</v>
      </c>
      <c r="AB1251" s="166">
        <v>0</v>
      </c>
      <c r="AC1251" s="166">
        <v>0</v>
      </c>
      <c r="AD1251" s="166">
        <v>3.4188034188034191</v>
      </c>
      <c r="AE1251" s="166">
        <v>11.009174311926607</v>
      </c>
      <c r="AF1251" s="166">
        <v>9.1743119266055047</v>
      </c>
      <c r="AG1251" s="166">
        <v>30.357142857142854</v>
      </c>
      <c r="AH1251" s="166">
        <v>43.75</v>
      </c>
      <c r="AI1251" s="166">
        <v>2.671875</v>
      </c>
      <c r="AJ1251" s="170">
        <v>886.66666666666663</v>
      </c>
      <c r="AK1251" s="170">
        <v>0</v>
      </c>
    </row>
    <row r="1252" spans="3:37" x14ac:dyDescent="0.4">
      <c r="C1252" s="168" t="s">
        <v>1272</v>
      </c>
      <c r="D1252" s="169">
        <v>210</v>
      </c>
      <c r="E1252" s="167">
        <v>15.714285714285714</v>
      </c>
      <c r="F1252" s="167">
        <v>8.5714285714285712</v>
      </c>
      <c r="G1252" s="167">
        <v>51.904761904761912</v>
      </c>
      <c r="H1252" s="167">
        <v>23.809523809523807</v>
      </c>
      <c r="I1252" s="167">
        <v>14.761904761904759</v>
      </c>
      <c r="J1252" s="167">
        <v>0</v>
      </c>
      <c r="K1252" s="166">
        <v>0</v>
      </c>
      <c r="L1252" s="166">
        <v>0</v>
      </c>
      <c r="M1252" s="166">
        <v>0</v>
      </c>
      <c r="N1252" s="166">
        <v>0</v>
      </c>
      <c r="O1252" s="166">
        <v>0</v>
      </c>
      <c r="P1252" s="166">
        <v>0</v>
      </c>
      <c r="Q1252" s="166">
        <v>0</v>
      </c>
      <c r="R1252" s="166">
        <v>0</v>
      </c>
      <c r="S1252" s="166">
        <v>51.366120218579233</v>
      </c>
      <c r="T1252" s="166">
        <v>39.61038961038961</v>
      </c>
      <c r="U1252" s="166">
        <v>0</v>
      </c>
      <c r="V1252" s="166">
        <v>5.6410256410256414</v>
      </c>
      <c r="W1252" s="166">
        <v>24.203821656050955</v>
      </c>
      <c r="X1252" s="166">
        <v>60.655737704918032</v>
      </c>
      <c r="Y1252" s="166">
        <v>29.508196721311474</v>
      </c>
      <c r="Z1252" s="166">
        <v>13.114754098360656</v>
      </c>
      <c r="AA1252" s="166">
        <v>0</v>
      </c>
      <c r="AB1252" s="166">
        <v>0</v>
      </c>
      <c r="AC1252" s="166">
        <v>0</v>
      </c>
      <c r="AD1252" s="166">
        <v>3.3333333333333335</v>
      </c>
      <c r="AE1252" s="166">
        <v>6.25</v>
      </c>
      <c r="AF1252" s="166">
        <v>0</v>
      </c>
      <c r="AG1252" s="166">
        <v>24.444444444444443</v>
      </c>
      <c r="AH1252" s="166">
        <v>37.777777777777779</v>
      </c>
      <c r="AI1252" s="166">
        <v>2.5874999999999999</v>
      </c>
      <c r="AJ1252" s="170">
        <v>637.5</v>
      </c>
      <c r="AK1252" s="170">
        <v>0</v>
      </c>
    </row>
    <row r="1253" spans="3:37" x14ac:dyDescent="0.4">
      <c r="C1253" s="168" t="s">
        <v>1358</v>
      </c>
      <c r="D1253" s="169">
        <v>210</v>
      </c>
      <c r="E1253" s="167">
        <v>1.4285714285714286</v>
      </c>
      <c r="F1253" s="167">
        <v>55.714285714285715</v>
      </c>
      <c r="G1253" s="167">
        <v>40</v>
      </c>
      <c r="H1253" s="167">
        <v>0</v>
      </c>
      <c r="I1253" s="167">
        <v>13.80952380952381</v>
      </c>
      <c r="J1253" s="167">
        <v>0</v>
      </c>
      <c r="K1253" s="166">
        <v>0</v>
      </c>
      <c r="L1253" s="166">
        <v>0</v>
      </c>
      <c r="M1253" s="166">
        <v>0</v>
      </c>
      <c r="N1253" s="166">
        <v>0</v>
      </c>
      <c r="O1253" s="166">
        <v>0</v>
      </c>
      <c r="P1253" s="166">
        <v>0</v>
      </c>
      <c r="Q1253" s="166">
        <v>0</v>
      </c>
      <c r="R1253" s="166">
        <v>0</v>
      </c>
      <c r="S1253" s="166">
        <v>71.356783919597987</v>
      </c>
      <c r="T1253" s="166">
        <v>1.5625</v>
      </c>
      <c r="U1253" s="166">
        <v>1.4563106796116505</v>
      </c>
      <c r="V1253" s="166">
        <v>0</v>
      </c>
      <c r="W1253" s="166">
        <v>14.925373134328357</v>
      </c>
      <c r="X1253" s="166">
        <v>0</v>
      </c>
      <c r="Y1253" s="166">
        <v>0</v>
      </c>
      <c r="Z1253" s="166">
        <v>0</v>
      </c>
      <c r="AA1253" s="166">
        <v>0</v>
      </c>
      <c r="AB1253" s="166">
        <v>0</v>
      </c>
      <c r="AC1253" s="166">
        <v>0</v>
      </c>
      <c r="AD1253" s="166">
        <v>0</v>
      </c>
      <c r="AE1253" s="166">
        <v>0</v>
      </c>
      <c r="AF1253" s="166">
        <v>0</v>
      </c>
      <c r="AG1253" s="166">
        <v>88.888888888888886</v>
      </c>
      <c r="AH1253" s="166">
        <v>2.1164021164021163</v>
      </c>
      <c r="AI1253" s="166">
        <v>1.25</v>
      </c>
      <c r="AJ1253" s="170">
        <v>1537.9746835443038</v>
      </c>
      <c r="AK1253" s="170">
        <v>81.949458483754512</v>
      </c>
    </row>
    <row r="1254" spans="3:37" x14ac:dyDescent="0.4">
      <c r="C1254" s="168" t="s">
        <v>3035</v>
      </c>
      <c r="D1254" s="169">
        <v>210</v>
      </c>
      <c r="E1254" s="167">
        <v>10.952380952380953</v>
      </c>
      <c r="F1254" s="167">
        <v>7.1428571428571423</v>
      </c>
      <c r="G1254" s="167">
        <v>51.904761904761912</v>
      </c>
      <c r="H1254" s="167">
        <v>29.523809523809526</v>
      </c>
      <c r="I1254" s="167">
        <v>28.095238095238102</v>
      </c>
      <c r="J1254" s="167">
        <v>0</v>
      </c>
      <c r="K1254" s="166">
        <v>0</v>
      </c>
      <c r="L1254" s="166">
        <v>0</v>
      </c>
      <c r="M1254" s="166">
        <v>0</v>
      </c>
      <c r="N1254" s="166">
        <v>0</v>
      </c>
      <c r="O1254" s="166">
        <v>1.4925373134328357</v>
      </c>
      <c r="P1254" s="166">
        <v>5.1546391752577314</v>
      </c>
      <c r="Q1254" s="166">
        <v>0</v>
      </c>
      <c r="R1254" s="166">
        <v>0</v>
      </c>
      <c r="S1254" s="166">
        <v>64.948453608247419</v>
      </c>
      <c r="T1254" s="166">
        <v>33.90804597701149</v>
      </c>
      <c r="U1254" s="166">
        <v>0</v>
      </c>
      <c r="V1254" s="166">
        <v>7.5</v>
      </c>
      <c r="W1254" s="166">
        <v>22.424242424242426</v>
      </c>
      <c r="X1254" s="166">
        <v>70.149253731343293</v>
      </c>
      <c r="Y1254" s="166">
        <v>26.865671641791046</v>
      </c>
      <c r="Z1254" s="166">
        <v>4.4776119402985071</v>
      </c>
      <c r="AA1254" s="166">
        <v>5.0505050505050502</v>
      </c>
      <c r="AB1254" s="166">
        <v>0</v>
      </c>
      <c r="AC1254" s="166">
        <v>0</v>
      </c>
      <c r="AD1254" s="166">
        <v>4.1237113402061851</v>
      </c>
      <c r="AE1254" s="166">
        <v>18.604651162790699</v>
      </c>
      <c r="AF1254" s="166">
        <v>5.8139534883720927</v>
      </c>
      <c r="AG1254" s="166">
        <v>36.781609195402297</v>
      </c>
      <c r="AH1254" s="166">
        <v>33.333333333333329</v>
      </c>
      <c r="AI1254" s="166">
        <v>1.7938144329896908</v>
      </c>
      <c r="AJ1254" s="170">
        <v>497.5</v>
      </c>
      <c r="AK1254" s="170">
        <v>6.0606060606060606</v>
      </c>
    </row>
    <row r="1255" spans="3:37" x14ac:dyDescent="0.4">
      <c r="C1255" s="168" t="s">
        <v>912</v>
      </c>
      <c r="D1255" s="169">
        <v>209</v>
      </c>
      <c r="E1255" s="167">
        <v>21.5311004784689</v>
      </c>
      <c r="F1255" s="167">
        <v>3.8277511961722488</v>
      </c>
      <c r="G1255" s="167">
        <v>45.933014354066984</v>
      </c>
      <c r="H1255" s="167">
        <v>27.27272727272727</v>
      </c>
      <c r="I1255" s="167">
        <v>17.703349282296656</v>
      </c>
      <c r="J1255" s="167">
        <v>0</v>
      </c>
      <c r="K1255" s="166">
        <v>0</v>
      </c>
      <c r="L1255" s="166">
        <v>0</v>
      </c>
      <c r="M1255" s="166">
        <v>0</v>
      </c>
      <c r="N1255" s="166">
        <v>0</v>
      </c>
      <c r="O1255" s="166">
        <v>0</v>
      </c>
      <c r="P1255" s="166">
        <v>0</v>
      </c>
      <c r="Q1255" s="166">
        <v>0</v>
      </c>
      <c r="R1255" s="166">
        <v>0</v>
      </c>
      <c r="S1255" s="166">
        <v>54.696132596685089</v>
      </c>
      <c r="T1255" s="166">
        <v>48.9051094890511</v>
      </c>
      <c r="U1255" s="166">
        <v>0</v>
      </c>
      <c r="V1255" s="166">
        <v>9.8360655737704921</v>
      </c>
      <c r="W1255" s="166">
        <v>16.911764705882355</v>
      </c>
      <c r="X1255" s="166">
        <v>40.350877192982452</v>
      </c>
      <c r="Y1255" s="166">
        <v>35.087719298245609</v>
      </c>
      <c r="Z1255" s="166">
        <v>21.052631578947366</v>
      </c>
      <c r="AA1255" s="166">
        <v>16.666666666666664</v>
      </c>
      <c r="AB1255" s="166">
        <v>0</v>
      </c>
      <c r="AC1255" s="166">
        <v>0</v>
      </c>
      <c r="AD1255" s="166">
        <v>8.8607594936708853</v>
      </c>
      <c r="AE1255" s="166">
        <v>7.2463768115942031</v>
      </c>
      <c r="AF1255" s="166">
        <v>5.7971014492753623</v>
      </c>
      <c r="AG1255" s="166">
        <v>17.142857142857142</v>
      </c>
      <c r="AH1255" s="166">
        <v>47.142857142857139</v>
      </c>
      <c r="AI1255" s="166">
        <v>1.7808219178082192</v>
      </c>
      <c r="AJ1255" s="170">
        <v>590</v>
      </c>
      <c r="AK1255" s="170">
        <v>0</v>
      </c>
    </row>
    <row r="1256" spans="3:37" x14ac:dyDescent="0.4">
      <c r="C1256" s="168" t="s">
        <v>1288</v>
      </c>
      <c r="D1256" s="169">
        <v>208</v>
      </c>
      <c r="E1256" s="167">
        <v>12.980769230769232</v>
      </c>
      <c r="F1256" s="167">
        <v>5.2884615384615383</v>
      </c>
      <c r="G1256" s="167">
        <v>46.153846153846153</v>
      </c>
      <c r="H1256" s="167">
        <v>31.25</v>
      </c>
      <c r="I1256" s="167">
        <v>23.076923076923066</v>
      </c>
      <c r="J1256" s="167">
        <v>0</v>
      </c>
      <c r="K1256" s="166">
        <v>0</v>
      </c>
      <c r="L1256" s="166">
        <v>0</v>
      </c>
      <c r="M1256" s="166">
        <v>0</v>
      </c>
      <c r="N1256" s="166">
        <v>0</v>
      </c>
      <c r="O1256" s="166">
        <v>0</v>
      </c>
      <c r="P1256" s="166">
        <v>1.6949152542372881</v>
      </c>
      <c r="Q1256" s="166">
        <v>0</v>
      </c>
      <c r="R1256" s="166">
        <v>0</v>
      </c>
      <c r="S1256" s="166">
        <v>42.93785310734463</v>
      </c>
      <c r="T1256" s="166">
        <v>38.095238095238095</v>
      </c>
      <c r="U1256" s="166">
        <v>0</v>
      </c>
      <c r="V1256" s="166">
        <v>6.9364161849710975</v>
      </c>
      <c r="W1256" s="166">
        <v>28.571428571428569</v>
      </c>
      <c r="X1256" s="166">
        <v>59.259259259259252</v>
      </c>
      <c r="Y1256" s="166">
        <v>42.592592592592595</v>
      </c>
      <c r="Z1256" s="166">
        <v>5.5555555555555554</v>
      </c>
      <c r="AA1256" s="166">
        <v>8.8607594936708853</v>
      </c>
      <c r="AB1256" s="166">
        <v>0</v>
      </c>
      <c r="AC1256" s="166">
        <v>0</v>
      </c>
      <c r="AD1256" s="166">
        <v>9.3023255813953494</v>
      </c>
      <c r="AE1256" s="166">
        <v>9.4594594594594597</v>
      </c>
      <c r="AF1256" s="166">
        <v>4.0540540540540544</v>
      </c>
      <c r="AG1256" s="166">
        <v>40</v>
      </c>
      <c r="AH1256" s="166">
        <v>34.285714285714285</v>
      </c>
      <c r="AI1256" s="166">
        <v>1.8227848101265822</v>
      </c>
      <c r="AJ1256" s="170">
        <v>478.57142857142856</v>
      </c>
      <c r="AK1256" s="170">
        <v>6.5217391304347823</v>
      </c>
    </row>
    <row r="1257" spans="3:37" x14ac:dyDescent="0.4">
      <c r="C1257" s="168" t="s">
        <v>1517</v>
      </c>
      <c r="D1257" s="169">
        <v>208</v>
      </c>
      <c r="E1257" s="167">
        <v>16.826923076923077</v>
      </c>
      <c r="F1257" s="167">
        <v>12.01923076923077</v>
      </c>
      <c r="G1257" s="167">
        <v>54.807692307692314</v>
      </c>
      <c r="H1257" s="167">
        <v>15.865384615384615</v>
      </c>
      <c r="I1257" s="167">
        <v>15.865384615384613</v>
      </c>
      <c r="J1257" s="167">
        <v>0</v>
      </c>
      <c r="K1257" s="166">
        <v>0</v>
      </c>
      <c r="L1257" s="166">
        <v>0</v>
      </c>
      <c r="M1257" s="166">
        <v>0</v>
      </c>
      <c r="N1257" s="166">
        <v>0</v>
      </c>
      <c r="O1257" s="166">
        <v>0</v>
      </c>
      <c r="P1257" s="166">
        <v>0</v>
      </c>
      <c r="Q1257" s="166">
        <v>0</v>
      </c>
      <c r="R1257" s="166">
        <v>0</v>
      </c>
      <c r="S1257" s="166">
        <v>48.677248677248677</v>
      </c>
      <c r="T1257" s="166">
        <v>38.961038961038966</v>
      </c>
      <c r="U1257" s="166">
        <v>3.1914893617021276</v>
      </c>
      <c r="V1257" s="166">
        <v>6.2176165803108807</v>
      </c>
      <c r="W1257" s="166">
        <v>14.285714285714285</v>
      </c>
      <c r="X1257" s="166">
        <v>45.161290322580641</v>
      </c>
      <c r="Y1257" s="166">
        <v>45.161290322580641</v>
      </c>
      <c r="Z1257" s="166">
        <v>4.838709677419355</v>
      </c>
      <c r="AA1257" s="166">
        <v>11.594202898550725</v>
      </c>
      <c r="AB1257" s="166">
        <v>0</v>
      </c>
      <c r="AC1257" s="166">
        <v>0</v>
      </c>
      <c r="AD1257" s="166">
        <v>6.7796610169491522</v>
      </c>
      <c r="AE1257" s="166">
        <v>8.6538461538461533</v>
      </c>
      <c r="AF1257" s="166">
        <v>6.7307692307692308</v>
      </c>
      <c r="AG1257" s="166">
        <v>42.452830188679243</v>
      </c>
      <c r="AH1257" s="166">
        <v>35.849056603773583</v>
      </c>
      <c r="AI1257" s="166">
        <v>3.1449275362318843</v>
      </c>
      <c r="AJ1257" s="170">
        <v>800</v>
      </c>
      <c r="AK1257" s="170">
        <v>9.5890410958904102</v>
      </c>
    </row>
    <row r="1258" spans="3:37" x14ac:dyDescent="0.4">
      <c r="C1258" s="168" t="s">
        <v>1614</v>
      </c>
      <c r="D1258" s="169">
        <v>208</v>
      </c>
      <c r="E1258" s="167">
        <v>15.384615384615385</v>
      </c>
      <c r="F1258" s="167">
        <v>8.6538461538461533</v>
      </c>
      <c r="G1258" s="167">
        <v>58.173076923076927</v>
      </c>
      <c r="H1258" s="167">
        <v>17.78846153846154</v>
      </c>
      <c r="I1258" s="167">
        <v>14.423076923076934</v>
      </c>
      <c r="J1258" s="167">
        <v>0</v>
      </c>
      <c r="K1258" s="166">
        <v>0</v>
      </c>
      <c r="L1258" s="166">
        <v>0</v>
      </c>
      <c r="M1258" s="166">
        <v>1.4423076923076923</v>
      </c>
      <c r="N1258" s="166">
        <v>0</v>
      </c>
      <c r="O1258" s="166">
        <v>0</v>
      </c>
      <c r="P1258" s="166">
        <v>0</v>
      </c>
      <c r="Q1258" s="166">
        <v>0</v>
      </c>
      <c r="R1258" s="166">
        <v>0</v>
      </c>
      <c r="S1258" s="166">
        <v>38.020833333333329</v>
      </c>
      <c r="T1258" s="166">
        <v>38.036809815950924</v>
      </c>
      <c r="U1258" s="166">
        <v>1.5228426395939088</v>
      </c>
      <c r="V1258" s="166">
        <v>3.608247422680412</v>
      </c>
      <c r="W1258" s="166">
        <v>30.722891566265059</v>
      </c>
      <c r="X1258" s="166">
        <v>50.769230769230766</v>
      </c>
      <c r="Y1258" s="166">
        <v>33.846153846153847</v>
      </c>
      <c r="Z1258" s="166">
        <v>7.6923076923076925</v>
      </c>
      <c r="AA1258" s="166">
        <v>16.666666666666664</v>
      </c>
      <c r="AB1258" s="166">
        <v>0</v>
      </c>
      <c r="AC1258" s="166">
        <v>0</v>
      </c>
      <c r="AD1258" s="166">
        <v>0</v>
      </c>
      <c r="AE1258" s="166">
        <v>8.4745762711864394</v>
      </c>
      <c r="AF1258" s="166">
        <v>0</v>
      </c>
      <c r="AG1258" s="166">
        <v>60.344827586206897</v>
      </c>
      <c r="AH1258" s="166">
        <v>17.241379310344829</v>
      </c>
      <c r="AI1258" s="166">
        <v>2.44</v>
      </c>
      <c r="AJ1258" s="170">
        <v>835.71428571428567</v>
      </c>
      <c r="AK1258" s="170">
        <v>6.4102564102564097</v>
      </c>
    </row>
    <row r="1259" spans="3:37" x14ac:dyDescent="0.4">
      <c r="C1259" s="168" t="s">
        <v>2552</v>
      </c>
      <c r="D1259" s="169">
        <v>208</v>
      </c>
      <c r="E1259" s="167">
        <v>15.384615384615385</v>
      </c>
      <c r="F1259" s="167">
        <v>12.5</v>
      </c>
      <c r="G1259" s="167">
        <v>52.884615384615387</v>
      </c>
      <c r="H1259" s="167">
        <v>18.269230769230766</v>
      </c>
      <c r="I1259" s="167">
        <v>16.34615384615384</v>
      </c>
      <c r="J1259" s="167">
        <v>0</v>
      </c>
      <c r="K1259" s="166">
        <v>0</v>
      </c>
      <c r="L1259" s="166">
        <v>0</v>
      </c>
      <c r="M1259" s="166">
        <v>0</v>
      </c>
      <c r="N1259" s="166">
        <v>0</v>
      </c>
      <c r="O1259" s="166">
        <v>2.1052631578947367</v>
      </c>
      <c r="P1259" s="166">
        <v>2.6737967914438503</v>
      </c>
      <c r="Q1259" s="166">
        <v>0</v>
      </c>
      <c r="R1259" s="166">
        <v>0</v>
      </c>
      <c r="S1259" s="166">
        <v>47.593582887700535</v>
      </c>
      <c r="T1259" s="166">
        <v>42.58064516129032</v>
      </c>
      <c r="U1259" s="166">
        <v>0</v>
      </c>
      <c r="V1259" s="166">
        <v>5.2910052910052912</v>
      </c>
      <c r="W1259" s="166">
        <v>20.625</v>
      </c>
      <c r="X1259" s="166">
        <v>37.735849056603776</v>
      </c>
      <c r="Y1259" s="166">
        <v>37.735849056603776</v>
      </c>
      <c r="Z1259" s="166">
        <v>20.754716981132077</v>
      </c>
      <c r="AA1259" s="166">
        <v>9.2105263157894726</v>
      </c>
      <c r="AB1259" s="166">
        <v>5.2631578947368416</v>
      </c>
      <c r="AC1259" s="166">
        <v>0</v>
      </c>
      <c r="AD1259" s="166">
        <v>0</v>
      </c>
      <c r="AE1259" s="166">
        <v>3.1914893617021276</v>
      </c>
      <c r="AF1259" s="166">
        <v>0</v>
      </c>
      <c r="AG1259" s="166">
        <v>40.776699029126213</v>
      </c>
      <c r="AH1259" s="166">
        <v>37.864077669902912</v>
      </c>
      <c r="AI1259" s="166">
        <v>2.4</v>
      </c>
      <c r="AJ1259" s="170">
        <v>725</v>
      </c>
      <c r="AK1259" s="170">
        <v>17.460317460317459</v>
      </c>
    </row>
    <row r="1260" spans="3:37" x14ac:dyDescent="0.4">
      <c r="C1260" s="168" t="s">
        <v>1835</v>
      </c>
      <c r="D1260" s="169">
        <v>207</v>
      </c>
      <c r="E1260" s="167">
        <v>14.009661835748794</v>
      </c>
      <c r="F1260" s="167">
        <v>13.043478260869565</v>
      </c>
      <c r="G1260" s="167">
        <v>56.038647342995176</v>
      </c>
      <c r="H1260" s="167">
        <v>17.874396135265698</v>
      </c>
      <c r="I1260" s="167">
        <v>9.1787439613526516</v>
      </c>
      <c r="J1260" s="167">
        <v>0</v>
      </c>
      <c r="K1260" s="166">
        <v>0</v>
      </c>
      <c r="L1260" s="166">
        <v>0</v>
      </c>
      <c r="M1260" s="166">
        <v>0</v>
      </c>
      <c r="N1260" s="166">
        <v>0</v>
      </c>
      <c r="O1260" s="166">
        <v>0</v>
      </c>
      <c r="P1260" s="166">
        <v>0</v>
      </c>
      <c r="Q1260" s="166">
        <v>0</v>
      </c>
      <c r="R1260" s="166">
        <v>0</v>
      </c>
      <c r="S1260" s="166">
        <v>62.439024390243901</v>
      </c>
      <c r="T1260" s="166">
        <v>28.8135593220339</v>
      </c>
      <c r="U1260" s="166">
        <v>0</v>
      </c>
      <c r="V1260" s="166">
        <v>5.8823529411764701</v>
      </c>
      <c r="W1260" s="166">
        <v>28.021978021978022</v>
      </c>
      <c r="X1260" s="166">
        <v>40.322580645161288</v>
      </c>
      <c r="Y1260" s="166">
        <v>48.387096774193552</v>
      </c>
      <c r="Z1260" s="166">
        <v>8.064516129032258</v>
      </c>
      <c r="AA1260" s="166">
        <v>3.7037037037037033</v>
      </c>
      <c r="AB1260" s="166">
        <v>0</v>
      </c>
      <c r="AC1260" s="166">
        <v>0</v>
      </c>
      <c r="AD1260" s="166">
        <v>2.4193548387096775</v>
      </c>
      <c r="AE1260" s="166">
        <v>4.1666666666666661</v>
      </c>
      <c r="AF1260" s="166">
        <v>5</v>
      </c>
      <c r="AG1260" s="166">
        <v>39.823008849557525</v>
      </c>
      <c r="AH1260" s="166">
        <v>30.088495575221241</v>
      </c>
      <c r="AI1260" s="166">
        <v>2.3333333333333335</v>
      </c>
      <c r="AJ1260" s="170">
        <v>671.42857142857144</v>
      </c>
      <c r="AK1260" s="170">
        <v>7.6923076923076925</v>
      </c>
    </row>
    <row r="1261" spans="3:37" x14ac:dyDescent="0.4">
      <c r="C1261" s="168" t="s">
        <v>2149</v>
      </c>
      <c r="D1261" s="169">
        <v>207</v>
      </c>
      <c r="E1261" s="167">
        <v>18.840579710144929</v>
      </c>
      <c r="F1261" s="167">
        <v>14.975845410628018</v>
      </c>
      <c r="G1261" s="167">
        <v>54.106280193236714</v>
      </c>
      <c r="H1261" s="167">
        <v>16.908212560386474</v>
      </c>
      <c r="I1261" s="167">
        <v>19.806763285024147</v>
      </c>
      <c r="J1261" s="167">
        <v>0</v>
      </c>
      <c r="K1261" s="166">
        <v>0</v>
      </c>
      <c r="L1261" s="166">
        <v>0</v>
      </c>
      <c r="M1261" s="166">
        <v>0</v>
      </c>
      <c r="N1261" s="166">
        <v>0</v>
      </c>
      <c r="O1261" s="166">
        <v>0</v>
      </c>
      <c r="P1261" s="166">
        <v>0</v>
      </c>
      <c r="Q1261" s="166">
        <v>0</v>
      </c>
      <c r="R1261" s="166">
        <v>0</v>
      </c>
      <c r="S1261" s="166">
        <v>49.473684210526315</v>
      </c>
      <c r="T1261" s="166">
        <v>31.25</v>
      </c>
      <c r="U1261" s="166">
        <v>0</v>
      </c>
      <c r="V1261" s="166">
        <v>4.9751243781094532</v>
      </c>
      <c r="W1261" s="166">
        <v>13.636363636363635</v>
      </c>
      <c r="X1261" s="166">
        <v>40.677966101694921</v>
      </c>
      <c r="Y1261" s="166">
        <v>47.457627118644069</v>
      </c>
      <c r="Z1261" s="166">
        <v>18.64406779661017</v>
      </c>
      <c r="AA1261" s="166">
        <v>0</v>
      </c>
      <c r="AB1261" s="166">
        <v>0</v>
      </c>
      <c r="AC1261" s="166">
        <v>0</v>
      </c>
      <c r="AD1261" s="166">
        <v>6.0344827586206895</v>
      </c>
      <c r="AE1261" s="166">
        <v>5.2083333333333339</v>
      </c>
      <c r="AF1261" s="166">
        <v>6.25</v>
      </c>
      <c r="AG1261" s="166">
        <v>38.461538461538467</v>
      </c>
      <c r="AH1261" s="166">
        <v>26.923076923076923</v>
      </c>
      <c r="AI1261" s="166">
        <v>2.2463768115942031</v>
      </c>
      <c r="AJ1261" s="170">
        <v>762.5</v>
      </c>
      <c r="AK1261" s="170">
        <v>14.0625</v>
      </c>
    </row>
    <row r="1262" spans="3:37" x14ac:dyDescent="0.4">
      <c r="C1262" s="168" t="s">
        <v>1374</v>
      </c>
      <c r="D1262" s="169">
        <v>206</v>
      </c>
      <c r="E1262" s="167">
        <v>15.048543689320388</v>
      </c>
      <c r="F1262" s="167">
        <v>6.3106796116504853</v>
      </c>
      <c r="G1262" s="167">
        <v>58.737864077669897</v>
      </c>
      <c r="H1262" s="167">
        <v>20.873786407766989</v>
      </c>
      <c r="I1262" s="167">
        <v>27.184466019417471</v>
      </c>
      <c r="J1262" s="167">
        <v>0</v>
      </c>
      <c r="K1262" s="166">
        <v>0</v>
      </c>
      <c r="L1262" s="166">
        <v>0</v>
      </c>
      <c r="M1262" s="166">
        <v>0</v>
      </c>
      <c r="N1262" s="166">
        <v>0</v>
      </c>
      <c r="O1262" s="166">
        <v>0</v>
      </c>
      <c r="P1262" s="166">
        <v>0</v>
      </c>
      <c r="Q1262" s="166">
        <v>0</v>
      </c>
      <c r="R1262" s="166">
        <v>0</v>
      </c>
      <c r="S1262" s="166">
        <v>53.529411764705884</v>
      </c>
      <c r="T1262" s="166">
        <v>23.333333333333332</v>
      </c>
      <c r="U1262" s="166">
        <v>0</v>
      </c>
      <c r="V1262" s="166">
        <v>1.7142857142857144</v>
      </c>
      <c r="W1262" s="166">
        <v>19.463087248322147</v>
      </c>
      <c r="X1262" s="166">
        <v>50.909090909090907</v>
      </c>
      <c r="Y1262" s="166">
        <v>27.27272727272727</v>
      </c>
      <c r="Z1262" s="166">
        <v>5.4545454545454541</v>
      </c>
      <c r="AA1262" s="166">
        <v>3.75</v>
      </c>
      <c r="AB1262" s="166">
        <v>0</v>
      </c>
      <c r="AC1262" s="166">
        <v>0</v>
      </c>
      <c r="AD1262" s="166">
        <v>6.4516129032258061</v>
      </c>
      <c r="AE1262" s="166">
        <v>3.6144578313253009</v>
      </c>
      <c r="AF1262" s="166">
        <v>6.024096385542169</v>
      </c>
      <c r="AG1262" s="166">
        <v>40.506329113924053</v>
      </c>
      <c r="AH1262" s="166">
        <v>31.645569620253166</v>
      </c>
      <c r="AI1262" s="166">
        <v>1.963855421686747</v>
      </c>
      <c r="AJ1262" s="170">
        <v>632.69230769230762</v>
      </c>
      <c r="AK1262" s="170">
        <v>7.2727272727272725</v>
      </c>
    </row>
    <row r="1263" spans="3:37" x14ac:dyDescent="0.4">
      <c r="C1263" s="168" t="s">
        <v>1382</v>
      </c>
      <c r="D1263" s="169">
        <v>206</v>
      </c>
      <c r="E1263" s="167">
        <v>26.699029126213592</v>
      </c>
      <c r="F1263" s="167">
        <v>10.679611650485436</v>
      </c>
      <c r="G1263" s="167">
        <v>54.368932038834949</v>
      </c>
      <c r="H1263" s="167">
        <v>9.7087378640776691</v>
      </c>
      <c r="I1263" s="167">
        <v>14.077669902912632</v>
      </c>
      <c r="J1263" s="167">
        <v>0</v>
      </c>
      <c r="K1263" s="166">
        <v>0</v>
      </c>
      <c r="L1263" s="166">
        <v>0</v>
      </c>
      <c r="M1263" s="166">
        <v>0</v>
      </c>
      <c r="N1263" s="166">
        <v>0</v>
      </c>
      <c r="O1263" s="166">
        <v>0</v>
      </c>
      <c r="P1263" s="166">
        <v>0</v>
      </c>
      <c r="Q1263" s="166">
        <v>0</v>
      </c>
      <c r="R1263" s="166">
        <v>0</v>
      </c>
      <c r="S1263" s="166">
        <v>68.085106382978722</v>
      </c>
      <c r="T1263" s="166">
        <v>29.710144927536231</v>
      </c>
      <c r="U1263" s="166">
        <v>3.0456852791878175</v>
      </c>
      <c r="V1263" s="166">
        <v>3.6458333333333335</v>
      </c>
      <c r="W1263" s="166">
        <v>16.058394160583941</v>
      </c>
      <c r="X1263" s="166">
        <v>36.206896551724135</v>
      </c>
      <c r="Y1263" s="166">
        <v>58.620689655172406</v>
      </c>
      <c r="Z1263" s="166">
        <v>6.8965517241379306</v>
      </c>
      <c r="AA1263" s="166">
        <v>0</v>
      </c>
      <c r="AB1263" s="166">
        <v>0</v>
      </c>
      <c r="AC1263" s="166">
        <v>0</v>
      </c>
      <c r="AD1263" s="166">
        <v>0</v>
      </c>
      <c r="AE1263" s="166">
        <v>3.8095238095238098</v>
      </c>
      <c r="AF1263" s="166">
        <v>5.7142857142857144</v>
      </c>
      <c r="AG1263" s="166">
        <v>29.702970297029701</v>
      </c>
      <c r="AH1263" s="166">
        <v>32.673267326732677</v>
      </c>
      <c r="AI1263" s="166">
        <v>2.7121212121212119</v>
      </c>
      <c r="AJ1263" s="170">
        <v>882.35294117647061</v>
      </c>
      <c r="AK1263" s="170">
        <v>3.8961038961038961</v>
      </c>
    </row>
    <row r="1264" spans="3:37" x14ac:dyDescent="0.4">
      <c r="C1264" s="168" t="s">
        <v>1699</v>
      </c>
      <c r="D1264" s="169">
        <v>206</v>
      </c>
      <c r="E1264" s="167">
        <v>16.50485436893204</v>
      </c>
      <c r="F1264" s="167">
        <v>9.7087378640776691</v>
      </c>
      <c r="G1264" s="167">
        <v>52.427184466019419</v>
      </c>
      <c r="H1264" s="167">
        <v>22.815533980582526</v>
      </c>
      <c r="I1264" s="167">
        <v>6.3106796116504853</v>
      </c>
      <c r="J1264" s="167">
        <v>0</v>
      </c>
      <c r="K1264" s="166">
        <v>0</v>
      </c>
      <c r="L1264" s="166">
        <v>0</v>
      </c>
      <c r="M1264" s="166">
        <v>0</v>
      </c>
      <c r="N1264" s="166">
        <v>0</v>
      </c>
      <c r="O1264" s="166">
        <v>0</v>
      </c>
      <c r="P1264" s="166">
        <v>0</v>
      </c>
      <c r="Q1264" s="166">
        <v>0</v>
      </c>
      <c r="R1264" s="166">
        <v>0</v>
      </c>
      <c r="S1264" s="166">
        <v>43.21608040201005</v>
      </c>
      <c r="T1264" s="166">
        <v>34.254143646408842</v>
      </c>
      <c r="U1264" s="166">
        <v>0</v>
      </c>
      <c r="V1264" s="166">
        <v>1.5625</v>
      </c>
      <c r="W1264" s="166">
        <v>37.931034482758619</v>
      </c>
      <c r="X1264" s="166">
        <v>43.478260869565219</v>
      </c>
      <c r="Y1264" s="166">
        <v>36.231884057971016</v>
      </c>
      <c r="Z1264" s="166">
        <v>10.144927536231885</v>
      </c>
      <c r="AA1264" s="166">
        <v>18.918918918918919</v>
      </c>
      <c r="AB1264" s="166">
        <v>0</v>
      </c>
      <c r="AC1264" s="166">
        <v>0</v>
      </c>
      <c r="AD1264" s="166">
        <v>0</v>
      </c>
      <c r="AE1264" s="166">
        <v>4.3478260869565215</v>
      </c>
      <c r="AF1264" s="166">
        <v>3.4782608695652173</v>
      </c>
      <c r="AG1264" s="166">
        <v>46.491228070175438</v>
      </c>
      <c r="AH1264" s="166">
        <v>28.07017543859649</v>
      </c>
      <c r="AI1264" s="166">
        <v>2.689189189189189</v>
      </c>
      <c r="AJ1264" s="170">
        <v>785.71428571428578</v>
      </c>
      <c r="AK1264" s="170">
        <v>5.7142857142857144</v>
      </c>
    </row>
    <row r="1265" spans="3:37" x14ac:dyDescent="0.4">
      <c r="C1265" s="168" t="s">
        <v>2442</v>
      </c>
      <c r="D1265" s="169">
        <v>206</v>
      </c>
      <c r="E1265" s="167">
        <v>10.679611650485436</v>
      </c>
      <c r="F1265" s="167">
        <v>8.7378640776699026</v>
      </c>
      <c r="G1265" s="167">
        <v>55.825242718446603</v>
      </c>
      <c r="H1265" s="167">
        <v>25.728155339805824</v>
      </c>
      <c r="I1265" s="167">
        <v>16.504854368932044</v>
      </c>
      <c r="J1265" s="167">
        <v>0</v>
      </c>
      <c r="K1265" s="166">
        <v>0</v>
      </c>
      <c r="L1265" s="166">
        <v>0</v>
      </c>
      <c r="M1265" s="166">
        <v>0</v>
      </c>
      <c r="N1265" s="166">
        <v>0</v>
      </c>
      <c r="O1265" s="166">
        <v>0</v>
      </c>
      <c r="P1265" s="166">
        <v>1.5873015873015872</v>
      </c>
      <c r="Q1265" s="166">
        <v>0</v>
      </c>
      <c r="R1265" s="166">
        <v>0</v>
      </c>
      <c r="S1265" s="166">
        <v>49.206349206349202</v>
      </c>
      <c r="T1265" s="166">
        <v>47.093023255813954</v>
      </c>
      <c r="U1265" s="166">
        <v>2.0408163265306123</v>
      </c>
      <c r="V1265" s="166">
        <v>5.6122448979591839</v>
      </c>
      <c r="W1265" s="166">
        <v>25.423728813559322</v>
      </c>
      <c r="X1265" s="166">
        <v>53.125</v>
      </c>
      <c r="Y1265" s="166">
        <v>25</v>
      </c>
      <c r="Z1265" s="166">
        <v>12.5</v>
      </c>
      <c r="AA1265" s="166">
        <v>7.1428571428571423</v>
      </c>
      <c r="AB1265" s="166">
        <v>0</v>
      </c>
      <c r="AC1265" s="166">
        <v>0</v>
      </c>
      <c r="AD1265" s="166">
        <v>2.7272727272727271</v>
      </c>
      <c r="AE1265" s="166">
        <v>8.6538461538461533</v>
      </c>
      <c r="AF1265" s="166">
        <v>0</v>
      </c>
      <c r="AG1265" s="166">
        <v>47.663551401869157</v>
      </c>
      <c r="AH1265" s="166">
        <v>37.383177570093459</v>
      </c>
      <c r="AI1265" s="166">
        <v>2.6463414634146343</v>
      </c>
      <c r="AJ1265" s="170">
        <v>535.29411764705878</v>
      </c>
      <c r="AK1265" s="170">
        <v>6.4516129032258061</v>
      </c>
    </row>
    <row r="1266" spans="3:37" x14ac:dyDescent="0.4">
      <c r="C1266" s="168" t="s">
        <v>2810</v>
      </c>
      <c r="D1266" s="169">
        <v>206</v>
      </c>
      <c r="E1266" s="167">
        <v>16.50485436893204</v>
      </c>
      <c r="F1266" s="167">
        <v>4.3689320388349513</v>
      </c>
      <c r="G1266" s="167">
        <v>54.368932038834949</v>
      </c>
      <c r="H1266" s="167">
        <v>26.699029126213592</v>
      </c>
      <c r="I1266" s="167">
        <v>24.757281553398059</v>
      </c>
      <c r="J1266" s="167">
        <v>0</v>
      </c>
      <c r="K1266" s="166">
        <v>0</v>
      </c>
      <c r="L1266" s="166">
        <v>0</v>
      </c>
      <c r="M1266" s="166">
        <v>0</v>
      </c>
      <c r="N1266" s="166">
        <v>0</v>
      </c>
      <c r="O1266" s="166">
        <v>0</v>
      </c>
      <c r="P1266" s="166">
        <v>1.7441860465116279</v>
      </c>
      <c r="Q1266" s="166">
        <v>0</v>
      </c>
      <c r="R1266" s="166">
        <v>0</v>
      </c>
      <c r="S1266" s="166">
        <v>61.046511627906973</v>
      </c>
      <c r="T1266" s="166">
        <v>45.569620253164558</v>
      </c>
      <c r="U1266" s="166">
        <v>0</v>
      </c>
      <c r="V1266" s="166">
        <v>6.5217391304347823</v>
      </c>
      <c r="W1266" s="166">
        <v>11.920529801324504</v>
      </c>
      <c r="X1266" s="166">
        <v>63.46153846153846</v>
      </c>
      <c r="Y1266" s="166">
        <v>32.692307692307693</v>
      </c>
      <c r="Z1266" s="166">
        <v>0</v>
      </c>
      <c r="AA1266" s="166">
        <v>4.8780487804878048</v>
      </c>
      <c r="AB1266" s="166">
        <v>0</v>
      </c>
      <c r="AC1266" s="166">
        <v>0</v>
      </c>
      <c r="AD1266" s="166">
        <v>6.3829787234042552</v>
      </c>
      <c r="AE1266" s="166">
        <v>14.457831325301203</v>
      </c>
      <c r="AF1266" s="166">
        <v>0</v>
      </c>
      <c r="AG1266" s="166">
        <v>24.242424242424242</v>
      </c>
      <c r="AH1266" s="166">
        <v>40.404040404040401</v>
      </c>
      <c r="AI1266" s="166">
        <v>1.963855421686747</v>
      </c>
      <c r="AJ1266" s="170">
        <v>556.25</v>
      </c>
      <c r="AK1266" s="170">
        <v>4.1666666666666661</v>
      </c>
    </row>
    <row r="1267" spans="3:37" x14ac:dyDescent="0.4">
      <c r="C1267" s="168" t="s">
        <v>1117</v>
      </c>
      <c r="D1267" s="169">
        <v>204</v>
      </c>
      <c r="E1267" s="167">
        <v>17.156862745098039</v>
      </c>
      <c r="F1267" s="167">
        <v>8.3333333333333321</v>
      </c>
      <c r="G1267" s="167">
        <v>54.411764705882348</v>
      </c>
      <c r="H1267" s="167">
        <v>21.078431372549019</v>
      </c>
      <c r="I1267" s="167">
        <v>23.039215686274503</v>
      </c>
      <c r="J1267" s="167">
        <v>0</v>
      </c>
      <c r="K1267" s="166">
        <v>0</v>
      </c>
      <c r="L1267" s="166">
        <v>0</v>
      </c>
      <c r="M1267" s="166">
        <v>0</v>
      </c>
      <c r="N1267" s="166">
        <v>0</v>
      </c>
      <c r="O1267" s="166">
        <v>0</v>
      </c>
      <c r="P1267" s="166">
        <v>0</v>
      </c>
      <c r="Q1267" s="166">
        <v>0</v>
      </c>
      <c r="R1267" s="166">
        <v>0</v>
      </c>
      <c r="S1267" s="166">
        <v>50.531914893617028</v>
      </c>
      <c r="T1267" s="166">
        <v>33.774834437086092</v>
      </c>
      <c r="U1267" s="166">
        <v>1.5706806282722512</v>
      </c>
      <c r="V1267" s="166">
        <v>7.2538860103626934</v>
      </c>
      <c r="W1267" s="166">
        <v>25.161290322580644</v>
      </c>
      <c r="X1267" s="166">
        <v>44.827586206896555</v>
      </c>
      <c r="Y1267" s="166">
        <v>37.931034482758619</v>
      </c>
      <c r="Z1267" s="166">
        <v>5.1724137931034484</v>
      </c>
      <c r="AA1267" s="166">
        <v>9.5890410958904102</v>
      </c>
      <c r="AB1267" s="166">
        <v>0</v>
      </c>
      <c r="AC1267" s="166">
        <v>0</v>
      </c>
      <c r="AD1267" s="166">
        <v>6.7961165048543686</v>
      </c>
      <c r="AE1267" s="166">
        <v>8.1395348837209305</v>
      </c>
      <c r="AF1267" s="166">
        <v>10.465116279069768</v>
      </c>
      <c r="AG1267" s="166">
        <v>35.869565217391305</v>
      </c>
      <c r="AH1267" s="166">
        <v>33.695652173913047</v>
      </c>
      <c r="AI1267" s="166">
        <v>2.1506849315068495</v>
      </c>
      <c r="AJ1267" s="170">
        <v>666.07142857142856</v>
      </c>
      <c r="AK1267" s="170">
        <v>0</v>
      </c>
    </row>
    <row r="1268" spans="3:37" x14ac:dyDescent="0.4">
      <c r="C1268" s="168" t="s">
        <v>3006</v>
      </c>
      <c r="D1268" s="169">
        <v>204</v>
      </c>
      <c r="E1268" s="167">
        <v>16.176470588235293</v>
      </c>
      <c r="F1268" s="167">
        <v>12.254901960784313</v>
      </c>
      <c r="G1268" s="167">
        <v>45.588235294117645</v>
      </c>
      <c r="H1268" s="167">
        <v>26.47058823529412</v>
      </c>
      <c r="I1268" s="167">
        <v>12.745098039215691</v>
      </c>
      <c r="J1268" s="167">
        <v>0</v>
      </c>
      <c r="K1268" s="166">
        <v>0</v>
      </c>
      <c r="L1268" s="166">
        <v>0</v>
      </c>
      <c r="M1268" s="166">
        <v>1.9607843137254901</v>
      </c>
      <c r="N1268" s="166">
        <v>0</v>
      </c>
      <c r="O1268" s="166">
        <v>0</v>
      </c>
      <c r="P1268" s="166">
        <v>0</v>
      </c>
      <c r="Q1268" s="166">
        <v>0</v>
      </c>
      <c r="R1268" s="166">
        <v>0</v>
      </c>
      <c r="S1268" s="166">
        <v>29.533678756476682</v>
      </c>
      <c r="T1268" s="166">
        <v>41.139240506329116</v>
      </c>
      <c r="U1268" s="166">
        <v>1.9607843137254901</v>
      </c>
      <c r="V1268" s="166">
        <v>6.091370558375635</v>
      </c>
      <c r="W1268" s="166">
        <v>17.610062893081761</v>
      </c>
      <c r="X1268" s="166">
        <v>41.071428571428569</v>
      </c>
      <c r="Y1268" s="166">
        <v>44.642857142857146</v>
      </c>
      <c r="Z1268" s="166">
        <v>10.714285714285714</v>
      </c>
      <c r="AA1268" s="166">
        <v>10.843373493975903</v>
      </c>
      <c r="AB1268" s="166">
        <v>0</v>
      </c>
      <c r="AC1268" s="166">
        <v>0</v>
      </c>
      <c r="AD1268" s="166">
        <v>0</v>
      </c>
      <c r="AE1268" s="166">
        <v>12.5</v>
      </c>
      <c r="AF1268" s="166">
        <v>0</v>
      </c>
      <c r="AG1268" s="166">
        <v>27.27272727272727</v>
      </c>
      <c r="AH1268" s="166">
        <v>36.363636363636367</v>
      </c>
      <c r="AI1268" s="166">
        <v>2.2771084337349397</v>
      </c>
      <c r="AJ1268" s="170">
        <v>546.15384615384619</v>
      </c>
      <c r="AK1268" s="170">
        <v>7.3529411764705888</v>
      </c>
    </row>
    <row r="1269" spans="3:37" x14ac:dyDescent="0.4">
      <c r="C1269" s="168" t="s">
        <v>3189</v>
      </c>
      <c r="D1269" s="169">
        <v>204</v>
      </c>
      <c r="E1269" s="167">
        <v>9.8039215686274517</v>
      </c>
      <c r="F1269" s="167">
        <v>8.8235294117647065</v>
      </c>
      <c r="G1269" s="167">
        <v>50.490196078431367</v>
      </c>
      <c r="H1269" s="167">
        <v>30.882352941176471</v>
      </c>
      <c r="I1269" s="167">
        <v>26.470588235294116</v>
      </c>
      <c r="J1269" s="167">
        <v>0</v>
      </c>
      <c r="K1269" s="166">
        <v>0</v>
      </c>
      <c r="L1269" s="166">
        <v>0</v>
      </c>
      <c r="M1269" s="166">
        <v>0</v>
      </c>
      <c r="N1269" s="166">
        <v>0</v>
      </c>
      <c r="O1269" s="166">
        <v>0</v>
      </c>
      <c r="P1269" s="166">
        <v>0</v>
      </c>
      <c r="Q1269" s="166">
        <v>0</v>
      </c>
      <c r="R1269" s="166">
        <v>0</v>
      </c>
      <c r="S1269" s="166">
        <v>65.92178770949721</v>
      </c>
      <c r="T1269" s="166">
        <v>21.764705882352942</v>
      </c>
      <c r="U1269" s="166">
        <v>0</v>
      </c>
      <c r="V1269" s="166">
        <v>0</v>
      </c>
      <c r="W1269" s="166">
        <v>26.946107784431138</v>
      </c>
      <c r="X1269" s="166">
        <v>67.164179104477611</v>
      </c>
      <c r="Y1269" s="166">
        <v>22.388059701492537</v>
      </c>
      <c r="Z1269" s="166">
        <v>7.4626865671641784</v>
      </c>
      <c r="AA1269" s="166">
        <v>4.6511627906976747</v>
      </c>
      <c r="AB1269" s="166">
        <v>0</v>
      </c>
      <c r="AC1269" s="166">
        <v>0</v>
      </c>
      <c r="AD1269" s="166">
        <v>5.5555555555555554</v>
      </c>
      <c r="AE1269" s="166">
        <v>0</v>
      </c>
      <c r="AF1269" s="166">
        <v>8</v>
      </c>
      <c r="AG1269" s="166">
        <v>45.744680851063826</v>
      </c>
      <c r="AH1269" s="166">
        <v>17.021276595744681</v>
      </c>
      <c r="AI1269" s="166">
        <v>2.4146341463414633</v>
      </c>
      <c r="AJ1269" s="170">
        <v>760.52631578947364</v>
      </c>
      <c r="AK1269" s="170">
        <v>5.5555555555555554</v>
      </c>
    </row>
    <row r="1270" spans="3:37" x14ac:dyDescent="0.4">
      <c r="C1270" s="168" t="s">
        <v>1328</v>
      </c>
      <c r="D1270" s="169">
        <v>203</v>
      </c>
      <c r="E1270" s="167">
        <v>15.270935960591133</v>
      </c>
      <c r="F1270" s="167">
        <v>12.807881773399016</v>
      </c>
      <c r="G1270" s="167">
        <v>48.768472906403943</v>
      </c>
      <c r="H1270" s="167">
        <v>22.167487684729064</v>
      </c>
      <c r="I1270" s="167">
        <v>24.630541871921181</v>
      </c>
      <c r="J1270" s="167">
        <v>0</v>
      </c>
      <c r="K1270" s="166">
        <v>0</v>
      </c>
      <c r="L1270" s="166">
        <v>0</v>
      </c>
      <c r="M1270" s="166">
        <v>0</v>
      </c>
      <c r="N1270" s="166">
        <v>0</v>
      </c>
      <c r="O1270" s="166">
        <v>0</v>
      </c>
      <c r="P1270" s="166">
        <v>0</v>
      </c>
      <c r="Q1270" s="166">
        <v>0</v>
      </c>
      <c r="R1270" s="166">
        <v>0</v>
      </c>
      <c r="S1270" s="166">
        <v>70.224719101123597</v>
      </c>
      <c r="T1270" s="166">
        <v>23.417721518987342</v>
      </c>
      <c r="U1270" s="166">
        <v>1.5706806282722512</v>
      </c>
      <c r="V1270" s="166">
        <v>4.7120418848167542</v>
      </c>
      <c r="W1270" s="166">
        <v>23.602484472049689</v>
      </c>
      <c r="X1270" s="166">
        <v>30.909090909090907</v>
      </c>
      <c r="Y1270" s="166">
        <v>54.54545454545454</v>
      </c>
      <c r="Z1270" s="166">
        <v>5.4545454545454541</v>
      </c>
      <c r="AA1270" s="166">
        <v>0</v>
      </c>
      <c r="AB1270" s="166">
        <v>0</v>
      </c>
      <c r="AC1270" s="166">
        <v>0</v>
      </c>
      <c r="AD1270" s="166">
        <v>0</v>
      </c>
      <c r="AE1270" s="166">
        <v>12.222222222222221</v>
      </c>
      <c r="AF1270" s="166">
        <v>7.7777777777777777</v>
      </c>
      <c r="AG1270" s="166">
        <v>53.191489361702125</v>
      </c>
      <c r="AH1270" s="166">
        <v>23.404255319148938</v>
      </c>
      <c r="AI1270" s="166">
        <v>2.1973684210526314</v>
      </c>
      <c r="AJ1270" s="170">
        <v>684.61538461538464</v>
      </c>
      <c r="AK1270" s="170">
        <v>12.962962962962962</v>
      </c>
    </row>
    <row r="1271" spans="3:37" x14ac:dyDescent="0.4">
      <c r="C1271" s="168" t="s">
        <v>2366</v>
      </c>
      <c r="D1271" s="169">
        <v>203</v>
      </c>
      <c r="E1271" s="167">
        <v>15.270935960591133</v>
      </c>
      <c r="F1271" s="167">
        <v>12.315270935960591</v>
      </c>
      <c r="G1271" s="167">
        <v>53.201970443349758</v>
      </c>
      <c r="H1271" s="167">
        <v>18.226600985221676</v>
      </c>
      <c r="I1271" s="167">
        <v>25.615763546798036</v>
      </c>
      <c r="J1271" s="167">
        <v>0</v>
      </c>
      <c r="K1271" s="166">
        <v>0</v>
      </c>
      <c r="L1271" s="166">
        <v>0</v>
      </c>
      <c r="M1271" s="166">
        <v>0</v>
      </c>
      <c r="N1271" s="166">
        <v>0</v>
      </c>
      <c r="O1271" s="166">
        <v>0</v>
      </c>
      <c r="P1271" s="166">
        <v>0</v>
      </c>
      <c r="Q1271" s="166">
        <v>0</v>
      </c>
      <c r="R1271" s="166">
        <v>0</v>
      </c>
      <c r="S1271" s="166">
        <v>44.705882352941181</v>
      </c>
      <c r="T1271" s="166">
        <v>38.095238095238095</v>
      </c>
      <c r="U1271" s="166">
        <v>0</v>
      </c>
      <c r="V1271" s="166">
        <v>6.7039106145251397</v>
      </c>
      <c r="W1271" s="166">
        <v>4.6052631578947363</v>
      </c>
      <c r="X1271" s="166">
        <v>43.636363636363633</v>
      </c>
      <c r="Y1271" s="166">
        <v>40</v>
      </c>
      <c r="Z1271" s="166">
        <v>21.818181818181817</v>
      </c>
      <c r="AA1271" s="166">
        <v>0</v>
      </c>
      <c r="AB1271" s="166">
        <v>0</v>
      </c>
      <c r="AC1271" s="166">
        <v>0</v>
      </c>
      <c r="AD1271" s="166">
        <v>2.8571428571428572</v>
      </c>
      <c r="AE1271" s="166">
        <v>8.8235294117647065</v>
      </c>
      <c r="AF1271" s="166">
        <v>0</v>
      </c>
      <c r="AG1271" s="166">
        <v>25</v>
      </c>
      <c r="AH1271" s="166">
        <v>47</v>
      </c>
      <c r="AI1271" s="166">
        <v>2.2647058823529411</v>
      </c>
      <c r="AJ1271" s="170">
        <v>836</v>
      </c>
      <c r="AK1271" s="170">
        <v>8.4337349397590362</v>
      </c>
    </row>
    <row r="1272" spans="3:37" x14ac:dyDescent="0.4">
      <c r="C1272" s="168" t="s">
        <v>2473</v>
      </c>
      <c r="D1272" s="169">
        <v>202</v>
      </c>
      <c r="E1272" s="167">
        <v>20.297029702970299</v>
      </c>
      <c r="F1272" s="167">
        <v>12.871287128712872</v>
      </c>
      <c r="G1272" s="167">
        <v>53.960396039603964</v>
      </c>
      <c r="H1272" s="167">
        <v>13.366336633663368</v>
      </c>
      <c r="I1272" s="167">
        <v>19.306930693069305</v>
      </c>
      <c r="J1272" s="167">
        <v>0</v>
      </c>
      <c r="K1272" s="166">
        <v>0</v>
      </c>
      <c r="L1272" s="166">
        <v>0</v>
      </c>
      <c r="M1272" s="166">
        <v>0</v>
      </c>
      <c r="N1272" s="166">
        <v>0</v>
      </c>
      <c r="O1272" s="166">
        <v>0</v>
      </c>
      <c r="P1272" s="166">
        <v>0</v>
      </c>
      <c r="Q1272" s="166">
        <v>0</v>
      </c>
      <c r="R1272" s="166">
        <v>0</v>
      </c>
      <c r="S1272" s="166">
        <v>55.494505494505496</v>
      </c>
      <c r="T1272" s="166">
        <v>36.184210526315788</v>
      </c>
      <c r="U1272" s="166">
        <v>2.1505376344086025</v>
      </c>
      <c r="V1272" s="166">
        <v>4.5977011494252871</v>
      </c>
      <c r="W1272" s="166">
        <v>23.48993288590604</v>
      </c>
      <c r="X1272" s="166">
        <v>38.888888888888893</v>
      </c>
      <c r="Y1272" s="166">
        <v>59.259259259259252</v>
      </c>
      <c r="Z1272" s="166">
        <v>0</v>
      </c>
      <c r="AA1272" s="166">
        <v>14.0625</v>
      </c>
      <c r="AB1272" s="166">
        <v>0</v>
      </c>
      <c r="AC1272" s="166">
        <v>0</v>
      </c>
      <c r="AD1272" s="166">
        <v>0</v>
      </c>
      <c r="AE1272" s="166">
        <v>3.296703296703297</v>
      </c>
      <c r="AF1272" s="166">
        <v>4.395604395604396</v>
      </c>
      <c r="AG1272" s="166">
        <v>48.387096774193552</v>
      </c>
      <c r="AH1272" s="166">
        <v>37.634408602150536</v>
      </c>
      <c r="AI1272" s="166">
        <v>1.890625</v>
      </c>
      <c r="AJ1272" s="170">
        <v>787.5</v>
      </c>
      <c r="AK1272" s="170">
        <v>28.125</v>
      </c>
    </row>
    <row r="1273" spans="3:37" x14ac:dyDescent="0.4">
      <c r="C1273" s="168" t="s">
        <v>961</v>
      </c>
      <c r="D1273" s="169">
        <v>201</v>
      </c>
      <c r="E1273" s="167">
        <v>12.437810945273633</v>
      </c>
      <c r="F1273" s="167">
        <v>8.9552238805970141</v>
      </c>
      <c r="G1273" s="167">
        <v>53.731343283582092</v>
      </c>
      <c r="H1273" s="167">
        <v>28.855721393034827</v>
      </c>
      <c r="I1273" s="167">
        <v>24.875621890547265</v>
      </c>
      <c r="J1273" s="167">
        <v>0</v>
      </c>
      <c r="K1273" s="166">
        <v>0</v>
      </c>
      <c r="L1273" s="166">
        <v>0</v>
      </c>
      <c r="M1273" s="166">
        <v>0</v>
      </c>
      <c r="N1273" s="166">
        <v>0</v>
      </c>
      <c r="O1273" s="166">
        <v>0</v>
      </c>
      <c r="P1273" s="166">
        <v>0</v>
      </c>
      <c r="Q1273" s="166">
        <v>0</v>
      </c>
      <c r="R1273" s="166">
        <v>0</v>
      </c>
      <c r="S1273" s="166">
        <v>50.877192982456144</v>
      </c>
      <c r="T1273" s="166">
        <v>46.451612903225808</v>
      </c>
      <c r="U1273" s="166">
        <v>2.9239766081871341</v>
      </c>
      <c r="V1273" s="166">
        <v>9.2485549132947966</v>
      </c>
      <c r="W1273" s="166">
        <v>28.481012658227851</v>
      </c>
      <c r="X1273" s="166">
        <v>56.862745098039213</v>
      </c>
      <c r="Y1273" s="166">
        <v>29.411764705882355</v>
      </c>
      <c r="Z1273" s="166">
        <v>15.686274509803921</v>
      </c>
      <c r="AA1273" s="166">
        <v>16.867469879518072</v>
      </c>
      <c r="AB1273" s="166">
        <v>0</v>
      </c>
      <c r="AC1273" s="166">
        <v>0</v>
      </c>
      <c r="AD1273" s="166">
        <v>5</v>
      </c>
      <c r="AE1273" s="166">
        <v>3.4090909090909087</v>
      </c>
      <c r="AF1273" s="166">
        <v>0</v>
      </c>
      <c r="AG1273" s="166">
        <v>43.61702127659575</v>
      </c>
      <c r="AH1273" s="166">
        <v>32.978723404255319</v>
      </c>
      <c r="AI1273" s="166">
        <v>2.1084337349397591</v>
      </c>
      <c r="AJ1273" s="170">
        <v>612.5</v>
      </c>
      <c r="AK1273" s="170">
        <v>21.666666666666668</v>
      </c>
    </row>
    <row r="1274" spans="3:37" x14ac:dyDescent="0.4">
      <c r="C1274" s="168" t="s">
        <v>2284</v>
      </c>
      <c r="D1274" s="169">
        <v>201</v>
      </c>
      <c r="E1274" s="167">
        <v>14.427860696517413</v>
      </c>
      <c r="F1274" s="167">
        <v>6.467661691542288</v>
      </c>
      <c r="G1274" s="167">
        <v>55.223880597014926</v>
      </c>
      <c r="H1274" s="167">
        <v>22.388059701492537</v>
      </c>
      <c r="I1274" s="167">
        <v>18.407960199004975</v>
      </c>
      <c r="J1274" s="167">
        <v>0</v>
      </c>
      <c r="K1274" s="166">
        <v>0</v>
      </c>
      <c r="L1274" s="166">
        <v>0</v>
      </c>
      <c r="M1274" s="166">
        <v>0</v>
      </c>
      <c r="N1274" s="166">
        <v>0</v>
      </c>
      <c r="O1274" s="166">
        <v>0</v>
      </c>
      <c r="P1274" s="166">
        <v>0</v>
      </c>
      <c r="Q1274" s="166">
        <v>0</v>
      </c>
      <c r="R1274" s="166">
        <v>0</v>
      </c>
      <c r="S1274" s="166">
        <v>57.142857142857139</v>
      </c>
      <c r="T1274" s="166">
        <v>44.512195121951223</v>
      </c>
      <c r="U1274" s="166">
        <v>2.604166666666667</v>
      </c>
      <c r="V1274" s="166">
        <v>0</v>
      </c>
      <c r="W1274" s="166">
        <v>23.270440251572328</v>
      </c>
      <c r="X1274" s="166">
        <v>49.090909090909093</v>
      </c>
      <c r="Y1274" s="166">
        <v>38.181818181818187</v>
      </c>
      <c r="Z1274" s="166">
        <v>7.2727272727272725</v>
      </c>
      <c r="AA1274" s="166">
        <v>0</v>
      </c>
      <c r="AB1274" s="166">
        <v>0</v>
      </c>
      <c r="AC1274" s="166">
        <v>0</v>
      </c>
      <c r="AD1274" s="166">
        <v>4.0983606557377046</v>
      </c>
      <c r="AE1274" s="166">
        <v>7.4766355140186906</v>
      </c>
      <c r="AF1274" s="166">
        <v>4.6728971962616823</v>
      </c>
      <c r="AG1274" s="166">
        <v>36.111111111111107</v>
      </c>
      <c r="AH1274" s="166">
        <v>37.962962962962962</v>
      </c>
      <c r="AI1274" s="166">
        <v>2.6329113924050631</v>
      </c>
      <c r="AJ1274" s="170">
        <v>780</v>
      </c>
      <c r="AK1274" s="170">
        <v>4.4776119402985071</v>
      </c>
    </row>
    <row r="1275" spans="3:37" x14ac:dyDescent="0.4">
      <c r="C1275" s="168" t="s">
        <v>1909</v>
      </c>
      <c r="D1275" s="169">
        <v>200</v>
      </c>
      <c r="E1275" s="167">
        <v>17.5</v>
      </c>
      <c r="F1275" s="167">
        <v>9</v>
      </c>
      <c r="G1275" s="167">
        <v>46.5</v>
      </c>
      <c r="H1275" s="167">
        <v>28.000000000000004</v>
      </c>
      <c r="I1275" s="167">
        <v>25.5</v>
      </c>
      <c r="J1275" s="167">
        <v>0</v>
      </c>
      <c r="K1275" s="166">
        <v>0</v>
      </c>
      <c r="L1275" s="166">
        <v>0</v>
      </c>
      <c r="M1275" s="166">
        <v>0</v>
      </c>
      <c r="N1275" s="166">
        <v>0</v>
      </c>
      <c r="O1275" s="166">
        <v>0</v>
      </c>
      <c r="P1275" s="166">
        <v>0</v>
      </c>
      <c r="Q1275" s="166">
        <v>0</v>
      </c>
      <c r="R1275" s="166">
        <v>0</v>
      </c>
      <c r="S1275" s="166">
        <v>59.302325581395351</v>
      </c>
      <c r="T1275" s="166">
        <v>41.843971631205676</v>
      </c>
      <c r="U1275" s="166">
        <v>5.3254437869822491</v>
      </c>
      <c r="V1275" s="166">
        <v>13.068181818181818</v>
      </c>
      <c r="W1275" s="166">
        <v>29.166666666666668</v>
      </c>
      <c r="X1275" s="166">
        <v>41.304347826086953</v>
      </c>
      <c r="Y1275" s="166">
        <v>32.608695652173914</v>
      </c>
      <c r="Z1275" s="166">
        <v>15.217391304347828</v>
      </c>
      <c r="AA1275" s="166">
        <v>8</v>
      </c>
      <c r="AB1275" s="166">
        <v>0</v>
      </c>
      <c r="AC1275" s="166">
        <v>0</v>
      </c>
      <c r="AD1275" s="166">
        <v>8.1081081081081088</v>
      </c>
      <c r="AE1275" s="166">
        <v>0</v>
      </c>
      <c r="AF1275" s="166">
        <v>0</v>
      </c>
      <c r="AG1275" s="166">
        <v>34.848484848484851</v>
      </c>
      <c r="AH1275" s="166">
        <v>16.666666666666664</v>
      </c>
      <c r="AI1275" s="166">
        <v>2.5</v>
      </c>
      <c r="AJ1275" s="170">
        <v>482.60869565217388</v>
      </c>
      <c r="AK1275" s="170">
        <v>0</v>
      </c>
    </row>
    <row r="1276" spans="3:37" x14ac:dyDescent="0.4">
      <c r="C1276" s="168" t="s">
        <v>1919</v>
      </c>
      <c r="D1276" s="169">
        <v>200</v>
      </c>
      <c r="E1276" s="167">
        <v>20.5</v>
      </c>
      <c r="F1276" s="167">
        <v>6.5</v>
      </c>
      <c r="G1276" s="167">
        <v>51</v>
      </c>
      <c r="H1276" s="167">
        <v>17</v>
      </c>
      <c r="I1276" s="167">
        <v>11</v>
      </c>
      <c r="J1276" s="167">
        <v>0</v>
      </c>
      <c r="K1276" s="166">
        <v>0</v>
      </c>
      <c r="L1276" s="166">
        <v>0</v>
      </c>
      <c r="M1276" s="166">
        <v>0</v>
      </c>
      <c r="N1276" s="166">
        <v>0</v>
      </c>
      <c r="O1276" s="166">
        <v>0</v>
      </c>
      <c r="P1276" s="166">
        <v>0</v>
      </c>
      <c r="Q1276" s="166">
        <v>0</v>
      </c>
      <c r="R1276" s="166">
        <v>0</v>
      </c>
      <c r="S1276" s="166">
        <v>28.421052631578945</v>
      </c>
      <c r="T1276" s="166">
        <v>44.366197183098592</v>
      </c>
      <c r="U1276" s="166">
        <v>0</v>
      </c>
      <c r="V1276" s="166">
        <v>5.8201058201058196</v>
      </c>
      <c r="W1276" s="166">
        <v>25.333333333333336</v>
      </c>
      <c r="X1276" s="166">
        <v>50</v>
      </c>
      <c r="Y1276" s="166">
        <v>44.230769230769226</v>
      </c>
      <c r="Z1276" s="166">
        <v>7.6923076923076925</v>
      </c>
      <c r="AA1276" s="166">
        <v>18.571428571428573</v>
      </c>
      <c r="AB1276" s="166">
        <v>0</v>
      </c>
      <c r="AC1276" s="166">
        <v>0</v>
      </c>
      <c r="AD1276" s="166">
        <v>0</v>
      </c>
      <c r="AE1276" s="166">
        <v>10</v>
      </c>
      <c r="AF1276" s="166">
        <v>0</v>
      </c>
      <c r="AG1276" s="166">
        <v>47.706422018348626</v>
      </c>
      <c r="AH1276" s="166">
        <v>33.944954128440372</v>
      </c>
      <c r="AI1276" s="166">
        <v>2.2285714285714286</v>
      </c>
      <c r="AJ1276" s="170">
        <v>904.76190476190482</v>
      </c>
      <c r="AK1276" s="170">
        <v>7.9365079365079358</v>
      </c>
    </row>
    <row r="1277" spans="3:37" x14ac:dyDescent="0.4">
      <c r="C1277" s="168" t="s">
        <v>2591</v>
      </c>
      <c r="D1277" s="169">
        <v>200</v>
      </c>
      <c r="E1277" s="167">
        <v>18.5</v>
      </c>
      <c r="F1277" s="167">
        <v>9</v>
      </c>
      <c r="G1277" s="167">
        <v>50.5</v>
      </c>
      <c r="H1277" s="167">
        <v>21.5</v>
      </c>
      <c r="I1277" s="167">
        <v>13</v>
      </c>
      <c r="J1277" s="167">
        <v>0</v>
      </c>
      <c r="K1277" s="166">
        <v>0</v>
      </c>
      <c r="L1277" s="166">
        <v>0</v>
      </c>
      <c r="M1277" s="166">
        <v>0</v>
      </c>
      <c r="N1277" s="166">
        <v>0</v>
      </c>
      <c r="O1277" s="166">
        <v>0</v>
      </c>
      <c r="P1277" s="166">
        <v>0</v>
      </c>
      <c r="Q1277" s="166">
        <v>0</v>
      </c>
      <c r="R1277" s="166">
        <v>0</v>
      </c>
      <c r="S1277" s="166">
        <v>47.777777777777779</v>
      </c>
      <c r="T1277" s="166">
        <v>39.743589743589745</v>
      </c>
      <c r="U1277" s="166">
        <v>3.225806451612903</v>
      </c>
      <c r="V1277" s="166">
        <v>1.6759776536312849</v>
      </c>
      <c r="W1277" s="166">
        <v>23.333333333333332</v>
      </c>
      <c r="X1277" s="166">
        <v>55.000000000000007</v>
      </c>
      <c r="Y1277" s="166">
        <v>35</v>
      </c>
      <c r="Z1277" s="166">
        <v>15</v>
      </c>
      <c r="AA1277" s="166">
        <v>0</v>
      </c>
      <c r="AB1277" s="166">
        <v>0</v>
      </c>
      <c r="AC1277" s="166">
        <v>0</v>
      </c>
      <c r="AD1277" s="166">
        <v>2.7027027027027026</v>
      </c>
      <c r="AE1277" s="166">
        <v>8.3333333333333321</v>
      </c>
      <c r="AF1277" s="166">
        <v>3.125</v>
      </c>
      <c r="AG1277" s="166">
        <v>46.938775510204081</v>
      </c>
      <c r="AH1277" s="166">
        <v>30.612244897959183</v>
      </c>
      <c r="AI1277" s="166">
        <v>2.6617647058823528</v>
      </c>
      <c r="AJ1277" s="170">
        <v>838.09523809523807</v>
      </c>
      <c r="AK1277" s="170">
        <v>5.4794520547945202</v>
      </c>
    </row>
    <row r="1278" spans="3:37" x14ac:dyDescent="0.4">
      <c r="C1278" s="168" t="s">
        <v>2661</v>
      </c>
      <c r="D1278" s="169">
        <v>200</v>
      </c>
      <c r="E1278" s="167">
        <v>12.5</v>
      </c>
      <c r="F1278" s="167">
        <v>11</v>
      </c>
      <c r="G1278" s="167">
        <v>48.5</v>
      </c>
      <c r="H1278" s="167">
        <v>27.500000000000004</v>
      </c>
      <c r="I1278" s="167">
        <v>22</v>
      </c>
      <c r="J1278" s="167">
        <v>0</v>
      </c>
      <c r="K1278" s="166">
        <v>0</v>
      </c>
      <c r="L1278" s="166">
        <v>0</v>
      </c>
      <c r="M1278" s="166">
        <v>0</v>
      </c>
      <c r="N1278" s="166">
        <v>0</v>
      </c>
      <c r="O1278" s="166">
        <v>0</v>
      </c>
      <c r="P1278" s="166">
        <v>0</v>
      </c>
      <c r="Q1278" s="166">
        <v>0</v>
      </c>
      <c r="R1278" s="166">
        <v>0</v>
      </c>
      <c r="S1278" s="166">
        <v>52.941176470588239</v>
      </c>
      <c r="T1278" s="166">
        <v>21.29032258064516</v>
      </c>
      <c r="U1278" s="166">
        <v>1.5625</v>
      </c>
      <c r="V1278" s="166">
        <v>5.6994818652849739</v>
      </c>
      <c r="W1278" s="166">
        <v>28.313253012048197</v>
      </c>
      <c r="X1278" s="166">
        <v>48.333333333333336</v>
      </c>
      <c r="Y1278" s="166">
        <v>35</v>
      </c>
      <c r="Z1278" s="166">
        <v>13.333333333333334</v>
      </c>
      <c r="AA1278" s="166">
        <v>0</v>
      </c>
      <c r="AB1278" s="166">
        <v>0</v>
      </c>
      <c r="AC1278" s="166">
        <v>0</v>
      </c>
      <c r="AD1278" s="166">
        <v>3.7037037037037033</v>
      </c>
      <c r="AE1278" s="166">
        <v>2.8301886792452833</v>
      </c>
      <c r="AF1278" s="166">
        <v>11.320754716981133</v>
      </c>
      <c r="AG1278" s="166">
        <v>44.545454545454547</v>
      </c>
      <c r="AH1278" s="166">
        <v>28.18181818181818</v>
      </c>
      <c r="AI1278" s="166">
        <v>2</v>
      </c>
      <c r="AJ1278" s="170">
        <v>805.88235294117646</v>
      </c>
      <c r="AK1278" s="170">
        <v>4.838709677419355</v>
      </c>
    </row>
    <row r="1279" spans="3:37" x14ac:dyDescent="0.4">
      <c r="C1279" s="168" t="s">
        <v>743</v>
      </c>
      <c r="D1279" s="169">
        <v>199</v>
      </c>
      <c r="E1279" s="167">
        <v>20.603015075376884</v>
      </c>
      <c r="F1279" s="167">
        <v>12.562814070351758</v>
      </c>
      <c r="G1279" s="167">
        <v>42.713567839195981</v>
      </c>
      <c r="H1279" s="167">
        <v>26.13065326633166</v>
      </c>
      <c r="I1279" s="167">
        <v>31.658291457286438</v>
      </c>
      <c r="J1279" s="167">
        <v>0</v>
      </c>
      <c r="K1279" s="166">
        <v>1.5075376884422109</v>
      </c>
      <c r="L1279" s="166">
        <v>0</v>
      </c>
      <c r="M1279" s="166">
        <v>0</v>
      </c>
      <c r="N1279" s="166">
        <v>0</v>
      </c>
      <c r="O1279" s="166">
        <v>0</v>
      </c>
      <c r="P1279" s="166">
        <v>0</v>
      </c>
      <c r="Q1279" s="166">
        <v>0</v>
      </c>
      <c r="R1279" s="166">
        <v>1.8633540372670807</v>
      </c>
      <c r="S1279" s="166">
        <v>45.962732919254655</v>
      </c>
      <c r="T1279" s="166">
        <v>40.15748031496063</v>
      </c>
      <c r="U1279" s="166">
        <v>0</v>
      </c>
      <c r="V1279" s="166">
        <v>8.0745341614906838</v>
      </c>
      <c r="W1279" s="166">
        <v>23.387096774193548</v>
      </c>
      <c r="X1279" s="166">
        <v>40.816326530612244</v>
      </c>
      <c r="Y1279" s="166">
        <v>34.693877551020407</v>
      </c>
      <c r="Z1279" s="166">
        <v>12.244897959183673</v>
      </c>
      <c r="AA1279" s="166">
        <v>6.1224489795918364</v>
      </c>
      <c r="AB1279" s="166">
        <v>0</v>
      </c>
      <c r="AC1279" s="166">
        <v>0</v>
      </c>
      <c r="AD1279" s="166">
        <v>7.59493670886076</v>
      </c>
      <c r="AE1279" s="166">
        <v>11.267605633802818</v>
      </c>
      <c r="AF1279" s="166">
        <v>0</v>
      </c>
      <c r="AG1279" s="166">
        <v>33.783783783783782</v>
      </c>
      <c r="AH1279" s="166">
        <v>37.837837837837839</v>
      </c>
      <c r="AI1279" s="166">
        <v>3.4285714285714284</v>
      </c>
      <c r="AJ1279" s="170">
        <v>682.8125</v>
      </c>
      <c r="AK1279" s="170">
        <v>11.538461538461538</v>
      </c>
    </row>
    <row r="1280" spans="3:37" x14ac:dyDescent="0.4">
      <c r="C1280" s="168" t="s">
        <v>2368</v>
      </c>
      <c r="D1280" s="169">
        <v>199</v>
      </c>
      <c r="E1280" s="167">
        <v>9.0452261306532673</v>
      </c>
      <c r="F1280" s="167">
        <v>6.5326633165829149</v>
      </c>
      <c r="G1280" s="167">
        <v>54.2713567839196</v>
      </c>
      <c r="H1280" s="167">
        <v>30.653266331658291</v>
      </c>
      <c r="I1280" s="167">
        <v>25.125628140703512</v>
      </c>
      <c r="J1280" s="167">
        <v>0</v>
      </c>
      <c r="K1280" s="166">
        <v>0</v>
      </c>
      <c r="L1280" s="166">
        <v>0</v>
      </c>
      <c r="M1280" s="166">
        <v>0</v>
      </c>
      <c r="N1280" s="166">
        <v>0</v>
      </c>
      <c r="O1280" s="166">
        <v>0</v>
      </c>
      <c r="P1280" s="166">
        <v>0</v>
      </c>
      <c r="Q1280" s="166">
        <v>0</v>
      </c>
      <c r="R1280" s="166">
        <v>0</v>
      </c>
      <c r="S1280" s="166">
        <v>52.5</v>
      </c>
      <c r="T1280" s="166">
        <v>43.537414965986393</v>
      </c>
      <c r="U1280" s="166">
        <v>2.9940119760479043</v>
      </c>
      <c r="V1280" s="166">
        <v>9.6385542168674707</v>
      </c>
      <c r="W1280" s="166">
        <v>18.791946308724832</v>
      </c>
      <c r="X1280" s="166">
        <v>46.341463414634148</v>
      </c>
      <c r="Y1280" s="166">
        <v>34.146341463414636</v>
      </c>
      <c r="Z1280" s="166">
        <v>24.390243902439025</v>
      </c>
      <c r="AA1280" s="166">
        <v>9.7222222222222232</v>
      </c>
      <c r="AB1280" s="166">
        <v>0</v>
      </c>
      <c r="AC1280" s="166">
        <v>0</v>
      </c>
      <c r="AD1280" s="166">
        <v>0</v>
      </c>
      <c r="AE1280" s="166">
        <v>4.4776119402985071</v>
      </c>
      <c r="AF1280" s="166">
        <v>5.9701492537313428</v>
      </c>
      <c r="AG1280" s="166">
        <v>34.567901234567898</v>
      </c>
      <c r="AH1280" s="166">
        <v>32.098765432098766</v>
      </c>
      <c r="AI1280" s="166">
        <v>2.2266666666666666</v>
      </c>
      <c r="AJ1280" s="170">
        <v>589.28571428571433</v>
      </c>
      <c r="AK1280" s="170">
        <v>11.76470588235294</v>
      </c>
    </row>
    <row r="1281" spans="3:37" x14ac:dyDescent="0.4">
      <c r="C1281" s="168" t="s">
        <v>1271</v>
      </c>
      <c r="D1281" s="169">
        <v>198</v>
      </c>
      <c r="E1281" s="167">
        <v>17.171717171717169</v>
      </c>
      <c r="F1281" s="167">
        <v>9.0909090909090917</v>
      </c>
      <c r="G1281" s="167">
        <v>53.535353535353536</v>
      </c>
      <c r="H1281" s="167">
        <v>20.202020202020201</v>
      </c>
      <c r="I1281" s="167">
        <v>22.222222222222214</v>
      </c>
      <c r="J1281" s="167">
        <v>0</v>
      </c>
      <c r="K1281" s="166">
        <v>0</v>
      </c>
      <c r="L1281" s="166">
        <v>0</v>
      </c>
      <c r="M1281" s="166">
        <v>0</v>
      </c>
      <c r="N1281" s="166">
        <v>0</v>
      </c>
      <c r="O1281" s="166">
        <v>0</v>
      </c>
      <c r="P1281" s="166">
        <v>0</v>
      </c>
      <c r="Q1281" s="166">
        <v>0</v>
      </c>
      <c r="R1281" s="166">
        <v>0</v>
      </c>
      <c r="S1281" s="166">
        <v>43.75</v>
      </c>
      <c r="T1281" s="166">
        <v>38.194444444444443</v>
      </c>
      <c r="U1281" s="166">
        <v>2.7472527472527473</v>
      </c>
      <c r="V1281" s="166">
        <v>5.027932960893855</v>
      </c>
      <c r="W1281" s="166">
        <v>27.464788732394368</v>
      </c>
      <c r="X1281" s="166">
        <v>51.612903225806448</v>
      </c>
      <c r="Y1281" s="166">
        <v>38.70967741935484</v>
      </c>
      <c r="Z1281" s="166">
        <v>14.516129032258066</v>
      </c>
      <c r="AA1281" s="166">
        <v>4.4776119402985071</v>
      </c>
      <c r="AB1281" s="166">
        <v>0</v>
      </c>
      <c r="AC1281" s="166">
        <v>0</v>
      </c>
      <c r="AD1281" s="166">
        <v>0</v>
      </c>
      <c r="AE1281" s="166">
        <v>3.8834951456310676</v>
      </c>
      <c r="AF1281" s="166">
        <v>3.8834951456310676</v>
      </c>
      <c r="AG1281" s="166">
        <v>41.071428571428569</v>
      </c>
      <c r="AH1281" s="166">
        <v>32.142857142857146</v>
      </c>
      <c r="AI1281" s="166">
        <v>2.1343283582089554</v>
      </c>
      <c r="AJ1281" s="170">
        <v>773.75</v>
      </c>
      <c r="AK1281" s="170">
        <v>8.3333333333333321</v>
      </c>
    </row>
    <row r="1282" spans="3:37" x14ac:dyDescent="0.4">
      <c r="C1282" s="168" t="s">
        <v>2022</v>
      </c>
      <c r="D1282" s="169">
        <v>198</v>
      </c>
      <c r="E1282" s="167">
        <v>13.636363636363635</v>
      </c>
      <c r="F1282" s="167">
        <v>6.5656565656565666</v>
      </c>
      <c r="G1282" s="167">
        <v>53.030303030303031</v>
      </c>
      <c r="H1282" s="167">
        <v>22.222222222222221</v>
      </c>
      <c r="I1282" s="167">
        <v>22.222222222222214</v>
      </c>
      <c r="J1282" s="167">
        <v>0</v>
      </c>
      <c r="K1282" s="166">
        <v>0</v>
      </c>
      <c r="L1282" s="166">
        <v>0</v>
      </c>
      <c r="M1282" s="166">
        <v>0</v>
      </c>
      <c r="N1282" s="166">
        <v>0</v>
      </c>
      <c r="O1282" s="166">
        <v>0</v>
      </c>
      <c r="P1282" s="166">
        <v>0</v>
      </c>
      <c r="Q1282" s="166">
        <v>0</v>
      </c>
      <c r="R1282" s="166">
        <v>0</v>
      </c>
      <c r="S1282" s="166">
        <v>59.756097560975604</v>
      </c>
      <c r="T1282" s="166">
        <v>36.690647482014391</v>
      </c>
      <c r="U1282" s="166">
        <v>2.9940119760479043</v>
      </c>
      <c r="V1282" s="166">
        <v>13.372093023255813</v>
      </c>
      <c r="W1282" s="166">
        <v>14.084507042253522</v>
      </c>
      <c r="X1282" s="166">
        <v>46.666666666666664</v>
      </c>
      <c r="Y1282" s="166">
        <v>28.888888888888886</v>
      </c>
      <c r="Z1282" s="166">
        <v>17.777777777777779</v>
      </c>
      <c r="AA1282" s="166">
        <v>0</v>
      </c>
      <c r="AB1282" s="166">
        <v>0</v>
      </c>
      <c r="AC1282" s="166">
        <v>0</v>
      </c>
      <c r="AD1282" s="166">
        <v>13.698630136986301</v>
      </c>
      <c r="AE1282" s="166">
        <v>5.0847457627118651</v>
      </c>
      <c r="AF1282" s="166">
        <v>0</v>
      </c>
      <c r="AG1282" s="166">
        <v>35.714285714285715</v>
      </c>
      <c r="AH1282" s="166">
        <v>25</v>
      </c>
      <c r="AI1282" s="166">
        <v>2</v>
      </c>
      <c r="AJ1282" s="170">
        <v>467.39130434782612</v>
      </c>
      <c r="AK1282" s="170">
        <v>7.5</v>
      </c>
    </row>
    <row r="1283" spans="3:37" x14ac:dyDescent="0.4">
      <c r="C1283" s="168" t="s">
        <v>2710</v>
      </c>
      <c r="D1283" s="169">
        <v>198</v>
      </c>
      <c r="E1283" s="167">
        <v>21.71717171717172</v>
      </c>
      <c r="F1283" s="167">
        <v>10.606060606060606</v>
      </c>
      <c r="G1283" s="167">
        <v>51.010101010101003</v>
      </c>
      <c r="H1283" s="167">
        <v>11.111111111111111</v>
      </c>
      <c r="I1283" s="167">
        <v>23.73737373737373</v>
      </c>
      <c r="J1283" s="167">
        <v>0</v>
      </c>
      <c r="K1283" s="166">
        <v>0</v>
      </c>
      <c r="L1283" s="166">
        <v>0</v>
      </c>
      <c r="M1283" s="166">
        <v>0</v>
      </c>
      <c r="N1283" s="166">
        <v>0</v>
      </c>
      <c r="O1283" s="166">
        <v>0</v>
      </c>
      <c r="P1283" s="166">
        <v>2.4539877300613497</v>
      </c>
      <c r="Q1283" s="166">
        <v>0</v>
      </c>
      <c r="R1283" s="166">
        <v>0</v>
      </c>
      <c r="S1283" s="166">
        <v>68.098159509202446</v>
      </c>
      <c r="T1283" s="166">
        <v>29.411764705882355</v>
      </c>
      <c r="U1283" s="166">
        <v>0</v>
      </c>
      <c r="V1283" s="166">
        <v>2.8901734104046244</v>
      </c>
      <c r="W1283" s="166">
        <v>28.030303030303028</v>
      </c>
      <c r="X1283" s="166">
        <v>37.209302325581397</v>
      </c>
      <c r="Y1283" s="166">
        <v>65.116279069767444</v>
      </c>
      <c r="Z1283" s="166">
        <v>18.604651162790699</v>
      </c>
      <c r="AA1283" s="166">
        <v>10</v>
      </c>
      <c r="AB1283" s="166">
        <v>0</v>
      </c>
      <c r="AC1283" s="166">
        <v>0</v>
      </c>
      <c r="AD1283" s="166">
        <v>4.1237113402061851</v>
      </c>
      <c r="AE1283" s="166">
        <v>5.3191489361702127</v>
      </c>
      <c r="AF1283" s="166">
        <v>6.3829787234042552</v>
      </c>
      <c r="AG1283" s="166">
        <v>42.553191489361701</v>
      </c>
      <c r="AH1283" s="166">
        <v>25.531914893617021</v>
      </c>
      <c r="AI1283" s="166">
        <v>2.1166666666666667</v>
      </c>
      <c r="AJ1283" s="170">
        <v>980</v>
      </c>
      <c r="AK1283" s="170">
        <v>0</v>
      </c>
    </row>
    <row r="1284" spans="3:37" x14ac:dyDescent="0.4">
      <c r="C1284" s="168" t="s">
        <v>2911</v>
      </c>
      <c r="D1284" s="169">
        <v>198</v>
      </c>
      <c r="E1284" s="167">
        <v>15.656565656565657</v>
      </c>
      <c r="F1284" s="167">
        <v>9.5959595959595951</v>
      </c>
      <c r="G1284" s="167">
        <v>54.54545454545454</v>
      </c>
      <c r="H1284" s="167">
        <v>21.71717171717172</v>
      </c>
      <c r="I1284" s="167">
        <v>16.161616161616166</v>
      </c>
      <c r="J1284" s="167">
        <v>0</v>
      </c>
      <c r="K1284" s="166">
        <v>0</v>
      </c>
      <c r="L1284" s="166">
        <v>0</v>
      </c>
      <c r="M1284" s="166">
        <v>0</v>
      </c>
      <c r="N1284" s="166">
        <v>0</v>
      </c>
      <c r="O1284" s="166">
        <v>0</v>
      </c>
      <c r="P1284" s="166">
        <v>0</v>
      </c>
      <c r="Q1284" s="166">
        <v>0</v>
      </c>
      <c r="R1284" s="166">
        <v>0</v>
      </c>
      <c r="S1284" s="166">
        <v>42.408376963350783</v>
      </c>
      <c r="T1284" s="166">
        <v>34.810126582278485</v>
      </c>
      <c r="U1284" s="166">
        <v>2.5510204081632653</v>
      </c>
      <c r="V1284" s="166">
        <v>2.6178010471204187</v>
      </c>
      <c r="W1284" s="166">
        <v>32.919254658385093</v>
      </c>
      <c r="X1284" s="166">
        <v>46.153846153846153</v>
      </c>
      <c r="Y1284" s="166">
        <v>41.53846153846154</v>
      </c>
      <c r="Z1284" s="166">
        <v>12.307692307692308</v>
      </c>
      <c r="AA1284" s="166">
        <v>11.842105263157894</v>
      </c>
      <c r="AB1284" s="166">
        <v>0</v>
      </c>
      <c r="AC1284" s="166">
        <v>0</v>
      </c>
      <c r="AD1284" s="166">
        <v>0</v>
      </c>
      <c r="AE1284" s="166">
        <v>13.600000000000001</v>
      </c>
      <c r="AF1284" s="166">
        <v>5.6000000000000005</v>
      </c>
      <c r="AG1284" s="166">
        <v>50</v>
      </c>
      <c r="AH1284" s="166">
        <v>31.666666666666664</v>
      </c>
      <c r="AI1284" s="166">
        <v>2.0789473684210527</v>
      </c>
      <c r="AJ1284" s="170">
        <v>871.42857142857144</v>
      </c>
      <c r="AK1284" s="170">
        <v>10</v>
      </c>
    </row>
    <row r="1285" spans="3:37" x14ac:dyDescent="0.4">
      <c r="C1285" s="168" t="s">
        <v>1051</v>
      </c>
      <c r="D1285" s="169">
        <v>197</v>
      </c>
      <c r="E1285" s="167">
        <v>12.18274111675127</v>
      </c>
      <c r="F1285" s="167">
        <v>10.659898477157361</v>
      </c>
      <c r="G1285" s="167">
        <v>58.883248730964468</v>
      </c>
      <c r="H1285" s="167">
        <v>20.304568527918782</v>
      </c>
      <c r="I1285" s="167">
        <v>25.380710659898469</v>
      </c>
      <c r="J1285" s="167">
        <v>0</v>
      </c>
      <c r="K1285" s="166">
        <v>0</v>
      </c>
      <c r="L1285" s="166">
        <v>0</v>
      </c>
      <c r="M1285" s="166">
        <v>0</v>
      </c>
      <c r="N1285" s="166">
        <v>0</v>
      </c>
      <c r="O1285" s="166">
        <v>0</v>
      </c>
      <c r="P1285" s="166">
        <v>0</v>
      </c>
      <c r="Q1285" s="166">
        <v>0</v>
      </c>
      <c r="R1285" s="166">
        <v>0</v>
      </c>
      <c r="S1285" s="166">
        <v>59.638554216867469</v>
      </c>
      <c r="T1285" s="166">
        <v>48.251748251748253</v>
      </c>
      <c r="U1285" s="166">
        <v>9.5238095238095237</v>
      </c>
      <c r="V1285" s="166">
        <v>11.176470588235295</v>
      </c>
      <c r="W1285" s="166">
        <v>28.571428571428569</v>
      </c>
      <c r="X1285" s="166">
        <v>54.347826086956516</v>
      </c>
      <c r="Y1285" s="166">
        <v>30.434782608695656</v>
      </c>
      <c r="Z1285" s="166">
        <v>21.739130434782609</v>
      </c>
      <c r="AA1285" s="166">
        <v>27.472527472527474</v>
      </c>
      <c r="AB1285" s="166">
        <v>10.989010989010989</v>
      </c>
      <c r="AC1285" s="166">
        <v>0</v>
      </c>
      <c r="AD1285" s="166">
        <v>13.23529411764706</v>
      </c>
      <c r="AE1285" s="166">
        <v>7.1428571428571423</v>
      </c>
      <c r="AF1285" s="166">
        <v>0</v>
      </c>
      <c r="AG1285" s="166">
        <v>24.137931034482758</v>
      </c>
      <c r="AH1285" s="166">
        <v>44.827586206896555</v>
      </c>
      <c r="AI1285" s="166">
        <v>1.8478260869565217</v>
      </c>
      <c r="AJ1285" s="170">
        <v>428.57142857142856</v>
      </c>
      <c r="AK1285" s="170">
        <v>15.384615384615385</v>
      </c>
    </row>
    <row r="1286" spans="3:37" x14ac:dyDescent="0.4">
      <c r="C1286" s="168" t="s">
        <v>1090</v>
      </c>
      <c r="D1286" s="169">
        <v>197</v>
      </c>
      <c r="E1286" s="167">
        <v>15.736040609137056</v>
      </c>
      <c r="F1286" s="167">
        <v>8.1218274111675122</v>
      </c>
      <c r="G1286" s="167">
        <v>51.776649746192895</v>
      </c>
      <c r="H1286" s="167">
        <v>26.395939086294419</v>
      </c>
      <c r="I1286" s="167">
        <v>14.213197969543145</v>
      </c>
      <c r="J1286" s="167">
        <v>0</v>
      </c>
      <c r="K1286" s="166">
        <v>0</v>
      </c>
      <c r="L1286" s="166">
        <v>0</v>
      </c>
      <c r="M1286" s="166">
        <v>0</v>
      </c>
      <c r="N1286" s="166">
        <v>0</v>
      </c>
      <c r="O1286" s="166">
        <v>0</v>
      </c>
      <c r="P1286" s="166">
        <v>0</v>
      </c>
      <c r="Q1286" s="166">
        <v>0</v>
      </c>
      <c r="R1286" s="166">
        <v>0</v>
      </c>
      <c r="S1286" s="166">
        <v>45.402298850574709</v>
      </c>
      <c r="T1286" s="166">
        <v>40.645161290322577</v>
      </c>
      <c r="U1286" s="166">
        <v>6.5217391304347823</v>
      </c>
      <c r="V1286" s="166">
        <v>4.8648648648648649</v>
      </c>
      <c r="W1286" s="166">
        <v>23.333333333333332</v>
      </c>
      <c r="X1286" s="166">
        <v>53.030303030303031</v>
      </c>
      <c r="Y1286" s="166">
        <v>40.909090909090914</v>
      </c>
      <c r="Z1286" s="166">
        <v>0</v>
      </c>
      <c r="AA1286" s="166">
        <v>3.8961038961038961</v>
      </c>
      <c r="AB1286" s="166">
        <v>0</v>
      </c>
      <c r="AC1286" s="166">
        <v>0</v>
      </c>
      <c r="AD1286" s="166">
        <v>0</v>
      </c>
      <c r="AE1286" s="166">
        <v>12.371134020618557</v>
      </c>
      <c r="AF1286" s="166">
        <v>4.1237113402061851</v>
      </c>
      <c r="AG1286" s="166">
        <v>41.573033707865171</v>
      </c>
      <c r="AH1286" s="166">
        <v>37.078651685393261</v>
      </c>
      <c r="AI1286" s="166">
        <v>2.5066666666666668</v>
      </c>
      <c r="AJ1286" s="170">
        <v>838.46153846153845</v>
      </c>
      <c r="AK1286" s="170">
        <v>0</v>
      </c>
    </row>
    <row r="1287" spans="3:37" x14ac:dyDescent="0.4">
      <c r="C1287" s="168" t="s">
        <v>2406</v>
      </c>
      <c r="D1287" s="169">
        <v>197</v>
      </c>
      <c r="E1287" s="167">
        <v>13.197969543147209</v>
      </c>
      <c r="F1287" s="167">
        <v>10.152284263959391</v>
      </c>
      <c r="G1287" s="167">
        <v>56.345177664974621</v>
      </c>
      <c r="H1287" s="167">
        <v>20.304568527918782</v>
      </c>
      <c r="I1287" s="167">
        <v>20.812182741116743</v>
      </c>
      <c r="J1287" s="167">
        <v>0</v>
      </c>
      <c r="K1287" s="166">
        <v>0</v>
      </c>
      <c r="L1287" s="166">
        <v>0</v>
      </c>
      <c r="M1287" s="166">
        <v>0</v>
      </c>
      <c r="N1287" s="166">
        <v>0</v>
      </c>
      <c r="O1287" s="166">
        <v>0</v>
      </c>
      <c r="P1287" s="166">
        <v>0</v>
      </c>
      <c r="Q1287" s="166">
        <v>0</v>
      </c>
      <c r="R1287" s="166">
        <v>0</v>
      </c>
      <c r="S1287" s="166">
        <v>42.222222222222221</v>
      </c>
      <c r="T1287" s="166">
        <v>35.256410256410255</v>
      </c>
      <c r="U1287" s="166">
        <v>3.3149171270718232</v>
      </c>
      <c r="V1287" s="166">
        <v>3.763440860215054</v>
      </c>
      <c r="W1287" s="166">
        <v>25.766871165644172</v>
      </c>
      <c r="X1287" s="166">
        <v>58.333333333333336</v>
      </c>
      <c r="Y1287" s="166">
        <v>28.333333333333332</v>
      </c>
      <c r="Z1287" s="166">
        <v>8.3333333333333321</v>
      </c>
      <c r="AA1287" s="166">
        <v>13.157894736842104</v>
      </c>
      <c r="AB1287" s="166">
        <v>0</v>
      </c>
      <c r="AC1287" s="166">
        <v>0</v>
      </c>
      <c r="AD1287" s="166">
        <v>3.5714285714285712</v>
      </c>
      <c r="AE1287" s="166">
        <v>8.4112149532710276</v>
      </c>
      <c r="AF1287" s="166">
        <v>3.7383177570093453</v>
      </c>
      <c r="AG1287" s="166">
        <v>29.72972972972973</v>
      </c>
      <c r="AH1287" s="166">
        <v>39.63963963963964</v>
      </c>
      <c r="AI1287" s="166">
        <v>1.8947368421052631</v>
      </c>
      <c r="AJ1287" s="170">
        <v>716.66666666666663</v>
      </c>
      <c r="AK1287" s="170">
        <v>4.10958904109589</v>
      </c>
    </row>
    <row r="1288" spans="3:37" x14ac:dyDescent="0.4">
      <c r="C1288" s="168" t="s">
        <v>1855</v>
      </c>
      <c r="D1288" s="169">
        <v>196</v>
      </c>
      <c r="E1288" s="167">
        <v>15.306122448979592</v>
      </c>
      <c r="F1288" s="167">
        <v>7.6530612244897958</v>
      </c>
      <c r="G1288" s="167">
        <v>51.530612244897952</v>
      </c>
      <c r="H1288" s="167">
        <v>26.020408163265309</v>
      </c>
      <c r="I1288" s="167">
        <v>26.530612244897952</v>
      </c>
      <c r="J1288" s="167">
        <v>0</v>
      </c>
      <c r="K1288" s="166">
        <v>0</v>
      </c>
      <c r="L1288" s="166">
        <v>0</v>
      </c>
      <c r="M1288" s="166">
        <v>0</v>
      </c>
      <c r="N1288" s="166">
        <v>0</v>
      </c>
      <c r="O1288" s="166">
        <v>0</v>
      </c>
      <c r="P1288" s="166">
        <v>2.2346368715083798</v>
      </c>
      <c r="Q1288" s="166">
        <v>0</v>
      </c>
      <c r="R1288" s="166">
        <v>0</v>
      </c>
      <c r="S1288" s="166">
        <v>49.720670391061446</v>
      </c>
      <c r="T1288" s="166">
        <v>30.872483221476511</v>
      </c>
      <c r="U1288" s="166">
        <v>0</v>
      </c>
      <c r="V1288" s="166">
        <v>7.4866310160427805</v>
      </c>
      <c r="W1288" s="166">
        <v>16.216216216216218</v>
      </c>
      <c r="X1288" s="166">
        <v>49.056603773584904</v>
      </c>
      <c r="Y1288" s="166">
        <v>43.39622641509434</v>
      </c>
      <c r="Z1288" s="166">
        <v>5.6603773584905666</v>
      </c>
      <c r="AA1288" s="166">
        <v>6.5789473684210522</v>
      </c>
      <c r="AB1288" s="166">
        <v>0</v>
      </c>
      <c r="AC1288" s="166">
        <v>0</v>
      </c>
      <c r="AD1288" s="166">
        <v>0</v>
      </c>
      <c r="AE1288" s="166">
        <v>12.222222222222221</v>
      </c>
      <c r="AF1288" s="166">
        <v>6.666666666666667</v>
      </c>
      <c r="AG1288" s="166">
        <v>38.554216867469883</v>
      </c>
      <c r="AH1288" s="166">
        <v>36.144578313253014</v>
      </c>
      <c r="AI1288" s="166">
        <v>1.875</v>
      </c>
      <c r="AJ1288" s="170">
        <v>607.14285714285711</v>
      </c>
      <c r="AK1288" s="170">
        <v>0</v>
      </c>
    </row>
    <row r="1289" spans="3:37" x14ac:dyDescent="0.4">
      <c r="C1289" s="168" t="s">
        <v>2308</v>
      </c>
      <c r="D1289" s="169">
        <v>196</v>
      </c>
      <c r="E1289" s="167">
        <v>16.326530612244898</v>
      </c>
      <c r="F1289" s="167">
        <v>12.244897959183673</v>
      </c>
      <c r="G1289" s="167">
        <v>47.959183673469383</v>
      </c>
      <c r="H1289" s="167">
        <v>21.428571428571427</v>
      </c>
      <c r="I1289" s="167">
        <v>19.897959183673478</v>
      </c>
      <c r="J1289" s="167">
        <v>0</v>
      </c>
      <c r="K1289" s="166">
        <v>0</v>
      </c>
      <c r="L1289" s="166">
        <v>0</v>
      </c>
      <c r="M1289" s="166">
        <v>0</v>
      </c>
      <c r="N1289" s="166">
        <v>0</v>
      </c>
      <c r="O1289" s="166">
        <v>0</v>
      </c>
      <c r="P1289" s="166">
        <v>0</v>
      </c>
      <c r="Q1289" s="166">
        <v>0</v>
      </c>
      <c r="R1289" s="166">
        <v>0</v>
      </c>
      <c r="S1289" s="166">
        <v>56.79012345679012</v>
      </c>
      <c r="T1289" s="166">
        <v>31.884057971014489</v>
      </c>
      <c r="U1289" s="166">
        <v>0</v>
      </c>
      <c r="V1289" s="166">
        <v>1.7964071856287425</v>
      </c>
      <c r="W1289" s="166">
        <v>18.518518518518519</v>
      </c>
      <c r="X1289" s="166">
        <v>58.695652173913047</v>
      </c>
      <c r="Y1289" s="166">
        <v>32.608695652173914</v>
      </c>
      <c r="Z1289" s="166">
        <v>8.695652173913043</v>
      </c>
      <c r="AA1289" s="166">
        <v>11.428571428571429</v>
      </c>
      <c r="AB1289" s="166">
        <v>0</v>
      </c>
      <c r="AC1289" s="166">
        <v>0</v>
      </c>
      <c r="AD1289" s="166">
        <v>0</v>
      </c>
      <c r="AE1289" s="166">
        <v>5.4347826086956523</v>
      </c>
      <c r="AF1289" s="166">
        <v>3.2608695652173911</v>
      </c>
      <c r="AG1289" s="166">
        <v>46.315789473684212</v>
      </c>
      <c r="AH1289" s="166">
        <v>37.894736842105267</v>
      </c>
      <c r="AI1289" s="166">
        <v>2.8923076923076922</v>
      </c>
      <c r="AJ1289" s="170">
        <v>800</v>
      </c>
      <c r="AK1289" s="170">
        <v>5.2631578947368416</v>
      </c>
    </row>
    <row r="1290" spans="3:37" x14ac:dyDescent="0.4">
      <c r="C1290" s="168" t="s">
        <v>3104</v>
      </c>
      <c r="D1290" s="169">
        <v>196</v>
      </c>
      <c r="E1290" s="167">
        <v>11.224489795918368</v>
      </c>
      <c r="F1290" s="167">
        <v>6.1224489795918364</v>
      </c>
      <c r="G1290" s="167">
        <v>57.142857142857139</v>
      </c>
      <c r="H1290" s="167">
        <v>25</v>
      </c>
      <c r="I1290" s="167">
        <v>20.918367346938766</v>
      </c>
      <c r="J1290" s="167">
        <v>0</v>
      </c>
      <c r="K1290" s="166">
        <v>0</v>
      </c>
      <c r="L1290" s="166">
        <v>0</v>
      </c>
      <c r="M1290" s="166">
        <v>0</v>
      </c>
      <c r="N1290" s="166">
        <v>0</v>
      </c>
      <c r="O1290" s="166">
        <v>0</v>
      </c>
      <c r="P1290" s="166">
        <v>0</v>
      </c>
      <c r="Q1290" s="166">
        <v>0</v>
      </c>
      <c r="R1290" s="166">
        <v>0</v>
      </c>
      <c r="S1290" s="166">
        <v>57.80346820809249</v>
      </c>
      <c r="T1290" s="166">
        <v>38.410596026490069</v>
      </c>
      <c r="U1290" s="166">
        <v>2.2598870056497176</v>
      </c>
      <c r="V1290" s="166">
        <v>6.557377049180328</v>
      </c>
      <c r="W1290" s="166">
        <v>19.753086419753085</v>
      </c>
      <c r="X1290" s="166">
        <v>69.696969696969703</v>
      </c>
      <c r="Y1290" s="166">
        <v>21.212121212121211</v>
      </c>
      <c r="Z1290" s="166">
        <v>13.636363636363635</v>
      </c>
      <c r="AA1290" s="166">
        <v>0</v>
      </c>
      <c r="AB1290" s="166">
        <v>0</v>
      </c>
      <c r="AC1290" s="166">
        <v>0</v>
      </c>
      <c r="AD1290" s="166">
        <v>8</v>
      </c>
      <c r="AE1290" s="166">
        <v>5.1546391752577314</v>
      </c>
      <c r="AF1290" s="166">
        <v>0</v>
      </c>
      <c r="AG1290" s="166">
        <v>27.450980392156865</v>
      </c>
      <c r="AH1290" s="166">
        <v>41.17647058823529</v>
      </c>
      <c r="AI1290" s="166">
        <v>2.6666666666666665</v>
      </c>
      <c r="AJ1290" s="170">
        <v>813.04347826086962</v>
      </c>
      <c r="AK1290" s="170">
        <v>0</v>
      </c>
    </row>
    <row r="1291" spans="3:37" x14ac:dyDescent="0.4">
      <c r="C1291" s="168" t="s">
        <v>673</v>
      </c>
      <c r="D1291" s="169">
        <v>195</v>
      </c>
      <c r="E1291" s="167">
        <v>14.358974358974358</v>
      </c>
      <c r="F1291" s="167">
        <v>9.7435897435897445</v>
      </c>
      <c r="G1291" s="167">
        <v>48.205128205128204</v>
      </c>
      <c r="H1291" s="167">
        <v>25.641025641025639</v>
      </c>
      <c r="I1291" s="167">
        <v>19.487179487179489</v>
      </c>
      <c r="J1291" s="167">
        <v>0</v>
      </c>
      <c r="K1291" s="166">
        <v>0</v>
      </c>
      <c r="L1291" s="166">
        <v>0</v>
      </c>
      <c r="M1291" s="166">
        <v>0</v>
      </c>
      <c r="N1291" s="166">
        <v>0</v>
      </c>
      <c r="O1291" s="166">
        <v>0</v>
      </c>
      <c r="P1291" s="166">
        <v>0</v>
      </c>
      <c r="Q1291" s="166">
        <v>0</v>
      </c>
      <c r="R1291" s="166">
        <v>0</v>
      </c>
      <c r="S1291" s="166">
        <v>56.875</v>
      </c>
      <c r="T1291" s="166">
        <v>44.755244755244753</v>
      </c>
      <c r="U1291" s="166">
        <v>2.3952095808383236</v>
      </c>
      <c r="V1291" s="166">
        <v>6.7073170731707323</v>
      </c>
      <c r="W1291" s="166">
        <v>14.5985401459854</v>
      </c>
      <c r="X1291" s="166">
        <v>53.191489361702125</v>
      </c>
      <c r="Y1291" s="166">
        <v>34.042553191489361</v>
      </c>
      <c r="Z1291" s="166">
        <v>19.148936170212767</v>
      </c>
      <c r="AA1291" s="166">
        <v>0</v>
      </c>
      <c r="AB1291" s="166">
        <v>0</v>
      </c>
      <c r="AC1291" s="166">
        <v>0</v>
      </c>
      <c r="AD1291" s="166">
        <v>0</v>
      </c>
      <c r="AE1291" s="166">
        <v>14.864864864864865</v>
      </c>
      <c r="AF1291" s="166">
        <v>0</v>
      </c>
      <c r="AG1291" s="166">
        <v>20.289855072463769</v>
      </c>
      <c r="AH1291" s="166">
        <v>49.275362318840585</v>
      </c>
      <c r="AI1291" s="166">
        <v>2.5797101449275361</v>
      </c>
      <c r="AJ1291" s="170">
        <v>553.57142857142856</v>
      </c>
      <c r="AK1291" s="170">
        <v>0</v>
      </c>
    </row>
    <row r="1292" spans="3:37" x14ac:dyDescent="0.4">
      <c r="C1292" s="168" t="s">
        <v>1296</v>
      </c>
      <c r="D1292" s="169">
        <v>195</v>
      </c>
      <c r="E1292" s="167">
        <v>16.410256410256409</v>
      </c>
      <c r="F1292" s="167">
        <v>11.282051282051283</v>
      </c>
      <c r="G1292" s="167">
        <v>45.128205128205131</v>
      </c>
      <c r="H1292" s="167">
        <v>31.794871794871792</v>
      </c>
      <c r="I1292" s="167">
        <v>10.256410256410248</v>
      </c>
      <c r="J1292" s="167">
        <v>0</v>
      </c>
      <c r="K1292" s="166">
        <v>0</v>
      </c>
      <c r="L1292" s="166">
        <v>0</v>
      </c>
      <c r="M1292" s="166">
        <v>0</v>
      </c>
      <c r="N1292" s="166">
        <v>0</v>
      </c>
      <c r="O1292" s="166">
        <v>0</v>
      </c>
      <c r="P1292" s="166">
        <v>0</v>
      </c>
      <c r="Q1292" s="166">
        <v>0</v>
      </c>
      <c r="R1292" s="166">
        <v>0</v>
      </c>
      <c r="S1292" s="166">
        <v>41.011235955056179</v>
      </c>
      <c r="T1292" s="166">
        <v>40.54054054054054</v>
      </c>
      <c r="U1292" s="166">
        <v>0</v>
      </c>
      <c r="V1292" s="166">
        <v>5.9459459459459465</v>
      </c>
      <c r="W1292" s="166">
        <v>27.848101265822784</v>
      </c>
      <c r="X1292" s="166">
        <v>48.148148148148145</v>
      </c>
      <c r="Y1292" s="166">
        <v>38.888888888888893</v>
      </c>
      <c r="Z1292" s="166">
        <v>11.111111111111111</v>
      </c>
      <c r="AA1292" s="166">
        <v>25.925925925925924</v>
      </c>
      <c r="AB1292" s="166">
        <v>9.8765432098765427</v>
      </c>
      <c r="AC1292" s="166">
        <v>0</v>
      </c>
      <c r="AD1292" s="166">
        <v>0</v>
      </c>
      <c r="AE1292" s="166">
        <v>0</v>
      </c>
      <c r="AF1292" s="166">
        <v>0</v>
      </c>
      <c r="AG1292" s="166">
        <v>59.183673469387756</v>
      </c>
      <c r="AH1292" s="166">
        <v>25.510204081632654</v>
      </c>
      <c r="AI1292" s="166">
        <v>2.074074074074074</v>
      </c>
      <c r="AJ1292" s="170">
        <v>537.5</v>
      </c>
      <c r="AK1292" s="170">
        <v>26.229508196721312</v>
      </c>
    </row>
    <row r="1293" spans="3:37" x14ac:dyDescent="0.4">
      <c r="C1293" s="168" t="s">
        <v>1810</v>
      </c>
      <c r="D1293" s="169">
        <v>195</v>
      </c>
      <c r="E1293" s="167">
        <v>14.871794871794872</v>
      </c>
      <c r="F1293" s="167">
        <v>13.333333333333334</v>
      </c>
      <c r="G1293" s="167">
        <v>52.307692307692314</v>
      </c>
      <c r="H1293" s="167">
        <v>21.025641025641026</v>
      </c>
      <c r="I1293" s="167">
        <v>13.84615384615384</v>
      </c>
      <c r="J1293" s="167">
        <v>0</v>
      </c>
      <c r="K1293" s="166">
        <v>0</v>
      </c>
      <c r="L1293" s="166">
        <v>0</v>
      </c>
      <c r="M1293" s="166">
        <v>0</v>
      </c>
      <c r="N1293" s="166">
        <v>0</v>
      </c>
      <c r="O1293" s="166">
        <v>0</v>
      </c>
      <c r="P1293" s="166">
        <v>0</v>
      </c>
      <c r="Q1293" s="166">
        <v>0</v>
      </c>
      <c r="R1293" s="166">
        <v>0</v>
      </c>
      <c r="S1293" s="166">
        <v>50.581395348837212</v>
      </c>
      <c r="T1293" s="166">
        <v>23.566878980891719</v>
      </c>
      <c r="U1293" s="166">
        <v>1.6042780748663104</v>
      </c>
      <c r="V1293" s="166">
        <v>5.027932960893855</v>
      </c>
      <c r="W1293" s="166">
        <v>31.847133757961782</v>
      </c>
      <c r="X1293" s="166">
        <v>40.322580645161288</v>
      </c>
      <c r="Y1293" s="166">
        <v>40.322580645161288</v>
      </c>
      <c r="Z1293" s="166">
        <v>12.903225806451612</v>
      </c>
      <c r="AA1293" s="166">
        <v>4</v>
      </c>
      <c r="AB1293" s="166">
        <v>0</v>
      </c>
      <c r="AC1293" s="166">
        <v>0</v>
      </c>
      <c r="AD1293" s="166">
        <v>3.5398230088495577</v>
      </c>
      <c r="AE1293" s="166">
        <v>6.6037735849056602</v>
      </c>
      <c r="AF1293" s="166">
        <v>3.7735849056603774</v>
      </c>
      <c r="AG1293" s="166">
        <v>46.153846153846153</v>
      </c>
      <c r="AH1293" s="166">
        <v>30.76923076923077</v>
      </c>
      <c r="AI1293" s="166">
        <v>2.157142857142857</v>
      </c>
      <c r="AJ1293" s="170">
        <v>718.75</v>
      </c>
      <c r="AK1293" s="170">
        <v>15.584415584415584</v>
      </c>
    </row>
    <row r="1294" spans="3:37" x14ac:dyDescent="0.4">
      <c r="C1294" s="168" t="s">
        <v>833</v>
      </c>
      <c r="D1294" s="169">
        <v>194</v>
      </c>
      <c r="E1294" s="167">
        <v>10.309278350515463</v>
      </c>
      <c r="F1294" s="167">
        <v>10.309278350515463</v>
      </c>
      <c r="G1294" s="167">
        <v>54.123711340206185</v>
      </c>
      <c r="H1294" s="167">
        <v>24.742268041237114</v>
      </c>
      <c r="I1294" s="167">
        <v>28.350515463917532</v>
      </c>
      <c r="J1294" s="167">
        <v>0</v>
      </c>
      <c r="K1294" s="166">
        <v>1.5463917525773196</v>
      </c>
      <c r="L1294" s="166">
        <v>0</v>
      </c>
      <c r="M1294" s="166">
        <v>0</v>
      </c>
      <c r="N1294" s="166">
        <v>0</v>
      </c>
      <c r="O1294" s="166">
        <v>0</v>
      </c>
      <c r="P1294" s="166">
        <v>1.8404907975460123</v>
      </c>
      <c r="Q1294" s="166">
        <v>3.6809815950920246</v>
      </c>
      <c r="R1294" s="166">
        <v>1.8404907975460123</v>
      </c>
      <c r="S1294" s="166">
        <v>56.441717791411037</v>
      </c>
      <c r="T1294" s="166">
        <v>37.414965986394563</v>
      </c>
      <c r="U1294" s="166">
        <v>0</v>
      </c>
      <c r="V1294" s="166">
        <v>10.843373493975903</v>
      </c>
      <c r="W1294" s="166">
        <v>24.647887323943664</v>
      </c>
      <c r="X1294" s="166">
        <v>42</v>
      </c>
      <c r="Y1294" s="166">
        <v>32</v>
      </c>
      <c r="Z1294" s="166">
        <v>30</v>
      </c>
      <c r="AA1294" s="166">
        <v>0</v>
      </c>
      <c r="AB1294" s="166">
        <v>0</v>
      </c>
      <c r="AC1294" s="166">
        <v>0</v>
      </c>
      <c r="AD1294" s="166">
        <v>7.5</v>
      </c>
      <c r="AE1294" s="166">
        <v>15.625</v>
      </c>
      <c r="AF1294" s="166">
        <v>0</v>
      </c>
      <c r="AG1294" s="166">
        <v>30.434782608695656</v>
      </c>
      <c r="AH1294" s="166">
        <v>40.579710144927539</v>
      </c>
      <c r="AI1294" s="166">
        <v>2.0540540540540539</v>
      </c>
      <c r="AJ1294" s="170">
        <v>454.76190476190476</v>
      </c>
      <c r="AK1294" s="170">
        <v>6.1224489795918364</v>
      </c>
    </row>
    <row r="1295" spans="3:37" x14ac:dyDescent="0.4">
      <c r="C1295" s="168" t="s">
        <v>1423</v>
      </c>
      <c r="D1295" s="169">
        <v>194</v>
      </c>
      <c r="E1295" s="167">
        <v>11.855670103092782</v>
      </c>
      <c r="F1295" s="167">
        <v>13.917525773195877</v>
      </c>
      <c r="G1295" s="167">
        <v>52.577319587628871</v>
      </c>
      <c r="H1295" s="167">
        <v>23.195876288659793</v>
      </c>
      <c r="I1295" s="167">
        <v>15.979381443298962</v>
      </c>
      <c r="J1295" s="167">
        <v>0</v>
      </c>
      <c r="K1295" s="166">
        <v>0</v>
      </c>
      <c r="L1295" s="166">
        <v>0</v>
      </c>
      <c r="M1295" s="166">
        <v>0</v>
      </c>
      <c r="N1295" s="166">
        <v>0</v>
      </c>
      <c r="O1295" s="166">
        <v>0</v>
      </c>
      <c r="P1295" s="166">
        <v>0</v>
      </c>
      <c r="Q1295" s="166">
        <v>0</v>
      </c>
      <c r="R1295" s="166">
        <v>0</v>
      </c>
      <c r="S1295" s="166">
        <v>58.064516129032263</v>
      </c>
      <c r="T1295" s="166">
        <v>33.128834355828218</v>
      </c>
      <c r="U1295" s="166">
        <v>1.5873015873015872</v>
      </c>
      <c r="V1295" s="166">
        <v>5.4945054945054945</v>
      </c>
      <c r="W1295" s="166">
        <v>20.496894409937887</v>
      </c>
      <c r="X1295" s="166">
        <v>55.000000000000007</v>
      </c>
      <c r="Y1295" s="166">
        <v>30</v>
      </c>
      <c r="Z1295" s="166">
        <v>16.666666666666664</v>
      </c>
      <c r="AA1295" s="166">
        <v>6.1728395061728394</v>
      </c>
      <c r="AB1295" s="166">
        <v>0</v>
      </c>
      <c r="AC1295" s="166">
        <v>0</v>
      </c>
      <c r="AD1295" s="166">
        <v>0</v>
      </c>
      <c r="AE1295" s="166">
        <v>13.043478260869565</v>
      </c>
      <c r="AF1295" s="166">
        <v>7.608695652173914</v>
      </c>
      <c r="AG1295" s="166">
        <v>45.833333333333329</v>
      </c>
      <c r="AH1295" s="166">
        <v>38.541666666666671</v>
      </c>
      <c r="AI1295" s="166">
        <v>2.1234567901234569</v>
      </c>
      <c r="AJ1295" s="170">
        <v>678.125</v>
      </c>
      <c r="AK1295" s="170">
        <v>9.8360655737704921</v>
      </c>
    </row>
    <row r="1296" spans="3:37" x14ac:dyDescent="0.4">
      <c r="C1296" s="168" t="s">
        <v>1428</v>
      </c>
      <c r="D1296" s="169">
        <v>194</v>
      </c>
      <c r="E1296" s="167">
        <v>16.494845360824741</v>
      </c>
      <c r="F1296" s="167">
        <v>9.2783505154639183</v>
      </c>
      <c r="G1296" s="167">
        <v>55.154639175257735</v>
      </c>
      <c r="H1296" s="167">
        <v>19.587628865979383</v>
      </c>
      <c r="I1296" s="167">
        <v>17.010309278350505</v>
      </c>
      <c r="J1296" s="167">
        <v>0</v>
      </c>
      <c r="K1296" s="166">
        <v>0</v>
      </c>
      <c r="L1296" s="166">
        <v>0</v>
      </c>
      <c r="M1296" s="166">
        <v>0</v>
      </c>
      <c r="N1296" s="166">
        <v>0</v>
      </c>
      <c r="O1296" s="166">
        <v>0</v>
      </c>
      <c r="P1296" s="166">
        <v>0</v>
      </c>
      <c r="Q1296" s="166">
        <v>0</v>
      </c>
      <c r="R1296" s="166">
        <v>0</v>
      </c>
      <c r="S1296" s="166">
        <v>52.298850574712638</v>
      </c>
      <c r="T1296" s="166">
        <v>42.142857142857146</v>
      </c>
      <c r="U1296" s="166">
        <v>0</v>
      </c>
      <c r="V1296" s="166">
        <v>1.8292682926829267</v>
      </c>
      <c r="W1296" s="166">
        <v>23.972602739726025</v>
      </c>
      <c r="X1296" s="166">
        <v>45.283018867924532</v>
      </c>
      <c r="Y1296" s="166">
        <v>39.622641509433961</v>
      </c>
      <c r="Z1296" s="166">
        <v>11.320754716981133</v>
      </c>
      <c r="AA1296" s="166">
        <v>8.2191780821917799</v>
      </c>
      <c r="AB1296" s="166">
        <v>0</v>
      </c>
      <c r="AC1296" s="166">
        <v>0</v>
      </c>
      <c r="AD1296" s="166">
        <v>13</v>
      </c>
      <c r="AE1296" s="166">
        <v>8.536585365853659</v>
      </c>
      <c r="AF1296" s="166">
        <v>0</v>
      </c>
      <c r="AG1296" s="166">
        <v>25.316455696202532</v>
      </c>
      <c r="AH1296" s="166">
        <v>45.569620253164558</v>
      </c>
      <c r="AI1296" s="166">
        <v>2.8955223880597014</v>
      </c>
      <c r="AJ1296" s="170">
        <v>684.61538461538464</v>
      </c>
      <c r="AK1296" s="170">
        <v>0</v>
      </c>
    </row>
    <row r="1297" spans="3:37" x14ac:dyDescent="0.4">
      <c r="C1297" s="168" t="s">
        <v>2759</v>
      </c>
      <c r="D1297" s="169">
        <v>194</v>
      </c>
      <c r="E1297" s="167">
        <v>15.979381443298967</v>
      </c>
      <c r="F1297" s="167">
        <v>13.402061855670103</v>
      </c>
      <c r="G1297" s="167">
        <v>52.0618556701031</v>
      </c>
      <c r="H1297" s="167">
        <v>21.134020618556701</v>
      </c>
      <c r="I1297" s="167">
        <v>17.525773195876297</v>
      </c>
      <c r="J1297" s="167">
        <v>0</v>
      </c>
      <c r="K1297" s="166">
        <v>0</v>
      </c>
      <c r="L1297" s="166">
        <v>0</v>
      </c>
      <c r="M1297" s="166">
        <v>0</v>
      </c>
      <c r="N1297" s="166">
        <v>0</v>
      </c>
      <c r="O1297" s="166">
        <v>0</v>
      </c>
      <c r="P1297" s="166">
        <v>0</v>
      </c>
      <c r="Q1297" s="166">
        <v>0</v>
      </c>
      <c r="R1297" s="166">
        <v>0</v>
      </c>
      <c r="S1297" s="166">
        <v>42.857142857142854</v>
      </c>
      <c r="T1297" s="166">
        <v>33.103448275862071</v>
      </c>
      <c r="U1297" s="166">
        <v>0</v>
      </c>
      <c r="V1297" s="166">
        <v>5.1724137931034484</v>
      </c>
      <c r="W1297" s="166">
        <v>34.013605442176868</v>
      </c>
      <c r="X1297" s="166">
        <v>58.82352941176471</v>
      </c>
      <c r="Y1297" s="166">
        <v>49.019607843137251</v>
      </c>
      <c r="Z1297" s="166">
        <v>0</v>
      </c>
      <c r="AA1297" s="166">
        <v>5.4794520547945202</v>
      </c>
      <c r="AB1297" s="166">
        <v>0</v>
      </c>
      <c r="AC1297" s="166">
        <v>0</v>
      </c>
      <c r="AD1297" s="166">
        <v>4.5454545454545459</v>
      </c>
      <c r="AE1297" s="166">
        <v>3.9603960396039604</v>
      </c>
      <c r="AF1297" s="166">
        <v>0</v>
      </c>
      <c r="AG1297" s="166">
        <v>44.761904761904766</v>
      </c>
      <c r="AH1297" s="166">
        <v>26.666666666666668</v>
      </c>
      <c r="AI1297" s="166">
        <v>1.9589041095890412</v>
      </c>
      <c r="AJ1297" s="170">
        <v>842.85714285714289</v>
      </c>
      <c r="AK1297" s="170">
        <v>11.320754716981133</v>
      </c>
    </row>
    <row r="1298" spans="3:37" x14ac:dyDescent="0.4">
      <c r="C1298" s="168" t="s">
        <v>3185</v>
      </c>
      <c r="D1298" s="169">
        <v>194</v>
      </c>
      <c r="E1298" s="167">
        <v>12.371134020618557</v>
      </c>
      <c r="F1298" s="167">
        <v>6.1855670103092786</v>
      </c>
      <c r="G1298" s="167">
        <v>51.546391752577314</v>
      </c>
      <c r="H1298" s="167">
        <v>29.381443298969074</v>
      </c>
      <c r="I1298" s="167">
        <v>20.103092783505147</v>
      </c>
      <c r="J1298" s="167">
        <v>0</v>
      </c>
      <c r="K1298" s="166">
        <v>0</v>
      </c>
      <c r="L1298" s="166">
        <v>0</v>
      </c>
      <c r="M1298" s="166">
        <v>0</v>
      </c>
      <c r="N1298" s="166">
        <v>0</v>
      </c>
      <c r="O1298" s="166">
        <v>0</v>
      </c>
      <c r="P1298" s="166">
        <v>0</v>
      </c>
      <c r="Q1298" s="166">
        <v>0</v>
      </c>
      <c r="R1298" s="166">
        <v>0</v>
      </c>
      <c r="S1298" s="166">
        <v>54.913294797687861</v>
      </c>
      <c r="T1298" s="166">
        <v>40.123456790123456</v>
      </c>
      <c r="U1298" s="166">
        <v>2.2222222222222223</v>
      </c>
      <c r="V1298" s="166">
        <v>7.8212290502793298</v>
      </c>
      <c r="W1298" s="166">
        <v>27.215189873417721</v>
      </c>
      <c r="X1298" s="166">
        <v>56.896551724137936</v>
      </c>
      <c r="Y1298" s="166">
        <v>43.103448275862064</v>
      </c>
      <c r="Z1298" s="166">
        <v>12.068965517241379</v>
      </c>
      <c r="AA1298" s="166">
        <v>7.6923076923076925</v>
      </c>
      <c r="AB1298" s="166">
        <v>0</v>
      </c>
      <c r="AC1298" s="166">
        <v>0</v>
      </c>
      <c r="AD1298" s="166">
        <v>3.8095238095238098</v>
      </c>
      <c r="AE1298" s="166">
        <v>6</v>
      </c>
      <c r="AF1298" s="166">
        <v>0</v>
      </c>
      <c r="AG1298" s="166">
        <v>34.862385321100916</v>
      </c>
      <c r="AH1298" s="166">
        <v>31.192660550458719</v>
      </c>
      <c r="AI1298" s="166">
        <v>2.358974358974359</v>
      </c>
      <c r="AJ1298" s="170">
        <v>625</v>
      </c>
      <c r="AK1298" s="170">
        <v>17.910447761194028</v>
      </c>
    </row>
    <row r="1299" spans="3:37" x14ac:dyDescent="0.4">
      <c r="C1299" s="168" t="s">
        <v>1412</v>
      </c>
      <c r="D1299" s="169">
        <v>193</v>
      </c>
      <c r="E1299" s="167">
        <v>12.435233160621761</v>
      </c>
      <c r="F1299" s="167">
        <v>11.398963730569948</v>
      </c>
      <c r="G1299" s="167">
        <v>49.222797927461137</v>
      </c>
      <c r="H1299" s="167">
        <v>26.424870466321241</v>
      </c>
      <c r="I1299" s="167">
        <v>11.398963730569946</v>
      </c>
      <c r="J1299" s="167">
        <v>0</v>
      </c>
      <c r="K1299" s="166">
        <v>0</v>
      </c>
      <c r="L1299" s="166">
        <v>0</v>
      </c>
      <c r="M1299" s="166">
        <v>0</v>
      </c>
      <c r="N1299" s="166">
        <v>0</v>
      </c>
      <c r="O1299" s="166">
        <v>0</v>
      </c>
      <c r="P1299" s="166">
        <v>2.3391812865497075</v>
      </c>
      <c r="Q1299" s="166">
        <v>0</v>
      </c>
      <c r="R1299" s="166">
        <v>0</v>
      </c>
      <c r="S1299" s="166">
        <v>43.859649122807014</v>
      </c>
      <c r="T1299" s="166">
        <v>34.394904458598724</v>
      </c>
      <c r="U1299" s="166">
        <v>0</v>
      </c>
      <c r="V1299" s="166">
        <v>5.0847457627118651</v>
      </c>
      <c r="W1299" s="166">
        <v>25.477707006369428</v>
      </c>
      <c r="X1299" s="166">
        <v>46.428571428571431</v>
      </c>
      <c r="Y1299" s="166">
        <v>41.071428571428569</v>
      </c>
      <c r="Z1299" s="166">
        <v>12.5</v>
      </c>
      <c r="AA1299" s="166">
        <v>0</v>
      </c>
      <c r="AB1299" s="166">
        <v>0</v>
      </c>
      <c r="AC1299" s="166">
        <v>0</v>
      </c>
      <c r="AD1299" s="166">
        <v>3</v>
      </c>
      <c r="AE1299" s="166">
        <v>6.4516129032258061</v>
      </c>
      <c r="AF1299" s="166">
        <v>3.225806451612903</v>
      </c>
      <c r="AG1299" s="166">
        <v>41.48936170212766</v>
      </c>
      <c r="AH1299" s="166">
        <v>29.787234042553191</v>
      </c>
      <c r="AI1299" s="166">
        <v>1.9324324324324325</v>
      </c>
      <c r="AJ1299" s="170">
        <v>681.25</v>
      </c>
      <c r="AK1299" s="170">
        <v>10.714285714285714</v>
      </c>
    </row>
    <row r="1300" spans="3:37" x14ac:dyDescent="0.4">
      <c r="C1300" s="168" t="s">
        <v>2173</v>
      </c>
      <c r="D1300" s="169">
        <v>193</v>
      </c>
      <c r="E1300" s="167">
        <v>17.098445595854923</v>
      </c>
      <c r="F1300" s="167">
        <v>13.471502590673575</v>
      </c>
      <c r="G1300" s="167">
        <v>50.777202072538863</v>
      </c>
      <c r="H1300" s="167">
        <v>15.025906735751295</v>
      </c>
      <c r="I1300" s="167">
        <v>27.461139896373055</v>
      </c>
      <c r="J1300" s="167">
        <v>0</v>
      </c>
      <c r="K1300" s="166">
        <v>2.5906735751295336</v>
      </c>
      <c r="L1300" s="166">
        <v>0</v>
      </c>
      <c r="M1300" s="166">
        <v>0</v>
      </c>
      <c r="N1300" s="166">
        <v>0</v>
      </c>
      <c r="O1300" s="166">
        <v>0</v>
      </c>
      <c r="P1300" s="166">
        <v>0</v>
      </c>
      <c r="Q1300" s="166">
        <v>0</v>
      </c>
      <c r="R1300" s="166">
        <v>2.9411764705882351</v>
      </c>
      <c r="S1300" s="166">
        <v>39.411764705882355</v>
      </c>
      <c r="T1300" s="166">
        <v>25.362318840579711</v>
      </c>
      <c r="U1300" s="166">
        <v>0</v>
      </c>
      <c r="V1300" s="166">
        <v>3.4883720930232558</v>
      </c>
      <c r="W1300" s="166">
        <v>14.705882352941178</v>
      </c>
      <c r="X1300" s="166">
        <v>40.384615384615387</v>
      </c>
      <c r="Y1300" s="166">
        <v>42.307692307692307</v>
      </c>
      <c r="Z1300" s="166">
        <v>5.7692307692307692</v>
      </c>
      <c r="AA1300" s="166">
        <v>0</v>
      </c>
      <c r="AB1300" s="166">
        <v>0</v>
      </c>
      <c r="AC1300" s="166">
        <v>0</v>
      </c>
      <c r="AD1300" s="166">
        <v>3.0303030303030303</v>
      </c>
      <c r="AE1300" s="166">
        <v>6.1855670103092786</v>
      </c>
      <c r="AF1300" s="166">
        <v>0</v>
      </c>
      <c r="AG1300" s="166">
        <v>42.391304347826086</v>
      </c>
      <c r="AH1300" s="166">
        <v>39.130434782608695</v>
      </c>
      <c r="AI1300" s="166">
        <v>3</v>
      </c>
      <c r="AJ1300" s="170">
        <v>833.33333333333337</v>
      </c>
      <c r="AK1300" s="170">
        <v>6.3492063492063489</v>
      </c>
    </row>
    <row r="1301" spans="3:37" x14ac:dyDescent="0.4">
      <c r="C1301" s="168" t="s">
        <v>2665</v>
      </c>
      <c r="D1301" s="169">
        <v>193</v>
      </c>
      <c r="E1301" s="167">
        <v>16.062176165803109</v>
      </c>
      <c r="F1301" s="167">
        <v>16.062176165803109</v>
      </c>
      <c r="G1301" s="167">
        <v>52.331606217616574</v>
      </c>
      <c r="H1301" s="167">
        <v>15.544041450777202</v>
      </c>
      <c r="I1301" s="167">
        <v>13.47150259067358</v>
      </c>
      <c r="J1301" s="167">
        <v>0</v>
      </c>
      <c r="K1301" s="166">
        <v>0</v>
      </c>
      <c r="L1301" s="166">
        <v>0</v>
      </c>
      <c r="M1301" s="166">
        <v>0</v>
      </c>
      <c r="N1301" s="166">
        <v>0</v>
      </c>
      <c r="O1301" s="166">
        <v>0</v>
      </c>
      <c r="P1301" s="166">
        <v>0</v>
      </c>
      <c r="Q1301" s="166">
        <v>0</v>
      </c>
      <c r="R1301" s="166">
        <v>0</v>
      </c>
      <c r="S1301" s="166">
        <v>49.43181818181818</v>
      </c>
      <c r="T1301" s="166">
        <v>22.666666666666664</v>
      </c>
      <c r="U1301" s="166">
        <v>0</v>
      </c>
      <c r="V1301" s="166">
        <v>0</v>
      </c>
      <c r="W1301" s="166">
        <v>26</v>
      </c>
      <c r="X1301" s="166">
        <v>37.735849056603776</v>
      </c>
      <c r="Y1301" s="166">
        <v>56.60377358490566</v>
      </c>
      <c r="Z1301" s="166">
        <v>13.20754716981132</v>
      </c>
      <c r="AA1301" s="166">
        <v>5.1724137931034484</v>
      </c>
      <c r="AB1301" s="166">
        <v>0</v>
      </c>
      <c r="AC1301" s="166">
        <v>0</v>
      </c>
      <c r="AD1301" s="166">
        <v>0</v>
      </c>
      <c r="AE1301" s="166">
        <v>3.7735849056603774</v>
      </c>
      <c r="AF1301" s="166">
        <v>7.5471698113207548</v>
      </c>
      <c r="AG1301" s="166">
        <v>40</v>
      </c>
      <c r="AH1301" s="166">
        <v>26.666666666666668</v>
      </c>
      <c r="AI1301" s="166">
        <v>2.9666666666666668</v>
      </c>
      <c r="AJ1301" s="170">
        <v>870</v>
      </c>
      <c r="AK1301" s="170">
        <v>7.9365079365079358</v>
      </c>
    </row>
    <row r="1302" spans="3:37" x14ac:dyDescent="0.4">
      <c r="C1302" s="168" t="s">
        <v>3067</v>
      </c>
      <c r="D1302" s="169">
        <v>192</v>
      </c>
      <c r="E1302" s="167">
        <v>15.625</v>
      </c>
      <c r="F1302" s="167">
        <v>10.9375</v>
      </c>
      <c r="G1302" s="167">
        <v>53.125</v>
      </c>
      <c r="H1302" s="167">
        <v>20.3125</v>
      </c>
      <c r="I1302" s="167">
        <v>19.270833333333343</v>
      </c>
      <c r="J1302" s="167">
        <v>0</v>
      </c>
      <c r="K1302" s="166">
        <v>0</v>
      </c>
      <c r="L1302" s="166">
        <v>0</v>
      </c>
      <c r="M1302" s="166">
        <v>0</v>
      </c>
      <c r="N1302" s="166">
        <v>0</v>
      </c>
      <c r="O1302" s="166">
        <v>0</v>
      </c>
      <c r="P1302" s="166">
        <v>0</v>
      </c>
      <c r="Q1302" s="166">
        <v>0</v>
      </c>
      <c r="R1302" s="166">
        <v>0</v>
      </c>
      <c r="S1302" s="166">
        <v>54.54545454545454</v>
      </c>
      <c r="T1302" s="166">
        <v>47.096774193548384</v>
      </c>
      <c r="U1302" s="166">
        <v>2.1390374331550799</v>
      </c>
      <c r="V1302" s="166">
        <v>8.4745762711864394</v>
      </c>
      <c r="W1302" s="166">
        <v>20.666666666666668</v>
      </c>
      <c r="X1302" s="166">
        <v>57.894736842105267</v>
      </c>
      <c r="Y1302" s="166">
        <v>26.315789473684209</v>
      </c>
      <c r="Z1302" s="166">
        <v>14.035087719298245</v>
      </c>
      <c r="AA1302" s="166">
        <v>0</v>
      </c>
      <c r="AB1302" s="166">
        <v>0</v>
      </c>
      <c r="AC1302" s="166">
        <v>0</v>
      </c>
      <c r="AD1302" s="166">
        <v>4.0404040404040407</v>
      </c>
      <c r="AE1302" s="166">
        <v>12.5</v>
      </c>
      <c r="AF1302" s="166">
        <v>0</v>
      </c>
      <c r="AG1302" s="166">
        <v>27.27272727272727</v>
      </c>
      <c r="AH1302" s="166">
        <v>45.454545454545453</v>
      </c>
      <c r="AI1302" s="166">
        <v>2.0617283950617282</v>
      </c>
      <c r="AJ1302" s="170">
        <v>667.85714285714289</v>
      </c>
      <c r="AK1302" s="170">
        <v>5.4794520547945202</v>
      </c>
    </row>
    <row r="1303" spans="3:37" x14ac:dyDescent="0.4">
      <c r="C1303" s="168" t="s">
        <v>2314</v>
      </c>
      <c r="D1303" s="169">
        <v>191</v>
      </c>
      <c r="E1303" s="167">
        <v>5.7591623036649215</v>
      </c>
      <c r="F1303" s="167">
        <v>3.1413612565445024</v>
      </c>
      <c r="G1303" s="167">
        <v>47.120418848167539</v>
      </c>
      <c r="H1303" s="167">
        <v>42.931937172774873</v>
      </c>
      <c r="I1303" s="167">
        <v>24.607329842931932</v>
      </c>
      <c r="J1303" s="167">
        <v>0</v>
      </c>
      <c r="K1303" s="166">
        <v>0</v>
      </c>
      <c r="L1303" s="166">
        <v>0</v>
      </c>
      <c r="M1303" s="166">
        <v>0</v>
      </c>
      <c r="N1303" s="166">
        <v>0</v>
      </c>
      <c r="O1303" s="166">
        <v>0</v>
      </c>
      <c r="P1303" s="166">
        <v>0</v>
      </c>
      <c r="Q1303" s="166">
        <v>0</v>
      </c>
      <c r="R1303" s="166">
        <v>0</v>
      </c>
      <c r="S1303" s="166">
        <v>61.146496815286625</v>
      </c>
      <c r="T1303" s="166">
        <v>35.668789808917197</v>
      </c>
      <c r="U1303" s="166">
        <v>0</v>
      </c>
      <c r="V1303" s="166">
        <v>7.59493670886076</v>
      </c>
      <c r="W1303" s="166">
        <v>33.757961783439491</v>
      </c>
      <c r="X1303" s="166">
        <v>70.833333333333343</v>
      </c>
      <c r="Y1303" s="166">
        <v>18.75</v>
      </c>
      <c r="Z1303" s="166">
        <v>0</v>
      </c>
      <c r="AA1303" s="166">
        <v>10.465116279069768</v>
      </c>
      <c r="AB1303" s="166">
        <v>0</v>
      </c>
      <c r="AC1303" s="166">
        <v>1.5686274509803921</v>
      </c>
      <c r="AD1303" s="166">
        <v>3.79746835443038</v>
      </c>
      <c r="AE1303" s="166">
        <v>7.042253521126761</v>
      </c>
      <c r="AF1303" s="166">
        <v>7.042253521126761</v>
      </c>
      <c r="AG1303" s="166">
        <v>46.774193548387096</v>
      </c>
      <c r="AH1303" s="166">
        <v>27.419354838709676</v>
      </c>
      <c r="AI1303" s="166">
        <v>1.9883720930232558</v>
      </c>
      <c r="AJ1303" s="170">
        <v>671.77419354838707</v>
      </c>
      <c r="AK1303" s="170">
        <v>0</v>
      </c>
    </row>
    <row r="1304" spans="3:37" x14ac:dyDescent="0.4">
      <c r="C1304" s="168" t="s">
        <v>2448</v>
      </c>
      <c r="D1304" s="169">
        <v>191</v>
      </c>
      <c r="E1304" s="167">
        <v>21.465968586387437</v>
      </c>
      <c r="F1304" s="167">
        <v>10.99476439790576</v>
      </c>
      <c r="G1304" s="167">
        <v>51.308900523560212</v>
      </c>
      <c r="H1304" s="167">
        <v>17.801047120418847</v>
      </c>
      <c r="I1304" s="167">
        <v>7.8534031413612553</v>
      </c>
      <c r="J1304" s="167">
        <v>0</v>
      </c>
      <c r="K1304" s="166">
        <v>0</v>
      </c>
      <c r="L1304" s="166">
        <v>0</v>
      </c>
      <c r="M1304" s="166">
        <v>0</v>
      </c>
      <c r="N1304" s="166">
        <v>0</v>
      </c>
      <c r="O1304" s="166">
        <v>0</v>
      </c>
      <c r="P1304" s="166">
        <v>0</v>
      </c>
      <c r="Q1304" s="166">
        <v>0</v>
      </c>
      <c r="R1304" s="166">
        <v>0</v>
      </c>
      <c r="S1304" s="166">
        <v>39.325842696629216</v>
      </c>
      <c r="T1304" s="166">
        <v>44.444444444444443</v>
      </c>
      <c r="U1304" s="166">
        <v>0</v>
      </c>
      <c r="V1304" s="166">
        <v>7.4285714285714288</v>
      </c>
      <c r="W1304" s="166">
        <v>37.241379310344833</v>
      </c>
      <c r="X1304" s="166">
        <v>49.056603773584904</v>
      </c>
      <c r="Y1304" s="166">
        <v>39.622641509433961</v>
      </c>
      <c r="Z1304" s="166">
        <v>15.09433962264151</v>
      </c>
      <c r="AA1304" s="166">
        <v>6.1538461538461542</v>
      </c>
      <c r="AB1304" s="166">
        <v>0</v>
      </c>
      <c r="AC1304" s="166">
        <v>0</v>
      </c>
      <c r="AD1304" s="166">
        <v>0</v>
      </c>
      <c r="AE1304" s="166">
        <v>4.4444444444444446</v>
      </c>
      <c r="AF1304" s="166">
        <v>7.7777777777777777</v>
      </c>
      <c r="AG1304" s="166">
        <v>32.954545454545453</v>
      </c>
      <c r="AH1304" s="166">
        <v>35.227272727272727</v>
      </c>
      <c r="AI1304" s="166">
        <v>2.5161290322580645</v>
      </c>
      <c r="AJ1304" s="170">
        <v>847.82608695652175</v>
      </c>
      <c r="AK1304" s="170">
        <v>7.4626865671641784</v>
      </c>
    </row>
    <row r="1305" spans="3:37" x14ac:dyDescent="0.4">
      <c r="C1305" s="168" t="s">
        <v>2972</v>
      </c>
      <c r="D1305" s="169">
        <v>191</v>
      </c>
      <c r="E1305" s="167">
        <v>4.7120418848167542</v>
      </c>
      <c r="F1305" s="167">
        <v>6.2827225130890048</v>
      </c>
      <c r="G1305" s="167">
        <v>42.408376963350783</v>
      </c>
      <c r="H1305" s="167">
        <v>43.455497382198956</v>
      </c>
      <c r="I1305" s="167">
        <v>23.03664921465969</v>
      </c>
      <c r="J1305" s="167">
        <v>0</v>
      </c>
      <c r="K1305" s="166">
        <v>0</v>
      </c>
      <c r="L1305" s="166">
        <v>0</v>
      </c>
      <c r="M1305" s="166">
        <v>0</v>
      </c>
      <c r="N1305" s="166">
        <v>0</v>
      </c>
      <c r="O1305" s="166">
        <v>0</v>
      </c>
      <c r="P1305" s="166">
        <v>0</v>
      </c>
      <c r="Q1305" s="166">
        <v>0</v>
      </c>
      <c r="R1305" s="166">
        <v>0</v>
      </c>
      <c r="S1305" s="166">
        <v>44.585987261146499</v>
      </c>
      <c r="T1305" s="166">
        <v>45.098039215686278</v>
      </c>
      <c r="U1305" s="166">
        <v>1.8867924528301887</v>
      </c>
      <c r="V1305" s="166">
        <v>7.6923076923076925</v>
      </c>
      <c r="W1305" s="166">
        <v>39.869281045751634</v>
      </c>
      <c r="X1305" s="166">
        <v>63.829787234042556</v>
      </c>
      <c r="Y1305" s="166">
        <v>19.148936170212767</v>
      </c>
      <c r="Z1305" s="166">
        <v>14.893617021276595</v>
      </c>
      <c r="AA1305" s="166">
        <v>8.235294117647058</v>
      </c>
      <c r="AB1305" s="166">
        <v>0</v>
      </c>
      <c r="AC1305" s="166">
        <v>2.3255813953488373</v>
      </c>
      <c r="AD1305" s="166">
        <v>0</v>
      </c>
      <c r="AE1305" s="166">
        <v>0</v>
      </c>
      <c r="AF1305" s="166">
        <v>5</v>
      </c>
      <c r="AG1305" s="166">
        <v>45.679012345679013</v>
      </c>
      <c r="AH1305" s="166">
        <v>30.864197530864196</v>
      </c>
      <c r="AI1305" s="166">
        <v>1.9642857142857142</v>
      </c>
      <c r="AJ1305" s="170">
        <v>496.2962962962963</v>
      </c>
      <c r="AK1305" s="170">
        <v>40.909090909090914</v>
      </c>
    </row>
    <row r="1306" spans="3:37" x14ac:dyDescent="0.4">
      <c r="C1306" s="168" t="s">
        <v>3132</v>
      </c>
      <c r="D1306" s="169">
        <v>191</v>
      </c>
      <c r="E1306" s="167">
        <v>5.7591623036649215</v>
      </c>
      <c r="F1306" s="167">
        <v>4.7120418848167542</v>
      </c>
      <c r="G1306" s="167">
        <v>40.31413612565445</v>
      </c>
      <c r="H1306" s="167">
        <v>46.596858638743456</v>
      </c>
      <c r="I1306" s="167">
        <v>26.701570680628279</v>
      </c>
      <c r="J1306" s="167">
        <v>0</v>
      </c>
      <c r="K1306" s="166">
        <v>0</v>
      </c>
      <c r="L1306" s="166">
        <v>0</v>
      </c>
      <c r="M1306" s="166">
        <v>0</v>
      </c>
      <c r="N1306" s="166">
        <v>0</v>
      </c>
      <c r="O1306" s="166">
        <v>0</v>
      </c>
      <c r="P1306" s="166">
        <v>0</v>
      </c>
      <c r="Q1306" s="166">
        <v>0</v>
      </c>
      <c r="R1306" s="166">
        <v>0</v>
      </c>
      <c r="S1306" s="166">
        <v>27.329192546583851</v>
      </c>
      <c r="T1306" s="166">
        <v>53.94736842105263</v>
      </c>
      <c r="U1306" s="166">
        <v>2.3809523809523809</v>
      </c>
      <c r="V1306" s="166">
        <v>16.265060240963855</v>
      </c>
      <c r="W1306" s="166">
        <v>36.734693877551024</v>
      </c>
      <c r="X1306" s="166">
        <v>67.391304347826093</v>
      </c>
      <c r="Y1306" s="166">
        <v>23.913043478260871</v>
      </c>
      <c r="Z1306" s="166">
        <v>13.043478260869565</v>
      </c>
      <c r="AA1306" s="166">
        <v>0</v>
      </c>
      <c r="AB1306" s="166">
        <v>0</v>
      </c>
      <c r="AC1306" s="166">
        <v>4</v>
      </c>
      <c r="AD1306" s="166">
        <v>0</v>
      </c>
      <c r="AE1306" s="166">
        <v>7.6923076923076925</v>
      </c>
      <c r="AF1306" s="166">
        <v>0</v>
      </c>
      <c r="AG1306" s="166">
        <v>64.583333333333343</v>
      </c>
      <c r="AH1306" s="166">
        <v>22.916666666666664</v>
      </c>
      <c r="AI1306" s="166">
        <v>1.6024096385542168</v>
      </c>
      <c r="AJ1306" s="170">
        <v>455.55555555555554</v>
      </c>
      <c r="AK1306" s="170">
        <v>0</v>
      </c>
    </row>
    <row r="1307" spans="3:37" x14ac:dyDescent="0.4">
      <c r="C1307" s="168" t="s">
        <v>1823</v>
      </c>
      <c r="D1307" s="169">
        <v>190</v>
      </c>
      <c r="E1307" s="167">
        <v>10</v>
      </c>
      <c r="F1307" s="167">
        <v>6.8421052631578956</v>
      </c>
      <c r="G1307" s="167">
        <v>51.05263157894737</v>
      </c>
      <c r="H1307" s="167">
        <v>28.947368421052634</v>
      </c>
      <c r="I1307" s="167">
        <v>20.526315789473685</v>
      </c>
      <c r="J1307" s="167">
        <v>0</v>
      </c>
      <c r="K1307" s="166">
        <v>0</v>
      </c>
      <c r="L1307" s="166">
        <v>0</v>
      </c>
      <c r="M1307" s="166">
        <v>0</v>
      </c>
      <c r="N1307" s="166">
        <v>0</v>
      </c>
      <c r="O1307" s="166">
        <v>0</v>
      </c>
      <c r="P1307" s="166">
        <v>0</v>
      </c>
      <c r="Q1307" s="166">
        <v>0</v>
      </c>
      <c r="R1307" s="166">
        <v>0</v>
      </c>
      <c r="S1307" s="166">
        <v>54.601226993865026</v>
      </c>
      <c r="T1307" s="166">
        <v>24.161073825503358</v>
      </c>
      <c r="U1307" s="166">
        <v>1.7857142857142856</v>
      </c>
      <c r="V1307" s="166">
        <v>3.6363636363636362</v>
      </c>
      <c r="W1307" s="166">
        <v>33.333333333333329</v>
      </c>
      <c r="X1307" s="166">
        <v>54</v>
      </c>
      <c r="Y1307" s="166">
        <v>44</v>
      </c>
      <c r="Z1307" s="166">
        <v>8</v>
      </c>
      <c r="AA1307" s="166">
        <v>5.1282051282051277</v>
      </c>
      <c r="AB1307" s="166">
        <v>0</v>
      </c>
      <c r="AC1307" s="166">
        <v>0</v>
      </c>
      <c r="AD1307" s="166">
        <v>3.3707865168539324</v>
      </c>
      <c r="AE1307" s="166">
        <v>3.8461538461538463</v>
      </c>
      <c r="AF1307" s="166">
        <v>12.820512820512819</v>
      </c>
      <c r="AG1307" s="166">
        <v>51.68539325842697</v>
      </c>
      <c r="AH1307" s="166">
        <v>20.224719101123593</v>
      </c>
      <c r="AI1307" s="166">
        <v>2</v>
      </c>
      <c r="AJ1307" s="170">
        <v>790</v>
      </c>
      <c r="AK1307" s="170">
        <v>0</v>
      </c>
    </row>
    <row r="1308" spans="3:37" x14ac:dyDescent="0.4">
      <c r="C1308" s="168" t="s">
        <v>2096</v>
      </c>
      <c r="D1308" s="169">
        <v>190</v>
      </c>
      <c r="E1308" s="167">
        <v>16.842105263157894</v>
      </c>
      <c r="F1308" s="167">
        <v>5.7894736842105265</v>
      </c>
      <c r="G1308" s="167">
        <v>48.421052631578945</v>
      </c>
      <c r="H1308" s="167">
        <v>31.578947368421051</v>
      </c>
      <c r="I1308" s="167">
        <v>20</v>
      </c>
      <c r="J1308" s="167">
        <v>0</v>
      </c>
      <c r="K1308" s="166">
        <v>0</v>
      </c>
      <c r="L1308" s="166">
        <v>0</v>
      </c>
      <c r="M1308" s="166">
        <v>0</v>
      </c>
      <c r="N1308" s="166">
        <v>0</v>
      </c>
      <c r="O1308" s="166">
        <v>0</v>
      </c>
      <c r="P1308" s="166">
        <v>0</v>
      </c>
      <c r="Q1308" s="166">
        <v>0</v>
      </c>
      <c r="R1308" s="166">
        <v>0</v>
      </c>
      <c r="S1308" s="166">
        <v>58.522727272727273</v>
      </c>
      <c r="T1308" s="166">
        <v>22.142857142857142</v>
      </c>
      <c r="U1308" s="166">
        <v>0</v>
      </c>
      <c r="V1308" s="166">
        <v>1.7441860465116279</v>
      </c>
      <c r="W1308" s="166">
        <v>31.081081081081081</v>
      </c>
      <c r="X1308" s="166">
        <v>62.962962962962962</v>
      </c>
      <c r="Y1308" s="166">
        <v>38.888888888888893</v>
      </c>
      <c r="Z1308" s="166">
        <v>9.2592592592592595</v>
      </c>
      <c r="AA1308" s="166">
        <v>0</v>
      </c>
      <c r="AB1308" s="166">
        <v>0</v>
      </c>
      <c r="AC1308" s="166">
        <v>0</v>
      </c>
      <c r="AD1308" s="166">
        <v>5.6818181818181817</v>
      </c>
      <c r="AE1308" s="166">
        <v>9.7560975609756095</v>
      </c>
      <c r="AF1308" s="166">
        <v>4.8780487804878048</v>
      </c>
      <c r="AG1308" s="166">
        <v>33.333333333333329</v>
      </c>
      <c r="AH1308" s="166">
        <v>38.095238095238095</v>
      </c>
      <c r="AI1308" s="166">
        <v>2.3209876543209877</v>
      </c>
      <c r="AJ1308" s="170">
        <v>807.14285714285711</v>
      </c>
      <c r="AK1308" s="170">
        <v>0</v>
      </c>
    </row>
    <row r="1309" spans="3:37" x14ac:dyDescent="0.4">
      <c r="C1309" s="168" t="s">
        <v>1644</v>
      </c>
      <c r="D1309" s="169">
        <v>189</v>
      </c>
      <c r="E1309" s="167">
        <v>14.285714285714285</v>
      </c>
      <c r="F1309" s="167">
        <v>6.3492063492063489</v>
      </c>
      <c r="G1309" s="167">
        <v>53.439153439153444</v>
      </c>
      <c r="H1309" s="167">
        <v>26.984126984126984</v>
      </c>
      <c r="I1309" s="167">
        <v>12.698412698412696</v>
      </c>
      <c r="J1309" s="167">
        <v>3.1746031746031744</v>
      </c>
      <c r="K1309" s="166">
        <v>1.5873015873015872</v>
      </c>
      <c r="L1309" s="166">
        <v>0</v>
      </c>
      <c r="M1309" s="166">
        <v>0</v>
      </c>
      <c r="N1309" s="166">
        <v>0</v>
      </c>
      <c r="O1309" s="166">
        <v>1.6853932584269662</v>
      </c>
      <c r="P1309" s="166">
        <v>0</v>
      </c>
      <c r="Q1309" s="166">
        <v>0</v>
      </c>
      <c r="R1309" s="166">
        <v>1.7241379310344827</v>
      </c>
      <c r="S1309" s="166">
        <v>55.747126436781613</v>
      </c>
      <c r="T1309" s="166">
        <v>39.041095890410958</v>
      </c>
      <c r="U1309" s="166">
        <v>0</v>
      </c>
      <c r="V1309" s="166">
        <v>5.2941176470588234</v>
      </c>
      <c r="W1309" s="166">
        <v>15.032679738562091</v>
      </c>
      <c r="X1309" s="166">
        <v>64.285714285714292</v>
      </c>
      <c r="Y1309" s="166">
        <v>25</v>
      </c>
      <c r="Z1309" s="166">
        <v>10.714285714285714</v>
      </c>
      <c r="AA1309" s="166">
        <v>8.4507042253521121</v>
      </c>
      <c r="AB1309" s="166">
        <v>0</v>
      </c>
      <c r="AC1309" s="166">
        <v>0</v>
      </c>
      <c r="AD1309" s="166">
        <v>6.9306930693069315</v>
      </c>
      <c r="AE1309" s="166">
        <v>5.6179775280898872</v>
      </c>
      <c r="AF1309" s="166">
        <v>3.3707865168539324</v>
      </c>
      <c r="AG1309" s="166">
        <v>38.372093023255815</v>
      </c>
      <c r="AH1309" s="166">
        <v>37.209302325581397</v>
      </c>
      <c r="AI1309" s="166">
        <v>2.4533333333333331</v>
      </c>
      <c r="AJ1309" s="170">
        <v>711.36363636363637</v>
      </c>
      <c r="AK1309" s="170">
        <v>0</v>
      </c>
    </row>
    <row r="1310" spans="3:37" x14ac:dyDescent="0.4">
      <c r="C1310" s="168" t="s">
        <v>1647</v>
      </c>
      <c r="D1310" s="169">
        <v>189</v>
      </c>
      <c r="E1310" s="167">
        <v>16.402116402116402</v>
      </c>
      <c r="F1310" s="167">
        <v>11.640211640211639</v>
      </c>
      <c r="G1310" s="167">
        <v>50.264550264550266</v>
      </c>
      <c r="H1310" s="167">
        <v>21.164021164021165</v>
      </c>
      <c r="I1310" s="167">
        <v>13.75661375661376</v>
      </c>
      <c r="J1310" s="167">
        <v>0</v>
      </c>
      <c r="K1310" s="166">
        <v>0</v>
      </c>
      <c r="L1310" s="166">
        <v>0</v>
      </c>
      <c r="M1310" s="166">
        <v>0</v>
      </c>
      <c r="N1310" s="166">
        <v>0</v>
      </c>
      <c r="O1310" s="166">
        <v>0</v>
      </c>
      <c r="P1310" s="166">
        <v>0</v>
      </c>
      <c r="Q1310" s="166">
        <v>0</v>
      </c>
      <c r="R1310" s="166">
        <v>0</v>
      </c>
      <c r="S1310" s="166">
        <v>58.381502890173408</v>
      </c>
      <c r="T1310" s="166">
        <v>37.76223776223776</v>
      </c>
      <c r="U1310" s="166">
        <v>0</v>
      </c>
      <c r="V1310" s="166">
        <v>5</v>
      </c>
      <c r="W1310" s="166">
        <v>12.162162162162163</v>
      </c>
      <c r="X1310" s="166">
        <v>55.932203389830505</v>
      </c>
      <c r="Y1310" s="166">
        <v>30.508474576271187</v>
      </c>
      <c r="Z1310" s="166">
        <v>11.864406779661017</v>
      </c>
      <c r="AA1310" s="166">
        <v>6.1538461538461542</v>
      </c>
      <c r="AB1310" s="166">
        <v>0</v>
      </c>
      <c r="AC1310" s="166">
        <v>0</v>
      </c>
      <c r="AD1310" s="166">
        <v>4.2105263157894735</v>
      </c>
      <c r="AE1310" s="166">
        <v>5.6179775280898872</v>
      </c>
      <c r="AF1310" s="166">
        <v>5.6179775280898872</v>
      </c>
      <c r="AG1310" s="166">
        <v>30.303030303030305</v>
      </c>
      <c r="AH1310" s="166">
        <v>46.464646464646464</v>
      </c>
      <c r="AI1310" s="166">
        <v>2.40625</v>
      </c>
      <c r="AJ1310" s="170">
        <v>766.66666666666663</v>
      </c>
      <c r="AK1310" s="170">
        <v>0</v>
      </c>
    </row>
    <row r="1311" spans="3:37" x14ac:dyDescent="0.4">
      <c r="C1311" s="168" t="s">
        <v>1782</v>
      </c>
      <c r="D1311" s="169">
        <v>189</v>
      </c>
      <c r="E1311" s="167">
        <v>14.285714285714285</v>
      </c>
      <c r="F1311" s="167">
        <v>6.3492063492063489</v>
      </c>
      <c r="G1311" s="167">
        <v>55.026455026455025</v>
      </c>
      <c r="H1311" s="167">
        <v>24.867724867724867</v>
      </c>
      <c r="I1311" s="167">
        <v>19.047619047619051</v>
      </c>
      <c r="J1311" s="167">
        <v>0</v>
      </c>
      <c r="K1311" s="166">
        <v>0</v>
      </c>
      <c r="L1311" s="166">
        <v>0</v>
      </c>
      <c r="M1311" s="166">
        <v>0</v>
      </c>
      <c r="N1311" s="166">
        <v>0</v>
      </c>
      <c r="O1311" s="166">
        <v>0</v>
      </c>
      <c r="P1311" s="166">
        <v>0</v>
      </c>
      <c r="Q1311" s="166">
        <v>4.117647058823529</v>
      </c>
      <c r="R1311" s="166">
        <v>0</v>
      </c>
      <c r="S1311" s="166">
        <v>51.764705882352949</v>
      </c>
      <c r="T1311" s="166">
        <v>38.961038961038966</v>
      </c>
      <c r="U1311" s="166">
        <v>8</v>
      </c>
      <c r="V1311" s="166">
        <v>6.0773480662983426</v>
      </c>
      <c r="W1311" s="166">
        <v>33.974358974358978</v>
      </c>
      <c r="X1311" s="166">
        <v>62.264150943396224</v>
      </c>
      <c r="Y1311" s="166">
        <v>33.962264150943398</v>
      </c>
      <c r="Z1311" s="166">
        <v>16.981132075471699</v>
      </c>
      <c r="AA1311" s="166">
        <v>4.9382716049382713</v>
      </c>
      <c r="AB1311" s="166">
        <v>0</v>
      </c>
      <c r="AC1311" s="166">
        <v>0</v>
      </c>
      <c r="AD1311" s="166">
        <v>3.4090909090909087</v>
      </c>
      <c r="AE1311" s="166">
        <v>0</v>
      </c>
      <c r="AF1311" s="166">
        <v>0</v>
      </c>
      <c r="AG1311" s="166">
        <v>47.674418604651166</v>
      </c>
      <c r="AH1311" s="166">
        <v>31.395348837209301</v>
      </c>
      <c r="AI1311" s="166">
        <v>2.1923076923076925</v>
      </c>
      <c r="AJ1311" s="170">
        <v>597.5</v>
      </c>
      <c r="AK1311" s="170">
        <v>7.0175438596491224</v>
      </c>
    </row>
    <row r="1312" spans="3:37" x14ac:dyDescent="0.4">
      <c r="C1312" s="168" t="s">
        <v>2001</v>
      </c>
      <c r="D1312" s="169">
        <v>189</v>
      </c>
      <c r="E1312" s="167">
        <v>14.814814814814813</v>
      </c>
      <c r="F1312" s="167">
        <v>4.7619047619047619</v>
      </c>
      <c r="G1312" s="167">
        <v>53.968253968253968</v>
      </c>
      <c r="H1312" s="167">
        <v>28.042328042328041</v>
      </c>
      <c r="I1312" s="167">
        <v>26.455026455026456</v>
      </c>
      <c r="J1312" s="167">
        <v>0</v>
      </c>
      <c r="K1312" s="166">
        <v>0</v>
      </c>
      <c r="L1312" s="166">
        <v>0</v>
      </c>
      <c r="M1312" s="166">
        <v>0</v>
      </c>
      <c r="N1312" s="166">
        <v>0</v>
      </c>
      <c r="O1312" s="166">
        <v>2.4096385542168677</v>
      </c>
      <c r="P1312" s="166">
        <v>2.9761904761904758</v>
      </c>
      <c r="Q1312" s="166">
        <v>0</v>
      </c>
      <c r="R1312" s="166">
        <v>0</v>
      </c>
      <c r="S1312" s="166">
        <v>64.88095238095238</v>
      </c>
      <c r="T1312" s="166">
        <v>20.408163265306122</v>
      </c>
      <c r="U1312" s="166">
        <v>5.2941176470588234</v>
      </c>
      <c r="V1312" s="166">
        <v>5.4545454545454541</v>
      </c>
      <c r="W1312" s="166">
        <v>25.342465753424658</v>
      </c>
      <c r="X1312" s="166">
        <v>58.695652173913047</v>
      </c>
      <c r="Y1312" s="166">
        <v>30.434782608695656</v>
      </c>
      <c r="Z1312" s="166">
        <v>10.869565217391305</v>
      </c>
      <c r="AA1312" s="166">
        <v>0</v>
      </c>
      <c r="AB1312" s="166">
        <v>0</v>
      </c>
      <c r="AC1312" s="166">
        <v>0</v>
      </c>
      <c r="AD1312" s="166">
        <v>9.7826086956521738</v>
      </c>
      <c r="AE1312" s="166">
        <v>12.048192771084338</v>
      </c>
      <c r="AF1312" s="166">
        <v>8.4337349397590362</v>
      </c>
      <c r="AG1312" s="166">
        <v>48.235294117647058</v>
      </c>
      <c r="AH1312" s="166">
        <v>30.588235294117649</v>
      </c>
      <c r="AI1312" s="166">
        <v>2.084507042253521</v>
      </c>
      <c r="AJ1312" s="170">
        <v>677.27272727272725</v>
      </c>
      <c r="AK1312" s="170">
        <v>0</v>
      </c>
    </row>
    <row r="1313" spans="3:37" x14ac:dyDescent="0.4">
      <c r="C1313" s="168" t="s">
        <v>2337</v>
      </c>
      <c r="D1313" s="169">
        <v>189</v>
      </c>
      <c r="E1313" s="167">
        <v>21.164021164021165</v>
      </c>
      <c r="F1313" s="167">
        <v>8.9947089947089935</v>
      </c>
      <c r="G1313" s="167">
        <v>49.206349206349202</v>
      </c>
      <c r="H1313" s="167">
        <v>21.693121693121693</v>
      </c>
      <c r="I1313" s="167">
        <v>26.984126984126988</v>
      </c>
      <c r="J1313" s="167">
        <v>0</v>
      </c>
      <c r="K1313" s="166">
        <v>0</v>
      </c>
      <c r="L1313" s="166">
        <v>0</v>
      </c>
      <c r="M1313" s="166">
        <v>0</v>
      </c>
      <c r="N1313" s="166">
        <v>0</v>
      </c>
      <c r="O1313" s="166">
        <v>0</v>
      </c>
      <c r="P1313" s="166">
        <v>0</v>
      </c>
      <c r="Q1313" s="166">
        <v>0</v>
      </c>
      <c r="R1313" s="166">
        <v>0</v>
      </c>
      <c r="S1313" s="166">
        <v>61.53846153846154</v>
      </c>
      <c r="T1313" s="166">
        <v>46.969696969696969</v>
      </c>
      <c r="U1313" s="166">
        <v>0</v>
      </c>
      <c r="V1313" s="166">
        <v>10.795454545454545</v>
      </c>
      <c r="W1313" s="166">
        <v>15.441176470588236</v>
      </c>
      <c r="X1313" s="166">
        <v>54.385964912280706</v>
      </c>
      <c r="Y1313" s="166">
        <v>40.350877192982452</v>
      </c>
      <c r="Z1313" s="166">
        <v>5.2631578947368416</v>
      </c>
      <c r="AA1313" s="166">
        <v>0</v>
      </c>
      <c r="AB1313" s="166">
        <v>0</v>
      </c>
      <c r="AC1313" s="166">
        <v>0</v>
      </c>
      <c r="AD1313" s="166">
        <v>6.1728395061728394</v>
      </c>
      <c r="AE1313" s="166">
        <v>10.144927536231885</v>
      </c>
      <c r="AF1313" s="166">
        <v>5.7971014492753623</v>
      </c>
      <c r="AG1313" s="166">
        <v>23.611111111111111</v>
      </c>
      <c r="AH1313" s="166">
        <v>37.5</v>
      </c>
      <c r="AI1313" s="166">
        <v>1.911764705882353</v>
      </c>
      <c r="AJ1313" s="170">
        <v>550</v>
      </c>
      <c r="AK1313" s="170">
        <v>0</v>
      </c>
    </row>
    <row r="1314" spans="3:37" x14ac:dyDescent="0.4">
      <c r="C1314" s="168" t="s">
        <v>2454</v>
      </c>
      <c r="D1314" s="169">
        <v>189</v>
      </c>
      <c r="E1314" s="167">
        <v>22.75132275132275</v>
      </c>
      <c r="F1314" s="167">
        <v>12.698412698412698</v>
      </c>
      <c r="G1314" s="167">
        <v>44.973544973544968</v>
      </c>
      <c r="H1314" s="167">
        <v>17.460317460317459</v>
      </c>
      <c r="I1314" s="167">
        <v>18.518518518518519</v>
      </c>
      <c r="J1314" s="167">
        <v>1.5873015873015872</v>
      </c>
      <c r="K1314" s="166">
        <v>0</v>
      </c>
      <c r="L1314" s="166">
        <v>0</v>
      </c>
      <c r="M1314" s="166">
        <v>0</v>
      </c>
      <c r="N1314" s="166">
        <v>0</v>
      </c>
      <c r="O1314" s="166">
        <v>0</v>
      </c>
      <c r="P1314" s="166">
        <v>0</v>
      </c>
      <c r="Q1314" s="166">
        <v>0</v>
      </c>
      <c r="R1314" s="166">
        <v>0</v>
      </c>
      <c r="S1314" s="166">
        <v>64.367816091954026</v>
      </c>
      <c r="T1314" s="166">
        <v>19.718309859154928</v>
      </c>
      <c r="U1314" s="166">
        <v>0</v>
      </c>
      <c r="V1314" s="166">
        <v>2.8409090909090908</v>
      </c>
      <c r="W1314" s="166">
        <v>28.148148148148149</v>
      </c>
      <c r="X1314" s="166">
        <v>42.857142857142854</v>
      </c>
      <c r="Y1314" s="166">
        <v>57.142857142857139</v>
      </c>
      <c r="Z1314" s="166">
        <v>10.204081632653061</v>
      </c>
      <c r="AA1314" s="166">
        <v>4.5454545454545459</v>
      </c>
      <c r="AB1314" s="166">
        <v>0</v>
      </c>
      <c r="AC1314" s="166">
        <v>0</v>
      </c>
      <c r="AD1314" s="166">
        <v>0</v>
      </c>
      <c r="AE1314" s="166">
        <v>5.6818181818181817</v>
      </c>
      <c r="AF1314" s="166">
        <v>9.0909090909090917</v>
      </c>
      <c r="AG1314" s="166">
        <v>51.136363636363633</v>
      </c>
      <c r="AH1314" s="166">
        <v>25</v>
      </c>
      <c r="AI1314" s="166">
        <v>2.1969696969696968</v>
      </c>
      <c r="AJ1314" s="170">
        <v>1053.5714285714287</v>
      </c>
      <c r="AK1314" s="170">
        <v>10.526315789473683</v>
      </c>
    </row>
    <row r="1315" spans="3:37" x14ac:dyDescent="0.4">
      <c r="C1315" s="168" t="s">
        <v>769</v>
      </c>
      <c r="D1315" s="169">
        <v>188</v>
      </c>
      <c r="E1315" s="167">
        <v>19.148936170212767</v>
      </c>
      <c r="F1315" s="167">
        <v>10.106382978723403</v>
      </c>
      <c r="G1315" s="167">
        <v>52.12765957446809</v>
      </c>
      <c r="H1315" s="167">
        <v>21.276595744680851</v>
      </c>
      <c r="I1315" s="167">
        <v>9.5744680851063748</v>
      </c>
      <c r="J1315" s="167">
        <v>0</v>
      </c>
      <c r="K1315" s="166">
        <v>0</v>
      </c>
      <c r="L1315" s="166">
        <v>0</v>
      </c>
      <c r="M1315" s="166">
        <v>0</v>
      </c>
      <c r="N1315" s="166">
        <v>0</v>
      </c>
      <c r="O1315" s="166">
        <v>0</v>
      </c>
      <c r="P1315" s="166">
        <v>0</v>
      </c>
      <c r="Q1315" s="166">
        <v>0</v>
      </c>
      <c r="R1315" s="166">
        <v>0</v>
      </c>
      <c r="S1315" s="166">
        <v>43.428571428571431</v>
      </c>
      <c r="T1315" s="166">
        <v>34.482758620689658</v>
      </c>
      <c r="U1315" s="166">
        <v>1.7142857142857144</v>
      </c>
      <c r="V1315" s="166">
        <v>2.8409090909090908</v>
      </c>
      <c r="W1315" s="166">
        <v>21.167883211678831</v>
      </c>
      <c r="X1315" s="166">
        <v>50</v>
      </c>
      <c r="Y1315" s="166">
        <v>42.307692307692307</v>
      </c>
      <c r="Z1315" s="166">
        <v>9.6153846153846168</v>
      </c>
      <c r="AA1315" s="166">
        <v>5</v>
      </c>
      <c r="AB1315" s="166">
        <v>0</v>
      </c>
      <c r="AC1315" s="166">
        <v>0</v>
      </c>
      <c r="AD1315" s="166">
        <v>0</v>
      </c>
      <c r="AE1315" s="166">
        <v>5.8823529411764701</v>
      </c>
      <c r="AF1315" s="166">
        <v>0</v>
      </c>
      <c r="AG1315" s="166">
        <v>28.723404255319153</v>
      </c>
      <c r="AH1315" s="166">
        <v>37.234042553191486</v>
      </c>
      <c r="AI1315" s="166">
        <v>3.3833333333333333</v>
      </c>
      <c r="AJ1315" s="170">
        <v>795.3125</v>
      </c>
      <c r="AK1315" s="170">
        <v>0</v>
      </c>
    </row>
    <row r="1316" spans="3:37" x14ac:dyDescent="0.4">
      <c r="C1316" s="168" t="s">
        <v>1444</v>
      </c>
      <c r="D1316" s="169">
        <v>188</v>
      </c>
      <c r="E1316" s="167">
        <v>16.48936170212766</v>
      </c>
      <c r="F1316" s="167">
        <v>7.4468085106382977</v>
      </c>
      <c r="G1316" s="167">
        <v>57.978723404255319</v>
      </c>
      <c r="H1316" s="167">
        <v>13.829787234042554</v>
      </c>
      <c r="I1316" s="167">
        <v>18.61702127659575</v>
      </c>
      <c r="J1316" s="167">
        <v>0</v>
      </c>
      <c r="K1316" s="166">
        <v>0</v>
      </c>
      <c r="L1316" s="166">
        <v>0</v>
      </c>
      <c r="M1316" s="166">
        <v>0</v>
      </c>
      <c r="N1316" s="166">
        <v>0</v>
      </c>
      <c r="O1316" s="166">
        <v>0</v>
      </c>
      <c r="P1316" s="166">
        <v>0</v>
      </c>
      <c r="Q1316" s="166">
        <v>0</v>
      </c>
      <c r="R1316" s="166">
        <v>0</v>
      </c>
      <c r="S1316" s="166">
        <v>51.533742331288344</v>
      </c>
      <c r="T1316" s="166">
        <v>41.379310344827587</v>
      </c>
      <c r="U1316" s="166">
        <v>0</v>
      </c>
      <c r="V1316" s="166">
        <v>4.5714285714285712</v>
      </c>
      <c r="W1316" s="166">
        <v>25.581395348837212</v>
      </c>
      <c r="X1316" s="166">
        <v>42.553191489361701</v>
      </c>
      <c r="Y1316" s="166">
        <v>55.319148936170215</v>
      </c>
      <c r="Z1316" s="166">
        <v>12.76595744680851</v>
      </c>
      <c r="AA1316" s="166">
        <v>13.461538461538462</v>
      </c>
      <c r="AB1316" s="166">
        <v>0</v>
      </c>
      <c r="AC1316" s="166">
        <v>0</v>
      </c>
      <c r="AD1316" s="166">
        <v>4.1666666666666661</v>
      </c>
      <c r="AE1316" s="166">
        <v>10.344827586206897</v>
      </c>
      <c r="AF1316" s="166">
        <v>3.4482758620689653</v>
      </c>
      <c r="AG1316" s="166">
        <v>41.573033707865171</v>
      </c>
      <c r="AH1316" s="166">
        <v>33.707865168539328</v>
      </c>
      <c r="AI1316" s="166">
        <v>2.9285714285714284</v>
      </c>
      <c r="AJ1316" s="170">
        <v>877.77777777777783</v>
      </c>
      <c r="AK1316" s="170">
        <v>0</v>
      </c>
    </row>
    <row r="1317" spans="3:37" x14ac:dyDescent="0.4">
      <c r="C1317" s="168" t="s">
        <v>1834</v>
      </c>
      <c r="D1317" s="169">
        <v>188</v>
      </c>
      <c r="E1317" s="167">
        <v>20.74468085106383</v>
      </c>
      <c r="F1317" s="167">
        <v>5.8510638297872344</v>
      </c>
      <c r="G1317" s="167">
        <v>52.12765957446809</v>
      </c>
      <c r="H1317" s="167">
        <v>19.680851063829788</v>
      </c>
      <c r="I1317" s="167">
        <v>20.744680851063833</v>
      </c>
      <c r="J1317" s="167">
        <v>0</v>
      </c>
      <c r="K1317" s="166">
        <v>0</v>
      </c>
      <c r="L1317" s="166">
        <v>0</v>
      </c>
      <c r="M1317" s="166">
        <v>0</v>
      </c>
      <c r="N1317" s="166">
        <v>0</v>
      </c>
      <c r="O1317" s="166">
        <v>0</v>
      </c>
      <c r="P1317" s="166">
        <v>0</v>
      </c>
      <c r="Q1317" s="166">
        <v>0</v>
      </c>
      <c r="R1317" s="166">
        <v>0</v>
      </c>
      <c r="S1317" s="166">
        <v>34.161490683229815</v>
      </c>
      <c r="T1317" s="166">
        <v>36.363636363636367</v>
      </c>
      <c r="U1317" s="166">
        <v>0</v>
      </c>
      <c r="V1317" s="166">
        <v>3.8216560509554141</v>
      </c>
      <c r="W1317" s="166">
        <v>29.770992366412212</v>
      </c>
      <c r="X1317" s="166">
        <v>48.979591836734691</v>
      </c>
      <c r="Y1317" s="166">
        <v>44.897959183673471</v>
      </c>
      <c r="Z1317" s="166">
        <v>12.244897959183673</v>
      </c>
      <c r="AA1317" s="166">
        <v>11.666666666666666</v>
      </c>
      <c r="AB1317" s="166">
        <v>0</v>
      </c>
      <c r="AC1317" s="166">
        <v>0</v>
      </c>
      <c r="AD1317" s="166">
        <v>2.9702970297029703</v>
      </c>
      <c r="AE1317" s="166">
        <v>3.1578947368421053</v>
      </c>
      <c r="AF1317" s="166">
        <v>6.3157894736842106</v>
      </c>
      <c r="AG1317" s="166">
        <v>49.038461538461533</v>
      </c>
      <c r="AH1317" s="166">
        <v>25</v>
      </c>
      <c r="AI1317" s="166">
        <v>2.8032786885245899</v>
      </c>
      <c r="AJ1317" s="170">
        <v>850</v>
      </c>
      <c r="AK1317" s="170">
        <v>11.842105263157894</v>
      </c>
    </row>
    <row r="1318" spans="3:37" x14ac:dyDescent="0.4">
      <c r="C1318" s="168" t="s">
        <v>2419</v>
      </c>
      <c r="D1318" s="169">
        <v>188</v>
      </c>
      <c r="E1318" s="167">
        <v>13.829787234042554</v>
      </c>
      <c r="F1318" s="167">
        <v>10.106382978723403</v>
      </c>
      <c r="G1318" s="167">
        <v>52.659574468085104</v>
      </c>
      <c r="H1318" s="167">
        <v>22.340425531914892</v>
      </c>
      <c r="I1318" s="167">
        <v>38.829787234042556</v>
      </c>
      <c r="J1318" s="167">
        <v>0</v>
      </c>
      <c r="K1318" s="166">
        <v>0</v>
      </c>
      <c r="L1318" s="166">
        <v>0</v>
      </c>
      <c r="M1318" s="166">
        <v>0</v>
      </c>
      <c r="N1318" s="166">
        <v>0</v>
      </c>
      <c r="O1318" s="166">
        <v>0</v>
      </c>
      <c r="P1318" s="166">
        <v>0</v>
      </c>
      <c r="Q1318" s="166">
        <v>0</v>
      </c>
      <c r="R1318" s="166">
        <v>0</v>
      </c>
      <c r="S1318" s="166">
        <v>33.108108108108105</v>
      </c>
      <c r="T1318" s="166">
        <v>37.301587301587304</v>
      </c>
      <c r="U1318" s="166">
        <v>2.0134228187919461</v>
      </c>
      <c r="V1318" s="166">
        <v>5.3333333333333339</v>
      </c>
      <c r="W1318" s="166">
        <v>14.285714285714285</v>
      </c>
      <c r="X1318" s="166">
        <v>45.454545454545453</v>
      </c>
      <c r="Y1318" s="166">
        <v>45.454545454545453</v>
      </c>
      <c r="Z1318" s="166">
        <v>22.727272727272727</v>
      </c>
      <c r="AA1318" s="166">
        <v>5.3571428571428568</v>
      </c>
      <c r="AB1318" s="166">
        <v>0</v>
      </c>
      <c r="AC1318" s="166">
        <v>0</v>
      </c>
      <c r="AD1318" s="166">
        <v>6.0975609756097562</v>
      </c>
      <c r="AE1318" s="166">
        <v>6.756756756756757</v>
      </c>
      <c r="AF1318" s="166">
        <v>12.162162162162163</v>
      </c>
      <c r="AG1318" s="166">
        <v>40</v>
      </c>
      <c r="AH1318" s="166">
        <v>36.923076923076927</v>
      </c>
      <c r="AI1318" s="166">
        <v>2.0727272727272728</v>
      </c>
      <c r="AJ1318" s="170">
        <v>496.15384615384619</v>
      </c>
      <c r="AK1318" s="170">
        <v>0</v>
      </c>
    </row>
    <row r="1319" spans="3:37" x14ac:dyDescent="0.4">
      <c r="C1319" s="168" t="s">
        <v>2835</v>
      </c>
      <c r="D1319" s="169">
        <v>188</v>
      </c>
      <c r="E1319" s="167">
        <v>17.021276595744681</v>
      </c>
      <c r="F1319" s="167">
        <v>12.76595744680851</v>
      </c>
      <c r="G1319" s="167">
        <v>53.723404255319153</v>
      </c>
      <c r="H1319" s="167">
        <v>17.553191489361701</v>
      </c>
      <c r="I1319" s="167">
        <v>18.085106382978722</v>
      </c>
      <c r="J1319" s="167">
        <v>0</v>
      </c>
      <c r="K1319" s="166">
        <v>0</v>
      </c>
      <c r="L1319" s="166">
        <v>0</v>
      </c>
      <c r="M1319" s="166">
        <v>0</v>
      </c>
      <c r="N1319" s="166">
        <v>0</v>
      </c>
      <c r="O1319" s="166">
        <v>0</v>
      </c>
      <c r="P1319" s="166">
        <v>0</v>
      </c>
      <c r="Q1319" s="166">
        <v>0</v>
      </c>
      <c r="R1319" s="166">
        <v>0</v>
      </c>
      <c r="S1319" s="166">
        <v>69.230769230769226</v>
      </c>
      <c r="T1319" s="166">
        <v>37.5</v>
      </c>
      <c r="U1319" s="166">
        <v>2.2471910112359552</v>
      </c>
      <c r="V1319" s="166">
        <v>8.7431693989071047</v>
      </c>
      <c r="W1319" s="166">
        <v>10.273972602739725</v>
      </c>
      <c r="X1319" s="166">
        <v>41.818181818181813</v>
      </c>
      <c r="Y1319" s="166">
        <v>40</v>
      </c>
      <c r="Z1319" s="166">
        <v>18.181818181818183</v>
      </c>
      <c r="AA1319" s="166">
        <v>6.4516129032258061</v>
      </c>
      <c r="AB1319" s="166">
        <v>0</v>
      </c>
      <c r="AC1319" s="166">
        <v>0</v>
      </c>
      <c r="AD1319" s="166">
        <v>0</v>
      </c>
      <c r="AE1319" s="166">
        <v>9.67741935483871</v>
      </c>
      <c r="AF1319" s="166">
        <v>0</v>
      </c>
      <c r="AG1319" s="166">
        <v>35.869565217391305</v>
      </c>
      <c r="AH1319" s="166">
        <v>39.130434782608695</v>
      </c>
      <c r="AI1319" s="166">
        <v>3.032258064516129</v>
      </c>
      <c r="AJ1319" s="170">
        <v>678.125</v>
      </c>
      <c r="AK1319" s="170">
        <v>0</v>
      </c>
    </row>
    <row r="1320" spans="3:37" x14ac:dyDescent="0.4">
      <c r="C1320" s="168" t="s">
        <v>2567</v>
      </c>
      <c r="D1320" s="169">
        <v>187</v>
      </c>
      <c r="E1320" s="167">
        <v>18.71657754010695</v>
      </c>
      <c r="F1320" s="167">
        <v>11.229946524064172</v>
      </c>
      <c r="G1320" s="167">
        <v>51.336898395721931</v>
      </c>
      <c r="H1320" s="167">
        <v>20.320855614973262</v>
      </c>
      <c r="I1320" s="167">
        <v>8.5561497326203266</v>
      </c>
      <c r="J1320" s="167">
        <v>0</v>
      </c>
      <c r="K1320" s="166">
        <v>0</v>
      </c>
      <c r="L1320" s="166">
        <v>0</v>
      </c>
      <c r="M1320" s="166">
        <v>0</v>
      </c>
      <c r="N1320" s="166">
        <v>0</v>
      </c>
      <c r="O1320" s="166">
        <v>0</v>
      </c>
      <c r="P1320" s="166">
        <v>0</v>
      </c>
      <c r="Q1320" s="166">
        <v>0</v>
      </c>
      <c r="R1320" s="166">
        <v>0</v>
      </c>
      <c r="S1320" s="166">
        <v>61.363636363636367</v>
      </c>
      <c r="T1320" s="166">
        <v>32.87671232876712</v>
      </c>
      <c r="U1320" s="166">
        <v>0</v>
      </c>
      <c r="V1320" s="166">
        <v>3.3519553072625698</v>
      </c>
      <c r="W1320" s="166">
        <v>23.448275862068964</v>
      </c>
      <c r="X1320" s="166">
        <v>52.542372881355938</v>
      </c>
      <c r="Y1320" s="166">
        <v>33.898305084745758</v>
      </c>
      <c r="Z1320" s="166">
        <v>13.559322033898304</v>
      </c>
      <c r="AA1320" s="166">
        <v>13.23529411764706</v>
      </c>
      <c r="AB1320" s="166">
        <v>0</v>
      </c>
      <c r="AC1320" s="166">
        <v>0</v>
      </c>
      <c r="AD1320" s="166">
        <v>2.9702970297029703</v>
      </c>
      <c r="AE1320" s="166">
        <v>5.2631578947368416</v>
      </c>
      <c r="AF1320" s="166">
        <v>12.631578947368421</v>
      </c>
      <c r="AG1320" s="166">
        <v>42.452830188679243</v>
      </c>
      <c r="AH1320" s="166">
        <v>27.358490566037734</v>
      </c>
      <c r="AI1320" s="166">
        <v>2.5294117647058822</v>
      </c>
      <c r="AJ1320" s="170">
        <v>910</v>
      </c>
      <c r="AK1320" s="170">
        <v>5.8823529411764701</v>
      </c>
    </row>
    <row r="1321" spans="3:37" x14ac:dyDescent="0.4">
      <c r="C1321" s="168" t="s">
        <v>2701</v>
      </c>
      <c r="D1321" s="169">
        <v>187</v>
      </c>
      <c r="E1321" s="167">
        <v>17.647058823529413</v>
      </c>
      <c r="F1321" s="167">
        <v>8.0213903743315509</v>
      </c>
      <c r="G1321" s="167">
        <v>45.989304812834227</v>
      </c>
      <c r="H1321" s="167">
        <v>27.27272727272727</v>
      </c>
      <c r="I1321" s="167">
        <v>16.042780748663105</v>
      </c>
      <c r="J1321" s="167">
        <v>0</v>
      </c>
      <c r="K1321" s="166">
        <v>0</v>
      </c>
      <c r="L1321" s="166">
        <v>0</v>
      </c>
      <c r="M1321" s="166">
        <v>0</v>
      </c>
      <c r="N1321" s="166">
        <v>0</v>
      </c>
      <c r="O1321" s="166">
        <v>0</v>
      </c>
      <c r="P1321" s="166">
        <v>0</v>
      </c>
      <c r="Q1321" s="166">
        <v>0</v>
      </c>
      <c r="R1321" s="166">
        <v>0</v>
      </c>
      <c r="S1321" s="166">
        <v>51.23456790123457</v>
      </c>
      <c r="T1321" s="166">
        <v>33.571428571428569</v>
      </c>
      <c r="U1321" s="166">
        <v>0</v>
      </c>
      <c r="V1321" s="166">
        <v>4.1420118343195274</v>
      </c>
      <c r="W1321" s="166">
        <v>29.496402877697843</v>
      </c>
      <c r="X1321" s="166">
        <v>52.72727272727272</v>
      </c>
      <c r="Y1321" s="166">
        <v>38.181818181818187</v>
      </c>
      <c r="Z1321" s="166">
        <v>5.4545454545454541</v>
      </c>
      <c r="AA1321" s="166">
        <v>6.756756756756757</v>
      </c>
      <c r="AB1321" s="166">
        <v>0</v>
      </c>
      <c r="AC1321" s="166">
        <v>0</v>
      </c>
      <c r="AD1321" s="166">
        <v>0</v>
      </c>
      <c r="AE1321" s="166">
        <v>6.666666666666667</v>
      </c>
      <c r="AF1321" s="166">
        <v>0</v>
      </c>
      <c r="AG1321" s="166">
        <v>44.303797468354425</v>
      </c>
      <c r="AH1321" s="166">
        <v>31.645569620253166</v>
      </c>
      <c r="AI1321" s="166">
        <v>2.2972972972972974</v>
      </c>
      <c r="AJ1321" s="170">
        <v>644.23076923076928</v>
      </c>
      <c r="AK1321" s="170">
        <v>0</v>
      </c>
    </row>
    <row r="1322" spans="3:37" x14ac:dyDescent="0.4">
      <c r="C1322" s="168" t="s">
        <v>2928</v>
      </c>
      <c r="D1322" s="169">
        <v>187</v>
      </c>
      <c r="E1322" s="167">
        <v>20.855614973262032</v>
      </c>
      <c r="F1322" s="167">
        <v>5.3475935828877006</v>
      </c>
      <c r="G1322" s="167">
        <v>51.871657754010691</v>
      </c>
      <c r="H1322" s="167">
        <v>20.855614973262032</v>
      </c>
      <c r="I1322" s="167">
        <v>21.390374331550802</v>
      </c>
      <c r="J1322" s="167">
        <v>0</v>
      </c>
      <c r="K1322" s="166">
        <v>0</v>
      </c>
      <c r="L1322" s="166">
        <v>0</v>
      </c>
      <c r="M1322" s="166">
        <v>0</v>
      </c>
      <c r="N1322" s="166">
        <v>0</v>
      </c>
      <c r="O1322" s="166">
        <v>0</v>
      </c>
      <c r="P1322" s="166">
        <v>0</v>
      </c>
      <c r="Q1322" s="166">
        <v>0</v>
      </c>
      <c r="R1322" s="166">
        <v>0</v>
      </c>
      <c r="S1322" s="166">
        <v>44.171779141104295</v>
      </c>
      <c r="T1322" s="166">
        <v>30.952380952380953</v>
      </c>
      <c r="U1322" s="166">
        <v>0</v>
      </c>
      <c r="V1322" s="166">
        <v>6.4705882352941186</v>
      </c>
      <c r="W1322" s="166">
        <v>25.196850393700785</v>
      </c>
      <c r="X1322" s="166">
        <v>53.333333333333336</v>
      </c>
      <c r="Y1322" s="166">
        <v>60</v>
      </c>
      <c r="Z1322" s="166">
        <v>0</v>
      </c>
      <c r="AA1322" s="166">
        <v>5.0847457627118651</v>
      </c>
      <c r="AB1322" s="166">
        <v>0</v>
      </c>
      <c r="AC1322" s="166">
        <v>0</v>
      </c>
      <c r="AD1322" s="166">
        <v>0</v>
      </c>
      <c r="AE1322" s="166">
        <v>3.8461538461538463</v>
      </c>
      <c r="AF1322" s="166">
        <v>6.4102564102564097</v>
      </c>
      <c r="AG1322" s="166">
        <v>48.387096774193552</v>
      </c>
      <c r="AH1322" s="166">
        <v>25.806451612903224</v>
      </c>
      <c r="AI1322" s="166">
        <v>2.3050847457627119</v>
      </c>
      <c r="AJ1322" s="170">
        <v>717.5</v>
      </c>
      <c r="AK1322" s="170">
        <v>0</v>
      </c>
    </row>
    <row r="1323" spans="3:37" x14ac:dyDescent="0.4">
      <c r="C1323" s="168" t="s">
        <v>1039</v>
      </c>
      <c r="D1323" s="169">
        <v>186</v>
      </c>
      <c r="E1323" s="167">
        <v>24.731182795698924</v>
      </c>
      <c r="F1323" s="167">
        <v>9.67741935483871</v>
      </c>
      <c r="G1323" s="167">
        <v>46.774193548387096</v>
      </c>
      <c r="H1323" s="167">
        <v>18.817204301075268</v>
      </c>
      <c r="I1323" s="167">
        <v>12.903225806451616</v>
      </c>
      <c r="J1323" s="167">
        <v>0</v>
      </c>
      <c r="K1323" s="166">
        <v>0</v>
      </c>
      <c r="L1323" s="166">
        <v>0</v>
      </c>
      <c r="M1323" s="166">
        <v>0</v>
      </c>
      <c r="N1323" s="166">
        <v>0</v>
      </c>
      <c r="O1323" s="166">
        <v>0</v>
      </c>
      <c r="P1323" s="166">
        <v>0</v>
      </c>
      <c r="Q1323" s="166">
        <v>0</v>
      </c>
      <c r="R1323" s="166">
        <v>0</v>
      </c>
      <c r="S1323" s="166">
        <v>47.133757961783438</v>
      </c>
      <c r="T1323" s="166">
        <v>34.959349593495936</v>
      </c>
      <c r="U1323" s="166">
        <v>0</v>
      </c>
      <c r="V1323" s="166">
        <v>7.2727272727272725</v>
      </c>
      <c r="W1323" s="166">
        <v>16.260162601626014</v>
      </c>
      <c r="X1323" s="166">
        <v>46.153846153846153</v>
      </c>
      <c r="Y1323" s="166">
        <v>44.230769230769226</v>
      </c>
      <c r="Z1323" s="166">
        <v>13.461538461538462</v>
      </c>
      <c r="AA1323" s="166">
        <v>5.1724137931034484</v>
      </c>
      <c r="AB1323" s="166">
        <v>0</v>
      </c>
      <c r="AC1323" s="166">
        <v>0</v>
      </c>
      <c r="AD1323" s="166">
        <v>0</v>
      </c>
      <c r="AE1323" s="166">
        <v>0</v>
      </c>
      <c r="AF1323" s="166">
        <v>0</v>
      </c>
      <c r="AG1323" s="166">
        <v>35.714285714285715</v>
      </c>
      <c r="AH1323" s="166">
        <v>39.285714285714285</v>
      </c>
      <c r="AI1323" s="166">
        <v>2.396551724137931</v>
      </c>
      <c r="AJ1323" s="170">
        <v>783.92857142857144</v>
      </c>
      <c r="AK1323" s="170">
        <v>0</v>
      </c>
    </row>
    <row r="1324" spans="3:37" x14ac:dyDescent="0.4">
      <c r="C1324" s="168" t="s">
        <v>2615</v>
      </c>
      <c r="D1324" s="169">
        <v>186</v>
      </c>
      <c r="E1324" s="167">
        <v>22.58064516129032</v>
      </c>
      <c r="F1324" s="167">
        <v>7.5268817204301079</v>
      </c>
      <c r="G1324" s="167">
        <v>52.1505376344086</v>
      </c>
      <c r="H1324" s="167">
        <v>18.27956989247312</v>
      </c>
      <c r="I1324" s="167">
        <v>9.6774193548387188</v>
      </c>
      <c r="J1324" s="167">
        <v>0</v>
      </c>
      <c r="K1324" s="166">
        <v>0</v>
      </c>
      <c r="L1324" s="166">
        <v>0</v>
      </c>
      <c r="M1324" s="166">
        <v>0</v>
      </c>
      <c r="N1324" s="166">
        <v>0</v>
      </c>
      <c r="O1324" s="166">
        <v>0</v>
      </c>
      <c r="P1324" s="166">
        <v>0</v>
      </c>
      <c r="Q1324" s="166">
        <v>0</v>
      </c>
      <c r="R1324" s="166">
        <v>0</v>
      </c>
      <c r="S1324" s="166">
        <v>63.583815028901739</v>
      </c>
      <c r="T1324" s="166">
        <v>31.205673758865249</v>
      </c>
      <c r="U1324" s="166">
        <v>0</v>
      </c>
      <c r="V1324" s="166">
        <v>2.3121387283236992</v>
      </c>
      <c r="W1324" s="166">
        <v>19.117647058823529</v>
      </c>
      <c r="X1324" s="166">
        <v>52.830188679245282</v>
      </c>
      <c r="Y1324" s="166">
        <v>41.509433962264154</v>
      </c>
      <c r="Z1324" s="166">
        <v>9.433962264150944</v>
      </c>
      <c r="AA1324" s="166">
        <v>9.2307692307692317</v>
      </c>
      <c r="AB1324" s="166">
        <v>0</v>
      </c>
      <c r="AC1324" s="166">
        <v>0</v>
      </c>
      <c r="AD1324" s="166">
        <v>0</v>
      </c>
      <c r="AE1324" s="166">
        <v>5.1020408163265305</v>
      </c>
      <c r="AF1324" s="166">
        <v>5.1020408163265305</v>
      </c>
      <c r="AG1324" s="166">
        <v>48</v>
      </c>
      <c r="AH1324" s="166">
        <v>33</v>
      </c>
      <c r="AI1324" s="166">
        <v>2.5384615384615383</v>
      </c>
      <c r="AJ1324" s="170">
        <v>743.75</v>
      </c>
      <c r="AK1324" s="170">
        <v>15.384615384615385</v>
      </c>
    </row>
    <row r="1325" spans="3:37" x14ac:dyDescent="0.4">
      <c r="C1325" s="168" t="s">
        <v>671</v>
      </c>
      <c r="D1325" s="169">
        <v>185</v>
      </c>
      <c r="E1325" s="167">
        <v>15.675675675675677</v>
      </c>
      <c r="F1325" s="167">
        <v>8.1081081081081088</v>
      </c>
      <c r="G1325" s="167">
        <v>58.918918918918919</v>
      </c>
      <c r="H1325" s="167">
        <v>15.675675675675677</v>
      </c>
      <c r="I1325" s="167">
        <v>19.459459459459467</v>
      </c>
      <c r="J1325" s="167">
        <v>0</v>
      </c>
      <c r="K1325" s="166">
        <v>0</v>
      </c>
      <c r="L1325" s="166">
        <v>0</v>
      </c>
      <c r="M1325" s="166">
        <v>0</v>
      </c>
      <c r="N1325" s="166">
        <v>0</v>
      </c>
      <c r="O1325" s="166">
        <v>0</v>
      </c>
      <c r="P1325" s="166">
        <v>1.7341040462427744</v>
      </c>
      <c r="Q1325" s="166">
        <v>0</v>
      </c>
      <c r="R1325" s="166">
        <v>0</v>
      </c>
      <c r="S1325" s="166">
        <v>47.97687861271676</v>
      </c>
      <c r="T1325" s="166">
        <v>34</v>
      </c>
      <c r="U1325" s="166">
        <v>1.6759776536312849</v>
      </c>
      <c r="V1325" s="166">
        <v>5.0847457627118651</v>
      </c>
      <c r="W1325" s="166">
        <v>23.841059602649008</v>
      </c>
      <c r="X1325" s="166">
        <v>46</v>
      </c>
      <c r="Y1325" s="166">
        <v>44</v>
      </c>
      <c r="Z1325" s="166">
        <v>8</v>
      </c>
      <c r="AA1325" s="166">
        <v>5.2631578947368416</v>
      </c>
      <c r="AB1325" s="166">
        <v>0</v>
      </c>
      <c r="AC1325" s="166">
        <v>0</v>
      </c>
      <c r="AD1325" s="166">
        <v>0</v>
      </c>
      <c r="AE1325" s="166">
        <v>6.7415730337078648</v>
      </c>
      <c r="AF1325" s="166">
        <v>5.6179775280898872</v>
      </c>
      <c r="AG1325" s="166">
        <v>34.065934065934066</v>
      </c>
      <c r="AH1325" s="166">
        <v>45.054945054945058</v>
      </c>
      <c r="AI1325" s="166">
        <v>1.9342105263157894</v>
      </c>
      <c r="AJ1325" s="170">
        <v>775</v>
      </c>
      <c r="AK1325" s="170">
        <v>0</v>
      </c>
    </row>
    <row r="1326" spans="3:37" x14ac:dyDescent="0.4">
      <c r="C1326" s="168" t="s">
        <v>760</v>
      </c>
      <c r="D1326" s="169">
        <v>185</v>
      </c>
      <c r="E1326" s="167">
        <v>14.594594594594595</v>
      </c>
      <c r="F1326" s="167">
        <v>4.8648648648648649</v>
      </c>
      <c r="G1326" s="167">
        <v>47.567567567567572</v>
      </c>
      <c r="H1326" s="167">
        <v>34.054054054054056</v>
      </c>
      <c r="I1326" s="167">
        <v>12.972972972972968</v>
      </c>
      <c r="J1326" s="167">
        <v>0</v>
      </c>
      <c r="K1326" s="166">
        <v>0</v>
      </c>
      <c r="L1326" s="166">
        <v>0</v>
      </c>
      <c r="M1326" s="166">
        <v>0</v>
      </c>
      <c r="N1326" s="166">
        <v>0</v>
      </c>
      <c r="O1326" s="166">
        <v>0</v>
      </c>
      <c r="P1326" s="166">
        <v>0</v>
      </c>
      <c r="Q1326" s="166">
        <v>0</v>
      </c>
      <c r="R1326" s="166">
        <v>0</v>
      </c>
      <c r="S1326" s="166">
        <v>50.289017341040463</v>
      </c>
      <c r="T1326" s="166">
        <v>38</v>
      </c>
      <c r="U1326" s="166">
        <v>0</v>
      </c>
      <c r="V1326" s="166">
        <v>7.6923076923076925</v>
      </c>
      <c r="W1326" s="166">
        <v>22.818791946308725</v>
      </c>
      <c r="X1326" s="166">
        <v>69.387755102040813</v>
      </c>
      <c r="Y1326" s="166">
        <v>30.612244897959183</v>
      </c>
      <c r="Z1326" s="166">
        <v>8.1632653061224492</v>
      </c>
      <c r="AA1326" s="166">
        <v>0</v>
      </c>
      <c r="AB1326" s="166">
        <v>0</v>
      </c>
      <c r="AC1326" s="166">
        <v>0</v>
      </c>
      <c r="AD1326" s="166">
        <v>0</v>
      </c>
      <c r="AE1326" s="166">
        <v>3.9473684210526314</v>
      </c>
      <c r="AF1326" s="166">
        <v>0</v>
      </c>
      <c r="AG1326" s="166">
        <v>36</v>
      </c>
      <c r="AH1326" s="166">
        <v>30.666666666666664</v>
      </c>
      <c r="AI1326" s="166">
        <v>2.2948717948717947</v>
      </c>
      <c r="AJ1326" s="170">
        <v>551.92307692307691</v>
      </c>
      <c r="AK1326" s="170">
        <v>0</v>
      </c>
    </row>
    <row r="1327" spans="3:37" x14ac:dyDescent="0.4">
      <c r="C1327" s="168" t="s">
        <v>878</v>
      </c>
      <c r="D1327" s="169">
        <v>185</v>
      </c>
      <c r="E1327" s="167">
        <v>14.594594594594595</v>
      </c>
      <c r="F1327" s="167">
        <v>11.891891891891893</v>
      </c>
      <c r="G1327" s="167">
        <v>53.513513513513509</v>
      </c>
      <c r="H1327" s="167">
        <v>17.837837837837839</v>
      </c>
      <c r="I1327" s="167">
        <v>14.594594594594597</v>
      </c>
      <c r="J1327" s="167">
        <v>0</v>
      </c>
      <c r="K1327" s="166">
        <v>0</v>
      </c>
      <c r="L1327" s="166">
        <v>0</v>
      </c>
      <c r="M1327" s="166">
        <v>0</v>
      </c>
      <c r="N1327" s="166">
        <v>0</v>
      </c>
      <c r="O1327" s="166">
        <v>0</v>
      </c>
      <c r="P1327" s="166">
        <v>0</v>
      </c>
      <c r="Q1327" s="166">
        <v>0</v>
      </c>
      <c r="R1327" s="166">
        <v>1.7241379310344827</v>
      </c>
      <c r="S1327" s="166">
        <v>45.402298850574709</v>
      </c>
      <c r="T1327" s="166">
        <v>34.482758620689658</v>
      </c>
      <c r="U1327" s="166">
        <v>0</v>
      </c>
      <c r="V1327" s="166">
        <v>3.4883720930232558</v>
      </c>
      <c r="W1327" s="166">
        <v>21.917808219178081</v>
      </c>
      <c r="X1327" s="166">
        <v>42.307692307692307</v>
      </c>
      <c r="Y1327" s="166">
        <v>50</v>
      </c>
      <c r="Z1327" s="166">
        <v>11.538461538461538</v>
      </c>
      <c r="AA1327" s="166">
        <v>5.7142857142857144</v>
      </c>
      <c r="AB1327" s="166">
        <v>0</v>
      </c>
      <c r="AC1327" s="166">
        <v>0</v>
      </c>
      <c r="AD1327" s="166">
        <v>4.0404040404040407</v>
      </c>
      <c r="AE1327" s="166">
        <v>0</v>
      </c>
      <c r="AF1327" s="166">
        <v>5.6179775280898872</v>
      </c>
      <c r="AG1327" s="166">
        <v>37.362637362637365</v>
      </c>
      <c r="AH1327" s="166">
        <v>30.76923076923077</v>
      </c>
      <c r="AI1327" s="166">
        <v>2.3857142857142857</v>
      </c>
      <c r="AJ1327" s="170">
        <v>870</v>
      </c>
      <c r="AK1327" s="170">
        <v>0</v>
      </c>
    </row>
    <row r="1328" spans="3:37" x14ac:dyDescent="0.4">
      <c r="C1328" s="168" t="s">
        <v>1386</v>
      </c>
      <c r="D1328" s="169">
        <v>185</v>
      </c>
      <c r="E1328" s="167">
        <v>8.6486486486486491</v>
      </c>
      <c r="F1328" s="167">
        <v>10.27027027027027</v>
      </c>
      <c r="G1328" s="167">
        <v>45.405405405405411</v>
      </c>
      <c r="H1328" s="167">
        <v>37.297297297297298</v>
      </c>
      <c r="I1328" s="167">
        <v>35.675675675675677</v>
      </c>
      <c r="J1328" s="167">
        <v>0</v>
      </c>
      <c r="K1328" s="166">
        <v>2.1621621621621623</v>
      </c>
      <c r="L1328" s="166">
        <v>0</v>
      </c>
      <c r="M1328" s="166">
        <v>0</v>
      </c>
      <c r="N1328" s="166">
        <v>0</v>
      </c>
      <c r="O1328" s="166">
        <v>2.112676056338028</v>
      </c>
      <c r="P1328" s="166">
        <v>0</v>
      </c>
      <c r="Q1328" s="166">
        <v>0</v>
      </c>
      <c r="R1328" s="166">
        <v>0</v>
      </c>
      <c r="S1328" s="166">
        <v>37.857142857142854</v>
      </c>
      <c r="T1328" s="166">
        <v>33.834586466165412</v>
      </c>
      <c r="U1328" s="166">
        <v>0</v>
      </c>
      <c r="V1328" s="166">
        <v>10.273972602739725</v>
      </c>
      <c r="W1328" s="166">
        <v>31.746031746031743</v>
      </c>
      <c r="X1328" s="166">
        <v>55.813953488372093</v>
      </c>
      <c r="Y1328" s="166">
        <v>25.581395348837212</v>
      </c>
      <c r="Z1328" s="166">
        <v>9.3023255813953494</v>
      </c>
      <c r="AA1328" s="166">
        <v>3.8961038961038961</v>
      </c>
      <c r="AB1328" s="166">
        <v>0</v>
      </c>
      <c r="AC1328" s="166">
        <v>0</v>
      </c>
      <c r="AD1328" s="166">
        <v>8.8235294117647065</v>
      </c>
      <c r="AE1328" s="166">
        <v>9.0909090909090917</v>
      </c>
      <c r="AF1328" s="166">
        <v>0</v>
      </c>
      <c r="AG1328" s="166">
        <v>33.898305084745758</v>
      </c>
      <c r="AH1328" s="166">
        <v>38.983050847457626</v>
      </c>
      <c r="AI1328" s="166">
        <v>1.75</v>
      </c>
      <c r="AJ1328" s="170">
        <v>464.28571428571428</v>
      </c>
      <c r="AK1328" s="170">
        <v>15.625</v>
      </c>
    </row>
    <row r="1329" spans="3:37" x14ac:dyDescent="0.4">
      <c r="C1329" s="168" t="s">
        <v>1731</v>
      </c>
      <c r="D1329" s="169">
        <v>185</v>
      </c>
      <c r="E1329" s="167">
        <v>17.837837837837839</v>
      </c>
      <c r="F1329" s="167">
        <v>16.216216216216218</v>
      </c>
      <c r="G1329" s="167">
        <v>43.78378378378379</v>
      </c>
      <c r="H1329" s="167">
        <v>21.621621621621621</v>
      </c>
      <c r="I1329" s="167">
        <v>20.540540540540547</v>
      </c>
      <c r="J1329" s="167">
        <v>0</v>
      </c>
      <c r="K1329" s="166">
        <v>0</v>
      </c>
      <c r="L1329" s="166">
        <v>0</v>
      </c>
      <c r="M1329" s="166">
        <v>0</v>
      </c>
      <c r="N1329" s="166">
        <v>0</v>
      </c>
      <c r="O1329" s="166">
        <v>0</v>
      </c>
      <c r="P1329" s="166">
        <v>0</v>
      </c>
      <c r="Q1329" s="166">
        <v>0</v>
      </c>
      <c r="R1329" s="166">
        <v>0</v>
      </c>
      <c r="S1329" s="166">
        <v>46.107784431137731</v>
      </c>
      <c r="T1329" s="166">
        <v>44.20289855072464</v>
      </c>
      <c r="U1329" s="166">
        <v>0</v>
      </c>
      <c r="V1329" s="166">
        <v>4.2168674698795181</v>
      </c>
      <c r="W1329" s="166">
        <v>20.588235294117645</v>
      </c>
      <c r="X1329" s="166">
        <v>46</v>
      </c>
      <c r="Y1329" s="166">
        <v>46</v>
      </c>
      <c r="Z1329" s="166">
        <v>16</v>
      </c>
      <c r="AA1329" s="166">
        <v>27.142857142857142</v>
      </c>
      <c r="AB1329" s="166">
        <v>0</v>
      </c>
      <c r="AC1329" s="166">
        <v>0</v>
      </c>
      <c r="AD1329" s="166">
        <v>3.0612244897959182</v>
      </c>
      <c r="AE1329" s="166">
        <v>7.7777777777777777</v>
      </c>
      <c r="AF1329" s="166">
        <v>0</v>
      </c>
      <c r="AG1329" s="166">
        <v>61.05263157894737</v>
      </c>
      <c r="AH1329" s="166">
        <v>17.894736842105264</v>
      </c>
      <c r="AI1329" s="166">
        <v>2.5303030303030303</v>
      </c>
      <c r="AJ1329" s="170">
        <v>770</v>
      </c>
      <c r="AK1329" s="170">
        <v>18.461538461538463</v>
      </c>
    </row>
    <row r="1330" spans="3:37" x14ac:dyDescent="0.4">
      <c r="C1330" s="168" t="s">
        <v>2158</v>
      </c>
      <c r="D1330" s="169">
        <v>185</v>
      </c>
      <c r="E1330" s="167">
        <v>8.1081081081081088</v>
      </c>
      <c r="F1330" s="167">
        <v>3.2432432432432434</v>
      </c>
      <c r="G1330" s="167">
        <v>44.32432432432433</v>
      </c>
      <c r="H1330" s="167">
        <v>43.243243243243242</v>
      </c>
      <c r="I1330" s="167">
        <v>21.081081081081081</v>
      </c>
      <c r="J1330" s="167">
        <v>0</v>
      </c>
      <c r="K1330" s="166">
        <v>0</v>
      </c>
      <c r="L1330" s="166">
        <v>0</v>
      </c>
      <c r="M1330" s="166">
        <v>0</v>
      </c>
      <c r="N1330" s="166">
        <v>0</v>
      </c>
      <c r="O1330" s="166">
        <v>0</v>
      </c>
      <c r="P1330" s="166">
        <v>0</v>
      </c>
      <c r="Q1330" s="166">
        <v>0</v>
      </c>
      <c r="R1330" s="166">
        <v>0</v>
      </c>
      <c r="S1330" s="166">
        <v>48.780487804878049</v>
      </c>
      <c r="T1330" s="166">
        <v>46.794871794871796</v>
      </c>
      <c r="U1330" s="166">
        <v>0</v>
      </c>
      <c r="V1330" s="166">
        <v>9.4674556213017755</v>
      </c>
      <c r="W1330" s="166">
        <v>24.096385542168676</v>
      </c>
      <c r="X1330" s="166">
        <v>77.049180327868854</v>
      </c>
      <c r="Y1330" s="166">
        <v>16.393442622950818</v>
      </c>
      <c r="Z1330" s="166">
        <v>14.754098360655737</v>
      </c>
      <c r="AA1330" s="166">
        <v>5.8823529411764701</v>
      </c>
      <c r="AB1330" s="166">
        <v>0</v>
      </c>
      <c r="AC1330" s="166">
        <v>0</v>
      </c>
      <c r="AD1330" s="166">
        <v>4.2857142857142856</v>
      </c>
      <c r="AE1330" s="166">
        <v>20</v>
      </c>
      <c r="AF1330" s="166">
        <v>4.6153846153846159</v>
      </c>
      <c r="AG1330" s="166">
        <v>42.105263157894733</v>
      </c>
      <c r="AH1330" s="166">
        <v>38.596491228070171</v>
      </c>
      <c r="AI1330" s="166">
        <v>1.8414634146341464</v>
      </c>
      <c r="AJ1330" s="170">
        <v>457.8125</v>
      </c>
      <c r="AK1330" s="170">
        <v>0</v>
      </c>
    </row>
    <row r="1331" spans="3:37" x14ac:dyDescent="0.4">
      <c r="C1331" s="168" t="s">
        <v>2241</v>
      </c>
      <c r="D1331" s="169">
        <v>185</v>
      </c>
      <c r="E1331" s="167">
        <v>18.378378378378379</v>
      </c>
      <c r="F1331" s="167">
        <v>11.891891891891893</v>
      </c>
      <c r="G1331" s="167">
        <v>58.378378378378379</v>
      </c>
      <c r="H1331" s="167">
        <v>15.135135135135137</v>
      </c>
      <c r="I1331" s="167">
        <v>12.972972972972968</v>
      </c>
      <c r="J1331" s="167">
        <v>0</v>
      </c>
      <c r="K1331" s="166">
        <v>0</v>
      </c>
      <c r="L1331" s="166">
        <v>0</v>
      </c>
      <c r="M1331" s="166">
        <v>0</v>
      </c>
      <c r="N1331" s="166">
        <v>0</v>
      </c>
      <c r="O1331" s="166">
        <v>0</v>
      </c>
      <c r="P1331" s="166">
        <v>0</v>
      </c>
      <c r="Q1331" s="166">
        <v>0</v>
      </c>
      <c r="R1331" s="166">
        <v>0</v>
      </c>
      <c r="S1331" s="166">
        <v>50</v>
      </c>
      <c r="T1331" s="166">
        <v>35.862068965517238</v>
      </c>
      <c r="U1331" s="166">
        <v>2.2727272727272729</v>
      </c>
      <c r="V1331" s="166">
        <v>5.6818181818181817</v>
      </c>
      <c r="W1331" s="166">
        <v>19.285714285714288</v>
      </c>
      <c r="X1331" s="166">
        <v>49.090909090909093</v>
      </c>
      <c r="Y1331" s="166">
        <v>43.636363636363633</v>
      </c>
      <c r="Z1331" s="166">
        <v>10.909090909090908</v>
      </c>
      <c r="AA1331" s="166">
        <v>8.5714285714285712</v>
      </c>
      <c r="AB1331" s="166">
        <v>0</v>
      </c>
      <c r="AC1331" s="166">
        <v>0</v>
      </c>
      <c r="AD1331" s="166">
        <v>3.4188034188034191</v>
      </c>
      <c r="AE1331" s="166">
        <v>3.9215686274509802</v>
      </c>
      <c r="AF1331" s="166">
        <v>2.9411764705882351</v>
      </c>
      <c r="AG1331" s="166">
        <v>42.201834862385326</v>
      </c>
      <c r="AH1331" s="166">
        <v>30.275229357798167</v>
      </c>
      <c r="AI1331" s="166">
        <v>2.5142857142857142</v>
      </c>
      <c r="AJ1331" s="170">
        <v>807.14285714285711</v>
      </c>
      <c r="AK1331" s="170">
        <v>3.9473684210526314</v>
      </c>
    </row>
    <row r="1332" spans="3:37" x14ac:dyDescent="0.4">
      <c r="C1332" s="168" t="s">
        <v>1402</v>
      </c>
      <c r="D1332" s="169">
        <v>184</v>
      </c>
      <c r="E1332" s="167">
        <v>11.413043478260869</v>
      </c>
      <c r="F1332" s="167">
        <v>10.326086956521738</v>
      </c>
      <c r="G1332" s="167">
        <v>53.804347826086953</v>
      </c>
      <c r="H1332" s="167">
        <v>23.913043478260871</v>
      </c>
      <c r="I1332" s="167">
        <v>15.760869565217391</v>
      </c>
      <c r="J1332" s="167">
        <v>0</v>
      </c>
      <c r="K1332" s="166">
        <v>0</v>
      </c>
      <c r="L1332" s="166">
        <v>0</v>
      </c>
      <c r="M1332" s="166">
        <v>0</v>
      </c>
      <c r="N1332" s="166">
        <v>0</v>
      </c>
      <c r="O1332" s="166">
        <v>0</v>
      </c>
      <c r="P1332" s="166">
        <v>3.0120481927710845</v>
      </c>
      <c r="Q1332" s="166">
        <v>0</v>
      </c>
      <c r="R1332" s="166">
        <v>0</v>
      </c>
      <c r="S1332" s="166">
        <v>57.831325301204814</v>
      </c>
      <c r="T1332" s="166">
        <v>39.333333333333329</v>
      </c>
      <c r="U1332" s="166">
        <v>0</v>
      </c>
      <c r="V1332" s="166">
        <v>2.4096385542168677</v>
      </c>
      <c r="W1332" s="166">
        <v>28.476821192052981</v>
      </c>
      <c r="X1332" s="166">
        <v>47.619047619047613</v>
      </c>
      <c r="Y1332" s="166">
        <v>28.571428571428569</v>
      </c>
      <c r="Z1332" s="166">
        <v>23.809523809523807</v>
      </c>
      <c r="AA1332" s="166">
        <v>12.790697674418606</v>
      </c>
      <c r="AB1332" s="166">
        <v>0</v>
      </c>
      <c r="AC1332" s="166">
        <v>0</v>
      </c>
      <c r="AD1332" s="166">
        <v>5.9405940594059405</v>
      </c>
      <c r="AE1332" s="166">
        <v>4.1666666666666661</v>
      </c>
      <c r="AF1332" s="166">
        <v>3.125</v>
      </c>
      <c r="AG1332" s="166">
        <v>26.373626373626376</v>
      </c>
      <c r="AH1332" s="166">
        <v>35.164835164835168</v>
      </c>
      <c r="AI1332" s="166">
        <v>2.4767441860465116</v>
      </c>
      <c r="AJ1332" s="170">
        <v>696.875</v>
      </c>
      <c r="AK1332" s="170">
        <v>5.9701492537313428</v>
      </c>
    </row>
    <row r="1333" spans="3:37" x14ac:dyDescent="0.4">
      <c r="C1333" s="168" t="s">
        <v>1633</v>
      </c>
      <c r="D1333" s="169">
        <v>184</v>
      </c>
      <c r="E1333" s="167">
        <v>15.760869565217392</v>
      </c>
      <c r="F1333" s="167">
        <v>10.326086956521738</v>
      </c>
      <c r="G1333" s="167">
        <v>52.717391304347828</v>
      </c>
      <c r="H1333" s="167">
        <v>22.826086956521738</v>
      </c>
      <c r="I1333" s="167">
        <v>13.043478260869563</v>
      </c>
      <c r="J1333" s="167">
        <v>0</v>
      </c>
      <c r="K1333" s="166">
        <v>0</v>
      </c>
      <c r="L1333" s="166">
        <v>0</v>
      </c>
      <c r="M1333" s="166">
        <v>0</v>
      </c>
      <c r="N1333" s="166">
        <v>0</v>
      </c>
      <c r="O1333" s="166">
        <v>0</v>
      </c>
      <c r="P1333" s="166">
        <v>0</v>
      </c>
      <c r="Q1333" s="166">
        <v>0</v>
      </c>
      <c r="R1333" s="166">
        <v>0</v>
      </c>
      <c r="S1333" s="166">
        <v>41.717791411042946</v>
      </c>
      <c r="T1333" s="166">
        <v>30.882352941176471</v>
      </c>
      <c r="U1333" s="166">
        <v>0</v>
      </c>
      <c r="V1333" s="166">
        <v>6.024096385542169</v>
      </c>
      <c r="W1333" s="166">
        <v>51.824817518248182</v>
      </c>
      <c r="X1333" s="166">
        <v>48.148148148148145</v>
      </c>
      <c r="Y1333" s="166">
        <v>31.481481481481481</v>
      </c>
      <c r="Z1333" s="166">
        <v>18.518518518518519</v>
      </c>
      <c r="AA1333" s="166">
        <v>15.789473684210526</v>
      </c>
      <c r="AB1333" s="166">
        <v>0</v>
      </c>
      <c r="AC1333" s="166">
        <v>0</v>
      </c>
      <c r="AD1333" s="166">
        <v>4.9019607843137258</v>
      </c>
      <c r="AE1333" s="166">
        <v>0</v>
      </c>
      <c r="AF1333" s="166">
        <v>0</v>
      </c>
      <c r="AG1333" s="166">
        <v>59.183673469387756</v>
      </c>
      <c r="AH1333" s="166">
        <v>21.428571428571427</v>
      </c>
      <c r="AI1333" s="166">
        <v>2.3461538461538463</v>
      </c>
      <c r="AJ1333" s="170">
        <v>912.5</v>
      </c>
      <c r="AK1333" s="170">
        <v>8.695652173913043</v>
      </c>
    </row>
    <row r="1334" spans="3:37" x14ac:dyDescent="0.4">
      <c r="C1334" s="168" t="s">
        <v>611</v>
      </c>
      <c r="D1334" s="169">
        <v>184</v>
      </c>
      <c r="E1334" s="167">
        <v>10.869565217391305</v>
      </c>
      <c r="F1334" s="167">
        <v>9.7826086956521738</v>
      </c>
      <c r="G1334" s="167">
        <v>48.913043478260867</v>
      </c>
      <c r="H1334" s="167">
        <v>30.434782608695656</v>
      </c>
      <c r="I1334" s="167">
        <v>18.478260869565219</v>
      </c>
      <c r="J1334" s="167">
        <v>0</v>
      </c>
      <c r="K1334" s="166">
        <v>0</v>
      </c>
      <c r="L1334" s="166">
        <v>0</v>
      </c>
      <c r="M1334" s="166">
        <v>0</v>
      </c>
      <c r="N1334" s="166">
        <v>0</v>
      </c>
      <c r="O1334" s="166">
        <v>0</v>
      </c>
      <c r="P1334" s="166">
        <v>0</v>
      </c>
      <c r="Q1334" s="166">
        <v>0</v>
      </c>
      <c r="R1334" s="166">
        <v>0</v>
      </c>
      <c r="S1334" s="166">
        <v>51.724137931034484</v>
      </c>
      <c r="T1334" s="166">
        <v>22.151898734177212</v>
      </c>
      <c r="U1334" s="166">
        <v>2.7472527472527473</v>
      </c>
      <c r="V1334" s="166">
        <v>7.4285714285714288</v>
      </c>
      <c r="W1334" s="166">
        <v>32.051282051282051</v>
      </c>
      <c r="X1334" s="166">
        <v>71.428571428571431</v>
      </c>
      <c r="Y1334" s="166">
        <v>30.357142857142854</v>
      </c>
      <c r="Z1334" s="166">
        <v>5.3571428571428568</v>
      </c>
      <c r="AA1334" s="166">
        <v>3.7037037037037033</v>
      </c>
      <c r="AB1334" s="166">
        <v>0</v>
      </c>
      <c r="AC1334" s="166">
        <v>0</v>
      </c>
      <c r="AD1334" s="166">
        <v>4.0816326530612246</v>
      </c>
      <c r="AE1334" s="166">
        <v>10.869565217391305</v>
      </c>
      <c r="AF1334" s="166">
        <v>16.304347826086957</v>
      </c>
      <c r="AG1334" s="166">
        <v>65.555555555555557</v>
      </c>
      <c r="AH1334" s="166">
        <v>20</v>
      </c>
      <c r="AI1334" s="166">
        <v>1.7160493827160495</v>
      </c>
      <c r="AJ1334" s="170">
        <v>1443.1818181818182</v>
      </c>
      <c r="AK1334" s="170">
        <v>11.904761904761903</v>
      </c>
    </row>
    <row r="1335" spans="3:37" x14ac:dyDescent="0.4">
      <c r="C1335" s="168" t="s">
        <v>2233</v>
      </c>
      <c r="D1335" s="169">
        <v>184</v>
      </c>
      <c r="E1335" s="167">
        <v>13.043478260869565</v>
      </c>
      <c r="F1335" s="167">
        <v>1.6304347826086956</v>
      </c>
      <c r="G1335" s="167">
        <v>55.978260869565219</v>
      </c>
      <c r="H1335" s="167">
        <v>24.456521739130434</v>
      </c>
      <c r="I1335" s="167">
        <v>11.956521739130437</v>
      </c>
      <c r="J1335" s="167">
        <v>0</v>
      </c>
      <c r="K1335" s="166">
        <v>0</v>
      </c>
      <c r="L1335" s="166">
        <v>0</v>
      </c>
      <c r="M1335" s="166">
        <v>0</v>
      </c>
      <c r="N1335" s="166">
        <v>0</v>
      </c>
      <c r="O1335" s="166">
        <v>0</v>
      </c>
      <c r="P1335" s="166">
        <v>1.7045454545454544</v>
      </c>
      <c r="Q1335" s="166">
        <v>0</v>
      </c>
      <c r="R1335" s="166">
        <v>0</v>
      </c>
      <c r="S1335" s="166">
        <v>44.31818181818182</v>
      </c>
      <c r="T1335" s="166">
        <v>37.414965986394563</v>
      </c>
      <c r="U1335" s="166">
        <v>0</v>
      </c>
      <c r="V1335" s="166">
        <v>6.179775280898876</v>
      </c>
      <c r="W1335" s="166">
        <v>30.263157894736842</v>
      </c>
      <c r="X1335" s="166">
        <v>66.666666666666657</v>
      </c>
      <c r="Y1335" s="166">
        <v>35.087719298245609</v>
      </c>
      <c r="Z1335" s="166">
        <v>0</v>
      </c>
      <c r="AA1335" s="166">
        <v>5.1948051948051948</v>
      </c>
      <c r="AB1335" s="166">
        <v>0</v>
      </c>
      <c r="AC1335" s="166">
        <v>0</v>
      </c>
      <c r="AD1335" s="166">
        <v>0</v>
      </c>
      <c r="AE1335" s="166">
        <v>8.5714285714285712</v>
      </c>
      <c r="AF1335" s="166">
        <v>0</v>
      </c>
      <c r="AG1335" s="166">
        <v>50</v>
      </c>
      <c r="AH1335" s="166">
        <v>24.576271186440678</v>
      </c>
      <c r="AI1335" s="166">
        <v>2.5194805194805197</v>
      </c>
      <c r="AJ1335" s="170">
        <v>754.16666666666663</v>
      </c>
      <c r="AK1335" s="170">
        <v>0</v>
      </c>
    </row>
    <row r="1336" spans="3:37" x14ac:dyDescent="0.4">
      <c r="C1336" s="168" t="s">
        <v>2667</v>
      </c>
      <c r="D1336" s="169">
        <v>184</v>
      </c>
      <c r="E1336" s="167">
        <v>23.369565217391305</v>
      </c>
      <c r="F1336" s="167">
        <v>12.5</v>
      </c>
      <c r="G1336" s="167">
        <v>46.739130434782609</v>
      </c>
      <c r="H1336" s="167">
        <v>15.760869565217392</v>
      </c>
      <c r="I1336" s="167">
        <v>16.304347826086953</v>
      </c>
      <c r="J1336" s="167">
        <v>0</v>
      </c>
      <c r="K1336" s="166">
        <v>0</v>
      </c>
      <c r="L1336" s="166">
        <v>0</v>
      </c>
      <c r="M1336" s="166">
        <v>0</v>
      </c>
      <c r="N1336" s="166">
        <v>0</v>
      </c>
      <c r="O1336" s="166">
        <v>0</v>
      </c>
      <c r="P1336" s="166">
        <v>0</v>
      </c>
      <c r="Q1336" s="166">
        <v>0</v>
      </c>
      <c r="R1336" s="166">
        <v>0</v>
      </c>
      <c r="S1336" s="166">
        <v>60</v>
      </c>
      <c r="T1336" s="166">
        <v>24.615384615384617</v>
      </c>
      <c r="U1336" s="166">
        <v>0</v>
      </c>
      <c r="V1336" s="166">
        <v>1.7543859649122806</v>
      </c>
      <c r="W1336" s="166">
        <v>26.717557251908396</v>
      </c>
      <c r="X1336" s="166">
        <v>41.666666666666671</v>
      </c>
      <c r="Y1336" s="166">
        <v>47.916666666666671</v>
      </c>
      <c r="Z1336" s="166">
        <v>12.5</v>
      </c>
      <c r="AA1336" s="166">
        <v>0</v>
      </c>
      <c r="AB1336" s="166">
        <v>0</v>
      </c>
      <c r="AC1336" s="166">
        <v>0</v>
      </c>
      <c r="AD1336" s="166">
        <v>2.9702970297029703</v>
      </c>
      <c r="AE1336" s="166">
        <v>3.296703296703297</v>
      </c>
      <c r="AF1336" s="166">
        <v>14.285714285714285</v>
      </c>
      <c r="AG1336" s="166">
        <v>52.380952380952387</v>
      </c>
      <c r="AH1336" s="166">
        <v>17.857142857142858</v>
      </c>
      <c r="AI1336" s="166">
        <v>2.0862068965517242</v>
      </c>
      <c r="AJ1336" s="170">
        <v>892.30769230769226</v>
      </c>
      <c r="AK1336" s="170">
        <v>4.918032786885246</v>
      </c>
    </row>
    <row r="1337" spans="3:37" x14ac:dyDescent="0.4">
      <c r="C1337" s="168" t="s">
        <v>2931</v>
      </c>
      <c r="D1337" s="169">
        <v>184</v>
      </c>
      <c r="E1337" s="167">
        <v>20.652173913043477</v>
      </c>
      <c r="F1337" s="167">
        <v>13.586956521739129</v>
      </c>
      <c r="G1337" s="167">
        <v>54.347826086956516</v>
      </c>
      <c r="H1337" s="167">
        <v>10.326086956521738</v>
      </c>
      <c r="I1337" s="167">
        <v>10.326086956521735</v>
      </c>
      <c r="J1337" s="167">
        <v>0</v>
      </c>
      <c r="K1337" s="166">
        <v>0</v>
      </c>
      <c r="L1337" s="166">
        <v>0</v>
      </c>
      <c r="M1337" s="166">
        <v>0</v>
      </c>
      <c r="N1337" s="166">
        <v>0</v>
      </c>
      <c r="O1337" s="166">
        <v>0</v>
      </c>
      <c r="P1337" s="166">
        <v>0</v>
      </c>
      <c r="Q1337" s="166">
        <v>0</v>
      </c>
      <c r="R1337" s="166">
        <v>0</v>
      </c>
      <c r="S1337" s="166">
        <v>36.206896551724135</v>
      </c>
      <c r="T1337" s="166">
        <v>30.714285714285715</v>
      </c>
      <c r="U1337" s="166">
        <v>0</v>
      </c>
      <c r="V1337" s="166">
        <v>4.0229885057471266</v>
      </c>
      <c r="W1337" s="166">
        <v>32.394366197183103</v>
      </c>
      <c r="X1337" s="166">
        <v>40.677966101694921</v>
      </c>
      <c r="Y1337" s="166">
        <v>49.152542372881356</v>
      </c>
      <c r="Z1337" s="166">
        <v>6.7796610169491522</v>
      </c>
      <c r="AA1337" s="166">
        <v>6.557377049180328</v>
      </c>
      <c r="AB1337" s="166">
        <v>0</v>
      </c>
      <c r="AC1337" s="166">
        <v>0</v>
      </c>
      <c r="AD1337" s="166">
        <v>5.6603773584905666</v>
      </c>
      <c r="AE1337" s="166">
        <v>5.0505050505050502</v>
      </c>
      <c r="AF1337" s="166">
        <v>3.0303030303030303</v>
      </c>
      <c r="AG1337" s="166">
        <v>30.693069306930692</v>
      </c>
      <c r="AH1337" s="166">
        <v>29.702970297029701</v>
      </c>
      <c r="AI1337" s="166">
        <v>2.6557377049180326</v>
      </c>
      <c r="AJ1337" s="170">
        <v>921.42857142857144</v>
      </c>
      <c r="AK1337" s="170">
        <v>0</v>
      </c>
    </row>
    <row r="1338" spans="3:37" x14ac:dyDescent="0.4">
      <c r="C1338" s="168" t="s">
        <v>2031</v>
      </c>
      <c r="D1338" s="169">
        <v>183</v>
      </c>
      <c r="E1338" s="167">
        <v>11.475409836065573</v>
      </c>
      <c r="F1338" s="167">
        <v>9.2896174863387984</v>
      </c>
      <c r="G1338" s="167">
        <v>53.005464480874323</v>
      </c>
      <c r="H1338" s="167">
        <v>25.683060109289617</v>
      </c>
      <c r="I1338" s="167">
        <v>25.683060109289613</v>
      </c>
      <c r="J1338" s="167">
        <v>0</v>
      </c>
      <c r="K1338" s="166">
        <v>0</v>
      </c>
      <c r="L1338" s="166">
        <v>0</v>
      </c>
      <c r="M1338" s="166">
        <v>2.1857923497267762</v>
      </c>
      <c r="N1338" s="166">
        <v>0</v>
      </c>
      <c r="O1338" s="166">
        <v>0</v>
      </c>
      <c r="P1338" s="166">
        <v>0</v>
      </c>
      <c r="Q1338" s="166">
        <v>0</v>
      </c>
      <c r="R1338" s="166">
        <v>0</v>
      </c>
      <c r="S1338" s="166">
        <v>41.935483870967744</v>
      </c>
      <c r="T1338" s="166">
        <v>32.167832167832167</v>
      </c>
      <c r="U1338" s="166">
        <v>3.2679738562091507</v>
      </c>
      <c r="V1338" s="166">
        <v>8.2802547770700627</v>
      </c>
      <c r="W1338" s="166">
        <v>20.97902097902098</v>
      </c>
      <c r="X1338" s="166">
        <v>55.357142857142861</v>
      </c>
      <c r="Y1338" s="166">
        <v>28.571428571428569</v>
      </c>
      <c r="Z1338" s="166">
        <v>14.285714285714285</v>
      </c>
      <c r="AA1338" s="166">
        <v>11.111111111111111</v>
      </c>
      <c r="AB1338" s="166">
        <v>0</v>
      </c>
      <c r="AC1338" s="166">
        <v>0</v>
      </c>
      <c r="AD1338" s="166">
        <v>3.125</v>
      </c>
      <c r="AE1338" s="166">
        <v>7.1428571428571423</v>
      </c>
      <c r="AF1338" s="166">
        <v>0</v>
      </c>
      <c r="AG1338" s="166">
        <v>45.744680851063826</v>
      </c>
      <c r="AH1338" s="166">
        <v>30.851063829787233</v>
      </c>
      <c r="AI1338" s="166">
        <v>2.1428571428571428</v>
      </c>
      <c r="AJ1338" s="170">
        <v>793.18181818181824</v>
      </c>
      <c r="AK1338" s="170">
        <v>5.9701492537313428</v>
      </c>
    </row>
    <row r="1339" spans="3:37" x14ac:dyDescent="0.4">
      <c r="C1339" s="168" t="s">
        <v>985</v>
      </c>
      <c r="D1339" s="169">
        <v>182</v>
      </c>
      <c r="E1339" s="167">
        <v>15.934065934065933</v>
      </c>
      <c r="F1339" s="167">
        <v>11.538461538461538</v>
      </c>
      <c r="G1339" s="167">
        <v>57.142857142857139</v>
      </c>
      <c r="H1339" s="167">
        <v>22.527472527472529</v>
      </c>
      <c r="I1339" s="167">
        <v>18.131868131868131</v>
      </c>
      <c r="J1339" s="167">
        <v>0</v>
      </c>
      <c r="K1339" s="166">
        <v>0</v>
      </c>
      <c r="L1339" s="166">
        <v>0</v>
      </c>
      <c r="M1339" s="166">
        <v>0</v>
      </c>
      <c r="N1339" s="166">
        <v>0</v>
      </c>
      <c r="O1339" s="166">
        <v>0</v>
      </c>
      <c r="P1339" s="166">
        <v>0</v>
      </c>
      <c r="Q1339" s="166">
        <v>0</v>
      </c>
      <c r="R1339" s="166">
        <v>0</v>
      </c>
      <c r="S1339" s="166">
        <v>47.239263803680984</v>
      </c>
      <c r="T1339" s="166">
        <v>39.310344827586206</v>
      </c>
      <c r="U1339" s="166">
        <v>0</v>
      </c>
      <c r="V1339" s="166">
        <v>4.8484848484848486</v>
      </c>
      <c r="W1339" s="166">
        <v>25.174825174825177</v>
      </c>
      <c r="X1339" s="166">
        <v>65.384615384615387</v>
      </c>
      <c r="Y1339" s="166">
        <v>38.461538461538467</v>
      </c>
      <c r="Z1339" s="166">
        <v>9.6153846153846168</v>
      </c>
      <c r="AA1339" s="166">
        <v>0</v>
      </c>
      <c r="AB1339" s="166">
        <v>0</v>
      </c>
      <c r="AC1339" s="166">
        <v>0</v>
      </c>
      <c r="AD1339" s="166">
        <v>0</v>
      </c>
      <c r="AE1339" s="166">
        <v>2.9411764705882351</v>
      </c>
      <c r="AF1339" s="166">
        <v>6.8627450980392162</v>
      </c>
      <c r="AG1339" s="166">
        <v>47.959183673469383</v>
      </c>
      <c r="AH1339" s="166">
        <v>25.510204081632654</v>
      </c>
      <c r="AI1339" s="166">
        <v>3</v>
      </c>
      <c r="AJ1339" s="170">
        <v>683.33333333333337</v>
      </c>
      <c r="AK1339" s="170">
        <v>5.1724137931034484</v>
      </c>
    </row>
    <row r="1340" spans="3:37" x14ac:dyDescent="0.4">
      <c r="C1340" s="168" t="s">
        <v>1507</v>
      </c>
      <c r="D1340" s="169">
        <v>182</v>
      </c>
      <c r="E1340" s="167">
        <v>20.87912087912088</v>
      </c>
      <c r="F1340" s="167">
        <v>9.8901098901098905</v>
      </c>
      <c r="G1340" s="167">
        <v>50.549450549450547</v>
      </c>
      <c r="H1340" s="167">
        <v>20.87912087912088</v>
      </c>
      <c r="I1340" s="167">
        <v>13.736263736263737</v>
      </c>
      <c r="J1340" s="167">
        <v>0</v>
      </c>
      <c r="K1340" s="166">
        <v>0</v>
      </c>
      <c r="L1340" s="166">
        <v>0</v>
      </c>
      <c r="M1340" s="166">
        <v>0</v>
      </c>
      <c r="N1340" s="166">
        <v>0</v>
      </c>
      <c r="O1340" s="166">
        <v>0</v>
      </c>
      <c r="P1340" s="166">
        <v>0</v>
      </c>
      <c r="Q1340" s="166">
        <v>0</v>
      </c>
      <c r="R1340" s="166">
        <v>0</v>
      </c>
      <c r="S1340" s="166">
        <v>62.11180124223602</v>
      </c>
      <c r="T1340" s="166">
        <v>35.074626865671647</v>
      </c>
      <c r="U1340" s="166">
        <v>1.8072289156626504</v>
      </c>
      <c r="V1340" s="166">
        <v>2.9940119760479043</v>
      </c>
      <c r="W1340" s="166">
        <v>28.148148148148149</v>
      </c>
      <c r="X1340" s="166">
        <v>50</v>
      </c>
      <c r="Y1340" s="166">
        <v>42.307692307692307</v>
      </c>
      <c r="Z1340" s="166">
        <v>0</v>
      </c>
      <c r="AA1340" s="166">
        <v>5</v>
      </c>
      <c r="AB1340" s="166">
        <v>0</v>
      </c>
      <c r="AC1340" s="166">
        <v>0</v>
      </c>
      <c r="AD1340" s="166">
        <v>0</v>
      </c>
      <c r="AE1340" s="166">
        <v>0</v>
      </c>
      <c r="AF1340" s="166">
        <v>0</v>
      </c>
      <c r="AG1340" s="166">
        <v>40</v>
      </c>
      <c r="AH1340" s="166">
        <v>23.636363636363637</v>
      </c>
      <c r="AI1340" s="166">
        <v>2.1428571428571428</v>
      </c>
      <c r="AJ1340" s="170">
        <v>615.90909090909088</v>
      </c>
      <c r="AK1340" s="170">
        <v>11.864406779661017</v>
      </c>
    </row>
    <row r="1341" spans="3:37" x14ac:dyDescent="0.4">
      <c r="C1341" s="168" t="s">
        <v>2088</v>
      </c>
      <c r="D1341" s="169">
        <v>182</v>
      </c>
      <c r="E1341" s="167">
        <v>14.835164835164836</v>
      </c>
      <c r="F1341" s="167">
        <v>14.285714285714285</v>
      </c>
      <c r="G1341" s="167">
        <v>43.406593406593409</v>
      </c>
      <c r="H1341" s="167">
        <v>24.175824175824175</v>
      </c>
      <c r="I1341" s="167">
        <v>17.582417582417591</v>
      </c>
      <c r="J1341" s="167">
        <v>0</v>
      </c>
      <c r="K1341" s="166">
        <v>0</v>
      </c>
      <c r="L1341" s="166">
        <v>0</v>
      </c>
      <c r="M1341" s="166">
        <v>0</v>
      </c>
      <c r="N1341" s="166">
        <v>0</v>
      </c>
      <c r="O1341" s="166">
        <v>4.7337278106508878</v>
      </c>
      <c r="P1341" s="166">
        <v>0</v>
      </c>
      <c r="Q1341" s="166">
        <v>0</v>
      </c>
      <c r="R1341" s="166">
        <v>0</v>
      </c>
      <c r="S1341" s="166">
        <v>31.05590062111801</v>
      </c>
      <c r="T1341" s="166">
        <v>30.985915492957744</v>
      </c>
      <c r="U1341" s="166">
        <v>0</v>
      </c>
      <c r="V1341" s="166">
        <v>5.4216867469879517</v>
      </c>
      <c r="W1341" s="166">
        <v>25.342465753424658</v>
      </c>
      <c r="X1341" s="166">
        <v>42.592592592592595</v>
      </c>
      <c r="Y1341" s="166">
        <v>31.481481481481481</v>
      </c>
      <c r="Z1341" s="166">
        <v>16.666666666666664</v>
      </c>
      <c r="AA1341" s="166">
        <v>15.873015873015872</v>
      </c>
      <c r="AB1341" s="166">
        <v>0</v>
      </c>
      <c r="AC1341" s="166">
        <v>0</v>
      </c>
      <c r="AD1341" s="166">
        <v>4.3010752688172049</v>
      </c>
      <c r="AE1341" s="166">
        <v>18.518518518518519</v>
      </c>
      <c r="AF1341" s="166">
        <v>4.9382716049382713</v>
      </c>
      <c r="AG1341" s="166">
        <v>31.111111111111111</v>
      </c>
      <c r="AH1341" s="166">
        <v>37.777777777777779</v>
      </c>
      <c r="AI1341" s="166">
        <v>2.0327868852459017</v>
      </c>
      <c r="AJ1341" s="170">
        <v>760</v>
      </c>
      <c r="AK1341" s="170">
        <v>13.23529411764706</v>
      </c>
    </row>
    <row r="1342" spans="3:37" x14ac:dyDescent="0.4">
      <c r="C1342" s="168" t="s">
        <v>936</v>
      </c>
      <c r="D1342" s="169">
        <v>181</v>
      </c>
      <c r="E1342" s="167">
        <v>14.3646408839779</v>
      </c>
      <c r="F1342" s="167">
        <v>11.602209944751381</v>
      </c>
      <c r="G1342" s="167">
        <v>47.513812154696133</v>
      </c>
      <c r="H1342" s="167">
        <v>25.414364640883981</v>
      </c>
      <c r="I1342" s="167">
        <v>18.784530386740329</v>
      </c>
      <c r="J1342" s="167">
        <v>0</v>
      </c>
      <c r="K1342" s="166">
        <v>0</v>
      </c>
      <c r="L1342" s="166">
        <v>0</v>
      </c>
      <c r="M1342" s="166">
        <v>0</v>
      </c>
      <c r="N1342" s="166">
        <v>0</v>
      </c>
      <c r="O1342" s="166">
        <v>0</v>
      </c>
      <c r="P1342" s="166">
        <v>0</v>
      </c>
      <c r="Q1342" s="166">
        <v>0</v>
      </c>
      <c r="R1342" s="166">
        <v>0</v>
      </c>
      <c r="S1342" s="166">
        <v>44.512195121951223</v>
      </c>
      <c r="T1342" s="166">
        <v>49.242424242424242</v>
      </c>
      <c r="U1342" s="166">
        <v>0</v>
      </c>
      <c r="V1342" s="166">
        <v>8.3832335329341312</v>
      </c>
      <c r="W1342" s="166">
        <v>30.37037037037037</v>
      </c>
      <c r="X1342" s="166">
        <v>40.384615384615387</v>
      </c>
      <c r="Y1342" s="166">
        <v>36.538461538461533</v>
      </c>
      <c r="Z1342" s="166">
        <v>11.538461538461538</v>
      </c>
      <c r="AA1342" s="166">
        <v>11.666666666666666</v>
      </c>
      <c r="AB1342" s="166">
        <v>0</v>
      </c>
      <c r="AC1342" s="166">
        <v>0</v>
      </c>
      <c r="AD1342" s="166">
        <v>3.4883720930232558</v>
      </c>
      <c r="AE1342" s="166">
        <v>0</v>
      </c>
      <c r="AF1342" s="166">
        <v>0</v>
      </c>
      <c r="AG1342" s="166">
        <v>42.307692307692307</v>
      </c>
      <c r="AH1342" s="166">
        <v>33.333333333333329</v>
      </c>
      <c r="AI1342" s="166">
        <v>2.7966101694915255</v>
      </c>
      <c r="AJ1342" s="170">
        <v>691.25</v>
      </c>
      <c r="AK1342" s="170">
        <v>12.76595744680851</v>
      </c>
    </row>
    <row r="1343" spans="3:37" x14ac:dyDescent="0.4">
      <c r="C1343" s="168" t="s">
        <v>64</v>
      </c>
      <c r="D1343" s="169">
        <v>181</v>
      </c>
      <c r="E1343" s="167">
        <v>17.679558011049721</v>
      </c>
      <c r="F1343" s="167">
        <v>16.022099447513813</v>
      </c>
      <c r="G1343" s="167">
        <v>53.038674033149171</v>
      </c>
      <c r="H1343" s="167">
        <v>13.259668508287293</v>
      </c>
      <c r="I1343" s="167">
        <v>19.337016574585633</v>
      </c>
      <c r="J1343" s="167">
        <v>0</v>
      </c>
      <c r="K1343" s="166">
        <v>0</v>
      </c>
      <c r="L1343" s="166">
        <v>0</v>
      </c>
      <c r="M1343" s="166">
        <v>0</v>
      </c>
      <c r="N1343" s="166">
        <v>0</v>
      </c>
      <c r="O1343" s="166">
        <v>0</v>
      </c>
      <c r="P1343" s="166">
        <v>0</v>
      </c>
      <c r="Q1343" s="166">
        <v>0</v>
      </c>
      <c r="R1343" s="166">
        <v>0</v>
      </c>
      <c r="S1343" s="166">
        <v>40</v>
      </c>
      <c r="T1343" s="166">
        <v>46.92307692307692</v>
      </c>
      <c r="U1343" s="166">
        <v>5.5555555555555554</v>
      </c>
      <c r="V1343" s="166">
        <v>2.5157232704402519</v>
      </c>
      <c r="W1343" s="166">
        <v>19.847328244274809</v>
      </c>
      <c r="X1343" s="166">
        <v>35.416666666666671</v>
      </c>
      <c r="Y1343" s="166">
        <v>52.083333333333336</v>
      </c>
      <c r="Z1343" s="166">
        <v>16.666666666666664</v>
      </c>
      <c r="AA1343" s="166">
        <v>17.543859649122805</v>
      </c>
      <c r="AB1343" s="166">
        <v>0</v>
      </c>
      <c r="AC1343" s="166">
        <v>0</v>
      </c>
      <c r="AD1343" s="166">
        <v>0</v>
      </c>
      <c r="AE1343" s="166">
        <v>12.244897959183673</v>
      </c>
      <c r="AF1343" s="166">
        <v>4.0816326530612246</v>
      </c>
      <c r="AG1343" s="166">
        <v>28.846153846153843</v>
      </c>
      <c r="AH1343" s="166">
        <v>49.038461538461533</v>
      </c>
      <c r="AI1343" s="166">
        <v>3.0701754385964914</v>
      </c>
      <c r="AJ1343" s="170">
        <v>719.64285714285711</v>
      </c>
      <c r="AK1343" s="170">
        <v>6.0606060606060606</v>
      </c>
    </row>
    <row r="1344" spans="3:37" x14ac:dyDescent="0.4">
      <c r="C1344" s="168" t="s">
        <v>2892</v>
      </c>
      <c r="D1344" s="169">
        <v>181</v>
      </c>
      <c r="E1344" s="167">
        <v>14.917127071823206</v>
      </c>
      <c r="F1344" s="167">
        <v>8.2872928176795568</v>
      </c>
      <c r="G1344" s="167">
        <v>54.143646408839771</v>
      </c>
      <c r="H1344" s="167">
        <v>22.099447513812155</v>
      </c>
      <c r="I1344" s="167">
        <v>24.861878453038671</v>
      </c>
      <c r="J1344" s="167">
        <v>0</v>
      </c>
      <c r="K1344" s="166">
        <v>0</v>
      </c>
      <c r="L1344" s="166">
        <v>0</v>
      </c>
      <c r="M1344" s="166">
        <v>0</v>
      </c>
      <c r="N1344" s="166">
        <v>0</v>
      </c>
      <c r="O1344" s="166">
        <v>0</v>
      </c>
      <c r="P1344" s="166">
        <v>0</v>
      </c>
      <c r="Q1344" s="166">
        <v>0</v>
      </c>
      <c r="R1344" s="166">
        <v>0</v>
      </c>
      <c r="S1344" s="166">
        <v>55.555555555555557</v>
      </c>
      <c r="T1344" s="166">
        <v>22.535211267605636</v>
      </c>
      <c r="U1344" s="166">
        <v>0</v>
      </c>
      <c r="V1344" s="166">
        <v>4.1666666666666661</v>
      </c>
      <c r="W1344" s="166">
        <v>25.694444444444443</v>
      </c>
      <c r="X1344" s="166">
        <v>57.692307692307686</v>
      </c>
      <c r="Y1344" s="166">
        <v>32.692307692307693</v>
      </c>
      <c r="Z1344" s="166">
        <v>9.6153846153846168</v>
      </c>
      <c r="AA1344" s="166">
        <v>0</v>
      </c>
      <c r="AB1344" s="166">
        <v>0</v>
      </c>
      <c r="AC1344" s="166">
        <v>0</v>
      </c>
      <c r="AD1344" s="166">
        <v>0</v>
      </c>
      <c r="AE1344" s="166">
        <v>10.1010101010101</v>
      </c>
      <c r="AF1344" s="166">
        <v>12.121212121212121</v>
      </c>
      <c r="AG1344" s="166">
        <v>51.111111111111107</v>
      </c>
      <c r="AH1344" s="166">
        <v>28.888888888888886</v>
      </c>
      <c r="AI1344" s="166">
        <v>2.5</v>
      </c>
      <c r="AJ1344" s="170">
        <v>912.5</v>
      </c>
      <c r="AK1344" s="170">
        <v>14.0625</v>
      </c>
    </row>
    <row r="1345" spans="3:37" x14ac:dyDescent="0.4">
      <c r="C1345" s="168" t="s">
        <v>3179</v>
      </c>
      <c r="D1345" s="169">
        <v>181</v>
      </c>
      <c r="E1345" s="167">
        <v>8.2872928176795568</v>
      </c>
      <c r="F1345" s="167">
        <v>10.497237569060774</v>
      </c>
      <c r="G1345" s="167">
        <v>52.486187845303867</v>
      </c>
      <c r="H1345" s="167">
        <v>29.281767955801101</v>
      </c>
      <c r="I1345" s="167">
        <v>14.917127071823202</v>
      </c>
      <c r="J1345" s="167">
        <v>0</v>
      </c>
      <c r="K1345" s="166">
        <v>0</v>
      </c>
      <c r="L1345" s="166">
        <v>0</v>
      </c>
      <c r="M1345" s="166">
        <v>0</v>
      </c>
      <c r="N1345" s="166">
        <v>0</v>
      </c>
      <c r="O1345" s="166">
        <v>0</v>
      </c>
      <c r="P1345" s="166">
        <v>0</v>
      </c>
      <c r="Q1345" s="166">
        <v>0</v>
      </c>
      <c r="R1345" s="166">
        <v>0</v>
      </c>
      <c r="S1345" s="166">
        <v>56.80473372781065</v>
      </c>
      <c r="T1345" s="166">
        <v>29.487179487179489</v>
      </c>
      <c r="U1345" s="166">
        <v>2.2222222222222223</v>
      </c>
      <c r="V1345" s="166">
        <v>6.8571428571428577</v>
      </c>
      <c r="W1345" s="166">
        <v>29.559748427672954</v>
      </c>
      <c r="X1345" s="166">
        <v>50</v>
      </c>
      <c r="Y1345" s="166">
        <v>39.285714285714285</v>
      </c>
      <c r="Z1345" s="166">
        <v>14.285714285714285</v>
      </c>
      <c r="AA1345" s="166">
        <v>13.095238095238097</v>
      </c>
      <c r="AB1345" s="166">
        <v>0</v>
      </c>
      <c r="AC1345" s="166">
        <v>0</v>
      </c>
      <c r="AD1345" s="166">
        <v>0</v>
      </c>
      <c r="AE1345" s="166">
        <v>3.1914893617021276</v>
      </c>
      <c r="AF1345" s="166">
        <v>6.3829787234042552</v>
      </c>
      <c r="AG1345" s="166">
        <v>42</v>
      </c>
      <c r="AH1345" s="166">
        <v>34</v>
      </c>
      <c r="AI1345" s="166">
        <v>1.8089887640449438</v>
      </c>
      <c r="AJ1345" s="170">
        <v>640.21739130434787</v>
      </c>
      <c r="AK1345" s="170">
        <v>5.1724137931034484</v>
      </c>
    </row>
    <row r="1346" spans="3:37" x14ac:dyDescent="0.4">
      <c r="C1346" s="168" t="s">
        <v>731</v>
      </c>
      <c r="D1346" s="169">
        <v>180</v>
      </c>
      <c r="E1346" s="167">
        <v>13.333333333333334</v>
      </c>
      <c r="F1346" s="167">
        <v>14.444444444444443</v>
      </c>
      <c r="G1346" s="167">
        <v>61.111111111111114</v>
      </c>
      <c r="H1346" s="167">
        <v>9.4444444444444446</v>
      </c>
      <c r="I1346" s="167">
        <v>24.444444444444443</v>
      </c>
      <c r="J1346" s="167">
        <v>0</v>
      </c>
      <c r="K1346" s="166">
        <v>0</v>
      </c>
      <c r="L1346" s="166">
        <v>0</v>
      </c>
      <c r="M1346" s="166">
        <v>4.4444444444444446</v>
      </c>
      <c r="N1346" s="166">
        <v>0</v>
      </c>
      <c r="O1346" s="166">
        <v>0</v>
      </c>
      <c r="P1346" s="166">
        <v>0</v>
      </c>
      <c r="Q1346" s="166">
        <v>0</v>
      </c>
      <c r="R1346" s="166">
        <v>0</v>
      </c>
      <c r="S1346" s="166">
        <v>54.320987654320987</v>
      </c>
      <c r="T1346" s="166">
        <v>20.422535211267608</v>
      </c>
      <c r="U1346" s="166">
        <v>6.0606060606060606</v>
      </c>
      <c r="V1346" s="166">
        <v>4.8484848484848486</v>
      </c>
      <c r="W1346" s="166">
        <v>17.142857142857142</v>
      </c>
      <c r="X1346" s="166">
        <v>34.285714285714285</v>
      </c>
      <c r="Y1346" s="166">
        <v>42.857142857142854</v>
      </c>
      <c r="Z1346" s="166">
        <v>37.142857142857146</v>
      </c>
      <c r="AA1346" s="166">
        <v>61.53846153846154</v>
      </c>
      <c r="AB1346" s="166">
        <v>0</v>
      </c>
      <c r="AC1346" s="166">
        <v>4.2105263157894735</v>
      </c>
      <c r="AD1346" s="166">
        <v>8.7378640776699026</v>
      </c>
      <c r="AE1346" s="166">
        <v>3.125</v>
      </c>
      <c r="AF1346" s="166">
        <v>10.416666666666668</v>
      </c>
      <c r="AG1346" s="166">
        <v>36.55913978494624</v>
      </c>
      <c r="AH1346" s="166">
        <v>22.58064516129032</v>
      </c>
      <c r="AI1346" s="166">
        <v>1.2098765432098766</v>
      </c>
      <c r="AJ1346" s="170">
        <v>716.17647058823525</v>
      </c>
      <c r="AK1346" s="170">
        <v>22.950819672131146</v>
      </c>
    </row>
    <row r="1347" spans="3:37" x14ac:dyDescent="0.4">
      <c r="C1347" s="168" t="s">
        <v>835</v>
      </c>
      <c r="D1347" s="169">
        <v>180</v>
      </c>
      <c r="E1347" s="167">
        <v>19.444444444444446</v>
      </c>
      <c r="F1347" s="167">
        <v>12.222222222222221</v>
      </c>
      <c r="G1347" s="167">
        <v>50</v>
      </c>
      <c r="H1347" s="167">
        <v>17.777777777777779</v>
      </c>
      <c r="I1347" s="167">
        <v>7.7777777777777715</v>
      </c>
      <c r="J1347" s="167">
        <v>0</v>
      </c>
      <c r="K1347" s="166">
        <v>0</v>
      </c>
      <c r="L1347" s="166">
        <v>0</v>
      </c>
      <c r="M1347" s="166">
        <v>0</v>
      </c>
      <c r="N1347" s="166">
        <v>0</v>
      </c>
      <c r="O1347" s="166">
        <v>0</v>
      </c>
      <c r="P1347" s="166">
        <v>0</v>
      </c>
      <c r="Q1347" s="166">
        <v>0</v>
      </c>
      <c r="R1347" s="166">
        <v>0</v>
      </c>
      <c r="S1347" s="166">
        <v>47.647058823529406</v>
      </c>
      <c r="T1347" s="166">
        <v>41.221374045801525</v>
      </c>
      <c r="U1347" s="166">
        <v>0</v>
      </c>
      <c r="V1347" s="166">
        <v>10.465116279069768</v>
      </c>
      <c r="W1347" s="166">
        <v>33.582089552238806</v>
      </c>
      <c r="X1347" s="166">
        <v>40.816326530612244</v>
      </c>
      <c r="Y1347" s="166">
        <v>48.979591836734691</v>
      </c>
      <c r="Z1347" s="166">
        <v>14.285714285714285</v>
      </c>
      <c r="AA1347" s="166">
        <v>12.328767123287671</v>
      </c>
      <c r="AB1347" s="166">
        <v>0</v>
      </c>
      <c r="AC1347" s="166">
        <v>0</v>
      </c>
      <c r="AD1347" s="166">
        <v>8.6419753086419746</v>
      </c>
      <c r="AE1347" s="166">
        <v>4</v>
      </c>
      <c r="AF1347" s="166">
        <v>0</v>
      </c>
      <c r="AG1347" s="166">
        <v>48</v>
      </c>
      <c r="AH1347" s="166">
        <v>36</v>
      </c>
      <c r="AI1347" s="166">
        <v>2.547945205479452</v>
      </c>
      <c r="AJ1347" s="170">
        <v>581.81818181818176</v>
      </c>
      <c r="AK1347" s="170">
        <v>0</v>
      </c>
    </row>
    <row r="1348" spans="3:37" x14ac:dyDescent="0.4">
      <c r="C1348" s="168" t="s">
        <v>2107</v>
      </c>
      <c r="D1348" s="169">
        <v>180</v>
      </c>
      <c r="E1348" s="167">
        <v>16.111111111111111</v>
      </c>
      <c r="F1348" s="167">
        <v>14.444444444444443</v>
      </c>
      <c r="G1348" s="167">
        <v>47.222222222222221</v>
      </c>
      <c r="H1348" s="167">
        <v>23.333333333333332</v>
      </c>
      <c r="I1348" s="167">
        <v>14.444444444444443</v>
      </c>
      <c r="J1348" s="167">
        <v>0</v>
      </c>
      <c r="K1348" s="166">
        <v>0</v>
      </c>
      <c r="L1348" s="166">
        <v>0</v>
      </c>
      <c r="M1348" s="166">
        <v>0</v>
      </c>
      <c r="N1348" s="166">
        <v>0</v>
      </c>
      <c r="O1348" s="166">
        <v>0</v>
      </c>
      <c r="P1348" s="166">
        <v>0</v>
      </c>
      <c r="Q1348" s="166">
        <v>0</v>
      </c>
      <c r="R1348" s="166">
        <v>0</v>
      </c>
      <c r="S1348" s="166">
        <v>38.922155688622759</v>
      </c>
      <c r="T1348" s="166">
        <v>40.136054421768705</v>
      </c>
      <c r="U1348" s="166">
        <v>0</v>
      </c>
      <c r="V1348" s="166">
        <v>7.6470588235294121</v>
      </c>
      <c r="W1348" s="166">
        <v>28.571428571428569</v>
      </c>
      <c r="X1348" s="166">
        <v>44.642857142857146</v>
      </c>
      <c r="Y1348" s="166">
        <v>44.642857142857146</v>
      </c>
      <c r="Z1348" s="166">
        <v>12.5</v>
      </c>
      <c r="AA1348" s="166">
        <v>12.5</v>
      </c>
      <c r="AB1348" s="166">
        <v>0</v>
      </c>
      <c r="AC1348" s="166">
        <v>0</v>
      </c>
      <c r="AD1348" s="166">
        <v>0</v>
      </c>
      <c r="AE1348" s="166">
        <v>4.0816326530612246</v>
      </c>
      <c r="AF1348" s="166">
        <v>6.1224489795918364</v>
      </c>
      <c r="AG1348" s="166">
        <v>31.067961165048541</v>
      </c>
      <c r="AH1348" s="166">
        <v>35.922330097087382</v>
      </c>
      <c r="AI1348" s="166">
        <v>2.2833333333333332</v>
      </c>
      <c r="AJ1348" s="170">
        <v>887.5</v>
      </c>
      <c r="AK1348" s="170">
        <v>0</v>
      </c>
    </row>
    <row r="1349" spans="3:37" x14ac:dyDescent="0.4">
      <c r="C1349" s="168" t="s">
        <v>2192</v>
      </c>
      <c r="D1349" s="169">
        <v>180</v>
      </c>
      <c r="E1349" s="167">
        <v>10.555555555555555</v>
      </c>
      <c r="F1349" s="167">
        <v>21.666666666666668</v>
      </c>
      <c r="G1349" s="167">
        <v>52.222222222222229</v>
      </c>
      <c r="H1349" s="167">
        <v>14.444444444444443</v>
      </c>
      <c r="I1349" s="167">
        <v>25</v>
      </c>
      <c r="J1349" s="167">
        <v>0</v>
      </c>
      <c r="K1349" s="166">
        <v>0</v>
      </c>
      <c r="L1349" s="166">
        <v>1.6666666666666667</v>
      </c>
      <c r="M1349" s="166">
        <v>0</v>
      </c>
      <c r="N1349" s="166">
        <v>0</v>
      </c>
      <c r="O1349" s="166">
        <v>2.547770700636943</v>
      </c>
      <c r="P1349" s="166">
        <v>2.0408163265306123</v>
      </c>
      <c r="Q1349" s="166">
        <v>0</v>
      </c>
      <c r="R1349" s="166">
        <v>0</v>
      </c>
      <c r="S1349" s="166">
        <v>57.823129251700678</v>
      </c>
      <c r="T1349" s="166">
        <v>36.764705882352942</v>
      </c>
      <c r="U1349" s="166">
        <v>0</v>
      </c>
      <c r="V1349" s="166">
        <v>5.8823529411764701</v>
      </c>
      <c r="W1349" s="166">
        <v>14.503816793893129</v>
      </c>
      <c r="X1349" s="166">
        <v>37.209302325581397</v>
      </c>
      <c r="Y1349" s="166">
        <v>58.139534883720934</v>
      </c>
      <c r="Z1349" s="166">
        <v>13.953488372093023</v>
      </c>
      <c r="AA1349" s="166">
        <v>6.1224489795918364</v>
      </c>
      <c r="AB1349" s="166">
        <v>0</v>
      </c>
      <c r="AC1349" s="166">
        <v>0</v>
      </c>
      <c r="AD1349" s="166">
        <v>0</v>
      </c>
      <c r="AE1349" s="166">
        <v>9.6385542168674707</v>
      </c>
      <c r="AF1349" s="166">
        <v>6.024096385542169</v>
      </c>
      <c r="AG1349" s="166">
        <v>32.467532467532465</v>
      </c>
      <c r="AH1349" s="166">
        <v>33.766233766233768</v>
      </c>
      <c r="AI1349" s="166">
        <v>2.5306122448979593</v>
      </c>
      <c r="AJ1349" s="170">
        <v>687.5</v>
      </c>
      <c r="AK1349" s="170">
        <v>0</v>
      </c>
    </row>
    <row r="1350" spans="3:37" x14ac:dyDescent="0.4">
      <c r="C1350" s="168" t="s">
        <v>2706</v>
      </c>
      <c r="D1350" s="169">
        <v>180</v>
      </c>
      <c r="E1350" s="167">
        <v>19.444444444444446</v>
      </c>
      <c r="F1350" s="167">
        <v>15</v>
      </c>
      <c r="G1350" s="167">
        <v>48.888888888888886</v>
      </c>
      <c r="H1350" s="167">
        <v>17.777777777777779</v>
      </c>
      <c r="I1350" s="167">
        <v>20</v>
      </c>
      <c r="J1350" s="167">
        <v>0</v>
      </c>
      <c r="K1350" s="166">
        <v>0</v>
      </c>
      <c r="L1350" s="166">
        <v>0</v>
      </c>
      <c r="M1350" s="166">
        <v>0</v>
      </c>
      <c r="N1350" s="166">
        <v>0</v>
      </c>
      <c r="O1350" s="166">
        <v>0</v>
      </c>
      <c r="P1350" s="166">
        <v>0</v>
      </c>
      <c r="Q1350" s="166">
        <v>0</v>
      </c>
      <c r="R1350" s="166">
        <v>0</v>
      </c>
      <c r="S1350" s="166">
        <v>36.734693877551024</v>
      </c>
      <c r="T1350" s="166">
        <v>43.548387096774192</v>
      </c>
      <c r="U1350" s="166">
        <v>6.4102564102564097</v>
      </c>
      <c r="V1350" s="166">
        <v>6.0402684563758395</v>
      </c>
      <c r="W1350" s="166">
        <v>23.966942148760332</v>
      </c>
      <c r="X1350" s="166">
        <v>45.238095238095241</v>
      </c>
      <c r="Y1350" s="166">
        <v>50</v>
      </c>
      <c r="Z1350" s="166">
        <v>0</v>
      </c>
      <c r="AA1350" s="166">
        <v>6.5217391304347823</v>
      </c>
      <c r="AB1350" s="166">
        <v>0</v>
      </c>
      <c r="AC1350" s="166">
        <v>0</v>
      </c>
      <c r="AD1350" s="166">
        <v>0</v>
      </c>
      <c r="AE1350" s="166">
        <v>11.904761904761903</v>
      </c>
      <c r="AF1350" s="166">
        <v>0</v>
      </c>
      <c r="AG1350" s="166">
        <v>39.75903614457831</v>
      </c>
      <c r="AH1350" s="166">
        <v>38.554216867469883</v>
      </c>
      <c r="AI1350" s="166">
        <v>2.8043478260869565</v>
      </c>
      <c r="AJ1350" s="170">
        <v>777.5</v>
      </c>
      <c r="AK1350" s="170">
        <v>7.2727272727272725</v>
      </c>
    </row>
    <row r="1351" spans="3:37" x14ac:dyDescent="0.4">
      <c r="C1351" s="168" t="s">
        <v>1870</v>
      </c>
      <c r="D1351" s="169">
        <v>179</v>
      </c>
      <c r="E1351" s="167">
        <v>10.05586592178771</v>
      </c>
      <c r="F1351" s="167">
        <v>6.1452513966480442</v>
      </c>
      <c r="G1351" s="167">
        <v>54.189944134078218</v>
      </c>
      <c r="H1351" s="167">
        <v>29.608938547486037</v>
      </c>
      <c r="I1351" s="167">
        <v>21.229050279329613</v>
      </c>
      <c r="J1351" s="167">
        <v>0</v>
      </c>
      <c r="K1351" s="166">
        <v>0</v>
      </c>
      <c r="L1351" s="166">
        <v>0</v>
      </c>
      <c r="M1351" s="166">
        <v>0</v>
      </c>
      <c r="N1351" s="166">
        <v>0</v>
      </c>
      <c r="O1351" s="166">
        <v>0</v>
      </c>
      <c r="P1351" s="166">
        <v>0</v>
      </c>
      <c r="Q1351" s="166">
        <v>0</v>
      </c>
      <c r="R1351" s="166">
        <v>0</v>
      </c>
      <c r="S1351" s="166">
        <v>62.666666666666671</v>
      </c>
      <c r="T1351" s="166">
        <v>44.20289855072464</v>
      </c>
      <c r="U1351" s="166">
        <v>1.935483870967742</v>
      </c>
      <c r="V1351" s="166">
        <v>8.0246913580246915</v>
      </c>
      <c r="W1351" s="166">
        <v>16.923076923076923</v>
      </c>
      <c r="X1351" s="166">
        <v>54.761904761904766</v>
      </c>
      <c r="Y1351" s="166">
        <v>47.619047619047613</v>
      </c>
      <c r="Z1351" s="166">
        <v>0</v>
      </c>
      <c r="AA1351" s="166">
        <v>0</v>
      </c>
      <c r="AB1351" s="166">
        <v>0</v>
      </c>
      <c r="AC1351" s="166">
        <v>0</v>
      </c>
      <c r="AD1351" s="166">
        <v>4.4117647058823533</v>
      </c>
      <c r="AE1351" s="166">
        <v>22.950819672131146</v>
      </c>
      <c r="AF1351" s="166">
        <v>0</v>
      </c>
      <c r="AG1351" s="166">
        <v>41.666666666666671</v>
      </c>
      <c r="AH1351" s="166">
        <v>36.666666666666664</v>
      </c>
      <c r="AI1351" s="166">
        <v>2.0933333333333333</v>
      </c>
      <c r="AJ1351" s="170">
        <v>567.5</v>
      </c>
      <c r="AK1351" s="170">
        <v>10.416666666666668</v>
      </c>
    </row>
    <row r="1352" spans="3:37" x14ac:dyDescent="0.4">
      <c r="C1352" s="168" t="s">
        <v>1033</v>
      </c>
      <c r="D1352" s="169">
        <v>178</v>
      </c>
      <c r="E1352" s="167">
        <v>24.157303370786519</v>
      </c>
      <c r="F1352" s="167">
        <v>11.797752808988763</v>
      </c>
      <c r="G1352" s="167">
        <v>46.629213483146067</v>
      </c>
      <c r="H1352" s="167">
        <v>17.977528089887642</v>
      </c>
      <c r="I1352" s="167">
        <v>15.730337078651687</v>
      </c>
      <c r="J1352" s="167">
        <v>3.3707865168539324</v>
      </c>
      <c r="K1352" s="166">
        <v>0</v>
      </c>
      <c r="L1352" s="166">
        <v>0</v>
      </c>
      <c r="M1352" s="166">
        <v>0</v>
      </c>
      <c r="N1352" s="166">
        <v>0</v>
      </c>
      <c r="O1352" s="166">
        <v>0</v>
      </c>
      <c r="P1352" s="166">
        <v>0</v>
      </c>
      <c r="Q1352" s="166">
        <v>0</v>
      </c>
      <c r="R1352" s="166">
        <v>0</v>
      </c>
      <c r="S1352" s="166">
        <v>45.508982035928142</v>
      </c>
      <c r="T1352" s="166">
        <v>34.45378151260504</v>
      </c>
      <c r="U1352" s="166">
        <v>0</v>
      </c>
      <c r="V1352" s="166">
        <v>2.9940119760479043</v>
      </c>
      <c r="W1352" s="166">
        <v>33.884297520661157</v>
      </c>
      <c r="X1352" s="166">
        <v>34.883720930232556</v>
      </c>
      <c r="Y1352" s="166">
        <v>41.860465116279073</v>
      </c>
      <c r="Z1352" s="166">
        <v>20.930232558139537</v>
      </c>
      <c r="AA1352" s="166">
        <v>14.754098360655737</v>
      </c>
      <c r="AB1352" s="166">
        <v>0</v>
      </c>
      <c r="AC1352" s="166">
        <v>0</v>
      </c>
      <c r="AD1352" s="166">
        <v>3.4482758620689653</v>
      </c>
      <c r="AE1352" s="166">
        <v>0</v>
      </c>
      <c r="AF1352" s="166">
        <v>0</v>
      </c>
      <c r="AG1352" s="166">
        <v>58.82352941176471</v>
      </c>
      <c r="AH1352" s="166">
        <v>30.588235294117649</v>
      </c>
      <c r="AI1352" s="166">
        <v>2.3166666666666669</v>
      </c>
      <c r="AJ1352" s="170">
        <v>861.11111111111109</v>
      </c>
      <c r="AK1352" s="170">
        <v>13.114754098360656</v>
      </c>
    </row>
    <row r="1353" spans="3:37" x14ac:dyDescent="0.4">
      <c r="C1353" s="168" t="s">
        <v>1144</v>
      </c>
      <c r="D1353" s="169">
        <v>178</v>
      </c>
      <c r="E1353" s="167">
        <v>14.04494382022472</v>
      </c>
      <c r="F1353" s="167">
        <v>11.235955056179774</v>
      </c>
      <c r="G1353" s="167">
        <v>57.865168539325836</v>
      </c>
      <c r="H1353" s="167">
        <v>16.292134831460675</v>
      </c>
      <c r="I1353" s="167">
        <v>16.292134831460672</v>
      </c>
      <c r="J1353" s="167">
        <v>0</v>
      </c>
      <c r="K1353" s="166">
        <v>0</v>
      </c>
      <c r="L1353" s="166">
        <v>0</v>
      </c>
      <c r="M1353" s="166">
        <v>0</v>
      </c>
      <c r="N1353" s="166">
        <v>0</v>
      </c>
      <c r="O1353" s="166">
        <v>0</v>
      </c>
      <c r="P1353" s="166">
        <v>0</v>
      </c>
      <c r="Q1353" s="166">
        <v>0</v>
      </c>
      <c r="R1353" s="166">
        <v>0</v>
      </c>
      <c r="S1353" s="166">
        <v>61.445783132530117</v>
      </c>
      <c r="T1353" s="166">
        <v>35.507246376811594</v>
      </c>
      <c r="U1353" s="166">
        <v>0</v>
      </c>
      <c r="V1353" s="166">
        <v>3.6144578313253009</v>
      </c>
      <c r="W1353" s="166">
        <v>15</v>
      </c>
      <c r="X1353" s="166">
        <v>51.020408163265309</v>
      </c>
      <c r="Y1353" s="166">
        <v>57.142857142857139</v>
      </c>
      <c r="Z1353" s="166">
        <v>0</v>
      </c>
      <c r="AA1353" s="166">
        <v>6.0606060606060606</v>
      </c>
      <c r="AB1353" s="166">
        <v>0</v>
      </c>
      <c r="AC1353" s="166">
        <v>0</v>
      </c>
      <c r="AD1353" s="166">
        <v>0</v>
      </c>
      <c r="AE1353" s="166">
        <v>7.9207920792079207</v>
      </c>
      <c r="AF1353" s="166">
        <v>5.9405940594059405</v>
      </c>
      <c r="AG1353" s="166">
        <v>35</v>
      </c>
      <c r="AH1353" s="166">
        <v>36</v>
      </c>
      <c r="AI1353" s="166">
        <v>2.5454545454545454</v>
      </c>
      <c r="AJ1353" s="170">
        <v>847.36842105263156</v>
      </c>
      <c r="AK1353" s="170">
        <v>0</v>
      </c>
    </row>
    <row r="1354" spans="3:37" x14ac:dyDescent="0.4">
      <c r="C1354" s="168" t="s">
        <v>1659</v>
      </c>
      <c r="D1354" s="169">
        <v>178</v>
      </c>
      <c r="E1354" s="167">
        <v>17.977528089887642</v>
      </c>
      <c r="F1354" s="167">
        <v>7.3033707865168536</v>
      </c>
      <c r="G1354" s="167">
        <v>53.370786516853933</v>
      </c>
      <c r="H1354" s="167">
        <v>25.842696629213485</v>
      </c>
      <c r="I1354" s="167">
        <v>22.471910112359552</v>
      </c>
      <c r="J1354" s="167">
        <v>0</v>
      </c>
      <c r="K1354" s="166">
        <v>0</v>
      </c>
      <c r="L1354" s="166">
        <v>0</v>
      </c>
      <c r="M1354" s="166">
        <v>2.2471910112359552</v>
      </c>
      <c r="N1354" s="166">
        <v>0</v>
      </c>
      <c r="O1354" s="166">
        <v>0</v>
      </c>
      <c r="P1354" s="166">
        <v>0</v>
      </c>
      <c r="Q1354" s="166">
        <v>0</v>
      </c>
      <c r="R1354" s="166">
        <v>0</v>
      </c>
      <c r="S1354" s="166">
        <v>50</v>
      </c>
      <c r="T1354" s="166">
        <v>8.6614173228346463</v>
      </c>
      <c r="U1354" s="166">
        <v>1.8633540372670807</v>
      </c>
      <c r="V1354" s="166">
        <v>3.9473684210526314</v>
      </c>
      <c r="W1354" s="166">
        <v>23.015873015873016</v>
      </c>
      <c r="X1354" s="166">
        <v>53.448275862068961</v>
      </c>
      <c r="Y1354" s="166">
        <v>29.310344827586203</v>
      </c>
      <c r="Z1354" s="166">
        <v>15.517241379310345</v>
      </c>
      <c r="AA1354" s="166">
        <v>11.111111111111111</v>
      </c>
      <c r="AB1354" s="166">
        <v>0</v>
      </c>
      <c r="AC1354" s="166">
        <v>0</v>
      </c>
      <c r="AD1354" s="166">
        <v>0</v>
      </c>
      <c r="AE1354" s="166">
        <v>5.4054054054054053</v>
      </c>
      <c r="AF1354" s="166">
        <v>17.567567567567568</v>
      </c>
      <c r="AG1354" s="166">
        <v>66.17647058823529</v>
      </c>
      <c r="AH1354" s="166">
        <v>4.4117647058823533</v>
      </c>
      <c r="AI1354" s="166">
        <v>2.5588235294117645</v>
      </c>
      <c r="AJ1354" s="170">
        <v>1541.6666666666667</v>
      </c>
      <c r="AK1354" s="170">
        <v>18.181818181818183</v>
      </c>
    </row>
    <row r="1355" spans="3:37" x14ac:dyDescent="0.4">
      <c r="C1355" s="168" t="s">
        <v>267</v>
      </c>
      <c r="D1355" s="169">
        <v>178</v>
      </c>
      <c r="E1355" s="167">
        <v>9.5505617977528079</v>
      </c>
      <c r="F1355" s="167">
        <v>14.606741573033707</v>
      </c>
      <c r="G1355" s="167">
        <v>48.314606741573037</v>
      </c>
      <c r="H1355" s="167">
        <v>27.528089887640451</v>
      </c>
      <c r="I1355" s="167">
        <v>13.483146067415731</v>
      </c>
      <c r="J1355" s="167">
        <v>0</v>
      </c>
      <c r="K1355" s="166">
        <v>0</v>
      </c>
      <c r="L1355" s="166">
        <v>0</v>
      </c>
      <c r="M1355" s="166">
        <v>0</v>
      </c>
      <c r="N1355" s="166">
        <v>0</v>
      </c>
      <c r="O1355" s="166">
        <v>0</v>
      </c>
      <c r="P1355" s="166">
        <v>0</v>
      </c>
      <c r="Q1355" s="166">
        <v>0</v>
      </c>
      <c r="R1355" s="166">
        <v>0</v>
      </c>
      <c r="S1355" s="166">
        <v>63.529411764705877</v>
      </c>
      <c r="T1355" s="166">
        <v>22.972972972972975</v>
      </c>
      <c r="U1355" s="166">
        <v>0</v>
      </c>
      <c r="V1355" s="166">
        <v>5.3254437869822491</v>
      </c>
      <c r="W1355" s="166">
        <v>20.134228187919462</v>
      </c>
      <c r="X1355" s="166">
        <v>57.692307692307686</v>
      </c>
      <c r="Y1355" s="166">
        <v>32.692307692307693</v>
      </c>
      <c r="Z1355" s="166">
        <v>17.307692307692307</v>
      </c>
      <c r="AA1355" s="166">
        <v>4.5454545454545459</v>
      </c>
      <c r="AB1355" s="166">
        <v>0</v>
      </c>
      <c r="AC1355" s="166">
        <v>0</v>
      </c>
      <c r="AD1355" s="166">
        <v>4.395604395604396</v>
      </c>
      <c r="AE1355" s="166">
        <v>14.457831325301203</v>
      </c>
      <c r="AF1355" s="166">
        <v>4.8192771084337354</v>
      </c>
      <c r="AG1355" s="166">
        <v>48.275862068965516</v>
      </c>
      <c r="AH1355" s="166">
        <v>24.137931034482758</v>
      </c>
      <c r="AI1355" s="166">
        <v>1.7123287671232876</v>
      </c>
      <c r="AJ1355" s="170">
        <v>750</v>
      </c>
      <c r="AK1355" s="170">
        <v>0</v>
      </c>
    </row>
    <row r="1356" spans="3:37" x14ac:dyDescent="0.4">
      <c r="C1356" s="168" t="s">
        <v>1320</v>
      </c>
      <c r="D1356" s="169">
        <v>177</v>
      </c>
      <c r="E1356" s="167">
        <v>18.64406779661017</v>
      </c>
      <c r="F1356" s="167">
        <v>11.864406779661017</v>
      </c>
      <c r="G1356" s="167">
        <v>55.932203389830505</v>
      </c>
      <c r="H1356" s="167">
        <v>16.38418079096045</v>
      </c>
      <c r="I1356" s="167">
        <v>8.4745762711864359</v>
      </c>
      <c r="J1356" s="167">
        <v>0</v>
      </c>
      <c r="K1356" s="166">
        <v>0</v>
      </c>
      <c r="L1356" s="166">
        <v>0</v>
      </c>
      <c r="M1356" s="166">
        <v>0</v>
      </c>
      <c r="N1356" s="166">
        <v>0</v>
      </c>
      <c r="O1356" s="166">
        <v>0</v>
      </c>
      <c r="P1356" s="166">
        <v>0</v>
      </c>
      <c r="Q1356" s="166">
        <v>0</v>
      </c>
      <c r="R1356" s="166">
        <v>0</v>
      </c>
      <c r="S1356" s="166">
        <v>50.303030303030305</v>
      </c>
      <c r="T1356" s="166">
        <v>39.849624060150376</v>
      </c>
      <c r="U1356" s="166">
        <v>0</v>
      </c>
      <c r="V1356" s="166">
        <v>4.2424242424242431</v>
      </c>
      <c r="W1356" s="166">
        <v>17.293233082706767</v>
      </c>
      <c r="X1356" s="166">
        <v>32.075471698113205</v>
      </c>
      <c r="Y1356" s="166">
        <v>43.39622641509434</v>
      </c>
      <c r="Z1356" s="166">
        <v>5.6603773584905666</v>
      </c>
      <c r="AA1356" s="166">
        <v>19.117647058823529</v>
      </c>
      <c r="AB1356" s="166">
        <v>0</v>
      </c>
      <c r="AC1356" s="166">
        <v>13.750000000000002</v>
      </c>
      <c r="AD1356" s="166">
        <v>0</v>
      </c>
      <c r="AE1356" s="166">
        <v>0</v>
      </c>
      <c r="AF1356" s="166">
        <v>7.291666666666667</v>
      </c>
      <c r="AG1356" s="166">
        <v>34.693877551020407</v>
      </c>
      <c r="AH1356" s="166">
        <v>36.734693877551024</v>
      </c>
      <c r="AI1356" s="166">
        <v>2.4264705882352939</v>
      </c>
      <c r="AJ1356" s="170">
        <v>769.11764705882354</v>
      </c>
      <c r="AK1356" s="170">
        <v>0</v>
      </c>
    </row>
    <row r="1357" spans="3:37" x14ac:dyDescent="0.4">
      <c r="C1357" s="168" t="s">
        <v>2257</v>
      </c>
      <c r="D1357" s="169">
        <v>177</v>
      </c>
      <c r="E1357" s="167">
        <v>8.4745762711864394</v>
      </c>
      <c r="F1357" s="167">
        <v>2.8248587570621471</v>
      </c>
      <c r="G1357" s="167">
        <v>43.502824858757059</v>
      </c>
      <c r="H1357" s="167">
        <v>42.372881355932201</v>
      </c>
      <c r="I1357" s="167">
        <v>28.813559322033896</v>
      </c>
      <c r="J1357" s="167">
        <v>0</v>
      </c>
      <c r="K1357" s="166">
        <v>0</v>
      </c>
      <c r="L1357" s="166">
        <v>0</v>
      </c>
      <c r="M1357" s="166">
        <v>0</v>
      </c>
      <c r="N1357" s="166">
        <v>0</v>
      </c>
      <c r="O1357" s="166">
        <v>0</v>
      </c>
      <c r="P1357" s="166">
        <v>1.948051948051948</v>
      </c>
      <c r="Q1357" s="166">
        <v>0</v>
      </c>
      <c r="R1357" s="166">
        <v>1.948051948051948</v>
      </c>
      <c r="S1357" s="166">
        <v>53.896103896103895</v>
      </c>
      <c r="T1357" s="166">
        <v>33.093525179856115</v>
      </c>
      <c r="U1357" s="166">
        <v>0</v>
      </c>
      <c r="V1357" s="166">
        <v>4.5751633986928102</v>
      </c>
      <c r="W1357" s="166">
        <v>24.822695035460992</v>
      </c>
      <c r="X1357" s="166">
        <v>75.555555555555557</v>
      </c>
      <c r="Y1357" s="166">
        <v>35.555555555555557</v>
      </c>
      <c r="Z1357" s="166">
        <v>0</v>
      </c>
      <c r="AA1357" s="166">
        <v>0</v>
      </c>
      <c r="AB1357" s="166">
        <v>0</v>
      </c>
      <c r="AC1357" s="166">
        <v>0</v>
      </c>
      <c r="AD1357" s="166">
        <v>6.0606060606060606</v>
      </c>
      <c r="AE1357" s="166">
        <v>7.0175438596491224</v>
      </c>
      <c r="AF1357" s="166">
        <v>7.0175438596491224</v>
      </c>
      <c r="AG1357" s="166">
        <v>59.677419354838712</v>
      </c>
      <c r="AH1357" s="166">
        <v>17.741935483870968</v>
      </c>
      <c r="AI1357" s="166">
        <v>1.7972972972972974</v>
      </c>
      <c r="AJ1357" s="170">
        <v>625</v>
      </c>
      <c r="AK1357" s="170">
        <v>20</v>
      </c>
    </row>
    <row r="1358" spans="3:37" x14ac:dyDescent="0.4">
      <c r="C1358" s="168" t="s">
        <v>2351</v>
      </c>
      <c r="D1358" s="169">
        <v>177</v>
      </c>
      <c r="E1358" s="167">
        <v>9.6045197740112993</v>
      </c>
      <c r="F1358" s="167">
        <v>9.0395480225988702</v>
      </c>
      <c r="G1358" s="167">
        <v>58.757062146892657</v>
      </c>
      <c r="H1358" s="167">
        <v>22.033898305084744</v>
      </c>
      <c r="I1358" s="167">
        <v>28.248587570621467</v>
      </c>
      <c r="J1358" s="167">
        <v>0</v>
      </c>
      <c r="K1358" s="166">
        <v>0</v>
      </c>
      <c r="L1358" s="166">
        <v>0</v>
      </c>
      <c r="M1358" s="166">
        <v>0</v>
      </c>
      <c r="N1358" s="166">
        <v>0</v>
      </c>
      <c r="O1358" s="166">
        <v>1.9736842105263157</v>
      </c>
      <c r="P1358" s="166">
        <v>0</v>
      </c>
      <c r="Q1358" s="166">
        <v>0</v>
      </c>
      <c r="R1358" s="166">
        <v>0</v>
      </c>
      <c r="S1358" s="166">
        <v>55.70469798657718</v>
      </c>
      <c r="T1358" s="166">
        <v>49.253731343283583</v>
      </c>
      <c r="U1358" s="166">
        <v>2.7777777777777777</v>
      </c>
      <c r="V1358" s="166">
        <v>11.258278145695364</v>
      </c>
      <c r="W1358" s="166">
        <v>21.739130434782609</v>
      </c>
      <c r="X1358" s="166">
        <v>57.142857142857139</v>
      </c>
      <c r="Y1358" s="166">
        <v>23.809523809523807</v>
      </c>
      <c r="Z1358" s="166">
        <v>16.666666666666664</v>
      </c>
      <c r="AA1358" s="166">
        <v>4.10958904109589</v>
      </c>
      <c r="AB1358" s="166">
        <v>0</v>
      </c>
      <c r="AC1358" s="166">
        <v>0</v>
      </c>
      <c r="AD1358" s="166">
        <v>7.7922077922077921</v>
      </c>
      <c r="AE1358" s="166">
        <v>13.636363636363635</v>
      </c>
      <c r="AF1358" s="166">
        <v>0</v>
      </c>
      <c r="AG1358" s="166">
        <v>25.373134328358208</v>
      </c>
      <c r="AH1358" s="166">
        <v>44.776119402985074</v>
      </c>
      <c r="AI1358" s="166">
        <v>2.0547945205479454</v>
      </c>
      <c r="AJ1358" s="170">
        <v>488.63636363636363</v>
      </c>
      <c r="AK1358" s="170">
        <v>0</v>
      </c>
    </row>
    <row r="1359" spans="3:37" x14ac:dyDescent="0.4">
      <c r="C1359" s="168" t="s">
        <v>2428</v>
      </c>
      <c r="D1359" s="169">
        <v>177</v>
      </c>
      <c r="E1359" s="167">
        <v>15.819209039548024</v>
      </c>
      <c r="F1359" s="167">
        <v>12.429378531073446</v>
      </c>
      <c r="G1359" s="167">
        <v>49.152542372881356</v>
      </c>
      <c r="H1359" s="167">
        <v>26.55367231638418</v>
      </c>
      <c r="I1359" s="167">
        <v>15.254237288135599</v>
      </c>
      <c r="J1359" s="167">
        <v>0</v>
      </c>
      <c r="K1359" s="166">
        <v>0</v>
      </c>
      <c r="L1359" s="166">
        <v>0</v>
      </c>
      <c r="M1359" s="166">
        <v>0</v>
      </c>
      <c r="N1359" s="166">
        <v>0</v>
      </c>
      <c r="O1359" s="166">
        <v>0</v>
      </c>
      <c r="P1359" s="166">
        <v>3.1055900621118013</v>
      </c>
      <c r="Q1359" s="166">
        <v>0</v>
      </c>
      <c r="R1359" s="166">
        <v>0</v>
      </c>
      <c r="S1359" s="166">
        <v>41.614906832298139</v>
      </c>
      <c r="T1359" s="166">
        <v>38.571428571428577</v>
      </c>
      <c r="U1359" s="166">
        <v>1.7647058823529411</v>
      </c>
      <c r="V1359" s="166">
        <v>4.3209876543209873</v>
      </c>
      <c r="W1359" s="166">
        <v>22.222222222222221</v>
      </c>
      <c r="X1359" s="166">
        <v>56.25</v>
      </c>
      <c r="Y1359" s="166">
        <v>29.166666666666668</v>
      </c>
      <c r="Z1359" s="166">
        <v>18.75</v>
      </c>
      <c r="AA1359" s="166">
        <v>8.4507042253521121</v>
      </c>
      <c r="AB1359" s="166">
        <v>0</v>
      </c>
      <c r="AC1359" s="166">
        <v>0</v>
      </c>
      <c r="AD1359" s="166">
        <v>0</v>
      </c>
      <c r="AE1359" s="166">
        <v>12.658227848101266</v>
      </c>
      <c r="AF1359" s="166">
        <v>3.79746835443038</v>
      </c>
      <c r="AG1359" s="166">
        <v>30.666666666666664</v>
      </c>
      <c r="AH1359" s="166">
        <v>38.666666666666664</v>
      </c>
      <c r="AI1359" s="166">
        <v>2.08</v>
      </c>
      <c r="AJ1359" s="170">
        <v>857.89473684210532</v>
      </c>
      <c r="AK1359" s="170">
        <v>7.8125</v>
      </c>
    </row>
    <row r="1360" spans="3:37" x14ac:dyDescent="0.4">
      <c r="C1360" s="168" t="s">
        <v>3100</v>
      </c>
      <c r="D1360" s="169">
        <v>177</v>
      </c>
      <c r="E1360" s="167">
        <v>19.209039548022599</v>
      </c>
      <c r="F1360" s="167">
        <v>8.4745762711864394</v>
      </c>
      <c r="G1360" s="167">
        <v>54.237288135593218</v>
      </c>
      <c r="H1360" s="167">
        <v>15.819209039548024</v>
      </c>
      <c r="I1360" s="167">
        <v>14.689265536723155</v>
      </c>
      <c r="J1360" s="167">
        <v>0</v>
      </c>
      <c r="K1360" s="166">
        <v>0</v>
      </c>
      <c r="L1360" s="166">
        <v>0</v>
      </c>
      <c r="M1360" s="166">
        <v>0</v>
      </c>
      <c r="N1360" s="166">
        <v>0</v>
      </c>
      <c r="O1360" s="166">
        <v>0</v>
      </c>
      <c r="P1360" s="166">
        <v>0</v>
      </c>
      <c r="Q1360" s="166">
        <v>0</v>
      </c>
      <c r="R1360" s="166">
        <v>0</v>
      </c>
      <c r="S1360" s="166">
        <v>67.06586826347305</v>
      </c>
      <c r="T1360" s="166">
        <v>39.84375</v>
      </c>
      <c r="U1360" s="166">
        <v>5.7803468208092488</v>
      </c>
      <c r="V1360" s="166">
        <v>9.1954022988505741</v>
      </c>
      <c r="W1360" s="166">
        <v>17.293233082706767</v>
      </c>
      <c r="X1360" s="166">
        <v>35.416666666666671</v>
      </c>
      <c r="Y1360" s="166">
        <v>43.75</v>
      </c>
      <c r="Z1360" s="166">
        <v>18.75</v>
      </c>
      <c r="AA1360" s="166">
        <v>9.2307692307692317</v>
      </c>
      <c r="AB1360" s="166">
        <v>0</v>
      </c>
      <c r="AC1360" s="166">
        <v>0</v>
      </c>
      <c r="AD1360" s="166">
        <v>0</v>
      </c>
      <c r="AE1360" s="166">
        <v>11.940298507462686</v>
      </c>
      <c r="AF1360" s="166">
        <v>7.4626865671641784</v>
      </c>
      <c r="AG1360" s="166">
        <v>32.098765432098766</v>
      </c>
      <c r="AH1360" s="166">
        <v>40.74074074074074</v>
      </c>
      <c r="AI1360" s="166">
        <v>1.9538461538461538</v>
      </c>
      <c r="AJ1360" s="170">
        <v>606.57894736842104</v>
      </c>
      <c r="AK1360" s="170">
        <v>0</v>
      </c>
    </row>
    <row r="1361" spans="3:37" x14ac:dyDescent="0.4">
      <c r="C1361" s="168" t="s">
        <v>1224</v>
      </c>
      <c r="D1361" s="169">
        <v>176</v>
      </c>
      <c r="E1361" s="167">
        <v>15.340909090909092</v>
      </c>
      <c r="F1361" s="167">
        <v>6.8181818181818175</v>
      </c>
      <c r="G1361" s="167">
        <v>49.43181818181818</v>
      </c>
      <c r="H1361" s="167">
        <v>28.40909090909091</v>
      </c>
      <c r="I1361" s="167">
        <v>17.045454545454547</v>
      </c>
      <c r="J1361" s="167">
        <v>0</v>
      </c>
      <c r="K1361" s="166">
        <v>0</v>
      </c>
      <c r="L1361" s="166">
        <v>0</v>
      </c>
      <c r="M1361" s="166">
        <v>0</v>
      </c>
      <c r="N1361" s="166">
        <v>0</v>
      </c>
      <c r="O1361" s="166">
        <v>0</v>
      </c>
      <c r="P1361" s="166">
        <v>0</v>
      </c>
      <c r="Q1361" s="166">
        <v>0</v>
      </c>
      <c r="R1361" s="166">
        <v>0</v>
      </c>
      <c r="S1361" s="166">
        <v>45.454545454545453</v>
      </c>
      <c r="T1361" s="166">
        <v>39.568345323741006</v>
      </c>
      <c r="U1361" s="166">
        <v>0</v>
      </c>
      <c r="V1361" s="166">
        <v>7.5581395348837201</v>
      </c>
      <c r="W1361" s="166">
        <v>21.621621621621621</v>
      </c>
      <c r="X1361" s="166">
        <v>46</v>
      </c>
      <c r="Y1361" s="166">
        <v>28.000000000000004</v>
      </c>
      <c r="Z1361" s="166">
        <v>18</v>
      </c>
      <c r="AA1361" s="166">
        <v>4.5454545454545459</v>
      </c>
      <c r="AB1361" s="166">
        <v>0</v>
      </c>
      <c r="AC1361" s="166">
        <v>0</v>
      </c>
      <c r="AD1361" s="166">
        <v>5.4794520547945202</v>
      </c>
      <c r="AE1361" s="166">
        <v>5.9701492537313428</v>
      </c>
      <c r="AF1361" s="166">
        <v>0</v>
      </c>
      <c r="AG1361" s="166">
        <v>44.444444444444443</v>
      </c>
      <c r="AH1361" s="166">
        <v>34.920634920634917</v>
      </c>
      <c r="AI1361" s="166">
        <v>2.0352941176470587</v>
      </c>
      <c r="AJ1361" s="170">
        <v>590</v>
      </c>
      <c r="AK1361" s="170">
        <v>0</v>
      </c>
    </row>
    <row r="1362" spans="3:37" x14ac:dyDescent="0.4">
      <c r="C1362" s="168" t="s">
        <v>2709</v>
      </c>
      <c r="D1362" s="169">
        <v>176</v>
      </c>
      <c r="E1362" s="167">
        <v>18.75</v>
      </c>
      <c r="F1362" s="167">
        <v>12.5</v>
      </c>
      <c r="G1362" s="167">
        <v>47.159090909090914</v>
      </c>
      <c r="H1362" s="167">
        <v>19.886363636363637</v>
      </c>
      <c r="I1362" s="167">
        <v>10.227272727272734</v>
      </c>
      <c r="J1362" s="167">
        <v>0</v>
      </c>
      <c r="K1362" s="166">
        <v>0</v>
      </c>
      <c r="L1362" s="166">
        <v>0</v>
      </c>
      <c r="M1362" s="166">
        <v>0</v>
      </c>
      <c r="N1362" s="166">
        <v>0</v>
      </c>
      <c r="O1362" s="166">
        <v>0</v>
      </c>
      <c r="P1362" s="166">
        <v>0</v>
      </c>
      <c r="Q1362" s="166">
        <v>0</v>
      </c>
      <c r="R1362" s="166">
        <v>0</v>
      </c>
      <c r="S1362" s="166">
        <v>63.758389261744966</v>
      </c>
      <c r="T1362" s="166">
        <v>33.6</v>
      </c>
      <c r="U1362" s="166">
        <v>0</v>
      </c>
      <c r="V1362" s="166">
        <v>4.375</v>
      </c>
      <c r="W1362" s="166">
        <v>37.096774193548384</v>
      </c>
      <c r="X1362" s="166">
        <v>48.837209302325576</v>
      </c>
      <c r="Y1362" s="166">
        <v>46.511627906976742</v>
      </c>
      <c r="Z1362" s="166">
        <v>11.627906976744185</v>
      </c>
      <c r="AA1362" s="166">
        <v>4.918032786885246</v>
      </c>
      <c r="AB1362" s="166">
        <v>0</v>
      </c>
      <c r="AC1362" s="166">
        <v>0</v>
      </c>
      <c r="AD1362" s="166">
        <v>3.5398230088495577</v>
      </c>
      <c r="AE1362" s="166">
        <v>0</v>
      </c>
      <c r="AF1362" s="166">
        <v>2.9411764705882351</v>
      </c>
      <c r="AG1362" s="166">
        <v>60.185185185185183</v>
      </c>
      <c r="AH1362" s="166">
        <v>26.851851851851855</v>
      </c>
      <c r="AI1362" s="166">
        <v>2.8524590163934427</v>
      </c>
      <c r="AJ1362" s="170">
        <v>860</v>
      </c>
      <c r="AK1362" s="170">
        <v>9.433962264150944</v>
      </c>
    </row>
    <row r="1363" spans="3:37" x14ac:dyDescent="0.4">
      <c r="C1363" s="168" t="s">
        <v>2846</v>
      </c>
      <c r="D1363" s="169">
        <v>175</v>
      </c>
      <c r="E1363" s="167">
        <v>23.428571428571431</v>
      </c>
      <c r="F1363" s="167">
        <v>13.142857142857142</v>
      </c>
      <c r="G1363" s="167">
        <v>59.428571428571431</v>
      </c>
      <c r="H1363" s="167">
        <v>7.4285714285714288</v>
      </c>
      <c r="I1363" s="167">
        <v>28.571428571428569</v>
      </c>
      <c r="J1363" s="167">
        <v>0</v>
      </c>
      <c r="K1363" s="166">
        <v>0</v>
      </c>
      <c r="L1363" s="166">
        <v>0</v>
      </c>
      <c r="M1363" s="166">
        <v>12.571428571428573</v>
      </c>
      <c r="N1363" s="166">
        <v>0</v>
      </c>
      <c r="O1363" s="166">
        <v>18.072289156626507</v>
      </c>
      <c r="P1363" s="166">
        <v>17.964071856287426</v>
      </c>
      <c r="Q1363" s="166">
        <v>0</v>
      </c>
      <c r="R1363" s="166">
        <v>2.9940119760479043</v>
      </c>
      <c r="S1363" s="166">
        <v>19.760479041916167</v>
      </c>
      <c r="T1363" s="166">
        <v>53.225806451612897</v>
      </c>
      <c r="U1363" s="166">
        <v>2.3121387283236992</v>
      </c>
      <c r="V1363" s="166">
        <v>2.3255813953488373</v>
      </c>
      <c r="W1363" s="166">
        <v>15.748031496062993</v>
      </c>
      <c r="X1363" s="166">
        <v>27.906976744186046</v>
      </c>
      <c r="Y1363" s="166">
        <v>69.767441860465112</v>
      </c>
      <c r="Z1363" s="166">
        <v>0</v>
      </c>
      <c r="AA1363" s="166">
        <v>27.083333333333332</v>
      </c>
      <c r="AB1363" s="166">
        <v>0</v>
      </c>
      <c r="AC1363" s="166">
        <v>0</v>
      </c>
      <c r="AD1363" s="166">
        <v>4.395604395604396</v>
      </c>
      <c r="AE1363" s="166">
        <v>3.5294117647058822</v>
      </c>
      <c r="AF1363" s="166">
        <v>0</v>
      </c>
      <c r="AG1363" s="166">
        <v>30.681818181818183</v>
      </c>
      <c r="AH1363" s="166">
        <v>55.68181818181818</v>
      </c>
      <c r="AI1363" s="166">
        <v>2.3333333333333335</v>
      </c>
      <c r="AJ1363" s="170">
        <v>647.5</v>
      </c>
      <c r="AK1363" s="170">
        <v>6.25</v>
      </c>
    </row>
    <row r="1364" spans="3:37" x14ac:dyDescent="0.4">
      <c r="C1364" s="168" t="s">
        <v>837</v>
      </c>
      <c r="D1364" s="169">
        <v>174</v>
      </c>
      <c r="E1364" s="167">
        <v>15.517241379310345</v>
      </c>
      <c r="F1364" s="167">
        <v>10.344827586206897</v>
      </c>
      <c r="G1364" s="167">
        <v>48.850574712643677</v>
      </c>
      <c r="H1364" s="167">
        <v>27.586206896551722</v>
      </c>
      <c r="I1364" s="167">
        <v>21.264367816091962</v>
      </c>
      <c r="J1364" s="167">
        <v>0</v>
      </c>
      <c r="K1364" s="166">
        <v>0</v>
      </c>
      <c r="L1364" s="166">
        <v>0</v>
      </c>
      <c r="M1364" s="166">
        <v>0</v>
      </c>
      <c r="N1364" s="166">
        <v>0</v>
      </c>
      <c r="O1364" s="166">
        <v>0</v>
      </c>
      <c r="P1364" s="166">
        <v>0</v>
      </c>
      <c r="Q1364" s="166">
        <v>0</v>
      </c>
      <c r="R1364" s="166">
        <v>0</v>
      </c>
      <c r="S1364" s="166">
        <v>55.194805194805198</v>
      </c>
      <c r="T1364" s="166">
        <v>23.134328358208954</v>
      </c>
      <c r="U1364" s="166">
        <v>0</v>
      </c>
      <c r="V1364" s="166">
        <v>1.9867549668874174</v>
      </c>
      <c r="W1364" s="166">
        <v>21.052631578947366</v>
      </c>
      <c r="X1364" s="166">
        <v>58.82352941176471</v>
      </c>
      <c r="Y1364" s="166">
        <v>37.254901960784316</v>
      </c>
      <c r="Z1364" s="166">
        <v>9.8039215686274517</v>
      </c>
      <c r="AA1364" s="166">
        <v>12.121212121212121</v>
      </c>
      <c r="AB1364" s="166">
        <v>0</v>
      </c>
      <c r="AC1364" s="166">
        <v>0</v>
      </c>
      <c r="AD1364" s="166">
        <v>3.3333333333333335</v>
      </c>
      <c r="AE1364" s="166">
        <v>9.1954022988505741</v>
      </c>
      <c r="AF1364" s="166">
        <v>0</v>
      </c>
      <c r="AG1364" s="166">
        <v>34.831460674157306</v>
      </c>
      <c r="AH1364" s="166">
        <v>32.584269662921351</v>
      </c>
      <c r="AI1364" s="166">
        <v>2.106060606060606</v>
      </c>
      <c r="AJ1364" s="170">
        <v>770</v>
      </c>
      <c r="AK1364" s="170">
        <v>0</v>
      </c>
    </row>
    <row r="1365" spans="3:37" x14ac:dyDescent="0.4">
      <c r="C1365" s="168" t="s">
        <v>2479</v>
      </c>
      <c r="D1365" s="169">
        <v>174</v>
      </c>
      <c r="E1365" s="167">
        <v>16.666666666666664</v>
      </c>
      <c r="F1365" s="167">
        <v>7.4712643678160928</v>
      </c>
      <c r="G1365" s="167">
        <v>51.149425287356323</v>
      </c>
      <c r="H1365" s="167">
        <v>22.413793103448278</v>
      </c>
      <c r="I1365" s="167">
        <v>14.942528735632195</v>
      </c>
      <c r="J1365" s="167">
        <v>0</v>
      </c>
      <c r="K1365" s="166">
        <v>0</v>
      </c>
      <c r="L1365" s="166">
        <v>0</v>
      </c>
      <c r="M1365" s="166">
        <v>0</v>
      </c>
      <c r="N1365" s="166">
        <v>0</v>
      </c>
      <c r="O1365" s="166">
        <v>0</v>
      </c>
      <c r="P1365" s="166">
        <v>0</v>
      </c>
      <c r="Q1365" s="166">
        <v>0</v>
      </c>
      <c r="R1365" s="166">
        <v>0</v>
      </c>
      <c r="S1365" s="166">
        <v>66.863905325443781</v>
      </c>
      <c r="T1365" s="166">
        <v>36.641221374045799</v>
      </c>
      <c r="U1365" s="166">
        <v>2.9585798816568047</v>
      </c>
      <c r="V1365" s="166">
        <v>5.5214723926380369</v>
      </c>
      <c r="W1365" s="166">
        <v>26.573426573426573</v>
      </c>
      <c r="X1365" s="166">
        <v>56.521739130434781</v>
      </c>
      <c r="Y1365" s="166">
        <v>36.95652173913043</v>
      </c>
      <c r="Z1365" s="166">
        <v>0</v>
      </c>
      <c r="AA1365" s="166">
        <v>9.3333333333333339</v>
      </c>
      <c r="AB1365" s="166">
        <v>0</v>
      </c>
      <c r="AC1365" s="166">
        <v>0</v>
      </c>
      <c r="AD1365" s="166">
        <v>0</v>
      </c>
      <c r="AE1365" s="166">
        <v>3.225806451612903</v>
      </c>
      <c r="AF1365" s="166">
        <v>0</v>
      </c>
      <c r="AG1365" s="166">
        <v>21.50537634408602</v>
      </c>
      <c r="AH1365" s="166">
        <v>46.236559139784944</v>
      </c>
      <c r="AI1365" s="166">
        <v>1.8533333333333333</v>
      </c>
      <c r="AJ1365" s="170">
        <v>698.21428571428567</v>
      </c>
      <c r="AK1365" s="170">
        <v>0</v>
      </c>
    </row>
    <row r="1366" spans="3:37" x14ac:dyDescent="0.4">
      <c r="C1366" s="168" t="s">
        <v>821</v>
      </c>
      <c r="D1366" s="169">
        <v>173</v>
      </c>
      <c r="E1366" s="167">
        <v>9.8265895953757223</v>
      </c>
      <c r="F1366" s="167">
        <v>2.8901734104046244</v>
      </c>
      <c r="G1366" s="167">
        <v>51.445086705202314</v>
      </c>
      <c r="H1366" s="167">
        <v>36.994219653179186</v>
      </c>
      <c r="I1366" s="167">
        <v>28.901734104046241</v>
      </c>
      <c r="J1366" s="167">
        <v>0</v>
      </c>
      <c r="K1366" s="166">
        <v>0</v>
      </c>
      <c r="L1366" s="166">
        <v>0</v>
      </c>
      <c r="M1366" s="166">
        <v>0</v>
      </c>
      <c r="N1366" s="166">
        <v>0</v>
      </c>
      <c r="O1366" s="166">
        <v>0</v>
      </c>
      <c r="P1366" s="166">
        <v>0</v>
      </c>
      <c r="Q1366" s="166">
        <v>0</v>
      </c>
      <c r="R1366" s="166">
        <v>0</v>
      </c>
      <c r="S1366" s="166">
        <v>42.519685039370081</v>
      </c>
      <c r="T1366" s="166">
        <v>37.5</v>
      </c>
      <c r="U1366" s="166">
        <v>0</v>
      </c>
      <c r="V1366" s="166">
        <v>5.4263565891472867</v>
      </c>
      <c r="W1366" s="166">
        <v>33.333333333333329</v>
      </c>
      <c r="X1366" s="166">
        <v>73.170731707317074</v>
      </c>
      <c r="Y1366" s="166">
        <v>12.195121951219512</v>
      </c>
      <c r="Z1366" s="166">
        <v>19.512195121951219</v>
      </c>
      <c r="AA1366" s="166">
        <v>8.2191780821917799</v>
      </c>
      <c r="AB1366" s="166">
        <v>0</v>
      </c>
      <c r="AC1366" s="166">
        <v>0</v>
      </c>
      <c r="AD1366" s="166">
        <v>3.9473684210526314</v>
      </c>
      <c r="AE1366" s="166">
        <v>0</v>
      </c>
      <c r="AF1366" s="166">
        <v>0</v>
      </c>
      <c r="AG1366" s="166">
        <v>54.411764705882348</v>
      </c>
      <c r="AH1366" s="166">
        <v>26.47058823529412</v>
      </c>
      <c r="AI1366" s="166">
        <v>2.2894736842105261</v>
      </c>
      <c r="AJ1366" s="170">
        <v>770</v>
      </c>
      <c r="AK1366" s="170">
        <v>10.204081632653061</v>
      </c>
    </row>
    <row r="1367" spans="3:37" x14ac:dyDescent="0.4">
      <c r="C1367" s="168" t="s">
        <v>2917</v>
      </c>
      <c r="D1367" s="169">
        <v>173</v>
      </c>
      <c r="E1367" s="167">
        <v>13.872832369942195</v>
      </c>
      <c r="F1367" s="167">
        <v>12.138728323699421</v>
      </c>
      <c r="G1367" s="167">
        <v>47.398843930635834</v>
      </c>
      <c r="H1367" s="167">
        <v>26.011560693641616</v>
      </c>
      <c r="I1367" s="167">
        <v>23.699421965317924</v>
      </c>
      <c r="J1367" s="167">
        <v>0</v>
      </c>
      <c r="K1367" s="166">
        <v>0</v>
      </c>
      <c r="L1367" s="166">
        <v>0</v>
      </c>
      <c r="M1367" s="166">
        <v>0</v>
      </c>
      <c r="N1367" s="166">
        <v>0</v>
      </c>
      <c r="O1367" s="166">
        <v>0</v>
      </c>
      <c r="P1367" s="166">
        <v>0</v>
      </c>
      <c r="Q1367" s="166">
        <v>0</v>
      </c>
      <c r="R1367" s="166">
        <v>0</v>
      </c>
      <c r="S1367" s="166">
        <v>33.103448275862071</v>
      </c>
      <c r="T1367" s="166">
        <v>41.525423728813557</v>
      </c>
      <c r="U1367" s="166">
        <v>3.4965034965034967</v>
      </c>
      <c r="V1367" s="166">
        <v>10.810810810810811</v>
      </c>
      <c r="W1367" s="166">
        <v>31.25</v>
      </c>
      <c r="X1367" s="166">
        <v>52.631578947368418</v>
      </c>
      <c r="Y1367" s="166">
        <v>28.947368421052634</v>
      </c>
      <c r="Z1367" s="166">
        <v>23.684210526315788</v>
      </c>
      <c r="AA1367" s="166">
        <v>4.4776119402985071</v>
      </c>
      <c r="AB1367" s="166">
        <v>0</v>
      </c>
      <c r="AC1367" s="166">
        <v>0</v>
      </c>
      <c r="AD1367" s="166">
        <v>5.5555555555555554</v>
      </c>
      <c r="AE1367" s="166">
        <v>12.676056338028168</v>
      </c>
      <c r="AF1367" s="166">
        <v>0</v>
      </c>
      <c r="AG1367" s="166">
        <v>46.969696969696969</v>
      </c>
      <c r="AH1367" s="166">
        <v>31.818181818181817</v>
      </c>
      <c r="AI1367" s="166">
        <v>2.4029850746268657</v>
      </c>
      <c r="AJ1367" s="170">
        <v>560</v>
      </c>
      <c r="AK1367" s="170">
        <v>9.0909090909090917</v>
      </c>
    </row>
    <row r="1368" spans="3:37" x14ac:dyDescent="0.4">
      <c r="C1368" s="168" t="s">
        <v>2416</v>
      </c>
      <c r="D1368" s="169">
        <v>172</v>
      </c>
      <c r="E1368" s="167">
        <v>5.2325581395348841</v>
      </c>
      <c r="F1368" s="167">
        <v>1.7441860465116279</v>
      </c>
      <c r="G1368" s="167">
        <v>54.069767441860463</v>
      </c>
      <c r="H1368" s="167">
        <v>39.534883720930232</v>
      </c>
      <c r="I1368" s="167">
        <v>30.232558139534888</v>
      </c>
      <c r="J1368" s="167">
        <v>0</v>
      </c>
      <c r="K1368" s="166">
        <v>0</v>
      </c>
      <c r="L1368" s="166">
        <v>0</v>
      </c>
      <c r="M1368" s="166">
        <v>0</v>
      </c>
      <c r="N1368" s="166">
        <v>0</v>
      </c>
      <c r="O1368" s="166">
        <v>0</v>
      </c>
      <c r="P1368" s="166">
        <v>0</v>
      </c>
      <c r="Q1368" s="166">
        <v>0</v>
      </c>
      <c r="R1368" s="166">
        <v>0</v>
      </c>
      <c r="S1368" s="166">
        <v>53.41614906832298</v>
      </c>
      <c r="T1368" s="166">
        <v>46.979865771812079</v>
      </c>
      <c r="U1368" s="166">
        <v>1.8292682926829267</v>
      </c>
      <c r="V1368" s="166">
        <v>9.2592592592592595</v>
      </c>
      <c r="W1368" s="166">
        <v>21.935483870967744</v>
      </c>
      <c r="X1368" s="166">
        <v>80</v>
      </c>
      <c r="Y1368" s="166">
        <v>15</v>
      </c>
      <c r="Z1368" s="166">
        <v>12.5</v>
      </c>
      <c r="AA1368" s="166">
        <v>19.607843137254903</v>
      </c>
      <c r="AB1368" s="166">
        <v>0</v>
      </c>
      <c r="AC1368" s="166">
        <v>0</v>
      </c>
      <c r="AD1368" s="166">
        <v>18.64406779661017</v>
      </c>
      <c r="AE1368" s="166">
        <v>7.8431372549019605</v>
      </c>
      <c r="AF1368" s="166">
        <v>5.8823529411764701</v>
      </c>
      <c r="AG1368" s="166">
        <v>27.083333333333332</v>
      </c>
      <c r="AH1368" s="166">
        <v>35.416666666666671</v>
      </c>
      <c r="AI1368" s="166">
        <v>1.696078431372549</v>
      </c>
      <c r="AJ1368" s="170">
        <v>482.60869565217388</v>
      </c>
      <c r="AK1368" s="170">
        <v>0</v>
      </c>
    </row>
    <row r="1369" spans="3:37" x14ac:dyDescent="0.4">
      <c r="C1369" s="168" t="s">
        <v>1082</v>
      </c>
      <c r="D1369" s="169">
        <v>171</v>
      </c>
      <c r="E1369" s="167">
        <v>18.128654970760234</v>
      </c>
      <c r="F1369" s="167">
        <v>11.111111111111111</v>
      </c>
      <c r="G1369" s="167">
        <v>49.122807017543856</v>
      </c>
      <c r="H1369" s="167">
        <v>18.128654970760234</v>
      </c>
      <c r="I1369" s="167">
        <v>11.111111111111114</v>
      </c>
      <c r="J1369" s="167">
        <v>0</v>
      </c>
      <c r="K1369" s="166">
        <v>0</v>
      </c>
      <c r="L1369" s="166">
        <v>0</v>
      </c>
      <c r="M1369" s="166">
        <v>0</v>
      </c>
      <c r="N1369" s="166">
        <v>0</v>
      </c>
      <c r="O1369" s="166">
        <v>0</v>
      </c>
      <c r="P1369" s="166">
        <v>0</v>
      </c>
      <c r="Q1369" s="166">
        <v>0</v>
      </c>
      <c r="R1369" s="166">
        <v>0</v>
      </c>
      <c r="S1369" s="166">
        <v>53.048780487804883</v>
      </c>
      <c r="T1369" s="166">
        <v>37.404580152671755</v>
      </c>
      <c r="U1369" s="166">
        <v>2.4242424242424243</v>
      </c>
      <c r="V1369" s="166">
        <v>4.375</v>
      </c>
      <c r="W1369" s="166">
        <v>23.015873015873016</v>
      </c>
      <c r="X1369" s="166">
        <v>52.173913043478258</v>
      </c>
      <c r="Y1369" s="166">
        <v>30.434782608695656</v>
      </c>
      <c r="Z1369" s="166">
        <v>15.217391304347828</v>
      </c>
      <c r="AA1369" s="166">
        <v>11.475409836065573</v>
      </c>
      <c r="AB1369" s="166">
        <v>0</v>
      </c>
      <c r="AC1369" s="166">
        <v>0</v>
      </c>
      <c r="AD1369" s="166">
        <v>0</v>
      </c>
      <c r="AE1369" s="166">
        <v>3.4090909090909087</v>
      </c>
      <c r="AF1369" s="166">
        <v>0</v>
      </c>
      <c r="AG1369" s="166">
        <v>36.986301369863014</v>
      </c>
      <c r="AH1369" s="166">
        <v>35.61643835616438</v>
      </c>
      <c r="AI1369" s="166">
        <v>2.2950819672131146</v>
      </c>
      <c r="AJ1369" s="170">
        <v>800</v>
      </c>
      <c r="AK1369" s="170">
        <v>0</v>
      </c>
    </row>
    <row r="1370" spans="3:37" x14ac:dyDescent="0.4">
      <c r="C1370" s="168" t="s">
        <v>1196</v>
      </c>
      <c r="D1370" s="169">
        <v>171</v>
      </c>
      <c r="E1370" s="167">
        <v>12.865497076023392</v>
      </c>
      <c r="F1370" s="167">
        <v>11.111111111111111</v>
      </c>
      <c r="G1370" s="167">
        <v>56.725146198830409</v>
      </c>
      <c r="H1370" s="167">
        <v>18.71345029239766</v>
      </c>
      <c r="I1370" s="167">
        <v>9.3567251461988263</v>
      </c>
      <c r="J1370" s="167">
        <v>0</v>
      </c>
      <c r="K1370" s="166">
        <v>0</v>
      </c>
      <c r="L1370" s="166">
        <v>0</v>
      </c>
      <c r="M1370" s="166">
        <v>0</v>
      </c>
      <c r="N1370" s="166">
        <v>0</v>
      </c>
      <c r="O1370" s="166">
        <v>0</v>
      </c>
      <c r="P1370" s="166">
        <v>0</v>
      </c>
      <c r="Q1370" s="166">
        <v>0</v>
      </c>
      <c r="R1370" s="166">
        <v>0</v>
      </c>
      <c r="S1370" s="166">
        <v>45.454545454545453</v>
      </c>
      <c r="T1370" s="166">
        <v>28.87323943661972</v>
      </c>
      <c r="U1370" s="166">
        <v>2.3952095808383236</v>
      </c>
      <c r="V1370" s="166">
        <v>1.8292682926829267</v>
      </c>
      <c r="W1370" s="166">
        <v>26.618705035971225</v>
      </c>
      <c r="X1370" s="166">
        <v>52.083333333333336</v>
      </c>
      <c r="Y1370" s="166">
        <v>37.5</v>
      </c>
      <c r="Z1370" s="166">
        <v>10.416666666666668</v>
      </c>
      <c r="AA1370" s="166">
        <v>10.606060606060606</v>
      </c>
      <c r="AB1370" s="166">
        <v>0</v>
      </c>
      <c r="AC1370" s="166">
        <v>0</v>
      </c>
      <c r="AD1370" s="166">
        <v>6.5420560747663545</v>
      </c>
      <c r="AE1370" s="166">
        <v>12.048192771084338</v>
      </c>
      <c r="AF1370" s="166">
        <v>7.2289156626506017</v>
      </c>
      <c r="AG1370" s="166">
        <v>31.683168316831683</v>
      </c>
      <c r="AH1370" s="166">
        <v>39.603960396039604</v>
      </c>
      <c r="AI1370" s="166">
        <v>2.4615384615384617</v>
      </c>
      <c r="AJ1370" s="170">
        <v>826.92307692307691</v>
      </c>
      <c r="AK1370" s="170">
        <v>0</v>
      </c>
    </row>
    <row r="1371" spans="3:37" x14ac:dyDescent="0.4">
      <c r="C1371" s="168" t="s">
        <v>1671</v>
      </c>
      <c r="D1371" s="169">
        <v>171</v>
      </c>
      <c r="E1371" s="167">
        <v>14.035087719298245</v>
      </c>
      <c r="F1371" s="167">
        <v>11.695906432748536</v>
      </c>
      <c r="G1371" s="167">
        <v>45.614035087719294</v>
      </c>
      <c r="H1371" s="167">
        <v>25.730994152046783</v>
      </c>
      <c r="I1371" s="167">
        <v>9.9415204678362556</v>
      </c>
      <c r="J1371" s="167">
        <v>0</v>
      </c>
      <c r="K1371" s="166">
        <v>0</v>
      </c>
      <c r="L1371" s="166">
        <v>0</v>
      </c>
      <c r="M1371" s="166">
        <v>0</v>
      </c>
      <c r="N1371" s="166">
        <v>0</v>
      </c>
      <c r="O1371" s="166">
        <v>0</v>
      </c>
      <c r="P1371" s="166">
        <v>0</v>
      </c>
      <c r="Q1371" s="166">
        <v>0</v>
      </c>
      <c r="R1371" s="166">
        <v>0</v>
      </c>
      <c r="S1371" s="166">
        <v>65.243902439024396</v>
      </c>
      <c r="T1371" s="166">
        <v>34.074074074074076</v>
      </c>
      <c r="U1371" s="166">
        <v>0</v>
      </c>
      <c r="V1371" s="166">
        <v>7.2289156626506017</v>
      </c>
      <c r="W1371" s="166">
        <v>17.482517482517483</v>
      </c>
      <c r="X1371" s="166">
        <v>43.137254901960787</v>
      </c>
      <c r="Y1371" s="166">
        <v>39.215686274509807</v>
      </c>
      <c r="Z1371" s="166">
        <v>7.8431372549019605</v>
      </c>
      <c r="AA1371" s="166">
        <v>0</v>
      </c>
      <c r="AB1371" s="166">
        <v>0</v>
      </c>
      <c r="AC1371" s="166">
        <v>0</v>
      </c>
      <c r="AD1371" s="166">
        <v>0</v>
      </c>
      <c r="AE1371" s="166">
        <v>3.5714285714285712</v>
      </c>
      <c r="AF1371" s="166">
        <v>0</v>
      </c>
      <c r="AG1371" s="166">
        <v>40.74074074074074</v>
      </c>
      <c r="AH1371" s="166">
        <v>37.037037037037038</v>
      </c>
      <c r="AI1371" s="166">
        <v>2.9846153846153847</v>
      </c>
      <c r="AJ1371" s="170">
        <v>689.70588235294122</v>
      </c>
      <c r="AK1371" s="170">
        <v>5.4545454545454541</v>
      </c>
    </row>
    <row r="1372" spans="3:37" x14ac:dyDescent="0.4">
      <c r="C1372" s="168" t="s">
        <v>2133</v>
      </c>
      <c r="D1372" s="169">
        <v>171</v>
      </c>
      <c r="E1372" s="167">
        <v>14.619883040935672</v>
      </c>
      <c r="F1372" s="167">
        <v>4.6783625730994149</v>
      </c>
      <c r="G1372" s="167">
        <v>41.520467836257311</v>
      </c>
      <c r="H1372" s="167">
        <v>37.42690058479532</v>
      </c>
      <c r="I1372" s="167">
        <v>19.298245614035096</v>
      </c>
      <c r="J1372" s="167">
        <v>0</v>
      </c>
      <c r="K1372" s="166">
        <v>0</v>
      </c>
      <c r="L1372" s="166">
        <v>0</v>
      </c>
      <c r="M1372" s="166">
        <v>0</v>
      </c>
      <c r="N1372" s="166">
        <v>0</v>
      </c>
      <c r="O1372" s="166">
        <v>0</v>
      </c>
      <c r="P1372" s="166">
        <v>0</v>
      </c>
      <c r="Q1372" s="166">
        <v>0</v>
      </c>
      <c r="R1372" s="166">
        <v>0</v>
      </c>
      <c r="S1372" s="166">
        <v>60.273972602739725</v>
      </c>
      <c r="T1372" s="166">
        <v>30.158730158730158</v>
      </c>
      <c r="U1372" s="166">
        <v>0</v>
      </c>
      <c r="V1372" s="166">
        <v>3.9473684210526314</v>
      </c>
      <c r="W1372" s="166">
        <v>39.200000000000003</v>
      </c>
      <c r="X1372" s="166">
        <v>67.391304347826093</v>
      </c>
      <c r="Y1372" s="166">
        <v>36.95652173913043</v>
      </c>
      <c r="Z1372" s="166">
        <v>0</v>
      </c>
      <c r="AA1372" s="166">
        <v>22.033898305084744</v>
      </c>
      <c r="AB1372" s="166">
        <v>0</v>
      </c>
      <c r="AC1372" s="166">
        <v>0</v>
      </c>
      <c r="AD1372" s="166">
        <v>3.75</v>
      </c>
      <c r="AE1372" s="166">
        <v>5.4794520547945202</v>
      </c>
      <c r="AF1372" s="166">
        <v>0</v>
      </c>
      <c r="AG1372" s="166">
        <v>48.051948051948052</v>
      </c>
      <c r="AH1372" s="166">
        <v>28.571428571428569</v>
      </c>
      <c r="AI1372" s="166">
        <v>2.3389830508474576</v>
      </c>
      <c r="AJ1372" s="170">
        <v>841.17647058823525</v>
      </c>
      <c r="AK1372" s="170">
        <v>9.5238095238095237</v>
      </c>
    </row>
    <row r="1373" spans="3:37" x14ac:dyDescent="0.4">
      <c r="C1373" s="168" t="s">
        <v>2323</v>
      </c>
      <c r="D1373" s="169">
        <v>171</v>
      </c>
      <c r="E1373" s="167">
        <v>9.9415204678362574</v>
      </c>
      <c r="F1373" s="167">
        <v>6.4327485380116958</v>
      </c>
      <c r="G1373" s="167">
        <v>54.385964912280706</v>
      </c>
      <c r="H1373" s="167">
        <v>31.578947368421051</v>
      </c>
      <c r="I1373" s="167">
        <v>14.035087719298247</v>
      </c>
      <c r="J1373" s="167">
        <v>0</v>
      </c>
      <c r="K1373" s="166">
        <v>0</v>
      </c>
      <c r="L1373" s="166">
        <v>0</v>
      </c>
      <c r="M1373" s="166">
        <v>0</v>
      </c>
      <c r="N1373" s="166">
        <v>0</v>
      </c>
      <c r="O1373" s="166">
        <v>0</v>
      </c>
      <c r="P1373" s="166">
        <v>0</v>
      </c>
      <c r="Q1373" s="166">
        <v>0</v>
      </c>
      <c r="R1373" s="166">
        <v>0</v>
      </c>
      <c r="S1373" s="166">
        <v>36.477987421383645</v>
      </c>
      <c r="T1373" s="166">
        <v>41.095890410958901</v>
      </c>
      <c r="U1373" s="166">
        <v>1.8404907975460123</v>
      </c>
      <c r="V1373" s="166">
        <v>10.126582278481013</v>
      </c>
      <c r="W1373" s="166">
        <v>17.80821917808219</v>
      </c>
      <c r="X1373" s="166">
        <v>61.224489795918366</v>
      </c>
      <c r="Y1373" s="166">
        <v>26.530612244897959</v>
      </c>
      <c r="Z1373" s="166">
        <v>14.285714285714285</v>
      </c>
      <c r="AA1373" s="166">
        <v>7.6923076923076925</v>
      </c>
      <c r="AB1373" s="166">
        <v>0</v>
      </c>
      <c r="AC1373" s="166">
        <v>0</v>
      </c>
      <c r="AD1373" s="166">
        <v>0</v>
      </c>
      <c r="AE1373" s="166">
        <v>5.8139534883720927</v>
      </c>
      <c r="AF1373" s="166">
        <v>0</v>
      </c>
      <c r="AG1373" s="166">
        <v>37.777777777777779</v>
      </c>
      <c r="AH1373" s="166">
        <v>34.444444444444443</v>
      </c>
      <c r="AI1373" s="166">
        <v>3.0263157894736841</v>
      </c>
      <c r="AJ1373" s="170">
        <v>500</v>
      </c>
      <c r="AK1373" s="170">
        <v>15.873015873015872</v>
      </c>
    </row>
    <row r="1374" spans="3:37" x14ac:dyDescent="0.4">
      <c r="C1374" s="168" t="s">
        <v>2971</v>
      </c>
      <c r="D1374" s="169">
        <v>171</v>
      </c>
      <c r="E1374" s="167">
        <v>16.959064327485379</v>
      </c>
      <c r="F1374" s="167">
        <v>12.865497076023392</v>
      </c>
      <c r="G1374" s="167">
        <v>41.520467836257311</v>
      </c>
      <c r="H1374" s="167">
        <v>30.409356725146196</v>
      </c>
      <c r="I1374" s="167">
        <v>23.391812865497073</v>
      </c>
      <c r="J1374" s="167">
        <v>0</v>
      </c>
      <c r="K1374" s="166">
        <v>0</v>
      </c>
      <c r="L1374" s="166">
        <v>0</v>
      </c>
      <c r="M1374" s="166">
        <v>0</v>
      </c>
      <c r="N1374" s="166">
        <v>0</v>
      </c>
      <c r="O1374" s="166">
        <v>0</v>
      </c>
      <c r="P1374" s="166">
        <v>0</v>
      </c>
      <c r="Q1374" s="166">
        <v>0</v>
      </c>
      <c r="R1374" s="166">
        <v>0</v>
      </c>
      <c r="S1374" s="166">
        <v>46.376811594202898</v>
      </c>
      <c r="T1374" s="166">
        <v>50.943396226415096</v>
      </c>
      <c r="U1374" s="166">
        <v>2.7972027972027971</v>
      </c>
      <c r="V1374" s="166">
        <v>11.029411764705882</v>
      </c>
      <c r="W1374" s="166">
        <v>35.294117647058826</v>
      </c>
      <c r="X1374" s="166">
        <v>61.764705882352942</v>
      </c>
      <c r="Y1374" s="166">
        <v>29.411764705882355</v>
      </c>
      <c r="Z1374" s="166">
        <v>14.705882352941178</v>
      </c>
      <c r="AA1374" s="166">
        <v>19.402985074626866</v>
      </c>
      <c r="AB1374" s="166">
        <v>0</v>
      </c>
      <c r="AC1374" s="166">
        <v>0</v>
      </c>
      <c r="AD1374" s="166">
        <v>5.5555555555555554</v>
      </c>
      <c r="AE1374" s="166">
        <v>0</v>
      </c>
      <c r="AF1374" s="166">
        <v>0</v>
      </c>
      <c r="AG1374" s="166">
        <v>63.829787234042556</v>
      </c>
      <c r="AH1374" s="166">
        <v>12.76595744680851</v>
      </c>
      <c r="AI1374" s="166">
        <v>2.2238805970149254</v>
      </c>
      <c r="AJ1374" s="170">
        <v>477.27272727272725</v>
      </c>
      <c r="AK1374" s="170">
        <v>0</v>
      </c>
    </row>
    <row r="1375" spans="3:37" x14ac:dyDescent="0.4">
      <c r="C1375" s="168" t="s">
        <v>3085</v>
      </c>
      <c r="D1375" s="169">
        <v>171</v>
      </c>
      <c r="E1375" s="167">
        <v>14.035087719298245</v>
      </c>
      <c r="F1375" s="167">
        <v>12.280701754385964</v>
      </c>
      <c r="G1375" s="167">
        <v>48.538011695906427</v>
      </c>
      <c r="H1375" s="167">
        <v>21.052631578947366</v>
      </c>
      <c r="I1375" s="167">
        <v>19.883040935672511</v>
      </c>
      <c r="J1375" s="167">
        <v>0</v>
      </c>
      <c r="K1375" s="166">
        <v>0</v>
      </c>
      <c r="L1375" s="166">
        <v>0</v>
      </c>
      <c r="M1375" s="166">
        <v>0</v>
      </c>
      <c r="N1375" s="166">
        <v>3.5087719298245612</v>
      </c>
      <c r="O1375" s="166">
        <v>0</v>
      </c>
      <c r="P1375" s="166">
        <v>0</v>
      </c>
      <c r="Q1375" s="166">
        <v>0</v>
      </c>
      <c r="R1375" s="166">
        <v>0</v>
      </c>
      <c r="S1375" s="166">
        <v>55.921052631578952</v>
      </c>
      <c r="T1375" s="166">
        <v>31.007751937984494</v>
      </c>
      <c r="U1375" s="166">
        <v>0</v>
      </c>
      <c r="V1375" s="166">
        <v>2.5974025974025974</v>
      </c>
      <c r="W1375" s="166">
        <v>24</v>
      </c>
      <c r="X1375" s="166">
        <v>47.058823529411761</v>
      </c>
      <c r="Y1375" s="166">
        <v>43.137254901960787</v>
      </c>
      <c r="Z1375" s="166">
        <v>7.8431372549019605</v>
      </c>
      <c r="AA1375" s="166">
        <v>16.666666666666664</v>
      </c>
      <c r="AB1375" s="166">
        <v>0</v>
      </c>
      <c r="AC1375" s="166">
        <v>0</v>
      </c>
      <c r="AD1375" s="166">
        <v>0</v>
      </c>
      <c r="AE1375" s="166">
        <v>8.6021505376344098</v>
      </c>
      <c r="AF1375" s="166">
        <v>6.4516129032258061</v>
      </c>
      <c r="AG1375" s="166">
        <v>48.913043478260867</v>
      </c>
      <c r="AH1375" s="166">
        <v>29.347826086956523</v>
      </c>
      <c r="AI1375" s="166">
        <v>2.9629629629629628</v>
      </c>
      <c r="AJ1375" s="170">
        <v>809.09090909090912</v>
      </c>
      <c r="AK1375" s="170">
        <v>4.7619047619047619</v>
      </c>
    </row>
    <row r="1376" spans="3:37" x14ac:dyDescent="0.4">
      <c r="C1376" s="168" t="s">
        <v>1803</v>
      </c>
      <c r="D1376" s="169">
        <v>170</v>
      </c>
      <c r="E1376" s="167">
        <v>21.176470588235293</v>
      </c>
      <c r="F1376" s="167">
        <v>8.8235294117647065</v>
      </c>
      <c r="G1376" s="167">
        <v>53.529411764705884</v>
      </c>
      <c r="H1376" s="167">
        <v>17.647058823529413</v>
      </c>
      <c r="I1376" s="167">
        <v>13.529411764705884</v>
      </c>
      <c r="J1376" s="167">
        <v>0</v>
      </c>
      <c r="K1376" s="166">
        <v>0</v>
      </c>
      <c r="L1376" s="166">
        <v>0</v>
      </c>
      <c r="M1376" s="166">
        <v>0</v>
      </c>
      <c r="N1376" s="166">
        <v>0</v>
      </c>
      <c r="O1376" s="166">
        <v>0</v>
      </c>
      <c r="P1376" s="166">
        <v>0</v>
      </c>
      <c r="Q1376" s="166">
        <v>0</v>
      </c>
      <c r="R1376" s="166">
        <v>1.8072289156626504</v>
      </c>
      <c r="S1376" s="166">
        <v>28.915662650602407</v>
      </c>
      <c r="T1376" s="166">
        <v>32.061068702290072</v>
      </c>
      <c r="U1376" s="166">
        <v>0</v>
      </c>
      <c r="V1376" s="166">
        <v>0</v>
      </c>
      <c r="W1376" s="166">
        <v>21.167883211678831</v>
      </c>
      <c r="X1376" s="166">
        <v>45.833333333333329</v>
      </c>
      <c r="Y1376" s="166">
        <v>47.916666666666671</v>
      </c>
      <c r="Z1376" s="166">
        <v>6.25</v>
      </c>
      <c r="AA1376" s="166">
        <v>11.29032258064516</v>
      </c>
      <c r="AB1376" s="166">
        <v>0</v>
      </c>
      <c r="AC1376" s="166">
        <v>0</v>
      </c>
      <c r="AD1376" s="166">
        <v>0</v>
      </c>
      <c r="AE1376" s="166">
        <v>10.869565217391305</v>
      </c>
      <c r="AF1376" s="166">
        <v>9.7826086956521738</v>
      </c>
      <c r="AG1376" s="166">
        <v>39</v>
      </c>
      <c r="AH1376" s="166">
        <v>34</v>
      </c>
      <c r="AI1376" s="166">
        <v>2.46875</v>
      </c>
      <c r="AJ1376" s="170">
        <v>940</v>
      </c>
      <c r="AK1376" s="170">
        <v>3.6585365853658534</v>
      </c>
    </row>
    <row r="1377" spans="3:37" x14ac:dyDescent="0.4">
      <c r="C1377" s="168" t="s">
        <v>2230</v>
      </c>
      <c r="D1377" s="169">
        <v>170</v>
      </c>
      <c r="E1377" s="167">
        <v>22.941176470588236</v>
      </c>
      <c r="F1377" s="167">
        <v>11.76470588235294</v>
      </c>
      <c r="G1377" s="167">
        <v>52.941176470588239</v>
      </c>
      <c r="H1377" s="167">
        <v>9.4117647058823533</v>
      </c>
      <c r="I1377" s="167">
        <v>15.882352941176464</v>
      </c>
      <c r="J1377" s="167">
        <v>0</v>
      </c>
      <c r="K1377" s="166">
        <v>0</v>
      </c>
      <c r="L1377" s="166">
        <v>0</v>
      </c>
      <c r="M1377" s="166">
        <v>0</v>
      </c>
      <c r="N1377" s="166">
        <v>0</v>
      </c>
      <c r="O1377" s="166">
        <v>0</v>
      </c>
      <c r="P1377" s="166">
        <v>0</v>
      </c>
      <c r="Q1377" s="166">
        <v>0</v>
      </c>
      <c r="R1377" s="166">
        <v>0</v>
      </c>
      <c r="S1377" s="166">
        <v>54.878048780487809</v>
      </c>
      <c r="T1377" s="166">
        <v>39.166666666666664</v>
      </c>
      <c r="U1377" s="166">
        <v>0</v>
      </c>
      <c r="V1377" s="166">
        <v>1.8292682926829267</v>
      </c>
      <c r="W1377" s="166">
        <v>16.528925619834713</v>
      </c>
      <c r="X1377" s="166">
        <v>40.816326530612244</v>
      </c>
      <c r="Y1377" s="166">
        <v>48.979591836734691</v>
      </c>
      <c r="Z1377" s="166">
        <v>6.1224489795918364</v>
      </c>
      <c r="AA1377" s="166">
        <v>14.285714285714285</v>
      </c>
      <c r="AB1377" s="166">
        <v>0</v>
      </c>
      <c r="AC1377" s="166">
        <v>0</v>
      </c>
      <c r="AD1377" s="166">
        <v>6.3829787234042552</v>
      </c>
      <c r="AE1377" s="166">
        <v>15.66265060240964</v>
      </c>
      <c r="AF1377" s="166">
        <v>3.6144578313253009</v>
      </c>
      <c r="AG1377" s="166">
        <v>29.411764705882355</v>
      </c>
      <c r="AH1377" s="166">
        <v>43.529411764705884</v>
      </c>
      <c r="AI1377" s="166">
        <v>2.2222222222222223</v>
      </c>
      <c r="AJ1377" s="170">
        <v>725</v>
      </c>
      <c r="AK1377" s="170">
        <v>0</v>
      </c>
    </row>
    <row r="1378" spans="3:37" x14ac:dyDescent="0.4">
      <c r="C1378" s="168" t="s">
        <v>2258</v>
      </c>
      <c r="D1378" s="169">
        <v>170</v>
      </c>
      <c r="E1378" s="167">
        <v>14.705882352941178</v>
      </c>
      <c r="F1378" s="167">
        <v>8.235294117647058</v>
      </c>
      <c r="G1378" s="167">
        <v>55.294117647058826</v>
      </c>
      <c r="H1378" s="167">
        <v>21.764705882352942</v>
      </c>
      <c r="I1378" s="167">
        <v>22.35294117647058</v>
      </c>
      <c r="J1378" s="167">
        <v>0</v>
      </c>
      <c r="K1378" s="166">
        <v>0</v>
      </c>
      <c r="L1378" s="166">
        <v>0</v>
      </c>
      <c r="M1378" s="166">
        <v>0</v>
      </c>
      <c r="N1378" s="166">
        <v>0</v>
      </c>
      <c r="O1378" s="166">
        <v>0</v>
      </c>
      <c r="P1378" s="166">
        <v>2.6143790849673203</v>
      </c>
      <c r="Q1378" s="166">
        <v>0</v>
      </c>
      <c r="R1378" s="166">
        <v>0</v>
      </c>
      <c r="S1378" s="166">
        <v>64.052287581699346</v>
      </c>
      <c r="T1378" s="166">
        <v>30.232558139534881</v>
      </c>
      <c r="U1378" s="166">
        <v>2.4539877300613497</v>
      </c>
      <c r="V1378" s="166">
        <v>2.5974025974025974</v>
      </c>
      <c r="W1378" s="166">
        <v>17.741935483870968</v>
      </c>
      <c r="X1378" s="166">
        <v>58.695652173913047</v>
      </c>
      <c r="Y1378" s="166">
        <v>43.478260869565219</v>
      </c>
      <c r="Z1378" s="166">
        <v>6.5217391304347823</v>
      </c>
      <c r="AA1378" s="166">
        <v>6.3492063492063489</v>
      </c>
      <c r="AB1378" s="166">
        <v>0</v>
      </c>
      <c r="AC1378" s="166">
        <v>0</v>
      </c>
      <c r="AD1378" s="166">
        <v>8.235294117647058</v>
      </c>
      <c r="AE1378" s="166">
        <v>0</v>
      </c>
      <c r="AF1378" s="166">
        <v>10.256410256410255</v>
      </c>
      <c r="AG1378" s="166">
        <v>30.76923076923077</v>
      </c>
      <c r="AH1378" s="166">
        <v>46.153846153846153</v>
      </c>
      <c r="AI1378" s="166">
        <v>2.2222222222222223</v>
      </c>
      <c r="AJ1378" s="170">
        <v>590</v>
      </c>
      <c r="AK1378" s="170">
        <v>0</v>
      </c>
    </row>
    <row r="1379" spans="3:37" x14ac:dyDescent="0.4">
      <c r="C1379" s="168" t="s">
        <v>809</v>
      </c>
      <c r="D1379" s="169">
        <v>169</v>
      </c>
      <c r="E1379" s="167">
        <v>8.2840236686390547</v>
      </c>
      <c r="F1379" s="167">
        <v>10.650887573964498</v>
      </c>
      <c r="G1379" s="167">
        <v>47.337278106508876</v>
      </c>
      <c r="H1379" s="167">
        <v>34.319526627218934</v>
      </c>
      <c r="I1379" s="167">
        <v>21.301775147928993</v>
      </c>
      <c r="J1379" s="167">
        <v>0</v>
      </c>
      <c r="K1379" s="166">
        <v>0</v>
      </c>
      <c r="L1379" s="166">
        <v>0</v>
      </c>
      <c r="M1379" s="166">
        <v>0</v>
      </c>
      <c r="N1379" s="166">
        <v>0</v>
      </c>
      <c r="O1379" s="166">
        <v>0</v>
      </c>
      <c r="P1379" s="166">
        <v>0</v>
      </c>
      <c r="Q1379" s="166">
        <v>0</v>
      </c>
      <c r="R1379" s="166">
        <v>0</v>
      </c>
      <c r="S1379" s="166">
        <v>47.260273972602739</v>
      </c>
      <c r="T1379" s="166">
        <v>22.302158273381295</v>
      </c>
      <c r="U1379" s="166">
        <v>0</v>
      </c>
      <c r="V1379" s="166">
        <v>7.9470198675496695</v>
      </c>
      <c r="W1379" s="166">
        <v>22.695035460992909</v>
      </c>
      <c r="X1379" s="166">
        <v>50</v>
      </c>
      <c r="Y1379" s="166">
        <v>41.666666666666671</v>
      </c>
      <c r="Z1379" s="166">
        <v>8.3333333333333321</v>
      </c>
      <c r="AA1379" s="166">
        <v>10.16949152542373</v>
      </c>
      <c r="AB1379" s="166">
        <v>0</v>
      </c>
      <c r="AC1379" s="166">
        <v>0</v>
      </c>
      <c r="AD1379" s="166">
        <v>0</v>
      </c>
      <c r="AE1379" s="166">
        <v>11.39240506329114</v>
      </c>
      <c r="AF1379" s="166">
        <v>6.3291139240506329</v>
      </c>
      <c r="AG1379" s="166">
        <v>54.651162790697668</v>
      </c>
      <c r="AH1379" s="166">
        <v>18.604651162790699</v>
      </c>
      <c r="AI1379" s="166">
        <v>2.3833333333333333</v>
      </c>
      <c r="AJ1379" s="170">
        <v>1031.25</v>
      </c>
      <c r="AK1379" s="170">
        <v>8.695652173913043</v>
      </c>
    </row>
    <row r="1380" spans="3:37" x14ac:dyDescent="0.4">
      <c r="C1380" s="168" t="s">
        <v>1454</v>
      </c>
      <c r="D1380" s="169">
        <v>169</v>
      </c>
      <c r="E1380" s="167">
        <v>30.177514792899409</v>
      </c>
      <c r="F1380" s="167">
        <v>9.4674556213017755</v>
      </c>
      <c r="G1380" s="167">
        <v>50.887573964497044</v>
      </c>
      <c r="H1380" s="167">
        <v>11.834319526627219</v>
      </c>
      <c r="I1380" s="167">
        <v>13.609467455621299</v>
      </c>
      <c r="J1380" s="167">
        <v>0</v>
      </c>
      <c r="K1380" s="166">
        <v>0</v>
      </c>
      <c r="L1380" s="166">
        <v>0</v>
      </c>
      <c r="M1380" s="166">
        <v>2.3668639053254439</v>
      </c>
      <c r="N1380" s="166">
        <v>0</v>
      </c>
      <c r="O1380" s="166">
        <v>2</v>
      </c>
      <c r="P1380" s="166">
        <v>0</v>
      </c>
      <c r="Q1380" s="166">
        <v>0</v>
      </c>
      <c r="R1380" s="166">
        <v>0</v>
      </c>
      <c r="S1380" s="166">
        <v>64.625850340136054</v>
      </c>
      <c r="T1380" s="166">
        <v>56.19047619047619</v>
      </c>
      <c r="U1380" s="166">
        <v>31.25</v>
      </c>
      <c r="V1380" s="166">
        <v>4.7297297297297298</v>
      </c>
      <c r="W1380" s="166">
        <v>23.52941176470588</v>
      </c>
      <c r="X1380" s="166">
        <v>24.390243902439025</v>
      </c>
      <c r="Y1380" s="166">
        <v>36.585365853658537</v>
      </c>
      <c r="Z1380" s="166">
        <v>19.512195121951219</v>
      </c>
      <c r="AA1380" s="166">
        <v>43.478260869565219</v>
      </c>
      <c r="AB1380" s="166">
        <v>28.260869565217391</v>
      </c>
      <c r="AC1380" s="166">
        <v>0</v>
      </c>
      <c r="AD1380" s="166">
        <v>4.10958904109589</v>
      </c>
      <c r="AE1380" s="166">
        <v>0</v>
      </c>
      <c r="AF1380" s="166">
        <v>0</v>
      </c>
      <c r="AG1380" s="166">
        <v>38.461538461538467</v>
      </c>
      <c r="AH1380" s="166">
        <v>33.846153846153847</v>
      </c>
      <c r="AI1380" s="166">
        <v>2.5208333333333335</v>
      </c>
      <c r="AJ1380" s="170">
        <v>714.28571428571422</v>
      </c>
      <c r="AK1380" s="170">
        <v>10.869565217391305</v>
      </c>
    </row>
    <row r="1381" spans="3:37" x14ac:dyDescent="0.4">
      <c r="C1381" s="168" t="s">
        <v>1771</v>
      </c>
      <c r="D1381" s="169">
        <v>169</v>
      </c>
      <c r="E1381" s="167">
        <v>17.159763313609467</v>
      </c>
      <c r="F1381" s="167">
        <v>12.42603550295858</v>
      </c>
      <c r="G1381" s="167">
        <v>50.295857988165679</v>
      </c>
      <c r="H1381" s="167">
        <v>23.076923076923077</v>
      </c>
      <c r="I1381" s="167">
        <v>13.017751479289942</v>
      </c>
      <c r="J1381" s="167">
        <v>0</v>
      </c>
      <c r="K1381" s="166">
        <v>0</v>
      </c>
      <c r="L1381" s="166">
        <v>0</v>
      </c>
      <c r="M1381" s="166">
        <v>0</v>
      </c>
      <c r="N1381" s="166">
        <v>0</v>
      </c>
      <c r="O1381" s="166">
        <v>0</v>
      </c>
      <c r="P1381" s="166">
        <v>0</v>
      </c>
      <c r="Q1381" s="166">
        <v>0</v>
      </c>
      <c r="R1381" s="166">
        <v>0</v>
      </c>
      <c r="S1381" s="166">
        <v>64.743589743589752</v>
      </c>
      <c r="T1381" s="166">
        <v>31.343283582089555</v>
      </c>
      <c r="U1381" s="166">
        <v>0</v>
      </c>
      <c r="V1381" s="166">
        <v>3.1055900621118013</v>
      </c>
      <c r="W1381" s="166">
        <v>29.545454545454547</v>
      </c>
      <c r="X1381" s="166">
        <v>43.18181818181818</v>
      </c>
      <c r="Y1381" s="166">
        <v>50</v>
      </c>
      <c r="Z1381" s="166">
        <v>0</v>
      </c>
      <c r="AA1381" s="166">
        <v>0</v>
      </c>
      <c r="AB1381" s="166">
        <v>0</v>
      </c>
      <c r="AC1381" s="166">
        <v>0</v>
      </c>
      <c r="AD1381" s="166">
        <v>0</v>
      </c>
      <c r="AE1381" s="166">
        <v>4.7058823529411766</v>
      </c>
      <c r="AF1381" s="166">
        <v>4.7058823529411766</v>
      </c>
      <c r="AG1381" s="166">
        <v>38.82352941176471</v>
      </c>
      <c r="AH1381" s="166">
        <v>31.764705882352938</v>
      </c>
      <c r="AI1381" s="166">
        <v>2.2456140350877192</v>
      </c>
      <c r="AJ1381" s="170">
        <v>884.21052631578948</v>
      </c>
      <c r="AK1381" s="170">
        <v>0</v>
      </c>
    </row>
    <row r="1382" spans="3:37" x14ac:dyDescent="0.4">
      <c r="C1382" s="168" t="s">
        <v>2136</v>
      </c>
      <c r="D1382" s="169">
        <v>169</v>
      </c>
      <c r="E1382" s="167">
        <v>18.34319526627219</v>
      </c>
      <c r="F1382" s="167">
        <v>11.242603550295858</v>
      </c>
      <c r="G1382" s="167">
        <v>60.355029585798817</v>
      </c>
      <c r="H1382" s="167">
        <v>14.201183431952662</v>
      </c>
      <c r="I1382" s="167">
        <v>14.792899408284015</v>
      </c>
      <c r="J1382" s="167">
        <v>0</v>
      </c>
      <c r="K1382" s="166">
        <v>0</v>
      </c>
      <c r="L1382" s="166">
        <v>0</v>
      </c>
      <c r="M1382" s="166">
        <v>0</v>
      </c>
      <c r="N1382" s="166">
        <v>0</v>
      </c>
      <c r="O1382" s="166">
        <v>0</v>
      </c>
      <c r="P1382" s="166">
        <v>0</v>
      </c>
      <c r="Q1382" s="166">
        <v>0</v>
      </c>
      <c r="R1382" s="166">
        <v>0</v>
      </c>
      <c r="S1382" s="166">
        <v>63.636363636363633</v>
      </c>
      <c r="T1382" s="166">
        <v>45.081967213114751</v>
      </c>
      <c r="U1382" s="166">
        <v>0</v>
      </c>
      <c r="V1382" s="166">
        <v>2.6315789473684208</v>
      </c>
      <c r="W1382" s="166">
        <v>16.393442622950818</v>
      </c>
      <c r="X1382" s="166">
        <v>38.636363636363633</v>
      </c>
      <c r="Y1382" s="166">
        <v>45.454545454545453</v>
      </c>
      <c r="Z1382" s="166">
        <v>18.181818181818183</v>
      </c>
      <c r="AA1382" s="166">
        <v>22.222222222222221</v>
      </c>
      <c r="AB1382" s="166">
        <v>0</v>
      </c>
      <c r="AC1382" s="166">
        <v>0</v>
      </c>
      <c r="AD1382" s="166">
        <v>3</v>
      </c>
      <c r="AE1382" s="166">
        <v>4.3010752688172049</v>
      </c>
      <c r="AF1382" s="166">
        <v>0</v>
      </c>
      <c r="AG1382" s="166">
        <v>43.298969072164951</v>
      </c>
      <c r="AH1382" s="166">
        <v>35.051546391752574</v>
      </c>
      <c r="AI1382" s="166">
        <v>2.7254901960784315</v>
      </c>
      <c r="AJ1382" s="170">
        <v>925</v>
      </c>
      <c r="AK1382" s="170">
        <v>9.2307692307692317</v>
      </c>
    </row>
    <row r="1383" spans="3:37" x14ac:dyDescent="0.4">
      <c r="C1383" s="168" t="s">
        <v>672</v>
      </c>
      <c r="D1383" s="169">
        <v>168</v>
      </c>
      <c r="E1383" s="167">
        <v>16.071428571428573</v>
      </c>
      <c r="F1383" s="167">
        <v>9.5238095238095237</v>
      </c>
      <c r="G1383" s="167">
        <v>50</v>
      </c>
      <c r="H1383" s="167">
        <v>26.190476190476193</v>
      </c>
      <c r="I1383" s="167">
        <v>14.285714285714292</v>
      </c>
      <c r="J1383" s="167">
        <v>0</v>
      </c>
      <c r="K1383" s="166">
        <v>0</v>
      </c>
      <c r="L1383" s="166">
        <v>0</v>
      </c>
      <c r="M1383" s="166">
        <v>0</v>
      </c>
      <c r="N1383" s="166">
        <v>0</v>
      </c>
      <c r="O1383" s="166">
        <v>0</v>
      </c>
      <c r="P1383" s="166">
        <v>0</v>
      </c>
      <c r="Q1383" s="166">
        <v>0</v>
      </c>
      <c r="R1383" s="166">
        <v>0</v>
      </c>
      <c r="S1383" s="166">
        <v>52.980132450331126</v>
      </c>
      <c r="T1383" s="166">
        <v>47.619047619047613</v>
      </c>
      <c r="U1383" s="166">
        <v>2.547770700636943</v>
      </c>
      <c r="V1383" s="166">
        <v>5.7692307692307692</v>
      </c>
      <c r="W1383" s="166">
        <v>20.930232558139537</v>
      </c>
      <c r="X1383" s="166">
        <v>36.585365853658537</v>
      </c>
      <c r="Y1383" s="166">
        <v>56.09756097560976</v>
      </c>
      <c r="Z1383" s="166">
        <v>0</v>
      </c>
      <c r="AA1383" s="166">
        <v>5.0847457627118651</v>
      </c>
      <c r="AB1383" s="166">
        <v>0</v>
      </c>
      <c r="AC1383" s="166">
        <v>0</v>
      </c>
      <c r="AD1383" s="166">
        <v>4.5454545454545459</v>
      </c>
      <c r="AE1383" s="166">
        <v>17.1875</v>
      </c>
      <c r="AF1383" s="166">
        <v>0</v>
      </c>
      <c r="AG1383" s="166">
        <v>30.76923076923077</v>
      </c>
      <c r="AH1383" s="166">
        <v>43.07692307692308</v>
      </c>
      <c r="AI1383" s="166">
        <v>2.4333333333333331</v>
      </c>
      <c r="AJ1383" s="170">
        <v>595.4545454545455</v>
      </c>
      <c r="AK1383" s="170">
        <v>0</v>
      </c>
    </row>
    <row r="1384" spans="3:37" x14ac:dyDescent="0.4">
      <c r="C1384" s="168" t="s">
        <v>1078</v>
      </c>
      <c r="D1384" s="169">
        <v>168</v>
      </c>
      <c r="E1384" s="167">
        <v>18.452380952380953</v>
      </c>
      <c r="F1384" s="167">
        <v>12.5</v>
      </c>
      <c r="G1384" s="167">
        <v>55.952380952380956</v>
      </c>
      <c r="H1384" s="167">
        <v>19.047619047619047</v>
      </c>
      <c r="I1384" s="167">
        <v>22.61904761904762</v>
      </c>
      <c r="J1384" s="167">
        <v>0</v>
      </c>
      <c r="K1384" s="166">
        <v>0</v>
      </c>
      <c r="L1384" s="166">
        <v>0</v>
      </c>
      <c r="M1384" s="166">
        <v>0</v>
      </c>
      <c r="N1384" s="166">
        <v>0</v>
      </c>
      <c r="O1384" s="166">
        <v>0</v>
      </c>
      <c r="P1384" s="166">
        <v>0</v>
      </c>
      <c r="Q1384" s="166">
        <v>0</v>
      </c>
      <c r="R1384" s="166">
        <v>0</v>
      </c>
      <c r="S1384" s="166">
        <v>68.874172185430467</v>
      </c>
      <c r="T1384" s="166">
        <v>41.463414634146339</v>
      </c>
      <c r="U1384" s="166">
        <v>1.9736842105263157</v>
      </c>
      <c r="V1384" s="166">
        <v>12.582781456953644</v>
      </c>
      <c r="W1384" s="166">
        <v>20.3125</v>
      </c>
      <c r="X1384" s="166">
        <v>48.780487804878049</v>
      </c>
      <c r="Y1384" s="166">
        <v>39.024390243902438</v>
      </c>
      <c r="Z1384" s="166">
        <v>7.3170731707317067</v>
      </c>
      <c r="AA1384" s="166">
        <v>23.4375</v>
      </c>
      <c r="AB1384" s="166">
        <v>0</v>
      </c>
      <c r="AC1384" s="166">
        <v>0</v>
      </c>
      <c r="AD1384" s="166">
        <v>4.10958904109589</v>
      </c>
      <c r="AE1384" s="166">
        <v>4.1666666666666661</v>
      </c>
      <c r="AF1384" s="166">
        <v>0</v>
      </c>
      <c r="AG1384" s="166">
        <v>30.303030303030305</v>
      </c>
      <c r="AH1384" s="166">
        <v>45.454545454545453</v>
      </c>
      <c r="AI1384" s="166">
        <v>1.640625</v>
      </c>
      <c r="AJ1384" s="170">
        <v>553.57142857142856</v>
      </c>
      <c r="AK1384" s="170">
        <v>16.666666666666664</v>
      </c>
    </row>
    <row r="1385" spans="3:37" x14ac:dyDescent="0.4">
      <c r="C1385" s="168" t="s">
        <v>1171</v>
      </c>
      <c r="D1385" s="169">
        <v>168</v>
      </c>
      <c r="E1385" s="167">
        <v>8.3333333333333321</v>
      </c>
      <c r="F1385" s="167">
        <v>5.9523809523809517</v>
      </c>
      <c r="G1385" s="167">
        <v>51.785714285714292</v>
      </c>
      <c r="H1385" s="167">
        <v>29.761904761904763</v>
      </c>
      <c r="I1385" s="167">
        <v>27.976190476190482</v>
      </c>
      <c r="J1385" s="167">
        <v>0</v>
      </c>
      <c r="K1385" s="166">
        <v>0</v>
      </c>
      <c r="L1385" s="166">
        <v>0</v>
      </c>
      <c r="M1385" s="166">
        <v>13.095238095238097</v>
      </c>
      <c r="N1385" s="166">
        <v>0</v>
      </c>
      <c r="O1385" s="166">
        <v>14.556962025316455</v>
      </c>
      <c r="P1385" s="166">
        <v>1.948051948051948</v>
      </c>
      <c r="Q1385" s="166">
        <v>0</v>
      </c>
      <c r="R1385" s="166">
        <v>0</v>
      </c>
      <c r="S1385" s="166">
        <v>40.909090909090914</v>
      </c>
      <c r="T1385" s="166">
        <v>33.82352941176471</v>
      </c>
      <c r="U1385" s="166">
        <v>4.6357615894039732</v>
      </c>
      <c r="V1385" s="166">
        <v>4.0540540540540544</v>
      </c>
      <c r="W1385" s="166">
        <v>20.27972027972028</v>
      </c>
      <c r="X1385" s="166">
        <v>58.333333333333336</v>
      </c>
      <c r="Y1385" s="166">
        <v>16.666666666666664</v>
      </c>
      <c r="Z1385" s="166">
        <v>6.25</v>
      </c>
      <c r="AA1385" s="166">
        <v>34.920634920634917</v>
      </c>
      <c r="AB1385" s="166">
        <v>0</v>
      </c>
      <c r="AC1385" s="166">
        <v>0</v>
      </c>
      <c r="AD1385" s="166">
        <v>0</v>
      </c>
      <c r="AE1385" s="166">
        <v>36.363636363636367</v>
      </c>
      <c r="AF1385" s="166">
        <v>0</v>
      </c>
      <c r="AG1385" s="166">
        <v>18.292682926829269</v>
      </c>
      <c r="AH1385" s="166">
        <v>64.634146341463421</v>
      </c>
      <c r="AI1385" s="166">
        <v>1.9846153846153847</v>
      </c>
      <c r="AJ1385" s="170">
        <v>839.28571428571433</v>
      </c>
      <c r="AK1385" s="170">
        <v>16.666666666666664</v>
      </c>
    </row>
    <row r="1386" spans="3:37" x14ac:dyDescent="0.4">
      <c r="C1386" s="168" t="s">
        <v>1831</v>
      </c>
      <c r="D1386" s="169">
        <v>168</v>
      </c>
      <c r="E1386" s="167">
        <v>17.261904761904763</v>
      </c>
      <c r="F1386" s="167">
        <v>10.119047619047619</v>
      </c>
      <c r="G1386" s="167">
        <v>50.595238095238095</v>
      </c>
      <c r="H1386" s="167">
        <v>17.261904761904763</v>
      </c>
      <c r="I1386" s="167">
        <v>16.071428571428569</v>
      </c>
      <c r="J1386" s="167">
        <v>0</v>
      </c>
      <c r="K1386" s="166">
        <v>0</v>
      </c>
      <c r="L1386" s="166">
        <v>0</v>
      </c>
      <c r="M1386" s="166">
        <v>0</v>
      </c>
      <c r="N1386" s="166">
        <v>0</v>
      </c>
      <c r="O1386" s="166">
        <v>0</v>
      </c>
      <c r="P1386" s="166">
        <v>0</v>
      </c>
      <c r="Q1386" s="166">
        <v>0</v>
      </c>
      <c r="R1386" s="166">
        <v>0</v>
      </c>
      <c r="S1386" s="166">
        <v>45.390070921985817</v>
      </c>
      <c r="T1386" s="166">
        <v>37.815126050420169</v>
      </c>
      <c r="U1386" s="166">
        <v>0</v>
      </c>
      <c r="V1386" s="166">
        <v>2.6845637583892619</v>
      </c>
      <c r="W1386" s="166">
        <v>26.016260162601629</v>
      </c>
      <c r="X1386" s="166">
        <v>32.5</v>
      </c>
      <c r="Y1386" s="166">
        <v>47.5</v>
      </c>
      <c r="Z1386" s="166">
        <v>10</v>
      </c>
      <c r="AA1386" s="166">
        <v>19.35483870967742</v>
      </c>
      <c r="AB1386" s="166">
        <v>0</v>
      </c>
      <c r="AC1386" s="166">
        <v>0</v>
      </c>
      <c r="AD1386" s="166">
        <v>6.5217391304347823</v>
      </c>
      <c r="AE1386" s="166">
        <v>3.79746835443038</v>
      </c>
      <c r="AF1386" s="166">
        <v>0</v>
      </c>
      <c r="AG1386" s="166">
        <v>35</v>
      </c>
      <c r="AH1386" s="166">
        <v>30</v>
      </c>
      <c r="AI1386" s="166">
        <v>2.081967213114754</v>
      </c>
      <c r="AJ1386" s="170">
        <v>760.29411764705878</v>
      </c>
      <c r="AK1386" s="170">
        <v>6.8965517241379306</v>
      </c>
    </row>
    <row r="1387" spans="3:37" x14ac:dyDescent="0.4">
      <c r="C1387" s="168" t="s">
        <v>2266</v>
      </c>
      <c r="D1387" s="169">
        <v>168</v>
      </c>
      <c r="E1387" s="167">
        <v>15.476190476190476</v>
      </c>
      <c r="F1387" s="167">
        <v>4.1666666666666661</v>
      </c>
      <c r="G1387" s="167">
        <v>45.833333333333329</v>
      </c>
      <c r="H1387" s="167">
        <v>32.142857142857146</v>
      </c>
      <c r="I1387" s="167">
        <v>16.071428571428569</v>
      </c>
      <c r="J1387" s="167">
        <v>0</v>
      </c>
      <c r="K1387" s="166">
        <v>0</v>
      </c>
      <c r="L1387" s="166">
        <v>0</v>
      </c>
      <c r="M1387" s="166">
        <v>0</v>
      </c>
      <c r="N1387" s="166">
        <v>0</v>
      </c>
      <c r="O1387" s="166">
        <v>0</v>
      </c>
      <c r="P1387" s="166">
        <v>0</v>
      </c>
      <c r="Q1387" s="166">
        <v>0</v>
      </c>
      <c r="R1387" s="166">
        <v>0</v>
      </c>
      <c r="S1387" s="166">
        <v>56.493506493506494</v>
      </c>
      <c r="T1387" s="166">
        <v>39.694656488549619</v>
      </c>
      <c r="U1387" s="166">
        <v>0</v>
      </c>
      <c r="V1387" s="166">
        <v>5.2631578947368416</v>
      </c>
      <c r="W1387" s="166">
        <v>22.137404580152673</v>
      </c>
      <c r="X1387" s="166">
        <v>47.826086956521742</v>
      </c>
      <c r="Y1387" s="166">
        <v>45.652173913043477</v>
      </c>
      <c r="Z1387" s="166">
        <v>6.5217391304347823</v>
      </c>
      <c r="AA1387" s="166">
        <v>4.4776119402985071</v>
      </c>
      <c r="AB1387" s="166">
        <v>0</v>
      </c>
      <c r="AC1387" s="166">
        <v>0</v>
      </c>
      <c r="AD1387" s="166">
        <v>0</v>
      </c>
      <c r="AE1387" s="166">
        <v>0</v>
      </c>
      <c r="AF1387" s="166">
        <v>0</v>
      </c>
      <c r="AG1387" s="166">
        <v>56.470588235294116</v>
      </c>
      <c r="AH1387" s="166">
        <v>25.882352941176475</v>
      </c>
      <c r="AI1387" s="166">
        <v>2.716417910447761</v>
      </c>
      <c r="AJ1387" s="170">
        <v>830.76923076923072</v>
      </c>
      <c r="AK1387" s="170">
        <v>33.333333333333329</v>
      </c>
    </row>
    <row r="1388" spans="3:37" x14ac:dyDescent="0.4">
      <c r="C1388" s="168" t="s">
        <v>2346</v>
      </c>
      <c r="D1388" s="169">
        <v>168</v>
      </c>
      <c r="E1388" s="167">
        <v>15.476190476190476</v>
      </c>
      <c r="F1388" s="167">
        <v>6.5476190476190483</v>
      </c>
      <c r="G1388" s="167">
        <v>54.166666666666664</v>
      </c>
      <c r="H1388" s="167">
        <v>21.428571428571427</v>
      </c>
      <c r="I1388" s="167">
        <v>19.642857142857139</v>
      </c>
      <c r="J1388" s="167">
        <v>0</v>
      </c>
      <c r="K1388" s="166">
        <v>0</v>
      </c>
      <c r="L1388" s="166">
        <v>0</v>
      </c>
      <c r="M1388" s="166">
        <v>0</v>
      </c>
      <c r="N1388" s="166">
        <v>0</v>
      </c>
      <c r="O1388" s="166">
        <v>0</v>
      </c>
      <c r="P1388" s="166">
        <v>0</v>
      </c>
      <c r="Q1388" s="166">
        <v>0</v>
      </c>
      <c r="R1388" s="166">
        <v>0</v>
      </c>
      <c r="S1388" s="166">
        <v>61.935483870967744</v>
      </c>
      <c r="T1388" s="166">
        <v>36.641221374045799</v>
      </c>
      <c r="U1388" s="166">
        <v>0</v>
      </c>
      <c r="V1388" s="166">
        <v>7.4074074074074066</v>
      </c>
      <c r="W1388" s="166">
        <v>16.911764705882355</v>
      </c>
      <c r="X1388" s="166">
        <v>47.916666666666671</v>
      </c>
      <c r="Y1388" s="166">
        <v>43.75</v>
      </c>
      <c r="Z1388" s="166">
        <v>10.416666666666668</v>
      </c>
      <c r="AA1388" s="166">
        <v>0</v>
      </c>
      <c r="AB1388" s="166">
        <v>0</v>
      </c>
      <c r="AC1388" s="166">
        <v>0</v>
      </c>
      <c r="AD1388" s="166">
        <v>3.296703296703297</v>
      </c>
      <c r="AE1388" s="166">
        <v>14.117647058823529</v>
      </c>
      <c r="AF1388" s="166">
        <v>0</v>
      </c>
      <c r="AG1388" s="166">
        <v>29.411764705882355</v>
      </c>
      <c r="AH1388" s="166">
        <v>35.294117647058826</v>
      </c>
      <c r="AI1388" s="166">
        <v>2.377049180327869</v>
      </c>
      <c r="AJ1388" s="170">
        <v>753.84615384615381</v>
      </c>
      <c r="AK1388" s="170">
        <v>0</v>
      </c>
    </row>
    <row r="1389" spans="3:37" x14ac:dyDescent="0.4">
      <c r="C1389" s="168" t="s">
        <v>797</v>
      </c>
      <c r="D1389" s="169">
        <v>167</v>
      </c>
      <c r="E1389" s="167">
        <v>4.7904191616766472</v>
      </c>
      <c r="F1389" s="167">
        <v>2.3952095808383236</v>
      </c>
      <c r="G1389" s="167">
        <v>43.712574850299404</v>
      </c>
      <c r="H1389" s="167">
        <v>42.514970059880241</v>
      </c>
      <c r="I1389" s="167">
        <v>26.34730538922156</v>
      </c>
      <c r="J1389" s="167">
        <v>0</v>
      </c>
      <c r="K1389" s="166">
        <v>0</v>
      </c>
      <c r="L1389" s="166">
        <v>0</v>
      </c>
      <c r="M1389" s="166">
        <v>0</v>
      </c>
      <c r="N1389" s="166">
        <v>0</v>
      </c>
      <c r="O1389" s="166">
        <v>0</v>
      </c>
      <c r="P1389" s="166">
        <v>0</v>
      </c>
      <c r="Q1389" s="166">
        <v>0</v>
      </c>
      <c r="R1389" s="166">
        <v>0</v>
      </c>
      <c r="S1389" s="166">
        <v>42.948717948717949</v>
      </c>
      <c r="T1389" s="166">
        <v>62.307692307692307</v>
      </c>
      <c r="U1389" s="166">
        <v>0</v>
      </c>
      <c r="V1389" s="166">
        <v>8.1761006289308167</v>
      </c>
      <c r="W1389" s="166">
        <v>7.8571428571428568</v>
      </c>
      <c r="X1389" s="166">
        <v>68.627450980392155</v>
      </c>
      <c r="Y1389" s="166">
        <v>9.8039215686274517</v>
      </c>
      <c r="Z1389" s="166">
        <v>17.647058823529413</v>
      </c>
      <c r="AA1389" s="166">
        <v>5.1282051282051277</v>
      </c>
      <c r="AB1389" s="166">
        <v>0</v>
      </c>
      <c r="AC1389" s="166">
        <v>0</v>
      </c>
      <c r="AD1389" s="166">
        <v>0</v>
      </c>
      <c r="AE1389" s="166">
        <v>24.489795918367346</v>
      </c>
      <c r="AF1389" s="166">
        <v>0</v>
      </c>
      <c r="AG1389" s="166">
        <v>18</v>
      </c>
      <c r="AH1389" s="166">
        <v>64</v>
      </c>
      <c r="AI1389" s="166">
        <v>2.2409638554216866</v>
      </c>
      <c r="AJ1389" s="170">
        <v>460</v>
      </c>
      <c r="AK1389" s="170">
        <v>0</v>
      </c>
    </row>
    <row r="1390" spans="3:37" x14ac:dyDescent="0.4">
      <c r="C1390" s="168" t="s">
        <v>1634</v>
      </c>
      <c r="D1390" s="169">
        <v>167</v>
      </c>
      <c r="E1390" s="167">
        <v>18.562874251497004</v>
      </c>
      <c r="F1390" s="167">
        <v>8.3832335329341312</v>
      </c>
      <c r="G1390" s="167">
        <v>53.293413173652695</v>
      </c>
      <c r="H1390" s="167">
        <v>23.952095808383234</v>
      </c>
      <c r="I1390" s="167">
        <v>16.167664670658695</v>
      </c>
      <c r="J1390" s="167">
        <v>0</v>
      </c>
      <c r="K1390" s="166">
        <v>0</v>
      </c>
      <c r="L1390" s="166">
        <v>0</v>
      </c>
      <c r="M1390" s="166">
        <v>0</v>
      </c>
      <c r="N1390" s="166">
        <v>0</v>
      </c>
      <c r="O1390" s="166">
        <v>0</v>
      </c>
      <c r="P1390" s="166">
        <v>0</v>
      </c>
      <c r="Q1390" s="166">
        <v>0</v>
      </c>
      <c r="R1390" s="166">
        <v>0</v>
      </c>
      <c r="S1390" s="166">
        <v>52.20125786163522</v>
      </c>
      <c r="T1390" s="166">
        <v>50</v>
      </c>
      <c r="U1390" s="166">
        <v>0</v>
      </c>
      <c r="V1390" s="166">
        <v>3.1645569620253164</v>
      </c>
      <c r="W1390" s="166">
        <v>11.278195488721805</v>
      </c>
      <c r="X1390" s="166">
        <v>56.25</v>
      </c>
      <c r="Y1390" s="166">
        <v>41.666666666666671</v>
      </c>
      <c r="Z1390" s="166">
        <v>0</v>
      </c>
      <c r="AA1390" s="166">
        <v>4.918032786885246</v>
      </c>
      <c r="AB1390" s="166">
        <v>0</v>
      </c>
      <c r="AC1390" s="166">
        <v>0</v>
      </c>
      <c r="AD1390" s="166">
        <v>0</v>
      </c>
      <c r="AE1390" s="166">
        <v>5.6179775280898872</v>
      </c>
      <c r="AF1390" s="166">
        <v>4.4943820224719104</v>
      </c>
      <c r="AG1390" s="166">
        <v>45.652173913043477</v>
      </c>
      <c r="AH1390" s="166">
        <v>27.173913043478258</v>
      </c>
      <c r="AI1390" s="166">
        <v>2.0499999999999998</v>
      </c>
      <c r="AJ1390" s="170">
        <v>788.46153846153845</v>
      </c>
      <c r="AK1390" s="170">
        <v>7.5471698113207548</v>
      </c>
    </row>
    <row r="1391" spans="3:37" x14ac:dyDescent="0.4">
      <c r="C1391" s="168" t="s">
        <v>1930</v>
      </c>
      <c r="D1391" s="169">
        <v>167</v>
      </c>
      <c r="E1391" s="167">
        <v>18.562874251497004</v>
      </c>
      <c r="F1391" s="167">
        <v>17.964071856287426</v>
      </c>
      <c r="G1391" s="167">
        <v>52.095808383233532</v>
      </c>
      <c r="H1391" s="167">
        <v>8.9820359281437128</v>
      </c>
      <c r="I1391" s="167">
        <v>11.976047904191617</v>
      </c>
      <c r="J1391" s="167">
        <v>0</v>
      </c>
      <c r="K1391" s="166">
        <v>0</v>
      </c>
      <c r="L1391" s="166">
        <v>0</v>
      </c>
      <c r="M1391" s="166">
        <v>0</v>
      </c>
      <c r="N1391" s="166">
        <v>0</v>
      </c>
      <c r="O1391" s="166">
        <v>0</v>
      </c>
      <c r="P1391" s="166">
        <v>0</v>
      </c>
      <c r="Q1391" s="166">
        <v>0</v>
      </c>
      <c r="R1391" s="166">
        <v>0</v>
      </c>
      <c r="S1391" s="166">
        <v>62.580645161290327</v>
      </c>
      <c r="T1391" s="166">
        <v>30.708661417322837</v>
      </c>
      <c r="U1391" s="166">
        <v>0</v>
      </c>
      <c r="V1391" s="166">
        <v>1.948051948051948</v>
      </c>
      <c r="W1391" s="166">
        <v>14.84375</v>
      </c>
      <c r="X1391" s="166">
        <v>29.268292682926827</v>
      </c>
      <c r="Y1391" s="166">
        <v>63.414634146341463</v>
      </c>
      <c r="Z1391" s="166">
        <v>0</v>
      </c>
      <c r="AA1391" s="166">
        <v>0</v>
      </c>
      <c r="AB1391" s="166">
        <v>0</v>
      </c>
      <c r="AC1391" s="166">
        <v>0</v>
      </c>
      <c r="AD1391" s="166">
        <v>5.7142857142857144</v>
      </c>
      <c r="AE1391" s="166">
        <v>8.791208791208792</v>
      </c>
      <c r="AF1391" s="166">
        <v>0</v>
      </c>
      <c r="AG1391" s="166">
        <v>29.787234042553191</v>
      </c>
      <c r="AH1391" s="166">
        <v>36.170212765957451</v>
      </c>
      <c r="AI1391" s="166">
        <v>2.8043478260869565</v>
      </c>
      <c r="AJ1391" s="170">
        <v>762.5</v>
      </c>
      <c r="AK1391" s="170">
        <v>7.5</v>
      </c>
    </row>
    <row r="1392" spans="3:37" x14ac:dyDescent="0.4">
      <c r="C1392" s="168" t="s">
        <v>2237</v>
      </c>
      <c r="D1392" s="169">
        <v>167</v>
      </c>
      <c r="E1392" s="167">
        <v>11.976047904191617</v>
      </c>
      <c r="F1392" s="167">
        <v>6.5868263473053901</v>
      </c>
      <c r="G1392" s="167">
        <v>56.287425149700596</v>
      </c>
      <c r="H1392" s="167">
        <v>25.748502994011975</v>
      </c>
      <c r="I1392" s="167">
        <v>28.143712574850298</v>
      </c>
      <c r="J1392" s="167">
        <v>0</v>
      </c>
      <c r="K1392" s="166">
        <v>0</v>
      </c>
      <c r="L1392" s="166">
        <v>0</v>
      </c>
      <c r="M1392" s="166">
        <v>0</v>
      </c>
      <c r="N1392" s="166">
        <v>0</v>
      </c>
      <c r="O1392" s="166">
        <v>0</v>
      </c>
      <c r="P1392" s="166">
        <v>0</v>
      </c>
      <c r="Q1392" s="166">
        <v>0</v>
      </c>
      <c r="R1392" s="166">
        <v>0</v>
      </c>
      <c r="S1392" s="166">
        <v>56.8</v>
      </c>
      <c r="T1392" s="166">
        <v>45.945945945945951</v>
      </c>
      <c r="U1392" s="166">
        <v>2.8985507246376812</v>
      </c>
      <c r="V1392" s="166">
        <v>8.3969465648854964</v>
      </c>
      <c r="W1392" s="166">
        <v>27.826086956521738</v>
      </c>
      <c r="X1392" s="166">
        <v>56.09756097560976</v>
      </c>
      <c r="Y1392" s="166">
        <v>26.829268292682929</v>
      </c>
      <c r="Z1392" s="166">
        <v>19.512195121951219</v>
      </c>
      <c r="AA1392" s="166">
        <v>5.6603773584905666</v>
      </c>
      <c r="AB1392" s="166">
        <v>0</v>
      </c>
      <c r="AC1392" s="166">
        <v>0</v>
      </c>
      <c r="AD1392" s="166">
        <v>0</v>
      </c>
      <c r="AE1392" s="166">
        <v>4.6153846153846159</v>
      </c>
      <c r="AF1392" s="166">
        <v>0</v>
      </c>
      <c r="AG1392" s="166">
        <v>39.705882352941174</v>
      </c>
      <c r="AH1392" s="166">
        <v>32.352941176470587</v>
      </c>
      <c r="AI1392" s="166">
        <v>3.0943396226415096</v>
      </c>
      <c r="AJ1392" s="170">
        <v>628.57142857142856</v>
      </c>
      <c r="AK1392" s="170">
        <v>7.8431372549019605</v>
      </c>
    </row>
    <row r="1393" spans="3:37" x14ac:dyDescent="0.4">
      <c r="C1393" s="168" t="s">
        <v>2417</v>
      </c>
      <c r="D1393" s="169">
        <v>167</v>
      </c>
      <c r="E1393" s="167">
        <v>22.155688622754489</v>
      </c>
      <c r="F1393" s="167">
        <v>9.5808383233532943</v>
      </c>
      <c r="G1393" s="167">
        <v>53.892215568862277</v>
      </c>
      <c r="H1393" s="167">
        <v>13.17365269461078</v>
      </c>
      <c r="I1393" s="167">
        <v>10.179640718562879</v>
      </c>
      <c r="J1393" s="167">
        <v>0</v>
      </c>
      <c r="K1393" s="166">
        <v>0</v>
      </c>
      <c r="L1393" s="166">
        <v>0</v>
      </c>
      <c r="M1393" s="166">
        <v>0</v>
      </c>
      <c r="N1393" s="166">
        <v>0</v>
      </c>
      <c r="O1393" s="166">
        <v>0</v>
      </c>
      <c r="P1393" s="166">
        <v>1.910828025477707</v>
      </c>
      <c r="Q1393" s="166">
        <v>0</v>
      </c>
      <c r="R1393" s="166">
        <v>0</v>
      </c>
      <c r="S1393" s="166">
        <v>62.420382165605091</v>
      </c>
      <c r="T1393" s="166">
        <v>15.702479338842975</v>
      </c>
      <c r="U1393" s="166">
        <v>0</v>
      </c>
      <c r="V1393" s="166">
        <v>2.4844720496894408</v>
      </c>
      <c r="W1393" s="166">
        <v>22.76422764227642</v>
      </c>
      <c r="X1393" s="166">
        <v>40</v>
      </c>
      <c r="Y1393" s="166">
        <v>51.111111111111107</v>
      </c>
      <c r="Z1393" s="166">
        <v>15.555555555555555</v>
      </c>
      <c r="AA1393" s="166">
        <v>13.793103448275861</v>
      </c>
      <c r="AB1393" s="166">
        <v>0</v>
      </c>
      <c r="AC1393" s="166">
        <v>5.9701492537313428</v>
      </c>
      <c r="AD1393" s="166">
        <v>0</v>
      </c>
      <c r="AE1393" s="166">
        <v>8.235294117647058</v>
      </c>
      <c r="AF1393" s="166">
        <v>11.76470588235294</v>
      </c>
      <c r="AG1393" s="166">
        <v>45.555555555555557</v>
      </c>
      <c r="AH1393" s="166">
        <v>26.666666666666668</v>
      </c>
      <c r="AI1393" s="166">
        <v>2.2586206896551726</v>
      </c>
      <c r="AJ1393" s="170">
        <v>1089.2857142857142</v>
      </c>
      <c r="AK1393" s="170">
        <v>0</v>
      </c>
    </row>
    <row r="1394" spans="3:37" x14ac:dyDescent="0.4">
      <c r="C1394" s="168" t="s">
        <v>902</v>
      </c>
      <c r="D1394" s="169">
        <v>166</v>
      </c>
      <c r="E1394" s="167">
        <v>21.686746987951807</v>
      </c>
      <c r="F1394" s="167">
        <v>12.048192771084338</v>
      </c>
      <c r="G1394" s="167">
        <v>48.192771084337352</v>
      </c>
      <c r="H1394" s="167">
        <v>20.481927710843372</v>
      </c>
      <c r="I1394" s="167">
        <v>23.493975903614455</v>
      </c>
      <c r="J1394" s="167">
        <v>0</v>
      </c>
      <c r="K1394" s="166">
        <v>0</v>
      </c>
      <c r="L1394" s="166">
        <v>0</v>
      </c>
      <c r="M1394" s="166">
        <v>0</v>
      </c>
      <c r="N1394" s="166">
        <v>0</v>
      </c>
      <c r="O1394" s="166">
        <v>0</v>
      </c>
      <c r="P1394" s="166">
        <v>0</v>
      </c>
      <c r="Q1394" s="166">
        <v>0</v>
      </c>
      <c r="R1394" s="166">
        <v>0</v>
      </c>
      <c r="S1394" s="166">
        <v>40.939597315436245</v>
      </c>
      <c r="T1394" s="166">
        <v>15.833333333333332</v>
      </c>
      <c r="U1394" s="166">
        <v>0</v>
      </c>
      <c r="V1394" s="166">
        <v>2.0408163265306123</v>
      </c>
      <c r="W1394" s="166">
        <v>27.350427350427353</v>
      </c>
      <c r="X1394" s="166">
        <v>44.444444444444443</v>
      </c>
      <c r="Y1394" s="166">
        <v>42.222222222222221</v>
      </c>
      <c r="Z1394" s="166">
        <v>15.555555555555555</v>
      </c>
      <c r="AA1394" s="166">
        <v>0</v>
      </c>
      <c r="AB1394" s="166">
        <v>0</v>
      </c>
      <c r="AC1394" s="166">
        <v>0</v>
      </c>
      <c r="AD1394" s="166">
        <v>0</v>
      </c>
      <c r="AE1394" s="166">
        <v>5.4054054054054053</v>
      </c>
      <c r="AF1394" s="166">
        <v>6.756756756756757</v>
      </c>
      <c r="AG1394" s="166">
        <v>36.708860759493675</v>
      </c>
      <c r="AH1394" s="166">
        <v>37.974683544303801</v>
      </c>
      <c r="AI1394" s="166">
        <v>2.0655737704918034</v>
      </c>
      <c r="AJ1394" s="170">
        <v>1111.1111111111111</v>
      </c>
      <c r="AK1394" s="170">
        <v>0</v>
      </c>
    </row>
    <row r="1395" spans="3:37" x14ac:dyDescent="0.4">
      <c r="C1395" s="168" t="s">
        <v>831</v>
      </c>
      <c r="D1395" s="169">
        <v>165</v>
      </c>
      <c r="E1395" s="167">
        <v>15.151515151515152</v>
      </c>
      <c r="F1395" s="167">
        <v>12.121212121212121</v>
      </c>
      <c r="G1395" s="167">
        <v>56.36363636363636</v>
      </c>
      <c r="H1395" s="167">
        <v>16.363636363636363</v>
      </c>
      <c r="I1395" s="167">
        <v>18.181818181818173</v>
      </c>
      <c r="J1395" s="167">
        <v>0</v>
      </c>
      <c r="K1395" s="166">
        <v>0</v>
      </c>
      <c r="L1395" s="166">
        <v>0</v>
      </c>
      <c r="M1395" s="166">
        <v>0</v>
      </c>
      <c r="N1395" s="166">
        <v>0</v>
      </c>
      <c r="O1395" s="166">
        <v>0</v>
      </c>
      <c r="P1395" s="166">
        <v>0</v>
      </c>
      <c r="Q1395" s="166">
        <v>0</v>
      </c>
      <c r="R1395" s="166">
        <v>0</v>
      </c>
      <c r="S1395" s="166">
        <v>56.79012345679012</v>
      </c>
      <c r="T1395" s="166">
        <v>37.037037037037038</v>
      </c>
      <c r="U1395" s="166">
        <v>0</v>
      </c>
      <c r="V1395" s="166">
        <v>3.125</v>
      </c>
      <c r="W1395" s="166">
        <v>9.4202898550724647</v>
      </c>
      <c r="X1395" s="166">
        <v>38.888888888888893</v>
      </c>
      <c r="Y1395" s="166">
        <v>55.555555555555557</v>
      </c>
      <c r="Z1395" s="166">
        <v>11.111111111111111</v>
      </c>
      <c r="AA1395" s="166">
        <v>8.6206896551724146</v>
      </c>
      <c r="AB1395" s="166">
        <v>0</v>
      </c>
      <c r="AC1395" s="166">
        <v>0</v>
      </c>
      <c r="AD1395" s="166">
        <v>3.0927835051546393</v>
      </c>
      <c r="AE1395" s="166">
        <v>4.6511627906976747</v>
      </c>
      <c r="AF1395" s="166">
        <v>6.9767441860465116</v>
      </c>
      <c r="AG1395" s="166">
        <v>21</v>
      </c>
      <c r="AH1395" s="166">
        <v>43</v>
      </c>
      <c r="AI1395" s="166">
        <v>3.1090909090909089</v>
      </c>
      <c r="AJ1395" s="170">
        <v>860</v>
      </c>
      <c r="AK1395" s="170">
        <v>0</v>
      </c>
    </row>
    <row r="1396" spans="3:37" x14ac:dyDescent="0.4">
      <c r="C1396" s="168" t="s">
        <v>1813</v>
      </c>
      <c r="D1396" s="169">
        <v>165</v>
      </c>
      <c r="E1396" s="167">
        <v>18.787878787878785</v>
      </c>
      <c r="F1396" s="167">
        <v>10.303030303030303</v>
      </c>
      <c r="G1396" s="167">
        <v>49.090909090909093</v>
      </c>
      <c r="H1396" s="167">
        <v>23.030303030303031</v>
      </c>
      <c r="I1396" s="167">
        <v>10.303030303030297</v>
      </c>
      <c r="J1396" s="167">
        <v>0</v>
      </c>
      <c r="K1396" s="166">
        <v>0</v>
      </c>
      <c r="L1396" s="166">
        <v>0</v>
      </c>
      <c r="M1396" s="166">
        <v>0</v>
      </c>
      <c r="N1396" s="166">
        <v>0</v>
      </c>
      <c r="O1396" s="166">
        <v>0</v>
      </c>
      <c r="P1396" s="166">
        <v>0</v>
      </c>
      <c r="Q1396" s="166">
        <v>0</v>
      </c>
      <c r="R1396" s="166">
        <v>0</v>
      </c>
      <c r="S1396" s="166">
        <v>50</v>
      </c>
      <c r="T1396" s="166">
        <v>43.18181818181818</v>
      </c>
      <c r="U1396" s="166">
        <v>1.8867924528301887</v>
      </c>
      <c r="V1396" s="166">
        <v>5.0314465408805038</v>
      </c>
      <c r="W1396" s="166">
        <v>16.793893129770993</v>
      </c>
      <c r="X1396" s="166">
        <v>47.826086956521742</v>
      </c>
      <c r="Y1396" s="166">
        <v>32.608695652173914</v>
      </c>
      <c r="Z1396" s="166">
        <v>8.695652173913043</v>
      </c>
      <c r="AA1396" s="166">
        <v>8.4745762711864394</v>
      </c>
      <c r="AB1396" s="166">
        <v>0</v>
      </c>
      <c r="AC1396" s="166">
        <v>0</v>
      </c>
      <c r="AD1396" s="166">
        <v>0</v>
      </c>
      <c r="AE1396" s="166">
        <v>7.3170731707317067</v>
      </c>
      <c r="AF1396" s="166">
        <v>9.7560975609756095</v>
      </c>
      <c r="AG1396" s="166">
        <v>35.555555555555557</v>
      </c>
      <c r="AH1396" s="166">
        <v>31.111111111111111</v>
      </c>
      <c r="AI1396" s="166">
        <v>2.064516129032258</v>
      </c>
      <c r="AJ1396" s="170">
        <v>662.5</v>
      </c>
      <c r="AK1396" s="170">
        <v>0</v>
      </c>
    </row>
    <row r="1397" spans="3:37" x14ac:dyDescent="0.4">
      <c r="C1397" s="168" t="s">
        <v>1952</v>
      </c>
      <c r="D1397" s="169">
        <v>165</v>
      </c>
      <c r="E1397" s="167">
        <v>16.363636363636363</v>
      </c>
      <c r="F1397" s="167">
        <v>8.4848484848484862</v>
      </c>
      <c r="G1397" s="167">
        <v>50.303030303030305</v>
      </c>
      <c r="H1397" s="167">
        <v>23.030303030303031</v>
      </c>
      <c r="I1397" s="167">
        <v>15.757575757575765</v>
      </c>
      <c r="J1397" s="167">
        <v>0</v>
      </c>
      <c r="K1397" s="166">
        <v>0</v>
      </c>
      <c r="L1397" s="166">
        <v>0</v>
      </c>
      <c r="M1397" s="166">
        <v>0</v>
      </c>
      <c r="N1397" s="166">
        <v>0</v>
      </c>
      <c r="O1397" s="166">
        <v>0</v>
      </c>
      <c r="P1397" s="166">
        <v>0</v>
      </c>
      <c r="Q1397" s="166">
        <v>0</v>
      </c>
      <c r="R1397" s="166">
        <v>0</v>
      </c>
      <c r="S1397" s="166">
        <v>63.225806451612897</v>
      </c>
      <c r="T1397" s="166">
        <v>31.25</v>
      </c>
      <c r="U1397" s="166">
        <v>0</v>
      </c>
      <c r="V1397" s="166">
        <v>5.5900621118012426</v>
      </c>
      <c r="W1397" s="166">
        <v>25.954198473282442</v>
      </c>
      <c r="X1397" s="166">
        <v>76.08695652173914</v>
      </c>
      <c r="Y1397" s="166">
        <v>34.782608695652172</v>
      </c>
      <c r="Z1397" s="166">
        <v>10.869565217391305</v>
      </c>
      <c r="AA1397" s="166">
        <v>0</v>
      </c>
      <c r="AB1397" s="166">
        <v>0</v>
      </c>
      <c r="AC1397" s="166">
        <v>0</v>
      </c>
      <c r="AD1397" s="166">
        <v>0</v>
      </c>
      <c r="AE1397" s="166">
        <v>7.3529411764705888</v>
      </c>
      <c r="AF1397" s="166">
        <v>5.8823529411764701</v>
      </c>
      <c r="AG1397" s="166">
        <v>22.727272727272727</v>
      </c>
      <c r="AH1397" s="166">
        <v>42.424242424242422</v>
      </c>
      <c r="AI1397" s="166">
        <v>2.2941176470588234</v>
      </c>
      <c r="AJ1397" s="170">
        <v>537.5</v>
      </c>
      <c r="AK1397" s="170">
        <v>0</v>
      </c>
    </row>
    <row r="1398" spans="3:37" x14ac:dyDescent="0.4">
      <c r="C1398" s="168" t="s">
        <v>2543</v>
      </c>
      <c r="D1398" s="169">
        <v>165</v>
      </c>
      <c r="E1398" s="167">
        <v>24.848484848484848</v>
      </c>
      <c r="F1398" s="167">
        <v>7.2727272727272725</v>
      </c>
      <c r="G1398" s="167">
        <v>50.303030303030305</v>
      </c>
      <c r="H1398" s="167">
        <v>13.939393939393941</v>
      </c>
      <c r="I1398" s="167">
        <v>23.030303030303031</v>
      </c>
      <c r="J1398" s="167">
        <v>0</v>
      </c>
      <c r="K1398" s="166">
        <v>0</v>
      </c>
      <c r="L1398" s="166">
        <v>0</v>
      </c>
      <c r="M1398" s="166">
        <v>0</v>
      </c>
      <c r="N1398" s="166">
        <v>0</v>
      </c>
      <c r="O1398" s="166">
        <v>0</v>
      </c>
      <c r="P1398" s="166">
        <v>0</v>
      </c>
      <c r="Q1398" s="166">
        <v>0</v>
      </c>
      <c r="R1398" s="166">
        <v>0</v>
      </c>
      <c r="S1398" s="166">
        <v>50.724637681159422</v>
      </c>
      <c r="T1398" s="166">
        <v>44.660194174757287</v>
      </c>
      <c r="U1398" s="166">
        <v>0</v>
      </c>
      <c r="V1398" s="166">
        <v>3.4482758620689653</v>
      </c>
      <c r="W1398" s="166">
        <v>11.926605504587156</v>
      </c>
      <c r="X1398" s="166">
        <v>54.347826086956516</v>
      </c>
      <c r="Y1398" s="166">
        <v>32.608695652173914</v>
      </c>
      <c r="Z1398" s="166">
        <v>6.5217391304347823</v>
      </c>
      <c r="AA1398" s="166">
        <v>7.6923076923076925</v>
      </c>
      <c r="AB1398" s="166">
        <v>0</v>
      </c>
      <c r="AC1398" s="166">
        <v>0</v>
      </c>
      <c r="AD1398" s="166">
        <v>4.6511627906976747</v>
      </c>
      <c r="AE1398" s="166">
        <v>3.75</v>
      </c>
      <c r="AF1398" s="166">
        <v>0</v>
      </c>
      <c r="AG1398" s="166">
        <v>38.271604938271601</v>
      </c>
      <c r="AH1398" s="166">
        <v>40.74074074074074</v>
      </c>
      <c r="AI1398" s="166">
        <v>2.5</v>
      </c>
      <c r="AJ1398" s="170">
        <v>1107.1428571428571</v>
      </c>
      <c r="AK1398" s="170">
        <v>16.666666666666664</v>
      </c>
    </row>
    <row r="1399" spans="3:37" x14ac:dyDescent="0.4">
      <c r="C1399" s="168" t="s">
        <v>2040</v>
      </c>
      <c r="D1399" s="169">
        <v>164</v>
      </c>
      <c r="E1399" s="167">
        <v>10.975609756097562</v>
      </c>
      <c r="F1399" s="167">
        <v>15.853658536585366</v>
      </c>
      <c r="G1399" s="167">
        <v>48.780487804878049</v>
      </c>
      <c r="H1399" s="167">
        <v>26.219512195121951</v>
      </c>
      <c r="I1399" s="167">
        <v>17.073170731707322</v>
      </c>
      <c r="J1399" s="167">
        <v>0</v>
      </c>
      <c r="K1399" s="166">
        <v>0</v>
      </c>
      <c r="L1399" s="166">
        <v>0</v>
      </c>
      <c r="M1399" s="166">
        <v>0</v>
      </c>
      <c r="N1399" s="166">
        <v>0</v>
      </c>
      <c r="O1399" s="166">
        <v>0</v>
      </c>
      <c r="P1399" s="166">
        <v>0</v>
      </c>
      <c r="Q1399" s="166">
        <v>0</v>
      </c>
      <c r="R1399" s="166">
        <v>0</v>
      </c>
      <c r="S1399" s="166">
        <v>56.25</v>
      </c>
      <c r="T1399" s="166">
        <v>16.279069767441861</v>
      </c>
      <c r="U1399" s="166">
        <v>0</v>
      </c>
      <c r="V1399" s="166">
        <v>5.298013245033113</v>
      </c>
      <c r="W1399" s="166">
        <v>26.771653543307089</v>
      </c>
      <c r="X1399" s="166">
        <v>42.222222222222221</v>
      </c>
      <c r="Y1399" s="166">
        <v>48.888888888888886</v>
      </c>
      <c r="Z1399" s="166">
        <v>8.8888888888888893</v>
      </c>
      <c r="AA1399" s="166">
        <v>14.035087719298245</v>
      </c>
      <c r="AB1399" s="166">
        <v>0</v>
      </c>
      <c r="AC1399" s="166">
        <v>0</v>
      </c>
      <c r="AD1399" s="166">
        <v>4.2553191489361701</v>
      </c>
      <c r="AE1399" s="166">
        <v>3.6585365853658534</v>
      </c>
      <c r="AF1399" s="166">
        <v>4.8780487804878048</v>
      </c>
      <c r="AG1399" s="166">
        <v>43.956043956043956</v>
      </c>
      <c r="AH1399" s="166">
        <v>25.274725274725274</v>
      </c>
      <c r="AI1399" s="166">
        <v>2.192982456140351</v>
      </c>
      <c r="AJ1399" s="170">
        <v>985.71428571428578</v>
      </c>
      <c r="AK1399" s="170">
        <v>0</v>
      </c>
    </row>
    <row r="1400" spans="3:37" x14ac:dyDescent="0.4">
      <c r="C1400" s="168" t="s">
        <v>2568</v>
      </c>
      <c r="D1400" s="169">
        <v>164</v>
      </c>
      <c r="E1400" s="167">
        <v>12.195121951219512</v>
      </c>
      <c r="F1400" s="167">
        <v>1.8292682926829267</v>
      </c>
      <c r="G1400" s="167">
        <v>51.829268292682926</v>
      </c>
      <c r="H1400" s="167">
        <v>34.146341463414636</v>
      </c>
      <c r="I1400" s="167">
        <v>23.170731707317074</v>
      </c>
      <c r="J1400" s="167">
        <v>0</v>
      </c>
      <c r="K1400" s="166">
        <v>0</v>
      </c>
      <c r="L1400" s="166">
        <v>0</v>
      </c>
      <c r="M1400" s="166">
        <v>0</v>
      </c>
      <c r="N1400" s="166">
        <v>0</v>
      </c>
      <c r="O1400" s="166">
        <v>0</v>
      </c>
      <c r="P1400" s="166">
        <v>2.0979020979020979</v>
      </c>
      <c r="Q1400" s="166">
        <v>0</v>
      </c>
      <c r="R1400" s="166">
        <v>0</v>
      </c>
      <c r="S1400" s="166">
        <v>56.643356643356647</v>
      </c>
      <c r="T1400" s="166">
        <v>27.868852459016392</v>
      </c>
      <c r="U1400" s="166">
        <v>2.054794520547945</v>
      </c>
      <c r="V1400" s="166">
        <v>4</v>
      </c>
      <c r="W1400" s="166">
        <v>38.759689922480625</v>
      </c>
      <c r="X1400" s="166">
        <v>62.5</v>
      </c>
      <c r="Y1400" s="166">
        <v>25</v>
      </c>
      <c r="Z1400" s="166">
        <v>6.25</v>
      </c>
      <c r="AA1400" s="166">
        <v>8.1081081081081088</v>
      </c>
      <c r="AB1400" s="166">
        <v>0</v>
      </c>
      <c r="AC1400" s="166">
        <v>0</v>
      </c>
      <c r="AD1400" s="166">
        <v>0</v>
      </c>
      <c r="AE1400" s="166">
        <v>8.0459770114942533</v>
      </c>
      <c r="AF1400" s="166">
        <v>3.4482758620689653</v>
      </c>
      <c r="AG1400" s="166">
        <v>54.347826086956516</v>
      </c>
      <c r="AH1400" s="166">
        <v>19.565217391304348</v>
      </c>
      <c r="AI1400" s="166">
        <v>2.6944444444444446</v>
      </c>
      <c r="AJ1400" s="170">
        <v>857.14285714285711</v>
      </c>
      <c r="AK1400" s="170">
        <v>7.3170731707317067</v>
      </c>
    </row>
    <row r="1401" spans="3:37" x14ac:dyDescent="0.4">
      <c r="C1401" s="168" t="s">
        <v>1134</v>
      </c>
      <c r="D1401" s="169">
        <v>163</v>
      </c>
      <c r="E1401" s="167">
        <v>21.472392638036812</v>
      </c>
      <c r="F1401" s="167">
        <v>6.7484662576687118</v>
      </c>
      <c r="G1401" s="167">
        <v>52.147239263803677</v>
      </c>
      <c r="H1401" s="167">
        <v>20.858895705521473</v>
      </c>
      <c r="I1401" s="167">
        <v>23.926380368098151</v>
      </c>
      <c r="J1401" s="167">
        <v>0</v>
      </c>
      <c r="K1401" s="166">
        <v>0</v>
      </c>
      <c r="L1401" s="166">
        <v>0</v>
      </c>
      <c r="M1401" s="166">
        <v>0</v>
      </c>
      <c r="N1401" s="166">
        <v>0</v>
      </c>
      <c r="O1401" s="166">
        <v>0</v>
      </c>
      <c r="P1401" s="166">
        <v>0</v>
      </c>
      <c r="Q1401" s="166">
        <v>0</v>
      </c>
      <c r="R1401" s="166">
        <v>0</v>
      </c>
      <c r="S1401" s="166">
        <v>35.862068965517238</v>
      </c>
      <c r="T1401" s="166">
        <v>35.714285714285715</v>
      </c>
      <c r="U1401" s="166">
        <v>4.8275862068965516</v>
      </c>
      <c r="V1401" s="166">
        <v>2.7397260273972601</v>
      </c>
      <c r="W1401" s="166">
        <v>25.225225225225223</v>
      </c>
      <c r="X1401" s="166">
        <v>39.534883720930232</v>
      </c>
      <c r="Y1401" s="166">
        <v>44.186046511627907</v>
      </c>
      <c r="Z1401" s="166">
        <v>11.627906976744185</v>
      </c>
      <c r="AA1401" s="166">
        <v>12.068965517241379</v>
      </c>
      <c r="AB1401" s="166">
        <v>0</v>
      </c>
      <c r="AC1401" s="166">
        <v>0</v>
      </c>
      <c r="AD1401" s="166">
        <v>0</v>
      </c>
      <c r="AE1401" s="166">
        <v>5.1282051282051277</v>
      </c>
      <c r="AF1401" s="166">
        <v>5.1282051282051277</v>
      </c>
      <c r="AG1401" s="166">
        <v>36.25</v>
      </c>
      <c r="AH1401" s="166">
        <v>30</v>
      </c>
      <c r="AI1401" s="166">
        <v>2.9824561403508771</v>
      </c>
      <c r="AJ1401" s="170">
        <v>881.25</v>
      </c>
      <c r="AK1401" s="170">
        <v>0</v>
      </c>
    </row>
    <row r="1402" spans="3:37" x14ac:dyDescent="0.4">
      <c r="C1402" s="168" t="s">
        <v>2938</v>
      </c>
      <c r="D1402" s="169">
        <v>163</v>
      </c>
      <c r="E1402" s="167">
        <v>16.564417177914109</v>
      </c>
      <c r="F1402" s="167">
        <v>12.269938650306749</v>
      </c>
      <c r="G1402" s="167">
        <v>51.533742331288344</v>
      </c>
      <c r="H1402" s="167">
        <v>21.472392638036812</v>
      </c>
      <c r="I1402" s="167">
        <v>7.9754601226993884</v>
      </c>
      <c r="J1402" s="167">
        <v>0</v>
      </c>
      <c r="K1402" s="166">
        <v>0</v>
      </c>
      <c r="L1402" s="166">
        <v>0</v>
      </c>
      <c r="M1402" s="166">
        <v>0</v>
      </c>
      <c r="N1402" s="166">
        <v>0</v>
      </c>
      <c r="O1402" s="166">
        <v>0</v>
      </c>
      <c r="P1402" s="166">
        <v>0</v>
      </c>
      <c r="Q1402" s="166">
        <v>0</v>
      </c>
      <c r="R1402" s="166">
        <v>0</v>
      </c>
      <c r="S1402" s="166">
        <v>46</v>
      </c>
      <c r="T1402" s="166">
        <v>42.1875</v>
      </c>
      <c r="U1402" s="166">
        <v>2.7972027972027971</v>
      </c>
      <c r="V1402" s="166">
        <v>5.2287581699346406</v>
      </c>
      <c r="W1402" s="166">
        <v>18.939393939393938</v>
      </c>
      <c r="X1402" s="166">
        <v>44.230769230769226</v>
      </c>
      <c r="Y1402" s="166">
        <v>34.615384615384613</v>
      </c>
      <c r="Z1402" s="166">
        <v>5.7692307692307692</v>
      </c>
      <c r="AA1402" s="166">
        <v>4.838709677419355</v>
      </c>
      <c r="AB1402" s="166">
        <v>0</v>
      </c>
      <c r="AC1402" s="166">
        <v>0</v>
      </c>
      <c r="AD1402" s="166">
        <v>4.2553191489361701</v>
      </c>
      <c r="AE1402" s="166">
        <v>4.4444444444444446</v>
      </c>
      <c r="AF1402" s="166">
        <v>4.4444444444444446</v>
      </c>
      <c r="AG1402" s="166">
        <v>41.666666666666671</v>
      </c>
      <c r="AH1402" s="166">
        <v>23.809523809523807</v>
      </c>
      <c r="AI1402" s="166">
        <v>2.0483870967741935</v>
      </c>
      <c r="AJ1402" s="170">
        <v>612.5</v>
      </c>
      <c r="AK1402" s="170">
        <v>9.375</v>
      </c>
    </row>
    <row r="1403" spans="3:37" x14ac:dyDescent="0.4">
      <c r="C1403" s="168" t="s">
        <v>3047</v>
      </c>
      <c r="D1403" s="169">
        <v>163</v>
      </c>
      <c r="E1403" s="167">
        <v>19.018404907975462</v>
      </c>
      <c r="F1403" s="167">
        <v>9.2024539877300615</v>
      </c>
      <c r="G1403" s="167">
        <v>41.104294478527606</v>
      </c>
      <c r="H1403" s="167">
        <v>30.061349693251532</v>
      </c>
      <c r="I1403" s="167">
        <v>22.699386503067487</v>
      </c>
      <c r="J1403" s="167">
        <v>0</v>
      </c>
      <c r="K1403" s="166">
        <v>0</v>
      </c>
      <c r="L1403" s="166">
        <v>0</v>
      </c>
      <c r="M1403" s="166">
        <v>0</v>
      </c>
      <c r="N1403" s="166">
        <v>0</v>
      </c>
      <c r="O1403" s="166">
        <v>0</v>
      </c>
      <c r="P1403" s="166">
        <v>2.6845637583892619</v>
      </c>
      <c r="Q1403" s="166">
        <v>0</v>
      </c>
      <c r="R1403" s="166">
        <v>0</v>
      </c>
      <c r="S1403" s="166">
        <v>54.36241610738255</v>
      </c>
      <c r="T1403" s="166">
        <v>36.434108527131784</v>
      </c>
      <c r="U1403" s="166">
        <v>0</v>
      </c>
      <c r="V1403" s="166">
        <v>3.3333333333333335</v>
      </c>
      <c r="W1403" s="166">
        <v>31.746031746031743</v>
      </c>
      <c r="X1403" s="166">
        <v>54.347826086956516</v>
      </c>
      <c r="Y1403" s="166">
        <v>36.95652173913043</v>
      </c>
      <c r="Z1403" s="166">
        <v>15.217391304347828</v>
      </c>
      <c r="AA1403" s="166">
        <v>6.1538461538461542</v>
      </c>
      <c r="AB1403" s="166">
        <v>0</v>
      </c>
      <c r="AC1403" s="166">
        <v>0</v>
      </c>
      <c r="AD1403" s="166">
        <v>4.6875</v>
      </c>
      <c r="AE1403" s="166">
        <v>18.518518518518519</v>
      </c>
      <c r="AF1403" s="166">
        <v>0</v>
      </c>
      <c r="AG1403" s="166">
        <v>32.786885245901637</v>
      </c>
      <c r="AH1403" s="166">
        <v>34.42622950819672</v>
      </c>
      <c r="AI1403" s="166">
        <v>2.2769230769230768</v>
      </c>
      <c r="AJ1403" s="170">
        <v>607.14285714285711</v>
      </c>
      <c r="AK1403" s="170">
        <v>12.121212121212121</v>
      </c>
    </row>
    <row r="1404" spans="3:37" x14ac:dyDescent="0.4">
      <c r="C1404" s="168" t="s">
        <v>1222</v>
      </c>
      <c r="D1404" s="169">
        <v>162</v>
      </c>
      <c r="E1404" s="167">
        <v>13.580246913580247</v>
      </c>
      <c r="F1404" s="167">
        <v>9.8765432098765427</v>
      </c>
      <c r="G1404" s="167">
        <v>41.975308641975303</v>
      </c>
      <c r="H1404" s="167">
        <v>32.098765432098766</v>
      </c>
      <c r="I1404" s="167">
        <v>17.901234567901241</v>
      </c>
      <c r="J1404" s="167">
        <v>0</v>
      </c>
      <c r="K1404" s="166">
        <v>0</v>
      </c>
      <c r="L1404" s="166">
        <v>0</v>
      </c>
      <c r="M1404" s="166">
        <v>0</v>
      </c>
      <c r="N1404" s="166">
        <v>0</v>
      </c>
      <c r="O1404" s="166">
        <v>0</v>
      </c>
      <c r="P1404" s="166">
        <v>0</v>
      </c>
      <c r="Q1404" s="166">
        <v>0</v>
      </c>
      <c r="R1404" s="166">
        <v>0</v>
      </c>
      <c r="S1404" s="166">
        <v>39.473684210526315</v>
      </c>
      <c r="T1404" s="166">
        <v>21.897810218978105</v>
      </c>
      <c r="U1404" s="166">
        <v>0</v>
      </c>
      <c r="V1404" s="166">
        <v>5.0632911392405067</v>
      </c>
      <c r="W1404" s="166">
        <v>35.820895522388057</v>
      </c>
      <c r="X1404" s="166">
        <v>68.888888888888886</v>
      </c>
      <c r="Y1404" s="166">
        <v>31.111111111111111</v>
      </c>
      <c r="Z1404" s="166">
        <v>0</v>
      </c>
      <c r="AA1404" s="166">
        <v>14.0625</v>
      </c>
      <c r="AB1404" s="166">
        <v>0</v>
      </c>
      <c r="AC1404" s="166">
        <v>0</v>
      </c>
      <c r="AD1404" s="166">
        <v>0</v>
      </c>
      <c r="AE1404" s="166">
        <v>7.5268817204301079</v>
      </c>
      <c r="AF1404" s="166">
        <v>6.4516129032258061</v>
      </c>
      <c r="AG1404" s="166">
        <v>40.625</v>
      </c>
      <c r="AH1404" s="166">
        <v>34.375</v>
      </c>
      <c r="AI1404" s="166">
        <v>2.1714285714285713</v>
      </c>
      <c r="AJ1404" s="170">
        <v>838.46153846153845</v>
      </c>
      <c r="AK1404" s="170">
        <v>17.741935483870968</v>
      </c>
    </row>
    <row r="1405" spans="3:37" x14ac:dyDescent="0.4">
      <c r="C1405" s="168" t="s">
        <v>1879</v>
      </c>
      <c r="D1405" s="169">
        <v>162</v>
      </c>
      <c r="E1405" s="167">
        <v>13.580246913580247</v>
      </c>
      <c r="F1405" s="167">
        <v>14.19753086419753</v>
      </c>
      <c r="G1405" s="167">
        <v>48.148148148148145</v>
      </c>
      <c r="H1405" s="167">
        <v>21.604938271604937</v>
      </c>
      <c r="I1405" s="167">
        <v>20.987654320987659</v>
      </c>
      <c r="J1405" s="167">
        <v>0</v>
      </c>
      <c r="K1405" s="166">
        <v>0</v>
      </c>
      <c r="L1405" s="166">
        <v>0</v>
      </c>
      <c r="M1405" s="166">
        <v>0</v>
      </c>
      <c r="N1405" s="166">
        <v>0</v>
      </c>
      <c r="O1405" s="166">
        <v>0</v>
      </c>
      <c r="P1405" s="166">
        <v>0</v>
      </c>
      <c r="Q1405" s="166">
        <v>0</v>
      </c>
      <c r="R1405" s="166">
        <v>0</v>
      </c>
      <c r="S1405" s="166">
        <v>48.275862068965516</v>
      </c>
      <c r="T1405" s="166">
        <v>30.303030303030305</v>
      </c>
      <c r="U1405" s="166">
        <v>0</v>
      </c>
      <c r="V1405" s="166">
        <v>0</v>
      </c>
      <c r="W1405" s="166">
        <v>35.9375</v>
      </c>
      <c r="X1405" s="166">
        <v>56.25</v>
      </c>
      <c r="Y1405" s="166">
        <v>27.083333333333332</v>
      </c>
      <c r="Z1405" s="166">
        <v>6.25</v>
      </c>
      <c r="AA1405" s="166">
        <v>7.6923076923076925</v>
      </c>
      <c r="AB1405" s="166">
        <v>0</v>
      </c>
      <c r="AC1405" s="166">
        <v>0</v>
      </c>
      <c r="AD1405" s="166">
        <v>0</v>
      </c>
      <c r="AE1405" s="166">
        <v>8.695652173913043</v>
      </c>
      <c r="AF1405" s="166">
        <v>3.2608695652173911</v>
      </c>
      <c r="AG1405" s="166">
        <v>49.450549450549453</v>
      </c>
      <c r="AH1405" s="166">
        <v>27.472527472527474</v>
      </c>
      <c r="AI1405" s="166">
        <v>2.9846153846153847</v>
      </c>
      <c r="AJ1405" s="170">
        <v>776.92307692307691</v>
      </c>
      <c r="AK1405" s="170">
        <v>6.557377049180328</v>
      </c>
    </row>
    <row r="1406" spans="3:37" x14ac:dyDescent="0.4">
      <c r="C1406" s="168" t="s">
        <v>2893</v>
      </c>
      <c r="D1406" s="169">
        <v>162</v>
      </c>
      <c r="E1406" s="167">
        <v>12.962962962962962</v>
      </c>
      <c r="F1406" s="167">
        <v>16.049382716049383</v>
      </c>
      <c r="G1406" s="167">
        <v>55.555555555555557</v>
      </c>
      <c r="H1406" s="167">
        <v>16.049382716049383</v>
      </c>
      <c r="I1406" s="167">
        <v>22.222222222222214</v>
      </c>
      <c r="J1406" s="167">
        <v>0</v>
      </c>
      <c r="K1406" s="166">
        <v>0</v>
      </c>
      <c r="L1406" s="166">
        <v>0</v>
      </c>
      <c r="M1406" s="166">
        <v>3.0864197530864197</v>
      </c>
      <c r="N1406" s="166">
        <v>0</v>
      </c>
      <c r="O1406" s="166">
        <v>2.054794520547945</v>
      </c>
      <c r="P1406" s="166">
        <v>2.112676056338028</v>
      </c>
      <c r="Q1406" s="166">
        <v>0</v>
      </c>
      <c r="R1406" s="166">
        <v>0</v>
      </c>
      <c r="S1406" s="166">
        <v>40.845070422535215</v>
      </c>
      <c r="T1406" s="166">
        <v>41.32231404958678</v>
      </c>
      <c r="U1406" s="166">
        <v>0</v>
      </c>
      <c r="V1406" s="166">
        <v>6.9444444444444446</v>
      </c>
      <c r="W1406" s="166">
        <v>23.4375</v>
      </c>
      <c r="X1406" s="166">
        <v>42.857142857142854</v>
      </c>
      <c r="Y1406" s="166">
        <v>52.380952380952387</v>
      </c>
      <c r="Z1406" s="166">
        <v>0</v>
      </c>
      <c r="AA1406" s="166">
        <v>17.307692307692307</v>
      </c>
      <c r="AB1406" s="166">
        <v>0</v>
      </c>
      <c r="AC1406" s="166">
        <v>0</v>
      </c>
      <c r="AD1406" s="166">
        <v>7.4074074074074066</v>
      </c>
      <c r="AE1406" s="166">
        <v>0</v>
      </c>
      <c r="AF1406" s="166">
        <v>4.5454545454545459</v>
      </c>
      <c r="AG1406" s="166">
        <v>36.986301369863014</v>
      </c>
      <c r="AH1406" s="166">
        <v>34.246575342465754</v>
      </c>
      <c r="AI1406" s="166">
        <v>3.6153846153846154</v>
      </c>
      <c r="AJ1406" s="170">
        <v>533.33333333333337</v>
      </c>
      <c r="AK1406" s="170">
        <v>5.6603773584905666</v>
      </c>
    </row>
    <row r="1407" spans="3:37" x14ac:dyDescent="0.4">
      <c r="C1407" s="168" t="s">
        <v>1026</v>
      </c>
      <c r="D1407" s="169">
        <v>161</v>
      </c>
      <c r="E1407" s="167">
        <v>17.391304347826086</v>
      </c>
      <c r="F1407" s="167">
        <v>12.422360248447205</v>
      </c>
      <c r="G1407" s="167">
        <v>55.900621118012417</v>
      </c>
      <c r="H1407" s="167">
        <v>19.875776397515526</v>
      </c>
      <c r="I1407" s="167">
        <v>20.496894409937894</v>
      </c>
      <c r="J1407" s="167">
        <v>0</v>
      </c>
      <c r="K1407" s="166">
        <v>0</v>
      </c>
      <c r="L1407" s="166">
        <v>0</v>
      </c>
      <c r="M1407" s="166">
        <v>0</v>
      </c>
      <c r="N1407" s="166">
        <v>0</v>
      </c>
      <c r="O1407" s="166">
        <v>0</v>
      </c>
      <c r="P1407" s="166">
        <v>0</v>
      </c>
      <c r="Q1407" s="166">
        <v>0</v>
      </c>
      <c r="R1407" s="166">
        <v>0</v>
      </c>
      <c r="S1407" s="166">
        <v>41.379310344827587</v>
      </c>
      <c r="T1407" s="166">
        <v>40.517241379310342</v>
      </c>
      <c r="U1407" s="166">
        <v>0</v>
      </c>
      <c r="V1407" s="166">
        <v>6.7114093959731544</v>
      </c>
      <c r="W1407" s="166">
        <v>20.325203252032519</v>
      </c>
      <c r="X1407" s="166">
        <v>40.909090909090914</v>
      </c>
      <c r="Y1407" s="166">
        <v>50</v>
      </c>
      <c r="Z1407" s="166">
        <v>11.363636363636363</v>
      </c>
      <c r="AA1407" s="166">
        <v>5.1724137931034484</v>
      </c>
      <c r="AB1407" s="166">
        <v>0</v>
      </c>
      <c r="AC1407" s="166">
        <v>0</v>
      </c>
      <c r="AD1407" s="166">
        <v>5.9523809523809517</v>
      </c>
      <c r="AE1407" s="166">
        <v>8.2191780821917799</v>
      </c>
      <c r="AF1407" s="166">
        <v>4.10958904109589</v>
      </c>
      <c r="AG1407" s="166">
        <v>46.666666666666664</v>
      </c>
      <c r="AH1407" s="166">
        <v>25.333333333333336</v>
      </c>
      <c r="AI1407" s="166">
        <v>2.2758620689655173</v>
      </c>
      <c r="AJ1407" s="170">
        <v>590</v>
      </c>
      <c r="AK1407" s="170">
        <v>10</v>
      </c>
    </row>
    <row r="1408" spans="3:37" x14ac:dyDescent="0.4">
      <c r="C1408" s="168" t="s">
        <v>1205</v>
      </c>
      <c r="D1408" s="169">
        <v>161</v>
      </c>
      <c r="E1408" s="167">
        <v>14.285714285714285</v>
      </c>
      <c r="F1408" s="167">
        <v>8.695652173913043</v>
      </c>
      <c r="G1408" s="167">
        <v>52.795031055900623</v>
      </c>
      <c r="H1408" s="167">
        <v>26.70807453416149</v>
      </c>
      <c r="I1408" s="167">
        <v>25.465838509316768</v>
      </c>
      <c r="J1408" s="167">
        <v>0</v>
      </c>
      <c r="K1408" s="166">
        <v>0</v>
      </c>
      <c r="L1408" s="166">
        <v>0</v>
      </c>
      <c r="M1408" s="166">
        <v>0</v>
      </c>
      <c r="N1408" s="166">
        <v>0</v>
      </c>
      <c r="O1408" s="166">
        <v>0</v>
      </c>
      <c r="P1408" s="166">
        <v>0</v>
      </c>
      <c r="Q1408" s="166">
        <v>0</v>
      </c>
      <c r="R1408" s="166">
        <v>2.2222222222222223</v>
      </c>
      <c r="S1408" s="166">
        <v>45.185185185185183</v>
      </c>
      <c r="T1408" s="166">
        <v>32.773109243697476</v>
      </c>
      <c r="U1408" s="166">
        <v>5.4794520547945202</v>
      </c>
      <c r="V1408" s="166">
        <v>13.475177304964539</v>
      </c>
      <c r="W1408" s="166">
        <v>27.049180327868854</v>
      </c>
      <c r="X1408" s="166">
        <v>58.139534883720934</v>
      </c>
      <c r="Y1408" s="166">
        <v>41.860465116279073</v>
      </c>
      <c r="Z1408" s="166">
        <v>0</v>
      </c>
      <c r="AA1408" s="166">
        <v>10.76923076923077</v>
      </c>
      <c r="AB1408" s="166">
        <v>0</v>
      </c>
      <c r="AC1408" s="166">
        <v>0</v>
      </c>
      <c r="AD1408" s="166">
        <v>0</v>
      </c>
      <c r="AE1408" s="166">
        <v>17.543859649122805</v>
      </c>
      <c r="AF1408" s="166">
        <v>5.2631578947368416</v>
      </c>
      <c r="AG1408" s="166">
        <v>52.380952380952387</v>
      </c>
      <c r="AH1408" s="166">
        <v>42.857142857142854</v>
      </c>
      <c r="AI1408" s="166">
        <v>2.2307692307692308</v>
      </c>
      <c r="AJ1408" s="170">
        <v>466.66666666666663</v>
      </c>
      <c r="AK1408" s="170">
        <v>0</v>
      </c>
    </row>
    <row r="1409" spans="3:37" x14ac:dyDescent="0.4">
      <c r="C1409" s="168" t="s">
        <v>1231</v>
      </c>
      <c r="D1409" s="169">
        <v>161</v>
      </c>
      <c r="E1409" s="167">
        <v>12.422360248447205</v>
      </c>
      <c r="F1409" s="167">
        <v>13.664596273291925</v>
      </c>
      <c r="G1409" s="167">
        <v>55.279503105590067</v>
      </c>
      <c r="H1409" s="167">
        <v>15.527950310559005</v>
      </c>
      <c r="I1409" s="167">
        <v>27.950310559006212</v>
      </c>
      <c r="J1409" s="167">
        <v>0</v>
      </c>
      <c r="K1409" s="166">
        <v>0</v>
      </c>
      <c r="L1409" s="166">
        <v>0</v>
      </c>
      <c r="M1409" s="166">
        <v>0</v>
      </c>
      <c r="N1409" s="166">
        <v>0</v>
      </c>
      <c r="O1409" s="166">
        <v>0</v>
      </c>
      <c r="P1409" s="166">
        <v>0</v>
      </c>
      <c r="Q1409" s="166">
        <v>0</v>
      </c>
      <c r="R1409" s="166">
        <v>0</v>
      </c>
      <c r="S1409" s="166">
        <v>45.112781954887218</v>
      </c>
      <c r="T1409" s="166">
        <v>28.695652173913043</v>
      </c>
      <c r="U1409" s="166">
        <v>0</v>
      </c>
      <c r="V1409" s="166">
        <v>5.7142857142857144</v>
      </c>
      <c r="W1409" s="166">
        <v>27.826086956521738</v>
      </c>
      <c r="X1409" s="166">
        <v>50</v>
      </c>
      <c r="Y1409" s="166">
        <v>40.909090909090914</v>
      </c>
      <c r="Z1409" s="166">
        <v>13.636363636363635</v>
      </c>
      <c r="AA1409" s="166">
        <v>0</v>
      </c>
      <c r="AB1409" s="166">
        <v>0</v>
      </c>
      <c r="AC1409" s="166">
        <v>0</v>
      </c>
      <c r="AD1409" s="166">
        <v>3.4482758620689653</v>
      </c>
      <c r="AE1409" s="166">
        <v>5.8823529411764701</v>
      </c>
      <c r="AF1409" s="166">
        <v>5.8823529411764701</v>
      </c>
      <c r="AG1409" s="166">
        <v>45</v>
      </c>
      <c r="AH1409" s="166">
        <v>31</v>
      </c>
      <c r="AI1409" s="166">
        <v>2.0363636363636362</v>
      </c>
      <c r="AJ1409" s="170">
        <v>983.33333333333326</v>
      </c>
      <c r="AK1409" s="170">
        <v>0</v>
      </c>
    </row>
    <row r="1410" spans="3:37" x14ac:dyDescent="0.4">
      <c r="C1410" s="168" t="s">
        <v>1724</v>
      </c>
      <c r="D1410" s="169">
        <v>161</v>
      </c>
      <c r="E1410" s="167">
        <v>21.739130434782609</v>
      </c>
      <c r="F1410" s="167">
        <v>8.0745341614906838</v>
      </c>
      <c r="G1410" s="167">
        <v>49.689440993788821</v>
      </c>
      <c r="H1410" s="167">
        <v>25.465838509316768</v>
      </c>
      <c r="I1410" s="167">
        <v>13.043478260869563</v>
      </c>
      <c r="J1410" s="167">
        <v>0</v>
      </c>
      <c r="K1410" s="166">
        <v>0</v>
      </c>
      <c r="L1410" s="166">
        <v>0</v>
      </c>
      <c r="M1410" s="166">
        <v>0</v>
      </c>
      <c r="N1410" s="166">
        <v>0</v>
      </c>
      <c r="O1410" s="166">
        <v>0</v>
      </c>
      <c r="P1410" s="166">
        <v>0</v>
      </c>
      <c r="Q1410" s="166">
        <v>0</v>
      </c>
      <c r="R1410" s="166">
        <v>0</v>
      </c>
      <c r="S1410" s="166">
        <v>51.282051282051277</v>
      </c>
      <c r="T1410" s="166">
        <v>44.166666666666664</v>
      </c>
      <c r="U1410" s="166">
        <v>0</v>
      </c>
      <c r="V1410" s="166">
        <v>8.2278481012658222</v>
      </c>
      <c r="W1410" s="166">
        <v>25.423728813559322</v>
      </c>
      <c r="X1410" s="166">
        <v>43.75</v>
      </c>
      <c r="Y1410" s="166">
        <v>43.75</v>
      </c>
      <c r="Z1410" s="166">
        <v>10.416666666666668</v>
      </c>
      <c r="AA1410" s="166">
        <v>20.33898305084746</v>
      </c>
      <c r="AB1410" s="166">
        <v>0</v>
      </c>
      <c r="AC1410" s="166">
        <v>0</v>
      </c>
      <c r="AD1410" s="166">
        <v>0</v>
      </c>
      <c r="AE1410" s="166">
        <v>8.4337349397590362</v>
      </c>
      <c r="AF1410" s="166">
        <v>0</v>
      </c>
      <c r="AG1410" s="166">
        <v>43.478260869565219</v>
      </c>
      <c r="AH1410" s="166">
        <v>29.347826086956523</v>
      </c>
      <c r="AI1410" s="166">
        <v>2.6949152542372881</v>
      </c>
      <c r="AJ1410" s="170">
        <v>575</v>
      </c>
      <c r="AK1410" s="170">
        <v>13.043478260869565</v>
      </c>
    </row>
    <row r="1411" spans="3:37" x14ac:dyDescent="0.4">
      <c r="C1411" s="168" t="s">
        <v>1757</v>
      </c>
      <c r="D1411" s="169">
        <v>161</v>
      </c>
      <c r="E1411" s="167">
        <v>8.695652173913043</v>
      </c>
      <c r="F1411" s="167">
        <v>9.9378881987577632</v>
      </c>
      <c r="G1411" s="167">
        <v>49.068322981366457</v>
      </c>
      <c r="H1411" s="167">
        <v>33.540372670807457</v>
      </c>
      <c r="I1411" s="167">
        <v>27.32919254658384</v>
      </c>
      <c r="J1411" s="167">
        <v>0</v>
      </c>
      <c r="K1411" s="166">
        <v>0</v>
      </c>
      <c r="L1411" s="166">
        <v>0</v>
      </c>
      <c r="M1411" s="166">
        <v>3.1055900621118013</v>
      </c>
      <c r="N1411" s="166">
        <v>0</v>
      </c>
      <c r="O1411" s="166">
        <v>2.112676056338028</v>
      </c>
      <c r="P1411" s="166">
        <v>2.2556390977443606</v>
      </c>
      <c r="Q1411" s="166">
        <v>0</v>
      </c>
      <c r="R1411" s="166">
        <v>0</v>
      </c>
      <c r="S1411" s="166">
        <v>60.902255639097746</v>
      </c>
      <c r="T1411" s="166">
        <v>40.310077519379846</v>
      </c>
      <c r="U1411" s="166">
        <v>4.8275862068965516</v>
      </c>
      <c r="V1411" s="166">
        <v>14.388489208633093</v>
      </c>
      <c r="W1411" s="166">
        <v>22.137404580152673</v>
      </c>
      <c r="X1411" s="166">
        <v>62.790697674418603</v>
      </c>
      <c r="Y1411" s="166">
        <v>30.232558139534881</v>
      </c>
      <c r="Z1411" s="166">
        <v>11.627906976744185</v>
      </c>
      <c r="AA1411" s="166">
        <v>8.064516129032258</v>
      </c>
      <c r="AB1411" s="166">
        <v>0</v>
      </c>
      <c r="AC1411" s="166">
        <v>0</v>
      </c>
      <c r="AD1411" s="166">
        <v>4.225352112676056</v>
      </c>
      <c r="AE1411" s="166">
        <v>10.9375</v>
      </c>
      <c r="AF1411" s="166">
        <v>4.6875</v>
      </c>
      <c r="AG1411" s="166">
        <v>23.287671232876711</v>
      </c>
      <c r="AH1411" s="166">
        <v>49.315068493150683</v>
      </c>
      <c r="AI1411" s="166">
        <v>2.4912280701754388</v>
      </c>
      <c r="AJ1411" s="170">
        <v>475</v>
      </c>
      <c r="AK1411" s="170">
        <v>0</v>
      </c>
    </row>
    <row r="1412" spans="3:37" x14ac:dyDescent="0.4">
      <c r="C1412" s="168" t="s">
        <v>2604</v>
      </c>
      <c r="D1412" s="169">
        <v>161</v>
      </c>
      <c r="E1412" s="167">
        <v>14.285714285714285</v>
      </c>
      <c r="F1412" s="167">
        <v>8.695652173913043</v>
      </c>
      <c r="G1412" s="167">
        <v>54.658385093167702</v>
      </c>
      <c r="H1412" s="167">
        <v>21.118012422360248</v>
      </c>
      <c r="I1412" s="167">
        <v>18.633540372670808</v>
      </c>
      <c r="J1412" s="167">
        <v>0</v>
      </c>
      <c r="K1412" s="166">
        <v>0</v>
      </c>
      <c r="L1412" s="166">
        <v>0</v>
      </c>
      <c r="M1412" s="166">
        <v>0</v>
      </c>
      <c r="N1412" s="166">
        <v>0</v>
      </c>
      <c r="O1412" s="166">
        <v>0</v>
      </c>
      <c r="P1412" s="166">
        <v>0</v>
      </c>
      <c r="Q1412" s="166">
        <v>0</v>
      </c>
      <c r="R1412" s="166">
        <v>0</v>
      </c>
      <c r="S1412" s="166">
        <v>66.187050359712231</v>
      </c>
      <c r="T1412" s="166">
        <v>40.799999999999997</v>
      </c>
      <c r="U1412" s="166">
        <v>2</v>
      </c>
      <c r="V1412" s="166">
        <v>0</v>
      </c>
      <c r="W1412" s="166">
        <v>19.491525423728813</v>
      </c>
      <c r="X1412" s="166">
        <v>50</v>
      </c>
      <c r="Y1412" s="166">
        <v>35.416666666666671</v>
      </c>
      <c r="Z1412" s="166">
        <v>8.3333333333333321</v>
      </c>
      <c r="AA1412" s="166">
        <v>0</v>
      </c>
      <c r="AB1412" s="166">
        <v>0</v>
      </c>
      <c r="AC1412" s="166">
        <v>0</v>
      </c>
      <c r="AD1412" s="166">
        <v>3.4482758620689653</v>
      </c>
      <c r="AE1412" s="166">
        <v>0</v>
      </c>
      <c r="AF1412" s="166">
        <v>0</v>
      </c>
      <c r="AG1412" s="166">
        <v>23.863636363636363</v>
      </c>
      <c r="AH1412" s="166">
        <v>50</v>
      </c>
      <c r="AI1412" s="166">
        <v>2.3050847457627119</v>
      </c>
      <c r="AJ1412" s="170">
        <v>609.09090909090912</v>
      </c>
      <c r="AK1412" s="170">
        <v>0</v>
      </c>
    </row>
    <row r="1413" spans="3:37" x14ac:dyDescent="0.4">
      <c r="C1413" s="168" t="s">
        <v>658</v>
      </c>
      <c r="D1413" s="169">
        <v>160</v>
      </c>
      <c r="E1413" s="167">
        <v>19.375</v>
      </c>
      <c r="F1413" s="167">
        <v>9.375</v>
      </c>
      <c r="G1413" s="167">
        <v>53.75</v>
      </c>
      <c r="H1413" s="167">
        <v>18.75</v>
      </c>
      <c r="I1413" s="167">
        <v>20</v>
      </c>
      <c r="J1413" s="167">
        <v>0</v>
      </c>
      <c r="K1413" s="166">
        <v>0</v>
      </c>
      <c r="L1413" s="166">
        <v>0</v>
      </c>
      <c r="M1413" s="166">
        <v>0</v>
      </c>
      <c r="N1413" s="166">
        <v>0</v>
      </c>
      <c r="O1413" s="166">
        <v>0</v>
      </c>
      <c r="P1413" s="166">
        <v>0</v>
      </c>
      <c r="Q1413" s="166">
        <v>0</v>
      </c>
      <c r="R1413" s="166">
        <v>0</v>
      </c>
      <c r="S1413" s="166">
        <v>43.75</v>
      </c>
      <c r="T1413" s="166">
        <v>37.815126050420169</v>
      </c>
      <c r="U1413" s="166">
        <v>3.3333333333333335</v>
      </c>
      <c r="V1413" s="166">
        <v>5.1948051948051948</v>
      </c>
      <c r="W1413" s="166">
        <v>21.1864406779661</v>
      </c>
      <c r="X1413" s="166">
        <v>43.75</v>
      </c>
      <c r="Y1413" s="166">
        <v>45.833333333333329</v>
      </c>
      <c r="Z1413" s="166">
        <v>6.25</v>
      </c>
      <c r="AA1413" s="166">
        <v>0</v>
      </c>
      <c r="AB1413" s="166">
        <v>0</v>
      </c>
      <c r="AC1413" s="166">
        <v>0</v>
      </c>
      <c r="AD1413" s="166">
        <v>0</v>
      </c>
      <c r="AE1413" s="166">
        <v>3.8461538461538463</v>
      </c>
      <c r="AF1413" s="166">
        <v>0</v>
      </c>
      <c r="AG1413" s="166">
        <v>37.974683544303801</v>
      </c>
      <c r="AH1413" s="166">
        <v>25.316455696202532</v>
      </c>
      <c r="AI1413" s="166">
        <v>2.3469387755102042</v>
      </c>
      <c r="AJ1413" s="170">
        <v>762.5</v>
      </c>
      <c r="AK1413" s="170">
        <v>14.000000000000002</v>
      </c>
    </row>
    <row r="1414" spans="3:37" x14ac:dyDescent="0.4">
      <c r="C1414" s="168" t="s">
        <v>1024</v>
      </c>
      <c r="D1414" s="169">
        <v>160</v>
      </c>
      <c r="E1414" s="167">
        <v>11.25</v>
      </c>
      <c r="F1414" s="167">
        <v>10.625</v>
      </c>
      <c r="G1414" s="167">
        <v>51.249999999999993</v>
      </c>
      <c r="H1414" s="167">
        <v>23.125</v>
      </c>
      <c r="I1414" s="167">
        <v>13.75</v>
      </c>
      <c r="J1414" s="167">
        <v>0</v>
      </c>
      <c r="K1414" s="166">
        <v>0</v>
      </c>
      <c r="L1414" s="166">
        <v>0</v>
      </c>
      <c r="M1414" s="166">
        <v>0</v>
      </c>
      <c r="N1414" s="166">
        <v>0</v>
      </c>
      <c r="O1414" s="166">
        <v>0</v>
      </c>
      <c r="P1414" s="166">
        <v>0</v>
      </c>
      <c r="Q1414" s="166">
        <v>0</v>
      </c>
      <c r="R1414" s="166">
        <v>0</v>
      </c>
      <c r="S1414" s="166">
        <v>49.333333333333336</v>
      </c>
      <c r="T1414" s="166">
        <v>33.587786259541986</v>
      </c>
      <c r="U1414" s="166">
        <v>0</v>
      </c>
      <c r="V1414" s="166">
        <v>8.1081081081081088</v>
      </c>
      <c r="W1414" s="166">
        <v>32.800000000000004</v>
      </c>
      <c r="X1414" s="166">
        <v>52.941176470588239</v>
      </c>
      <c r="Y1414" s="166">
        <v>37.254901960784316</v>
      </c>
      <c r="Z1414" s="166">
        <v>15.686274509803921</v>
      </c>
      <c r="AA1414" s="166">
        <v>0</v>
      </c>
      <c r="AB1414" s="166">
        <v>0</v>
      </c>
      <c r="AC1414" s="166">
        <v>0</v>
      </c>
      <c r="AD1414" s="166">
        <v>5.1020408163265305</v>
      </c>
      <c r="AE1414" s="166">
        <v>4.5454545454545459</v>
      </c>
      <c r="AF1414" s="166">
        <v>10.227272727272728</v>
      </c>
      <c r="AG1414" s="166">
        <v>44.186046511627907</v>
      </c>
      <c r="AH1414" s="166">
        <v>33.720930232558139</v>
      </c>
      <c r="AI1414" s="166">
        <v>3.0175438596491229</v>
      </c>
      <c r="AJ1414" s="170">
        <v>780.26315789473688</v>
      </c>
      <c r="AK1414" s="170">
        <v>0</v>
      </c>
    </row>
    <row r="1415" spans="3:37" x14ac:dyDescent="0.4">
      <c r="C1415" s="168" t="s">
        <v>1324</v>
      </c>
      <c r="D1415" s="169">
        <v>160</v>
      </c>
      <c r="E1415" s="167">
        <v>17.5</v>
      </c>
      <c r="F1415" s="167">
        <v>8.75</v>
      </c>
      <c r="G1415" s="167">
        <v>51.249999999999993</v>
      </c>
      <c r="H1415" s="167">
        <v>23.75</v>
      </c>
      <c r="I1415" s="167">
        <v>21.875</v>
      </c>
      <c r="J1415" s="167">
        <v>0</v>
      </c>
      <c r="K1415" s="166">
        <v>0</v>
      </c>
      <c r="L1415" s="166">
        <v>0</v>
      </c>
      <c r="M1415" s="166">
        <v>0</v>
      </c>
      <c r="N1415" s="166">
        <v>0</v>
      </c>
      <c r="O1415" s="166">
        <v>0</v>
      </c>
      <c r="P1415" s="166">
        <v>0</v>
      </c>
      <c r="Q1415" s="166">
        <v>0</v>
      </c>
      <c r="R1415" s="166">
        <v>0</v>
      </c>
      <c r="S1415" s="166">
        <v>42.424242424242422</v>
      </c>
      <c r="T1415" s="166">
        <v>34.821428571428569</v>
      </c>
      <c r="U1415" s="166">
        <v>4.4776119402985071</v>
      </c>
      <c r="V1415" s="166">
        <v>5.8823529411764701</v>
      </c>
      <c r="W1415" s="166">
        <v>25.892857142857146</v>
      </c>
      <c r="X1415" s="166">
        <v>47.619047619047613</v>
      </c>
      <c r="Y1415" s="166">
        <v>38.095238095238095</v>
      </c>
      <c r="Z1415" s="166">
        <v>7.1428571428571423</v>
      </c>
      <c r="AA1415" s="166">
        <v>18.518518518518519</v>
      </c>
      <c r="AB1415" s="166">
        <v>0</v>
      </c>
      <c r="AC1415" s="166">
        <v>0</v>
      </c>
      <c r="AD1415" s="166">
        <v>4.6511627906976747</v>
      </c>
      <c r="AE1415" s="166">
        <v>3.8461538461538463</v>
      </c>
      <c r="AF1415" s="166">
        <v>0</v>
      </c>
      <c r="AG1415" s="166">
        <v>50.602409638554214</v>
      </c>
      <c r="AH1415" s="166">
        <v>37.349397590361441</v>
      </c>
      <c r="AI1415" s="166">
        <v>2.3518518518518516</v>
      </c>
      <c r="AJ1415" s="170">
        <v>776.92307692307691</v>
      </c>
      <c r="AK1415" s="170">
        <v>29.787234042553191</v>
      </c>
    </row>
    <row r="1416" spans="3:37" x14ac:dyDescent="0.4">
      <c r="C1416" s="168" t="s">
        <v>2148</v>
      </c>
      <c r="D1416" s="169">
        <v>160</v>
      </c>
      <c r="E1416" s="167">
        <v>19.375</v>
      </c>
      <c r="F1416" s="167">
        <v>10.625</v>
      </c>
      <c r="G1416" s="167">
        <v>52.5</v>
      </c>
      <c r="H1416" s="167">
        <v>22.5</v>
      </c>
      <c r="I1416" s="167">
        <v>21.25</v>
      </c>
      <c r="J1416" s="167">
        <v>1.875</v>
      </c>
      <c r="K1416" s="166">
        <v>0</v>
      </c>
      <c r="L1416" s="166">
        <v>0</v>
      </c>
      <c r="M1416" s="166">
        <v>0</v>
      </c>
      <c r="N1416" s="166">
        <v>0</v>
      </c>
      <c r="O1416" s="166">
        <v>0</v>
      </c>
      <c r="P1416" s="166">
        <v>0</v>
      </c>
      <c r="Q1416" s="166">
        <v>0</v>
      </c>
      <c r="R1416" s="166">
        <v>0</v>
      </c>
      <c r="S1416" s="166">
        <v>40.310077519379846</v>
      </c>
      <c r="T1416" s="166">
        <v>29.72972972972973</v>
      </c>
      <c r="U1416" s="166">
        <v>0</v>
      </c>
      <c r="V1416" s="166">
        <v>8.9552238805970141</v>
      </c>
      <c r="W1416" s="166">
        <v>30.76923076923077</v>
      </c>
      <c r="X1416" s="166">
        <v>45</v>
      </c>
      <c r="Y1416" s="166">
        <v>22.5</v>
      </c>
      <c r="Z1416" s="166">
        <v>22.5</v>
      </c>
      <c r="AA1416" s="166">
        <v>0</v>
      </c>
      <c r="AB1416" s="166">
        <v>0</v>
      </c>
      <c r="AC1416" s="166">
        <v>0</v>
      </c>
      <c r="AD1416" s="166">
        <v>0</v>
      </c>
      <c r="AE1416" s="166">
        <v>0</v>
      </c>
      <c r="AF1416" s="166">
        <v>12.328767123287671</v>
      </c>
      <c r="AG1416" s="166">
        <v>57.971014492753625</v>
      </c>
      <c r="AH1416" s="166">
        <v>24.637681159420293</v>
      </c>
      <c r="AI1416" s="166">
        <v>1.8771929824561404</v>
      </c>
      <c r="AJ1416" s="170">
        <v>636.36363636363637</v>
      </c>
      <c r="AK1416" s="170">
        <v>9.3023255813953494</v>
      </c>
    </row>
    <row r="1417" spans="3:37" x14ac:dyDescent="0.4">
      <c r="C1417" s="168" t="s">
        <v>2733</v>
      </c>
      <c r="D1417" s="169">
        <v>160</v>
      </c>
      <c r="E1417" s="167">
        <v>20.625</v>
      </c>
      <c r="F1417" s="167">
        <v>6.25</v>
      </c>
      <c r="G1417" s="167">
        <v>48.75</v>
      </c>
      <c r="H1417" s="167">
        <v>26.25</v>
      </c>
      <c r="I1417" s="167">
        <v>14.375</v>
      </c>
      <c r="J1417" s="167">
        <v>0</v>
      </c>
      <c r="K1417" s="166">
        <v>0</v>
      </c>
      <c r="L1417" s="166">
        <v>0</v>
      </c>
      <c r="M1417" s="166">
        <v>0</v>
      </c>
      <c r="N1417" s="166">
        <v>0</v>
      </c>
      <c r="O1417" s="166">
        <v>0</v>
      </c>
      <c r="P1417" s="166">
        <v>0</v>
      </c>
      <c r="Q1417" s="166">
        <v>0</v>
      </c>
      <c r="R1417" s="166">
        <v>0</v>
      </c>
      <c r="S1417" s="166">
        <v>53.424657534246577</v>
      </c>
      <c r="T1417" s="166">
        <v>20.869565217391305</v>
      </c>
      <c r="U1417" s="166">
        <v>3.2679738562091507</v>
      </c>
      <c r="V1417" s="166">
        <v>6.1224489795918364</v>
      </c>
      <c r="W1417" s="166">
        <v>35.593220338983052</v>
      </c>
      <c r="X1417" s="166">
        <v>63.265306122448983</v>
      </c>
      <c r="Y1417" s="166">
        <v>32.653061224489797</v>
      </c>
      <c r="Z1417" s="166">
        <v>16.326530612244898</v>
      </c>
      <c r="AA1417" s="166">
        <v>10.526315789473683</v>
      </c>
      <c r="AB1417" s="166">
        <v>0</v>
      </c>
      <c r="AC1417" s="166">
        <v>0</v>
      </c>
      <c r="AD1417" s="166">
        <v>3.8961038961038961</v>
      </c>
      <c r="AE1417" s="166">
        <v>5.4054054054054053</v>
      </c>
      <c r="AF1417" s="166">
        <v>5.4054054054054053</v>
      </c>
      <c r="AG1417" s="166">
        <v>54.929577464788736</v>
      </c>
      <c r="AH1417" s="166">
        <v>26.760563380281688</v>
      </c>
      <c r="AI1417" s="166">
        <v>2.8421052631578947</v>
      </c>
      <c r="AJ1417" s="170">
        <v>732.5</v>
      </c>
      <c r="AK1417" s="170">
        <v>8.8235294117647065</v>
      </c>
    </row>
    <row r="1418" spans="3:37" x14ac:dyDescent="0.4">
      <c r="C1418" s="168" t="s">
        <v>2747</v>
      </c>
      <c r="D1418" s="169">
        <v>160</v>
      </c>
      <c r="E1418" s="167">
        <v>14.374999999999998</v>
      </c>
      <c r="F1418" s="167">
        <v>16.25</v>
      </c>
      <c r="G1418" s="167">
        <v>51.249999999999993</v>
      </c>
      <c r="H1418" s="167">
        <v>17.5</v>
      </c>
      <c r="I1418" s="167">
        <v>21.875</v>
      </c>
      <c r="J1418" s="167">
        <v>0</v>
      </c>
      <c r="K1418" s="166">
        <v>0</v>
      </c>
      <c r="L1418" s="166">
        <v>1.875</v>
      </c>
      <c r="M1418" s="166">
        <v>0</v>
      </c>
      <c r="N1418" s="166">
        <v>0</v>
      </c>
      <c r="O1418" s="166">
        <v>0</v>
      </c>
      <c r="P1418" s="166">
        <v>0</v>
      </c>
      <c r="Q1418" s="166">
        <v>0</v>
      </c>
      <c r="R1418" s="166">
        <v>0</v>
      </c>
      <c r="S1418" s="166">
        <v>50</v>
      </c>
      <c r="T1418" s="166">
        <v>37.168141592920357</v>
      </c>
      <c r="U1418" s="166">
        <v>0</v>
      </c>
      <c r="V1418" s="166">
        <v>4.3795620437956204</v>
      </c>
      <c r="W1418" s="166">
        <v>18.103448275862068</v>
      </c>
      <c r="X1418" s="166">
        <v>41.025641025641022</v>
      </c>
      <c r="Y1418" s="166">
        <v>53.846153846153847</v>
      </c>
      <c r="Z1418" s="166">
        <v>20.512820512820511</v>
      </c>
      <c r="AA1418" s="166">
        <v>5.3571428571428568</v>
      </c>
      <c r="AB1418" s="166">
        <v>0</v>
      </c>
      <c r="AC1418" s="166">
        <v>0</v>
      </c>
      <c r="AD1418" s="166">
        <v>0</v>
      </c>
      <c r="AE1418" s="166">
        <v>11.688311688311687</v>
      </c>
      <c r="AF1418" s="166">
        <v>0</v>
      </c>
      <c r="AG1418" s="166">
        <v>26.744186046511626</v>
      </c>
      <c r="AH1418" s="166">
        <v>40.697674418604649</v>
      </c>
      <c r="AI1418" s="166">
        <v>2.375</v>
      </c>
      <c r="AJ1418" s="170">
        <v>912.5</v>
      </c>
      <c r="AK1418" s="170">
        <v>10.714285714285714</v>
      </c>
    </row>
    <row r="1419" spans="3:37" x14ac:dyDescent="0.4">
      <c r="C1419" s="168" t="s">
        <v>3140</v>
      </c>
      <c r="D1419" s="169">
        <v>160</v>
      </c>
      <c r="E1419" s="167">
        <v>24.375</v>
      </c>
      <c r="F1419" s="167">
        <v>7.5</v>
      </c>
      <c r="G1419" s="167">
        <v>53.125</v>
      </c>
      <c r="H1419" s="167">
        <v>17.5</v>
      </c>
      <c r="I1419" s="167">
        <v>10.625</v>
      </c>
      <c r="J1419" s="167">
        <v>0</v>
      </c>
      <c r="K1419" s="166">
        <v>0</v>
      </c>
      <c r="L1419" s="166">
        <v>0</v>
      </c>
      <c r="M1419" s="166">
        <v>0</v>
      </c>
      <c r="N1419" s="166">
        <v>0</v>
      </c>
      <c r="O1419" s="166">
        <v>0</v>
      </c>
      <c r="P1419" s="166">
        <v>0</v>
      </c>
      <c r="Q1419" s="166">
        <v>0</v>
      </c>
      <c r="R1419" s="166">
        <v>0</v>
      </c>
      <c r="S1419" s="166">
        <v>40.136054421768705</v>
      </c>
      <c r="T1419" s="166">
        <v>30.357142857142854</v>
      </c>
      <c r="U1419" s="166">
        <v>2.666666666666667</v>
      </c>
      <c r="V1419" s="166">
        <v>3.2467532467532463</v>
      </c>
      <c r="W1419" s="166">
        <v>40.54054054054054</v>
      </c>
      <c r="X1419" s="166">
        <v>43.18181818181818</v>
      </c>
      <c r="Y1419" s="166">
        <v>40.909090909090914</v>
      </c>
      <c r="Z1419" s="166">
        <v>18.181818181818183</v>
      </c>
      <c r="AA1419" s="166">
        <v>15.517241379310345</v>
      </c>
      <c r="AB1419" s="166">
        <v>0</v>
      </c>
      <c r="AC1419" s="166">
        <v>0</v>
      </c>
      <c r="AD1419" s="166">
        <v>0</v>
      </c>
      <c r="AE1419" s="166">
        <v>0</v>
      </c>
      <c r="AF1419" s="166">
        <v>7.0588235294117645</v>
      </c>
      <c r="AG1419" s="166">
        <v>73.076923076923066</v>
      </c>
      <c r="AH1419" s="166">
        <v>23.076923076923077</v>
      </c>
      <c r="AI1419" s="166">
        <v>2.9137931034482758</v>
      </c>
      <c r="AJ1419" s="170">
        <v>770</v>
      </c>
      <c r="AK1419" s="170">
        <v>0</v>
      </c>
    </row>
    <row r="1420" spans="3:37" x14ac:dyDescent="0.4">
      <c r="C1420" s="168" t="s">
        <v>889</v>
      </c>
      <c r="D1420" s="169">
        <v>159</v>
      </c>
      <c r="E1420" s="167">
        <v>17.610062893081761</v>
      </c>
      <c r="F1420" s="167">
        <v>12.578616352201259</v>
      </c>
      <c r="G1420" s="167">
        <v>50.943396226415096</v>
      </c>
      <c r="H1420" s="167">
        <v>17.610062893081761</v>
      </c>
      <c r="I1420" s="167">
        <v>15.723270440251568</v>
      </c>
      <c r="J1420" s="167">
        <v>3.7735849056603774</v>
      </c>
      <c r="K1420" s="166">
        <v>2.5157232704402519</v>
      </c>
      <c r="L1420" s="166">
        <v>0</v>
      </c>
      <c r="M1420" s="166">
        <v>0</v>
      </c>
      <c r="N1420" s="166">
        <v>0</v>
      </c>
      <c r="O1420" s="166">
        <v>0</v>
      </c>
      <c r="P1420" s="166">
        <v>0</v>
      </c>
      <c r="Q1420" s="166">
        <v>0</v>
      </c>
      <c r="R1420" s="166">
        <v>2.6490066225165565</v>
      </c>
      <c r="S1420" s="166">
        <v>35.76158940397351</v>
      </c>
      <c r="T1420" s="166">
        <v>26.016260162601629</v>
      </c>
      <c r="U1420" s="166">
        <v>0</v>
      </c>
      <c r="V1420" s="166">
        <v>6.4102564102564097</v>
      </c>
      <c r="W1420" s="166">
        <v>31.932773109243694</v>
      </c>
      <c r="X1420" s="166">
        <v>37.209302325581397</v>
      </c>
      <c r="Y1420" s="166">
        <v>51.162790697674424</v>
      </c>
      <c r="Z1420" s="166">
        <v>9.3023255813953494</v>
      </c>
      <c r="AA1420" s="166">
        <v>0</v>
      </c>
      <c r="AB1420" s="166">
        <v>0</v>
      </c>
      <c r="AC1420" s="166">
        <v>0</v>
      </c>
      <c r="AD1420" s="166">
        <v>3.3333333333333335</v>
      </c>
      <c r="AE1420" s="166">
        <v>5.7471264367816088</v>
      </c>
      <c r="AF1420" s="166">
        <v>0</v>
      </c>
      <c r="AG1420" s="166">
        <v>61.29032258064516</v>
      </c>
      <c r="AH1420" s="166">
        <v>20.43010752688172</v>
      </c>
      <c r="AI1420" s="166">
        <v>2.8113207547169812</v>
      </c>
      <c r="AJ1420" s="170">
        <v>743.75</v>
      </c>
      <c r="AK1420" s="170">
        <v>9.8039215686274517</v>
      </c>
    </row>
    <row r="1421" spans="3:37" x14ac:dyDescent="0.4">
      <c r="C1421" s="168" t="s">
        <v>1978</v>
      </c>
      <c r="D1421" s="169">
        <v>159</v>
      </c>
      <c r="E1421" s="167">
        <v>16.352201257861633</v>
      </c>
      <c r="F1421" s="167">
        <v>6.9182389937106921</v>
      </c>
      <c r="G1421" s="167">
        <v>54.088050314465406</v>
      </c>
      <c r="H1421" s="167">
        <v>22.012578616352201</v>
      </c>
      <c r="I1421" s="167">
        <v>15.094339622641513</v>
      </c>
      <c r="J1421" s="167">
        <v>0</v>
      </c>
      <c r="K1421" s="166">
        <v>0</v>
      </c>
      <c r="L1421" s="166">
        <v>0</v>
      </c>
      <c r="M1421" s="166">
        <v>0</v>
      </c>
      <c r="N1421" s="166">
        <v>2.5157232704402519</v>
      </c>
      <c r="O1421" s="166">
        <v>0</v>
      </c>
      <c r="P1421" s="166">
        <v>0</v>
      </c>
      <c r="Q1421" s="166">
        <v>0</v>
      </c>
      <c r="R1421" s="166">
        <v>0</v>
      </c>
      <c r="S1421" s="166">
        <v>49.315068493150683</v>
      </c>
      <c r="T1421" s="166">
        <v>32</v>
      </c>
      <c r="U1421" s="166">
        <v>2.054794520547945</v>
      </c>
      <c r="V1421" s="166">
        <v>0</v>
      </c>
      <c r="W1421" s="166">
        <v>23.966942148760332</v>
      </c>
      <c r="X1421" s="166">
        <v>66</v>
      </c>
      <c r="Y1421" s="166">
        <v>38</v>
      </c>
      <c r="Z1421" s="166">
        <v>8</v>
      </c>
      <c r="AA1421" s="166">
        <v>0</v>
      </c>
      <c r="AB1421" s="166">
        <v>0</v>
      </c>
      <c r="AC1421" s="166">
        <v>0</v>
      </c>
      <c r="AD1421" s="166">
        <v>5.4347826086956523</v>
      </c>
      <c r="AE1421" s="166">
        <v>9.3023255813953494</v>
      </c>
      <c r="AF1421" s="166">
        <v>5.8139534883720927</v>
      </c>
      <c r="AG1421" s="166">
        <v>43.18181818181818</v>
      </c>
      <c r="AH1421" s="166">
        <v>31.818181818181817</v>
      </c>
      <c r="AI1421" s="166">
        <v>2.6166666666666667</v>
      </c>
      <c r="AJ1421" s="170">
        <v>855.55555555555554</v>
      </c>
      <c r="AK1421" s="170">
        <v>5.6603773584905666</v>
      </c>
    </row>
    <row r="1422" spans="3:37" x14ac:dyDescent="0.4">
      <c r="C1422" s="168" t="s">
        <v>2433</v>
      </c>
      <c r="D1422" s="169">
        <v>159</v>
      </c>
      <c r="E1422" s="167">
        <v>20.125786163522015</v>
      </c>
      <c r="F1422" s="167">
        <v>13.20754716981132</v>
      </c>
      <c r="G1422" s="167">
        <v>45.911949685534594</v>
      </c>
      <c r="H1422" s="167">
        <v>17.610062893081761</v>
      </c>
      <c r="I1422" s="167">
        <v>8.1761006289308114</v>
      </c>
      <c r="J1422" s="167">
        <v>0</v>
      </c>
      <c r="K1422" s="166">
        <v>0</v>
      </c>
      <c r="L1422" s="166">
        <v>0</v>
      </c>
      <c r="M1422" s="166">
        <v>0</v>
      </c>
      <c r="N1422" s="166">
        <v>0</v>
      </c>
      <c r="O1422" s="166">
        <v>0</v>
      </c>
      <c r="P1422" s="166">
        <v>0</v>
      </c>
      <c r="Q1422" s="166">
        <v>0</v>
      </c>
      <c r="R1422" s="166">
        <v>0</v>
      </c>
      <c r="S1422" s="166">
        <v>58.04195804195804</v>
      </c>
      <c r="T1422" s="166">
        <v>35.344827586206897</v>
      </c>
      <c r="U1422" s="166">
        <v>2.7586206896551726</v>
      </c>
      <c r="V1422" s="166">
        <v>3.9735099337748347</v>
      </c>
      <c r="W1422" s="166">
        <v>29.20353982300885</v>
      </c>
      <c r="X1422" s="166">
        <v>45.652173913043477</v>
      </c>
      <c r="Y1422" s="166">
        <v>47.826086956521742</v>
      </c>
      <c r="Z1422" s="166">
        <v>6.5217391304347823</v>
      </c>
      <c r="AA1422" s="166">
        <v>15.09433962264151</v>
      </c>
      <c r="AB1422" s="166">
        <v>0</v>
      </c>
      <c r="AC1422" s="166">
        <v>0</v>
      </c>
      <c r="AD1422" s="166">
        <v>3.4090909090909087</v>
      </c>
      <c r="AE1422" s="166">
        <v>3.75</v>
      </c>
      <c r="AF1422" s="166">
        <v>0</v>
      </c>
      <c r="AG1422" s="166">
        <v>47.560975609756099</v>
      </c>
      <c r="AH1422" s="166">
        <v>29.268292682926827</v>
      </c>
      <c r="AI1422" s="166">
        <v>2.1886792452830188</v>
      </c>
      <c r="AJ1422" s="170">
        <v>855.55555555555554</v>
      </c>
      <c r="AK1422" s="170">
        <v>0</v>
      </c>
    </row>
    <row r="1423" spans="3:37" x14ac:dyDescent="0.4">
      <c r="C1423" s="168" t="s">
        <v>1446</v>
      </c>
      <c r="D1423" s="169">
        <v>158</v>
      </c>
      <c r="E1423" s="167">
        <v>14.556962025316455</v>
      </c>
      <c r="F1423" s="167">
        <v>15.18987341772152</v>
      </c>
      <c r="G1423" s="167">
        <v>50.632911392405063</v>
      </c>
      <c r="H1423" s="167">
        <v>17.721518987341771</v>
      </c>
      <c r="I1423" s="167">
        <v>17.088607594936718</v>
      </c>
      <c r="J1423" s="167">
        <v>0</v>
      </c>
      <c r="K1423" s="166">
        <v>0</v>
      </c>
      <c r="L1423" s="166">
        <v>0</v>
      </c>
      <c r="M1423" s="166">
        <v>0</v>
      </c>
      <c r="N1423" s="166">
        <v>0</v>
      </c>
      <c r="O1423" s="166">
        <v>0</v>
      </c>
      <c r="P1423" s="166">
        <v>0</v>
      </c>
      <c r="Q1423" s="166">
        <v>0</v>
      </c>
      <c r="R1423" s="166">
        <v>0</v>
      </c>
      <c r="S1423" s="166">
        <v>31.081081081081081</v>
      </c>
      <c r="T1423" s="166">
        <v>40.625</v>
      </c>
      <c r="U1423" s="166">
        <v>2</v>
      </c>
      <c r="V1423" s="166">
        <v>6.25</v>
      </c>
      <c r="W1423" s="166">
        <v>15.447154471544716</v>
      </c>
      <c r="X1423" s="166">
        <v>32.5</v>
      </c>
      <c r="Y1423" s="166">
        <v>60</v>
      </c>
      <c r="Z1423" s="166">
        <v>0</v>
      </c>
      <c r="AA1423" s="166">
        <v>13.461538461538462</v>
      </c>
      <c r="AB1423" s="166">
        <v>0</v>
      </c>
      <c r="AC1423" s="166">
        <v>0</v>
      </c>
      <c r="AD1423" s="166">
        <v>0</v>
      </c>
      <c r="AE1423" s="166">
        <v>4.225352112676056</v>
      </c>
      <c r="AF1423" s="166">
        <v>0</v>
      </c>
      <c r="AG1423" s="166">
        <v>36.619718309859159</v>
      </c>
      <c r="AH1423" s="166">
        <v>38.028169014084504</v>
      </c>
      <c r="AI1423" s="166">
        <v>3</v>
      </c>
      <c r="AJ1423" s="170">
        <v>809.09090909090912</v>
      </c>
      <c r="AK1423" s="170">
        <v>7.8431372549019605</v>
      </c>
    </row>
    <row r="1424" spans="3:37" x14ac:dyDescent="0.4">
      <c r="C1424" s="168" t="s">
        <v>1690</v>
      </c>
      <c r="D1424" s="169">
        <v>158</v>
      </c>
      <c r="E1424" s="167">
        <v>39.87341772151899</v>
      </c>
      <c r="F1424" s="167">
        <v>25.949367088607595</v>
      </c>
      <c r="G1424" s="167">
        <v>25.949367088607595</v>
      </c>
      <c r="H1424" s="167">
        <v>7.59493670886076</v>
      </c>
      <c r="I1424" s="167">
        <v>20.25316455696202</v>
      </c>
      <c r="J1424" s="167">
        <v>0</v>
      </c>
      <c r="K1424" s="166">
        <v>0</v>
      </c>
      <c r="L1424" s="166">
        <v>0</v>
      </c>
      <c r="M1424" s="166">
        <v>12.658227848101266</v>
      </c>
      <c r="N1424" s="166">
        <v>0</v>
      </c>
      <c r="O1424" s="166">
        <v>2.6490066225165565</v>
      </c>
      <c r="P1424" s="166">
        <v>0</v>
      </c>
      <c r="Q1424" s="166">
        <v>0</v>
      </c>
      <c r="R1424" s="166">
        <v>0</v>
      </c>
      <c r="S1424" s="166">
        <v>67.58620689655173</v>
      </c>
      <c r="T1424" s="166">
        <v>47.058823529411761</v>
      </c>
      <c r="U1424" s="166">
        <v>2.6845637583892619</v>
      </c>
      <c r="V1424" s="166">
        <v>2.083333333333333</v>
      </c>
      <c r="W1424" s="166">
        <v>30.681818181818183</v>
      </c>
      <c r="X1424" s="166">
        <v>20</v>
      </c>
      <c r="Y1424" s="166">
        <v>66.666666666666657</v>
      </c>
      <c r="Z1424" s="166">
        <v>0</v>
      </c>
      <c r="AA1424" s="166">
        <v>0</v>
      </c>
      <c r="AB1424" s="166">
        <v>0</v>
      </c>
      <c r="AC1424" s="166">
        <v>0</v>
      </c>
      <c r="AD1424" s="166">
        <v>0</v>
      </c>
      <c r="AE1424" s="166">
        <v>0</v>
      </c>
      <c r="AF1424" s="166">
        <v>0</v>
      </c>
      <c r="AG1424" s="166">
        <v>66.666666666666657</v>
      </c>
      <c r="AH1424" s="166">
        <v>33.333333333333329</v>
      </c>
      <c r="AI1424" s="166">
        <v>1.3333333333333333</v>
      </c>
      <c r="AJ1424" s="170">
        <v>350</v>
      </c>
      <c r="AK1424" s="170">
        <v>55.172413793103445</v>
      </c>
    </row>
    <row r="1425" spans="3:37" x14ac:dyDescent="0.4">
      <c r="C1425" s="168" t="s">
        <v>2383</v>
      </c>
      <c r="D1425" s="169">
        <v>158</v>
      </c>
      <c r="E1425" s="167">
        <v>18.354430379746837</v>
      </c>
      <c r="F1425" s="167">
        <v>14.556962025316455</v>
      </c>
      <c r="G1425" s="167">
        <v>43.670886075949369</v>
      </c>
      <c r="H1425" s="167">
        <v>25.949367088607595</v>
      </c>
      <c r="I1425" s="167">
        <v>22.784810126582272</v>
      </c>
      <c r="J1425" s="167">
        <v>0</v>
      </c>
      <c r="K1425" s="166">
        <v>1.89873417721519</v>
      </c>
      <c r="L1425" s="166">
        <v>0</v>
      </c>
      <c r="M1425" s="166">
        <v>0</v>
      </c>
      <c r="N1425" s="166">
        <v>0</v>
      </c>
      <c r="O1425" s="166">
        <v>0</v>
      </c>
      <c r="P1425" s="166">
        <v>0</v>
      </c>
      <c r="Q1425" s="166">
        <v>0</v>
      </c>
      <c r="R1425" s="166">
        <v>6.6176470588235299</v>
      </c>
      <c r="S1425" s="166">
        <v>47.058823529411761</v>
      </c>
      <c r="T1425" s="166">
        <v>31.818181818181817</v>
      </c>
      <c r="U1425" s="166">
        <v>0</v>
      </c>
      <c r="V1425" s="166">
        <v>6.3380281690140841</v>
      </c>
      <c r="W1425" s="166">
        <v>13.793103448275861</v>
      </c>
      <c r="X1425" s="166">
        <v>53.488372093023251</v>
      </c>
      <c r="Y1425" s="166">
        <v>46.511627906976742</v>
      </c>
      <c r="Z1425" s="166">
        <v>23.255813953488371</v>
      </c>
      <c r="AA1425" s="166">
        <v>0</v>
      </c>
      <c r="AB1425" s="166">
        <v>0</v>
      </c>
      <c r="AC1425" s="166">
        <v>0</v>
      </c>
      <c r="AD1425" s="166">
        <v>4.10958904109589</v>
      </c>
      <c r="AE1425" s="166">
        <v>5.6338028169014089</v>
      </c>
      <c r="AF1425" s="166">
        <v>8.4507042253521121</v>
      </c>
      <c r="AG1425" s="166">
        <v>46.478873239436616</v>
      </c>
      <c r="AH1425" s="166">
        <v>15.492957746478872</v>
      </c>
      <c r="AI1425" s="166">
        <v>2.3877551020408165</v>
      </c>
      <c r="AJ1425" s="170">
        <v>787.5</v>
      </c>
      <c r="AK1425" s="170">
        <v>0</v>
      </c>
    </row>
    <row r="1426" spans="3:37" x14ac:dyDescent="0.4">
      <c r="C1426" s="168" t="s">
        <v>2434</v>
      </c>
      <c r="D1426" s="169">
        <v>158</v>
      </c>
      <c r="E1426" s="167">
        <v>12.658227848101266</v>
      </c>
      <c r="F1426" s="167">
        <v>14.556962025316455</v>
      </c>
      <c r="G1426" s="167">
        <v>57.594936708860757</v>
      </c>
      <c r="H1426" s="167">
        <v>16.455696202531644</v>
      </c>
      <c r="I1426" s="167">
        <v>14.556962025316452</v>
      </c>
      <c r="J1426" s="167">
        <v>0</v>
      </c>
      <c r="K1426" s="166">
        <v>0</v>
      </c>
      <c r="L1426" s="166">
        <v>0</v>
      </c>
      <c r="M1426" s="166">
        <v>0</v>
      </c>
      <c r="N1426" s="166">
        <v>0</v>
      </c>
      <c r="O1426" s="166">
        <v>0</v>
      </c>
      <c r="P1426" s="166">
        <v>0</v>
      </c>
      <c r="Q1426" s="166">
        <v>0</v>
      </c>
      <c r="R1426" s="166">
        <v>0</v>
      </c>
      <c r="S1426" s="166">
        <v>48.993288590604031</v>
      </c>
      <c r="T1426" s="166">
        <v>28.125</v>
      </c>
      <c r="U1426" s="166">
        <v>0</v>
      </c>
      <c r="V1426" s="166">
        <v>0</v>
      </c>
      <c r="W1426" s="166">
        <v>13.178294573643413</v>
      </c>
      <c r="X1426" s="166">
        <v>41.666666666666671</v>
      </c>
      <c r="Y1426" s="166">
        <v>47.916666666666671</v>
      </c>
      <c r="Z1426" s="166">
        <v>16.666666666666664</v>
      </c>
      <c r="AA1426" s="166">
        <v>0</v>
      </c>
      <c r="AB1426" s="166">
        <v>0</v>
      </c>
      <c r="AC1426" s="166">
        <v>0</v>
      </c>
      <c r="AD1426" s="166">
        <v>7.5268817204301079</v>
      </c>
      <c r="AE1426" s="166">
        <v>5.1282051282051277</v>
      </c>
      <c r="AF1426" s="166">
        <v>12.820512820512819</v>
      </c>
      <c r="AG1426" s="166">
        <v>37.647058823529413</v>
      </c>
      <c r="AH1426" s="166">
        <v>38.82352941176471</v>
      </c>
      <c r="AI1426" s="166">
        <v>2.3829787234042552</v>
      </c>
      <c r="AJ1426" s="170">
        <v>843.75</v>
      </c>
      <c r="AK1426" s="170">
        <v>0</v>
      </c>
    </row>
    <row r="1427" spans="3:37" x14ac:dyDescent="0.4">
      <c r="C1427" s="168" t="s">
        <v>2717</v>
      </c>
      <c r="D1427" s="169">
        <v>158</v>
      </c>
      <c r="E1427" s="167">
        <v>21.518987341772153</v>
      </c>
      <c r="F1427" s="167">
        <v>9.4936708860759502</v>
      </c>
      <c r="G1427" s="167">
        <v>42.405063291139236</v>
      </c>
      <c r="H1427" s="167">
        <v>24.683544303797468</v>
      </c>
      <c r="I1427" s="167">
        <v>20.886075949367083</v>
      </c>
      <c r="J1427" s="167">
        <v>0</v>
      </c>
      <c r="K1427" s="166">
        <v>0</v>
      </c>
      <c r="L1427" s="166">
        <v>0</v>
      </c>
      <c r="M1427" s="166">
        <v>0</v>
      </c>
      <c r="N1427" s="166">
        <v>0</v>
      </c>
      <c r="O1427" s="166">
        <v>0</v>
      </c>
      <c r="P1427" s="166">
        <v>0</v>
      </c>
      <c r="Q1427" s="166">
        <v>0</v>
      </c>
      <c r="R1427" s="166">
        <v>0</v>
      </c>
      <c r="S1427" s="166">
        <v>41.911764705882355</v>
      </c>
      <c r="T1427" s="166">
        <v>32</v>
      </c>
      <c r="U1427" s="166">
        <v>0</v>
      </c>
      <c r="V1427" s="166">
        <v>7.8014184397163122</v>
      </c>
      <c r="W1427" s="166">
        <v>28.703703703703702</v>
      </c>
      <c r="X1427" s="166">
        <v>39.534883720930232</v>
      </c>
      <c r="Y1427" s="166">
        <v>44.186046511627907</v>
      </c>
      <c r="Z1427" s="166">
        <v>0</v>
      </c>
      <c r="AA1427" s="166">
        <v>7.1428571428571423</v>
      </c>
      <c r="AB1427" s="166">
        <v>0</v>
      </c>
      <c r="AC1427" s="166">
        <v>0</v>
      </c>
      <c r="AD1427" s="166">
        <v>0</v>
      </c>
      <c r="AE1427" s="166">
        <v>0</v>
      </c>
      <c r="AF1427" s="166">
        <v>0</v>
      </c>
      <c r="AG1427" s="166">
        <v>61.363636363636367</v>
      </c>
      <c r="AH1427" s="166">
        <v>25</v>
      </c>
      <c r="AI1427" s="166">
        <v>2.1428571428571428</v>
      </c>
      <c r="AJ1427" s="170">
        <v>569.64285714285711</v>
      </c>
      <c r="AK1427" s="170">
        <v>15.789473684210526</v>
      </c>
    </row>
    <row r="1428" spans="3:37" x14ac:dyDescent="0.4">
      <c r="C1428" s="168" t="s">
        <v>1383</v>
      </c>
      <c r="D1428" s="169">
        <v>157</v>
      </c>
      <c r="E1428" s="167">
        <v>16.560509554140125</v>
      </c>
      <c r="F1428" s="167">
        <v>14.64968152866242</v>
      </c>
      <c r="G1428" s="167">
        <v>54.777070063694268</v>
      </c>
      <c r="H1428" s="167">
        <v>15.286624203821656</v>
      </c>
      <c r="I1428" s="167">
        <v>22.929936305732483</v>
      </c>
      <c r="J1428" s="167">
        <v>0</v>
      </c>
      <c r="K1428" s="166">
        <v>0</v>
      </c>
      <c r="L1428" s="166">
        <v>0</v>
      </c>
      <c r="M1428" s="166">
        <v>0</v>
      </c>
      <c r="N1428" s="166">
        <v>0</v>
      </c>
      <c r="O1428" s="166">
        <v>0</v>
      </c>
      <c r="P1428" s="166">
        <v>2.7027027027027026</v>
      </c>
      <c r="Q1428" s="166">
        <v>0</v>
      </c>
      <c r="R1428" s="166">
        <v>0</v>
      </c>
      <c r="S1428" s="166">
        <v>50</v>
      </c>
      <c r="T1428" s="166">
        <v>28.099173553719009</v>
      </c>
      <c r="U1428" s="166">
        <v>0</v>
      </c>
      <c r="V1428" s="166">
        <v>7.2847682119205297</v>
      </c>
      <c r="W1428" s="166">
        <v>23.577235772357724</v>
      </c>
      <c r="X1428" s="166">
        <v>33.333333333333329</v>
      </c>
      <c r="Y1428" s="166">
        <v>47.619047619047613</v>
      </c>
      <c r="Z1428" s="166">
        <v>7.1428571428571423</v>
      </c>
      <c r="AA1428" s="166">
        <v>14.516129032258066</v>
      </c>
      <c r="AB1428" s="166">
        <v>0</v>
      </c>
      <c r="AC1428" s="166">
        <v>0</v>
      </c>
      <c r="AD1428" s="166">
        <v>3.0927835051546393</v>
      </c>
      <c r="AE1428" s="166">
        <v>4.4943820224719104</v>
      </c>
      <c r="AF1428" s="166">
        <v>0</v>
      </c>
      <c r="AG1428" s="166">
        <v>60.975609756097562</v>
      </c>
      <c r="AH1428" s="166">
        <v>20.73170731707317</v>
      </c>
      <c r="AI1428" s="166">
        <v>2.2807017543859649</v>
      </c>
      <c r="AJ1428" s="170">
        <v>878.9473684210526</v>
      </c>
      <c r="AK1428" s="170">
        <v>5.8823529411764701</v>
      </c>
    </row>
    <row r="1429" spans="3:37" x14ac:dyDescent="0.4">
      <c r="C1429" s="168" t="s">
        <v>1607</v>
      </c>
      <c r="D1429" s="169">
        <v>157</v>
      </c>
      <c r="E1429" s="167">
        <v>12.101910828025478</v>
      </c>
      <c r="F1429" s="167">
        <v>8.2802547770700627</v>
      </c>
      <c r="G1429" s="167">
        <v>51.592356687898089</v>
      </c>
      <c r="H1429" s="167">
        <v>28.02547770700637</v>
      </c>
      <c r="I1429" s="167">
        <v>18.471337579617824</v>
      </c>
      <c r="J1429" s="167">
        <v>0</v>
      </c>
      <c r="K1429" s="166">
        <v>0</v>
      </c>
      <c r="L1429" s="166">
        <v>0</v>
      </c>
      <c r="M1429" s="166">
        <v>0</v>
      </c>
      <c r="N1429" s="166">
        <v>0</v>
      </c>
      <c r="O1429" s="166">
        <v>0</v>
      </c>
      <c r="P1429" s="166">
        <v>0</v>
      </c>
      <c r="Q1429" s="166">
        <v>0</v>
      </c>
      <c r="R1429" s="166">
        <v>0</v>
      </c>
      <c r="S1429" s="166">
        <v>46.428571428571431</v>
      </c>
      <c r="T1429" s="166">
        <v>38.345864661654133</v>
      </c>
      <c r="U1429" s="166">
        <v>0</v>
      </c>
      <c r="V1429" s="166">
        <v>5.8394160583941606</v>
      </c>
      <c r="W1429" s="166">
        <v>28.455284552845526</v>
      </c>
      <c r="X1429" s="166">
        <v>55.813953488372093</v>
      </c>
      <c r="Y1429" s="166">
        <v>32.558139534883722</v>
      </c>
      <c r="Z1429" s="166">
        <v>13.953488372093023</v>
      </c>
      <c r="AA1429" s="166">
        <v>0</v>
      </c>
      <c r="AB1429" s="166">
        <v>0</v>
      </c>
      <c r="AC1429" s="166">
        <v>0</v>
      </c>
      <c r="AD1429" s="166">
        <v>0</v>
      </c>
      <c r="AE1429" s="166">
        <v>4</v>
      </c>
      <c r="AF1429" s="166">
        <v>4</v>
      </c>
      <c r="AG1429" s="166">
        <v>45.070422535211272</v>
      </c>
      <c r="AH1429" s="166">
        <v>22.535211267605636</v>
      </c>
      <c r="AI1429" s="166">
        <v>2.1147540983606556</v>
      </c>
      <c r="AJ1429" s="170">
        <v>592.64705882352939</v>
      </c>
      <c r="AK1429" s="170">
        <v>0</v>
      </c>
    </row>
    <row r="1430" spans="3:37" x14ac:dyDescent="0.4">
      <c r="C1430" s="168" t="s">
        <v>1621</v>
      </c>
      <c r="D1430" s="169">
        <v>157</v>
      </c>
      <c r="E1430" s="167">
        <v>16.560509554140125</v>
      </c>
      <c r="F1430" s="167">
        <v>7.6433121019108281</v>
      </c>
      <c r="G1430" s="167">
        <v>50.955414012738856</v>
      </c>
      <c r="H1430" s="167">
        <v>28.02547770700637</v>
      </c>
      <c r="I1430" s="167">
        <v>23.566878980891715</v>
      </c>
      <c r="J1430" s="167">
        <v>0</v>
      </c>
      <c r="K1430" s="166">
        <v>0</v>
      </c>
      <c r="L1430" s="166">
        <v>0</v>
      </c>
      <c r="M1430" s="166">
        <v>0</v>
      </c>
      <c r="N1430" s="166">
        <v>0</v>
      </c>
      <c r="O1430" s="166">
        <v>0</v>
      </c>
      <c r="P1430" s="166">
        <v>0</v>
      </c>
      <c r="Q1430" s="166">
        <v>2.6845637583892619</v>
      </c>
      <c r="R1430" s="166">
        <v>0</v>
      </c>
      <c r="S1430" s="166">
        <v>61.073825503355707</v>
      </c>
      <c r="T1430" s="166">
        <v>40.769230769230766</v>
      </c>
      <c r="U1430" s="166">
        <v>0</v>
      </c>
      <c r="V1430" s="166">
        <v>10.526315789473683</v>
      </c>
      <c r="W1430" s="166">
        <v>23.308270676691727</v>
      </c>
      <c r="X1430" s="166">
        <v>53.061224489795919</v>
      </c>
      <c r="Y1430" s="166">
        <v>38.775510204081634</v>
      </c>
      <c r="Z1430" s="166">
        <v>6.1224489795918364</v>
      </c>
      <c r="AA1430" s="166">
        <v>0</v>
      </c>
      <c r="AB1430" s="166">
        <v>0</v>
      </c>
      <c r="AC1430" s="166">
        <v>0</v>
      </c>
      <c r="AD1430" s="166">
        <v>0</v>
      </c>
      <c r="AE1430" s="166">
        <v>3.6144578313253009</v>
      </c>
      <c r="AF1430" s="166">
        <v>3.6144578313253009</v>
      </c>
      <c r="AG1430" s="166">
        <v>54.878048780487809</v>
      </c>
      <c r="AH1430" s="166">
        <v>25.609756097560975</v>
      </c>
      <c r="AI1430" s="166">
        <v>2.5797101449275361</v>
      </c>
      <c r="AJ1430" s="170">
        <v>708.33333333333337</v>
      </c>
      <c r="AK1430" s="170">
        <v>7.1428571428571423</v>
      </c>
    </row>
    <row r="1431" spans="3:37" x14ac:dyDescent="0.4">
      <c r="C1431" s="168" t="s">
        <v>459</v>
      </c>
      <c r="D1431" s="169">
        <v>157</v>
      </c>
      <c r="E1431" s="167">
        <v>7.6433121019108281</v>
      </c>
      <c r="F1431" s="167">
        <v>8.9171974522292992</v>
      </c>
      <c r="G1431" s="167">
        <v>45.222929936305732</v>
      </c>
      <c r="H1431" s="167">
        <v>42.038216560509554</v>
      </c>
      <c r="I1431" s="167">
        <v>15.923566878980893</v>
      </c>
      <c r="J1431" s="167">
        <v>0</v>
      </c>
      <c r="K1431" s="166">
        <v>0</v>
      </c>
      <c r="L1431" s="166">
        <v>0</v>
      </c>
      <c r="M1431" s="166">
        <v>0</v>
      </c>
      <c r="N1431" s="166">
        <v>0</v>
      </c>
      <c r="O1431" s="166">
        <v>0</v>
      </c>
      <c r="P1431" s="166">
        <v>2.0270270270270272</v>
      </c>
      <c r="Q1431" s="166">
        <v>0</v>
      </c>
      <c r="R1431" s="166">
        <v>0</v>
      </c>
      <c r="S1431" s="166">
        <v>52.702702702702695</v>
      </c>
      <c r="T1431" s="166">
        <v>18.439716312056735</v>
      </c>
      <c r="U1431" s="166">
        <v>0</v>
      </c>
      <c r="V1431" s="166">
        <v>5.9210526315789469</v>
      </c>
      <c r="W1431" s="166">
        <v>41.304347826086953</v>
      </c>
      <c r="X1431" s="166">
        <v>78.723404255319153</v>
      </c>
      <c r="Y1431" s="166">
        <v>21.276595744680851</v>
      </c>
      <c r="Z1431" s="166">
        <v>8.5106382978723403</v>
      </c>
      <c r="AA1431" s="166">
        <v>20.481927710843372</v>
      </c>
      <c r="AB1431" s="166">
        <v>0</v>
      </c>
      <c r="AC1431" s="166">
        <v>0</v>
      </c>
      <c r="AD1431" s="166">
        <v>4.6875</v>
      </c>
      <c r="AE1431" s="166">
        <v>6.8965517241379306</v>
      </c>
      <c r="AF1431" s="166">
        <v>27.586206896551722</v>
      </c>
      <c r="AG1431" s="166">
        <v>69.230769230769226</v>
      </c>
      <c r="AH1431" s="166">
        <v>13.846153846153847</v>
      </c>
      <c r="AI1431" s="166">
        <v>1.6860465116279071</v>
      </c>
      <c r="AJ1431" s="170">
        <v>873.33333333333337</v>
      </c>
      <c r="AK1431" s="170">
        <v>13.333333333333334</v>
      </c>
    </row>
    <row r="1432" spans="3:37" x14ac:dyDescent="0.4">
      <c r="C1432" s="168" t="s">
        <v>2521</v>
      </c>
      <c r="D1432" s="169">
        <v>157</v>
      </c>
      <c r="E1432" s="167">
        <v>19.108280254777071</v>
      </c>
      <c r="F1432" s="167">
        <v>10.191082802547772</v>
      </c>
      <c r="G1432" s="167">
        <v>59.872611464968152</v>
      </c>
      <c r="H1432" s="167">
        <v>15.286624203821656</v>
      </c>
      <c r="I1432" s="167">
        <v>14.649681528662413</v>
      </c>
      <c r="J1432" s="167">
        <v>0</v>
      </c>
      <c r="K1432" s="166">
        <v>0</v>
      </c>
      <c r="L1432" s="166">
        <v>0</v>
      </c>
      <c r="M1432" s="166">
        <v>0</v>
      </c>
      <c r="N1432" s="166">
        <v>0</v>
      </c>
      <c r="O1432" s="166">
        <v>0</v>
      </c>
      <c r="P1432" s="166">
        <v>0</v>
      </c>
      <c r="Q1432" s="166">
        <v>0</v>
      </c>
      <c r="R1432" s="166">
        <v>0</v>
      </c>
      <c r="S1432" s="166">
        <v>60</v>
      </c>
      <c r="T1432" s="166">
        <v>33.884297520661157</v>
      </c>
      <c r="U1432" s="166">
        <v>0</v>
      </c>
      <c r="V1432" s="166">
        <v>7.7464788732394361</v>
      </c>
      <c r="W1432" s="166">
        <v>20.168067226890756</v>
      </c>
      <c r="X1432" s="166">
        <v>55.555555555555557</v>
      </c>
      <c r="Y1432" s="166">
        <v>28.888888888888886</v>
      </c>
      <c r="Z1432" s="166">
        <v>22.222222222222221</v>
      </c>
      <c r="AA1432" s="166">
        <v>0</v>
      </c>
      <c r="AB1432" s="166">
        <v>0</v>
      </c>
      <c r="AC1432" s="166">
        <v>0</v>
      </c>
      <c r="AD1432" s="166">
        <v>4</v>
      </c>
      <c r="AE1432" s="166">
        <v>4.225352112676056</v>
      </c>
      <c r="AF1432" s="166">
        <v>12.676056338028168</v>
      </c>
      <c r="AG1432" s="166">
        <v>43.661971830985912</v>
      </c>
      <c r="AH1432" s="166">
        <v>40.845070422535215</v>
      </c>
      <c r="AI1432" s="166">
        <v>1.8571428571428572</v>
      </c>
      <c r="AJ1432" s="170">
        <v>725</v>
      </c>
      <c r="AK1432" s="170">
        <v>0</v>
      </c>
    </row>
    <row r="1433" spans="3:37" x14ac:dyDescent="0.4">
      <c r="C1433" s="168" t="s">
        <v>2909</v>
      </c>
      <c r="D1433" s="169">
        <v>157</v>
      </c>
      <c r="E1433" s="167">
        <v>24.840764331210192</v>
      </c>
      <c r="F1433" s="167">
        <v>15.286624203821656</v>
      </c>
      <c r="G1433" s="167">
        <v>47.133757961783438</v>
      </c>
      <c r="H1433" s="167">
        <v>13.375796178343949</v>
      </c>
      <c r="I1433" s="167">
        <v>14.649681528662413</v>
      </c>
      <c r="J1433" s="167">
        <v>0</v>
      </c>
      <c r="K1433" s="166">
        <v>0</v>
      </c>
      <c r="L1433" s="166">
        <v>0</v>
      </c>
      <c r="M1433" s="166">
        <v>0</v>
      </c>
      <c r="N1433" s="166">
        <v>0</v>
      </c>
      <c r="O1433" s="166">
        <v>0</v>
      </c>
      <c r="P1433" s="166">
        <v>0</v>
      </c>
      <c r="Q1433" s="166">
        <v>0</v>
      </c>
      <c r="R1433" s="166">
        <v>0</v>
      </c>
      <c r="S1433" s="166">
        <v>51.369863013698634</v>
      </c>
      <c r="T1433" s="166">
        <v>40.350877192982452</v>
      </c>
      <c r="U1433" s="166">
        <v>4.8275862068965516</v>
      </c>
      <c r="V1433" s="166">
        <v>8.0536912751677843</v>
      </c>
      <c r="W1433" s="166">
        <v>13.636363636363635</v>
      </c>
      <c r="X1433" s="166">
        <v>36.111111111111107</v>
      </c>
      <c r="Y1433" s="166">
        <v>75</v>
      </c>
      <c r="Z1433" s="166">
        <v>8.3333333333333321</v>
      </c>
      <c r="AA1433" s="166">
        <v>25.490196078431371</v>
      </c>
      <c r="AB1433" s="166">
        <v>0</v>
      </c>
      <c r="AC1433" s="166">
        <v>0</v>
      </c>
      <c r="AD1433" s="166">
        <v>0</v>
      </c>
      <c r="AE1433" s="166">
        <v>6.756756756756757</v>
      </c>
      <c r="AF1433" s="166">
        <v>6.756756756756757</v>
      </c>
      <c r="AG1433" s="166">
        <v>31.081081081081081</v>
      </c>
      <c r="AH1433" s="166">
        <v>39.189189189189186</v>
      </c>
      <c r="AI1433" s="166">
        <v>2.5636363636363635</v>
      </c>
      <c r="AJ1433" s="170">
        <v>701.92307692307691</v>
      </c>
      <c r="AK1433" s="170">
        <v>12.307692307692308</v>
      </c>
    </row>
    <row r="1434" spans="3:37" x14ac:dyDescent="0.4">
      <c r="C1434" s="168" t="s">
        <v>2970</v>
      </c>
      <c r="D1434" s="169">
        <v>157</v>
      </c>
      <c r="E1434" s="167">
        <v>14.64968152866242</v>
      </c>
      <c r="F1434" s="167">
        <v>5.095541401273886</v>
      </c>
      <c r="G1434" s="167">
        <v>52.229299363057322</v>
      </c>
      <c r="H1434" s="167">
        <v>23.566878980891719</v>
      </c>
      <c r="I1434" s="167">
        <v>16.560509554140125</v>
      </c>
      <c r="J1434" s="167">
        <v>0</v>
      </c>
      <c r="K1434" s="166">
        <v>0</v>
      </c>
      <c r="L1434" s="166">
        <v>0</v>
      </c>
      <c r="M1434" s="166">
        <v>2.547770700636943</v>
      </c>
      <c r="N1434" s="166">
        <v>0</v>
      </c>
      <c r="O1434" s="166">
        <v>4.6357615894039732</v>
      </c>
      <c r="P1434" s="166">
        <v>2.0979020979020979</v>
      </c>
      <c r="Q1434" s="166">
        <v>0</v>
      </c>
      <c r="R1434" s="166">
        <v>0</v>
      </c>
      <c r="S1434" s="166">
        <v>57.342657342657347</v>
      </c>
      <c r="T1434" s="166">
        <v>39.316239316239319</v>
      </c>
      <c r="U1434" s="166">
        <v>2.7397260273972601</v>
      </c>
      <c r="V1434" s="166">
        <v>3.4965034965034967</v>
      </c>
      <c r="W1434" s="166">
        <v>19.834710743801654</v>
      </c>
      <c r="X1434" s="166">
        <v>42.857142857142854</v>
      </c>
      <c r="Y1434" s="166">
        <v>26.190476190476193</v>
      </c>
      <c r="Z1434" s="166">
        <v>7.1428571428571423</v>
      </c>
      <c r="AA1434" s="166">
        <v>6.4516129032258061</v>
      </c>
      <c r="AB1434" s="166">
        <v>0</v>
      </c>
      <c r="AC1434" s="166">
        <v>0</v>
      </c>
      <c r="AD1434" s="166">
        <v>0</v>
      </c>
      <c r="AE1434" s="166">
        <v>14.736842105263156</v>
      </c>
      <c r="AF1434" s="166">
        <v>3.1578947368421053</v>
      </c>
      <c r="AG1434" s="166">
        <v>46.739130434782609</v>
      </c>
      <c r="AH1434" s="166">
        <v>32.608695652173914</v>
      </c>
      <c r="AI1434" s="166">
        <v>2.064516129032258</v>
      </c>
      <c r="AJ1434" s="170">
        <v>843.75</v>
      </c>
      <c r="AK1434" s="170">
        <v>8.6206896551724146</v>
      </c>
    </row>
    <row r="1435" spans="3:37" x14ac:dyDescent="0.4">
      <c r="C1435" s="168" t="s">
        <v>963</v>
      </c>
      <c r="D1435" s="169">
        <v>156</v>
      </c>
      <c r="E1435" s="167">
        <v>19.230769230769234</v>
      </c>
      <c r="F1435" s="167">
        <v>6.4102564102564097</v>
      </c>
      <c r="G1435" s="167">
        <v>52.564102564102569</v>
      </c>
      <c r="H1435" s="167">
        <v>23.076923076923077</v>
      </c>
      <c r="I1435" s="167">
        <v>12.820512820512818</v>
      </c>
      <c r="J1435" s="167">
        <v>0</v>
      </c>
      <c r="K1435" s="166">
        <v>0</v>
      </c>
      <c r="L1435" s="166">
        <v>0</v>
      </c>
      <c r="M1435" s="166">
        <v>0</v>
      </c>
      <c r="N1435" s="166">
        <v>0</v>
      </c>
      <c r="O1435" s="166">
        <v>0</v>
      </c>
      <c r="P1435" s="166">
        <v>0</v>
      </c>
      <c r="Q1435" s="166">
        <v>0</v>
      </c>
      <c r="R1435" s="166">
        <v>0</v>
      </c>
      <c r="S1435" s="166">
        <v>58.940397350993379</v>
      </c>
      <c r="T1435" s="166">
        <v>27.64227642276423</v>
      </c>
      <c r="U1435" s="166">
        <v>0</v>
      </c>
      <c r="V1435" s="166">
        <v>4.6052631578947363</v>
      </c>
      <c r="W1435" s="166">
        <v>16.129032258064516</v>
      </c>
      <c r="X1435" s="166">
        <v>51.111111111111107</v>
      </c>
      <c r="Y1435" s="166">
        <v>40</v>
      </c>
      <c r="Z1435" s="166">
        <v>6.666666666666667</v>
      </c>
      <c r="AA1435" s="166">
        <v>6.666666666666667</v>
      </c>
      <c r="AB1435" s="166">
        <v>0</v>
      </c>
      <c r="AC1435" s="166">
        <v>0</v>
      </c>
      <c r="AD1435" s="166">
        <v>0</v>
      </c>
      <c r="AE1435" s="166">
        <v>3.79746835443038</v>
      </c>
      <c r="AF1435" s="166">
        <v>8.8607594936708853</v>
      </c>
      <c r="AG1435" s="166">
        <v>37.662337662337663</v>
      </c>
      <c r="AH1435" s="166">
        <v>22.077922077922079</v>
      </c>
      <c r="AI1435" s="166">
        <v>2.1186440677966103</v>
      </c>
      <c r="AJ1435" s="170">
        <v>811.76470588235293</v>
      </c>
      <c r="AK1435" s="170">
        <v>13.20754716981132</v>
      </c>
    </row>
    <row r="1436" spans="3:37" x14ac:dyDescent="0.4">
      <c r="C1436" s="168" t="s">
        <v>1471</v>
      </c>
      <c r="D1436" s="169">
        <v>156</v>
      </c>
      <c r="E1436" s="167">
        <v>9.6153846153846168</v>
      </c>
      <c r="F1436" s="167">
        <v>16.025641025641026</v>
      </c>
      <c r="G1436" s="167">
        <v>50</v>
      </c>
      <c r="H1436" s="167">
        <v>26.282051282051285</v>
      </c>
      <c r="I1436" s="167">
        <v>20.512820512820511</v>
      </c>
      <c r="J1436" s="167">
        <v>0</v>
      </c>
      <c r="K1436" s="166">
        <v>0</v>
      </c>
      <c r="L1436" s="166">
        <v>0</v>
      </c>
      <c r="M1436" s="166">
        <v>0</v>
      </c>
      <c r="N1436" s="166">
        <v>0</v>
      </c>
      <c r="O1436" s="166">
        <v>2.0134228187919461</v>
      </c>
      <c r="P1436" s="166">
        <v>0</v>
      </c>
      <c r="Q1436" s="166">
        <v>0</v>
      </c>
      <c r="R1436" s="166">
        <v>0</v>
      </c>
      <c r="S1436" s="166">
        <v>41.428571428571431</v>
      </c>
      <c r="T1436" s="166">
        <v>32.283464566929133</v>
      </c>
      <c r="U1436" s="166">
        <v>2.0270270270270272</v>
      </c>
      <c r="V1436" s="166">
        <v>6.3829787234042552</v>
      </c>
      <c r="W1436" s="166">
        <v>25.954198473282442</v>
      </c>
      <c r="X1436" s="166">
        <v>47.916666666666671</v>
      </c>
      <c r="Y1436" s="166">
        <v>27.083333333333332</v>
      </c>
      <c r="Z1436" s="166">
        <v>6.25</v>
      </c>
      <c r="AA1436" s="166">
        <v>19.047619047619047</v>
      </c>
      <c r="AB1436" s="166">
        <v>0</v>
      </c>
      <c r="AC1436" s="166">
        <v>0</v>
      </c>
      <c r="AD1436" s="166">
        <v>0</v>
      </c>
      <c r="AE1436" s="166">
        <v>16.049382716049383</v>
      </c>
      <c r="AF1436" s="166">
        <v>3.7037037037037033</v>
      </c>
      <c r="AG1436" s="166">
        <v>32.258064516129032</v>
      </c>
      <c r="AH1436" s="166">
        <v>40.86021505376344</v>
      </c>
      <c r="AI1436" s="166">
        <v>2.7936507936507935</v>
      </c>
      <c r="AJ1436" s="170">
        <v>687.5</v>
      </c>
      <c r="AK1436" s="170">
        <v>12.5</v>
      </c>
    </row>
    <row r="1437" spans="3:37" x14ac:dyDescent="0.4">
      <c r="C1437" s="168" t="s">
        <v>1812</v>
      </c>
      <c r="D1437" s="169">
        <v>156</v>
      </c>
      <c r="E1437" s="167">
        <v>17.307692307692307</v>
      </c>
      <c r="F1437" s="167">
        <v>1.9230769230769231</v>
      </c>
      <c r="G1437" s="167">
        <v>55.769230769230774</v>
      </c>
      <c r="H1437" s="167">
        <v>24.358974358974358</v>
      </c>
      <c r="I1437" s="167">
        <v>17.307692307692307</v>
      </c>
      <c r="J1437" s="167">
        <v>0</v>
      </c>
      <c r="K1437" s="166">
        <v>0</v>
      </c>
      <c r="L1437" s="166">
        <v>0</v>
      </c>
      <c r="M1437" s="166">
        <v>0</v>
      </c>
      <c r="N1437" s="166">
        <v>0</v>
      </c>
      <c r="O1437" s="166">
        <v>0</v>
      </c>
      <c r="P1437" s="166">
        <v>0</v>
      </c>
      <c r="Q1437" s="166">
        <v>0</v>
      </c>
      <c r="R1437" s="166">
        <v>0</v>
      </c>
      <c r="S1437" s="166">
        <v>52.4822695035461</v>
      </c>
      <c r="T1437" s="166">
        <v>27.966101694915253</v>
      </c>
      <c r="U1437" s="166">
        <v>0</v>
      </c>
      <c r="V1437" s="166">
        <v>4.7619047619047619</v>
      </c>
      <c r="W1437" s="166">
        <v>23.140495867768596</v>
      </c>
      <c r="X1437" s="166">
        <v>63.04347826086957</v>
      </c>
      <c r="Y1437" s="166">
        <v>26.086956521739129</v>
      </c>
      <c r="Z1437" s="166">
        <v>13.043478260869565</v>
      </c>
      <c r="AA1437" s="166">
        <v>7.2463768115942031</v>
      </c>
      <c r="AB1437" s="166">
        <v>0</v>
      </c>
      <c r="AC1437" s="166">
        <v>0</v>
      </c>
      <c r="AD1437" s="166">
        <v>0</v>
      </c>
      <c r="AE1437" s="166">
        <v>5.4794520547945202</v>
      </c>
      <c r="AF1437" s="166">
        <v>6.8493150684931505</v>
      </c>
      <c r="AG1437" s="166">
        <v>50</v>
      </c>
      <c r="AH1437" s="166">
        <v>29.487179487179489</v>
      </c>
      <c r="AI1437" s="166">
        <v>2.4637681159420288</v>
      </c>
      <c r="AJ1437" s="170">
        <v>810</v>
      </c>
      <c r="AK1437" s="170">
        <v>0</v>
      </c>
    </row>
    <row r="1438" spans="3:37" x14ac:dyDescent="0.4">
      <c r="C1438" s="168" t="s">
        <v>1396</v>
      </c>
      <c r="D1438" s="169">
        <v>155</v>
      </c>
      <c r="E1438" s="167">
        <v>14.193548387096774</v>
      </c>
      <c r="F1438" s="167">
        <v>3.870967741935484</v>
      </c>
      <c r="G1438" s="167">
        <v>47.741935483870968</v>
      </c>
      <c r="H1438" s="167">
        <v>34.838709677419352</v>
      </c>
      <c r="I1438" s="167">
        <v>16.774193548387089</v>
      </c>
      <c r="J1438" s="167">
        <v>0</v>
      </c>
      <c r="K1438" s="166">
        <v>0</v>
      </c>
      <c r="L1438" s="166">
        <v>0</v>
      </c>
      <c r="M1438" s="166">
        <v>3.870967741935484</v>
      </c>
      <c r="N1438" s="166">
        <v>0</v>
      </c>
      <c r="O1438" s="166">
        <v>0</v>
      </c>
      <c r="P1438" s="166">
        <v>0</v>
      </c>
      <c r="Q1438" s="166">
        <v>0</v>
      </c>
      <c r="R1438" s="166">
        <v>0</v>
      </c>
      <c r="S1438" s="166">
        <v>65.693430656934311</v>
      </c>
      <c r="T1438" s="166">
        <v>46.666666666666664</v>
      </c>
      <c r="U1438" s="166">
        <v>0</v>
      </c>
      <c r="V1438" s="166">
        <v>7.1428571428571423</v>
      </c>
      <c r="W1438" s="166">
        <v>26.190476190476193</v>
      </c>
      <c r="X1438" s="166">
        <v>58.974358974358978</v>
      </c>
      <c r="Y1438" s="166">
        <v>28.205128205128204</v>
      </c>
      <c r="Z1438" s="166">
        <v>28.205128205128204</v>
      </c>
      <c r="AA1438" s="166">
        <v>12.987012987012985</v>
      </c>
      <c r="AB1438" s="166">
        <v>0</v>
      </c>
      <c r="AC1438" s="166">
        <v>0</v>
      </c>
      <c r="AD1438" s="166">
        <v>0</v>
      </c>
      <c r="AE1438" s="166">
        <v>0</v>
      </c>
      <c r="AF1438" s="166">
        <v>0</v>
      </c>
      <c r="AG1438" s="166">
        <v>54.411764705882348</v>
      </c>
      <c r="AH1438" s="166">
        <v>27.941176470588236</v>
      </c>
      <c r="AI1438" s="166">
        <v>2.051948051948052</v>
      </c>
      <c r="AJ1438" s="170">
        <v>500</v>
      </c>
      <c r="AK1438" s="170">
        <v>7.8947368421052628</v>
      </c>
    </row>
    <row r="1439" spans="3:37" x14ac:dyDescent="0.4">
      <c r="C1439" s="168" t="s">
        <v>1526</v>
      </c>
      <c r="D1439" s="169">
        <v>155</v>
      </c>
      <c r="E1439" s="167">
        <v>13.548387096774196</v>
      </c>
      <c r="F1439" s="167">
        <v>20.64516129032258</v>
      </c>
      <c r="G1439" s="167">
        <v>41.935483870967744</v>
      </c>
      <c r="H1439" s="167">
        <v>22.58064516129032</v>
      </c>
      <c r="I1439" s="167">
        <v>14.193548387096783</v>
      </c>
      <c r="J1439" s="167">
        <v>0</v>
      </c>
      <c r="K1439" s="166">
        <v>0</v>
      </c>
      <c r="L1439" s="166">
        <v>0</v>
      </c>
      <c r="M1439" s="166">
        <v>0</v>
      </c>
      <c r="N1439" s="166">
        <v>0</v>
      </c>
      <c r="O1439" s="166">
        <v>0</v>
      </c>
      <c r="P1439" s="166">
        <v>0</v>
      </c>
      <c r="Q1439" s="166">
        <v>0</v>
      </c>
      <c r="R1439" s="166">
        <v>0</v>
      </c>
      <c r="S1439" s="166">
        <v>34.814814814814817</v>
      </c>
      <c r="T1439" s="166">
        <v>39.837398373983739</v>
      </c>
      <c r="U1439" s="166">
        <v>2.0689655172413794</v>
      </c>
      <c r="V1439" s="166">
        <v>7.4324324324324325</v>
      </c>
      <c r="W1439" s="166">
        <v>19.827586206896552</v>
      </c>
      <c r="X1439" s="166">
        <v>44.444444444444443</v>
      </c>
      <c r="Y1439" s="166">
        <v>46.666666666666664</v>
      </c>
      <c r="Z1439" s="166">
        <v>0</v>
      </c>
      <c r="AA1439" s="166">
        <v>15.384615384615385</v>
      </c>
      <c r="AB1439" s="166">
        <v>0</v>
      </c>
      <c r="AC1439" s="166">
        <v>0</v>
      </c>
      <c r="AD1439" s="166">
        <v>3.7037037037037033</v>
      </c>
      <c r="AE1439" s="166">
        <v>8.2191780821917799</v>
      </c>
      <c r="AF1439" s="166">
        <v>5.4794520547945202</v>
      </c>
      <c r="AG1439" s="166">
        <v>30.434782608695656</v>
      </c>
      <c r="AH1439" s="166">
        <v>34.782608695652172</v>
      </c>
      <c r="AI1439" s="166">
        <v>2.9807692307692308</v>
      </c>
      <c r="AJ1439" s="170">
        <v>743.75</v>
      </c>
      <c r="AK1439" s="170">
        <v>0</v>
      </c>
    </row>
    <row r="1440" spans="3:37" x14ac:dyDescent="0.4">
      <c r="C1440" s="168" t="s">
        <v>1625</v>
      </c>
      <c r="D1440" s="169">
        <v>155</v>
      </c>
      <c r="E1440" s="167">
        <v>23.225806451612904</v>
      </c>
      <c r="F1440" s="167">
        <v>9.0322580645161281</v>
      </c>
      <c r="G1440" s="167">
        <v>53.548387096774199</v>
      </c>
      <c r="H1440" s="167">
        <v>16.129032258064516</v>
      </c>
      <c r="I1440" s="167">
        <v>7.0967741935483843</v>
      </c>
      <c r="J1440" s="167">
        <v>0</v>
      </c>
      <c r="K1440" s="166">
        <v>0</v>
      </c>
      <c r="L1440" s="166">
        <v>0</v>
      </c>
      <c r="M1440" s="166">
        <v>0</v>
      </c>
      <c r="N1440" s="166">
        <v>0</v>
      </c>
      <c r="O1440" s="166">
        <v>0</v>
      </c>
      <c r="P1440" s="166">
        <v>0</v>
      </c>
      <c r="Q1440" s="166">
        <v>0</v>
      </c>
      <c r="R1440" s="166">
        <v>0</v>
      </c>
      <c r="S1440" s="166">
        <v>52.112676056338024</v>
      </c>
      <c r="T1440" s="166">
        <v>34.210526315789473</v>
      </c>
      <c r="U1440" s="166">
        <v>0</v>
      </c>
      <c r="V1440" s="166">
        <v>6.7114093959731544</v>
      </c>
      <c r="W1440" s="166">
        <v>21.621621621621621</v>
      </c>
      <c r="X1440" s="166">
        <v>34.615384615384613</v>
      </c>
      <c r="Y1440" s="166">
        <v>46.153846153846153</v>
      </c>
      <c r="Z1440" s="166">
        <v>9.6153846153846168</v>
      </c>
      <c r="AA1440" s="166">
        <v>6.8965517241379306</v>
      </c>
      <c r="AB1440" s="166">
        <v>0</v>
      </c>
      <c r="AC1440" s="166">
        <v>0</v>
      </c>
      <c r="AD1440" s="166">
        <v>7.216494845360824</v>
      </c>
      <c r="AE1440" s="166">
        <v>7.1428571428571423</v>
      </c>
      <c r="AF1440" s="166">
        <v>0</v>
      </c>
      <c r="AG1440" s="166">
        <v>58.333333333333336</v>
      </c>
      <c r="AH1440" s="166">
        <v>27.380952380952383</v>
      </c>
      <c r="AI1440" s="166">
        <v>2.5344827586206895</v>
      </c>
      <c r="AJ1440" s="170">
        <v>673.07692307692309</v>
      </c>
      <c r="AK1440" s="170">
        <v>11.666666666666666</v>
      </c>
    </row>
    <row r="1441" spans="3:37" x14ac:dyDescent="0.4">
      <c r="C1441" s="168" t="s">
        <v>911</v>
      </c>
      <c r="D1441" s="169">
        <v>154</v>
      </c>
      <c r="E1441" s="167">
        <v>16.233766233766232</v>
      </c>
      <c r="F1441" s="167">
        <v>8.4415584415584419</v>
      </c>
      <c r="G1441" s="167">
        <v>53.896103896103895</v>
      </c>
      <c r="H1441" s="167">
        <v>22.727272727272727</v>
      </c>
      <c r="I1441" s="167">
        <v>35.064935064935071</v>
      </c>
      <c r="J1441" s="167">
        <v>3.2467532467532463</v>
      </c>
      <c r="K1441" s="166">
        <v>0</v>
      </c>
      <c r="L1441" s="166">
        <v>0</v>
      </c>
      <c r="M1441" s="166">
        <v>2.5974025974025974</v>
      </c>
      <c r="N1441" s="166">
        <v>0</v>
      </c>
      <c r="O1441" s="166">
        <v>2.4</v>
      </c>
      <c r="P1441" s="166">
        <v>0</v>
      </c>
      <c r="Q1441" s="166">
        <v>0</v>
      </c>
      <c r="R1441" s="166">
        <v>0</v>
      </c>
      <c r="S1441" s="166">
        <v>47.967479674796749</v>
      </c>
      <c r="T1441" s="166">
        <v>45.192307692307693</v>
      </c>
      <c r="U1441" s="166">
        <v>0</v>
      </c>
      <c r="V1441" s="166">
        <v>12.903225806451612</v>
      </c>
      <c r="W1441" s="166">
        <v>23.584905660377359</v>
      </c>
      <c r="X1441" s="166">
        <v>57.142857142857139</v>
      </c>
      <c r="Y1441" s="166">
        <v>42.857142857142854</v>
      </c>
      <c r="Z1441" s="166">
        <v>0</v>
      </c>
      <c r="AA1441" s="166">
        <v>19.607843137254903</v>
      </c>
      <c r="AB1441" s="166">
        <v>0</v>
      </c>
      <c r="AC1441" s="166">
        <v>0</v>
      </c>
      <c r="AD1441" s="166">
        <v>0</v>
      </c>
      <c r="AE1441" s="166">
        <v>0</v>
      </c>
      <c r="AF1441" s="166">
        <v>0</v>
      </c>
      <c r="AG1441" s="166">
        <v>31.884057971014489</v>
      </c>
      <c r="AH1441" s="166">
        <v>55.072463768115945</v>
      </c>
      <c r="AI1441" s="166">
        <v>1.7843137254901962</v>
      </c>
      <c r="AJ1441" s="170">
        <v>684.09090909090912</v>
      </c>
      <c r="AK1441" s="170">
        <v>7.5471698113207548</v>
      </c>
    </row>
    <row r="1442" spans="3:37" x14ac:dyDescent="0.4">
      <c r="C1442" s="168" t="s">
        <v>1413</v>
      </c>
      <c r="D1442" s="169">
        <v>154</v>
      </c>
      <c r="E1442" s="167">
        <v>18.831168831168831</v>
      </c>
      <c r="F1442" s="167">
        <v>8.4415584415584419</v>
      </c>
      <c r="G1442" s="167">
        <v>55.194805194805198</v>
      </c>
      <c r="H1442" s="167">
        <v>15.584415584415584</v>
      </c>
      <c r="I1442" s="167">
        <v>21.428571428571431</v>
      </c>
      <c r="J1442" s="167">
        <v>0</v>
      </c>
      <c r="K1442" s="166">
        <v>0</v>
      </c>
      <c r="L1442" s="166">
        <v>0</v>
      </c>
      <c r="M1442" s="166">
        <v>0</v>
      </c>
      <c r="N1442" s="166">
        <v>0</v>
      </c>
      <c r="O1442" s="166">
        <v>0</v>
      </c>
      <c r="P1442" s="166">
        <v>0</v>
      </c>
      <c r="Q1442" s="166">
        <v>0</v>
      </c>
      <c r="R1442" s="166">
        <v>0</v>
      </c>
      <c r="S1442" s="166">
        <v>60.74074074074074</v>
      </c>
      <c r="T1442" s="166">
        <v>33.027522935779821</v>
      </c>
      <c r="U1442" s="166">
        <v>2.9411764705882351</v>
      </c>
      <c r="V1442" s="166">
        <v>2.8169014084507045</v>
      </c>
      <c r="W1442" s="166">
        <v>34.782608695652172</v>
      </c>
      <c r="X1442" s="166">
        <v>55.102040816326522</v>
      </c>
      <c r="Y1442" s="166">
        <v>34.693877551020407</v>
      </c>
      <c r="Z1442" s="166">
        <v>0</v>
      </c>
      <c r="AA1442" s="166">
        <v>10</v>
      </c>
      <c r="AB1442" s="166">
        <v>0</v>
      </c>
      <c r="AC1442" s="166">
        <v>0</v>
      </c>
      <c r="AD1442" s="166">
        <v>7.1428571428571423</v>
      </c>
      <c r="AE1442" s="166">
        <v>26.086956521739129</v>
      </c>
      <c r="AF1442" s="166">
        <v>7.2463768115942031</v>
      </c>
      <c r="AG1442" s="166">
        <v>55.696202531645568</v>
      </c>
      <c r="AH1442" s="166">
        <v>17.721518987341771</v>
      </c>
      <c r="AI1442" s="166">
        <v>2.42</v>
      </c>
      <c r="AJ1442" s="170">
        <v>792.5</v>
      </c>
      <c r="AK1442" s="170">
        <v>5.3571428571428568</v>
      </c>
    </row>
    <row r="1443" spans="3:37" x14ac:dyDescent="0.4">
      <c r="C1443" s="168" t="s">
        <v>2280</v>
      </c>
      <c r="D1443" s="169">
        <v>153</v>
      </c>
      <c r="E1443" s="167">
        <v>16.993464052287582</v>
      </c>
      <c r="F1443" s="167">
        <v>7.8431372549019605</v>
      </c>
      <c r="G1443" s="167">
        <v>62.091503267973856</v>
      </c>
      <c r="H1443" s="167">
        <v>10.457516339869281</v>
      </c>
      <c r="I1443" s="167">
        <v>29.411764705882348</v>
      </c>
      <c r="J1443" s="167">
        <v>0</v>
      </c>
      <c r="K1443" s="166">
        <v>2.6143790849673203</v>
      </c>
      <c r="L1443" s="166">
        <v>0</v>
      </c>
      <c r="M1443" s="166">
        <v>1.9607843137254901</v>
      </c>
      <c r="N1443" s="166">
        <v>0</v>
      </c>
      <c r="O1443" s="166">
        <v>2.1897810218978102</v>
      </c>
      <c r="P1443" s="166">
        <v>0</v>
      </c>
      <c r="Q1443" s="166">
        <v>0</v>
      </c>
      <c r="R1443" s="166">
        <v>0</v>
      </c>
      <c r="S1443" s="166">
        <v>63.04347826086957</v>
      </c>
      <c r="T1443" s="166">
        <v>42.982456140350877</v>
      </c>
      <c r="U1443" s="166">
        <v>5.9701492537313428</v>
      </c>
      <c r="V1443" s="166">
        <v>4.2857142857142856</v>
      </c>
      <c r="W1443" s="166">
        <v>15.178571428571427</v>
      </c>
      <c r="X1443" s="166">
        <v>41.025641025641022</v>
      </c>
      <c r="Y1443" s="166">
        <v>41.025641025641022</v>
      </c>
      <c r="Z1443" s="166">
        <v>12.820512820512819</v>
      </c>
      <c r="AA1443" s="166">
        <v>38.028169014084504</v>
      </c>
      <c r="AB1443" s="166">
        <v>0</v>
      </c>
      <c r="AC1443" s="166">
        <v>0</v>
      </c>
      <c r="AD1443" s="166">
        <v>7.7777777777777777</v>
      </c>
      <c r="AE1443" s="166">
        <v>6.4102564102564097</v>
      </c>
      <c r="AF1443" s="166">
        <v>0</v>
      </c>
      <c r="AG1443" s="166">
        <v>24.390243902439025</v>
      </c>
      <c r="AH1443" s="166">
        <v>56.09756097560976</v>
      </c>
      <c r="AI1443" s="166">
        <v>1.7571428571428571</v>
      </c>
      <c r="AJ1443" s="170">
        <v>654.41176470588232</v>
      </c>
      <c r="AK1443" s="170">
        <v>13.043478260869565</v>
      </c>
    </row>
    <row r="1444" spans="3:37" x14ac:dyDescent="0.4">
      <c r="C1444" s="168" t="s">
        <v>2780</v>
      </c>
      <c r="D1444" s="169">
        <v>153</v>
      </c>
      <c r="E1444" s="167">
        <v>9.1503267973856204</v>
      </c>
      <c r="F1444" s="167">
        <v>6.5359477124183014</v>
      </c>
      <c r="G1444" s="167">
        <v>48.366013071895424</v>
      </c>
      <c r="H1444" s="167">
        <v>38.562091503267979</v>
      </c>
      <c r="I1444" s="167">
        <v>25.490196078431367</v>
      </c>
      <c r="J1444" s="167">
        <v>0</v>
      </c>
      <c r="K1444" s="166">
        <v>0</v>
      </c>
      <c r="L1444" s="166">
        <v>0</v>
      </c>
      <c r="M1444" s="166">
        <v>0</v>
      </c>
      <c r="N1444" s="166">
        <v>0</v>
      </c>
      <c r="O1444" s="166">
        <v>0</v>
      </c>
      <c r="P1444" s="166">
        <v>0</v>
      </c>
      <c r="Q1444" s="166">
        <v>0</v>
      </c>
      <c r="R1444" s="166">
        <v>0</v>
      </c>
      <c r="S1444" s="166">
        <v>54.887218045112782</v>
      </c>
      <c r="T1444" s="166">
        <v>46.825396825396822</v>
      </c>
      <c r="U1444" s="166">
        <v>6.5693430656934311</v>
      </c>
      <c r="V1444" s="166">
        <v>8.6330935251798557</v>
      </c>
      <c r="W1444" s="166">
        <v>31.707317073170731</v>
      </c>
      <c r="X1444" s="166">
        <v>53.658536585365859</v>
      </c>
      <c r="Y1444" s="166">
        <v>19.512195121951219</v>
      </c>
      <c r="Z1444" s="166">
        <v>17.073170731707318</v>
      </c>
      <c r="AA1444" s="166">
        <v>13.157894736842104</v>
      </c>
      <c r="AB1444" s="166">
        <v>0</v>
      </c>
      <c r="AC1444" s="166">
        <v>0</v>
      </c>
      <c r="AD1444" s="166">
        <v>13.725490196078432</v>
      </c>
      <c r="AE1444" s="166">
        <v>10</v>
      </c>
      <c r="AF1444" s="166">
        <v>0</v>
      </c>
      <c r="AG1444" s="166">
        <v>23.636363636363637</v>
      </c>
      <c r="AH1444" s="166">
        <v>49.090909090909093</v>
      </c>
      <c r="AI1444" s="166">
        <v>1.5921052631578947</v>
      </c>
      <c r="AJ1444" s="170">
        <v>466.66666666666663</v>
      </c>
      <c r="AK1444" s="170">
        <v>28.125</v>
      </c>
    </row>
    <row r="1445" spans="3:37" x14ac:dyDescent="0.4">
      <c r="C1445" s="168" t="s">
        <v>2894</v>
      </c>
      <c r="D1445" s="169">
        <v>153</v>
      </c>
      <c r="E1445" s="167">
        <v>27.450980392156865</v>
      </c>
      <c r="F1445" s="167">
        <v>13.071895424836603</v>
      </c>
      <c r="G1445" s="167">
        <v>52.287581699346411</v>
      </c>
      <c r="H1445" s="167">
        <v>8.4967320261437909</v>
      </c>
      <c r="I1445" s="167">
        <v>15.032679738562095</v>
      </c>
      <c r="J1445" s="167">
        <v>0</v>
      </c>
      <c r="K1445" s="166">
        <v>0</v>
      </c>
      <c r="L1445" s="166">
        <v>0</v>
      </c>
      <c r="M1445" s="166">
        <v>0</v>
      </c>
      <c r="N1445" s="166">
        <v>0</v>
      </c>
      <c r="O1445" s="166">
        <v>3.3112582781456954</v>
      </c>
      <c r="P1445" s="166">
        <v>0</v>
      </c>
      <c r="Q1445" s="166">
        <v>0</v>
      </c>
      <c r="R1445" s="166">
        <v>2.0979020979020979</v>
      </c>
      <c r="S1445" s="166">
        <v>64.335664335664333</v>
      </c>
      <c r="T1445" s="166">
        <v>42.990654205607477</v>
      </c>
      <c r="U1445" s="166">
        <v>6.666666666666667</v>
      </c>
      <c r="V1445" s="166">
        <v>4.8275862068965516</v>
      </c>
      <c r="W1445" s="166">
        <v>17.272727272727273</v>
      </c>
      <c r="X1445" s="166">
        <v>30.555555555555557</v>
      </c>
      <c r="Y1445" s="166">
        <v>50</v>
      </c>
      <c r="Z1445" s="166">
        <v>19.444444444444446</v>
      </c>
      <c r="AA1445" s="166">
        <v>6.9767441860465116</v>
      </c>
      <c r="AB1445" s="166">
        <v>0</v>
      </c>
      <c r="AC1445" s="166">
        <v>0</v>
      </c>
      <c r="AD1445" s="166">
        <v>6.25</v>
      </c>
      <c r="AE1445" s="166">
        <v>4.2857142857142856</v>
      </c>
      <c r="AF1445" s="166">
        <v>0</v>
      </c>
      <c r="AG1445" s="166">
        <v>37.974683544303801</v>
      </c>
      <c r="AH1445" s="166">
        <v>29.11392405063291</v>
      </c>
      <c r="AI1445" s="166">
        <v>2.3023255813953489</v>
      </c>
      <c r="AJ1445" s="170">
        <v>598.4375</v>
      </c>
      <c r="AK1445" s="170">
        <v>0</v>
      </c>
    </row>
    <row r="1446" spans="3:37" x14ac:dyDescent="0.4">
      <c r="C1446" s="168" t="s">
        <v>1451</v>
      </c>
      <c r="D1446" s="169">
        <v>152</v>
      </c>
      <c r="E1446" s="167">
        <v>5.9210526315789469</v>
      </c>
      <c r="F1446" s="167">
        <v>5.9210526315789469</v>
      </c>
      <c r="G1446" s="167">
        <v>49.34210526315789</v>
      </c>
      <c r="H1446" s="167">
        <v>32.894736842105267</v>
      </c>
      <c r="I1446" s="167">
        <v>19.73684210526315</v>
      </c>
      <c r="J1446" s="167">
        <v>0</v>
      </c>
      <c r="K1446" s="166">
        <v>0</v>
      </c>
      <c r="L1446" s="166">
        <v>0</v>
      </c>
      <c r="M1446" s="166">
        <v>0</v>
      </c>
      <c r="N1446" s="166">
        <v>0</v>
      </c>
      <c r="O1446" s="166">
        <v>0</v>
      </c>
      <c r="P1446" s="166">
        <v>0</v>
      </c>
      <c r="Q1446" s="166">
        <v>0</v>
      </c>
      <c r="R1446" s="166">
        <v>0</v>
      </c>
      <c r="S1446" s="166">
        <v>57.931034482758626</v>
      </c>
      <c r="T1446" s="166">
        <v>24.81203007518797</v>
      </c>
      <c r="U1446" s="166">
        <v>0</v>
      </c>
      <c r="V1446" s="166">
        <v>5.4421768707482991</v>
      </c>
      <c r="W1446" s="166">
        <v>29.285714285714288</v>
      </c>
      <c r="X1446" s="166">
        <v>70.833333333333343</v>
      </c>
      <c r="Y1446" s="166">
        <v>29.166666666666668</v>
      </c>
      <c r="Z1446" s="166">
        <v>10.416666666666668</v>
      </c>
      <c r="AA1446" s="166">
        <v>0</v>
      </c>
      <c r="AB1446" s="166">
        <v>0</v>
      </c>
      <c r="AC1446" s="166">
        <v>0</v>
      </c>
      <c r="AD1446" s="166">
        <v>3.8461538461538463</v>
      </c>
      <c r="AE1446" s="166">
        <v>9.5890410958904102</v>
      </c>
      <c r="AF1446" s="166">
        <v>6.8493150684931505</v>
      </c>
      <c r="AG1446" s="166">
        <v>41.791044776119399</v>
      </c>
      <c r="AH1446" s="166">
        <v>22.388059701492537</v>
      </c>
      <c r="AI1446" s="166">
        <v>2.0259740259740258</v>
      </c>
      <c r="AJ1446" s="170">
        <v>609.61538461538464</v>
      </c>
      <c r="AK1446" s="170">
        <v>23.809523809523807</v>
      </c>
    </row>
    <row r="1447" spans="3:37" x14ac:dyDescent="0.4">
      <c r="C1447" s="168" t="s">
        <v>816</v>
      </c>
      <c r="D1447" s="169">
        <v>151</v>
      </c>
      <c r="E1447" s="167">
        <v>17.218543046357617</v>
      </c>
      <c r="F1447" s="167">
        <v>10.596026490066226</v>
      </c>
      <c r="G1447" s="167">
        <v>49.006622516556291</v>
      </c>
      <c r="H1447" s="167">
        <v>24.503311258278146</v>
      </c>
      <c r="I1447" s="167">
        <v>21.192052980132445</v>
      </c>
      <c r="J1447" s="167">
        <v>0</v>
      </c>
      <c r="K1447" s="166">
        <v>0</v>
      </c>
      <c r="L1447" s="166">
        <v>0</v>
      </c>
      <c r="M1447" s="166">
        <v>0</v>
      </c>
      <c r="N1447" s="166">
        <v>0</v>
      </c>
      <c r="O1447" s="166">
        <v>0</v>
      </c>
      <c r="P1447" s="166">
        <v>0</v>
      </c>
      <c r="Q1447" s="166">
        <v>0</v>
      </c>
      <c r="R1447" s="166">
        <v>0</v>
      </c>
      <c r="S1447" s="166">
        <v>73.880597014925371</v>
      </c>
      <c r="T1447" s="166">
        <v>9.1666666666666661</v>
      </c>
      <c r="U1447" s="166">
        <v>0</v>
      </c>
      <c r="V1447" s="166">
        <v>6.8965517241379306</v>
      </c>
      <c r="W1447" s="166">
        <v>29.565217391304348</v>
      </c>
      <c r="X1447" s="166">
        <v>34.285714285714285</v>
      </c>
      <c r="Y1447" s="166">
        <v>51.428571428571423</v>
      </c>
      <c r="Z1447" s="166">
        <v>0</v>
      </c>
      <c r="AA1447" s="166">
        <v>9.3023255813953494</v>
      </c>
      <c r="AB1447" s="166">
        <v>0</v>
      </c>
      <c r="AC1447" s="166">
        <v>0</v>
      </c>
      <c r="AD1447" s="166">
        <v>3.8961038961038961</v>
      </c>
      <c r="AE1447" s="166">
        <v>10</v>
      </c>
      <c r="AF1447" s="166">
        <v>12.857142857142856</v>
      </c>
      <c r="AG1447" s="166">
        <v>55.405405405405403</v>
      </c>
      <c r="AH1447" s="166">
        <v>14.864864864864865</v>
      </c>
      <c r="AI1447" s="166">
        <v>2.5869565217391304</v>
      </c>
      <c r="AJ1447" s="170">
        <v>1066.6666666666667</v>
      </c>
      <c r="AK1447" s="170">
        <v>0</v>
      </c>
    </row>
    <row r="1448" spans="3:37" x14ac:dyDescent="0.4">
      <c r="C1448" s="168" t="s">
        <v>926</v>
      </c>
      <c r="D1448" s="169">
        <v>151</v>
      </c>
      <c r="E1448" s="167">
        <v>15.231788079470199</v>
      </c>
      <c r="F1448" s="167">
        <v>5.9602649006622519</v>
      </c>
      <c r="G1448" s="167">
        <v>43.70860927152318</v>
      </c>
      <c r="H1448" s="167">
        <v>40.397350993377486</v>
      </c>
      <c r="I1448" s="167">
        <v>18.543046357615893</v>
      </c>
      <c r="J1448" s="167">
        <v>0</v>
      </c>
      <c r="K1448" s="166">
        <v>0</v>
      </c>
      <c r="L1448" s="166">
        <v>0</v>
      </c>
      <c r="M1448" s="166">
        <v>0</v>
      </c>
      <c r="N1448" s="166">
        <v>0</v>
      </c>
      <c r="O1448" s="166">
        <v>0</v>
      </c>
      <c r="P1448" s="166">
        <v>0</v>
      </c>
      <c r="Q1448" s="166">
        <v>0</v>
      </c>
      <c r="R1448" s="166">
        <v>0</v>
      </c>
      <c r="S1448" s="166">
        <v>74.482758620689665</v>
      </c>
      <c r="T1448" s="166">
        <v>14.728682170542637</v>
      </c>
      <c r="U1448" s="166">
        <v>0</v>
      </c>
      <c r="V1448" s="166">
        <v>4.5751633986928102</v>
      </c>
      <c r="W1448" s="166">
        <v>30.76923076923077</v>
      </c>
      <c r="X1448" s="166">
        <v>58.139534883720934</v>
      </c>
      <c r="Y1448" s="166">
        <v>39.534883720930232</v>
      </c>
      <c r="Z1448" s="166">
        <v>9.3023255813953494</v>
      </c>
      <c r="AA1448" s="166">
        <v>20.833333333333336</v>
      </c>
      <c r="AB1448" s="166">
        <v>0</v>
      </c>
      <c r="AC1448" s="166">
        <v>0</v>
      </c>
      <c r="AD1448" s="166">
        <v>6.3291139240506329</v>
      </c>
      <c r="AE1448" s="166">
        <v>4.4776119402985071</v>
      </c>
      <c r="AF1448" s="166">
        <v>4.4776119402985071</v>
      </c>
      <c r="AG1448" s="166">
        <v>51.351351351351347</v>
      </c>
      <c r="AH1448" s="166">
        <v>32.432432432432435</v>
      </c>
      <c r="AI1448" s="166">
        <v>1.7638888888888888</v>
      </c>
      <c r="AJ1448" s="170">
        <v>795.58823529411768</v>
      </c>
      <c r="AK1448" s="170">
        <v>0</v>
      </c>
    </row>
    <row r="1449" spans="3:37" x14ac:dyDescent="0.4">
      <c r="C1449" s="168" t="s">
        <v>1055</v>
      </c>
      <c r="D1449" s="169">
        <v>151</v>
      </c>
      <c r="E1449" s="167">
        <v>5.9602649006622519</v>
      </c>
      <c r="F1449" s="167">
        <v>7.9470198675496695</v>
      </c>
      <c r="G1449" s="167">
        <v>56.29139072847682</v>
      </c>
      <c r="H1449" s="167">
        <v>23.178807947019866</v>
      </c>
      <c r="I1449" s="167">
        <v>19.867549668874176</v>
      </c>
      <c r="J1449" s="167">
        <v>0</v>
      </c>
      <c r="K1449" s="166">
        <v>0</v>
      </c>
      <c r="L1449" s="166">
        <v>0</v>
      </c>
      <c r="M1449" s="166">
        <v>0</v>
      </c>
      <c r="N1449" s="166">
        <v>0</v>
      </c>
      <c r="O1449" s="166">
        <v>0</v>
      </c>
      <c r="P1449" s="166">
        <v>0</v>
      </c>
      <c r="Q1449" s="166">
        <v>0</v>
      </c>
      <c r="R1449" s="166">
        <v>0</v>
      </c>
      <c r="S1449" s="166">
        <v>57.246376811594203</v>
      </c>
      <c r="T1449" s="166">
        <v>26.515151515151516</v>
      </c>
      <c r="U1449" s="166">
        <v>0</v>
      </c>
      <c r="V1449" s="166">
        <v>2.1428571428571428</v>
      </c>
      <c r="W1449" s="166">
        <v>37.00787401574803</v>
      </c>
      <c r="X1449" s="166">
        <v>67.391304347826093</v>
      </c>
      <c r="Y1449" s="166">
        <v>32.608695652173914</v>
      </c>
      <c r="Z1449" s="166">
        <v>0</v>
      </c>
      <c r="AA1449" s="166">
        <v>10.76923076923077</v>
      </c>
      <c r="AB1449" s="166">
        <v>0</v>
      </c>
      <c r="AC1449" s="166">
        <v>0</v>
      </c>
      <c r="AD1449" s="166">
        <v>3.296703296703297</v>
      </c>
      <c r="AE1449" s="166">
        <v>3.5294117647058822</v>
      </c>
      <c r="AF1449" s="166">
        <v>0</v>
      </c>
      <c r="AG1449" s="166">
        <v>45.882352941176471</v>
      </c>
      <c r="AH1449" s="166">
        <v>21.176470588235293</v>
      </c>
      <c r="AI1449" s="166">
        <v>2.0491803278688523</v>
      </c>
      <c r="AJ1449" s="170">
        <v>883.33333333333337</v>
      </c>
      <c r="AK1449" s="170">
        <v>8.6206896551724146</v>
      </c>
    </row>
    <row r="1450" spans="3:37" x14ac:dyDescent="0.4">
      <c r="C1450" s="168" t="s">
        <v>1291</v>
      </c>
      <c r="D1450" s="169">
        <v>151</v>
      </c>
      <c r="E1450" s="167">
        <v>15.231788079470199</v>
      </c>
      <c r="F1450" s="167">
        <v>3.9735099337748347</v>
      </c>
      <c r="G1450" s="167">
        <v>49.668874172185426</v>
      </c>
      <c r="H1450" s="167">
        <v>30.463576158940398</v>
      </c>
      <c r="I1450" s="167">
        <v>23.841059602649011</v>
      </c>
      <c r="J1450" s="167">
        <v>0</v>
      </c>
      <c r="K1450" s="166">
        <v>0</v>
      </c>
      <c r="L1450" s="166">
        <v>0</v>
      </c>
      <c r="M1450" s="166">
        <v>0</v>
      </c>
      <c r="N1450" s="166">
        <v>0</v>
      </c>
      <c r="O1450" s="166">
        <v>0</v>
      </c>
      <c r="P1450" s="166">
        <v>0</v>
      </c>
      <c r="Q1450" s="166">
        <v>0</v>
      </c>
      <c r="R1450" s="166">
        <v>0</v>
      </c>
      <c r="S1450" s="166">
        <v>43.478260869565219</v>
      </c>
      <c r="T1450" s="166">
        <v>25.663716814159294</v>
      </c>
      <c r="U1450" s="166">
        <v>0</v>
      </c>
      <c r="V1450" s="166">
        <v>4.6511627906976747</v>
      </c>
      <c r="W1450" s="166">
        <v>9.7345132743362832</v>
      </c>
      <c r="X1450" s="166">
        <v>53.191489361702125</v>
      </c>
      <c r="Y1450" s="166">
        <v>42.553191489361701</v>
      </c>
      <c r="Z1450" s="166">
        <v>10.638297872340425</v>
      </c>
      <c r="AA1450" s="166">
        <v>12</v>
      </c>
      <c r="AB1450" s="166">
        <v>0</v>
      </c>
      <c r="AC1450" s="166">
        <v>0</v>
      </c>
      <c r="AD1450" s="166">
        <v>0</v>
      </c>
      <c r="AE1450" s="166">
        <v>6.9444444444444446</v>
      </c>
      <c r="AF1450" s="166">
        <v>6.9444444444444446</v>
      </c>
      <c r="AG1450" s="166">
        <v>36.111111111111107</v>
      </c>
      <c r="AH1450" s="166">
        <v>27.777777777777779</v>
      </c>
      <c r="AI1450" s="166">
        <v>2.52</v>
      </c>
      <c r="AJ1450" s="170">
        <v>700</v>
      </c>
      <c r="AK1450" s="170">
        <v>0</v>
      </c>
    </row>
    <row r="1451" spans="3:37" x14ac:dyDescent="0.4">
      <c r="C1451" s="168" t="s">
        <v>1668</v>
      </c>
      <c r="D1451" s="169">
        <v>151</v>
      </c>
      <c r="E1451" s="167">
        <v>9.9337748344370862</v>
      </c>
      <c r="F1451" s="167">
        <v>5.9602649006622519</v>
      </c>
      <c r="G1451" s="167">
        <v>52.317880794701985</v>
      </c>
      <c r="H1451" s="167">
        <v>33.774834437086092</v>
      </c>
      <c r="I1451" s="167">
        <v>25.827814569536429</v>
      </c>
      <c r="J1451" s="167">
        <v>0</v>
      </c>
      <c r="K1451" s="166">
        <v>0</v>
      </c>
      <c r="L1451" s="166">
        <v>0</v>
      </c>
      <c r="M1451" s="166">
        <v>0</v>
      </c>
      <c r="N1451" s="166">
        <v>0</v>
      </c>
      <c r="O1451" s="166">
        <v>0</v>
      </c>
      <c r="P1451" s="166">
        <v>0</v>
      </c>
      <c r="Q1451" s="166">
        <v>0</v>
      </c>
      <c r="R1451" s="166">
        <v>0</v>
      </c>
      <c r="S1451" s="166">
        <v>61.6</v>
      </c>
      <c r="T1451" s="166">
        <v>28.947368421052634</v>
      </c>
      <c r="U1451" s="166">
        <v>0</v>
      </c>
      <c r="V1451" s="166">
        <v>0</v>
      </c>
      <c r="W1451" s="166">
        <v>33.333333333333329</v>
      </c>
      <c r="X1451" s="166">
        <v>55.000000000000007</v>
      </c>
      <c r="Y1451" s="166">
        <v>35</v>
      </c>
      <c r="Z1451" s="166">
        <v>22.5</v>
      </c>
      <c r="AA1451" s="166">
        <v>6.7796610169491522</v>
      </c>
      <c r="AB1451" s="166">
        <v>0</v>
      </c>
      <c r="AC1451" s="166">
        <v>0</v>
      </c>
      <c r="AD1451" s="166">
        <v>0</v>
      </c>
      <c r="AE1451" s="166">
        <v>0</v>
      </c>
      <c r="AF1451" s="166">
        <v>8.4745762711864394</v>
      </c>
      <c r="AG1451" s="166">
        <v>51.612903225806448</v>
      </c>
      <c r="AH1451" s="166">
        <v>19.35483870967742</v>
      </c>
      <c r="AI1451" s="166">
        <v>2.2698412698412698</v>
      </c>
      <c r="AJ1451" s="170">
        <v>650</v>
      </c>
      <c r="AK1451" s="170">
        <v>0</v>
      </c>
    </row>
    <row r="1452" spans="3:37" x14ac:dyDescent="0.4">
      <c r="C1452" s="168" t="s">
        <v>1751</v>
      </c>
      <c r="D1452" s="169">
        <v>150</v>
      </c>
      <c r="E1452" s="167">
        <v>12.666666666666668</v>
      </c>
      <c r="F1452" s="167">
        <v>14.000000000000002</v>
      </c>
      <c r="G1452" s="167">
        <v>52</v>
      </c>
      <c r="H1452" s="167">
        <v>20.666666666666668</v>
      </c>
      <c r="I1452" s="167">
        <v>20.666666666666671</v>
      </c>
      <c r="J1452" s="167">
        <v>0</v>
      </c>
      <c r="K1452" s="166">
        <v>0</v>
      </c>
      <c r="L1452" s="166">
        <v>0</v>
      </c>
      <c r="M1452" s="166">
        <v>0</v>
      </c>
      <c r="N1452" s="166">
        <v>0</v>
      </c>
      <c r="O1452" s="166">
        <v>0</v>
      </c>
      <c r="P1452" s="166">
        <v>0</v>
      </c>
      <c r="Q1452" s="166">
        <v>0</v>
      </c>
      <c r="R1452" s="166">
        <v>0</v>
      </c>
      <c r="S1452" s="166">
        <v>55.147058823529413</v>
      </c>
      <c r="T1452" s="166">
        <v>27.192982456140353</v>
      </c>
      <c r="U1452" s="166">
        <v>0</v>
      </c>
      <c r="V1452" s="166">
        <v>5.5944055944055942</v>
      </c>
      <c r="W1452" s="166">
        <v>30</v>
      </c>
      <c r="X1452" s="166">
        <v>60.465116279069761</v>
      </c>
      <c r="Y1452" s="166">
        <v>51.162790697674424</v>
      </c>
      <c r="Z1452" s="166">
        <v>0</v>
      </c>
      <c r="AA1452" s="166">
        <v>5.4545454545454541</v>
      </c>
      <c r="AB1452" s="166">
        <v>0</v>
      </c>
      <c r="AC1452" s="166">
        <v>0</v>
      </c>
      <c r="AD1452" s="166">
        <v>6.0975609756097562</v>
      </c>
      <c r="AE1452" s="166">
        <v>5.2631578947368416</v>
      </c>
      <c r="AF1452" s="166">
        <v>7.8947368421052628</v>
      </c>
      <c r="AG1452" s="166">
        <v>37.681159420289859</v>
      </c>
      <c r="AH1452" s="166">
        <v>33.333333333333329</v>
      </c>
      <c r="AI1452" s="166">
        <v>2.6785714285714284</v>
      </c>
      <c r="AJ1452" s="170">
        <v>755</v>
      </c>
      <c r="AK1452" s="170">
        <v>0</v>
      </c>
    </row>
    <row r="1453" spans="3:37" x14ac:dyDescent="0.4">
      <c r="C1453" s="168" t="s">
        <v>3123</v>
      </c>
      <c r="D1453" s="169">
        <v>150</v>
      </c>
      <c r="E1453" s="167">
        <v>13.333333333333334</v>
      </c>
      <c r="F1453" s="167">
        <v>10</v>
      </c>
      <c r="G1453" s="167">
        <v>44.666666666666664</v>
      </c>
      <c r="H1453" s="167">
        <v>30.666666666666664</v>
      </c>
      <c r="I1453" s="167">
        <v>36.666666666666671</v>
      </c>
      <c r="J1453" s="167">
        <v>0</v>
      </c>
      <c r="K1453" s="166">
        <v>4.666666666666667</v>
      </c>
      <c r="L1453" s="166">
        <v>0</v>
      </c>
      <c r="M1453" s="166">
        <v>0</v>
      </c>
      <c r="N1453" s="166">
        <v>0</v>
      </c>
      <c r="O1453" s="166">
        <v>6.8181818181818175</v>
      </c>
      <c r="P1453" s="166">
        <v>0</v>
      </c>
      <c r="Q1453" s="166">
        <v>0</v>
      </c>
      <c r="R1453" s="166">
        <v>9.8360655737704921</v>
      </c>
      <c r="S1453" s="166">
        <v>18.032786885245901</v>
      </c>
      <c r="T1453" s="166">
        <v>49.090909090909093</v>
      </c>
      <c r="U1453" s="166">
        <v>0</v>
      </c>
      <c r="V1453" s="166">
        <v>5.384615384615385</v>
      </c>
      <c r="W1453" s="166">
        <v>13.675213675213676</v>
      </c>
      <c r="X1453" s="166">
        <v>34.883720930232556</v>
      </c>
      <c r="Y1453" s="166">
        <v>37.209302325581397</v>
      </c>
      <c r="Z1453" s="166">
        <v>6.9767441860465116</v>
      </c>
      <c r="AA1453" s="166">
        <v>36.363636363636367</v>
      </c>
      <c r="AB1453" s="166">
        <v>0</v>
      </c>
      <c r="AC1453" s="166">
        <v>0</v>
      </c>
      <c r="AD1453" s="166">
        <v>0</v>
      </c>
      <c r="AE1453" s="166">
        <v>0</v>
      </c>
      <c r="AF1453" s="166">
        <v>0</v>
      </c>
      <c r="AG1453" s="166">
        <v>39.215686274509807</v>
      </c>
      <c r="AH1453" s="166">
        <v>37.254901960784316</v>
      </c>
      <c r="AI1453" s="166">
        <v>2.1276595744680851</v>
      </c>
      <c r="AJ1453" s="170">
        <v>550</v>
      </c>
      <c r="AK1453" s="170">
        <v>0</v>
      </c>
    </row>
    <row r="1454" spans="3:37" x14ac:dyDescent="0.4">
      <c r="C1454" s="168" t="s">
        <v>770</v>
      </c>
      <c r="D1454" s="169">
        <v>149</v>
      </c>
      <c r="E1454" s="167">
        <v>31.543624161073826</v>
      </c>
      <c r="F1454" s="167">
        <v>6.7114093959731544</v>
      </c>
      <c r="G1454" s="167">
        <v>53.020134228187921</v>
      </c>
      <c r="H1454" s="167">
        <v>12.751677852348994</v>
      </c>
      <c r="I1454" s="167">
        <v>22.147651006711413</v>
      </c>
      <c r="J1454" s="167">
        <v>0</v>
      </c>
      <c r="K1454" s="166">
        <v>0</v>
      </c>
      <c r="L1454" s="166">
        <v>0</v>
      </c>
      <c r="M1454" s="166">
        <v>0</v>
      </c>
      <c r="N1454" s="166">
        <v>0</v>
      </c>
      <c r="O1454" s="166">
        <v>0</v>
      </c>
      <c r="P1454" s="166">
        <v>0</v>
      </c>
      <c r="Q1454" s="166">
        <v>0</v>
      </c>
      <c r="R1454" s="166">
        <v>0</v>
      </c>
      <c r="S1454" s="166">
        <v>71.31782945736434</v>
      </c>
      <c r="T1454" s="166">
        <v>25</v>
      </c>
      <c r="U1454" s="166">
        <v>0</v>
      </c>
      <c r="V1454" s="166">
        <v>3.0534351145038165</v>
      </c>
      <c r="W1454" s="166">
        <v>32.291666666666671</v>
      </c>
      <c r="X1454" s="166">
        <v>21.621621621621621</v>
      </c>
      <c r="Y1454" s="166">
        <v>45.945945945945951</v>
      </c>
      <c r="Z1454" s="166">
        <v>0</v>
      </c>
      <c r="AA1454" s="166">
        <v>7.1428571428571423</v>
      </c>
      <c r="AB1454" s="166">
        <v>0</v>
      </c>
      <c r="AC1454" s="166">
        <v>0</v>
      </c>
      <c r="AD1454" s="166">
        <v>4.6153846153846159</v>
      </c>
      <c r="AE1454" s="166">
        <v>9.67741935483871</v>
      </c>
      <c r="AF1454" s="166">
        <v>0</v>
      </c>
      <c r="AG1454" s="166">
        <v>33.333333333333329</v>
      </c>
      <c r="AH1454" s="166">
        <v>28.787878787878789</v>
      </c>
      <c r="AI1454" s="166">
        <v>1.6481481481481481</v>
      </c>
      <c r="AJ1454" s="170">
        <v>816.66666666666663</v>
      </c>
      <c r="AK1454" s="170">
        <v>7.1428571428571423</v>
      </c>
    </row>
    <row r="1455" spans="3:37" x14ac:dyDescent="0.4">
      <c r="C1455" s="168" t="s">
        <v>2423</v>
      </c>
      <c r="D1455" s="169">
        <v>149</v>
      </c>
      <c r="E1455" s="167">
        <v>18.120805369127517</v>
      </c>
      <c r="F1455" s="167">
        <v>12.751677852348994</v>
      </c>
      <c r="G1455" s="167">
        <v>44.29530201342282</v>
      </c>
      <c r="H1455" s="167">
        <v>24.161073825503358</v>
      </c>
      <c r="I1455" s="167">
        <v>16.77852348993288</v>
      </c>
      <c r="J1455" s="167">
        <v>0</v>
      </c>
      <c r="K1455" s="166">
        <v>0</v>
      </c>
      <c r="L1455" s="166">
        <v>0</v>
      </c>
      <c r="M1455" s="166">
        <v>0</v>
      </c>
      <c r="N1455" s="166">
        <v>0</v>
      </c>
      <c r="O1455" s="166">
        <v>0</v>
      </c>
      <c r="P1455" s="166">
        <v>0</v>
      </c>
      <c r="Q1455" s="166">
        <v>0</v>
      </c>
      <c r="R1455" s="166">
        <v>0</v>
      </c>
      <c r="S1455" s="166">
        <v>50.757575757575758</v>
      </c>
      <c r="T1455" s="166">
        <v>43.39622641509434</v>
      </c>
      <c r="U1455" s="166">
        <v>0</v>
      </c>
      <c r="V1455" s="166">
        <v>4.4776119402985071</v>
      </c>
      <c r="W1455" s="166">
        <v>47.747747747747752</v>
      </c>
      <c r="X1455" s="166">
        <v>43.243243243243242</v>
      </c>
      <c r="Y1455" s="166">
        <v>51.351351351351347</v>
      </c>
      <c r="Z1455" s="166">
        <v>10.810810810810811</v>
      </c>
      <c r="AA1455" s="166">
        <v>12.068965517241379</v>
      </c>
      <c r="AB1455" s="166">
        <v>0</v>
      </c>
      <c r="AC1455" s="166">
        <v>0</v>
      </c>
      <c r="AD1455" s="166">
        <v>0</v>
      </c>
      <c r="AE1455" s="166">
        <v>0</v>
      </c>
      <c r="AF1455" s="166">
        <v>0</v>
      </c>
      <c r="AG1455" s="166">
        <v>60.784313725490193</v>
      </c>
      <c r="AH1455" s="166">
        <v>21.568627450980394</v>
      </c>
      <c r="AI1455" s="166">
        <v>1.8833333333333333</v>
      </c>
      <c r="AJ1455" s="170">
        <v>537.5</v>
      </c>
      <c r="AK1455" s="170">
        <v>0</v>
      </c>
    </row>
    <row r="1456" spans="3:37" x14ac:dyDescent="0.4">
      <c r="C1456" s="168" t="s">
        <v>2474</v>
      </c>
      <c r="D1456" s="169">
        <v>149</v>
      </c>
      <c r="E1456" s="167">
        <v>14.76510067114094</v>
      </c>
      <c r="F1456" s="167">
        <v>2.0134228187919461</v>
      </c>
      <c r="G1456" s="167">
        <v>57.718120805369132</v>
      </c>
      <c r="H1456" s="167">
        <v>28.187919463087248</v>
      </c>
      <c r="I1456" s="167">
        <v>25.503355704697981</v>
      </c>
      <c r="J1456" s="167">
        <v>0</v>
      </c>
      <c r="K1456" s="166">
        <v>0</v>
      </c>
      <c r="L1456" s="166">
        <v>0</v>
      </c>
      <c r="M1456" s="166">
        <v>0</v>
      </c>
      <c r="N1456" s="166">
        <v>5.3691275167785237</v>
      </c>
      <c r="O1456" s="166">
        <v>0</v>
      </c>
      <c r="P1456" s="166">
        <v>6.3829787234042552</v>
      </c>
      <c r="Q1456" s="166">
        <v>0</v>
      </c>
      <c r="R1456" s="166">
        <v>3.5460992907801421</v>
      </c>
      <c r="S1456" s="166">
        <v>63.12056737588653</v>
      </c>
      <c r="T1456" s="166">
        <v>19.658119658119659</v>
      </c>
      <c r="U1456" s="166">
        <v>0</v>
      </c>
      <c r="V1456" s="166">
        <v>0</v>
      </c>
      <c r="W1456" s="166">
        <v>32.758620689655174</v>
      </c>
      <c r="X1456" s="166">
        <v>56.09756097560976</v>
      </c>
      <c r="Y1456" s="166">
        <v>29.268292682926827</v>
      </c>
      <c r="Z1456" s="166">
        <v>7.3170731707317067</v>
      </c>
      <c r="AA1456" s="166">
        <v>0</v>
      </c>
      <c r="AB1456" s="166">
        <v>0</v>
      </c>
      <c r="AC1456" s="166">
        <v>0</v>
      </c>
      <c r="AD1456" s="166">
        <v>0</v>
      </c>
      <c r="AE1456" s="166">
        <v>7.9365079365079358</v>
      </c>
      <c r="AF1456" s="166">
        <v>4.7619047619047619</v>
      </c>
      <c r="AG1456" s="166">
        <v>49.180327868852459</v>
      </c>
      <c r="AH1456" s="166">
        <v>11.475409836065573</v>
      </c>
      <c r="AI1456" s="166">
        <v>1.796875</v>
      </c>
      <c r="AJ1456" s="170">
        <v>491.1764705882353</v>
      </c>
      <c r="AK1456" s="170">
        <v>0</v>
      </c>
    </row>
    <row r="1457" spans="3:37" x14ac:dyDescent="0.4">
      <c r="C1457" s="168" t="s">
        <v>1056</v>
      </c>
      <c r="D1457" s="169">
        <v>148</v>
      </c>
      <c r="E1457" s="167">
        <v>10.810810810810811</v>
      </c>
      <c r="F1457" s="167">
        <v>10.135135135135135</v>
      </c>
      <c r="G1457" s="167">
        <v>47.297297297297298</v>
      </c>
      <c r="H1457" s="167">
        <v>30.405405405405407</v>
      </c>
      <c r="I1457" s="167">
        <v>20.270270270270274</v>
      </c>
      <c r="J1457" s="167">
        <v>0</v>
      </c>
      <c r="K1457" s="166">
        <v>0</v>
      </c>
      <c r="L1457" s="166">
        <v>0</v>
      </c>
      <c r="M1457" s="166">
        <v>0</v>
      </c>
      <c r="N1457" s="166">
        <v>0</v>
      </c>
      <c r="O1457" s="166">
        <v>0</v>
      </c>
      <c r="P1457" s="166">
        <v>0</v>
      </c>
      <c r="Q1457" s="166">
        <v>0</v>
      </c>
      <c r="R1457" s="166">
        <v>0</v>
      </c>
      <c r="S1457" s="166">
        <v>53.333333333333336</v>
      </c>
      <c r="T1457" s="166">
        <v>46.400000000000006</v>
      </c>
      <c r="U1457" s="166">
        <v>0</v>
      </c>
      <c r="V1457" s="166">
        <v>9.6296296296296298</v>
      </c>
      <c r="W1457" s="166">
        <v>17.886178861788618</v>
      </c>
      <c r="X1457" s="166">
        <v>50</v>
      </c>
      <c r="Y1457" s="166">
        <v>20.833333333333336</v>
      </c>
      <c r="Z1457" s="166">
        <v>8.3333333333333321</v>
      </c>
      <c r="AA1457" s="166">
        <v>6.3492063492063489</v>
      </c>
      <c r="AB1457" s="166">
        <v>0</v>
      </c>
      <c r="AC1457" s="166">
        <v>0</v>
      </c>
      <c r="AD1457" s="166">
        <v>4.2857142857142856</v>
      </c>
      <c r="AE1457" s="166">
        <v>4.7619047619047619</v>
      </c>
      <c r="AF1457" s="166">
        <v>4.7619047619047619</v>
      </c>
      <c r="AG1457" s="166">
        <v>17.80821917808219</v>
      </c>
      <c r="AH1457" s="166">
        <v>47.945205479452049</v>
      </c>
      <c r="AI1457" s="166">
        <v>1.8253968253968254</v>
      </c>
      <c r="AJ1457" s="170">
        <v>612.5</v>
      </c>
      <c r="AK1457" s="170">
        <v>6.25</v>
      </c>
    </row>
    <row r="1458" spans="3:37" x14ac:dyDescent="0.4">
      <c r="C1458" s="168" t="s">
        <v>1281</v>
      </c>
      <c r="D1458" s="169">
        <v>148</v>
      </c>
      <c r="E1458" s="167">
        <v>10.135135135135135</v>
      </c>
      <c r="F1458" s="167">
        <v>4.7297297297297298</v>
      </c>
      <c r="G1458" s="167">
        <v>48.648648648648653</v>
      </c>
      <c r="H1458" s="167">
        <v>39.189189189189186</v>
      </c>
      <c r="I1458" s="167">
        <v>25</v>
      </c>
      <c r="J1458" s="167">
        <v>0</v>
      </c>
      <c r="K1458" s="166">
        <v>0</v>
      </c>
      <c r="L1458" s="166">
        <v>0</v>
      </c>
      <c r="M1458" s="166">
        <v>0</v>
      </c>
      <c r="N1458" s="166">
        <v>0</v>
      </c>
      <c r="O1458" s="166">
        <v>0</v>
      </c>
      <c r="P1458" s="166">
        <v>0</v>
      </c>
      <c r="Q1458" s="166">
        <v>0</v>
      </c>
      <c r="R1458" s="166">
        <v>2.2222222222222223</v>
      </c>
      <c r="S1458" s="166">
        <v>57.777777777777771</v>
      </c>
      <c r="T1458" s="166">
        <v>26.495726495726498</v>
      </c>
      <c r="U1458" s="166">
        <v>0</v>
      </c>
      <c r="V1458" s="166">
        <v>2.9850746268656714</v>
      </c>
      <c r="W1458" s="166">
        <v>18.260869565217391</v>
      </c>
      <c r="X1458" s="166">
        <v>58.139534883720934</v>
      </c>
      <c r="Y1458" s="166">
        <v>30.232558139534881</v>
      </c>
      <c r="Z1458" s="166">
        <v>13.953488372093023</v>
      </c>
      <c r="AA1458" s="166">
        <v>9.2307692307692317</v>
      </c>
      <c r="AB1458" s="166">
        <v>0</v>
      </c>
      <c r="AC1458" s="166">
        <v>0</v>
      </c>
      <c r="AD1458" s="166">
        <v>4.4117647058823533</v>
      </c>
      <c r="AE1458" s="166">
        <v>16.393442622950818</v>
      </c>
      <c r="AF1458" s="166">
        <v>13.114754098360656</v>
      </c>
      <c r="AG1458" s="166">
        <v>37.5</v>
      </c>
      <c r="AH1458" s="166">
        <v>32.8125</v>
      </c>
      <c r="AI1458" s="166">
        <v>1.7230769230769232</v>
      </c>
      <c r="AJ1458" s="170">
        <v>545</v>
      </c>
      <c r="AK1458" s="170">
        <v>16.666666666666664</v>
      </c>
    </row>
    <row r="1459" spans="3:37" x14ac:dyDescent="0.4">
      <c r="C1459" s="168" t="s">
        <v>1299</v>
      </c>
      <c r="D1459" s="169">
        <v>148</v>
      </c>
      <c r="E1459" s="167">
        <v>16.891891891891891</v>
      </c>
      <c r="F1459" s="167">
        <v>20.945945945945947</v>
      </c>
      <c r="G1459" s="167">
        <v>43.243243243243242</v>
      </c>
      <c r="H1459" s="167">
        <v>20.27027027027027</v>
      </c>
      <c r="I1459" s="167">
        <v>14.189189189189193</v>
      </c>
      <c r="J1459" s="167">
        <v>0</v>
      </c>
      <c r="K1459" s="166">
        <v>0</v>
      </c>
      <c r="L1459" s="166">
        <v>0</v>
      </c>
      <c r="M1459" s="166">
        <v>0</v>
      </c>
      <c r="N1459" s="166">
        <v>0</v>
      </c>
      <c r="O1459" s="166">
        <v>0</v>
      </c>
      <c r="P1459" s="166">
        <v>0</v>
      </c>
      <c r="Q1459" s="166">
        <v>0</v>
      </c>
      <c r="R1459" s="166">
        <v>0</v>
      </c>
      <c r="S1459" s="166">
        <v>53.956834532374096</v>
      </c>
      <c r="T1459" s="166">
        <v>40</v>
      </c>
      <c r="U1459" s="166">
        <v>2.877697841726619</v>
      </c>
      <c r="V1459" s="166">
        <v>3.5460992907801421</v>
      </c>
      <c r="W1459" s="166">
        <v>25.925925925925924</v>
      </c>
      <c r="X1459" s="166">
        <v>34.042553191489361</v>
      </c>
      <c r="Y1459" s="166">
        <v>38.297872340425535</v>
      </c>
      <c r="Z1459" s="166">
        <v>6.3829787234042552</v>
      </c>
      <c r="AA1459" s="166">
        <v>0</v>
      </c>
      <c r="AB1459" s="166">
        <v>0</v>
      </c>
      <c r="AC1459" s="166">
        <v>0</v>
      </c>
      <c r="AD1459" s="166">
        <v>0</v>
      </c>
      <c r="AE1459" s="166">
        <v>10.810810810810811</v>
      </c>
      <c r="AF1459" s="166">
        <v>0</v>
      </c>
      <c r="AG1459" s="166">
        <v>39.534883720930232</v>
      </c>
      <c r="AH1459" s="166">
        <v>39.534883720930232</v>
      </c>
      <c r="AI1459" s="166">
        <v>2.6530612244897958</v>
      </c>
      <c r="AJ1459" s="170">
        <v>863.63636363636363</v>
      </c>
      <c r="AK1459" s="170">
        <v>22.033898305084744</v>
      </c>
    </row>
    <row r="1460" spans="3:37" x14ac:dyDescent="0.4">
      <c r="C1460" s="168" t="s">
        <v>712</v>
      </c>
      <c r="D1460" s="169">
        <v>147</v>
      </c>
      <c r="E1460" s="167">
        <v>30.612244897959183</v>
      </c>
      <c r="F1460" s="167">
        <v>10.204081632653061</v>
      </c>
      <c r="G1460" s="167">
        <v>52.380952380952387</v>
      </c>
      <c r="H1460" s="167">
        <v>10.204081632653061</v>
      </c>
      <c r="I1460" s="167">
        <v>16.326530612244895</v>
      </c>
      <c r="J1460" s="167">
        <v>0</v>
      </c>
      <c r="K1460" s="166">
        <v>0</v>
      </c>
      <c r="L1460" s="166">
        <v>0</v>
      </c>
      <c r="M1460" s="166">
        <v>0</v>
      </c>
      <c r="N1460" s="166">
        <v>0</v>
      </c>
      <c r="O1460" s="166">
        <v>0</v>
      </c>
      <c r="P1460" s="166">
        <v>0</v>
      </c>
      <c r="Q1460" s="166">
        <v>0</v>
      </c>
      <c r="R1460" s="166">
        <v>0</v>
      </c>
      <c r="S1460" s="166">
        <v>66.666666666666657</v>
      </c>
      <c r="T1460" s="166">
        <v>32.291666666666671</v>
      </c>
      <c r="U1460" s="166">
        <v>0</v>
      </c>
      <c r="V1460" s="166">
        <v>2.34375</v>
      </c>
      <c r="W1460" s="166">
        <v>21.276595744680851</v>
      </c>
      <c r="X1460" s="166">
        <v>41.025641025641022</v>
      </c>
      <c r="Y1460" s="166">
        <v>56.410256410256409</v>
      </c>
      <c r="Z1460" s="166">
        <v>12.820512820512819</v>
      </c>
      <c r="AA1460" s="166">
        <v>7.6923076923076925</v>
      </c>
      <c r="AB1460" s="166">
        <v>0</v>
      </c>
      <c r="AC1460" s="166">
        <v>0</v>
      </c>
      <c r="AD1460" s="166">
        <v>4.2857142857142856</v>
      </c>
      <c r="AE1460" s="166">
        <v>6.4516129032258061</v>
      </c>
      <c r="AF1460" s="166">
        <v>0</v>
      </c>
      <c r="AG1460" s="166">
        <v>46.969696969696969</v>
      </c>
      <c r="AH1460" s="166">
        <v>36.363636363636367</v>
      </c>
      <c r="AI1460" s="166">
        <v>2.5641025641025643</v>
      </c>
      <c r="AJ1460" s="170">
        <v>900</v>
      </c>
      <c r="AK1460" s="170">
        <v>8.8888888888888893</v>
      </c>
    </row>
    <row r="1461" spans="3:37" x14ac:dyDescent="0.4">
      <c r="C1461" s="168" t="s">
        <v>893</v>
      </c>
      <c r="D1461" s="169">
        <v>147</v>
      </c>
      <c r="E1461" s="167">
        <v>16.326530612244898</v>
      </c>
      <c r="F1461" s="167">
        <v>8.8435374149659864</v>
      </c>
      <c r="G1461" s="167">
        <v>47.619047619047613</v>
      </c>
      <c r="H1461" s="167">
        <v>25.850340136054424</v>
      </c>
      <c r="I1461" s="167">
        <v>21.768707482993193</v>
      </c>
      <c r="J1461" s="167">
        <v>0</v>
      </c>
      <c r="K1461" s="166">
        <v>0</v>
      </c>
      <c r="L1461" s="166">
        <v>0</v>
      </c>
      <c r="M1461" s="166">
        <v>0</v>
      </c>
      <c r="N1461" s="166">
        <v>0</v>
      </c>
      <c r="O1461" s="166">
        <v>0</v>
      </c>
      <c r="P1461" s="166">
        <v>0</v>
      </c>
      <c r="Q1461" s="166">
        <v>0</v>
      </c>
      <c r="R1461" s="166">
        <v>0</v>
      </c>
      <c r="S1461" s="166">
        <v>65.833333333333329</v>
      </c>
      <c r="T1461" s="166">
        <v>35.238095238095241</v>
      </c>
      <c r="U1461" s="166">
        <v>0</v>
      </c>
      <c r="V1461" s="166">
        <v>5.755395683453238</v>
      </c>
      <c r="W1461" s="166">
        <v>19.626168224299064</v>
      </c>
      <c r="X1461" s="166">
        <v>50</v>
      </c>
      <c r="Y1461" s="166">
        <v>39.473684210526315</v>
      </c>
      <c r="Z1461" s="166">
        <v>10.526315789473683</v>
      </c>
      <c r="AA1461" s="166">
        <v>0</v>
      </c>
      <c r="AB1461" s="166">
        <v>0</v>
      </c>
      <c r="AC1461" s="166">
        <v>0</v>
      </c>
      <c r="AD1461" s="166">
        <v>4.2857142857142856</v>
      </c>
      <c r="AE1461" s="166">
        <v>5.7142857142857144</v>
      </c>
      <c r="AF1461" s="166">
        <v>0</v>
      </c>
      <c r="AG1461" s="166">
        <v>48.051948051948052</v>
      </c>
      <c r="AH1461" s="166">
        <v>24.675324675324674</v>
      </c>
      <c r="AI1461" s="166">
        <v>2.3684210526315788</v>
      </c>
      <c r="AJ1461" s="170">
        <v>695</v>
      </c>
      <c r="AK1461" s="170">
        <v>7.1428571428571423</v>
      </c>
    </row>
    <row r="1462" spans="3:37" x14ac:dyDescent="0.4">
      <c r="C1462" s="168" t="s">
        <v>1410</v>
      </c>
      <c r="D1462" s="169">
        <v>147</v>
      </c>
      <c r="E1462" s="167">
        <v>13.605442176870749</v>
      </c>
      <c r="F1462" s="167">
        <v>7.4829931972789119</v>
      </c>
      <c r="G1462" s="167">
        <v>46.938775510204081</v>
      </c>
      <c r="H1462" s="167">
        <v>29.931972789115648</v>
      </c>
      <c r="I1462" s="167">
        <v>23.129251700680271</v>
      </c>
      <c r="J1462" s="167">
        <v>0</v>
      </c>
      <c r="K1462" s="166">
        <v>0</v>
      </c>
      <c r="L1462" s="166">
        <v>0</v>
      </c>
      <c r="M1462" s="166">
        <v>0</v>
      </c>
      <c r="N1462" s="166">
        <v>0</v>
      </c>
      <c r="O1462" s="166">
        <v>0</v>
      </c>
      <c r="P1462" s="166">
        <v>0</v>
      </c>
      <c r="Q1462" s="166">
        <v>0</v>
      </c>
      <c r="R1462" s="166">
        <v>0</v>
      </c>
      <c r="S1462" s="166">
        <v>51.879699248120303</v>
      </c>
      <c r="T1462" s="166">
        <v>39.449541284403672</v>
      </c>
      <c r="U1462" s="166">
        <v>2.2556390977443606</v>
      </c>
      <c r="V1462" s="166">
        <v>10.526315789473683</v>
      </c>
      <c r="W1462" s="166">
        <v>17.272727272727273</v>
      </c>
      <c r="X1462" s="166">
        <v>46.153846153846153</v>
      </c>
      <c r="Y1462" s="166">
        <v>38.461538461538467</v>
      </c>
      <c r="Z1462" s="166">
        <v>30.76923076923077</v>
      </c>
      <c r="AA1462" s="166">
        <v>4.838709677419355</v>
      </c>
      <c r="AB1462" s="166">
        <v>0</v>
      </c>
      <c r="AC1462" s="166">
        <v>0</v>
      </c>
      <c r="AD1462" s="166">
        <v>0</v>
      </c>
      <c r="AE1462" s="166">
        <v>10.526315789473683</v>
      </c>
      <c r="AF1462" s="166">
        <v>5.2631578947368416</v>
      </c>
      <c r="AG1462" s="166">
        <v>38.181818181818187</v>
      </c>
      <c r="AH1462" s="166">
        <v>38.181818181818187</v>
      </c>
      <c r="AI1462" s="166">
        <v>1.9384615384615385</v>
      </c>
      <c r="AJ1462" s="170">
        <v>485.71428571428572</v>
      </c>
      <c r="AK1462" s="170">
        <v>8.5714285714285712</v>
      </c>
    </row>
    <row r="1463" spans="3:37" x14ac:dyDescent="0.4">
      <c r="C1463" s="168" t="s">
        <v>1883</v>
      </c>
      <c r="D1463" s="169">
        <v>147</v>
      </c>
      <c r="E1463" s="167">
        <v>10.884353741496598</v>
      </c>
      <c r="F1463" s="167">
        <v>8.1632653061224492</v>
      </c>
      <c r="G1463" s="167">
        <v>54.421768707482997</v>
      </c>
      <c r="H1463" s="167">
        <v>29.251700680272108</v>
      </c>
      <c r="I1463" s="167">
        <v>13.605442176870753</v>
      </c>
      <c r="J1463" s="167">
        <v>0</v>
      </c>
      <c r="K1463" s="166">
        <v>0</v>
      </c>
      <c r="L1463" s="166">
        <v>0</v>
      </c>
      <c r="M1463" s="166">
        <v>0</v>
      </c>
      <c r="N1463" s="166">
        <v>0</v>
      </c>
      <c r="O1463" s="166">
        <v>0</v>
      </c>
      <c r="P1463" s="166">
        <v>2.1897810218978102</v>
      </c>
      <c r="Q1463" s="166">
        <v>0</v>
      </c>
      <c r="R1463" s="166">
        <v>0</v>
      </c>
      <c r="S1463" s="166">
        <v>39.416058394160586</v>
      </c>
      <c r="T1463" s="166">
        <v>45.528455284552841</v>
      </c>
      <c r="U1463" s="166">
        <v>6.1643835616438354</v>
      </c>
      <c r="V1463" s="166">
        <v>3.7593984962406015</v>
      </c>
      <c r="W1463" s="166">
        <v>35.294117647058826</v>
      </c>
      <c r="X1463" s="166">
        <v>52.5</v>
      </c>
      <c r="Y1463" s="166">
        <v>42.5</v>
      </c>
      <c r="Z1463" s="166">
        <v>0</v>
      </c>
      <c r="AA1463" s="166">
        <v>13.043478260869565</v>
      </c>
      <c r="AB1463" s="166">
        <v>0</v>
      </c>
      <c r="AC1463" s="166">
        <v>0</v>
      </c>
      <c r="AD1463" s="166">
        <v>0</v>
      </c>
      <c r="AE1463" s="166">
        <v>7.6923076923076925</v>
      </c>
      <c r="AF1463" s="166">
        <v>0</v>
      </c>
      <c r="AG1463" s="166">
        <v>28.767123287671232</v>
      </c>
      <c r="AH1463" s="166">
        <v>45.205479452054789</v>
      </c>
      <c r="AI1463" s="166">
        <v>1.8297872340425532</v>
      </c>
      <c r="AJ1463" s="170">
        <v>644.64285714285711</v>
      </c>
      <c r="AK1463" s="170">
        <v>11.111111111111111</v>
      </c>
    </row>
    <row r="1464" spans="3:37" x14ac:dyDescent="0.4">
      <c r="C1464" s="168" t="s">
        <v>3153</v>
      </c>
      <c r="D1464" s="169">
        <v>147</v>
      </c>
      <c r="E1464" s="167">
        <v>5.4421768707482991</v>
      </c>
      <c r="F1464" s="167">
        <v>20.408163265306122</v>
      </c>
      <c r="G1464" s="167">
        <v>47.619047619047613</v>
      </c>
      <c r="H1464" s="167">
        <v>24.489795918367346</v>
      </c>
      <c r="I1464" s="167">
        <v>14.965986394557831</v>
      </c>
      <c r="J1464" s="167">
        <v>0</v>
      </c>
      <c r="K1464" s="166">
        <v>0</v>
      </c>
      <c r="L1464" s="166">
        <v>0</v>
      </c>
      <c r="M1464" s="166">
        <v>0</v>
      </c>
      <c r="N1464" s="166">
        <v>0</v>
      </c>
      <c r="O1464" s="166">
        <v>0</v>
      </c>
      <c r="P1464" s="166">
        <v>0</v>
      </c>
      <c r="Q1464" s="166">
        <v>0</v>
      </c>
      <c r="R1464" s="166">
        <v>0</v>
      </c>
      <c r="S1464" s="166">
        <v>54.400000000000006</v>
      </c>
      <c r="T1464" s="166">
        <v>30.578512396694212</v>
      </c>
      <c r="U1464" s="166">
        <v>0</v>
      </c>
      <c r="V1464" s="166">
        <v>5.1851851851851851</v>
      </c>
      <c r="W1464" s="166">
        <v>34.108527131782942</v>
      </c>
      <c r="X1464" s="166">
        <v>40</v>
      </c>
      <c r="Y1464" s="166">
        <v>33.333333333333329</v>
      </c>
      <c r="Z1464" s="166">
        <v>15.555555555555555</v>
      </c>
      <c r="AA1464" s="166">
        <v>5.6603773584905666</v>
      </c>
      <c r="AB1464" s="166">
        <v>0</v>
      </c>
      <c r="AC1464" s="166">
        <v>0</v>
      </c>
      <c r="AD1464" s="166">
        <v>5.3333333333333339</v>
      </c>
      <c r="AE1464" s="166">
        <v>0</v>
      </c>
      <c r="AF1464" s="166">
        <v>5.4794520547945202</v>
      </c>
      <c r="AG1464" s="166">
        <v>51.94805194805194</v>
      </c>
      <c r="AH1464" s="166">
        <v>29.870129870129869</v>
      </c>
      <c r="AI1464" s="166">
        <v>2.2708333333333335</v>
      </c>
      <c r="AJ1464" s="170">
        <v>598.07692307692309</v>
      </c>
      <c r="AK1464" s="170">
        <v>8.695652173913043</v>
      </c>
    </row>
    <row r="1465" spans="3:37" x14ac:dyDescent="0.4">
      <c r="C1465" s="168" t="s">
        <v>3215</v>
      </c>
      <c r="D1465" s="169">
        <v>147</v>
      </c>
      <c r="E1465" s="167">
        <v>19.727891156462583</v>
      </c>
      <c r="F1465" s="167">
        <v>14.285714285714285</v>
      </c>
      <c r="G1465" s="167">
        <v>52.380952380952387</v>
      </c>
      <c r="H1465" s="167">
        <v>15.646258503401361</v>
      </c>
      <c r="I1465" s="167">
        <v>17.006802721088434</v>
      </c>
      <c r="J1465" s="167">
        <v>0</v>
      </c>
      <c r="K1465" s="166">
        <v>0</v>
      </c>
      <c r="L1465" s="166">
        <v>0</v>
      </c>
      <c r="M1465" s="166">
        <v>0</v>
      </c>
      <c r="N1465" s="166">
        <v>0</v>
      </c>
      <c r="O1465" s="166">
        <v>0</v>
      </c>
      <c r="P1465" s="166">
        <v>3.6496350364963499</v>
      </c>
      <c r="Q1465" s="166">
        <v>0</v>
      </c>
      <c r="R1465" s="166">
        <v>0</v>
      </c>
      <c r="S1465" s="166">
        <v>37.956204379562038</v>
      </c>
      <c r="T1465" s="166">
        <v>29.245283018867923</v>
      </c>
      <c r="U1465" s="166">
        <v>7.1942446043165464</v>
      </c>
      <c r="V1465" s="166">
        <v>7.7464788732394361</v>
      </c>
      <c r="W1465" s="166">
        <v>25.892857142857146</v>
      </c>
      <c r="X1465" s="166">
        <v>35.897435897435898</v>
      </c>
      <c r="Y1465" s="166">
        <v>53.846153846153847</v>
      </c>
      <c r="Z1465" s="166">
        <v>10.256410256410255</v>
      </c>
      <c r="AA1465" s="166">
        <v>11.627906976744185</v>
      </c>
      <c r="AB1465" s="166">
        <v>0</v>
      </c>
      <c r="AC1465" s="166">
        <v>0</v>
      </c>
      <c r="AD1465" s="166">
        <v>0</v>
      </c>
      <c r="AE1465" s="166">
        <v>13.750000000000002</v>
      </c>
      <c r="AF1465" s="166">
        <v>3.75</v>
      </c>
      <c r="AG1465" s="166">
        <v>48.780487804878049</v>
      </c>
      <c r="AH1465" s="166">
        <v>35.365853658536587</v>
      </c>
      <c r="AI1465" s="166">
        <v>2.4782608695652173</v>
      </c>
      <c r="AJ1465" s="170">
        <v>892.30769230769226</v>
      </c>
      <c r="AK1465" s="170">
        <v>5.3571428571428568</v>
      </c>
    </row>
    <row r="1466" spans="3:37" x14ac:dyDescent="0.4">
      <c r="C1466" s="168" t="s">
        <v>649</v>
      </c>
      <c r="D1466" s="169">
        <v>146</v>
      </c>
      <c r="E1466" s="167">
        <v>6.8493150684931505</v>
      </c>
      <c r="F1466" s="167">
        <v>6.1643835616438354</v>
      </c>
      <c r="G1466" s="167">
        <v>51.369863013698634</v>
      </c>
      <c r="H1466" s="167">
        <v>36.301369863013697</v>
      </c>
      <c r="I1466" s="167">
        <v>13.698630136986296</v>
      </c>
      <c r="J1466" s="167">
        <v>0</v>
      </c>
      <c r="K1466" s="166">
        <v>0</v>
      </c>
      <c r="L1466" s="166">
        <v>0</v>
      </c>
      <c r="M1466" s="166">
        <v>0</v>
      </c>
      <c r="N1466" s="166">
        <v>0</v>
      </c>
      <c r="O1466" s="166">
        <v>0</v>
      </c>
      <c r="P1466" s="166">
        <v>0</v>
      </c>
      <c r="Q1466" s="166">
        <v>0</v>
      </c>
      <c r="R1466" s="166">
        <v>0</v>
      </c>
      <c r="S1466" s="166">
        <v>66.901408450704224</v>
      </c>
      <c r="T1466" s="166">
        <v>34.615384615384613</v>
      </c>
      <c r="U1466" s="166">
        <v>0</v>
      </c>
      <c r="V1466" s="166">
        <v>3.4482758620689653</v>
      </c>
      <c r="W1466" s="166">
        <v>27.906976744186046</v>
      </c>
      <c r="X1466" s="166">
        <v>78.048780487804876</v>
      </c>
      <c r="Y1466" s="166">
        <v>29.268292682926827</v>
      </c>
      <c r="Z1466" s="166">
        <v>9.7560975609756095</v>
      </c>
      <c r="AA1466" s="166">
        <v>4.918032786885246</v>
      </c>
      <c r="AB1466" s="166">
        <v>0</v>
      </c>
      <c r="AC1466" s="166">
        <v>0</v>
      </c>
      <c r="AD1466" s="166">
        <v>0</v>
      </c>
      <c r="AE1466" s="166">
        <v>4.8192771084337354</v>
      </c>
      <c r="AF1466" s="166">
        <v>0</v>
      </c>
      <c r="AG1466" s="166">
        <v>44.705882352941181</v>
      </c>
      <c r="AH1466" s="166">
        <v>30.588235294117649</v>
      </c>
      <c r="AI1466" s="166">
        <v>2.442622950819672</v>
      </c>
      <c r="AJ1466" s="170">
        <v>864.28571428571433</v>
      </c>
      <c r="AK1466" s="170">
        <v>13.157894736842104</v>
      </c>
    </row>
    <row r="1467" spans="3:37" x14ac:dyDescent="0.4">
      <c r="C1467" s="168" t="s">
        <v>968</v>
      </c>
      <c r="D1467" s="169">
        <v>146</v>
      </c>
      <c r="E1467" s="167">
        <v>16.43835616438356</v>
      </c>
      <c r="F1467" s="167">
        <v>10.95890410958904</v>
      </c>
      <c r="G1467" s="167">
        <v>52.739726027397261</v>
      </c>
      <c r="H1467" s="167">
        <v>21.917808219178081</v>
      </c>
      <c r="I1467" s="167">
        <v>10.958904109589042</v>
      </c>
      <c r="J1467" s="167">
        <v>0</v>
      </c>
      <c r="K1467" s="166">
        <v>0</v>
      </c>
      <c r="L1467" s="166">
        <v>0</v>
      </c>
      <c r="M1467" s="166">
        <v>0</v>
      </c>
      <c r="N1467" s="166">
        <v>0</v>
      </c>
      <c r="O1467" s="166">
        <v>0</v>
      </c>
      <c r="P1467" s="166">
        <v>0</v>
      </c>
      <c r="Q1467" s="166">
        <v>0</v>
      </c>
      <c r="R1467" s="166">
        <v>0</v>
      </c>
      <c r="S1467" s="166">
        <v>49.618320610687022</v>
      </c>
      <c r="T1467" s="166">
        <v>39.316239316239319</v>
      </c>
      <c r="U1467" s="166">
        <v>5.6338028169014089</v>
      </c>
      <c r="V1467" s="166">
        <v>10.294117647058822</v>
      </c>
      <c r="W1467" s="166">
        <v>23.423423423423422</v>
      </c>
      <c r="X1467" s="166">
        <v>37.777777777777779</v>
      </c>
      <c r="Y1467" s="166">
        <v>55.555555555555557</v>
      </c>
      <c r="Z1467" s="166">
        <v>11.111111111111111</v>
      </c>
      <c r="AA1467" s="166">
        <v>8</v>
      </c>
      <c r="AB1467" s="166">
        <v>0</v>
      </c>
      <c r="AC1467" s="166">
        <v>0</v>
      </c>
      <c r="AD1467" s="166">
        <v>7.5757575757575761</v>
      </c>
      <c r="AE1467" s="166">
        <v>0</v>
      </c>
      <c r="AF1467" s="166">
        <v>9.2592592592592595</v>
      </c>
      <c r="AG1467" s="166">
        <v>35.9375</v>
      </c>
      <c r="AH1467" s="166">
        <v>18.75</v>
      </c>
      <c r="AI1467" s="166">
        <v>2.8</v>
      </c>
      <c r="AJ1467" s="170">
        <v>565</v>
      </c>
      <c r="AK1467" s="170">
        <v>0</v>
      </c>
    </row>
    <row r="1468" spans="3:37" x14ac:dyDescent="0.4">
      <c r="C1468" s="168" t="s">
        <v>1180</v>
      </c>
      <c r="D1468" s="169">
        <v>146</v>
      </c>
      <c r="E1468" s="167">
        <v>13.698630136986301</v>
      </c>
      <c r="F1468" s="167">
        <v>11.643835616438356</v>
      </c>
      <c r="G1468" s="167">
        <v>54.109589041095894</v>
      </c>
      <c r="H1468" s="167">
        <v>20.547945205479451</v>
      </c>
      <c r="I1468" s="167">
        <v>19.178082191780817</v>
      </c>
      <c r="J1468" s="167">
        <v>0</v>
      </c>
      <c r="K1468" s="166">
        <v>0</v>
      </c>
      <c r="L1468" s="166">
        <v>0</v>
      </c>
      <c r="M1468" s="166">
        <v>0</v>
      </c>
      <c r="N1468" s="166">
        <v>0</v>
      </c>
      <c r="O1468" s="166">
        <v>0</v>
      </c>
      <c r="P1468" s="166">
        <v>0</v>
      </c>
      <c r="Q1468" s="166">
        <v>0</v>
      </c>
      <c r="R1468" s="166">
        <v>0</v>
      </c>
      <c r="S1468" s="166">
        <v>50</v>
      </c>
      <c r="T1468" s="166">
        <v>33.333333333333329</v>
      </c>
      <c r="U1468" s="166">
        <v>0</v>
      </c>
      <c r="V1468" s="166">
        <v>2.2727272727272729</v>
      </c>
      <c r="W1468" s="166">
        <v>21.666666666666668</v>
      </c>
      <c r="X1468" s="166">
        <v>61.904761904761905</v>
      </c>
      <c r="Y1468" s="166">
        <v>33.333333333333329</v>
      </c>
      <c r="Z1468" s="166">
        <v>0</v>
      </c>
      <c r="AA1468" s="166">
        <v>5.7692307692307692</v>
      </c>
      <c r="AB1468" s="166">
        <v>0</v>
      </c>
      <c r="AC1468" s="166">
        <v>0</v>
      </c>
      <c r="AD1468" s="166">
        <v>0</v>
      </c>
      <c r="AE1468" s="166">
        <v>6.0975609756097562</v>
      </c>
      <c r="AF1468" s="166">
        <v>3.6585365853658534</v>
      </c>
      <c r="AG1468" s="166">
        <v>36.904761904761905</v>
      </c>
      <c r="AH1468" s="166">
        <v>29.761904761904763</v>
      </c>
      <c r="AI1468" s="166">
        <v>2.7333333333333334</v>
      </c>
      <c r="AJ1468" s="170">
        <v>814.28571428571433</v>
      </c>
      <c r="AK1468" s="170">
        <v>9.0909090909090917</v>
      </c>
    </row>
    <row r="1469" spans="3:37" x14ac:dyDescent="0.4">
      <c r="C1469" s="168" t="s">
        <v>2993</v>
      </c>
      <c r="D1469" s="169">
        <v>146</v>
      </c>
      <c r="E1469" s="167">
        <v>17.80821917808219</v>
      </c>
      <c r="F1469" s="167">
        <v>4.10958904109589</v>
      </c>
      <c r="G1469" s="167">
        <v>52.054794520547944</v>
      </c>
      <c r="H1469" s="167">
        <v>26.027397260273972</v>
      </c>
      <c r="I1469" s="167">
        <v>25.342465753424662</v>
      </c>
      <c r="J1469" s="167">
        <v>0</v>
      </c>
      <c r="K1469" s="166">
        <v>0</v>
      </c>
      <c r="L1469" s="166">
        <v>0</v>
      </c>
      <c r="M1469" s="166">
        <v>0</v>
      </c>
      <c r="N1469" s="166">
        <v>0</v>
      </c>
      <c r="O1469" s="166">
        <v>0</v>
      </c>
      <c r="P1469" s="166">
        <v>0</v>
      </c>
      <c r="Q1469" s="166">
        <v>0</v>
      </c>
      <c r="R1469" s="166">
        <v>0</v>
      </c>
      <c r="S1469" s="166">
        <v>55.46875</v>
      </c>
      <c r="T1469" s="166">
        <v>28.037383177570092</v>
      </c>
      <c r="U1469" s="166">
        <v>0</v>
      </c>
      <c r="V1469" s="166">
        <v>0</v>
      </c>
      <c r="W1469" s="166">
        <v>22.330097087378643</v>
      </c>
      <c r="X1469" s="166">
        <v>54.761904761904766</v>
      </c>
      <c r="Y1469" s="166">
        <v>33.333333333333329</v>
      </c>
      <c r="Z1469" s="166">
        <v>0</v>
      </c>
      <c r="AA1469" s="166">
        <v>14.000000000000002</v>
      </c>
      <c r="AB1469" s="166">
        <v>0</v>
      </c>
      <c r="AC1469" s="166">
        <v>0</v>
      </c>
      <c r="AD1469" s="166">
        <v>6.25</v>
      </c>
      <c r="AE1469" s="166">
        <v>7.042253521126761</v>
      </c>
      <c r="AF1469" s="166">
        <v>0</v>
      </c>
      <c r="AG1469" s="166">
        <v>53.246753246753244</v>
      </c>
      <c r="AH1469" s="166">
        <v>23.376623376623375</v>
      </c>
      <c r="AI1469" s="166">
        <v>2.5625</v>
      </c>
      <c r="AJ1469" s="170">
        <v>1102.2727272727273</v>
      </c>
      <c r="AK1469" s="170">
        <v>6.8181818181818175</v>
      </c>
    </row>
    <row r="1470" spans="3:37" x14ac:dyDescent="0.4">
      <c r="C1470" s="168" t="s">
        <v>3080</v>
      </c>
      <c r="D1470" s="169">
        <v>146</v>
      </c>
      <c r="E1470" s="167">
        <v>21.232876712328768</v>
      </c>
      <c r="F1470" s="167">
        <v>9.5890410958904102</v>
      </c>
      <c r="G1470" s="167">
        <v>49.315068493150683</v>
      </c>
      <c r="H1470" s="167">
        <v>18.493150684931507</v>
      </c>
      <c r="I1470" s="167">
        <v>16.438356164383563</v>
      </c>
      <c r="J1470" s="167">
        <v>0</v>
      </c>
      <c r="K1470" s="166">
        <v>0</v>
      </c>
      <c r="L1470" s="166">
        <v>0</v>
      </c>
      <c r="M1470" s="166">
        <v>0</v>
      </c>
      <c r="N1470" s="166">
        <v>0</v>
      </c>
      <c r="O1470" s="166">
        <v>0</v>
      </c>
      <c r="P1470" s="166">
        <v>0</v>
      </c>
      <c r="Q1470" s="166">
        <v>0</v>
      </c>
      <c r="R1470" s="166">
        <v>0</v>
      </c>
      <c r="S1470" s="166">
        <v>47.445255474452551</v>
      </c>
      <c r="T1470" s="166">
        <v>43.925233644859816</v>
      </c>
      <c r="U1470" s="166">
        <v>2.2222222222222223</v>
      </c>
      <c r="V1470" s="166">
        <v>4.3165467625899279</v>
      </c>
      <c r="W1470" s="166">
        <v>19.626168224299064</v>
      </c>
      <c r="X1470" s="166">
        <v>39.024390243902438</v>
      </c>
      <c r="Y1470" s="166">
        <v>43.902439024390247</v>
      </c>
      <c r="Z1470" s="166">
        <v>0</v>
      </c>
      <c r="AA1470" s="166">
        <v>0</v>
      </c>
      <c r="AB1470" s="166">
        <v>0</v>
      </c>
      <c r="AC1470" s="166">
        <v>0</v>
      </c>
      <c r="AD1470" s="166">
        <v>5.4545454545454541</v>
      </c>
      <c r="AE1470" s="166">
        <v>7.8431372549019605</v>
      </c>
      <c r="AF1470" s="166">
        <v>0</v>
      </c>
      <c r="AG1470" s="166">
        <v>60</v>
      </c>
      <c r="AH1470" s="166">
        <v>32</v>
      </c>
      <c r="AI1470" s="166">
        <v>2.5660377358490565</v>
      </c>
      <c r="AJ1470" s="170">
        <v>618.75</v>
      </c>
      <c r="AK1470" s="170">
        <v>0</v>
      </c>
    </row>
    <row r="1471" spans="3:37" x14ac:dyDescent="0.4">
      <c r="C1471" s="168" t="s">
        <v>2171</v>
      </c>
      <c r="D1471" s="169">
        <v>144</v>
      </c>
      <c r="E1471" s="167">
        <v>23.611111111111111</v>
      </c>
      <c r="F1471" s="167">
        <v>10.416666666666668</v>
      </c>
      <c r="G1471" s="167">
        <v>51.388888888888886</v>
      </c>
      <c r="H1471" s="167">
        <v>15.972222222222221</v>
      </c>
      <c r="I1471" s="167">
        <v>27.083333333333343</v>
      </c>
      <c r="J1471" s="167">
        <v>0</v>
      </c>
      <c r="K1471" s="166">
        <v>0</v>
      </c>
      <c r="L1471" s="166">
        <v>0</v>
      </c>
      <c r="M1471" s="166">
        <v>0</v>
      </c>
      <c r="N1471" s="166">
        <v>0</v>
      </c>
      <c r="O1471" s="166">
        <v>0</v>
      </c>
      <c r="P1471" s="166">
        <v>0</v>
      </c>
      <c r="Q1471" s="166">
        <v>0</v>
      </c>
      <c r="R1471" s="166">
        <v>0</v>
      </c>
      <c r="S1471" s="166">
        <v>62.5</v>
      </c>
      <c r="T1471" s="166">
        <v>43.75</v>
      </c>
      <c r="U1471" s="166">
        <v>3.6764705882352944</v>
      </c>
      <c r="V1471" s="166">
        <v>5.6910569105691051</v>
      </c>
      <c r="W1471" s="166">
        <v>16.853932584269664</v>
      </c>
      <c r="X1471" s="166">
        <v>45.454545454545453</v>
      </c>
      <c r="Y1471" s="166">
        <v>60.606060606060609</v>
      </c>
      <c r="Z1471" s="166">
        <v>0</v>
      </c>
      <c r="AA1471" s="166">
        <v>16.279069767441861</v>
      </c>
      <c r="AB1471" s="166">
        <v>0</v>
      </c>
      <c r="AC1471" s="166">
        <v>0</v>
      </c>
      <c r="AD1471" s="166">
        <v>0</v>
      </c>
      <c r="AE1471" s="166">
        <v>10.714285714285714</v>
      </c>
      <c r="AF1471" s="166">
        <v>0</v>
      </c>
      <c r="AG1471" s="166">
        <v>34.285714285714285</v>
      </c>
      <c r="AH1471" s="166">
        <v>31.428571428571427</v>
      </c>
      <c r="AI1471" s="166">
        <v>1.9743589743589745</v>
      </c>
      <c r="AJ1471" s="170">
        <v>750</v>
      </c>
      <c r="AK1471" s="170">
        <v>0</v>
      </c>
    </row>
    <row r="1472" spans="3:37" x14ac:dyDescent="0.4">
      <c r="C1472" s="168" t="s">
        <v>3003</v>
      </c>
      <c r="D1472" s="169">
        <v>144</v>
      </c>
      <c r="E1472" s="167">
        <v>11.111111111111111</v>
      </c>
      <c r="F1472" s="167">
        <v>6.9444444444444446</v>
      </c>
      <c r="G1472" s="167">
        <v>49.305555555555557</v>
      </c>
      <c r="H1472" s="167">
        <v>32.638888888888893</v>
      </c>
      <c r="I1472" s="167">
        <v>9.7222222222222143</v>
      </c>
      <c r="J1472" s="167">
        <v>0</v>
      </c>
      <c r="K1472" s="166">
        <v>0</v>
      </c>
      <c r="L1472" s="166">
        <v>0</v>
      </c>
      <c r="M1472" s="166">
        <v>0</v>
      </c>
      <c r="N1472" s="166">
        <v>0</v>
      </c>
      <c r="O1472" s="166">
        <v>0</v>
      </c>
      <c r="P1472" s="166">
        <v>0</v>
      </c>
      <c r="Q1472" s="166">
        <v>0</v>
      </c>
      <c r="R1472" s="166">
        <v>0</v>
      </c>
      <c r="S1472" s="166">
        <v>47.058823529411761</v>
      </c>
      <c r="T1472" s="166">
        <v>23.931623931623932</v>
      </c>
      <c r="U1472" s="166">
        <v>0</v>
      </c>
      <c r="V1472" s="166">
        <v>5.7142857142857144</v>
      </c>
      <c r="W1472" s="166">
        <v>31.746031746031743</v>
      </c>
      <c r="X1472" s="166">
        <v>70.833333333333343</v>
      </c>
      <c r="Y1472" s="166">
        <v>18.75</v>
      </c>
      <c r="Z1472" s="166">
        <v>0</v>
      </c>
      <c r="AA1472" s="166">
        <v>4.6153846153846159</v>
      </c>
      <c r="AB1472" s="166">
        <v>0</v>
      </c>
      <c r="AC1472" s="166">
        <v>0</v>
      </c>
      <c r="AD1472" s="166">
        <v>0</v>
      </c>
      <c r="AE1472" s="166">
        <v>5.3333333333333339</v>
      </c>
      <c r="AF1472" s="166">
        <v>8</v>
      </c>
      <c r="AG1472" s="166">
        <v>54.54545454545454</v>
      </c>
      <c r="AH1472" s="166">
        <v>24.675324675324674</v>
      </c>
      <c r="AI1472" s="166">
        <v>2.8358208955223883</v>
      </c>
      <c r="AJ1472" s="170">
        <v>595.4545454545455</v>
      </c>
      <c r="AK1472" s="170">
        <v>12.244897959183673</v>
      </c>
    </row>
    <row r="1473" spans="3:37" x14ac:dyDescent="0.4">
      <c r="C1473" s="168" t="s">
        <v>3034</v>
      </c>
      <c r="D1473" s="169">
        <v>144</v>
      </c>
      <c r="E1473" s="167">
        <v>13.194444444444445</v>
      </c>
      <c r="F1473" s="167">
        <v>8.3333333333333321</v>
      </c>
      <c r="G1473" s="167">
        <v>52.777777777777779</v>
      </c>
      <c r="H1473" s="167">
        <v>25</v>
      </c>
      <c r="I1473" s="167">
        <v>15.972222222222214</v>
      </c>
      <c r="J1473" s="167">
        <v>0</v>
      </c>
      <c r="K1473" s="166">
        <v>0</v>
      </c>
      <c r="L1473" s="166">
        <v>0</v>
      </c>
      <c r="M1473" s="166">
        <v>0</v>
      </c>
      <c r="N1473" s="166">
        <v>0</v>
      </c>
      <c r="O1473" s="166">
        <v>0</v>
      </c>
      <c r="P1473" s="166">
        <v>0</v>
      </c>
      <c r="Q1473" s="166">
        <v>0</v>
      </c>
      <c r="R1473" s="166">
        <v>0</v>
      </c>
      <c r="S1473" s="166">
        <v>56.296296296296298</v>
      </c>
      <c r="T1473" s="166">
        <v>43.96551724137931</v>
      </c>
      <c r="U1473" s="166">
        <v>0</v>
      </c>
      <c r="V1473" s="166">
        <v>3.0303030303030303</v>
      </c>
      <c r="W1473" s="166">
        <v>8.0357142857142865</v>
      </c>
      <c r="X1473" s="166">
        <v>36.363636363636367</v>
      </c>
      <c r="Y1473" s="166">
        <v>40.909090909090914</v>
      </c>
      <c r="Z1473" s="166">
        <v>11.363636363636363</v>
      </c>
      <c r="AA1473" s="166">
        <v>17.857142857142858</v>
      </c>
      <c r="AB1473" s="166">
        <v>0</v>
      </c>
      <c r="AC1473" s="166">
        <v>0</v>
      </c>
      <c r="AD1473" s="166">
        <v>6.25</v>
      </c>
      <c r="AE1473" s="166">
        <v>11.842105263157894</v>
      </c>
      <c r="AF1473" s="166">
        <v>7.8947368421052628</v>
      </c>
      <c r="AG1473" s="166">
        <v>28.205128205128204</v>
      </c>
      <c r="AH1473" s="166">
        <v>34.615384615384613</v>
      </c>
      <c r="AI1473" s="166">
        <v>1.962962962962963</v>
      </c>
      <c r="AJ1473" s="170">
        <v>625</v>
      </c>
      <c r="AK1473" s="170">
        <v>0</v>
      </c>
    </row>
    <row r="1474" spans="3:37" x14ac:dyDescent="0.4">
      <c r="C1474" s="168" t="s">
        <v>1503</v>
      </c>
      <c r="D1474" s="169">
        <v>143</v>
      </c>
      <c r="E1474" s="167">
        <v>20.27972027972028</v>
      </c>
      <c r="F1474" s="167">
        <v>6.2937062937062942</v>
      </c>
      <c r="G1474" s="167">
        <v>48.251748251748253</v>
      </c>
      <c r="H1474" s="167">
        <v>21.678321678321677</v>
      </c>
      <c r="I1474" s="167">
        <v>26.573426573426573</v>
      </c>
      <c r="J1474" s="167">
        <v>0</v>
      </c>
      <c r="K1474" s="166">
        <v>0</v>
      </c>
      <c r="L1474" s="166">
        <v>0</v>
      </c>
      <c r="M1474" s="166">
        <v>0</v>
      </c>
      <c r="N1474" s="166">
        <v>0</v>
      </c>
      <c r="O1474" s="166">
        <v>0</v>
      </c>
      <c r="P1474" s="166">
        <v>0</v>
      </c>
      <c r="Q1474" s="166">
        <v>0</v>
      </c>
      <c r="R1474" s="166">
        <v>0</v>
      </c>
      <c r="S1474" s="166">
        <v>45.833333333333329</v>
      </c>
      <c r="T1474" s="166">
        <v>46.808510638297875</v>
      </c>
      <c r="U1474" s="166">
        <v>4.8780487804878048</v>
      </c>
      <c r="V1474" s="166">
        <v>4.0983606557377046</v>
      </c>
      <c r="W1474" s="166">
        <v>16.326530612244898</v>
      </c>
      <c r="X1474" s="166">
        <v>51.351351351351347</v>
      </c>
      <c r="Y1474" s="166">
        <v>37.837837837837839</v>
      </c>
      <c r="Z1474" s="166">
        <v>8.1081081081081088</v>
      </c>
      <c r="AA1474" s="166">
        <v>6</v>
      </c>
      <c r="AB1474" s="166">
        <v>0</v>
      </c>
      <c r="AC1474" s="166">
        <v>0</v>
      </c>
      <c r="AD1474" s="166">
        <v>0</v>
      </c>
      <c r="AE1474" s="166">
        <v>8.5714285714285712</v>
      </c>
      <c r="AF1474" s="166">
        <v>0</v>
      </c>
      <c r="AG1474" s="166">
        <v>31.818181818181817</v>
      </c>
      <c r="AH1474" s="166">
        <v>45.454545454545453</v>
      </c>
      <c r="AI1474" s="166">
        <v>2.2222222222222223</v>
      </c>
      <c r="AJ1474" s="170">
        <v>773.21428571428567</v>
      </c>
      <c r="AK1474" s="170">
        <v>10.204081632653061</v>
      </c>
    </row>
    <row r="1475" spans="3:37" x14ac:dyDescent="0.4">
      <c r="C1475" s="168" t="s">
        <v>1851</v>
      </c>
      <c r="D1475" s="169">
        <v>143</v>
      </c>
      <c r="E1475" s="167">
        <v>6.9930069930069934</v>
      </c>
      <c r="F1475" s="167">
        <v>11.188811188811188</v>
      </c>
      <c r="G1475" s="167">
        <v>51.048951048951054</v>
      </c>
      <c r="H1475" s="167">
        <v>32.867132867132867</v>
      </c>
      <c r="I1475" s="167">
        <v>19.580419580419587</v>
      </c>
      <c r="J1475" s="167">
        <v>0</v>
      </c>
      <c r="K1475" s="166">
        <v>0</v>
      </c>
      <c r="L1475" s="166">
        <v>0</v>
      </c>
      <c r="M1475" s="166">
        <v>0</v>
      </c>
      <c r="N1475" s="166">
        <v>0</v>
      </c>
      <c r="O1475" s="166">
        <v>0</v>
      </c>
      <c r="P1475" s="166">
        <v>0</v>
      </c>
      <c r="Q1475" s="166">
        <v>0</v>
      </c>
      <c r="R1475" s="166">
        <v>2.34375</v>
      </c>
      <c r="S1475" s="166">
        <v>45.3125</v>
      </c>
      <c r="T1475" s="166">
        <v>57.798165137614674</v>
      </c>
      <c r="U1475" s="166">
        <v>6.8702290076335881</v>
      </c>
      <c r="V1475" s="166">
        <v>18.181818181818183</v>
      </c>
      <c r="W1475" s="166">
        <v>17.543859649122805</v>
      </c>
      <c r="X1475" s="166">
        <v>37.5</v>
      </c>
      <c r="Y1475" s="166">
        <v>34.375</v>
      </c>
      <c r="Z1475" s="166">
        <v>15.625</v>
      </c>
      <c r="AA1475" s="166">
        <v>10.44776119402985</v>
      </c>
      <c r="AB1475" s="166">
        <v>0</v>
      </c>
      <c r="AC1475" s="166">
        <v>0</v>
      </c>
      <c r="AD1475" s="166">
        <v>20.588235294117645</v>
      </c>
      <c r="AE1475" s="166">
        <v>0</v>
      </c>
      <c r="AF1475" s="166">
        <v>0</v>
      </c>
      <c r="AG1475" s="166">
        <v>22.727272727272727</v>
      </c>
      <c r="AH1475" s="166">
        <v>59.090909090909093</v>
      </c>
      <c r="AI1475" s="166">
        <v>1.8059701492537314</v>
      </c>
      <c r="AJ1475" s="170">
        <v>388.46153846153845</v>
      </c>
      <c r="AK1475" s="170">
        <v>0</v>
      </c>
    </row>
    <row r="1476" spans="3:37" x14ac:dyDescent="0.4">
      <c r="C1476" s="168" t="s">
        <v>1907</v>
      </c>
      <c r="D1476" s="169">
        <v>143</v>
      </c>
      <c r="E1476" s="167">
        <v>13.286713286713287</v>
      </c>
      <c r="F1476" s="167">
        <v>10.48951048951049</v>
      </c>
      <c r="G1476" s="167">
        <v>56.643356643356647</v>
      </c>
      <c r="H1476" s="167">
        <v>16.783216783216783</v>
      </c>
      <c r="I1476" s="167">
        <v>16.783216783216787</v>
      </c>
      <c r="J1476" s="167">
        <v>0</v>
      </c>
      <c r="K1476" s="166">
        <v>0</v>
      </c>
      <c r="L1476" s="166">
        <v>0</v>
      </c>
      <c r="M1476" s="166">
        <v>0</v>
      </c>
      <c r="N1476" s="166">
        <v>0</v>
      </c>
      <c r="O1476" s="166">
        <v>0</v>
      </c>
      <c r="P1476" s="166">
        <v>0</v>
      </c>
      <c r="Q1476" s="166">
        <v>0</v>
      </c>
      <c r="R1476" s="166">
        <v>0</v>
      </c>
      <c r="S1476" s="166">
        <v>57.037037037037038</v>
      </c>
      <c r="T1476" s="166">
        <v>30.088495575221241</v>
      </c>
      <c r="U1476" s="166">
        <v>0</v>
      </c>
      <c r="V1476" s="166">
        <v>4.5801526717557248</v>
      </c>
      <c r="W1476" s="166">
        <v>30.088495575221241</v>
      </c>
      <c r="X1476" s="166">
        <v>50</v>
      </c>
      <c r="Y1476" s="166">
        <v>45.238095238095241</v>
      </c>
      <c r="Z1476" s="166">
        <v>0</v>
      </c>
      <c r="AA1476" s="166">
        <v>0</v>
      </c>
      <c r="AB1476" s="166">
        <v>0</v>
      </c>
      <c r="AC1476" s="166">
        <v>0</v>
      </c>
      <c r="AD1476" s="166">
        <v>4.8780487804878048</v>
      </c>
      <c r="AE1476" s="166">
        <v>8.4337349397590362</v>
      </c>
      <c r="AF1476" s="166">
        <v>0</v>
      </c>
      <c r="AG1476" s="166">
        <v>44.736842105263158</v>
      </c>
      <c r="AH1476" s="166">
        <v>38.15789473684211</v>
      </c>
      <c r="AI1476" s="166">
        <v>2.8181818181818183</v>
      </c>
      <c r="AJ1476" s="170">
        <v>857.14285714285711</v>
      </c>
      <c r="AK1476" s="170">
        <v>13.846153846153847</v>
      </c>
    </row>
    <row r="1477" spans="3:37" x14ac:dyDescent="0.4">
      <c r="C1477" s="168" t="s">
        <v>212</v>
      </c>
      <c r="D1477" s="169">
        <v>143</v>
      </c>
      <c r="E1477" s="167">
        <v>20.27972027972028</v>
      </c>
      <c r="F1477" s="167">
        <v>8.3916083916083917</v>
      </c>
      <c r="G1477" s="167">
        <v>55.24475524475524</v>
      </c>
      <c r="H1477" s="167">
        <v>11.888111888111888</v>
      </c>
      <c r="I1477" s="167">
        <v>23.776223776223787</v>
      </c>
      <c r="J1477" s="167">
        <v>0</v>
      </c>
      <c r="K1477" s="166">
        <v>0</v>
      </c>
      <c r="L1477" s="166">
        <v>0</v>
      </c>
      <c r="M1477" s="166">
        <v>0</v>
      </c>
      <c r="N1477" s="166">
        <v>0</v>
      </c>
      <c r="O1477" s="166">
        <v>0</v>
      </c>
      <c r="P1477" s="166">
        <v>0</v>
      </c>
      <c r="Q1477" s="166">
        <v>0</v>
      </c>
      <c r="R1477" s="166">
        <v>0</v>
      </c>
      <c r="S1477" s="166">
        <v>82.35294117647058</v>
      </c>
      <c r="T1477" s="166">
        <v>37</v>
      </c>
      <c r="U1477" s="166">
        <v>4.1322314049586781</v>
      </c>
      <c r="V1477" s="166">
        <v>8.4033613445378155</v>
      </c>
      <c r="W1477" s="166">
        <v>8.1632653061224492</v>
      </c>
      <c r="X1477" s="166">
        <v>38.235294117647058</v>
      </c>
      <c r="Y1477" s="166">
        <v>20.588235294117645</v>
      </c>
      <c r="Z1477" s="166">
        <v>29.411764705882355</v>
      </c>
      <c r="AA1477" s="166">
        <v>7.1428571428571423</v>
      </c>
      <c r="AB1477" s="166">
        <v>0</v>
      </c>
      <c r="AC1477" s="166">
        <v>0</v>
      </c>
      <c r="AD1477" s="166">
        <v>7.1428571428571423</v>
      </c>
      <c r="AE1477" s="166">
        <v>0</v>
      </c>
      <c r="AF1477" s="166">
        <v>0</v>
      </c>
      <c r="AG1477" s="166">
        <v>19.298245614035086</v>
      </c>
      <c r="AH1477" s="166">
        <v>50.877192982456144</v>
      </c>
      <c r="AI1477" s="166">
        <v>1.5</v>
      </c>
      <c r="AJ1477" s="170">
        <v>610</v>
      </c>
      <c r="AK1477" s="170">
        <v>0</v>
      </c>
    </row>
    <row r="1478" spans="3:37" x14ac:dyDescent="0.4">
      <c r="C1478" s="168" t="s">
        <v>2879</v>
      </c>
      <c r="D1478" s="169">
        <v>143</v>
      </c>
      <c r="E1478" s="167">
        <v>12.587412587412588</v>
      </c>
      <c r="F1478" s="167">
        <v>2.0979020979020979</v>
      </c>
      <c r="G1478" s="167">
        <v>43.356643356643353</v>
      </c>
      <c r="H1478" s="167">
        <v>36.363636363636367</v>
      </c>
      <c r="I1478" s="167">
        <v>16.783216783216787</v>
      </c>
      <c r="J1478" s="167">
        <v>0</v>
      </c>
      <c r="K1478" s="166">
        <v>0</v>
      </c>
      <c r="L1478" s="166">
        <v>0</v>
      </c>
      <c r="M1478" s="166">
        <v>0</v>
      </c>
      <c r="N1478" s="166">
        <v>0</v>
      </c>
      <c r="O1478" s="166">
        <v>0</v>
      </c>
      <c r="P1478" s="166">
        <v>0</v>
      </c>
      <c r="Q1478" s="166">
        <v>0</v>
      </c>
      <c r="R1478" s="166">
        <v>0</v>
      </c>
      <c r="S1478" s="166">
        <v>45.454545454545453</v>
      </c>
      <c r="T1478" s="166">
        <v>40.833333333333336</v>
      </c>
      <c r="U1478" s="166">
        <v>0</v>
      </c>
      <c r="V1478" s="166">
        <v>7.0921985815602842</v>
      </c>
      <c r="W1478" s="166">
        <v>35.593220338983052</v>
      </c>
      <c r="X1478" s="166">
        <v>64.444444444444443</v>
      </c>
      <c r="Y1478" s="166">
        <v>15.555555555555555</v>
      </c>
      <c r="Z1478" s="166">
        <v>13.333333333333334</v>
      </c>
      <c r="AA1478" s="166">
        <v>6.7796610169491522</v>
      </c>
      <c r="AB1478" s="166">
        <v>0</v>
      </c>
      <c r="AC1478" s="166">
        <v>0</v>
      </c>
      <c r="AD1478" s="166">
        <v>5.7971014492753623</v>
      </c>
      <c r="AE1478" s="166">
        <v>6.557377049180328</v>
      </c>
      <c r="AF1478" s="166">
        <v>0</v>
      </c>
      <c r="AG1478" s="166">
        <v>44.827586206896555</v>
      </c>
      <c r="AH1478" s="166">
        <v>32.758620689655174</v>
      </c>
      <c r="AI1478" s="166">
        <v>2.2881355932203391</v>
      </c>
      <c r="AJ1478" s="170">
        <v>687.5</v>
      </c>
      <c r="AK1478" s="170">
        <v>18.604651162790699</v>
      </c>
    </row>
    <row r="1479" spans="3:37" x14ac:dyDescent="0.4">
      <c r="C1479" s="168" t="s">
        <v>3170</v>
      </c>
      <c r="D1479" s="169">
        <v>143</v>
      </c>
      <c r="E1479" s="167">
        <v>18.181818181818183</v>
      </c>
      <c r="F1479" s="167">
        <v>11.188811188811188</v>
      </c>
      <c r="G1479" s="167">
        <v>47.552447552447553</v>
      </c>
      <c r="H1479" s="167">
        <v>23.776223776223777</v>
      </c>
      <c r="I1479" s="167">
        <v>17.48251748251748</v>
      </c>
      <c r="J1479" s="167">
        <v>2.0979020979020979</v>
      </c>
      <c r="K1479" s="166">
        <v>0</v>
      </c>
      <c r="L1479" s="166">
        <v>0</v>
      </c>
      <c r="M1479" s="166">
        <v>0</v>
      </c>
      <c r="N1479" s="166">
        <v>0</v>
      </c>
      <c r="O1479" s="166">
        <v>0</v>
      </c>
      <c r="P1479" s="166">
        <v>0</v>
      </c>
      <c r="Q1479" s="166">
        <v>0</v>
      </c>
      <c r="R1479" s="166">
        <v>0</v>
      </c>
      <c r="S1479" s="166">
        <v>56.69291338582677</v>
      </c>
      <c r="T1479" s="166">
        <v>36.283185840707965</v>
      </c>
      <c r="U1479" s="166">
        <v>5.755395683453238</v>
      </c>
      <c r="V1479" s="166">
        <v>11.029411764705882</v>
      </c>
      <c r="W1479" s="166">
        <v>27.884615384615387</v>
      </c>
      <c r="X1479" s="166">
        <v>44.444444444444443</v>
      </c>
      <c r="Y1479" s="166">
        <v>50</v>
      </c>
      <c r="Z1479" s="166">
        <v>16.666666666666664</v>
      </c>
      <c r="AA1479" s="166">
        <v>10.204081632653061</v>
      </c>
      <c r="AB1479" s="166">
        <v>0</v>
      </c>
      <c r="AC1479" s="166">
        <v>0</v>
      </c>
      <c r="AD1479" s="166">
        <v>6.0606060606060606</v>
      </c>
      <c r="AE1479" s="166">
        <v>15</v>
      </c>
      <c r="AF1479" s="166">
        <v>0</v>
      </c>
      <c r="AG1479" s="166">
        <v>16.666666666666664</v>
      </c>
      <c r="AH1479" s="166">
        <v>46.666666666666664</v>
      </c>
      <c r="AI1479" s="166">
        <v>2.2244897959183674</v>
      </c>
      <c r="AJ1479" s="170">
        <v>966.66666666666674</v>
      </c>
      <c r="AK1479" s="170">
        <v>0</v>
      </c>
    </row>
    <row r="1480" spans="3:37" x14ac:dyDescent="0.4">
      <c r="C1480" s="168" t="s">
        <v>898</v>
      </c>
      <c r="D1480" s="169">
        <v>142</v>
      </c>
      <c r="E1480" s="167">
        <v>24.647887323943664</v>
      </c>
      <c r="F1480" s="167">
        <v>7.042253521126761</v>
      </c>
      <c r="G1480" s="167">
        <v>52.112676056338024</v>
      </c>
      <c r="H1480" s="167">
        <v>14.788732394366196</v>
      </c>
      <c r="I1480" s="167">
        <v>26.056338028169009</v>
      </c>
      <c r="J1480" s="167">
        <v>0</v>
      </c>
      <c r="K1480" s="166">
        <v>0</v>
      </c>
      <c r="L1480" s="166">
        <v>0</v>
      </c>
      <c r="M1480" s="166">
        <v>0</v>
      </c>
      <c r="N1480" s="166">
        <v>0</v>
      </c>
      <c r="O1480" s="166">
        <v>0</v>
      </c>
      <c r="P1480" s="166">
        <v>0</v>
      </c>
      <c r="Q1480" s="166">
        <v>0</v>
      </c>
      <c r="R1480" s="166">
        <v>0</v>
      </c>
      <c r="S1480" s="166">
        <v>51.048951048951054</v>
      </c>
      <c r="T1480" s="166">
        <v>33.333333333333329</v>
      </c>
      <c r="U1480" s="166">
        <v>2.7210884353741496</v>
      </c>
      <c r="V1480" s="166">
        <v>2.9411764705882351</v>
      </c>
      <c r="W1480" s="166">
        <v>29.807692307692307</v>
      </c>
      <c r="X1480" s="166">
        <v>30</v>
      </c>
      <c r="Y1480" s="166">
        <v>55.000000000000007</v>
      </c>
      <c r="Z1480" s="166">
        <v>0</v>
      </c>
      <c r="AA1480" s="166">
        <v>29.09090909090909</v>
      </c>
      <c r="AB1480" s="166">
        <v>0</v>
      </c>
      <c r="AC1480" s="166">
        <v>0</v>
      </c>
      <c r="AD1480" s="166">
        <v>3.5714285714285712</v>
      </c>
      <c r="AE1480" s="166">
        <v>3.7037037037037033</v>
      </c>
      <c r="AF1480" s="166">
        <v>0</v>
      </c>
      <c r="AG1480" s="166">
        <v>49.333333333333336</v>
      </c>
      <c r="AH1480" s="166">
        <v>33.333333333333329</v>
      </c>
      <c r="AI1480" s="166">
        <v>2.2727272727272729</v>
      </c>
      <c r="AJ1480" s="170">
        <v>706.25</v>
      </c>
      <c r="AK1480" s="170">
        <v>12.962962962962962</v>
      </c>
    </row>
    <row r="1481" spans="3:37" x14ac:dyDescent="0.4">
      <c r="C1481" s="168" t="s">
        <v>1251</v>
      </c>
      <c r="D1481" s="169">
        <v>142</v>
      </c>
      <c r="E1481" s="167">
        <v>6.3380281690140841</v>
      </c>
      <c r="F1481" s="167">
        <v>14.788732394366196</v>
      </c>
      <c r="G1481" s="167">
        <v>61.971830985915489</v>
      </c>
      <c r="H1481" s="167">
        <v>16.197183098591552</v>
      </c>
      <c r="I1481" s="167">
        <v>30.281690140845072</v>
      </c>
      <c r="J1481" s="167">
        <v>0</v>
      </c>
      <c r="K1481" s="166">
        <v>0</v>
      </c>
      <c r="L1481" s="166">
        <v>0</v>
      </c>
      <c r="M1481" s="166">
        <v>0</v>
      </c>
      <c r="N1481" s="166">
        <v>0</v>
      </c>
      <c r="O1481" s="166">
        <v>0</v>
      </c>
      <c r="P1481" s="166">
        <v>0</v>
      </c>
      <c r="Q1481" s="166">
        <v>0</v>
      </c>
      <c r="R1481" s="166">
        <v>0</v>
      </c>
      <c r="S1481" s="166">
        <v>42.857142857142854</v>
      </c>
      <c r="T1481" s="166">
        <v>41.584158415841586</v>
      </c>
      <c r="U1481" s="166">
        <v>0</v>
      </c>
      <c r="V1481" s="166">
        <v>0</v>
      </c>
      <c r="W1481" s="166">
        <v>16.216216216216218</v>
      </c>
      <c r="X1481" s="166">
        <v>37.931034482758619</v>
      </c>
      <c r="Y1481" s="166">
        <v>44.827586206896555</v>
      </c>
      <c r="Z1481" s="166">
        <v>10.344827586206897</v>
      </c>
      <c r="AA1481" s="166">
        <v>27.083333333333332</v>
      </c>
      <c r="AB1481" s="166">
        <v>0</v>
      </c>
      <c r="AC1481" s="166">
        <v>0</v>
      </c>
      <c r="AD1481" s="166">
        <v>0</v>
      </c>
      <c r="AE1481" s="166">
        <v>4.1666666666666661</v>
      </c>
      <c r="AF1481" s="166">
        <v>0</v>
      </c>
      <c r="AG1481" s="166">
        <v>28.35820895522388</v>
      </c>
      <c r="AH1481" s="166">
        <v>41.791044776119399</v>
      </c>
      <c r="AI1481" s="166">
        <v>2.9375</v>
      </c>
      <c r="AJ1481" s="170">
        <v>619.11764705882354</v>
      </c>
      <c r="AK1481" s="170">
        <v>5.8823529411764701</v>
      </c>
    </row>
    <row r="1482" spans="3:37" x14ac:dyDescent="0.4">
      <c r="C1482" s="168" t="s">
        <v>1953</v>
      </c>
      <c r="D1482" s="169">
        <v>142</v>
      </c>
      <c r="E1482" s="167">
        <v>19.014084507042252</v>
      </c>
      <c r="F1482" s="167">
        <v>7.042253521126761</v>
      </c>
      <c r="G1482" s="167">
        <v>50</v>
      </c>
      <c r="H1482" s="167">
        <v>21.830985915492956</v>
      </c>
      <c r="I1482" s="167">
        <v>10.563380281690144</v>
      </c>
      <c r="J1482" s="167">
        <v>0</v>
      </c>
      <c r="K1482" s="166">
        <v>0</v>
      </c>
      <c r="L1482" s="166">
        <v>0</v>
      </c>
      <c r="M1482" s="166">
        <v>0</v>
      </c>
      <c r="N1482" s="166">
        <v>0</v>
      </c>
      <c r="O1482" s="166">
        <v>0</v>
      </c>
      <c r="P1482" s="166">
        <v>0</v>
      </c>
      <c r="Q1482" s="166">
        <v>0</v>
      </c>
      <c r="R1482" s="166">
        <v>0</v>
      </c>
      <c r="S1482" s="166">
        <v>57.462686567164177</v>
      </c>
      <c r="T1482" s="166">
        <v>33.653846153846153</v>
      </c>
      <c r="U1482" s="166">
        <v>0</v>
      </c>
      <c r="V1482" s="166">
        <v>2.1897810218978102</v>
      </c>
      <c r="W1482" s="166">
        <v>24.545454545454547</v>
      </c>
      <c r="X1482" s="166">
        <v>44.186046511627907</v>
      </c>
      <c r="Y1482" s="166">
        <v>41.860465116279073</v>
      </c>
      <c r="Z1482" s="166">
        <v>11.627906976744185</v>
      </c>
      <c r="AA1482" s="166">
        <v>7.5471698113207548</v>
      </c>
      <c r="AB1482" s="166">
        <v>0</v>
      </c>
      <c r="AC1482" s="166">
        <v>4.3478260869565215</v>
      </c>
      <c r="AD1482" s="166">
        <v>3.5714285714285712</v>
      </c>
      <c r="AE1482" s="166">
        <v>6.756756756756757</v>
      </c>
      <c r="AF1482" s="166">
        <v>8.1081081081081088</v>
      </c>
      <c r="AG1482" s="166">
        <v>44.927536231884055</v>
      </c>
      <c r="AH1482" s="166">
        <v>43.478260869565219</v>
      </c>
      <c r="AI1482" s="166">
        <v>1.8867924528301887</v>
      </c>
      <c r="AJ1482" s="170">
        <v>645</v>
      </c>
      <c r="AK1482" s="170">
        <v>0</v>
      </c>
    </row>
    <row r="1483" spans="3:37" x14ac:dyDescent="0.4">
      <c r="C1483" s="168" t="s">
        <v>2758</v>
      </c>
      <c r="D1483" s="169">
        <v>142</v>
      </c>
      <c r="E1483" s="167">
        <v>16.901408450704224</v>
      </c>
      <c r="F1483" s="167">
        <v>4.929577464788732</v>
      </c>
      <c r="G1483" s="167">
        <v>49.295774647887328</v>
      </c>
      <c r="H1483" s="167">
        <v>24.647887323943664</v>
      </c>
      <c r="I1483" s="167">
        <v>21.126760563380287</v>
      </c>
      <c r="J1483" s="167">
        <v>0</v>
      </c>
      <c r="K1483" s="166">
        <v>0</v>
      </c>
      <c r="L1483" s="166">
        <v>0</v>
      </c>
      <c r="M1483" s="166">
        <v>0</v>
      </c>
      <c r="N1483" s="166">
        <v>0</v>
      </c>
      <c r="O1483" s="166">
        <v>0</v>
      </c>
      <c r="P1483" s="166">
        <v>0</v>
      </c>
      <c r="Q1483" s="166">
        <v>0</v>
      </c>
      <c r="R1483" s="166">
        <v>0</v>
      </c>
      <c r="S1483" s="166">
        <v>54.400000000000006</v>
      </c>
      <c r="T1483" s="166">
        <v>30.392156862745097</v>
      </c>
      <c r="U1483" s="166">
        <v>0</v>
      </c>
      <c r="V1483" s="166">
        <v>6.4516129032258061</v>
      </c>
      <c r="W1483" s="166">
        <v>30.097087378640776</v>
      </c>
      <c r="X1483" s="166">
        <v>61.53846153846154</v>
      </c>
      <c r="Y1483" s="166">
        <v>35.897435897435898</v>
      </c>
      <c r="Z1483" s="166">
        <v>0</v>
      </c>
      <c r="AA1483" s="166">
        <v>8.5106382978723403</v>
      </c>
      <c r="AB1483" s="166">
        <v>0</v>
      </c>
      <c r="AC1483" s="166">
        <v>0</v>
      </c>
      <c r="AD1483" s="166">
        <v>0</v>
      </c>
      <c r="AE1483" s="166">
        <v>0</v>
      </c>
      <c r="AF1483" s="166">
        <v>0</v>
      </c>
      <c r="AG1483" s="166">
        <v>46.987951807228917</v>
      </c>
      <c r="AH1483" s="166">
        <v>28.915662650602407</v>
      </c>
      <c r="AI1483" s="166">
        <v>2.6595744680851063</v>
      </c>
      <c r="AJ1483" s="170">
        <v>960</v>
      </c>
      <c r="AK1483" s="170">
        <v>21.052631578947366</v>
      </c>
    </row>
    <row r="1484" spans="3:37" x14ac:dyDescent="0.4">
      <c r="C1484" s="168" t="s">
        <v>677</v>
      </c>
      <c r="D1484" s="169">
        <v>141</v>
      </c>
      <c r="E1484" s="167">
        <v>19.148936170212767</v>
      </c>
      <c r="F1484" s="167">
        <v>9.9290780141843982</v>
      </c>
      <c r="G1484" s="167">
        <v>53.191489361702125</v>
      </c>
      <c r="H1484" s="167">
        <v>17.730496453900709</v>
      </c>
      <c r="I1484" s="167">
        <v>16.312056737588648</v>
      </c>
      <c r="J1484" s="167">
        <v>0</v>
      </c>
      <c r="K1484" s="166">
        <v>0</v>
      </c>
      <c r="L1484" s="166">
        <v>0</v>
      </c>
      <c r="M1484" s="166">
        <v>0</v>
      </c>
      <c r="N1484" s="166">
        <v>0</v>
      </c>
      <c r="O1484" s="166">
        <v>0</v>
      </c>
      <c r="P1484" s="166">
        <v>0</v>
      </c>
      <c r="Q1484" s="166">
        <v>0</v>
      </c>
      <c r="R1484" s="166">
        <v>0</v>
      </c>
      <c r="S1484" s="166">
        <v>41.803278688524593</v>
      </c>
      <c r="T1484" s="166">
        <v>34.375</v>
      </c>
      <c r="U1484" s="166">
        <v>0</v>
      </c>
      <c r="V1484" s="166">
        <v>6.6115702479338845</v>
      </c>
      <c r="W1484" s="166">
        <v>21.875</v>
      </c>
      <c r="X1484" s="166">
        <v>34.482758620689658</v>
      </c>
      <c r="Y1484" s="166">
        <v>55.172413793103445</v>
      </c>
      <c r="Z1484" s="166">
        <v>27.586206896551722</v>
      </c>
      <c r="AA1484" s="166">
        <v>24</v>
      </c>
      <c r="AB1484" s="166">
        <v>0</v>
      </c>
      <c r="AC1484" s="166">
        <v>0</v>
      </c>
      <c r="AD1484" s="166">
        <v>0</v>
      </c>
      <c r="AE1484" s="166">
        <v>18</v>
      </c>
      <c r="AF1484" s="166">
        <v>0</v>
      </c>
      <c r="AG1484" s="166">
        <v>48.07692307692308</v>
      </c>
      <c r="AH1484" s="166">
        <v>40.384615384615387</v>
      </c>
      <c r="AI1484" s="166">
        <v>2.3199999999999998</v>
      </c>
      <c r="AJ1484" s="170">
        <v>677.27272727272725</v>
      </c>
      <c r="AK1484" s="170">
        <v>0</v>
      </c>
    </row>
    <row r="1485" spans="3:37" x14ac:dyDescent="0.4">
      <c r="C1485" s="168" t="s">
        <v>762</v>
      </c>
      <c r="D1485" s="169">
        <v>141</v>
      </c>
      <c r="E1485" s="167">
        <v>17.730496453900709</v>
      </c>
      <c r="F1485" s="167">
        <v>2.1276595744680851</v>
      </c>
      <c r="G1485" s="167">
        <v>48.936170212765958</v>
      </c>
      <c r="H1485" s="167">
        <v>31.205673758865249</v>
      </c>
      <c r="I1485" s="167">
        <v>18.439716312056746</v>
      </c>
      <c r="J1485" s="167">
        <v>0</v>
      </c>
      <c r="K1485" s="166">
        <v>0</v>
      </c>
      <c r="L1485" s="166">
        <v>0</v>
      </c>
      <c r="M1485" s="166">
        <v>0</v>
      </c>
      <c r="N1485" s="166">
        <v>0</v>
      </c>
      <c r="O1485" s="166">
        <v>0</v>
      </c>
      <c r="P1485" s="166">
        <v>0</v>
      </c>
      <c r="Q1485" s="166">
        <v>0</v>
      </c>
      <c r="R1485" s="166">
        <v>0</v>
      </c>
      <c r="S1485" s="166">
        <v>65.413533834586474</v>
      </c>
      <c r="T1485" s="166">
        <v>26.126126126126124</v>
      </c>
      <c r="U1485" s="166">
        <v>0</v>
      </c>
      <c r="V1485" s="166">
        <v>8.5714285714285712</v>
      </c>
      <c r="W1485" s="166">
        <v>22.115384615384613</v>
      </c>
      <c r="X1485" s="166">
        <v>60.465116279069761</v>
      </c>
      <c r="Y1485" s="166">
        <v>41.860465116279073</v>
      </c>
      <c r="Z1485" s="166">
        <v>13.953488372093023</v>
      </c>
      <c r="AA1485" s="166">
        <v>7.4074074074074066</v>
      </c>
      <c r="AB1485" s="166">
        <v>0</v>
      </c>
      <c r="AC1485" s="166">
        <v>0</v>
      </c>
      <c r="AD1485" s="166">
        <v>0</v>
      </c>
      <c r="AE1485" s="166">
        <v>5.9701492537313428</v>
      </c>
      <c r="AF1485" s="166">
        <v>0</v>
      </c>
      <c r="AG1485" s="166">
        <v>58.974358974358978</v>
      </c>
      <c r="AH1485" s="166">
        <v>32.051282051282051</v>
      </c>
      <c r="AI1485" s="166">
        <v>2.2407407407407409</v>
      </c>
      <c r="AJ1485" s="170">
        <v>988.88888888888891</v>
      </c>
      <c r="AK1485" s="170">
        <v>8.1632653061224492</v>
      </c>
    </row>
    <row r="1486" spans="3:37" x14ac:dyDescent="0.4">
      <c r="C1486" s="168" t="s">
        <v>1459</v>
      </c>
      <c r="D1486" s="169">
        <v>141</v>
      </c>
      <c r="E1486" s="167">
        <v>11.347517730496454</v>
      </c>
      <c r="F1486" s="167">
        <v>9.2198581560283674</v>
      </c>
      <c r="G1486" s="167">
        <v>51.773049645390067</v>
      </c>
      <c r="H1486" s="167">
        <v>31.205673758865249</v>
      </c>
      <c r="I1486" s="167">
        <v>29.078014184397162</v>
      </c>
      <c r="J1486" s="167">
        <v>0</v>
      </c>
      <c r="K1486" s="166">
        <v>0</v>
      </c>
      <c r="L1486" s="166">
        <v>0</v>
      </c>
      <c r="M1486" s="166">
        <v>0</v>
      </c>
      <c r="N1486" s="166">
        <v>0</v>
      </c>
      <c r="O1486" s="166">
        <v>2.4193548387096775</v>
      </c>
      <c r="P1486" s="166">
        <v>0</v>
      </c>
      <c r="Q1486" s="166">
        <v>0</v>
      </c>
      <c r="R1486" s="166">
        <v>0</v>
      </c>
      <c r="S1486" s="166">
        <v>71.900826446281002</v>
      </c>
      <c r="T1486" s="166">
        <v>21.69811320754717</v>
      </c>
      <c r="U1486" s="166">
        <v>0</v>
      </c>
      <c r="V1486" s="166">
        <v>3.90625</v>
      </c>
      <c r="W1486" s="166">
        <v>37.837837837837839</v>
      </c>
      <c r="X1486" s="166">
        <v>60.606060606060609</v>
      </c>
      <c r="Y1486" s="166">
        <v>27.27272727272727</v>
      </c>
      <c r="Z1486" s="166">
        <v>0</v>
      </c>
      <c r="AA1486" s="166">
        <v>5.0847457627118651</v>
      </c>
      <c r="AB1486" s="166">
        <v>0</v>
      </c>
      <c r="AC1486" s="166">
        <v>0</v>
      </c>
      <c r="AD1486" s="166">
        <v>5</v>
      </c>
      <c r="AE1486" s="166">
        <v>0</v>
      </c>
      <c r="AF1486" s="166">
        <v>8</v>
      </c>
      <c r="AG1486" s="166">
        <v>66.666666666666657</v>
      </c>
      <c r="AH1486" s="166">
        <v>17.777777777777779</v>
      </c>
      <c r="AI1486" s="166">
        <v>1.0819672131147542</v>
      </c>
      <c r="AJ1486" s="170">
        <v>434.21052631578948</v>
      </c>
      <c r="AK1486" s="170">
        <v>0</v>
      </c>
    </row>
    <row r="1487" spans="3:37" x14ac:dyDescent="0.4">
      <c r="C1487" s="168" t="s">
        <v>1565</v>
      </c>
      <c r="D1487" s="169">
        <v>141</v>
      </c>
      <c r="E1487" s="167">
        <v>11.347517730496454</v>
      </c>
      <c r="F1487" s="167">
        <v>14.184397163120568</v>
      </c>
      <c r="G1487" s="167">
        <v>46.808510638297875</v>
      </c>
      <c r="H1487" s="167">
        <v>29.078014184397162</v>
      </c>
      <c r="I1487" s="167">
        <v>19.148936170212778</v>
      </c>
      <c r="J1487" s="167">
        <v>0</v>
      </c>
      <c r="K1487" s="166">
        <v>0</v>
      </c>
      <c r="L1487" s="166">
        <v>0</v>
      </c>
      <c r="M1487" s="166">
        <v>0</v>
      </c>
      <c r="N1487" s="166">
        <v>0</v>
      </c>
      <c r="O1487" s="166">
        <v>0</v>
      </c>
      <c r="P1487" s="166">
        <v>2.459016393442623</v>
      </c>
      <c r="Q1487" s="166">
        <v>0</v>
      </c>
      <c r="R1487" s="166">
        <v>0</v>
      </c>
      <c r="S1487" s="166">
        <v>45.081967213114751</v>
      </c>
      <c r="T1487" s="166">
        <v>25.438596491228072</v>
      </c>
      <c r="U1487" s="166">
        <v>0</v>
      </c>
      <c r="V1487" s="166">
        <v>2.3809523809523809</v>
      </c>
      <c r="W1487" s="166">
        <v>29.09090909090909</v>
      </c>
      <c r="X1487" s="166">
        <v>61.53846153846154</v>
      </c>
      <c r="Y1487" s="166">
        <v>35.897435897435898</v>
      </c>
      <c r="Z1487" s="166">
        <v>0</v>
      </c>
      <c r="AA1487" s="166">
        <v>0</v>
      </c>
      <c r="AB1487" s="166">
        <v>0</v>
      </c>
      <c r="AC1487" s="166">
        <v>0</v>
      </c>
      <c r="AD1487" s="166">
        <v>0</v>
      </c>
      <c r="AE1487" s="166">
        <v>0</v>
      </c>
      <c r="AF1487" s="166">
        <v>6.666666666666667</v>
      </c>
      <c r="AG1487" s="166">
        <v>51.219512195121951</v>
      </c>
      <c r="AH1487" s="166">
        <v>15.853658536585366</v>
      </c>
      <c r="AI1487" s="166">
        <v>2.5689655172413794</v>
      </c>
      <c r="AJ1487" s="170">
        <v>618.75</v>
      </c>
      <c r="AK1487" s="170">
        <v>7.8947368421052628</v>
      </c>
    </row>
    <row r="1488" spans="3:37" x14ac:dyDescent="0.4">
      <c r="C1488" s="168" t="s">
        <v>1937</v>
      </c>
      <c r="D1488" s="169">
        <v>141</v>
      </c>
      <c r="E1488" s="167">
        <v>21.276595744680851</v>
      </c>
      <c r="F1488" s="167">
        <v>8.5106382978723403</v>
      </c>
      <c r="G1488" s="167">
        <v>42.553191489361701</v>
      </c>
      <c r="H1488" s="167">
        <v>27.659574468085108</v>
      </c>
      <c r="I1488" s="167">
        <v>6.3829787234042499</v>
      </c>
      <c r="J1488" s="167">
        <v>0</v>
      </c>
      <c r="K1488" s="166">
        <v>0</v>
      </c>
      <c r="L1488" s="166">
        <v>0</v>
      </c>
      <c r="M1488" s="166">
        <v>0</v>
      </c>
      <c r="N1488" s="166">
        <v>0</v>
      </c>
      <c r="O1488" s="166">
        <v>0</v>
      </c>
      <c r="P1488" s="166">
        <v>0</v>
      </c>
      <c r="Q1488" s="166">
        <v>0</v>
      </c>
      <c r="R1488" s="166">
        <v>0</v>
      </c>
      <c r="S1488" s="166">
        <v>52.517985611510788</v>
      </c>
      <c r="T1488" s="166">
        <v>27.27272727272727</v>
      </c>
      <c r="U1488" s="166">
        <v>0</v>
      </c>
      <c r="V1488" s="166">
        <v>0</v>
      </c>
      <c r="W1488" s="166">
        <v>34.513274336283182</v>
      </c>
      <c r="X1488" s="166">
        <v>44.186046511627907</v>
      </c>
      <c r="Y1488" s="166">
        <v>37.209302325581397</v>
      </c>
      <c r="Z1488" s="166">
        <v>9.3023255813953494</v>
      </c>
      <c r="AA1488" s="166">
        <v>7.4074074074074066</v>
      </c>
      <c r="AB1488" s="166">
        <v>0</v>
      </c>
      <c r="AC1488" s="166">
        <v>0</v>
      </c>
      <c r="AD1488" s="166">
        <v>0</v>
      </c>
      <c r="AE1488" s="166">
        <v>4.4117647058823533</v>
      </c>
      <c r="AF1488" s="166">
        <v>5.8823529411764701</v>
      </c>
      <c r="AG1488" s="166">
        <v>48.529411764705884</v>
      </c>
      <c r="AH1488" s="166">
        <v>25</v>
      </c>
      <c r="AI1488" s="166">
        <v>2.4912280701754388</v>
      </c>
      <c r="AJ1488" s="170">
        <v>873.68421052631584</v>
      </c>
      <c r="AK1488" s="170">
        <v>0</v>
      </c>
    </row>
    <row r="1489" spans="3:37" x14ac:dyDescent="0.4">
      <c r="C1489" s="168" t="s">
        <v>2560</v>
      </c>
      <c r="D1489" s="169">
        <v>141</v>
      </c>
      <c r="E1489" s="167">
        <v>18.439716312056735</v>
      </c>
      <c r="F1489" s="167">
        <v>9.9290780141843982</v>
      </c>
      <c r="G1489" s="167">
        <v>43.971631205673759</v>
      </c>
      <c r="H1489" s="167">
        <v>27.659574468085108</v>
      </c>
      <c r="I1489" s="167">
        <v>7.0921985815602824</v>
      </c>
      <c r="J1489" s="167">
        <v>0</v>
      </c>
      <c r="K1489" s="166">
        <v>0</v>
      </c>
      <c r="L1489" s="166">
        <v>0</v>
      </c>
      <c r="M1489" s="166">
        <v>0</v>
      </c>
      <c r="N1489" s="166">
        <v>0</v>
      </c>
      <c r="O1489" s="166">
        <v>0</v>
      </c>
      <c r="P1489" s="166">
        <v>0</v>
      </c>
      <c r="Q1489" s="166">
        <v>0</v>
      </c>
      <c r="R1489" s="166">
        <v>0</v>
      </c>
      <c r="S1489" s="166">
        <v>45</v>
      </c>
      <c r="T1489" s="166">
        <v>30.357142857142854</v>
      </c>
      <c r="U1489" s="166">
        <v>0</v>
      </c>
      <c r="V1489" s="166">
        <v>4.1666666666666661</v>
      </c>
      <c r="W1489" s="166">
        <v>24.324324324324326</v>
      </c>
      <c r="X1489" s="166">
        <v>39.024390243902438</v>
      </c>
      <c r="Y1489" s="166">
        <v>48.780487804878049</v>
      </c>
      <c r="Z1489" s="166">
        <v>12.195121951219512</v>
      </c>
      <c r="AA1489" s="166">
        <v>14.814814814814813</v>
      </c>
      <c r="AB1489" s="166">
        <v>0</v>
      </c>
      <c r="AC1489" s="166">
        <v>0</v>
      </c>
      <c r="AD1489" s="166">
        <v>0</v>
      </c>
      <c r="AE1489" s="166">
        <v>3.4482758620689653</v>
      </c>
      <c r="AF1489" s="166">
        <v>3.4482758620689653</v>
      </c>
      <c r="AG1489" s="166">
        <v>46.913580246913575</v>
      </c>
      <c r="AH1489" s="166">
        <v>34.567901234567898</v>
      </c>
      <c r="AI1489" s="166">
        <v>2.4444444444444446</v>
      </c>
      <c r="AJ1489" s="170">
        <v>787.5</v>
      </c>
      <c r="AK1489" s="170">
        <v>8.695652173913043</v>
      </c>
    </row>
    <row r="1490" spans="3:37" x14ac:dyDescent="0.4">
      <c r="C1490" s="168" t="s">
        <v>2063</v>
      </c>
      <c r="D1490" s="169">
        <v>140</v>
      </c>
      <c r="E1490" s="167">
        <v>17.142857142857142</v>
      </c>
      <c r="F1490" s="167">
        <v>14.285714285714285</v>
      </c>
      <c r="G1490" s="167">
        <v>57.857142857142861</v>
      </c>
      <c r="H1490" s="167">
        <v>12.142857142857142</v>
      </c>
      <c r="I1490" s="167">
        <v>3.5714285714285694</v>
      </c>
      <c r="J1490" s="167">
        <v>0</v>
      </c>
      <c r="K1490" s="166">
        <v>0</v>
      </c>
      <c r="L1490" s="166">
        <v>0</v>
      </c>
      <c r="M1490" s="166">
        <v>0</v>
      </c>
      <c r="N1490" s="166">
        <v>0</v>
      </c>
      <c r="O1490" s="166">
        <v>0</v>
      </c>
      <c r="P1490" s="166">
        <v>0</v>
      </c>
      <c r="Q1490" s="166">
        <v>0</v>
      </c>
      <c r="R1490" s="166">
        <v>0</v>
      </c>
      <c r="S1490" s="166">
        <v>48.120300751879697</v>
      </c>
      <c r="T1490" s="166">
        <v>27.777777777777779</v>
      </c>
      <c r="U1490" s="166">
        <v>0</v>
      </c>
      <c r="V1490" s="166">
        <v>2.1582733812949639</v>
      </c>
      <c r="W1490" s="166">
        <v>29.82456140350877</v>
      </c>
      <c r="X1490" s="166">
        <v>29.268292682926827</v>
      </c>
      <c r="Y1490" s="166">
        <v>46.341463414634148</v>
      </c>
      <c r="Z1490" s="166">
        <v>7.3170731707317067</v>
      </c>
      <c r="AA1490" s="166">
        <v>0</v>
      </c>
      <c r="AB1490" s="166">
        <v>0</v>
      </c>
      <c r="AC1490" s="166">
        <v>0</v>
      </c>
      <c r="AD1490" s="166">
        <v>0</v>
      </c>
      <c r="AE1490" s="166">
        <v>8.3333333333333321</v>
      </c>
      <c r="AF1490" s="166">
        <v>11.904761904761903</v>
      </c>
      <c r="AG1490" s="166">
        <v>43.478260869565219</v>
      </c>
      <c r="AH1490" s="166">
        <v>39.130434782608695</v>
      </c>
      <c r="AI1490" s="166">
        <v>2.2000000000000002</v>
      </c>
      <c r="AJ1490" s="170">
        <v>836.36363636363637</v>
      </c>
      <c r="AK1490" s="170">
        <v>6.1538461538461542</v>
      </c>
    </row>
    <row r="1491" spans="3:37" x14ac:dyDescent="0.4">
      <c r="C1491" s="168" t="s">
        <v>2240</v>
      </c>
      <c r="D1491" s="169">
        <v>140</v>
      </c>
      <c r="E1491" s="167">
        <v>3.5714285714285712</v>
      </c>
      <c r="F1491" s="167">
        <v>5</v>
      </c>
      <c r="G1491" s="167">
        <v>55.714285714285715</v>
      </c>
      <c r="H1491" s="167">
        <v>40</v>
      </c>
      <c r="I1491" s="167">
        <v>32.857142857142861</v>
      </c>
      <c r="J1491" s="167">
        <v>0</v>
      </c>
      <c r="K1491" s="166">
        <v>0</v>
      </c>
      <c r="L1491" s="166">
        <v>0</v>
      </c>
      <c r="M1491" s="166">
        <v>0</v>
      </c>
      <c r="N1491" s="166">
        <v>0</v>
      </c>
      <c r="O1491" s="166">
        <v>0</v>
      </c>
      <c r="P1491" s="166">
        <v>0</v>
      </c>
      <c r="Q1491" s="166">
        <v>0</v>
      </c>
      <c r="R1491" s="166">
        <v>0</v>
      </c>
      <c r="S1491" s="166">
        <v>42.982456140350877</v>
      </c>
      <c r="T1491" s="166">
        <v>50.877192982456144</v>
      </c>
      <c r="U1491" s="166">
        <v>0</v>
      </c>
      <c r="V1491" s="166">
        <v>13.333333333333334</v>
      </c>
      <c r="W1491" s="166">
        <v>15.929203539823009</v>
      </c>
      <c r="X1491" s="166">
        <v>59.45945945945946</v>
      </c>
      <c r="Y1491" s="166">
        <v>21.621621621621621</v>
      </c>
      <c r="Z1491" s="166">
        <v>13.513513513513514</v>
      </c>
      <c r="AA1491" s="166">
        <v>26.865671641791046</v>
      </c>
      <c r="AB1491" s="166">
        <v>0</v>
      </c>
      <c r="AC1491" s="166">
        <v>0</v>
      </c>
      <c r="AD1491" s="166">
        <v>14.035087719298245</v>
      </c>
      <c r="AE1491" s="166">
        <v>6.666666666666667</v>
      </c>
      <c r="AF1491" s="166">
        <v>0</v>
      </c>
      <c r="AG1491" s="166">
        <v>48.148148148148145</v>
      </c>
      <c r="AH1491" s="166">
        <v>31.481481481481481</v>
      </c>
      <c r="AI1491" s="166">
        <v>1.681159420289855</v>
      </c>
      <c r="AJ1491" s="170">
        <v>479.41176470588232</v>
      </c>
      <c r="AK1491" s="170">
        <v>0</v>
      </c>
    </row>
    <row r="1492" spans="3:37" x14ac:dyDescent="0.4">
      <c r="C1492" s="168" t="s">
        <v>2605</v>
      </c>
      <c r="D1492" s="169">
        <v>140</v>
      </c>
      <c r="E1492" s="167">
        <v>24.285714285714285</v>
      </c>
      <c r="F1492" s="167">
        <v>9.2857142857142865</v>
      </c>
      <c r="G1492" s="167">
        <v>45</v>
      </c>
      <c r="H1492" s="167">
        <v>27.142857142857142</v>
      </c>
      <c r="I1492" s="167">
        <v>14.285714285714292</v>
      </c>
      <c r="J1492" s="167">
        <v>0</v>
      </c>
      <c r="K1492" s="166">
        <v>0</v>
      </c>
      <c r="L1492" s="166">
        <v>0</v>
      </c>
      <c r="M1492" s="166">
        <v>0</v>
      </c>
      <c r="N1492" s="166">
        <v>0</v>
      </c>
      <c r="O1492" s="166">
        <v>0</v>
      </c>
      <c r="P1492" s="166">
        <v>0</v>
      </c>
      <c r="Q1492" s="166">
        <v>0</v>
      </c>
      <c r="R1492" s="166">
        <v>0</v>
      </c>
      <c r="S1492" s="166">
        <v>59.398496240601503</v>
      </c>
      <c r="T1492" s="166">
        <v>30.841121495327101</v>
      </c>
      <c r="U1492" s="166">
        <v>0</v>
      </c>
      <c r="V1492" s="166">
        <v>2.2900763358778624</v>
      </c>
      <c r="W1492" s="166">
        <v>20.588235294117645</v>
      </c>
      <c r="X1492" s="166">
        <v>32.5</v>
      </c>
      <c r="Y1492" s="166">
        <v>47.5</v>
      </c>
      <c r="Z1492" s="166">
        <v>17.5</v>
      </c>
      <c r="AA1492" s="166">
        <v>8.5106382978723403</v>
      </c>
      <c r="AB1492" s="166">
        <v>0</v>
      </c>
      <c r="AC1492" s="166">
        <v>0</v>
      </c>
      <c r="AD1492" s="166">
        <v>0</v>
      </c>
      <c r="AE1492" s="166">
        <v>10.76923076923077</v>
      </c>
      <c r="AF1492" s="166">
        <v>4.6153846153846159</v>
      </c>
      <c r="AG1492" s="166">
        <v>45.333333333333329</v>
      </c>
      <c r="AH1492" s="166">
        <v>34.666666666666671</v>
      </c>
      <c r="AI1492" s="166">
        <v>1.8723404255319149</v>
      </c>
      <c r="AJ1492" s="170">
        <v>759.09090909090912</v>
      </c>
      <c r="AK1492" s="170">
        <v>0</v>
      </c>
    </row>
    <row r="1493" spans="3:37" x14ac:dyDescent="0.4">
      <c r="C1493" s="168" t="s">
        <v>2888</v>
      </c>
      <c r="D1493" s="169">
        <v>140</v>
      </c>
      <c r="E1493" s="167">
        <v>11.428571428571429</v>
      </c>
      <c r="F1493" s="167">
        <v>13.571428571428571</v>
      </c>
      <c r="G1493" s="167">
        <v>55.000000000000007</v>
      </c>
      <c r="H1493" s="167">
        <v>18.571428571428573</v>
      </c>
      <c r="I1493" s="167">
        <v>12.142857142857139</v>
      </c>
      <c r="J1493" s="167">
        <v>0</v>
      </c>
      <c r="K1493" s="166">
        <v>0</v>
      </c>
      <c r="L1493" s="166">
        <v>0</v>
      </c>
      <c r="M1493" s="166">
        <v>0</v>
      </c>
      <c r="N1493" s="166">
        <v>0</v>
      </c>
      <c r="O1493" s="166">
        <v>0</v>
      </c>
      <c r="P1493" s="166">
        <v>0</v>
      </c>
      <c r="Q1493" s="166">
        <v>0</v>
      </c>
      <c r="R1493" s="166">
        <v>0</v>
      </c>
      <c r="S1493" s="166">
        <v>65.384615384615387</v>
      </c>
      <c r="T1493" s="166">
        <v>34.188034188034187</v>
      </c>
      <c r="U1493" s="166">
        <v>0</v>
      </c>
      <c r="V1493" s="166">
        <v>6.2015503875968996</v>
      </c>
      <c r="W1493" s="166">
        <v>22.018348623853214</v>
      </c>
      <c r="X1493" s="166">
        <v>70.270270270270274</v>
      </c>
      <c r="Y1493" s="166">
        <v>29.72972972972973</v>
      </c>
      <c r="Z1493" s="166">
        <v>8.1081081081081088</v>
      </c>
      <c r="AA1493" s="166">
        <v>5.6603773584905666</v>
      </c>
      <c r="AB1493" s="166">
        <v>0</v>
      </c>
      <c r="AC1493" s="166">
        <v>0</v>
      </c>
      <c r="AD1493" s="166">
        <v>8.0459770114942533</v>
      </c>
      <c r="AE1493" s="166">
        <v>5</v>
      </c>
      <c r="AF1493" s="166">
        <v>0</v>
      </c>
      <c r="AG1493" s="166">
        <v>46.913580246913575</v>
      </c>
      <c r="AH1493" s="166">
        <v>24.691358024691358</v>
      </c>
      <c r="AI1493" s="166">
        <v>2.8490566037735849</v>
      </c>
      <c r="AJ1493" s="170">
        <v>1044.6428571428571</v>
      </c>
      <c r="AK1493" s="170">
        <v>0</v>
      </c>
    </row>
    <row r="1494" spans="3:37" x14ac:dyDescent="0.4">
      <c r="C1494" s="168" t="s">
        <v>1095</v>
      </c>
      <c r="D1494" s="169">
        <v>139</v>
      </c>
      <c r="E1494" s="167">
        <v>23.021582733812952</v>
      </c>
      <c r="F1494" s="167">
        <v>10.071942446043165</v>
      </c>
      <c r="G1494" s="167">
        <v>50.359712230215827</v>
      </c>
      <c r="H1494" s="167">
        <v>20.14388489208633</v>
      </c>
      <c r="I1494" s="167">
        <v>18.705035971223012</v>
      </c>
      <c r="J1494" s="167">
        <v>0</v>
      </c>
      <c r="K1494" s="166">
        <v>0</v>
      </c>
      <c r="L1494" s="166">
        <v>0</v>
      </c>
      <c r="M1494" s="166">
        <v>0</v>
      </c>
      <c r="N1494" s="166">
        <v>0</v>
      </c>
      <c r="O1494" s="166">
        <v>0</v>
      </c>
      <c r="P1494" s="166">
        <v>0</v>
      </c>
      <c r="Q1494" s="166">
        <v>0</v>
      </c>
      <c r="R1494" s="166">
        <v>0</v>
      </c>
      <c r="S1494" s="166">
        <v>41.666666666666671</v>
      </c>
      <c r="T1494" s="166">
        <v>24.731182795698924</v>
      </c>
      <c r="U1494" s="166">
        <v>0</v>
      </c>
      <c r="V1494" s="166">
        <v>0</v>
      </c>
      <c r="W1494" s="166">
        <v>24.175824175824175</v>
      </c>
      <c r="X1494" s="166">
        <v>58.139534883720934</v>
      </c>
      <c r="Y1494" s="166">
        <v>34.883720930232556</v>
      </c>
      <c r="Z1494" s="166">
        <v>16.279069767441861</v>
      </c>
      <c r="AA1494" s="166">
        <v>5.7692307692307692</v>
      </c>
      <c r="AB1494" s="166">
        <v>0</v>
      </c>
      <c r="AC1494" s="166">
        <v>0</v>
      </c>
      <c r="AD1494" s="166">
        <v>4.4776119402985071</v>
      </c>
      <c r="AE1494" s="166">
        <v>10</v>
      </c>
      <c r="AF1494" s="166">
        <v>8.3333333333333321</v>
      </c>
      <c r="AG1494" s="166">
        <v>39.393939393939391</v>
      </c>
      <c r="AH1494" s="166">
        <v>21.212121212121211</v>
      </c>
      <c r="AI1494" s="166">
        <v>3.2884615384615383</v>
      </c>
      <c r="AJ1494" s="170">
        <v>933.33333333333326</v>
      </c>
      <c r="AK1494" s="170">
        <v>12</v>
      </c>
    </row>
    <row r="1495" spans="3:37" x14ac:dyDescent="0.4">
      <c r="C1495" s="168" t="s">
        <v>2202</v>
      </c>
      <c r="D1495" s="169">
        <v>139</v>
      </c>
      <c r="E1495" s="167">
        <v>17.985611510791365</v>
      </c>
      <c r="F1495" s="167">
        <v>11.510791366906476</v>
      </c>
      <c r="G1495" s="167">
        <v>46.043165467625904</v>
      </c>
      <c r="H1495" s="167">
        <v>25.179856115107913</v>
      </c>
      <c r="I1495" s="167">
        <v>25.899280575539578</v>
      </c>
      <c r="J1495" s="167">
        <v>0</v>
      </c>
      <c r="K1495" s="166">
        <v>0</v>
      </c>
      <c r="L1495" s="166">
        <v>0</v>
      </c>
      <c r="M1495" s="166">
        <v>0</v>
      </c>
      <c r="N1495" s="166">
        <v>0</v>
      </c>
      <c r="O1495" s="166">
        <v>0</v>
      </c>
      <c r="P1495" s="166">
        <v>0</v>
      </c>
      <c r="Q1495" s="166">
        <v>0</v>
      </c>
      <c r="R1495" s="166">
        <v>0</v>
      </c>
      <c r="S1495" s="166">
        <v>44.736842105263158</v>
      </c>
      <c r="T1495" s="166">
        <v>32.608695652173914</v>
      </c>
      <c r="U1495" s="166">
        <v>0</v>
      </c>
      <c r="V1495" s="166">
        <v>7.6271186440677967</v>
      </c>
      <c r="W1495" s="166">
        <v>8.791208791208792</v>
      </c>
      <c r="X1495" s="166">
        <v>58.333333333333336</v>
      </c>
      <c r="Y1495" s="166">
        <v>27.777777777777779</v>
      </c>
      <c r="Z1495" s="166">
        <v>25</v>
      </c>
      <c r="AA1495" s="166">
        <v>11.363636363636363</v>
      </c>
      <c r="AB1495" s="166">
        <v>0</v>
      </c>
      <c r="AC1495" s="166">
        <v>0</v>
      </c>
      <c r="AD1495" s="166">
        <v>6.666666666666667</v>
      </c>
      <c r="AE1495" s="166">
        <v>0</v>
      </c>
      <c r="AF1495" s="166">
        <v>7.1428571428571423</v>
      </c>
      <c r="AG1495" s="166">
        <v>54.54545454545454</v>
      </c>
      <c r="AH1495" s="166">
        <v>27.27272727272727</v>
      </c>
      <c r="AI1495" s="166">
        <v>2.3181818181818183</v>
      </c>
      <c r="AJ1495" s="170">
        <v>725</v>
      </c>
      <c r="AK1495" s="170">
        <v>0</v>
      </c>
    </row>
    <row r="1496" spans="3:37" x14ac:dyDescent="0.4">
      <c r="C1496" s="168" t="s">
        <v>2309</v>
      </c>
      <c r="D1496" s="169">
        <v>139</v>
      </c>
      <c r="E1496" s="167">
        <v>10.071942446043165</v>
      </c>
      <c r="F1496" s="167">
        <v>9.3525179856115113</v>
      </c>
      <c r="G1496" s="167">
        <v>41.726618705035975</v>
      </c>
      <c r="H1496" s="167">
        <v>33.093525179856115</v>
      </c>
      <c r="I1496" s="167">
        <v>18.705035971223012</v>
      </c>
      <c r="J1496" s="167">
        <v>0</v>
      </c>
      <c r="K1496" s="166">
        <v>0</v>
      </c>
      <c r="L1496" s="166">
        <v>0</v>
      </c>
      <c r="M1496" s="166">
        <v>0</v>
      </c>
      <c r="N1496" s="166">
        <v>0</v>
      </c>
      <c r="O1496" s="166">
        <v>0</v>
      </c>
      <c r="P1496" s="166">
        <v>0</v>
      </c>
      <c r="Q1496" s="166">
        <v>0</v>
      </c>
      <c r="R1496" s="166">
        <v>0</v>
      </c>
      <c r="S1496" s="166">
        <v>65.079365079365076</v>
      </c>
      <c r="T1496" s="166">
        <v>44.247787610619469</v>
      </c>
      <c r="U1496" s="166">
        <v>0</v>
      </c>
      <c r="V1496" s="166">
        <v>5.6000000000000005</v>
      </c>
      <c r="W1496" s="166">
        <v>22.123893805309734</v>
      </c>
      <c r="X1496" s="166">
        <v>51.219512195121951</v>
      </c>
      <c r="Y1496" s="166">
        <v>34.146341463414636</v>
      </c>
      <c r="Z1496" s="166">
        <v>19.512195121951219</v>
      </c>
      <c r="AA1496" s="166">
        <v>0</v>
      </c>
      <c r="AB1496" s="166">
        <v>0</v>
      </c>
      <c r="AC1496" s="166">
        <v>0</v>
      </c>
      <c r="AD1496" s="166">
        <v>4.225352112676056</v>
      </c>
      <c r="AE1496" s="166">
        <v>4.6153846153846159</v>
      </c>
      <c r="AF1496" s="166">
        <v>0</v>
      </c>
      <c r="AG1496" s="166">
        <v>47.619047619047613</v>
      </c>
      <c r="AH1496" s="166">
        <v>33.333333333333329</v>
      </c>
      <c r="AI1496" s="166">
        <v>2.1186440677966103</v>
      </c>
      <c r="AJ1496" s="170">
        <v>725</v>
      </c>
      <c r="AK1496" s="170">
        <v>17.948717948717949</v>
      </c>
    </row>
    <row r="1497" spans="3:37" x14ac:dyDescent="0.4">
      <c r="C1497" s="168" t="s">
        <v>2766</v>
      </c>
      <c r="D1497" s="169">
        <v>139</v>
      </c>
      <c r="E1497" s="167">
        <v>19.424460431654676</v>
      </c>
      <c r="F1497" s="167">
        <v>11.510791366906476</v>
      </c>
      <c r="G1497" s="167">
        <v>53.237410071942449</v>
      </c>
      <c r="H1497" s="167">
        <v>22.302158273381295</v>
      </c>
      <c r="I1497" s="167">
        <v>16.546762589928051</v>
      </c>
      <c r="J1497" s="167">
        <v>0</v>
      </c>
      <c r="K1497" s="166">
        <v>0</v>
      </c>
      <c r="L1497" s="166">
        <v>0</v>
      </c>
      <c r="M1497" s="166">
        <v>0</v>
      </c>
      <c r="N1497" s="166">
        <v>0</v>
      </c>
      <c r="O1497" s="166">
        <v>0</v>
      </c>
      <c r="P1497" s="166">
        <v>0</v>
      </c>
      <c r="Q1497" s="166">
        <v>0</v>
      </c>
      <c r="R1497" s="166">
        <v>0</v>
      </c>
      <c r="S1497" s="166">
        <v>43.442622950819668</v>
      </c>
      <c r="T1497" s="166">
        <v>21.649484536082475</v>
      </c>
      <c r="U1497" s="166">
        <v>0</v>
      </c>
      <c r="V1497" s="166">
        <v>3.3613445378151261</v>
      </c>
      <c r="W1497" s="166">
        <v>15.730337078651685</v>
      </c>
      <c r="X1497" s="166">
        <v>41.025641025641022</v>
      </c>
      <c r="Y1497" s="166">
        <v>35.897435897435898</v>
      </c>
      <c r="Z1497" s="166">
        <v>15.384615384615385</v>
      </c>
      <c r="AA1497" s="166">
        <v>12</v>
      </c>
      <c r="AB1497" s="166">
        <v>0</v>
      </c>
      <c r="AC1497" s="166">
        <v>0</v>
      </c>
      <c r="AD1497" s="166">
        <v>0</v>
      </c>
      <c r="AE1497" s="166">
        <v>18.421052631578945</v>
      </c>
      <c r="AF1497" s="166">
        <v>5.2631578947368416</v>
      </c>
      <c r="AG1497" s="166">
        <v>44.444444444444443</v>
      </c>
      <c r="AH1497" s="166">
        <v>41.666666666666671</v>
      </c>
      <c r="AI1497" s="166">
        <v>2.4</v>
      </c>
      <c r="AJ1497" s="170">
        <v>891.66666666666663</v>
      </c>
      <c r="AK1497" s="170">
        <v>10.526315789473683</v>
      </c>
    </row>
    <row r="1498" spans="3:37" x14ac:dyDescent="0.4">
      <c r="C1498" s="168" t="s">
        <v>828</v>
      </c>
      <c r="D1498" s="169">
        <v>138</v>
      </c>
      <c r="E1498" s="167">
        <v>20.289855072463769</v>
      </c>
      <c r="F1498" s="167">
        <v>9.4202898550724647</v>
      </c>
      <c r="G1498" s="167">
        <v>52.173913043478258</v>
      </c>
      <c r="H1498" s="167">
        <v>18.115942028985508</v>
      </c>
      <c r="I1498" s="167">
        <v>26.811594202898547</v>
      </c>
      <c r="J1498" s="167">
        <v>0</v>
      </c>
      <c r="K1498" s="166">
        <v>0</v>
      </c>
      <c r="L1498" s="166">
        <v>0</v>
      </c>
      <c r="M1498" s="166">
        <v>0</v>
      </c>
      <c r="N1498" s="166">
        <v>0</v>
      </c>
      <c r="O1498" s="166">
        <v>0</v>
      </c>
      <c r="P1498" s="166">
        <v>0</v>
      </c>
      <c r="Q1498" s="166">
        <v>0</v>
      </c>
      <c r="R1498" s="166">
        <v>0</v>
      </c>
      <c r="S1498" s="166">
        <v>56.410256410256409</v>
      </c>
      <c r="T1498" s="166">
        <v>34.693877551020407</v>
      </c>
      <c r="U1498" s="166">
        <v>3.2</v>
      </c>
      <c r="V1498" s="166">
        <v>3.3057851239669422</v>
      </c>
      <c r="W1498" s="166">
        <v>33.333333333333329</v>
      </c>
      <c r="X1498" s="166">
        <v>54.54545454545454</v>
      </c>
      <c r="Y1498" s="166">
        <v>51.515151515151516</v>
      </c>
      <c r="Z1498" s="166">
        <v>18.181818181818183</v>
      </c>
      <c r="AA1498" s="166">
        <v>11.111111111111111</v>
      </c>
      <c r="AB1498" s="166">
        <v>0</v>
      </c>
      <c r="AC1498" s="166">
        <v>0</v>
      </c>
      <c r="AD1498" s="166">
        <v>0</v>
      </c>
      <c r="AE1498" s="166">
        <v>4.6875</v>
      </c>
      <c r="AF1498" s="166">
        <v>9.375</v>
      </c>
      <c r="AG1498" s="166">
        <v>25.396825396825395</v>
      </c>
      <c r="AH1498" s="166">
        <v>36.507936507936506</v>
      </c>
      <c r="AI1498" s="166">
        <v>2.5111111111111111</v>
      </c>
      <c r="AJ1498" s="170">
        <v>800</v>
      </c>
      <c r="AK1498" s="170">
        <v>9.3023255813953494</v>
      </c>
    </row>
    <row r="1499" spans="3:37" x14ac:dyDescent="0.4">
      <c r="C1499" s="168" t="s">
        <v>1904</v>
      </c>
      <c r="D1499" s="169">
        <v>138</v>
      </c>
      <c r="E1499" s="167">
        <v>17.391304347826086</v>
      </c>
      <c r="F1499" s="167">
        <v>7.2463768115942031</v>
      </c>
      <c r="G1499" s="167">
        <v>49.275362318840585</v>
      </c>
      <c r="H1499" s="167">
        <v>26.086956521739129</v>
      </c>
      <c r="I1499" s="167">
        <v>19.565217391304344</v>
      </c>
      <c r="J1499" s="167">
        <v>0</v>
      </c>
      <c r="K1499" s="166">
        <v>0</v>
      </c>
      <c r="L1499" s="166">
        <v>0</v>
      </c>
      <c r="M1499" s="166">
        <v>0</v>
      </c>
      <c r="N1499" s="166">
        <v>0</v>
      </c>
      <c r="O1499" s="166">
        <v>0</v>
      </c>
      <c r="P1499" s="166">
        <v>2.6548672566371683</v>
      </c>
      <c r="Q1499" s="166">
        <v>0</v>
      </c>
      <c r="R1499" s="166">
        <v>0</v>
      </c>
      <c r="S1499" s="166">
        <v>31.858407079646017</v>
      </c>
      <c r="T1499" s="166">
        <v>53.061224489795919</v>
      </c>
      <c r="U1499" s="166">
        <v>2.5</v>
      </c>
      <c r="V1499" s="166">
        <v>8.1081081081081088</v>
      </c>
      <c r="W1499" s="166">
        <v>25.961538461538463</v>
      </c>
      <c r="X1499" s="166">
        <v>50</v>
      </c>
      <c r="Y1499" s="166">
        <v>26.190476190476193</v>
      </c>
      <c r="Z1499" s="166">
        <v>11.904761904761903</v>
      </c>
      <c r="AA1499" s="166">
        <v>0</v>
      </c>
      <c r="AB1499" s="166">
        <v>0</v>
      </c>
      <c r="AC1499" s="166">
        <v>0</v>
      </c>
      <c r="AD1499" s="166">
        <v>0</v>
      </c>
      <c r="AE1499" s="166">
        <v>8</v>
      </c>
      <c r="AF1499" s="166">
        <v>0</v>
      </c>
      <c r="AG1499" s="166">
        <v>47.272727272727273</v>
      </c>
      <c r="AH1499" s="166">
        <v>25.454545454545453</v>
      </c>
      <c r="AI1499" s="166">
        <v>2.2363636363636363</v>
      </c>
      <c r="AJ1499" s="170">
        <v>496.42857142857144</v>
      </c>
      <c r="AK1499" s="170">
        <v>13.333333333333334</v>
      </c>
    </row>
    <row r="1500" spans="3:37" x14ac:dyDescent="0.4">
      <c r="C1500" s="168" t="s">
        <v>2183</v>
      </c>
      <c r="D1500" s="169">
        <v>138</v>
      </c>
      <c r="E1500" s="167">
        <v>13.043478260869565</v>
      </c>
      <c r="F1500" s="167">
        <v>7.9710144927536222</v>
      </c>
      <c r="G1500" s="167">
        <v>55.072463768115945</v>
      </c>
      <c r="H1500" s="167">
        <v>25.362318840579711</v>
      </c>
      <c r="I1500" s="167">
        <v>22.463768115942031</v>
      </c>
      <c r="J1500" s="167">
        <v>0</v>
      </c>
      <c r="K1500" s="166">
        <v>0</v>
      </c>
      <c r="L1500" s="166">
        <v>0</v>
      </c>
      <c r="M1500" s="166">
        <v>0</v>
      </c>
      <c r="N1500" s="166">
        <v>0</v>
      </c>
      <c r="O1500" s="166">
        <v>0</v>
      </c>
      <c r="P1500" s="166">
        <v>0</v>
      </c>
      <c r="Q1500" s="166">
        <v>0</v>
      </c>
      <c r="R1500" s="166">
        <v>0</v>
      </c>
      <c r="S1500" s="166">
        <v>58.878504672897193</v>
      </c>
      <c r="T1500" s="166">
        <v>43.137254901960787</v>
      </c>
      <c r="U1500" s="166">
        <v>4.1322314049586781</v>
      </c>
      <c r="V1500" s="166">
        <v>7.0866141732283463</v>
      </c>
      <c r="W1500" s="166">
        <v>24.528301886792452</v>
      </c>
      <c r="X1500" s="166">
        <v>40.54054054054054</v>
      </c>
      <c r="Y1500" s="166">
        <v>37.837837837837839</v>
      </c>
      <c r="Z1500" s="166">
        <v>10.810810810810811</v>
      </c>
      <c r="AA1500" s="166">
        <v>6.8181818181818175</v>
      </c>
      <c r="AB1500" s="166">
        <v>0</v>
      </c>
      <c r="AC1500" s="166">
        <v>0</v>
      </c>
      <c r="AD1500" s="166">
        <v>5.8823529411764701</v>
      </c>
      <c r="AE1500" s="166">
        <v>6.25</v>
      </c>
      <c r="AF1500" s="166">
        <v>0</v>
      </c>
      <c r="AG1500" s="166">
        <v>29.850746268656714</v>
      </c>
      <c r="AH1500" s="166">
        <v>40.298507462686565</v>
      </c>
      <c r="AI1500" s="166">
        <v>3.4888888888888889</v>
      </c>
      <c r="AJ1500" s="170">
        <v>687.5</v>
      </c>
      <c r="AK1500" s="170">
        <v>0</v>
      </c>
    </row>
    <row r="1501" spans="3:37" x14ac:dyDescent="0.4">
      <c r="C1501" s="168" t="s">
        <v>2236</v>
      </c>
      <c r="D1501" s="169">
        <v>138</v>
      </c>
      <c r="E1501" s="167">
        <v>18.840579710144929</v>
      </c>
      <c r="F1501" s="167">
        <v>9.4202898550724647</v>
      </c>
      <c r="G1501" s="167">
        <v>47.826086956521742</v>
      </c>
      <c r="H1501" s="167">
        <v>23.188405797101449</v>
      </c>
      <c r="I1501" s="167">
        <v>15.217391304347828</v>
      </c>
      <c r="J1501" s="167">
        <v>0</v>
      </c>
      <c r="K1501" s="166">
        <v>0</v>
      </c>
      <c r="L1501" s="166">
        <v>0</v>
      </c>
      <c r="M1501" s="166">
        <v>0</v>
      </c>
      <c r="N1501" s="166">
        <v>0</v>
      </c>
      <c r="O1501" s="166">
        <v>0</v>
      </c>
      <c r="P1501" s="166">
        <v>0</v>
      </c>
      <c r="Q1501" s="166">
        <v>0</v>
      </c>
      <c r="R1501" s="166">
        <v>0</v>
      </c>
      <c r="S1501" s="166">
        <v>34.42622950819672</v>
      </c>
      <c r="T1501" s="166">
        <v>46</v>
      </c>
      <c r="U1501" s="166">
        <v>6.3492063492063489</v>
      </c>
      <c r="V1501" s="166">
        <v>4.3103448275862073</v>
      </c>
      <c r="W1501" s="166">
        <v>18.811881188118811</v>
      </c>
      <c r="X1501" s="166">
        <v>47.5</v>
      </c>
      <c r="Y1501" s="166">
        <v>37.5</v>
      </c>
      <c r="Z1501" s="166">
        <v>10</v>
      </c>
      <c r="AA1501" s="166">
        <v>0</v>
      </c>
      <c r="AB1501" s="166">
        <v>0</v>
      </c>
      <c r="AC1501" s="166">
        <v>0</v>
      </c>
      <c r="AD1501" s="166">
        <v>6.3492063492063489</v>
      </c>
      <c r="AE1501" s="166">
        <v>0</v>
      </c>
      <c r="AF1501" s="166">
        <v>0</v>
      </c>
      <c r="AG1501" s="166">
        <v>45.283018867924532</v>
      </c>
      <c r="AH1501" s="166">
        <v>41.509433962264154</v>
      </c>
      <c r="AI1501" s="166">
        <v>2.2799999999999998</v>
      </c>
      <c r="AJ1501" s="170">
        <v>656.81818181818187</v>
      </c>
      <c r="AK1501" s="170">
        <v>0</v>
      </c>
    </row>
    <row r="1502" spans="3:37" x14ac:dyDescent="0.4">
      <c r="C1502" s="168" t="s">
        <v>2424</v>
      </c>
      <c r="D1502" s="169">
        <v>138</v>
      </c>
      <c r="E1502" s="167">
        <v>18.115942028985508</v>
      </c>
      <c r="F1502" s="167">
        <v>5.7971014492753623</v>
      </c>
      <c r="G1502" s="167">
        <v>55.797101449275367</v>
      </c>
      <c r="H1502" s="167">
        <v>20.289855072463769</v>
      </c>
      <c r="I1502" s="167">
        <v>18.115942028985515</v>
      </c>
      <c r="J1502" s="167">
        <v>0</v>
      </c>
      <c r="K1502" s="166">
        <v>0</v>
      </c>
      <c r="L1502" s="166">
        <v>0</v>
      </c>
      <c r="M1502" s="166">
        <v>0</v>
      </c>
      <c r="N1502" s="166">
        <v>0</v>
      </c>
      <c r="O1502" s="166">
        <v>0</v>
      </c>
      <c r="P1502" s="166">
        <v>0</v>
      </c>
      <c r="Q1502" s="166">
        <v>0</v>
      </c>
      <c r="R1502" s="166">
        <v>0</v>
      </c>
      <c r="S1502" s="166">
        <v>39.516129032258064</v>
      </c>
      <c r="T1502" s="166">
        <v>35.514018691588781</v>
      </c>
      <c r="U1502" s="166">
        <v>0</v>
      </c>
      <c r="V1502" s="166">
        <v>3.1496062992125982</v>
      </c>
      <c r="W1502" s="166">
        <v>21.69811320754717</v>
      </c>
      <c r="X1502" s="166">
        <v>51.219512195121951</v>
      </c>
      <c r="Y1502" s="166">
        <v>24.390243902439025</v>
      </c>
      <c r="Z1502" s="166">
        <v>14.634146341463413</v>
      </c>
      <c r="AA1502" s="166">
        <v>22.222222222222221</v>
      </c>
      <c r="AB1502" s="166">
        <v>0</v>
      </c>
      <c r="AC1502" s="166">
        <v>0</v>
      </c>
      <c r="AD1502" s="166">
        <v>7.8947368421052628</v>
      </c>
      <c r="AE1502" s="166">
        <v>5.8823529411764701</v>
      </c>
      <c r="AF1502" s="166">
        <v>4.4117647058823533</v>
      </c>
      <c r="AG1502" s="166">
        <v>44.117647058823529</v>
      </c>
      <c r="AH1502" s="166">
        <v>33.82352941176471</v>
      </c>
      <c r="AI1502" s="166">
        <v>2</v>
      </c>
      <c r="AJ1502" s="170">
        <v>800</v>
      </c>
      <c r="AK1502" s="170">
        <v>18.867924528301888</v>
      </c>
    </row>
    <row r="1503" spans="3:37" x14ac:dyDescent="0.4">
      <c r="C1503" s="168" t="s">
        <v>3202</v>
      </c>
      <c r="D1503" s="169">
        <v>138</v>
      </c>
      <c r="E1503" s="167">
        <v>15.942028985507244</v>
      </c>
      <c r="F1503" s="167">
        <v>21.014492753623188</v>
      </c>
      <c r="G1503" s="167">
        <v>43.478260869565219</v>
      </c>
      <c r="H1503" s="167">
        <v>23.913043478260871</v>
      </c>
      <c r="I1503" s="167">
        <v>29.710144927536234</v>
      </c>
      <c r="J1503" s="167">
        <v>0</v>
      </c>
      <c r="K1503" s="166">
        <v>0</v>
      </c>
      <c r="L1503" s="166">
        <v>0</v>
      </c>
      <c r="M1503" s="166">
        <v>0</v>
      </c>
      <c r="N1503" s="166">
        <v>0</v>
      </c>
      <c r="O1503" s="166">
        <v>0</v>
      </c>
      <c r="P1503" s="166">
        <v>2.6548672566371683</v>
      </c>
      <c r="Q1503" s="166">
        <v>0</v>
      </c>
      <c r="R1503" s="166">
        <v>0</v>
      </c>
      <c r="S1503" s="166">
        <v>57.522123893805308</v>
      </c>
      <c r="T1503" s="166">
        <v>25</v>
      </c>
      <c r="U1503" s="166">
        <v>3.3613445378151261</v>
      </c>
      <c r="V1503" s="166">
        <v>0</v>
      </c>
      <c r="W1503" s="166">
        <v>12.371134020618557</v>
      </c>
      <c r="X1503" s="166">
        <v>29.032258064516132</v>
      </c>
      <c r="Y1503" s="166">
        <v>58.064516129032263</v>
      </c>
      <c r="Z1503" s="166">
        <v>19.35483870967742</v>
      </c>
      <c r="AA1503" s="166">
        <v>0</v>
      </c>
      <c r="AB1503" s="166">
        <v>0</v>
      </c>
      <c r="AC1503" s="166">
        <v>0</v>
      </c>
      <c r="AD1503" s="166">
        <v>0</v>
      </c>
      <c r="AE1503" s="166">
        <v>0</v>
      </c>
      <c r="AF1503" s="166">
        <v>12.5</v>
      </c>
      <c r="AG1503" s="166">
        <v>41.77215189873418</v>
      </c>
      <c r="AH1503" s="166">
        <v>32.911392405063289</v>
      </c>
      <c r="AI1503" s="166">
        <v>1.6097560975609757</v>
      </c>
      <c r="AJ1503" s="170">
        <v>920</v>
      </c>
      <c r="AK1503" s="170">
        <v>0</v>
      </c>
    </row>
    <row r="1504" spans="3:37" x14ac:dyDescent="0.4">
      <c r="C1504" s="168" t="s">
        <v>1563</v>
      </c>
      <c r="D1504" s="169">
        <v>137</v>
      </c>
      <c r="E1504" s="167">
        <v>13.868613138686131</v>
      </c>
      <c r="F1504" s="167">
        <v>5.1094890510948909</v>
      </c>
      <c r="G1504" s="167">
        <v>51.824817518248182</v>
      </c>
      <c r="H1504" s="167">
        <v>30.656934306569344</v>
      </c>
      <c r="I1504" s="167">
        <v>26.277372262773724</v>
      </c>
      <c r="J1504" s="167">
        <v>3.6496350364963499</v>
      </c>
      <c r="K1504" s="166">
        <v>0</v>
      </c>
      <c r="L1504" s="166">
        <v>0</v>
      </c>
      <c r="M1504" s="166">
        <v>0</v>
      </c>
      <c r="N1504" s="166">
        <v>0</v>
      </c>
      <c r="O1504" s="166">
        <v>0</v>
      </c>
      <c r="P1504" s="166">
        <v>0</v>
      </c>
      <c r="Q1504" s="166">
        <v>0</v>
      </c>
      <c r="R1504" s="166">
        <v>0</v>
      </c>
      <c r="S1504" s="166">
        <v>45.714285714285715</v>
      </c>
      <c r="T1504" s="166">
        <v>29.702970297029701</v>
      </c>
      <c r="U1504" s="166">
        <v>0</v>
      </c>
      <c r="V1504" s="166">
        <v>3.3333333333333335</v>
      </c>
      <c r="W1504" s="166">
        <v>35.922330097087382</v>
      </c>
      <c r="X1504" s="166">
        <v>54.761904761904766</v>
      </c>
      <c r="Y1504" s="166">
        <v>33.333333333333329</v>
      </c>
      <c r="Z1504" s="166">
        <v>0</v>
      </c>
      <c r="AA1504" s="166">
        <v>6</v>
      </c>
      <c r="AB1504" s="166">
        <v>0</v>
      </c>
      <c r="AC1504" s="166">
        <v>0</v>
      </c>
      <c r="AD1504" s="166">
        <v>4.4117647058823533</v>
      </c>
      <c r="AE1504" s="166">
        <v>0</v>
      </c>
      <c r="AF1504" s="166">
        <v>0</v>
      </c>
      <c r="AG1504" s="166">
        <v>53.448275862068961</v>
      </c>
      <c r="AH1504" s="166">
        <v>12.068965517241379</v>
      </c>
      <c r="AI1504" s="166">
        <v>2.34</v>
      </c>
      <c r="AJ1504" s="170">
        <v>593.75</v>
      </c>
      <c r="AK1504" s="170">
        <v>14.634146341463413</v>
      </c>
    </row>
    <row r="1505" spans="3:37" x14ac:dyDescent="0.4">
      <c r="C1505" s="168" t="s">
        <v>783</v>
      </c>
      <c r="D1505" s="169">
        <v>136</v>
      </c>
      <c r="E1505" s="167">
        <v>13.23529411764706</v>
      </c>
      <c r="F1505" s="167">
        <v>5.1470588235294112</v>
      </c>
      <c r="G1505" s="167">
        <v>52.205882352941181</v>
      </c>
      <c r="H1505" s="167">
        <v>24.264705882352942</v>
      </c>
      <c r="I1505" s="167">
        <v>9.558823529411768</v>
      </c>
      <c r="J1505" s="167">
        <v>0</v>
      </c>
      <c r="K1505" s="166">
        <v>0</v>
      </c>
      <c r="L1505" s="166">
        <v>0</v>
      </c>
      <c r="M1505" s="166">
        <v>0</v>
      </c>
      <c r="N1505" s="166">
        <v>0</v>
      </c>
      <c r="O1505" s="166">
        <v>0</v>
      </c>
      <c r="P1505" s="166">
        <v>4.1666666666666661</v>
      </c>
      <c r="Q1505" s="166">
        <v>0</v>
      </c>
      <c r="R1505" s="166">
        <v>0</v>
      </c>
      <c r="S1505" s="166">
        <v>55.833333333333336</v>
      </c>
      <c r="T1505" s="166">
        <v>26.530612244897959</v>
      </c>
      <c r="U1505" s="166">
        <v>0</v>
      </c>
      <c r="V1505" s="166">
        <v>4</v>
      </c>
      <c r="W1505" s="166">
        <v>19.230769230769234</v>
      </c>
      <c r="X1505" s="166">
        <v>54.285714285714285</v>
      </c>
      <c r="Y1505" s="166">
        <v>28.571428571428569</v>
      </c>
      <c r="Z1505" s="166">
        <v>8.5714285714285712</v>
      </c>
      <c r="AA1505" s="166">
        <v>0</v>
      </c>
      <c r="AB1505" s="166">
        <v>0</v>
      </c>
      <c r="AC1505" s="166">
        <v>0</v>
      </c>
      <c r="AD1505" s="166">
        <v>3.9473684210526314</v>
      </c>
      <c r="AE1505" s="166">
        <v>7.8125</v>
      </c>
      <c r="AF1505" s="166">
        <v>0</v>
      </c>
      <c r="AG1505" s="166">
        <v>45.833333333333329</v>
      </c>
      <c r="AH1505" s="166">
        <v>25</v>
      </c>
      <c r="AI1505" s="166">
        <v>2</v>
      </c>
      <c r="AJ1505" s="170">
        <v>562.5</v>
      </c>
      <c r="AK1505" s="170">
        <v>0</v>
      </c>
    </row>
    <row r="1506" spans="3:37" x14ac:dyDescent="0.4">
      <c r="C1506" s="168" t="s">
        <v>1458</v>
      </c>
      <c r="D1506" s="169">
        <v>136</v>
      </c>
      <c r="E1506" s="167">
        <v>11.76470588235294</v>
      </c>
      <c r="F1506" s="167">
        <v>8.0882352941176467</v>
      </c>
      <c r="G1506" s="167">
        <v>47.058823529411761</v>
      </c>
      <c r="H1506" s="167">
        <v>27.941176470588236</v>
      </c>
      <c r="I1506" s="167">
        <v>21.32352941176471</v>
      </c>
      <c r="J1506" s="167">
        <v>0</v>
      </c>
      <c r="K1506" s="166">
        <v>0</v>
      </c>
      <c r="L1506" s="166">
        <v>0</v>
      </c>
      <c r="M1506" s="166">
        <v>0</v>
      </c>
      <c r="N1506" s="166">
        <v>0</v>
      </c>
      <c r="O1506" s="166">
        <v>2.3255813953488373</v>
      </c>
      <c r="P1506" s="166">
        <v>0</v>
      </c>
      <c r="Q1506" s="166">
        <v>0</v>
      </c>
      <c r="R1506" s="166">
        <v>0</v>
      </c>
      <c r="S1506" s="166">
        <v>51.666666666666671</v>
      </c>
      <c r="T1506" s="166">
        <v>30.555555555555557</v>
      </c>
      <c r="U1506" s="166">
        <v>0</v>
      </c>
      <c r="V1506" s="166">
        <v>5.5555555555555554</v>
      </c>
      <c r="W1506" s="166">
        <v>34.821428571428569</v>
      </c>
      <c r="X1506" s="166">
        <v>50</v>
      </c>
      <c r="Y1506" s="166">
        <v>35.294117647058826</v>
      </c>
      <c r="Z1506" s="166">
        <v>17.647058823529413</v>
      </c>
      <c r="AA1506" s="166">
        <v>20.689655172413794</v>
      </c>
      <c r="AB1506" s="166">
        <v>0</v>
      </c>
      <c r="AC1506" s="166">
        <v>0</v>
      </c>
      <c r="AD1506" s="166">
        <v>13.333333333333334</v>
      </c>
      <c r="AE1506" s="166">
        <v>5.8823529411764701</v>
      </c>
      <c r="AF1506" s="166">
        <v>0</v>
      </c>
      <c r="AG1506" s="166">
        <v>37.254901960784316</v>
      </c>
      <c r="AH1506" s="166">
        <v>41.17647058823529</v>
      </c>
      <c r="AI1506" s="166">
        <v>2.25</v>
      </c>
      <c r="AJ1506" s="170">
        <v>533.33333333333337</v>
      </c>
      <c r="AK1506" s="170">
        <v>8.3333333333333321</v>
      </c>
    </row>
    <row r="1507" spans="3:37" x14ac:dyDescent="0.4">
      <c r="C1507" s="168" t="s">
        <v>1619</v>
      </c>
      <c r="D1507" s="169">
        <v>136</v>
      </c>
      <c r="E1507" s="167">
        <v>25</v>
      </c>
      <c r="F1507" s="167">
        <v>6.6176470588235299</v>
      </c>
      <c r="G1507" s="167">
        <v>52.205882352941181</v>
      </c>
      <c r="H1507" s="167">
        <v>13.23529411764706</v>
      </c>
      <c r="I1507" s="167">
        <v>19.85294117647058</v>
      </c>
      <c r="J1507" s="167">
        <v>0</v>
      </c>
      <c r="K1507" s="166">
        <v>0</v>
      </c>
      <c r="L1507" s="166">
        <v>0</v>
      </c>
      <c r="M1507" s="166">
        <v>0</v>
      </c>
      <c r="N1507" s="166">
        <v>0</v>
      </c>
      <c r="O1507" s="166">
        <v>2.4</v>
      </c>
      <c r="P1507" s="166">
        <v>0</v>
      </c>
      <c r="Q1507" s="166">
        <v>0</v>
      </c>
      <c r="R1507" s="166">
        <v>0</v>
      </c>
      <c r="S1507" s="166">
        <v>58.677685950413228</v>
      </c>
      <c r="T1507" s="166">
        <v>35.955056179775283</v>
      </c>
      <c r="U1507" s="166">
        <v>0</v>
      </c>
      <c r="V1507" s="166">
        <v>4.8</v>
      </c>
      <c r="W1507" s="166">
        <v>19.387755102040817</v>
      </c>
      <c r="X1507" s="166">
        <v>43.75</v>
      </c>
      <c r="Y1507" s="166">
        <v>62.5</v>
      </c>
      <c r="Z1507" s="166">
        <v>9.375</v>
      </c>
      <c r="AA1507" s="166">
        <v>12.5</v>
      </c>
      <c r="AB1507" s="166">
        <v>0</v>
      </c>
      <c r="AC1507" s="166">
        <v>0</v>
      </c>
      <c r="AD1507" s="166">
        <v>7.2463768115942031</v>
      </c>
      <c r="AE1507" s="166">
        <v>13.559322033898304</v>
      </c>
      <c r="AF1507" s="166">
        <v>0</v>
      </c>
      <c r="AG1507" s="166">
        <v>52.459016393442624</v>
      </c>
      <c r="AH1507" s="166">
        <v>24.590163934426229</v>
      </c>
      <c r="AI1507" s="166">
        <v>1.8541666666666667</v>
      </c>
      <c r="AJ1507" s="170">
        <v>800</v>
      </c>
      <c r="AK1507" s="170">
        <v>8.1081081081081088</v>
      </c>
    </row>
    <row r="1508" spans="3:37" x14ac:dyDescent="0.4">
      <c r="C1508" s="168" t="s">
        <v>2194</v>
      </c>
      <c r="D1508" s="169">
        <v>136</v>
      </c>
      <c r="E1508" s="167">
        <v>8.0882352941176467</v>
      </c>
      <c r="F1508" s="167">
        <v>7.3529411764705888</v>
      </c>
      <c r="G1508" s="167">
        <v>58.088235294117652</v>
      </c>
      <c r="H1508" s="167">
        <v>25</v>
      </c>
      <c r="I1508" s="167">
        <v>30.14705882352942</v>
      </c>
      <c r="J1508" s="167">
        <v>0</v>
      </c>
      <c r="K1508" s="166">
        <v>0</v>
      </c>
      <c r="L1508" s="166">
        <v>0</v>
      </c>
      <c r="M1508" s="166">
        <v>0</v>
      </c>
      <c r="N1508" s="166">
        <v>0</v>
      </c>
      <c r="O1508" s="166">
        <v>0</v>
      </c>
      <c r="P1508" s="166">
        <v>4.3478260869565215</v>
      </c>
      <c r="Q1508" s="166">
        <v>0</v>
      </c>
      <c r="R1508" s="166">
        <v>0</v>
      </c>
      <c r="S1508" s="166">
        <v>48.695652173913047</v>
      </c>
      <c r="T1508" s="166">
        <v>42.857142857142854</v>
      </c>
      <c r="U1508" s="166">
        <v>0</v>
      </c>
      <c r="V1508" s="166">
        <v>7.0175438596491224</v>
      </c>
      <c r="W1508" s="166">
        <v>20</v>
      </c>
      <c r="X1508" s="166">
        <v>58.139534883720934</v>
      </c>
      <c r="Y1508" s="166">
        <v>6.9767441860465116</v>
      </c>
      <c r="Z1508" s="166">
        <v>11.627906976744185</v>
      </c>
      <c r="AA1508" s="166">
        <v>5.2631578947368416</v>
      </c>
      <c r="AB1508" s="166">
        <v>0</v>
      </c>
      <c r="AC1508" s="166">
        <v>0</v>
      </c>
      <c r="AD1508" s="166">
        <v>17.647058823529413</v>
      </c>
      <c r="AE1508" s="166">
        <v>16.363636363636363</v>
      </c>
      <c r="AF1508" s="166">
        <v>0</v>
      </c>
      <c r="AG1508" s="166">
        <v>35.483870967741936</v>
      </c>
      <c r="AH1508" s="166">
        <v>45.161290322580641</v>
      </c>
      <c r="AI1508" s="166">
        <v>2.3333333333333335</v>
      </c>
      <c r="AJ1508" s="170">
        <v>650</v>
      </c>
      <c r="AK1508" s="170">
        <v>8.8235294117647065</v>
      </c>
    </row>
    <row r="1509" spans="3:37" x14ac:dyDescent="0.4">
      <c r="C1509" s="168" t="s">
        <v>2331</v>
      </c>
      <c r="D1509" s="169">
        <v>136</v>
      </c>
      <c r="E1509" s="167">
        <v>24.264705882352942</v>
      </c>
      <c r="F1509" s="167">
        <v>5.8823529411764701</v>
      </c>
      <c r="G1509" s="167">
        <v>47.794117647058826</v>
      </c>
      <c r="H1509" s="167">
        <v>23.52941176470588</v>
      </c>
      <c r="I1509" s="167">
        <v>10.294117647058826</v>
      </c>
      <c r="J1509" s="167">
        <v>0</v>
      </c>
      <c r="K1509" s="166">
        <v>0</v>
      </c>
      <c r="L1509" s="166">
        <v>0</v>
      </c>
      <c r="M1509" s="166">
        <v>0</v>
      </c>
      <c r="N1509" s="166">
        <v>0</v>
      </c>
      <c r="O1509" s="166">
        <v>0</v>
      </c>
      <c r="P1509" s="166">
        <v>0</v>
      </c>
      <c r="Q1509" s="166">
        <v>0</v>
      </c>
      <c r="R1509" s="166">
        <v>0</v>
      </c>
      <c r="S1509" s="166">
        <v>52.066115702479344</v>
      </c>
      <c r="T1509" s="166">
        <v>26.881720430107524</v>
      </c>
      <c r="U1509" s="166">
        <v>0</v>
      </c>
      <c r="V1509" s="166">
        <v>7.03125</v>
      </c>
      <c r="W1509" s="166">
        <v>36.55913978494624</v>
      </c>
      <c r="X1509" s="166">
        <v>48.648648648648653</v>
      </c>
      <c r="Y1509" s="166">
        <v>43.243243243243242</v>
      </c>
      <c r="Z1509" s="166">
        <v>0</v>
      </c>
      <c r="AA1509" s="166">
        <v>0</v>
      </c>
      <c r="AB1509" s="166">
        <v>0</v>
      </c>
      <c r="AC1509" s="166">
        <v>0</v>
      </c>
      <c r="AD1509" s="166">
        <v>0</v>
      </c>
      <c r="AE1509" s="166">
        <v>0</v>
      </c>
      <c r="AF1509" s="166">
        <v>0</v>
      </c>
      <c r="AG1509" s="166">
        <v>73.214285714285708</v>
      </c>
      <c r="AH1509" s="166">
        <v>19.642857142857142</v>
      </c>
      <c r="AI1509" s="166">
        <v>1.8490566037735849</v>
      </c>
      <c r="AJ1509" s="170">
        <v>635</v>
      </c>
      <c r="AK1509" s="170">
        <v>15.384615384615385</v>
      </c>
    </row>
    <row r="1510" spans="3:37" x14ac:dyDescent="0.4">
      <c r="C1510" s="168" t="s">
        <v>745</v>
      </c>
      <c r="D1510" s="169">
        <v>135</v>
      </c>
      <c r="E1510" s="167">
        <v>17.777777777777779</v>
      </c>
      <c r="F1510" s="167">
        <v>4.4444444444444446</v>
      </c>
      <c r="G1510" s="167">
        <v>45.925925925925924</v>
      </c>
      <c r="H1510" s="167">
        <v>25.925925925925924</v>
      </c>
      <c r="I1510" s="167">
        <v>24.444444444444443</v>
      </c>
      <c r="J1510" s="167">
        <v>0</v>
      </c>
      <c r="K1510" s="166">
        <v>0</v>
      </c>
      <c r="L1510" s="166">
        <v>0</v>
      </c>
      <c r="M1510" s="166">
        <v>0</v>
      </c>
      <c r="N1510" s="166">
        <v>0</v>
      </c>
      <c r="O1510" s="166">
        <v>0</v>
      </c>
      <c r="P1510" s="166">
        <v>4.2372881355932197</v>
      </c>
      <c r="Q1510" s="166">
        <v>0</v>
      </c>
      <c r="R1510" s="166">
        <v>0</v>
      </c>
      <c r="S1510" s="166">
        <v>40.677966101694921</v>
      </c>
      <c r="T1510" s="166">
        <v>28.28282828282828</v>
      </c>
      <c r="U1510" s="166">
        <v>0</v>
      </c>
      <c r="V1510" s="166">
        <v>2.6548672566371683</v>
      </c>
      <c r="W1510" s="166">
        <v>35.632183908045981</v>
      </c>
      <c r="X1510" s="166">
        <v>53.846153846153847</v>
      </c>
      <c r="Y1510" s="166">
        <v>41.025641025641022</v>
      </c>
      <c r="Z1510" s="166">
        <v>17.948717948717949</v>
      </c>
      <c r="AA1510" s="166">
        <v>0</v>
      </c>
      <c r="AB1510" s="166">
        <v>0</v>
      </c>
      <c r="AC1510" s="166">
        <v>0</v>
      </c>
      <c r="AD1510" s="166">
        <v>0</v>
      </c>
      <c r="AE1510" s="166">
        <v>0</v>
      </c>
      <c r="AF1510" s="166">
        <v>3.75</v>
      </c>
      <c r="AG1510" s="166">
        <v>50.649350649350644</v>
      </c>
      <c r="AH1510" s="166">
        <v>32.467532467532465</v>
      </c>
      <c r="AI1510" s="166">
        <v>2.2799999999999998</v>
      </c>
      <c r="AJ1510" s="170">
        <v>854.5454545454545</v>
      </c>
      <c r="AK1510" s="170">
        <v>6.1224489795918364</v>
      </c>
    </row>
    <row r="1511" spans="3:37" x14ac:dyDescent="0.4">
      <c r="C1511" s="168" t="s">
        <v>839</v>
      </c>
      <c r="D1511" s="169">
        <v>135</v>
      </c>
      <c r="E1511" s="167">
        <v>20</v>
      </c>
      <c r="F1511" s="167">
        <v>10.37037037037037</v>
      </c>
      <c r="G1511" s="167">
        <v>49.629629629629626</v>
      </c>
      <c r="H1511" s="167">
        <v>25.925925925925924</v>
      </c>
      <c r="I1511" s="167">
        <v>21.481481481481481</v>
      </c>
      <c r="J1511" s="167">
        <v>0</v>
      </c>
      <c r="K1511" s="166">
        <v>0</v>
      </c>
      <c r="L1511" s="166">
        <v>0</v>
      </c>
      <c r="M1511" s="166">
        <v>0</v>
      </c>
      <c r="N1511" s="166">
        <v>0</v>
      </c>
      <c r="O1511" s="166">
        <v>0</v>
      </c>
      <c r="P1511" s="166">
        <v>0</v>
      </c>
      <c r="Q1511" s="166">
        <v>0</v>
      </c>
      <c r="R1511" s="166">
        <v>0</v>
      </c>
      <c r="S1511" s="166">
        <v>55.652173913043477</v>
      </c>
      <c r="T1511" s="166">
        <v>51.041666666666664</v>
      </c>
      <c r="U1511" s="166">
        <v>6.666666666666667</v>
      </c>
      <c r="V1511" s="166">
        <v>9.2436974789915975</v>
      </c>
      <c r="W1511" s="166">
        <v>19.565217391304348</v>
      </c>
      <c r="X1511" s="166">
        <v>36.666666666666664</v>
      </c>
      <c r="Y1511" s="166">
        <v>36.666666666666664</v>
      </c>
      <c r="Z1511" s="166">
        <v>20</v>
      </c>
      <c r="AA1511" s="166">
        <v>10.416666666666668</v>
      </c>
      <c r="AB1511" s="166">
        <v>0</v>
      </c>
      <c r="AC1511" s="166">
        <v>0</v>
      </c>
      <c r="AD1511" s="166">
        <v>10.869565217391305</v>
      </c>
      <c r="AE1511" s="166">
        <v>7.6923076923076925</v>
      </c>
      <c r="AF1511" s="166">
        <v>0</v>
      </c>
      <c r="AG1511" s="166">
        <v>12.121212121212121</v>
      </c>
      <c r="AH1511" s="166">
        <v>66.666666666666657</v>
      </c>
      <c r="AI1511" s="166">
        <v>2.3125</v>
      </c>
      <c r="AJ1511" s="170">
        <v>454.16666666666669</v>
      </c>
      <c r="AK1511" s="170">
        <v>0</v>
      </c>
    </row>
    <row r="1512" spans="3:37" x14ac:dyDescent="0.4">
      <c r="C1512" s="168" t="s">
        <v>899</v>
      </c>
      <c r="D1512" s="169">
        <v>135</v>
      </c>
      <c r="E1512" s="167">
        <v>20</v>
      </c>
      <c r="F1512" s="167">
        <v>5.1851851851851851</v>
      </c>
      <c r="G1512" s="167">
        <v>47.407407407407412</v>
      </c>
      <c r="H1512" s="167">
        <v>20</v>
      </c>
      <c r="I1512" s="167">
        <v>9.6296296296296333</v>
      </c>
      <c r="J1512" s="167">
        <v>0</v>
      </c>
      <c r="K1512" s="166">
        <v>0</v>
      </c>
      <c r="L1512" s="166">
        <v>0</v>
      </c>
      <c r="M1512" s="166">
        <v>0</v>
      </c>
      <c r="N1512" s="166">
        <v>0</v>
      </c>
      <c r="O1512" s="166">
        <v>0</v>
      </c>
      <c r="P1512" s="166">
        <v>0</v>
      </c>
      <c r="Q1512" s="166">
        <v>0</v>
      </c>
      <c r="R1512" s="166">
        <v>0</v>
      </c>
      <c r="S1512" s="166">
        <v>35.199999999999996</v>
      </c>
      <c r="T1512" s="166">
        <v>35.789473684210527</v>
      </c>
      <c r="U1512" s="166">
        <v>0</v>
      </c>
      <c r="V1512" s="166">
        <v>7.8740157480314963</v>
      </c>
      <c r="W1512" s="166">
        <v>27.184466019417474</v>
      </c>
      <c r="X1512" s="166">
        <v>35</v>
      </c>
      <c r="Y1512" s="166">
        <v>50</v>
      </c>
      <c r="Z1512" s="166">
        <v>0</v>
      </c>
      <c r="AA1512" s="166">
        <v>10.204081632653061</v>
      </c>
      <c r="AB1512" s="166">
        <v>0</v>
      </c>
      <c r="AC1512" s="166">
        <v>0</v>
      </c>
      <c r="AD1512" s="166">
        <v>0</v>
      </c>
      <c r="AE1512" s="166">
        <v>0</v>
      </c>
      <c r="AF1512" s="166">
        <v>6.25</v>
      </c>
      <c r="AG1512" s="166">
        <v>36.619718309859159</v>
      </c>
      <c r="AH1512" s="166">
        <v>25.352112676056336</v>
      </c>
      <c r="AI1512" s="166">
        <v>2.8163265306122449</v>
      </c>
      <c r="AJ1512" s="170">
        <v>658.82352941176475</v>
      </c>
      <c r="AK1512" s="170">
        <v>0</v>
      </c>
    </row>
    <row r="1513" spans="3:37" x14ac:dyDescent="0.4">
      <c r="C1513" s="168" t="s">
        <v>1772</v>
      </c>
      <c r="D1513" s="169">
        <v>135</v>
      </c>
      <c r="E1513" s="167">
        <v>16.296296296296298</v>
      </c>
      <c r="F1513" s="167">
        <v>14.814814814814813</v>
      </c>
      <c r="G1513" s="167">
        <v>54.814814814814817</v>
      </c>
      <c r="H1513" s="167">
        <v>15.555555555555555</v>
      </c>
      <c r="I1513" s="167">
        <v>12.592592592592595</v>
      </c>
      <c r="J1513" s="167">
        <v>0</v>
      </c>
      <c r="K1513" s="166">
        <v>0</v>
      </c>
      <c r="L1513" s="166">
        <v>0</v>
      </c>
      <c r="M1513" s="166">
        <v>0</v>
      </c>
      <c r="N1513" s="166">
        <v>0</v>
      </c>
      <c r="O1513" s="166">
        <v>0</v>
      </c>
      <c r="P1513" s="166">
        <v>0</v>
      </c>
      <c r="Q1513" s="166">
        <v>0</v>
      </c>
      <c r="R1513" s="166">
        <v>0</v>
      </c>
      <c r="S1513" s="166">
        <v>52.100840336134461</v>
      </c>
      <c r="T1513" s="166">
        <v>27.358490566037734</v>
      </c>
      <c r="U1513" s="166">
        <v>0</v>
      </c>
      <c r="V1513" s="166">
        <v>6.25</v>
      </c>
      <c r="W1513" s="166">
        <v>20</v>
      </c>
      <c r="X1513" s="166">
        <v>51.428571428571423</v>
      </c>
      <c r="Y1513" s="166">
        <v>40</v>
      </c>
      <c r="Z1513" s="166">
        <v>8.5714285714285712</v>
      </c>
      <c r="AA1513" s="166">
        <v>0</v>
      </c>
      <c r="AB1513" s="166">
        <v>0</v>
      </c>
      <c r="AC1513" s="166">
        <v>0</v>
      </c>
      <c r="AD1513" s="166">
        <v>0</v>
      </c>
      <c r="AE1513" s="166">
        <v>5.2631578947368416</v>
      </c>
      <c r="AF1513" s="166">
        <v>3.9473684210526314</v>
      </c>
      <c r="AG1513" s="166">
        <v>27.160493827160494</v>
      </c>
      <c r="AH1513" s="166">
        <v>38.271604938271601</v>
      </c>
      <c r="AI1513" s="166">
        <v>2.9375</v>
      </c>
      <c r="AJ1513" s="170">
        <v>791.66666666666663</v>
      </c>
      <c r="AK1513" s="170">
        <v>0</v>
      </c>
    </row>
    <row r="1514" spans="3:37" x14ac:dyDescent="0.4">
      <c r="C1514" s="168" t="s">
        <v>2797</v>
      </c>
      <c r="D1514" s="169">
        <v>135</v>
      </c>
      <c r="E1514" s="167">
        <v>22.222222222222221</v>
      </c>
      <c r="F1514" s="167">
        <v>12.592592592592592</v>
      </c>
      <c r="G1514" s="167">
        <v>59.259259259259252</v>
      </c>
      <c r="H1514" s="167">
        <v>11.111111111111111</v>
      </c>
      <c r="I1514" s="167">
        <v>14.074074074074076</v>
      </c>
      <c r="J1514" s="167">
        <v>0</v>
      </c>
      <c r="K1514" s="166">
        <v>0</v>
      </c>
      <c r="L1514" s="166">
        <v>0</v>
      </c>
      <c r="M1514" s="166">
        <v>0</v>
      </c>
      <c r="N1514" s="166">
        <v>0</v>
      </c>
      <c r="O1514" s="166">
        <v>0</v>
      </c>
      <c r="P1514" s="166">
        <v>0</v>
      </c>
      <c r="Q1514" s="166">
        <v>0</v>
      </c>
      <c r="R1514" s="166">
        <v>0</v>
      </c>
      <c r="S1514" s="166">
        <v>34.108527131782942</v>
      </c>
      <c r="T1514" s="166">
        <v>28.260869565217391</v>
      </c>
      <c r="U1514" s="166">
        <v>0</v>
      </c>
      <c r="V1514" s="166">
        <v>4.032258064516129</v>
      </c>
      <c r="W1514" s="166">
        <v>24.271844660194176</v>
      </c>
      <c r="X1514" s="166">
        <v>27.777777777777779</v>
      </c>
      <c r="Y1514" s="166">
        <v>50</v>
      </c>
      <c r="Z1514" s="166">
        <v>0</v>
      </c>
      <c r="AA1514" s="166">
        <v>0</v>
      </c>
      <c r="AB1514" s="166">
        <v>0</v>
      </c>
      <c r="AC1514" s="166">
        <v>0</v>
      </c>
      <c r="AD1514" s="166">
        <v>0</v>
      </c>
      <c r="AE1514" s="166">
        <v>12.698412698412698</v>
      </c>
      <c r="AF1514" s="166">
        <v>7.9365079365079358</v>
      </c>
      <c r="AG1514" s="166">
        <v>33.333333333333329</v>
      </c>
      <c r="AH1514" s="166">
        <v>34.722222222222221</v>
      </c>
      <c r="AI1514" s="166">
        <v>2.4166666666666665</v>
      </c>
      <c r="AJ1514" s="170">
        <v>938.46153846153845</v>
      </c>
      <c r="AK1514" s="170">
        <v>0</v>
      </c>
    </row>
    <row r="1515" spans="3:37" x14ac:dyDescent="0.4">
      <c r="C1515" s="168" t="s">
        <v>854</v>
      </c>
      <c r="D1515" s="169">
        <v>134</v>
      </c>
      <c r="E1515" s="167">
        <v>17.910447761194028</v>
      </c>
      <c r="F1515" s="167">
        <v>11.194029850746269</v>
      </c>
      <c r="G1515" s="167">
        <v>45.522388059701491</v>
      </c>
      <c r="H1515" s="167">
        <v>23.134328358208954</v>
      </c>
      <c r="I1515" s="167">
        <v>13.432835820895534</v>
      </c>
      <c r="J1515" s="167">
        <v>0</v>
      </c>
      <c r="K1515" s="166">
        <v>0</v>
      </c>
      <c r="L1515" s="166">
        <v>0</v>
      </c>
      <c r="M1515" s="166">
        <v>0</v>
      </c>
      <c r="N1515" s="166">
        <v>0</v>
      </c>
      <c r="O1515" s="166">
        <v>0</v>
      </c>
      <c r="P1515" s="166">
        <v>3.0534351145038165</v>
      </c>
      <c r="Q1515" s="166">
        <v>0</v>
      </c>
      <c r="R1515" s="166">
        <v>0</v>
      </c>
      <c r="S1515" s="166">
        <v>61.068702290076338</v>
      </c>
      <c r="T1515" s="166">
        <v>36.111111111111107</v>
      </c>
      <c r="U1515" s="166">
        <v>0</v>
      </c>
      <c r="V1515" s="166">
        <v>5.5118110236220472</v>
      </c>
      <c r="W1515" s="166">
        <v>32.352941176470587</v>
      </c>
      <c r="X1515" s="166">
        <v>40</v>
      </c>
      <c r="Y1515" s="166">
        <v>57.142857142857139</v>
      </c>
      <c r="Z1515" s="166">
        <v>0</v>
      </c>
      <c r="AA1515" s="166">
        <v>5.2631578947368416</v>
      </c>
      <c r="AB1515" s="166">
        <v>0</v>
      </c>
      <c r="AC1515" s="166">
        <v>0</v>
      </c>
      <c r="AD1515" s="166">
        <v>0</v>
      </c>
      <c r="AE1515" s="166">
        <v>0</v>
      </c>
      <c r="AF1515" s="166">
        <v>0</v>
      </c>
      <c r="AG1515" s="166">
        <v>50</v>
      </c>
      <c r="AH1515" s="166">
        <v>32.894736842105267</v>
      </c>
      <c r="AI1515" s="166">
        <v>2.263157894736842</v>
      </c>
      <c r="AJ1515" s="170">
        <v>657.5</v>
      </c>
      <c r="AK1515" s="170">
        <v>8.1632653061224492</v>
      </c>
    </row>
    <row r="1516" spans="3:37" x14ac:dyDescent="0.4">
      <c r="C1516" s="168" t="s">
        <v>1023</v>
      </c>
      <c r="D1516" s="169">
        <v>134</v>
      </c>
      <c r="E1516" s="167">
        <v>29.1044776119403</v>
      </c>
      <c r="F1516" s="167">
        <v>6.7164179104477615</v>
      </c>
      <c r="G1516" s="167">
        <v>50</v>
      </c>
      <c r="H1516" s="167">
        <v>11.940298507462686</v>
      </c>
      <c r="I1516" s="167">
        <v>17.910447761194021</v>
      </c>
      <c r="J1516" s="167">
        <v>0</v>
      </c>
      <c r="K1516" s="166">
        <v>0</v>
      </c>
      <c r="L1516" s="166">
        <v>0</v>
      </c>
      <c r="M1516" s="166">
        <v>0</v>
      </c>
      <c r="N1516" s="166">
        <v>0</v>
      </c>
      <c r="O1516" s="166">
        <v>0</v>
      </c>
      <c r="P1516" s="166">
        <v>0</v>
      </c>
      <c r="Q1516" s="166">
        <v>0</v>
      </c>
      <c r="R1516" s="166">
        <v>0</v>
      </c>
      <c r="S1516" s="166">
        <v>31.451612903225808</v>
      </c>
      <c r="T1516" s="166">
        <v>30.76923076923077</v>
      </c>
      <c r="U1516" s="166">
        <v>3.3333333333333335</v>
      </c>
      <c r="V1516" s="166">
        <v>5.343511450381679</v>
      </c>
      <c r="W1516" s="166">
        <v>32.978723404255319</v>
      </c>
      <c r="X1516" s="166">
        <v>41.666666666666671</v>
      </c>
      <c r="Y1516" s="166">
        <v>58.333333333333336</v>
      </c>
      <c r="Z1516" s="166">
        <v>0</v>
      </c>
      <c r="AA1516" s="166">
        <v>7.5</v>
      </c>
      <c r="AB1516" s="166">
        <v>0</v>
      </c>
      <c r="AC1516" s="166">
        <v>0</v>
      </c>
      <c r="AD1516" s="166">
        <v>0</v>
      </c>
      <c r="AE1516" s="166">
        <v>4.6153846153846159</v>
      </c>
      <c r="AF1516" s="166">
        <v>4.6153846153846159</v>
      </c>
      <c r="AG1516" s="166">
        <v>50</v>
      </c>
      <c r="AH1516" s="166">
        <v>31.25</v>
      </c>
      <c r="AI1516" s="166">
        <v>2.15</v>
      </c>
      <c r="AJ1516" s="170">
        <v>918.18181818181824</v>
      </c>
      <c r="AK1516" s="170">
        <v>6.9767441860465116</v>
      </c>
    </row>
    <row r="1517" spans="3:37" x14ac:dyDescent="0.4">
      <c r="C1517" s="168" t="s">
        <v>1187</v>
      </c>
      <c r="D1517" s="169">
        <v>134</v>
      </c>
      <c r="E1517" s="167">
        <v>12.686567164179104</v>
      </c>
      <c r="F1517" s="167">
        <v>11.940298507462686</v>
      </c>
      <c r="G1517" s="167">
        <v>61.194029850746269</v>
      </c>
      <c r="H1517" s="167">
        <v>12.686567164179104</v>
      </c>
      <c r="I1517" s="167">
        <v>32.835820895522389</v>
      </c>
      <c r="J1517" s="167">
        <v>0</v>
      </c>
      <c r="K1517" s="166">
        <v>0</v>
      </c>
      <c r="L1517" s="166">
        <v>0</v>
      </c>
      <c r="M1517" s="166">
        <v>0</v>
      </c>
      <c r="N1517" s="166">
        <v>0</v>
      </c>
      <c r="O1517" s="166">
        <v>5.3097345132743365</v>
      </c>
      <c r="P1517" s="166">
        <v>0</v>
      </c>
      <c r="Q1517" s="166">
        <v>0</v>
      </c>
      <c r="R1517" s="166">
        <v>2.8846153846153846</v>
      </c>
      <c r="S1517" s="166">
        <v>46.153846153846153</v>
      </c>
      <c r="T1517" s="166">
        <v>36.95652173913043</v>
      </c>
      <c r="U1517" s="166">
        <v>0</v>
      </c>
      <c r="V1517" s="166">
        <v>7.0175438596491224</v>
      </c>
      <c r="W1517" s="166">
        <v>13.186813186813188</v>
      </c>
      <c r="X1517" s="166">
        <v>29.032258064516132</v>
      </c>
      <c r="Y1517" s="166">
        <v>45.161290322580641</v>
      </c>
      <c r="Z1517" s="166">
        <v>9.67741935483871</v>
      </c>
      <c r="AA1517" s="166">
        <v>25</v>
      </c>
      <c r="AB1517" s="166">
        <v>0</v>
      </c>
      <c r="AC1517" s="166">
        <v>0</v>
      </c>
      <c r="AD1517" s="166">
        <v>0</v>
      </c>
      <c r="AE1517" s="166">
        <v>5.7142857142857144</v>
      </c>
      <c r="AF1517" s="166">
        <v>0</v>
      </c>
      <c r="AG1517" s="166">
        <v>48.4375</v>
      </c>
      <c r="AH1517" s="166">
        <v>18.75</v>
      </c>
      <c r="AI1517" s="166">
        <v>2.6590909090909092</v>
      </c>
      <c r="AJ1517" s="170">
        <v>781.25</v>
      </c>
      <c r="AK1517" s="170">
        <v>5.6603773584905666</v>
      </c>
    </row>
    <row r="1518" spans="3:37" x14ac:dyDescent="0.4">
      <c r="C1518" s="168" t="s">
        <v>1827</v>
      </c>
      <c r="D1518" s="169">
        <v>134</v>
      </c>
      <c r="E1518" s="167">
        <v>3.7313432835820892</v>
      </c>
      <c r="F1518" s="167">
        <v>8.9552238805970141</v>
      </c>
      <c r="G1518" s="167">
        <v>40.298507462686565</v>
      </c>
      <c r="H1518" s="167">
        <v>42.537313432835823</v>
      </c>
      <c r="I1518" s="167">
        <v>28.358208955223887</v>
      </c>
      <c r="J1518" s="167">
        <v>0</v>
      </c>
      <c r="K1518" s="166">
        <v>0</v>
      </c>
      <c r="L1518" s="166">
        <v>0</v>
      </c>
      <c r="M1518" s="166">
        <v>0</v>
      </c>
      <c r="N1518" s="166">
        <v>0</v>
      </c>
      <c r="O1518" s="166">
        <v>0</v>
      </c>
      <c r="P1518" s="166">
        <v>2.6315789473684208</v>
      </c>
      <c r="Q1518" s="166">
        <v>0</v>
      </c>
      <c r="R1518" s="166">
        <v>0</v>
      </c>
      <c r="S1518" s="166">
        <v>46.491228070175438</v>
      </c>
      <c r="T1518" s="166">
        <v>37.037037037037038</v>
      </c>
      <c r="U1518" s="166">
        <v>0</v>
      </c>
      <c r="V1518" s="166">
        <v>5.1282051282051277</v>
      </c>
      <c r="W1518" s="166">
        <v>33.018867924528301</v>
      </c>
      <c r="X1518" s="166">
        <v>63.636363636363633</v>
      </c>
      <c r="Y1518" s="166">
        <v>13.636363636363635</v>
      </c>
      <c r="Z1518" s="166">
        <v>11.363636363636363</v>
      </c>
      <c r="AA1518" s="166">
        <v>0</v>
      </c>
      <c r="AB1518" s="166">
        <v>0</v>
      </c>
      <c r="AC1518" s="166">
        <v>0</v>
      </c>
      <c r="AD1518" s="166">
        <v>11.538461538461538</v>
      </c>
      <c r="AE1518" s="166">
        <v>7.1428571428571423</v>
      </c>
      <c r="AF1518" s="166">
        <v>0</v>
      </c>
      <c r="AG1518" s="166">
        <v>27.027027027027028</v>
      </c>
      <c r="AH1518" s="166">
        <v>54.054054054054056</v>
      </c>
      <c r="AI1518" s="166">
        <v>2.2678571428571428</v>
      </c>
      <c r="AJ1518" s="170">
        <v>655.35714285714289</v>
      </c>
      <c r="AK1518" s="170">
        <v>0</v>
      </c>
    </row>
    <row r="1519" spans="3:37" x14ac:dyDescent="0.4">
      <c r="C1519" s="168" t="s">
        <v>1856</v>
      </c>
      <c r="D1519" s="169">
        <v>134</v>
      </c>
      <c r="E1519" s="167">
        <v>26.865671641791046</v>
      </c>
      <c r="F1519" s="167">
        <v>13.432835820895523</v>
      </c>
      <c r="G1519" s="167">
        <v>49.253731343283583</v>
      </c>
      <c r="H1519" s="167">
        <v>14.925373134328357</v>
      </c>
      <c r="I1519" s="167">
        <v>14.179104477611943</v>
      </c>
      <c r="J1519" s="167">
        <v>0</v>
      </c>
      <c r="K1519" s="166">
        <v>0</v>
      </c>
      <c r="L1519" s="166">
        <v>0</v>
      </c>
      <c r="M1519" s="166">
        <v>0</v>
      </c>
      <c r="N1519" s="166">
        <v>0</v>
      </c>
      <c r="O1519" s="166">
        <v>0</v>
      </c>
      <c r="P1519" s="166">
        <v>0</v>
      </c>
      <c r="Q1519" s="166">
        <v>0</v>
      </c>
      <c r="R1519" s="166">
        <v>0</v>
      </c>
      <c r="S1519" s="166">
        <v>59.055118110236215</v>
      </c>
      <c r="T1519" s="166">
        <v>47.524752475247524</v>
      </c>
      <c r="U1519" s="166">
        <v>0</v>
      </c>
      <c r="V1519" s="166">
        <v>3.0534351145038165</v>
      </c>
      <c r="W1519" s="166">
        <v>33.333333333333329</v>
      </c>
      <c r="X1519" s="166">
        <v>30.303030303030305</v>
      </c>
      <c r="Y1519" s="166">
        <v>57.575757575757578</v>
      </c>
      <c r="Z1519" s="166">
        <v>0</v>
      </c>
      <c r="AA1519" s="166">
        <v>13.636363636363635</v>
      </c>
      <c r="AB1519" s="166">
        <v>0</v>
      </c>
      <c r="AC1519" s="166">
        <v>0</v>
      </c>
      <c r="AD1519" s="166">
        <v>12.5</v>
      </c>
      <c r="AE1519" s="166">
        <v>11.111111111111111</v>
      </c>
      <c r="AF1519" s="166">
        <v>4.7619047619047619</v>
      </c>
      <c r="AG1519" s="166">
        <v>51.515151515151516</v>
      </c>
      <c r="AH1519" s="166">
        <v>28.787878787878789</v>
      </c>
      <c r="AI1519" s="166">
        <v>2.2727272727272729</v>
      </c>
      <c r="AJ1519" s="170">
        <v>518.75</v>
      </c>
      <c r="AK1519" s="170">
        <v>0</v>
      </c>
    </row>
    <row r="1520" spans="3:37" x14ac:dyDescent="0.4">
      <c r="C1520" s="168" t="s">
        <v>1859</v>
      </c>
      <c r="D1520" s="169">
        <v>134</v>
      </c>
      <c r="E1520" s="167">
        <v>16.417910447761194</v>
      </c>
      <c r="F1520" s="167">
        <v>5.2238805970149249</v>
      </c>
      <c r="G1520" s="167">
        <v>58.208955223880601</v>
      </c>
      <c r="H1520" s="167">
        <v>24.626865671641792</v>
      </c>
      <c r="I1520" s="167">
        <v>26.865671641791039</v>
      </c>
      <c r="J1520" s="167">
        <v>0</v>
      </c>
      <c r="K1520" s="166">
        <v>0</v>
      </c>
      <c r="L1520" s="166">
        <v>0</v>
      </c>
      <c r="M1520" s="166">
        <v>0</v>
      </c>
      <c r="N1520" s="166">
        <v>0</v>
      </c>
      <c r="O1520" s="166">
        <v>0</v>
      </c>
      <c r="P1520" s="166">
        <v>0</v>
      </c>
      <c r="Q1520" s="166">
        <v>0</v>
      </c>
      <c r="R1520" s="166">
        <v>0</v>
      </c>
      <c r="S1520" s="166">
        <v>55.85585585585585</v>
      </c>
      <c r="T1520" s="166">
        <v>29.896907216494846</v>
      </c>
      <c r="U1520" s="166">
        <v>0</v>
      </c>
      <c r="V1520" s="166">
        <v>4.3859649122807012</v>
      </c>
      <c r="W1520" s="166">
        <v>27.956989247311824</v>
      </c>
      <c r="X1520" s="166">
        <v>57.142857142857139</v>
      </c>
      <c r="Y1520" s="166">
        <v>51.428571428571423</v>
      </c>
      <c r="Z1520" s="166">
        <v>0</v>
      </c>
      <c r="AA1520" s="166">
        <v>5.6603773584905666</v>
      </c>
      <c r="AB1520" s="166">
        <v>0</v>
      </c>
      <c r="AC1520" s="166">
        <v>0</v>
      </c>
      <c r="AD1520" s="166">
        <v>0</v>
      </c>
      <c r="AE1520" s="166">
        <v>0</v>
      </c>
      <c r="AF1520" s="166">
        <v>15</v>
      </c>
      <c r="AG1520" s="166">
        <v>42.857142857142854</v>
      </c>
      <c r="AH1520" s="166">
        <v>18.571428571428573</v>
      </c>
      <c r="AI1520" s="166">
        <v>2.5283018867924527</v>
      </c>
      <c r="AJ1520" s="170">
        <v>1125</v>
      </c>
      <c r="AK1520" s="170">
        <v>0</v>
      </c>
    </row>
    <row r="1521" spans="3:37" x14ac:dyDescent="0.4">
      <c r="C1521" s="168" t="s">
        <v>931</v>
      </c>
      <c r="D1521" s="169">
        <v>133</v>
      </c>
      <c r="E1521" s="167">
        <v>15.789473684210526</v>
      </c>
      <c r="F1521" s="167">
        <v>10.526315789473683</v>
      </c>
      <c r="G1521" s="167">
        <v>43.609022556390975</v>
      </c>
      <c r="H1521" s="167">
        <v>26.315789473684209</v>
      </c>
      <c r="I1521" s="167">
        <v>18.796992481203006</v>
      </c>
      <c r="J1521" s="167">
        <v>0</v>
      </c>
      <c r="K1521" s="166">
        <v>0</v>
      </c>
      <c r="L1521" s="166">
        <v>0</v>
      </c>
      <c r="M1521" s="166">
        <v>0</v>
      </c>
      <c r="N1521" s="166">
        <v>0</v>
      </c>
      <c r="O1521" s="166">
        <v>0</v>
      </c>
      <c r="P1521" s="166">
        <v>0</v>
      </c>
      <c r="Q1521" s="166">
        <v>0</v>
      </c>
      <c r="R1521" s="166">
        <v>0</v>
      </c>
      <c r="S1521" s="166">
        <v>42.622950819672127</v>
      </c>
      <c r="T1521" s="166">
        <v>34.285714285714285</v>
      </c>
      <c r="U1521" s="166">
        <v>0</v>
      </c>
      <c r="V1521" s="166">
        <v>2.3255813953488373</v>
      </c>
      <c r="W1521" s="166">
        <v>25.961538461538463</v>
      </c>
      <c r="X1521" s="166">
        <v>52.5</v>
      </c>
      <c r="Y1521" s="166">
        <v>50</v>
      </c>
      <c r="Z1521" s="166">
        <v>0</v>
      </c>
      <c r="AA1521" s="166">
        <v>0</v>
      </c>
      <c r="AB1521" s="166">
        <v>0</v>
      </c>
      <c r="AC1521" s="166">
        <v>0</v>
      </c>
      <c r="AD1521" s="166">
        <v>0</v>
      </c>
      <c r="AE1521" s="166">
        <v>4.1666666666666661</v>
      </c>
      <c r="AF1521" s="166">
        <v>0</v>
      </c>
      <c r="AG1521" s="166">
        <v>51.666666666666671</v>
      </c>
      <c r="AH1521" s="166">
        <v>25</v>
      </c>
      <c r="AI1521" s="166">
        <v>2.3333333333333335</v>
      </c>
      <c r="AJ1521" s="170">
        <v>828.57142857142856</v>
      </c>
      <c r="AK1521" s="170">
        <v>8.3333333333333321</v>
      </c>
    </row>
    <row r="1522" spans="3:37" x14ac:dyDescent="0.4">
      <c r="C1522" s="168" t="s">
        <v>1148</v>
      </c>
      <c r="D1522" s="169">
        <v>133</v>
      </c>
      <c r="E1522" s="167">
        <v>25.563909774436087</v>
      </c>
      <c r="F1522" s="167">
        <v>12.781954887218044</v>
      </c>
      <c r="G1522" s="167">
        <v>54.887218045112782</v>
      </c>
      <c r="H1522" s="167">
        <v>6.7669172932330826</v>
      </c>
      <c r="I1522" s="167">
        <v>22.556390977443613</v>
      </c>
      <c r="J1522" s="167">
        <v>0</v>
      </c>
      <c r="K1522" s="166">
        <v>0</v>
      </c>
      <c r="L1522" s="166">
        <v>0</v>
      </c>
      <c r="M1522" s="166">
        <v>0</v>
      </c>
      <c r="N1522" s="166">
        <v>0</v>
      </c>
      <c r="O1522" s="166">
        <v>0</v>
      </c>
      <c r="P1522" s="166">
        <v>0</v>
      </c>
      <c r="Q1522" s="166">
        <v>0</v>
      </c>
      <c r="R1522" s="166">
        <v>0</v>
      </c>
      <c r="S1522" s="166">
        <v>47.540983606557376</v>
      </c>
      <c r="T1522" s="166">
        <v>26.262626262626267</v>
      </c>
      <c r="U1522" s="166">
        <v>0</v>
      </c>
      <c r="V1522" s="166">
        <v>7.8125</v>
      </c>
      <c r="W1522" s="166">
        <v>13.186813186813188</v>
      </c>
      <c r="X1522" s="166">
        <v>24.242424242424242</v>
      </c>
      <c r="Y1522" s="166">
        <v>54.54545454545454</v>
      </c>
      <c r="Z1522" s="166">
        <v>9.0909090909090917</v>
      </c>
      <c r="AA1522" s="166">
        <v>0</v>
      </c>
      <c r="AB1522" s="166">
        <v>0</v>
      </c>
      <c r="AC1522" s="166">
        <v>0</v>
      </c>
      <c r="AD1522" s="166">
        <v>11.25</v>
      </c>
      <c r="AE1522" s="166">
        <v>6.9444444444444446</v>
      </c>
      <c r="AF1522" s="166">
        <v>4.1666666666666661</v>
      </c>
      <c r="AG1522" s="166">
        <v>40.54054054054054</v>
      </c>
      <c r="AH1522" s="166">
        <v>31.081081081081081</v>
      </c>
      <c r="AI1522" s="166">
        <v>3.5882352941176472</v>
      </c>
      <c r="AJ1522" s="170">
        <v>818.18181818181813</v>
      </c>
      <c r="AK1522" s="170">
        <v>12.5</v>
      </c>
    </row>
    <row r="1523" spans="3:37" x14ac:dyDescent="0.4">
      <c r="C1523" s="168" t="s">
        <v>1414</v>
      </c>
      <c r="D1523" s="169">
        <v>133</v>
      </c>
      <c r="E1523" s="167">
        <v>27.06766917293233</v>
      </c>
      <c r="F1523" s="167">
        <v>6.0150375939849621</v>
      </c>
      <c r="G1523" s="167">
        <v>56.390977443609025</v>
      </c>
      <c r="H1523" s="167">
        <v>15.789473684210526</v>
      </c>
      <c r="I1523" s="167">
        <v>23.308270676691734</v>
      </c>
      <c r="J1523" s="167">
        <v>0</v>
      </c>
      <c r="K1523" s="166">
        <v>0</v>
      </c>
      <c r="L1523" s="166">
        <v>0</v>
      </c>
      <c r="M1523" s="166">
        <v>0</v>
      </c>
      <c r="N1523" s="166">
        <v>0</v>
      </c>
      <c r="O1523" s="166">
        <v>3.278688524590164</v>
      </c>
      <c r="P1523" s="166">
        <v>0</v>
      </c>
      <c r="Q1523" s="166">
        <v>0</v>
      </c>
      <c r="R1523" s="166">
        <v>0</v>
      </c>
      <c r="S1523" s="166">
        <v>35.833333333333336</v>
      </c>
      <c r="T1523" s="166">
        <v>34.090909090909086</v>
      </c>
      <c r="U1523" s="166">
        <v>4.8780487804878048</v>
      </c>
      <c r="V1523" s="166">
        <v>6.25</v>
      </c>
      <c r="W1523" s="166">
        <v>13.978494623655912</v>
      </c>
      <c r="X1523" s="166">
        <v>29.411764705882355</v>
      </c>
      <c r="Y1523" s="166">
        <v>67.64705882352942</v>
      </c>
      <c r="Z1523" s="166">
        <v>17.647058823529413</v>
      </c>
      <c r="AA1523" s="166">
        <v>21.621621621621621</v>
      </c>
      <c r="AB1523" s="166">
        <v>0</v>
      </c>
      <c r="AC1523" s="166">
        <v>0</v>
      </c>
      <c r="AD1523" s="166">
        <v>0</v>
      </c>
      <c r="AE1523" s="166">
        <v>0</v>
      </c>
      <c r="AF1523" s="166">
        <v>5.3571428571428568</v>
      </c>
      <c r="AG1523" s="166">
        <v>30.303030303030305</v>
      </c>
      <c r="AH1523" s="166">
        <v>37.878787878787875</v>
      </c>
      <c r="AI1523" s="166">
        <v>2.810810810810811</v>
      </c>
      <c r="AJ1523" s="170">
        <v>527.27272727272725</v>
      </c>
      <c r="AK1523" s="170">
        <v>7.3170731707317067</v>
      </c>
    </row>
    <row r="1524" spans="3:37" x14ac:dyDescent="0.4">
      <c r="C1524" s="168" t="s">
        <v>2829</v>
      </c>
      <c r="D1524" s="169">
        <v>133</v>
      </c>
      <c r="E1524" s="167">
        <v>14.285714285714285</v>
      </c>
      <c r="F1524" s="167">
        <v>9.0225563909774422</v>
      </c>
      <c r="G1524" s="167">
        <v>48.120300751879697</v>
      </c>
      <c r="H1524" s="167">
        <v>30.82706766917293</v>
      </c>
      <c r="I1524" s="167">
        <v>15.789473684210535</v>
      </c>
      <c r="J1524" s="167">
        <v>0</v>
      </c>
      <c r="K1524" s="166">
        <v>0</v>
      </c>
      <c r="L1524" s="166">
        <v>0</v>
      </c>
      <c r="M1524" s="166">
        <v>0</v>
      </c>
      <c r="N1524" s="166">
        <v>0</v>
      </c>
      <c r="O1524" s="166">
        <v>0</v>
      </c>
      <c r="P1524" s="166">
        <v>2.5210084033613445</v>
      </c>
      <c r="Q1524" s="166">
        <v>0</v>
      </c>
      <c r="R1524" s="166">
        <v>0</v>
      </c>
      <c r="S1524" s="166">
        <v>36.97478991596639</v>
      </c>
      <c r="T1524" s="166">
        <v>30.097087378640776</v>
      </c>
      <c r="U1524" s="166">
        <v>8.7301587301587293</v>
      </c>
      <c r="V1524" s="166">
        <v>5.833333333333333</v>
      </c>
      <c r="W1524" s="166">
        <v>20.588235294117645</v>
      </c>
      <c r="X1524" s="166">
        <v>42.105263157894733</v>
      </c>
      <c r="Y1524" s="166">
        <v>26.315789473684209</v>
      </c>
      <c r="Z1524" s="166">
        <v>15.789473684210526</v>
      </c>
      <c r="AA1524" s="166">
        <v>5.5555555555555554</v>
      </c>
      <c r="AB1524" s="166">
        <v>0</v>
      </c>
      <c r="AC1524" s="166">
        <v>0</v>
      </c>
      <c r="AD1524" s="166">
        <v>0</v>
      </c>
      <c r="AE1524" s="166">
        <v>0</v>
      </c>
      <c r="AF1524" s="166">
        <v>0</v>
      </c>
      <c r="AG1524" s="166">
        <v>59.649122807017541</v>
      </c>
      <c r="AH1524" s="166">
        <v>28.07017543859649</v>
      </c>
      <c r="AI1524" s="166">
        <v>2.8518518518518516</v>
      </c>
      <c r="AJ1524" s="170">
        <v>436.36363636363637</v>
      </c>
      <c r="AK1524" s="170">
        <v>0</v>
      </c>
    </row>
    <row r="1525" spans="3:37" x14ac:dyDescent="0.4">
      <c r="C1525" s="168" t="s">
        <v>1267</v>
      </c>
      <c r="D1525" s="169">
        <v>132</v>
      </c>
      <c r="E1525" s="167">
        <v>23.484848484848484</v>
      </c>
      <c r="F1525" s="167">
        <v>9.8484848484848477</v>
      </c>
      <c r="G1525" s="167">
        <v>47.727272727272727</v>
      </c>
      <c r="H1525" s="167">
        <v>15.909090909090908</v>
      </c>
      <c r="I1525" s="167">
        <v>11.36363636363636</v>
      </c>
      <c r="J1525" s="167">
        <v>0</v>
      </c>
      <c r="K1525" s="166">
        <v>0</v>
      </c>
      <c r="L1525" s="166">
        <v>0</v>
      </c>
      <c r="M1525" s="166">
        <v>0</v>
      </c>
      <c r="N1525" s="166">
        <v>0</v>
      </c>
      <c r="O1525" s="166">
        <v>0</v>
      </c>
      <c r="P1525" s="166">
        <v>0</v>
      </c>
      <c r="Q1525" s="166">
        <v>0</v>
      </c>
      <c r="R1525" s="166">
        <v>0</v>
      </c>
      <c r="S1525" s="166">
        <v>57.936507936507944</v>
      </c>
      <c r="T1525" s="166">
        <v>30.681818181818183</v>
      </c>
      <c r="U1525" s="166">
        <v>4.032258064516129</v>
      </c>
      <c r="V1525" s="166">
        <v>3.1496062992125982</v>
      </c>
      <c r="W1525" s="166">
        <v>30</v>
      </c>
      <c r="X1525" s="166">
        <v>44.444444444444443</v>
      </c>
      <c r="Y1525" s="166">
        <v>47.222222222222221</v>
      </c>
      <c r="Z1525" s="166">
        <v>11.111111111111111</v>
      </c>
      <c r="AA1525" s="166">
        <v>0</v>
      </c>
      <c r="AB1525" s="166">
        <v>0</v>
      </c>
      <c r="AC1525" s="166">
        <v>0</v>
      </c>
      <c r="AD1525" s="166">
        <v>5.7971014492753623</v>
      </c>
      <c r="AE1525" s="166">
        <v>18.75</v>
      </c>
      <c r="AF1525" s="166">
        <v>0</v>
      </c>
      <c r="AG1525" s="166">
        <v>46.666666666666664</v>
      </c>
      <c r="AH1525" s="166">
        <v>30.666666666666664</v>
      </c>
      <c r="AI1525" s="166">
        <v>2.0263157894736841</v>
      </c>
      <c r="AJ1525" s="170">
        <v>657.5</v>
      </c>
      <c r="AK1525" s="170">
        <v>0</v>
      </c>
    </row>
    <row r="1526" spans="3:37" x14ac:dyDescent="0.4">
      <c r="C1526" s="168" t="s">
        <v>1493</v>
      </c>
      <c r="D1526" s="169">
        <v>132</v>
      </c>
      <c r="E1526" s="167">
        <v>10.606060606060606</v>
      </c>
      <c r="F1526" s="167">
        <v>14.393939393939394</v>
      </c>
      <c r="G1526" s="167">
        <v>50</v>
      </c>
      <c r="H1526" s="167">
        <v>24.242424242424242</v>
      </c>
      <c r="I1526" s="167">
        <v>20.454545454545453</v>
      </c>
      <c r="J1526" s="167">
        <v>0</v>
      </c>
      <c r="K1526" s="166">
        <v>0</v>
      </c>
      <c r="L1526" s="166">
        <v>0</v>
      </c>
      <c r="M1526" s="166">
        <v>0</v>
      </c>
      <c r="N1526" s="166">
        <v>0</v>
      </c>
      <c r="O1526" s="166">
        <v>5.6910569105691051</v>
      </c>
      <c r="P1526" s="166">
        <v>0</v>
      </c>
      <c r="Q1526" s="166">
        <v>0</v>
      </c>
      <c r="R1526" s="166">
        <v>0</v>
      </c>
      <c r="S1526" s="166">
        <v>44.736842105263158</v>
      </c>
      <c r="T1526" s="166">
        <v>44</v>
      </c>
      <c r="U1526" s="166">
        <v>0</v>
      </c>
      <c r="V1526" s="166">
        <v>7.5630252100840334</v>
      </c>
      <c r="W1526" s="166">
        <v>14.432989690721648</v>
      </c>
      <c r="X1526" s="166">
        <v>45.945945945945951</v>
      </c>
      <c r="Y1526" s="166">
        <v>35.135135135135137</v>
      </c>
      <c r="Z1526" s="166">
        <v>21.621621621621621</v>
      </c>
      <c r="AA1526" s="166">
        <v>8.1632653061224492</v>
      </c>
      <c r="AB1526" s="166">
        <v>0</v>
      </c>
      <c r="AC1526" s="166">
        <v>0</v>
      </c>
      <c r="AD1526" s="166">
        <v>0</v>
      </c>
      <c r="AE1526" s="166">
        <v>12.068965517241379</v>
      </c>
      <c r="AF1526" s="166">
        <v>12.068965517241379</v>
      </c>
      <c r="AG1526" s="166">
        <v>45.3125</v>
      </c>
      <c r="AH1526" s="166">
        <v>31.25</v>
      </c>
      <c r="AI1526" s="166">
        <v>2.3265306122448979</v>
      </c>
      <c r="AJ1526" s="170">
        <v>854.5454545454545</v>
      </c>
      <c r="AK1526" s="170">
        <v>14.545454545454545</v>
      </c>
    </row>
    <row r="1527" spans="3:37" x14ac:dyDescent="0.4">
      <c r="C1527" s="168" t="s">
        <v>1585</v>
      </c>
      <c r="D1527" s="169">
        <v>132</v>
      </c>
      <c r="E1527" s="167">
        <v>18.939393939393938</v>
      </c>
      <c r="F1527" s="167">
        <v>14.393939393939394</v>
      </c>
      <c r="G1527" s="167">
        <v>48.484848484848484</v>
      </c>
      <c r="H1527" s="167">
        <v>21.969696969696969</v>
      </c>
      <c r="I1527" s="167">
        <v>33.333333333333343</v>
      </c>
      <c r="J1527" s="167">
        <v>0</v>
      </c>
      <c r="K1527" s="166">
        <v>0</v>
      </c>
      <c r="L1527" s="166">
        <v>0</v>
      </c>
      <c r="M1527" s="166">
        <v>0</v>
      </c>
      <c r="N1527" s="166">
        <v>3.0303030303030303</v>
      </c>
      <c r="O1527" s="166">
        <v>6.8181818181818175</v>
      </c>
      <c r="P1527" s="166">
        <v>3.1496062992125982</v>
      </c>
      <c r="Q1527" s="166">
        <v>0</v>
      </c>
      <c r="R1527" s="166">
        <v>3.1496062992125982</v>
      </c>
      <c r="S1527" s="166">
        <v>40.944881889763778</v>
      </c>
      <c r="T1527" s="166">
        <v>48.571428571428569</v>
      </c>
      <c r="U1527" s="166">
        <v>4.5112781954887211</v>
      </c>
      <c r="V1527" s="166">
        <v>8.4615384615384617</v>
      </c>
      <c r="W1527" s="166">
        <v>5.6074766355140184</v>
      </c>
      <c r="X1527" s="166">
        <v>35.714285714285715</v>
      </c>
      <c r="Y1527" s="166">
        <v>45.238095238095241</v>
      </c>
      <c r="Z1527" s="166">
        <v>9.5238095238095237</v>
      </c>
      <c r="AA1527" s="166">
        <v>30.303030303030305</v>
      </c>
      <c r="AB1527" s="166">
        <v>0</v>
      </c>
      <c r="AC1527" s="166">
        <v>0</v>
      </c>
      <c r="AD1527" s="166">
        <v>11.76470588235294</v>
      </c>
      <c r="AE1527" s="166">
        <v>12.76595744680851</v>
      </c>
      <c r="AF1527" s="166">
        <v>0</v>
      </c>
      <c r="AG1527" s="166">
        <v>17.647058823529413</v>
      </c>
      <c r="AH1527" s="166">
        <v>52.941176470588239</v>
      </c>
      <c r="AI1527" s="166">
        <v>2.6969696969696968</v>
      </c>
      <c r="AJ1527" s="170">
        <v>567.5</v>
      </c>
      <c r="AK1527" s="170">
        <v>0</v>
      </c>
    </row>
    <row r="1528" spans="3:37" x14ac:dyDescent="0.4">
      <c r="C1528" s="168" t="s">
        <v>1857</v>
      </c>
      <c r="D1528" s="169">
        <v>132</v>
      </c>
      <c r="E1528" s="167">
        <v>15.909090909090908</v>
      </c>
      <c r="F1528" s="167">
        <v>15.909090909090908</v>
      </c>
      <c r="G1528" s="167">
        <v>53.787878787878782</v>
      </c>
      <c r="H1528" s="167">
        <v>15.909090909090908</v>
      </c>
      <c r="I1528" s="167">
        <v>15.909090909090907</v>
      </c>
      <c r="J1528" s="167">
        <v>0</v>
      </c>
      <c r="K1528" s="166">
        <v>0</v>
      </c>
      <c r="L1528" s="166">
        <v>0</v>
      </c>
      <c r="M1528" s="166">
        <v>0</v>
      </c>
      <c r="N1528" s="166">
        <v>0</v>
      </c>
      <c r="O1528" s="166">
        <v>0</v>
      </c>
      <c r="P1528" s="166">
        <v>0</v>
      </c>
      <c r="Q1528" s="166">
        <v>0</v>
      </c>
      <c r="R1528" s="166">
        <v>0</v>
      </c>
      <c r="S1528" s="166">
        <v>50</v>
      </c>
      <c r="T1528" s="166">
        <v>40.776699029126213</v>
      </c>
      <c r="U1528" s="166">
        <v>0</v>
      </c>
      <c r="V1528" s="166">
        <v>2.4390243902439024</v>
      </c>
      <c r="W1528" s="166">
        <v>18.867924528301888</v>
      </c>
      <c r="X1528" s="166">
        <v>45</v>
      </c>
      <c r="Y1528" s="166">
        <v>30</v>
      </c>
      <c r="Z1528" s="166">
        <v>7.5</v>
      </c>
      <c r="AA1528" s="166">
        <v>7.8431372549019605</v>
      </c>
      <c r="AB1528" s="166">
        <v>0</v>
      </c>
      <c r="AC1528" s="166">
        <v>0</v>
      </c>
      <c r="AD1528" s="166">
        <v>0</v>
      </c>
      <c r="AE1528" s="166">
        <v>5.7142857142857144</v>
      </c>
      <c r="AF1528" s="166">
        <v>7.1428571428571423</v>
      </c>
      <c r="AG1528" s="166">
        <v>38.461538461538467</v>
      </c>
      <c r="AH1528" s="166">
        <v>32.051282051282051</v>
      </c>
      <c r="AI1528" s="166">
        <v>1.8653846153846154</v>
      </c>
      <c r="AJ1528" s="170">
        <v>608.33333333333337</v>
      </c>
      <c r="AK1528" s="170">
        <v>20.833333333333336</v>
      </c>
    </row>
    <row r="1529" spans="3:37" x14ac:dyDescent="0.4">
      <c r="C1529" s="168" t="s">
        <v>2242</v>
      </c>
      <c r="D1529" s="169">
        <v>132</v>
      </c>
      <c r="E1529" s="167">
        <v>21.212121212121211</v>
      </c>
      <c r="F1529" s="167">
        <v>13.636363636363635</v>
      </c>
      <c r="G1529" s="167">
        <v>45.454545454545453</v>
      </c>
      <c r="H1529" s="167">
        <v>15.151515151515152</v>
      </c>
      <c r="I1529" s="167">
        <v>17.424242424242422</v>
      </c>
      <c r="J1529" s="167">
        <v>0</v>
      </c>
      <c r="K1529" s="166">
        <v>0</v>
      </c>
      <c r="L1529" s="166">
        <v>0</v>
      </c>
      <c r="M1529" s="166">
        <v>0</v>
      </c>
      <c r="N1529" s="166">
        <v>0</v>
      </c>
      <c r="O1529" s="166">
        <v>0</v>
      </c>
      <c r="P1529" s="166">
        <v>0</v>
      </c>
      <c r="Q1529" s="166">
        <v>0</v>
      </c>
      <c r="R1529" s="166">
        <v>0</v>
      </c>
      <c r="S1529" s="166">
        <v>47.008547008547005</v>
      </c>
      <c r="T1529" s="166">
        <v>36.55913978494624</v>
      </c>
      <c r="U1529" s="166">
        <v>0</v>
      </c>
      <c r="V1529" s="166">
        <v>3.3333333333333335</v>
      </c>
      <c r="W1529" s="166">
        <v>17.525773195876287</v>
      </c>
      <c r="X1529" s="166">
        <v>38.888888888888893</v>
      </c>
      <c r="Y1529" s="166">
        <v>52.777777777777779</v>
      </c>
      <c r="Z1529" s="166">
        <v>0</v>
      </c>
      <c r="AA1529" s="166">
        <v>0</v>
      </c>
      <c r="AB1529" s="166">
        <v>0</v>
      </c>
      <c r="AC1529" s="166">
        <v>0</v>
      </c>
      <c r="AD1529" s="166">
        <v>0</v>
      </c>
      <c r="AE1529" s="166">
        <v>7.8125</v>
      </c>
      <c r="AF1529" s="166">
        <v>0</v>
      </c>
      <c r="AG1529" s="166">
        <v>43.07692307692308</v>
      </c>
      <c r="AH1529" s="166">
        <v>38.461538461538467</v>
      </c>
      <c r="AI1529" s="166">
        <v>2.5609756097560976</v>
      </c>
      <c r="AJ1529" s="170">
        <v>1125</v>
      </c>
      <c r="AK1529" s="170">
        <v>7.5471698113207548</v>
      </c>
    </row>
    <row r="1530" spans="3:37" x14ac:dyDescent="0.4">
      <c r="C1530" s="168" t="s">
        <v>2457</v>
      </c>
      <c r="D1530" s="169">
        <v>132</v>
      </c>
      <c r="E1530" s="167">
        <v>12.878787878787879</v>
      </c>
      <c r="F1530" s="167">
        <v>8.3333333333333321</v>
      </c>
      <c r="G1530" s="167">
        <v>54.54545454545454</v>
      </c>
      <c r="H1530" s="167">
        <v>30.303030303030305</v>
      </c>
      <c r="I1530" s="167">
        <v>25.757575757575751</v>
      </c>
      <c r="J1530" s="167">
        <v>0</v>
      </c>
      <c r="K1530" s="166">
        <v>0</v>
      </c>
      <c r="L1530" s="166">
        <v>0</v>
      </c>
      <c r="M1530" s="166">
        <v>0</v>
      </c>
      <c r="N1530" s="166">
        <v>0</v>
      </c>
      <c r="O1530" s="166">
        <v>0</v>
      </c>
      <c r="P1530" s="166">
        <v>0</v>
      </c>
      <c r="Q1530" s="166">
        <v>0</v>
      </c>
      <c r="R1530" s="166">
        <v>0</v>
      </c>
      <c r="S1530" s="166">
        <v>36.363636363636367</v>
      </c>
      <c r="T1530" s="166">
        <v>40</v>
      </c>
      <c r="U1530" s="166">
        <v>3.4482758620689653</v>
      </c>
      <c r="V1530" s="166">
        <v>14.285714285714285</v>
      </c>
      <c r="W1530" s="166">
        <v>17.307692307692307</v>
      </c>
      <c r="X1530" s="166">
        <v>53.488372093023251</v>
      </c>
      <c r="Y1530" s="166">
        <v>32.558139534883722</v>
      </c>
      <c r="Z1530" s="166">
        <v>9.3023255813953494</v>
      </c>
      <c r="AA1530" s="166">
        <v>6.666666666666667</v>
      </c>
      <c r="AB1530" s="166">
        <v>0</v>
      </c>
      <c r="AC1530" s="166">
        <v>0</v>
      </c>
      <c r="AD1530" s="166">
        <v>0</v>
      </c>
      <c r="AE1530" s="166">
        <v>0</v>
      </c>
      <c r="AF1530" s="166">
        <v>7.8125</v>
      </c>
      <c r="AG1530" s="166">
        <v>37.096774193548384</v>
      </c>
      <c r="AH1530" s="166">
        <v>33.87096774193548</v>
      </c>
      <c r="AI1530" s="166">
        <v>3.347826086956522</v>
      </c>
      <c r="AJ1530" s="170">
        <v>580.76923076923072</v>
      </c>
      <c r="AK1530" s="170">
        <v>26.829268292682929</v>
      </c>
    </row>
    <row r="1531" spans="3:37" x14ac:dyDescent="0.4">
      <c r="C1531" s="168" t="s">
        <v>1198</v>
      </c>
      <c r="D1531" s="169">
        <v>131</v>
      </c>
      <c r="E1531" s="167">
        <v>6.8702290076335881</v>
      </c>
      <c r="F1531" s="167">
        <v>10.687022900763358</v>
      </c>
      <c r="G1531" s="167">
        <v>51.145038167938928</v>
      </c>
      <c r="H1531" s="167">
        <v>30.534351145038169</v>
      </c>
      <c r="I1531" s="167">
        <v>16.030534351145036</v>
      </c>
      <c r="J1531" s="167">
        <v>0</v>
      </c>
      <c r="K1531" s="166">
        <v>0</v>
      </c>
      <c r="L1531" s="166">
        <v>0</v>
      </c>
      <c r="M1531" s="166">
        <v>0</v>
      </c>
      <c r="N1531" s="166">
        <v>0</v>
      </c>
      <c r="O1531" s="166">
        <v>0</v>
      </c>
      <c r="P1531" s="166">
        <v>4.0983606557377046</v>
      </c>
      <c r="Q1531" s="166">
        <v>0</v>
      </c>
      <c r="R1531" s="166">
        <v>0</v>
      </c>
      <c r="S1531" s="166">
        <v>55.737704918032783</v>
      </c>
      <c r="T1531" s="166">
        <v>42.857142857142854</v>
      </c>
      <c r="U1531" s="166">
        <v>0</v>
      </c>
      <c r="V1531" s="166">
        <v>4.7619047619047619</v>
      </c>
      <c r="W1531" s="166">
        <v>31.03448275862069</v>
      </c>
      <c r="X1531" s="166">
        <v>54.054054054054056</v>
      </c>
      <c r="Y1531" s="166">
        <v>29.72972972972973</v>
      </c>
      <c r="Z1531" s="166">
        <v>0</v>
      </c>
      <c r="AA1531" s="166">
        <v>5.3571428571428568</v>
      </c>
      <c r="AB1531" s="166">
        <v>0</v>
      </c>
      <c r="AC1531" s="166">
        <v>0</v>
      </c>
      <c r="AD1531" s="166">
        <v>5</v>
      </c>
      <c r="AE1531" s="166">
        <v>11.320754716981133</v>
      </c>
      <c r="AF1531" s="166">
        <v>0</v>
      </c>
      <c r="AG1531" s="166">
        <v>17.307692307692307</v>
      </c>
      <c r="AH1531" s="166">
        <v>55.769230769230774</v>
      </c>
      <c r="AI1531" s="166">
        <v>2.125</v>
      </c>
      <c r="AJ1531" s="170">
        <v>484.61538461538464</v>
      </c>
      <c r="AK1531" s="170">
        <v>0</v>
      </c>
    </row>
    <row r="1532" spans="3:37" x14ac:dyDescent="0.4">
      <c r="C1532" s="168" t="s">
        <v>1472</v>
      </c>
      <c r="D1532" s="169">
        <v>131</v>
      </c>
      <c r="E1532" s="167">
        <v>27.480916030534353</v>
      </c>
      <c r="F1532" s="167">
        <v>3.8167938931297711</v>
      </c>
      <c r="G1532" s="167">
        <v>51.908396946564885</v>
      </c>
      <c r="H1532" s="167">
        <v>15.267175572519085</v>
      </c>
      <c r="I1532" s="167">
        <v>25.190839694656489</v>
      </c>
      <c r="J1532" s="167">
        <v>0</v>
      </c>
      <c r="K1532" s="166">
        <v>0</v>
      </c>
      <c r="L1532" s="166">
        <v>0</v>
      </c>
      <c r="M1532" s="166">
        <v>0</v>
      </c>
      <c r="N1532" s="166">
        <v>0</v>
      </c>
      <c r="O1532" s="166">
        <v>0</v>
      </c>
      <c r="P1532" s="166">
        <v>3.7037037037037033</v>
      </c>
      <c r="Q1532" s="166">
        <v>0</v>
      </c>
      <c r="R1532" s="166">
        <v>0</v>
      </c>
      <c r="S1532" s="166">
        <v>71.296296296296291</v>
      </c>
      <c r="T1532" s="166">
        <v>28.39506172839506</v>
      </c>
      <c r="U1532" s="166">
        <v>0</v>
      </c>
      <c r="V1532" s="166">
        <v>6.6115702479338845</v>
      </c>
      <c r="W1532" s="166">
        <v>34.523809523809526</v>
      </c>
      <c r="X1532" s="166">
        <v>48.275862068965516</v>
      </c>
      <c r="Y1532" s="166">
        <v>65.517241379310349</v>
      </c>
      <c r="Z1532" s="166">
        <v>10.344827586206897</v>
      </c>
      <c r="AA1532" s="166">
        <v>0</v>
      </c>
      <c r="AB1532" s="166">
        <v>0</v>
      </c>
      <c r="AC1532" s="166">
        <v>0</v>
      </c>
      <c r="AD1532" s="166">
        <v>0</v>
      </c>
      <c r="AE1532" s="166">
        <v>0</v>
      </c>
      <c r="AF1532" s="166">
        <v>5.6603773584905666</v>
      </c>
      <c r="AG1532" s="166">
        <v>30.188679245283019</v>
      </c>
      <c r="AH1532" s="166">
        <v>30.188679245283019</v>
      </c>
      <c r="AI1532" s="166">
        <v>1.6136363636363635</v>
      </c>
      <c r="AJ1532" s="170">
        <v>672.5</v>
      </c>
      <c r="AK1532" s="170">
        <v>0</v>
      </c>
    </row>
    <row r="1533" spans="3:37" x14ac:dyDescent="0.4">
      <c r="C1533" s="168" t="s">
        <v>1523</v>
      </c>
      <c r="D1533" s="169">
        <v>131</v>
      </c>
      <c r="E1533" s="167">
        <v>21.374045801526716</v>
      </c>
      <c r="F1533" s="167">
        <v>12.977099236641221</v>
      </c>
      <c r="G1533" s="167">
        <v>51.145038167938928</v>
      </c>
      <c r="H1533" s="167">
        <v>12.213740458015266</v>
      </c>
      <c r="I1533" s="167">
        <v>17.55725190839695</v>
      </c>
      <c r="J1533" s="167">
        <v>0</v>
      </c>
      <c r="K1533" s="166">
        <v>0</v>
      </c>
      <c r="L1533" s="166">
        <v>0</v>
      </c>
      <c r="M1533" s="166">
        <v>0</v>
      </c>
      <c r="N1533" s="166">
        <v>0</v>
      </c>
      <c r="O1533" s="166">
        <v>0</v>
      </c>
      <c r="P1533" s="166">
        <v>0</v>
      </c>
      <c r="Q1533" s="166">
        <v>0</v>
      </c>
      <c r="R1533" s="166">
        <v>0</v>
      </c>
      <c r="S1533" s="166">
        <v>47.863247863247864</v>
      </c>
      <c r="T1533" s="166">
        <v>38.70967741935484</v>
      </c>
      <c r="U1533" s="166">
        <v>5.1724137931034484</v>
      </c>
      <c r="V1533" s="166">
        <v>3.4188034188034191</v>
      </c>
      <c r="W1533" s="166">
        <v>31.521739130434785</v>
      </c>
      <c r="X1533" s="166">
        <v>29.411764705882355</v>
      </c>
      <c r="Y1533" s="166">
        <v>50</v>
      </c>
      <c r="Z1533" s="166">
        <v>0</v>
      </c>
      <c r="AA1533" s="166">
        <v>32.5</v>
      </c>
      <c r="AB1533" s="166">
        <v>0</v>
      </c>
      <c r="AC1533" s="166">
        <v>0</v>
      </c>
      <c r="AD1533" s="166">
        <v>0</v>
      </c>
      <c r="AE1533" s="166">
        <v>9.375</v>
      </c>
      <c r="AF1533" s="166">
        <v>0</v>
      </c>
      <c r="AG1533" s="166">
        <v>63.492063492063487</v>
      </c>
      <c r="AH1533" s="166">
        <v>30.158730158730158</v>
      </c>
      <c r="AI1533" s="166">
        <v>2.7073170731707319</v>
      </c>
      <c r="AJ1533" s="170">
        <v>831.25</v>
      </c>
      <c r="AK1533" s="170">
        <v>7.6923076923076925</v>
      </c>
    </row>
    <row r="1534" spans="3:37" x14ac:dyDescent="0.4">
      <c r="C1534" s="168" t="s">
        <v>1540</v>
      </c>
      <c r="D1534" s="169">
        <v>131</v>
      </c>
      <c r="E1534" s="167">
        <v>14.503816793893129</v>
      </c>
      <c r="F1534" s="167">
        <v>6.1068702290076331</v>
      </c>
      <c r="G1534" s="167">
        <v>58.015267175572518</v>
      </c>
      <c r="H1534" s="167">
        <v>25.954198473282442</v>
      </c>
      <c r="I1534" s="167">
        <v>22.137404580152676</v>
      </c>
      <c r="J1534" s="167">
        <v>0</v>
      </c>
      <c r="K1534" s="166">
        <v>0</v>
      </c>
      <c r="L1534" s="166">
        <v>0</v>
      </c>
      <c r="M1534" s="166">
        <v>0</v>
      </c>
      <c r="N1534" s="166">
        <v>0</v>
      </c>
      <c r="O1534" s="166">
        <v>0</v>
      </c>
      <c r="P1534" s="166">
        <v>0</v>
      </c>
      <c r="Q1534" s="166">
        <v>0</v>
      </c>
      <c r="R1534" s="166">
        <v>0</v>
      </c>
      <c r="S1534" s="166">
        <v>41.32231404958678</v>
      </c>
      <c r="T1534" s="166">
        <v>47.959183673469383</v>
      </c>
      <c r="U1534" s="166">
        <v>0</v>
      </c>
      <c r="V1534" s="166">
        <v>5.982905982905983</v>
      </c>
      <c r="W1534" s="166">
        <v>29.126213592233007</v>
      </c>
      <c r="X1534" s="166">
        <v>58.974358974358978</v>
      </c>
      <c r="Y1534" s="166">
        <v>23.076923076923077</v>
      </c>
      <c r="Z1534" s="166">
        <v>0</v>
      </c>
      <c r="AA1534" s="166">
        <v>7.1428571428571423</v>
      </c>
      <c r="AB1534" s="166">
        <v>0</v>
      </c>
      <c r="AC1534" s="166">
        <v>0</v>
      </c>
      <c r="AD1534" s="166">
        <v>0</v>
      </c>
      <c r="AE1534" s="166">
        <v>14.035087719298245</v>
      </c>
      <c r="AF1534" s="166">
        <v>0</v>
      </c>
      <c r="AG1534" s="166">
        <v>69.047619047619051</v>
      </c>
      <c r="AH1534" s="166">
        <v>16.666666666666664</v>
      </c>
      <c r="AI1534" s="166">
        <v>1.7777777777777777</v>
      </c>
      <c r="AJ1534" s="170">
        <v>603.125</v>
      </c>
      <c r="AK1534" s="170">
        <v>18.75</v>
      </c>
    </row>
    <row r="1535" spans="3:37" x14ac:dyDescent="0.4">
      <c r="C1535" s="168" t="s">
        <v>1606</v>
      </c>
      <c r="D1535" s="169">
        <v>131</v>
      </c>
      <c r="E1535" s="167">
        <v>15.267175572519085</v>
      </c>
      <c r="F1535" s="167">
        <v>12.213740458015266</v>
      </c>
      <c r="G1535" s="167">
        <v>51.908396946564885</v>
      </c>
      <c r="H1535" s="167">
        <v>25.954198473282442</v>
      </c>
      <c r="I1535" s="167">
        <v>13.74045801526718</v>
      </c>
      <c r="J1535" s="167">
        <v>0</v>
      </c>
      <c r="K1535" s="166">
        <v>0</v>
      </c>
      <c r="L1535" s="166">
        <v>0</v>
      </c>
      <c r="M1535" s="166">
        <v>0</v>
      </c>
      <c r="N1535" s="166">
        <v>0</v>
      </c>
      <c r="O1535" s="166">
        <v>0</v>
      </c>
      <c r="P1535" s="166">
        <v>0</v>
      </c>
      <c r="Q1535" s="166">
        <v>0</v>
      </c>
      <c r="R1535" s="166">
        <v>0</v>
      </c>
      <c r="S1535" s="166">
        <v>57.258064516129039</v>
      </c>
      <c r="T1535" s="166">
        <v>34.736842105263158</v>
      </c>
      <c r="U1535" s="166">
        <v>0</v>
      </c>
      <c r="V1535" s="166">
        <v>5.6000000000000005</v>
      </c>
      <c r="W1535" s="166">
        <v>18</v>
      </c>
      <c r="X1535" s="166">
        <v>47.222222222222221</v>
      </c>
      <c r="Y1535" s="166">
        <v>61.111111111111114</v>
      </c>
      <c r="Z1535" s="166">
        <v>11.111111111111111</v>
      </c>
      <c r="AA1535" s="166">
        <v>8.8888888888888893</v>
      </c>
      <c r="AB1535" s="166">
        <v>0</v>
      </c>
      <c r="AC1535" s="166">
        <v>0</v>
      </c>
      <c r="AD1535" s="166">
        <v>0</v>
      </c>
      <c r="AE1535" s="166">
        <v>8.5714285714285712</v>
      </c>
      <c r="AF1535" s="166">
        <v>4.2857142857142856</v>
      </c>
      <c r="AG1535" s="166">
        <v>47.297297297297298</v>
      </c>
      <c r="AH1535" s="166">
        <v>35.135135135135137</v>
      </c>
      <c r="AI1535" s="166">
        <v>2.4888888888888889</v>
      </c>
      <c r="AJ1535" s="170">
        <v>528.125</v>
      </c>
      <c r="AK1535" s="170">
        <v>11.363636363636363</v>
      </c>
    </row>
    <row r="1536" spans="3:37" x14ac:dyDescent="0.4">
      <c r="C1536" s="168" t="s">
        <v>1973</v>
      </c>
      <c r="D1536" s="169">
        <v>131</v>
      </c>
      <c r="E1536" s="167">
        <v>17.557251908396946</v>
      </c>
      <c r="F1536" s="167">
        <v>6.8702290076335881</v>
      </c>
      <c r="G1536" s="167">
        <v>51.145038167938928</v>
      </c>
      <c r="H1536" s="167">
        <v>22.900763358778626</v>
      </c>
      <c r="I1536" s="167">
        <v>25.190839694656489</v>
      </c>
      <c r="J1536" s="167">
        <v>0</v>
      </c>
      <c r="K1536" s="166">
        <v>0</v>
      </c>
      <c r="L1536" s="166">
        <v>0</v>
      </c>
      <c r="M1536" s="166">
        <v>0</v>
      </c>
      <c r="N1536" s="166">
        <v>0</v>
      </c>
      <c r="O1536" s="166">
        <v>0</v>
      </c>
      <c r="P1536" s="166">
        <v>0</v>
      </c>
      <c r="Q1536" s="166">
        <v>0</v>
      </c>
      <c r="R1536" s="166">
        <v>0</v>
      </c>
      <c r="S1536" s="166">
        <v>48.214285714285715</v>
      </c>
      <c r="T1536" s="166">
        <v>33.695652173913047</v>
      </c>
      <c r="U1536" s="166">
        <v>3.6363636363636362</v>
      </c>
      <c r="V1536" s="166">
        <v>10.16949152542373</v>
      </c>
      <c r="W1536" s="166">
        <v>27.173913043478258</v>
      </c>
      <c r="X1536" s="166">
        <v>56.756756756756758</v>
      </c>
      <c r="Y1536" s="166">
        <v>27.027027027027028</v>
      </c>
      <c r="Z1536" s="166">
        <v>10.810810810810811</v>
      </c>
      <c r="AA1536" s="166">
        <v>7.3170731707317067</v>
      </c>
      <c r="AB1536" s="166">
        <v>0</v>
      </c>
      <c r="AC1536" s="166">
        <v>0</v>
      </c>
      <c r="AD1536" s="166">
        <v>0</v>
      </c>
      <c r="AE1536" s="166">
        <v>7.8125</v>
      </c>
      <c r="AF1536" s="166">
        <v>4.6875</v>
      </c>
      <c r="AG1536" s="166">
        <v>53.521126760563376</v>
      </c>
      <c r="AH1536" s="166">
        <v>23.943661971830984</v>
      </c>
      <c r="AI1536" s="166">
        <v>2.9545454545454546</v>
      </c>
      <c r="AJ1536" s="170">
        <v>1111.1111111111111</v>
      </c>
      <c r="AK1536" s="170">
        <v>17.948717948717949</v>
      </c>
    </row>
    <row r="1537" spans="3:37" x14ac:dyDescent="0.4">
      <c r="C1537" s="168" t="s">
        <v>1987</v>
      </c>
      <c r="D1537" s="169">
        <v>131</v>
      </c>
      <c r="E1537" s="167">
        <v>2.2900763358778624</v>
      </c>
      <c r="F1537" s="167">
        <v>4.5801526717557248</v>
      </c>
      <c r="G1537" s="167">
        <v>51.908396946564885</v>
      </c>
      <c r="H1537" s="167">
        <v>38.167938931297712</v>
      </c>
      <c r="I1537" s="167">
        <v>34.351145038167942</v>
      </c>
      <c r="J1537" s="167">
        <v>0</v>
      </c>
      <c r="K1537" s="166">
        <v>0</v>
      </c>
      <c r="L1537" s="166">
        <v>0</v>
      </c>
      <c r="M1537" s="166">
        <v>0</v>
      </c>
      <c r="N1537" s="166">
        <v>0</v>
      </c>
      <c r="O1537" s="166">
        <v>0</v>
      </c>
      <c r="P1537" s="166">
        <v>0</v>
      </c>
      <c r="Q1537" s="166">
        <v>0</v>
      </c>
      <c r="R1537" s="166">
        <v>0</v>
      </c>
      <c r="S1537" s="166">
        <v>49.523809523809526</v>
      </c>
      <c r="T1537" s="166">
        <v>36.44859813084112</v>
      </c>
      <c r="U1537" s="166">
        <v>4.4247787610619467</v>
      </c>
      <c r="V1537" s="166">
        <v>2.7027027027027026</v>
      </c>
      <c r="W1537" s="166">
        <v>28.828828828828829</v>
      </c>
      <c r="X1537" s="166">
        <v>88.235294117647058</v>
      </c>
      <c r="Y1537" s="166">
        <v>17.647058823529413</v>
      </c>
      <c r="Z1537" s="166">
        <v>0</v>
      </c>
      <c r="AA1537" s="166">
        <v>21.875</v>
      </c>
      <c r="AB1537" s="166">
        <v>0</v>
      </c>
      <c r="AC1537" s="166">
        <v>0</v>
      </c>
      <c r="AD1537" s="166">
        <v>0</v>
      </c>
      <c r="AE1537" s="166">
        <v>0</v>
      </c>
      <c r="AF1537" s="166">
        <v>4.5454545454545459</v>
      </c>
      <c r="AG1537" s="166">
        <v>47.692307692307693</v>
      </c>
      <c r="AH1537" s="166">
        <v>47.692307692307693</v>
      </c>
      <c r="AI1537" s="166">
        <v>1.9838709677419355</v>
      </c>
      <c r="AJ1537" s="170">
        <v>791.66666666666663</v>
      </c>
      <c r="AK1537" s="170">
        <v>7.1428571428571423</v>
      </c>
    </row>
    <row r="1538" spans="3:37" x14ac:dyDescent="0.4">
      <c r="C1538" s="168" t="s">
        <v>2824</v>
      </c>
      <c r="D1538" s="169">
        <v>131</v>
      </c>
      <c r="E1538" s="167">
        <v>5.343511450381679</v>
      </c>
      <c r="F1538" s="167">
        <v>7.6335877862595423</v>
      </c>
      <c r="G1538" s="167">
        <v>44.274809160305345</v>
      </c>
      <c r="H1538" s="167">
        <v>36.641221374045799</v>
      </c>
      <c r="I1538" s="167">
        <v>41.984732824427482</v>
      </c>
      <c r="J1538" s="167">
        <v>0</v>
      </c>
      <c r="K1538" s="166">
        <v>0</v>
      </c>
      <c r="L1538" s="166">
        <v>0</v>
      </c>
      <c r="M1538" s="166">
        <v>0</v>
      </c>
      <c r="N1538" s="166">
        <v>0</v>
      </c>
      <c r="O1538" s="166">
        <v>0</v>
      </c>
      <c r="P1538" s="166">
        <v>0</v>
      </c>
      <c r="Q1538" s="166">
        <v>0</v>
      </c>
      <c r="R1538" s="166">
        <v>0</v>
      </c>
      <c r="S1538" s="166">
        <v>59.405940594059402</v>
      </c>
      <c r="T1538" s="166">
        <v>45.454545454545453</v>
      </c>
      <c r="U1538" s="166">
        <v>3.7383177570093453</v>
      </c>
      <c r="V1538" s="166">
        <v>10</v>
      </c>
      <c r="W1538" s="166">
        <v>16.831683168316832</v>
      </c>
      <c r="X1538" s="166">
        <v>75.675675675675677</v>
      </c>
      <c r="Y1538" s="166">
        <v>0</v>
      </c>
      <c r="Z1538" s="166">
        <v>8.1081081081081088</v>
      </c>
      <c r="AA1538" s="166">
        <v>0</v>
      </c>
      <c r="AB1538" s="166">
        <v>0</v>
      </c>
      <c r="AC1538" s="166">
        <v>0</v>
      </c>
      <c r="AD1538" s="166">
        <v>0</v>
      </c>
      <c r="AE1538" s="166">
        <v>10.526315789473683</v>
      </c>
      <c r="AF1538" s="166">
        <v>0</v>
      </c>
      <c r="AG1538" s="166">
        <v>52.941176470588239</v>
      </c>
      <c r="AH1538" s="166">
        <v>38.235294117647058</v>
      </c>
      <c r="AI1538" s="166">
        <v>1.7457627118644068</v>
      </c>
      <c r="AJ1538" s="170">
        <v>457.14285714285711</v>
      </c>
      <c r="AK1538" s="170">
        <v>0</v>
      </c>
    </row>
    <row r="1539" spans="3:37" x14ac:dyDescent="0.4">
      <c r="C1539" s="168" t="s">
        <v>1264</v>
      </c>
      <c r="D1539" s="169">
        <v>130</v>
      </c>
      <c r="E1539" s="167">
        <v>16.153846153846153</v>
      </c>
      <c r="F1539" s="167">
        <v>5.384615384615385</v>
      </c>
      <c r="G1539" s="167">
        <v>37.692307692307693</v>
      </c>
      <c r="H1539" s="167">
        <v>36.923076923076927</v>
      </c>
      <c r="I1539" s="167">
        <v>33.846153846153854</v>
      </c>
      <c r="J1539" s="167">
        <v>0</v>
      </c>
      <c r="K1539" s="166">
        <v>0</v>
      </c>
      <c r="L1539" s="166">
        <v>0</v>
      </c>
      <c r="M1539" s="166">
        <v>0</v>
      </c>
      <c r="N1539" s="166">
        <v>0</v>
      </c>
      <c r="O1539" s="166">
        <v>0</v>
      </c>
      <c r="P1539" s="166">
        <v>0</v>
      </c>
      <c r="Q1539" s="166">
        <v>0</v>
      </c>
      <c r="R1539" s="166">
        <v>0</v>
      </c>
      <c r="S1539" s="166">
        <v>35.789473684210527</v>
      </c>
      <c r="T1539" s="166">
        <v>59.756097560975604</v>
      </c>
      <c r="U1539" s="166">
        <v>0</v>
      </c>
      <c r="V1539" s="166">
        <v>11.578947368421053</v>
      </c>
      <c r="W1539" s="166">
        <v>36.046511627906973</v>
      </c>
      <c r="X1539" s="166">
        <v>90.909090909090907</v>
      </c>
      <c r="Y1539" s="166">
        <v>13.636363636363635</v>
      </c>
      <c r="Z1539" s="166">
        <v>13.636363636363635</v>
      </c>
      <c r="AA1539" s="166">
        <v>7.3170731707317067</v>
      </c>
      <c r="AB1539" s="166">
        <v>0</v>
      </c>
      <c r="AC1539" s="166">
        <v>0</v>
      </c>
      <c r="AD1539" s="166">
        <v>13.333333333333334</v>
      </c>
      <c r="AE1539" s="166">
        <v>0</v>
      </c>
      <c r="AF1539" s="166">
        <v>0</v>
      </c>
      <c r="AG1539" s="166">
        <v>29.166666666666668</v>
      </c>
      <c r="AH1539" s="166">
        <v>54.166666666666664</v>
      </c>
      <c r="AI1539" s="166">
        <v>1.825</v>
      </c>
      <c r="AJ1539" s="170">
        <v>452.94117647058823</v>
      </c>
      <c r="AK1539" s="170">
        <v>18.181818181818183</v>
      </c>
    </row>
    <row r="1540" spans="3:37" x14ac:dyDescent="0.4">
      <c r="C1540" s="168" t="s">
        <v>1661</v>
      </c>
      <c r="D1540" s="169">
        <v>130</v>
      </c>
      <c r="E1540" s="167">
        <v>11.538461538461538</v>
      </c>
      <c r="F1540" s="167">
        <v>17.692307692307693</v>
      </c>
      <c r="G1540" s="167">
        <v>51.538461538461533</v>
      </c>
      <c r="H1540" s="167">
        <v>20.76923076923077</v>
      </c>
      <c r="I1540" s="167">
        <v>12.307692307692307</v>
      </c>
      <c r="J1540" s="167">
        <v>0</v>
      </c>
      <c r="K1540" s="166">
        <v>0</v>
      </c>
      <c r="L1540" s="166">
        <v>0</v>
      </c>
      <c r="M1540" s="166">
        <v>0</v>
      </c>
      <c r="N1540" s="166">
        <v>0</v>
      </c>
      <c r="O1540" s="166">
        <v>0</v>
      </c>
      <c r="P1540" s="166">
        <v>0</v>
      </c>
      <c r="Q1540" s="166">
        <v>0</v>
      </c>
      <c r="R1540" s="166">
        <v>0</v>
      </c>
      <c r="S1540" s="166">
        <v>57.142857142857139</v>
      </c>
      <c r="T1540" s="166">
        <v>32.432432432432435</v>
      </c>
      <c r="U1540" s="166">
        <v>0</v>
      </c>
      <c r="V1540" s="166">
        <v>9.0163934426229506</v>
      </c>
      <c r="W1540" s="166">
        <v>31.192660550458719</v>
      </c>
      <c r="X1540" s="166">
        <v>61.111111111111114</v>
      </c>
      <c r="Y1540" s="166">
        <v>41.666666666666671</v>
      </c>
      <c r="Z1540" s="166">
        <v>16.666666666666664</v>
      </c>
      <c r="AA1540" s="166">
        <v>6.25</v>
      </c>
      <c r="AB1540" s="166">
        <v>0</v>
      </c>
      <c r="AC1540" s="166">
        <v>0</v>
      </c>
      <c r="AD1540" s="166">
        <v>0</v>
      </c>
      <c r="AE1540" s="166">
        <v>0</v>
      </c>
      <c r="AF1540" s="166">
        <v>5.7971014492753623</v>
      </c>
      <c r="AG1540" s="166">
        <v>75.757575757575751</v>
      </c>
      <c r="AH1540" s="166">
        <v>15.151515151515152</v>
      </c>
      <c r="AI1540" s="166">
        <v>2.6666666666666665</v>
      </c>
      <c r="AJ1540" s="170">
        <v>1027.7777777777778</v>
      </c>
      <c r="AK1540" s="170">
        <v>23.076923076923077</v>
      </c>
    </row>
    <row r="1541" spans="3:37" x14ac:dyDescent="0.4">
      <c r="C1541" s="168" t="s">
        <v>2359</v>
      </c>
      <c r="D1541" s="169">
        <v>130</v>
      </c>
      <c r="E1541" s="167">
        <v>20.76923076923077</v>
      </c>
      <c r="F1541" s="167">
        <v>9.2307692307692317</v>
      </c>
      <c r="G1541" s="167">
        <v>58.461538461538467</v>
      </c>
      <c r="H1541" s="167">
        <v>8.4615384615384617</v>
      </c>
      <c r="I1541" s="167">
        <v>12.307692307692307</v>
      </c>
      <c r="J1541" s="167">
        <v>0</v>
      </c>
      <c r="K1541" s="166">
        <v>0</v>
      </c>
      <c r="L1541" s="166">
        <v>0</v>
      </c>
      <c r="M1541" s="166">
        <v>0</v>
      </c>
      <c r="N1541" s="166">
        <v>0</v>
      </c>
      <c r="O1541" s="166">
        <v>0</v>
      </c>
      <c r="P1541" s="166">
        <v>0</v>
      </c>
      <c r="Q1541" s="166">
        <v>0</v>
      </c>
      <c r="R1541" s="166">
        <v>0</v>
      </c>
      <c r="S1541" s="166">
        <v>45.454545454545453</v>
      </c>
      <c r="T1541" s="166">
        <v>45.054945054945058</v>
      </c>
      <c r="U1541" s="166">
        <v>2.6548672566371683</v>
      </c>
      <c r="V1541" s="166">
        <v>3.5398230088495577</v>
      </c>
      <c r="W1541" s="166">
        <v>18.947368421052634</v>
      </c>
      <c r="X1541" s="166">
        <v>40.625</v>
      </c>
      <c r="Y1541" s="166">
        <v>56.25</v>
      </c>
      <c r="Z1541" s="166">
        <v>0</v>
      </c>
      <c r="AA1541" s="166">
        <v>0</v>
      </c>
      <c r="AB1541" s="166">
        <v>0</v>
      </c>
      <c r="AC1541" s="166">
        <v>0</v>
      </c>
      <c r="AD1541" s="166">
        <v>0</v>
      </c>
      <c r="AE1541" s="166">
        <v>18.840579710144929</v>
      </c>
      <c r="AF1541" s="166">
        <v>0</v>
      </c>
      <c r="AG1541" s="166">
        <v>40</v>
      </c>
      <c r="AH1541" s="166">
        <v>33.75</v>
      </c>
      <c r="AI1541" s="166">
        <v>2.6304347826086958</v>
      </c>
      <c r="AJ1541" s="170">
        <v>1000</v>
      </c>
      <c r="AK1541" s="170">
        <v>5.8823529411764701</v>
      </c>
    </row>
    <row r="1542" spans="3:37" x14ac:dyDescent="0.4">
      <c r="C1542" s="168" t="s">
        <v>2586</v>
      </c>
      <c r="D1542" s="169">
        <v>130</v>
      </c>
      <c r="E1542" s="167">
        <v>18.461538461538463</v>
      </c>
      <c r="F1542" s="167">
        <v>0</v>
      </c>
      <c r="G1542" s="167">
        <v>46.92307692307692</v>
      </c>
      <c r="H1542" s="167">
        <v>38.461538461538467</v>
      </c>
      <c r="I1542" s="167">
        <v>13.84615384615384</v>
      </c>
      <c r="J1542" s="167">
        <v>0</v>
      </c>
      <c r="K1542" s="166">
        <v>0</v>
      </c>
      <c r="L1542" s="166">
        <v>0</v>
      </c>
      <c r="M1542" s="166">
        <v>0</v>
      </c>
      <c r="N1542" s="166">
        <v>0</v>
      </c>
      <c r="O1542" s="166">
        <v>0</v>
      </c>
      <c r="P1542" s="166">
        <v>0</v>
      </c>
      <c r="Q1542" s="166">
        <v>0</v>
      </c>
      <c r="R1542" s="166">
        <v>0</v>
      </c>
      <c r="S1542" s="166">
        <v>51.304347826086961</v>
      </c>
      <c r="T1542" s="166">
        <v>53.125</v>
      </c>
      <c r="U1542" s="166">
        <v>4.0983606557377046</v>
      </c>
      <c r="V1542" s="166">
        <v>5.5555555555555554</v>
      </c>
      <c r="W1542" s="166">
        <v>28.000000000000004</v>
      </c>
      <c r="X1542" s="166">
        <v>53.333333333333336</v>
      </c>
      <c r="Y1542" s="166">
        <v>20</v>
      </c>
      <c r="Z1542" s="166">
        <v>26.666666666666668</v>
      </c>
      <c r="AA1542" s="166">
        <v>0</v>
      </c>
      <c r="AB1542" s="166">
        <v>0</v>
      </c>
      <c r="AC1542" s="166">
        <v>0</v>
      </c>
      <c r="AD1542" s="166">
        <v>0</v>
      </c>
      <c r="AE1542" s="166">
        <v>0</v>
      </c>
      <c r="AF1542" s="166">
        <v>0</v>
      </c>
      <c r="AG1542" s="166">
        <v>35.555555555555557</v>
      </c>
      <c r="AH1542" s="166">
        <v>40</v>
      </c>
      <c r="AI1542" s="166">
        <v>2.2131147540983607</v>
      </c>
      <c r="AJ1542" s="170">
        <v>486.84210526315792</v>
      </c>
      <c r="AK1542" s="170">
        <v>0</v>
      </c>
    </row>
    <row r="1543" spans="3:37" x14ac:dyDescent="0.4">
      <c r="C1543" s="168" t="s">
        <v>2798</v>
      </c>
      <c r="D1543" s="169">
        <v>130</v>
      </c>
      <c r="E1543" s="167">
        <v>28.46153846153846</v>
      </c>
      <c r="F1543" s="167">
        <v>13.076923076923078</v>
      </c>
      <c r="G1543" s="167">
        <v>46.92307692307692</v>
      </c>
      <c r="H1543" s="167">
        <v>11.538461538461538</v>
      </c>
      <c r="I1543" s="167">
        <v>12.307692307692307</v>
      </c>
      <c r="J1543" s="167">
        <v>0</v>
      </c>
      <c r="K1543" s="166">
        <v>0</v>
      </c>
      <c r="L1543" s="166">
        <v>0</v>
      </c>
      <c r="M1543" s="166">
        <v>0</v>
      </c>
      <c r="N1543" s="166">
        <v>0</v>
      </c>
      <c r="O1543" s="166">
        <v>0</v>
      </c>
      <c r="P1543" s="166">
        <v>0</v>
      </c>
      <c r="Q1543" s="166">
        <v>0</v>
      </c>
      <c r="R1543" s="166">
        <v>0</v>
      </c>
      <c r="S1543" s="166">
        <v>65.178571428571431</v>
      </c>
      <c r="T1543" s="166">
        <v>14.772727272727273</v>
      </c>
      <c r="U1543" s="166">
        <v>0</v>
      </c>
      <c r="V1543" s="166">
        <v>0</v>
      </c>
      <c r="W1543" s="166">
        <v>62.352941176470587</v>
      </c>
      <c r="X1543" s="166">
        <v>29.629629629629626</v>
      </c>
      <c r="Y1543" s="166">
        <v>62.962962962962962</v>
      </c>
      <c r="Z1543" s="166">
        <v>11.111111111111111</v>
      </c>
      <c r="AA1543" s="166">
        <v>9.0909090909090917</v>
      </c>
      <c r="AB1543" s="166">
        <v>0</v>
      </c>
      <c r="AC1543" s="166">
        <v>0</v>
      </c>
      <c r="AD1543" s="166">
        <v>0</v>
      </c>
      <c r="AE1543" s="166">
        <v>0</v>
      </c>
      <c r="AF1543" s="166">
        <v>0</v>
      </c>
      <c r="AG1543" s="166">
        <v>86.301369863013704</v>
      </c>
      <c r="AH1543" s="166">
        <v>9.5890410958904102</v>
      </c>
      <c r="AI1543" s="166">
        <v>2.5405405405405403</v>
      </c>
      <c r="AJ1543" s="170">
        <v>1089.2857142857142</v>
      </c>
      <c r="AK1543" s="170">
        <v>17.647058823529413</v>
      </c>
    </row>
    <row r="1544" spans="3:37" x14ac:dyDescent="0.4">
      <c r="C1544" s="168" t="s">
        <v>2957</v>
      </c>
      <c r="D1544" s="169">
        <v>130</v>
      </c>
      <c r="E1544" s="167">
        <v>13.076923076923078</v>
      </c>
      <c r="F1544" s="167">
        <v>3.0769230769230771</v>
      </c>
      <c r="G1544" s="167">
        <v>50.769230769230766</v>
      </c>
      <c r="H1544" s="167">
        <v>28.46153846153846</v>
      </c>
      <c r="I1544" s="167">
        <v>30</v>
      </c>
      <c r="J1544" s="167">
        <v>0</v>
      </c>
      <c r="K1544" s="166">
        <v>0</v>
      </c>
      <c r="L1544" s="166">
        <v>0</v>
      </c>
      <c r="M1544" s="166">
        <v>0</v>
      </c>
      <c r="N1544" s="166">
        <v>0</v>
      </c>
      <c r="O1544" s="166">
        <v>0</v>
      </c>
      <c r="P1544" s="166">
        <v>4.6728971962616823</v>
      </c>
      <c r="Q1544" s="166">
        <v>0</v>
      </c>
      <c r="R1544" s="166">
        <v>0</v>
      </c>
      <c r="S1544" s="166">
        <v>59.813084112149525</v>
      </c>
      <c r="T1544" s="166">
        <v>27.710843373493976</v>
      </c>
      <c r="U1544" s="166">
        <v>5.6074766355140184</v>
      </c>
      <c r="V1544" s="166">
        <v>3.7735849056603774</v>
      </c>
      <c r="W1544" s="166">
        <v>30.681818181818183</v>
      </c>
      <c r="X1544" s="166">
        <v>64.516129032258064</v>
      </c>
      <c r="Y1544" s="166">
        <v>29.032258064516132</v>
      </c>
      <c r="Z1544" s="166">
        <v>16.129032258064516</v>
      </c>
      <c r="AA1544" s="166">
        <v>0</v>
      </c>
      <c r="AB1544" s="166">
        <v>0</v>
      </c>
      <c r="AC1544" s="166">
        <v>0</v>
      </c>
      <c r="AD1544" s="166">
        <v>14.545454545454545</v>
      </c>
      <c r="AE1544" s="166">
        <v>10.638297872340425</v>
      </c>
      <c r="AF1544" s="166">
        <v>12.76595744680851</v>
      </c>
      <c r="AG1544" s="166">
        <v>56.521739130434781</v>
      </c>
      <c r="AH1544" s="166">
        <v>32.608695652173914</v>
      </c>
      <c r="AI1544" s="166">
        <v>1.4130434782608696</v>
      </c>
      <c r="AJ1544" s="170">
        <v>696.875</v>
      </c>
      <c r="AK1544" s="170">
        <v>0</v>
      </c>
    </row>
    <row r="1545" spans="3:37" x14ac:dyDescent="0.4">
      <c r="C1545" s="168" t="s">
        <v>3050</v>
      </c>
      <c r="D1545" s="169">
        <v>130</v>
      </c>
      <c r="E1545" s="167">
        <v>14.615384615384617</v>
      </c>
      <c r="F1545" s="167">
        <v>2.3076923076923079</v>
      </c>
      <c r="G1545" s="167">
        <v>46.92307692307692</v>
      </c>
      <c r="H1545" s="167">
        <v>33.076923076923073</v>
      </c>
      <c r="I1545" s="167">
        <v>23.076923076923066</v>
      </c>
      <c r="J1545" s="167">
        <v>0</v>
      </c>
      <c r="K1545" s="166">
        <v>0</v>
      </c>
      <c r="L1545" s="166">
        <v>0</v>
      </c>
      <c r="M1545" s="166">
        <v>0</v>
      </c>
      <c r="N1545" s="166">
        <v>0</v>
      </c>
      <c r="O1545" s="166">
        <v>0</v>
      </c>
      <c r="P1545" s="166">
        <v>0</v>
      </c>
      <c r="Q1545" s="166">
        <v>0</v>
      </c>
      <c r="R1545" s="166">
        <v>0</v>
      </c>
      <c r="S1545" s="166">
        <v>42.342342342342342</v>
      </c>
      <c r="T1545" s="166">
        <v>45.454545454545453</v>
      </c>
      <c r="U1545" s="166">
        <v>0</v>
      </c>
      <c r="V1545" s="166">
        <v>8.7719298245614024</v>
      </c>
      <c r="W1545" s="166">
        <v>22.222222222222221</v>
      </c>
      <c r="X1545" s="166">
        <v>54.285714285714285</v>
      </c>
      <c r="Y1545" s="166">
        <v>25.714285714285712</v>
      </c>
      <c r="Z1545" s="166">
        <v>14.285714285714285</v>
      </c>
      <c r="AA1545" s="166">
        <v>10.204081632653061</v>
      </c>
      <c r="AB1545" s="166">
        <v>0</v>
      </c>
      <c r="AC1545" s="166">
        <v>0</v>
      </c>
      <c r="AD1545" s="166">
        <v>0</v>
      </c>
      <c r="AE1545" s="166">
        <v>0</v>
      </c>
      <c r="AF1545" s="166">
        <v>0</v>
      </c>
      <c r="AG1545" s="166">
        <v>49.180327868852459</v>
      </c>
      <c r="AH1545" s="166">
        <v>26.229508196721312</v>
      </c>
      <c r="AI1545" s="166">
        <v>1.9183673469387754</v>
      </c>
      <c r="AJ1545" s="170">
        <v>1006.25</v>
      </c>
      <c r="AK1545" s="170">
        <v>0</v>
      </c>
    </row>
    <row r="1546" spans="3:37" x14ac:dyDescent="0.4">
      <c r="C1546" s="168" t="s">
        <v>1022</v>
      </c>
      <c r="D1546" s="169">
        <v>129</v>
      </c>
      <c r="E1546" s="167">
        <v>10.852713178294573</v>
      </c>
      <c r="F1546" s="167">
        <v>6.9767441860465116</v>
      </c>
      <c r="G1546" s="167">
        <v>50.387596899224803</v>
      </c>
      <c r="H1546" s="167">
        <v>27.906976744186046</v>
      </c>
      <c r="I1546" s="167">
        <v>12.403100775193792</v>
      </c>
      <c r="J1546" s="167">
        <v>0</v>
      </c>
      <c r="K1546" s="166">
        <v>0</v>
      </c>
      <c r="L1546" s="166">
        <v>0</v>
      </c>
      <c r="M1546" s="166">
        <v>0</v>
      </c>
      <c r="N1546" s="166">
        <v>0</v>
      </c>
      <c r="O1546" s="166">
        <v>0</v>
      </c>
      <c r="P1546" s="166">
        <v>0</v>
      </c>
      <c r="Q1546" s="166">
        <v>0</v>
      </c>
      <c r="R1546" s="166">
        <v>0</v>
      </c>
      <c r="S1546" s="166">
        <v>31.858407079646017</v>
      </c>
      <c r="T1546" s="166">
        <v>25.490196078431371</v>
      </c>
      <c r="U1546" s="166">
        <v>0</v>
      </c>
      <c r="V1546" s="166">
        <v>4.918032786885246</v>
      </c>
      <c r="W1546" s="166">
        <v>48.543689320388353</v>
      </c>
      <c r="X1546" s="166">
        <v>56.410256410256409</v>
      </c>
      <c r="Y1546" s="166">
        <v>33.333333333333329</v>
      </c>
      <c r="Z1546" s="166">
        <v>0</v>
      </c>
      <c r="AA1546" s="166">
        <v>8.4745762711864394</v>
      </c>
      <c r="AB1546" s="166">
        <v>0</v>
      </c>
      <c r="AC1546" s="166">
        <v>0</v>
      </c>
      <c r="AD1546" s="166">
        <v>3.4883720930232558</v>
      </c>
      <c r="AE1546" s="166">
        <v>5</v>
      </c>
      <c r="AF1546" s="166">
        <v>0</v>
      </c>
      <c r="AG1546" s="166">
        <v>64.130434782608688</v>
      </c>
      <c r="AH1546" s="166">
        <v>20.652173913043477</v>
      </c>
      <c r="AI1546" s="166">
        <v>2.2413793103448274</v>
      </c>
      <c r="AJ1546" s="170">
        <v>914.28571428571422</v>
      </c>
      <c r="AK1546" s="170">
        <v>7.3170731707317067</v>
      </c>
    </row>
    <row r="1547" spans="3:37" x14ac:dyDescent="0.4">
      <c r="C1547" s="168" t="s">
        <v>1085</v>
      </c>
      <c r="D1547" s="169">
        <v>129</v>
      </c>
      <c r="E1547" s="167">
        <v>15.503875968992247</v>
      </c>
      <c r="F1547" s="167">
        <v>8.5271317829457356</v>
      </c>
      <c r="G1547" s="167">
        <v>55.038759689922479</v>
      </c>
      <c r="H1547" s="167">
        <v>17.829457364341085</v>
      </c>
      <c r="I1547" s="167">
        <v>25.581395348837205</v>
      </c>
      <c r="J1547" s="167">
        <v>0</v>
      </c>
      <c r="K1547" s="166">
        <v>0</v>
      </c>
      <c r="L1547" s="166">
        <v>0</v>
      </c>
      <c r="M1547" s="166">
        <v>0</v>
      </c>
      <c r="N1547" s="166">
        <v>0</v>
      </c>
      <c r="O1547" s="166">
        <v>0</v>
      </c>
      <c r="P1547" s="166">
        <v>0</v>
      </c>
      <c r="Q1547" s="166">
        <v>0</v>
      </c>
      <c r="R1547" s="166">
        <v>0</v>
      </c>
      <c r="S1547" s="166">
        <v>61.946902654867252</v>
      </c>
      <c r="T1547" s="166">
        <v>32.323232323232325</v>
      </c>
      <c r="U1547" s="166">
        <v>0</v>
      </c>
      <c r="V1547" s="166">
        <v>7.6190476190476195</v>
      </c>
      <c r="W1547" s="166">
        <v>10.416666666666668</v>
      </c>
      <c r="X1547" s="166">
        <v>50</v>
      </c>
      <c r="Y1547" s="166">
        <v>28.947368421052634</v>
      </c>
      <c r="Z1547" s="166">
        <v>23.684210526315788</v>
      </c>
      <c r="AA1547" s="166">
        <v>15.217391304347828</v>
      </c>
      <c r="AB1547" s="166">
        <v>0</v>
      </c>
      <c r="AC1547" s="166">
        <v>0</v>
      </c>
      <c r="AD1547" s="166">
        <v>9.433962264150944</v>
      </c>
      <c r="AE1547" s="166">
        <v>12.244897959183673</v>
      </c>
      <c r="AF1547" s="166">
        <v>0</v>
      </c>
      <c r="AG1547" s="166">
        <v>23.52941176470588</v>
      </c>
      <c r="AH1547" s="166">
        <v>50.980392156862742</v>
      </c>
      <c r="AI1547" s="166">
        <v>2.125</v>
      </c>
      <c r="AJ1547" s="170">
        <v>412.5</v>
      </c>
      <c r="AK1547" s="170">
        <v>0</v>
      </c>
    </row>
    <row r="1548" spans="3:37" x14ac:dyDescent="0.4">
      <c r="C1548" s="168" t="s">
        <v>2613</v>
      </c>
      <c r="D1548" s="169">
        <v>129</v>
      </c>
      <c r="E1548" s="167">
        <v>25.581395348837212</v>
      </c>
      <c r="F1548" s="167">
        <v>2.3255813953488373</v>
      </c>
      <c r="G1548" s="167">
        <v>50.387596899224803</v>
      </c>
      <c r="H1548" s="167">
        <v>17.054263565891471</v>
      </c>
      <c r="I1548" s="167">
        <v>19.379844961240309</v>
      </c>
      <c r="J1548" s="167">
        <v>0</v>
      </c>
      <c r="K1548" s="166">
        <v>0</v>
      </c>
      <c r="L1548" s="166">
        <v>0</v>
      </c>
      <c r="M1548" s="166">
        <v>0</v>
      </c>
      <c r="N1548" s="166">
        <v>0</v>
      </c>
      <c r="O1548" s="166">
        <v>0</v>
      </c>
      <c r="P1548" s="166">
        <v>0</v>
      </c>
      <c r="Q1548" s="166">
        <v>0</v>
      </c>
      <c r="R1548" s="166">
        <v>0</v>
      </c>
      <c r="S1548" s="166">
        <v>51.304347826086961</v>
      </c>
      <c r="T1548" s="166">
        <v>31.325301204819279</v>
      </c>
      <c r="U1548" s="166">
        <v>2.6086956521739131</v>
      </c>
      <c r="V1548" s="166">
        <v>3.5398230088495577</v>
      </c>
      <c r="W1548" s="166">
        <v>38.461538461538467</v>
      </c>
      <c r="X1548" s="166">
        <v>57.575757575757578</v>
      </c>
      <c r="Y1548" s="166">
        <v>45.454545454545453</v>
      </c>
      <c r="Z1548" s="166">
        <v>0</v>
      </c>
      <c r="AA1548" s="166">
        <v>7.5</v>
      </c>
      <c r="AB1548" s="166">
        <v>0</v>
      </c>
      <c r="AC1548" s="166">
        <v>0</v>
      </c>
      <c r="AD1548" s="166">
        <v>0</v>
      </c>
      <c r="AE1548" s="166">
        <v>0</v>
      </c>
      <c r="AF1548" s="166">
        <v>0</v>
      </c>
      <c r="AG1548" s="166">
        <v>73.770491803278688</v>
      </c>
      <c r="AH1548" s="166">
        <v>14.754098360655737</v>
      </c>
      <c r="AI1548" s="166">
        <v>2.4750000000000001</v>
      </c>
      <c r="AJ1548" s="170">
        <v>962.5</v>
      </c>
      <c r="AK1548" s="170">
        <v>0</v>
      </c>
    </row>
    <row r="1549" spans="3:37" x14ac:dyDescent="0.4">
      <c r="C1549" s="168" t="s">
        <v>2731</v>
      </c>
      <c r="D1549" s="169">
        <v>129</v>
      </c>
      <c r="E1549" s="167">
        <v>17.054263565891471</v>
      </c>
      <c r="F1549" s="167">
        <v>17.054263565891471</v>
      </c>
      <c r="G1549" s="167">
        <v>50.387596899224803</v>
      </c>
      <c r="H1549" s="167">
        <v>15.503875968992247</v>
      </c>
      <c r="I1549" s="167">
        <v>11.627906976744185</v>
      </c>
      <c r="J1549" s="167">
        <v>0</v>
      </c>
      <c r="K1549" s="166">
        <v>0</v>
      </c>
      <c r="L1549" s="166">
        <v>0</v>
      </c>
      <c r="M1549" s="166">
        <v>0</v>
      </c>
      <c r="N1549" s="166">
        <v>0</v>
      </c>
      <c r="O1549" s="166">
        <v>0</v>
      </c>
      <c r="P1549" s="166">
        <v>0</v>
      </c>
      <c r="Q1549" s="166">
        <v>0</v>
      </c>
      <c r="R1549" s="166">
        <v>0</v>
      </c>
      <c r="S1549" s="166">
        <v>38.70967741935484</v>
      </c>
      <c r="T1549" s="166">
        <v>24.03846153846154</v>
      </c>
      <c r="U1549" s="166">
        <v>0</v>
      </c>
      <c r="V1549" s="166">
        <v>3.8759689922480618</v>
      </c>
      <c r="W1549" s="166">
        <v>37.272727272727273</v>
      </c>
      <c r="X1549" s="166">
        <v>35.135135135135137</v>
      </c>
      <c r="Y1549" s="166">
        <v>54.054054054054056</v>
      </c>
      <c r="Z1549" s="166">
        <v>0</v>
      </c>
      <c r="AA1549" s="166">
        <v>16.216216216216218</v>
      </c>
      <c r="AB1549" s="166">
        <v>0</v>
      </c>
      <c r="AC1549" s="166">
        <v>0</v>
      </c>
      <c r="AD1549" s="166">
        <v>0</v>
      </c>
      <c r="AE1549" s="166">
        <v>11.25</v>
      </c>
      <c r="AF1549" s="166">
        <v>8.75</v>
      </c>
      <c r="AG1549" s="166">
        <v>49.367088607594937</v>
      </c>
      <c r="AH1549" s="166">
        <v>24.050632911392405</v>
      </c>
      <c r="AI1549" s="166">
        <v>3.2972972972972974</v>
      </c>
      <c r="AJ1549" s="170">
        <v>1013.8888888888889</v>
      </c>
      <c r="AK1549" s="170">
        <v>8.1632653061224492</v>
      </c>
    </row>
    <row r="1550" spans="3:37" x14ac:dyDescent="0.4">
      <c r="C1550" s="168" t="s">
        <v>1298</v>
      </c>
      <c r="D1550" s="169">
        <v>128</v>
      </c>
      <c r="E1550" s="167">
        <v>9.375</v>
      </c>
      <c r="F1550" s="167">
        <v>14.0625</v>
      </c>
      <c r="G1550" s="167">
        <v>68.75</v>
      </c>
      <c r="H1550" s="167">
        <v>7.03125</v>
      </c>
      <c r="I1550" s="167">
        <v>25.78125</v>
      </c>
      <c r="J1550" s="167">
        <v>0</v>
      </c>
      <c r="K1550" s="166">
        <v>0</v>
      </c>
      <c r="L1550" s="166">
        <v>0</v>
      </c>
      <c r="M1550" s="166">
        <v>6.25</v>
      </c>
      <c r="N1550" s="166">
        <v>0</v>
      </c>
      <c r="O1550" s="166">
        <v>0</v>
      </c>
      <c r="P1550" s="166">
        <v>0</v>
      </c>
      <c r="Q1550" s="166">
        <v>0</v>
      </c>
      <c r="R1550" s="166">
        <v>0</v>
      </c>
      <c r="S1550" s="166">
        <v>60.176991150442483</v>
      </c>
      <c r="T1550" s="166">
        <v>10.576923076923077</v>
      </c>
      <c r="U1550" s="166">
        <v>5.2173913043478262</v>
      </c>
      <c r="V1550" s="166">
        <v>0</v>
      </c>
      <c r="W1550" s="166">
        <v>16.161616161616163</v>
      </c>
      <c r="X1550" s="166">
        <v>59.090909090909093</v>
      </c>
      <c r="Y1550" s="166">
        <v>40.909090909090914</v>
      </c>
      <c r="Z1550" s="166">
        <v>13.636363636363635</v>
      </c>
      <c r="AA1550" s="166">
        <v>36.065573770491802</v>
      </c>
      <c r="AB1550" s="166">
        <v>0</v>
      </c>
      <c r="AC1550" s="166">
        <v>5.095541401273886</v>
      </c>
      <c r="AD1550" s="166">
        <v>3.1578947368421053</v>
      </c>
      <c r="AE1550" s="166">
        <v>0</v>
      </c>
      <c r="AF1550" s="166">
        <v>11.111111111111111</v>
      </c>
      <c r="AG1550" s="166">
        <v>39.325842696629216</v>
      </c>
      <c r="AH1550" s="166">
        <v>25.842696629213485</v>
      </c>
      <c r="AI1550" s="166">
        <v>1.2622950819672132</v>
      </c>
      <c r="AJ1550" s="170">
        <v>987.5</v>
      </c>
      <c r="AK1550" s="170">
        <v>38.364779874213838</v>
      </c>
    </row>
    <row r="1551" spans="3:37" x14ac:dyDescent="0.4">
      <c r="C1551" s="168" t="s">
        <v>1686</v>
      </c>
      <c r="D1551" s="169">
        <v>128</v>
      </c>
      <c r="E1551" s="167">
        <v>9.375</v>
      </c>
      <c r="F1551" s="167">
        <v>25</v>
      </c>
      <c r="G1551" s="167">
        <v>63.28125</v>
      </c>
      <c r="H1551" s="167">
        <v>3.90625</v>
      </c>
      <c r="I1551" s="167">
        <v>32.03125</v>
      </c>
      <c r="J1551" s="167">
        <v>0</v>
      </c>
      <c r="K1551" s="166">
        <v>0</v>
      </c>
      <c r="L1551" s="166">
        <v>0</v>
      </c>
      <c r="M1551" s="166">
        <v>3.90625</v>
      </c>
      <c r="N1551" s="166">
        <v>0</v>
      </c>
      <c r="O1551" s="166">
        <v>3.6036036036036037</v>
      </c>
      <c r="P1551" s="166">
        <v>0</v>
      </c>
      <c r="Q1551" s="166">
        <v>0</v>
      </c>
      <c r="R1551" s="166">
        <v>0</v>
      </c>
      <c r="S1551" s="166">
        <v>71.568627450980387</v>
      </c>
      <c r="T1551" s="166">
        <v>8.4210526315789469</v>
      </c>
      <c r="U1551" s="166">
        <v>0</v>
      </c>
      <c r="V1551" s="166">
        <v>0</v>
      </c>
      <c r="W1551" s="166">
        <v>13.402061855670103</v>
      </c>
      <c r="X1551" s="166">
        <v>46.153846153846153</v>
      </c>
      <c r="Y1551" s="166">
        <v>30.76923076923077</v>
      </c>
      <c r="Z1551" s="166">
        <v>0</v>
      </c>
      <c r="AA1551" s="166">
        <v>29.838709677419356</v>
      </c>
      <c r="AB1551" s="166">
        <v>0</v>
      </c>
      <c r="AC1551" s="166">
        <v>84.751773049645379</v>
      </c>
      <c r="AD1551" s="166">
        <v>0</v>
      </c>
      <c r="AE1551" s="166">
        <v>0</v>
      </c>
      <c r="AF1551" s="166">
        <v>4.8780487804878048</v>
      </c>
      <c r="AG1551" s="166">
        <v>24.719101123595504</v>
      </c>
      <c r="AH1551" s="166">
        <v>40.449438202247187</v>
      </c>
      <c r="AI1551" s="166">
        <v>0.85950413223140498</v>
      </c>
      <c r="AJ1551" s="170">
        <v>1007.3529411764706</v>
      </c>
      <c r="AK1551" s="170">
        <v>52.34375</v>
      </c>
    </row>
    <row r="1552" spans="3:37" x14ac:dyDescent="0.4">
      <c r="C1552" s="168" t="s">
        <v>2557</v>
      </c>
      <c r="D1552" s="169">
        <v>128</v>
      </c>
      <c r="E1552" s="167">
        <v>20.3125</v>
      </c>
      <c r="F1552" s="167">
        <v>14.0625</v>
      </c>
      <c r="G1552" s="167">
        <v>43.75</v>
      </c>
      <c r="H1552" s="167">
        <v>20.3125</v>
      </c>
      <c r="I1552" s="167">
        <v>14.0625</v>
      </c>
      <c r="J1552" s="167">
        <v>0</v>
      </c>
      <c r="K1552" s="166">
        <v>0</v>
      </c>
      <c r="L1552" s="166">
        <v>0</v>
      </c>
      <c r="M1552" s="166">
        <v>0</v>
      </c>
      <c r="N1552" s="166">
        <v>0</v>
      </c>
      <c r="O1552" s="166">
        <v>0</v>
      </c>
      <c r="P1552" s="166">
        <v>0</v>
      </c>
      <c r="Q1552" s="166">
        <v>0</v>
      </c>
      <c r="R1552" s="166">
        <v>0</v>
      </c>
      <c r="S1552" s="166">
        <v>61.206896551724135</v>
      </c>
      <c r="T1552" s="166">
        <v>27.173913043478258</v>
      </c>
      <c r="U1552" s="166">
        <v>3.4782608695652173</v>
      </c>
      <c r="V1552" s="166">
        <v>6.6115702479338845</v>
      </c>
      <c r="W1552" s="166">
        <v>31.111111111111111</v>
      </c>
      <c r="X1552" s="166">
        <v>39.393939393939391</v>
      </c>
      <c r="Y1552" s="166">
        <v>42.424242424242422</v>
      </c>
      <c r="Z1552" s="166">
        <v>0</v>
      </c>
      <c r="AA1552" s="166">
        <v>6.9767441860465116</v>
      </c>
      <c r="AB1552" s="166">
        <v>0</v>
      </c>
      <c r="AC1552" s="166">
        <v>0</v>
      </c>
      <c r="AD1552" s="166">
        <v>0</v>
      </c>
      <c r="AE1552" s="166">
        <v>0</v>
      </c>
      <c r="AF1552" s="166">
        <v>0</v>
      </c>
      <c r="AG1552" s="166">
        <v>46.296296296296298</v>
      </c>
      <c r="AH1552" s="166">
        <v>29.629629629629626</v>
      </c>
      <c r="AI1552" s="166">
        <v>1.4186046511627908</v>
      </c>
      <c r="AJ1552" s="170">
        <v>591.66666666666663</v>
      </c>
      <c r="AK1552" s="170">
        <v>10.810810810810811</v>
      </c>
    </row>
    <row r="1553" spans="3:37" x14ac:dyDescent="0.4">
      <c r="C1553" s="168" t="s">
        <v>2657</v>
      </c>
      <c r="D1553" s="169">
        <v>128</v>
      </c>
      <c r="E1553" s="167">
        <v>18.75</v>
      </c>
      <c r="F1553" s="167">
        <v>7.8125</v>
      </c>
      <c r="G1553" s="167">
        <v>46.09375</v>
      </c>
      <c r="H1553" s="167">
        <v>25</v>
      </c>
      <c r="I1553" s="167">
        <v>10.9375</v>
      </c>
      <c r="J1553" s="167">
        <v>0</v>
      </c>
      <c r="K1553" s="166">
        <v>0</v>
      </c>
      <c r="L1553" s="166">
        <v>0</v>
      </c>
      <c r="M1553" s="166">
        <v>0</v>
      </c>
      <c r="N1553" s="166">
        <v>0</v>
      </c>
      <c r="O1553" s="166">
        <v>0</v>
      </c>
      <c r="P1553" s="166">
        <v>0</v>
      </c>
      <c r="Q1553" s="166">
        <v>0</v>
      </c>
      <c r="R1553" s="166">
        <v>0</v>
      </c>
      <c r="S1553" s="166">
        <v>25.619834710743799</v>
      </c>
      <c r="T1553" s="166">
        <v>33.333333333333329</v>
      </c>
      <c r="U1553" s="166">
        <v>0</v>
      </c>
      <c r="V1553" s="166">
        <v>7.1999999999999993</v>
      </c>
      <c r="W1553" s="166">
        <v>22.58064516129032</v>
      </c>
      <c r="X1553" s="166">
        <v>57.499999999999993</v>
      </c>
      <c r="Y1553" s="166">
        <v>32.5</v>
      </c>
      <c r="Z1553" s="166">
        <v>0</v>
      </c>
      <c r="AA1553" s="166">
        <v>0</v>
      </c>
      <c r="AB1553" s="166">
        <v>0</v>
      </c>
      <c r="AC1553" s="166">
        <v>0</v>
      </c>
      <c r="AD1553" s="166">
        <v>0</v>
      </c>
      <c r="AE1553" s="166">
        <v>11.666666666666666</v>
      </c>
      <c r="AF1553" s="166">
        <v>5</v>
      </c>
      <c r="AG1553" s="166">
        <v>31.147540983606557</v>
      </c>
      <c r="AH1553" s="166">
        <v>36.065573770491802</v>
      </c>
      <c r="AI1553" s="166">
        <v>2.2954545454545454</v>
      </c>
      <c r="AJ1553" s="170">
        <v>560</v>
      </c>
      <c r="AK1553" s="170">
        <v>0</v>
      </c>
    </row>
    <row r="1554" spans="3:37" x14ac:dyDescent="0.4">
      <c r="C1554" s="168" t="s">
        <v>3037</v>
      </c>
      <c r="D1554" s="169">
        <v>128</v>
      </c>
      <c r="E1554" s="167">
        <v>21.09375</v>
      </c>
      <c r="F1554" s="167">
        <v>7.03125</v>
      </c>
      <c r="G1554" s="167">
        <v>54.6875</v>
      </c>
      <c r="H1554" s="167">
        <v>15.625</v>
      </c>
      <c r="I1554" s="167">
        <v>42.1875</v>
      </c>
      <c r="J1554" s="167">
        <v>7.03125</v>
      </c>
      <c r="K1554" s="166">
        <v>2.34375</v>
      </c>
      <c r="L1554" s="166">
        <v>0</v>
      </c>
      <c r="M1554" s="166">
        <v>15.625</v>
      </c>
      <c r="N1554" s="166">
        <v>0</v>
      </c>
      <c r="O1554" s="166">
        <v>17.699115044247787</v>
      </c>
      <c r="P1554" s="166">
        <v>6.9565217391304346</v>
      </c>
      <c r="Q1554" s="166">
        <v>0</v>
      </c>
      <c r="R1554" s="166">
        <v>2.6086956521739131</v>
      </c>
      <c r="S1554" s="166">
        <v>32.173913043478258</v>
      </c>
      <c r="T1554" s="166">
        <v>41.860465116279073</v>
      </c>
      <c r="U1554" s="166">
        <v>4.3103448275862073</v>
      </c>
      <c r="V1554" s="166">
        <v>2.6315789473684208</v>
      </c>
      <c r="W1554" s="166">
        <v>21.839080459770116</v>
      </c>
      <c r="X1554" s="166">
        <v>48.275862068965516</v>
      </c>
      <c r="Y1554" s="166">
        <v>37.931034482758619</v>
      </c>
      <c r="Z1554" s="166">
        <v>0</v>
      </c>
      <c r="AA1554" s="166">
        <v>44.186046511627907</v>
      </c>
      <c r="AB1554" s="166">
        <v>0</v>
      </c>
      <c r="AC1554" s="166">
        <v>0</v>
      </c>
      <c r="AD1554" s="166">
        <v>0</v>
      </c>
      <c r="AE1554" s="166">
        <v>0</v>
      </c>
      <c r="AF1554" s="166">
        <v>0</v>
      </c>
      <c r="AG1554" s="166">
        <v>30.508474576271187</v>
      </c>
      <c r="AH1554" s="166">
        <v>64.406779661016941</v>
      </c>
      <c r="AI1554" s="166">
        <v>2.4324324324324325</v>
      </c>
      <c r="AJ1554" s="170">
        <v>757.8125</v>
      </c>
      <c r="AK1554" s="170">
        <v>7.9365079365079358</v>
      </c>
    </row>
    <row r="1555" spans="3:37" x14ac:dyDescent="0.4">
      <c r="C1555" s="168" t="s">
        <v>3211</v>
      </c>
      <c r="D1555" s="169">
        <v>128</v>
      </c>
      <c r="E1555" s="167">
        <v>14.0625</v>
      </c>
      <c r="F1555" s="167">
        <v>7.8125</v>
      </c>
      <c r="G1555" s="167">
        <v>54.6875</v>
      </c>
      <c r="H1555" s="167">
        <v>22.65625</v>
      </c>
      <c r="I1555" s="167">
        <v>13.28125</v>
      </c>
      <c r="J1555" s="167">
        <v>0</v>
      </c>
      <c r="K1555" s="166">
        <v>0</v>
      </c>
      <c r="L1555" s="166">
        <v>0</v>
      </c>
      <c r="M1555" s="166">
        <v>0</v>
      </c>
      <c r="N1555" s="166">
        <v>0</v>
      </c>
      <c r="O1555" s="166">
        <v>0</v>
      </c>
      <c r="P1555" s="166">
        <v>0</v>
      </c>
      <c r="Q1555" s="166">
        <v>0</v>
      </c>
      <c r="R1555" s="166">
        <v>0</v>
      </c>
      <c r="S1555" s="166">
        <v>38.524590163934427</v>
      </c>
      <c r="T1555" s="166">
        <v>29.411764705882355</v>
      </c>
      <c r="U1555" s="166">
        <v>0</v>
      </c>
      <c r="V1555" s="166">
        <v>2.4193548387096775</v>
      </c>
      <c r="W1555" s="166">
        <v>41.346153846153847</v>
      </c>
      <c r="X1555" s="166">
        <v>51.219512195121951</v>
      </c>
      <c r="Y1555" s="166">
        <v>43.902439024390247</v>
      </c>
      <c r="Z1555" s="166">
        <v>9.7560975609756095</v>
      </c>
      <c r="AA1555" s="166">
        <v>8.1632653061224492</v>
      </c>
      <c r="AB1555" s="166">
        <v>0</v>
      </c>
      <c r="AC1555" s="166">
        <v>0</v>
      </c>
      <c r="AD1555" s="166">
        <v>5.8823529411764701</v>
      </c>
      <c r="AE1555" s="166">
        <v>0</v>
      </c>
      <c r="AF1555" s="166">
        <v>8.536585365853659</v>
      </c>
      <c r="AG1555" s="166">
        <v>42.352941176470587</v>
      </c>
      <c r="AH1555" s="166">
        <v>32.941176470588232</v>
      </c>
      <c r="AI1555" s="166">
        <v>2.795918367346939</v>
      </c>
      <c r="AJ1555" s="170">
        <v>926.31578947368416</v>
      </c>
      <c r="AK1555" s="170">
        <v>0</v>
      </c>
    </row>
    <row r="1556" spans="3:37" x14ac:dyDescent="0.4">
      <c r="C1556" s="168" t="s">
        <v>956</v>
      </c>
      <c r="D1556" s="169">
        <v>127</v>
      </c>
      <c r="E1556" s="167">
        <v>22.047244094488189</v>
      </c>
      <c r="F1556" s="167">
        <v>7.8740157480314963</v>
      </c>
      <c r="G1556" s="167">
        <v>54.330708661417326</v>
      </c>
      <c r="H1556" s="167">
        <v>18.110236220472441</v>
      </c>
      <c r="I1556" s="167">
        <v>13.385826771653541</v>
      </c>
      <c r="J1556" s="167">
        <v>0</v>
      </c>
      <c r="K1556" s="166">
        <v>0</v>
      </c>
      <c r="L1556" s="166">
        <v>0</v>
      </c>
      <c r="M1556" s="166">
        <v>0</v>
      </c>
      <c r="N1556" s="166">
        <v>0</v>
      </c>
      <c r="O1556" s="166">
        <v>0</v>
      </c>
      <c r="P1556" s="166">
        <v>0</v>
      </c>
      <c r="Q1556" s="166">
        <v>0</v>
      </c>
      <c r="R1556" s="166">
        <v>0</v>
      </c>
      <c r="S1556" s="166">
        <v>53.6</v>
      </c>
      <c r="T1556" s="166">
        <v>24.271844660194176</v>
      </c>
      <c r="U1556" s="166">
        <v>0</v>
      </c>
      <c r="V1556" s="166">
        <v>0</v>
      </c>
      <c r="W1556" s="166">
        <v>32.673267326732677</v>
      </c>
      <c r="X1556" s="166">
        <v>62.857142857142854</v>
      </c>
      <c r="Y1556" s="166">
        <v>42.857142857142854</v>
      </c>
      <c r="Z1556" s="166">
        <v>0</v>
      </c>
      <c r="AA1556" s="166">
        <v>16.326530612244898</v>
      </c>
      <c r="AB1556" s="166">
        <v>0</v>
      </c>
      <c r="AC1556" s="166">
        <v>0</v>
      </c>
      <c r="AD1556" s="166">
        <v>4.3478260869565215</v>
      </c>
      <c r="AE1556" s="166">
        <v>4.4776119402985071</v>
      </c>
      <c r="AF1556" s="166">
        <v>0</v>
      </c>
      <c r="AG1556" s="166">
        <v>60.256410256410255</v>
      </c>
      <c r="AH1556" s="166">
        <v>17.948717948717949</v>
      </c>
      <c r="AI1556" s="166">
        <v>1.8775510204081634</v>
      </c>
      <c r="AJ1556" s="170">
        <v>880</v>
      </c>
      <c r="AK1556" s="170">
        <v>9.6153846153846168</v>
      </c>
    </row>
    <row r="1557" spans="3:37" x14ac:dyDescent="0.4">
      <c r="C1557" s="168" t="s">
        <v>2738</v>
      </c>
      <c r="D1557" s="169">
        <v>127</v>
      </c>
      <c r="E1557" s="167">
        <v>14.960629921259844</v>
      </c>
      <c r="F1557" s="167">
        <v>15.748031496062993</v>
      </c>
      <c r="G1557" s="167">
        <v>56.69291338582677</v>
      </c>
      <c r="H1557" s="167">
        <v>14.960629921259844</v>
      </c>
      <c r="I1557" s="167">
        <v>21.259842519685037</v>
      </c>
      <c r="J1557" s="167">
        <v>0</v>
      </c>
      <c r="K1557" s="166">
        <v>0</v>
      </c>
      <c r="L1557" s="166">
        <v>0</v>
      </c>
      <c r="M1557" s="166">
        <v>0</v>
      </c>
      <c r="N1557" s="166">
        <v>0</v>
      </c>
      <c r="O1557" s="166">
        <v>0</v>
      </c>
      <c r="P1557" s="166">
        <v>0</v>
      </c>
      <c r="Q1557" s="166">
        <v>0</v>
      </c>
      <c r="R1557" s="166">
        <v>0</v>
      </c>
      <c r="S1557" s="166">
        <v>31.25</v>
      </c>
      <c r="T1557" s="166">
        <v>41.237113402061851</v>
      </c>
      <c r="U1557" s="166">
        <v>0</v>
      </c>
      <c r="V1557" s="166">
        <v>0</v>
      </c>
      <c r="W1557" s="166">
        <v>28.28282828282828</v>
      </c>
      <c r="X1557" s="166">
        <v>35.483870967741936</v>
      </c>
      <c r="Y1557" s="166">
        <v>45.161290322580641</v>
      </c>
      <c r="Z1557" s="166">
        <v>19.35483870967742</v>
      </c>
      <c r="AA1557" s="166">
        <v>14.285714285714285</v>
      </c>
      <c r="AB1557" s="166">
        <v>0</v>
      </c>
      <c r="AC1557" s="166">
        <v>0</v>
      </c>
      <c r="AD1557" s="166">
        <v>0</v>
      </c>
      <c r="AE1557" s="166">
        <v>5.4794520547945202</v>
      </c>
      <c r="AF1557" s="166">
        <v>8.2191780821917799</v>
      </c>
      <c r="AG1557" s="166">
        <v>45.977011494252871</v>
      </c>
      <c r="AH1557" s="166">
        <v>24.137931034482758</v>
      </c>
      <c r="AI1557" s="166">
        <v>2.3095238095238093</v>
      </c>
      <c r="AJ1557" s="170">
        <v>775</v>
      </c>
      <c r="AK1557" s="170">
        <v>0</v>
      </c>
    </row>
    <row r="1558" spans="3:37" x14ac:dyDescent="0.4">
      <c r="C1558" s="168" t="s">
        <v>3094</v>
      </c>
      <c r="D1558" s="169">
        <v>127</v>
      </c>
      <c r="E1558" s="167">
        <v>19.685039370078741</v>
      </c>
      <c r="F1558" s="167">
        <v>12.598425196850393</v>
      </c>
      <c r="G1558" s="167">
        <v>40.944881889763778</v>
      </c>
      <c r="H1558" s="167">
        <v>22.047244094488189</v>
      </c>
      <c r="I1558" s="167">
        <v>34.645669291338592</v>
      </c>
      <c r="J1558" s="167">
        <v>0</v>
      </c>
      <c r="K1558" s="166">
        <v>0</v>
      </c>
      <c r="L1558" s="166">
        <v>0</v>
      </c>
      <c r="M1558" s="166">
        <v>0</v>
      </c>
      <c r="N1558" s="166">
        <v>0</v>
      </c>
      <c r="O1558" s="166">
        <v>0</v>
      </c>
      <c r="P1558" s="166">
        <v>0</v>
      </c>
      <c r="Q1558" s="166">
        <v>0</v>
      </c>
      <c r="R1558" s="166">
        <v>0</v>
      </c>
      <c r="S1558" s="166">
        <v>49.504950495049506</v>
      </c>
      <c r="T1558" s="166">
        <v>32.098765432098766</v>
      </c>
      <c r="U1558" s="166">
        <v>0</v>
      </c>
      <c r="V1558" s="166">
        <v>2.8571428571428572</v>
      </c>
      <c r="W1558" s="166">
        <v>12.987012987012985</v>
      </c>
      <c r="X1558" s="166">
        <v>40</v>
      </c>
      <c r="Y1558" s="166">
        <v>40</v>
      </c>
      <c r="Z1558" s="166">
        <v>8.5714285714285712</v>
      </c>
      <c r="AA1558" s="166">
        <v>8.8235294117647065</v>
      </c>
      <c r="AB1558" s="166">
        <v>0</v>
      </c>
      <c r="AC1558" s="166">
        <v>0</v>
      </c>
      <c r="AD1558" s="166">
        <v>0</v>
      </c>
      <c r="AE1558" s="166">
        <v>0</v>
      </c>
      <c r="AF1558" s="166">
        <v>0</v>
      </c>
      <c r="AG1558" s="166">
        <v>51.388888888888886</v>
      </c>
      <c r="AH1558" s="166">
        <v>26.388888888888889</v>
      </c>
      <c r="AI1558" s="166">
        <v>2.3823529411764706</v>
      </c>
      <c r="AJ1558" s="170">
        <v>878.57142857142856</v>
      </c>
      <c r="AK1558" s="170">
        <v>0</v>
      </c>
    </row>
    <row r="1559" spans="3:37" x14ac:dyDescent="0.4">
      <c r="C1559" s="168" t="s">
        <v>2249</v>
      </c>
      <c r="D1559" s="169">
        <v>126</v>
      </c>
      <c r="E1559" s="167">
        <v>19.047619047619047</v>
      </c>
      <c r="F1559" s="167">
        <v>10.317460317460316</v>
      </c>
      <c r="G1559" s="167">
        <v>54.761904761904766</v>
      </c>
      <c r="H1559" s="167">
        <v>17.460317460317459</v>
      </c>
      <c r="I1559" s="167">
        <v>16.666666666666657</v>
      </c>
      <c r="J1559" s="167">
        <v>0</v>
      </c>
      <c r="K1559" s="166">
        <v>0</v>
      </c>
      <c r="L1559" s="166">
        <v>0</v>
      </c>
      <c r="M1559" s="166">
        <v>0</v>
      </c>
      <c r="N1559" s="166">
        <v>0</v>
      </c>
      <c r="O1559" s="166">
        <v>0</v>
      </c>
      <c r="P1559" s="166">
        <v>0</v>
      </c>
      <c r="Q1559" s="166">
        <v>0</v>
      </c>
      <c r="R1559" s="166">
        <v>0</v>
      </c>
      <c r="S1559" s="166">
        <v>39.655172413793103</v>
      </c>
      <c r="T1559" s="166">
        <v>36.666666666666664</v>
      </c>
      <c r="U1559" s="166">
        <v>0</v>
      </c>
      <c r="V1559" s="166">
        <v>0</v>
      </c>
      <c r="W1559" s="166">
        <v>26.881720430107524</v>
      </c>
      <c r="X1559" s="166">
        <v>56.25</v>
      </c>
      <c r="Y1559" s="166">
        <v>46.875</v>
      </c>
      <c r="Z1559" s="166">
        <v>0</v>
      </c>
      <c r="AA1559" s="166">
        <v>6.9767441860465116</v>
      </c>
      <c r="AB1559" s="166">
        <v>0</v>
      </c>
      <c r="AC1559" s="166">
        <v>0</v>
      </c>
      <c r="AD1559" s="166">
        <v>0</v>
      </c>
      <c r="AE1559" s="166">
        <v>4.7619047619047619</v>
      </c>
      <c r="AF1559" s="166">
        <v>0</v>
      </c>
      <c r="AG1559" s="166">
        <v>32.352941176470587</v>
      </c>
      <c r="AH1559" s="166">
        <v>36.764705882352942</v>
      </c>
      <c r="AI1559" s="166">
        <v>2.3488372093023258</v>
      </c>
      <c r="AJ1559" s="170">
        <v>812.5</v>
      </c>
      <c r="AK1559" s="170">
        <v>0</v>
      </c>
    </row>
    <row r="1560" spans="3:37" x14ac:dyDescent="0.4">
      <c r="C1560" s="168" t="s">
        <v>2268</v>
      </c>
      <c r="D1560" s="169">
        <v>126</v>
      </c>
      <c r="E1560" s="167">
        <v>14.285714285714285</v>
      </c>
      <c r="F1560" s="167">
        <v>17.460317460317459</v>
      </c>
      <c r="G1560" s="167">
        <v>47.619047619047613</v>
      </c>
      <c r="H1560" s="167">
        <v>18.253968253968253</v>
      </c>
      <c r="I1560" s="167">
        <v>19.047619047619051</v>
      </c>
      <c r="J1560" s="167">
        <v>0</v>
      </c>
      <c r="K1560" s="166">
        <v>0</v>
      </c>
      <c r="L1560" s="166">
        <v>0</v>
      </c>
      <c r="M1560" s="166">
        <v>0</v>
      </c>
      <c r="N1560" s="166">
        <v>0</v>
      </c>
      <c r="O1560" s="166">
        <v>0</v>
      </c>
      <c r="P1560" s="166">
        <v>0</v>
      </c>
      <c r="Q1560" s="166">
        <v>0</v>
      </c>
      <c r="R1560" s="166">
        <v>0</v>
      </c>
      <c r="S1560" s="166">
        <v>28.18181818181818</v>
      </c>
      <c r="T1560" s="166">
        <v>45.91836734693878</v>
      </c>
      <c r="U1560" s="166">
        <v>5.1724137931034484</v>
      </c>
      <c r="V1560" s="166">
        <v>2.6548672566371683</v>
      </c>
      <c r="W1560" s="166">
        <v>16.129032258064516</v>
      </c>
      <c r="X1560" s="166">
        <v>52.777777777777779</v>
      </c>
      <c r="Y1560" s="166">
        <v>44.444444444444443</v>
      </c>
      <c r="Z1560" s="166">
        <v>0</v>
      </c>
      <c r="AA1560" s="166">
        <v>6.5217391304347823</v>
      </c>
      <c r="AB1560" s="166">
        <v>0</v>
      </c>
      <c r="AC1560" s="166">
        <v>0</v>
      </c>
      <c r="AD1560" s="166">
        <v>0</v>
      </c>
      <c r="AE1560" s="166">
        <v>0</v>
      </c>
      <c r="AF1560" s="166">
        <v>6.7796610169491522</v>
      </c>
      <c r="AG1560" s="166">
        <v>51.162790697674424</v>
      </c>
      <c r="AH1560" s="166">
        <v>20.930232558139537</v>
      </c>
      <c r="AI1560" s="166">
        <v>2.5217391304347827</v>
      </c>
      <c r="AJ1560" s="170">
        <v>957.14285714285711</v>
      </c>
      <c r="AK1560" s="170">
        <v>12.820512820512819</v>
      </c>
    </row>
    <row r="1561" spans="3:37" x14ac:dyDescent="0.4">
      <c r="C1561" s="168" t="s">
        <v>2485</v>
      </c>
      <c r="D1561" s="169">
        <v>126</v>
      </c>
      <c r="E1561" s="167">
        <v>13.492063492063492</v>
      </c>
      <c r="F1561" s="167">
        <v>7.9365079365079358</v>
      </c>
      <c r="G1561" s="167">
        <v>49.206349206349202</v>
      </c>
      <c r="H1561" s="167">
        <v>24.603174603174601</v>
      </c>
      <c r="I1561" s="167">
        <v>11.111111111111114</v>
      </c>
      <c r="J1561" s="167">
        <v>0</v>
      </c>
      <c r="K1561" s="166">
        <v>0</v>
      </c>
      <c r="L1561" s="166">
        <v>0</v>
      </c>
      <c r="M1561" s="166">
        <v>0</v>
      </c>
      <c r="N1561" s="166">
        <v>0</v>
      </c>
      <c r="O1561" s="166">
        <v>0</v>
      </c>
      <c r="P1561" s="166">
        <v>0</v>
      </c>
      <c r="Q1561" s="166">
        <v>0</v>
      </c>
      <c r="R1561" s="166">
        <v>0</v>
      </c>
      <c r="S1561" s="166">
        <v>53.63636363636364</v>
      </c>
      <c r="T1561" s="166">
        <v>31.73076923076923</v>
      </c>
      <c r="U1561" s="166">
        <v>0</v>
      </c>
      <c r="V1561" s="166">
        <v>9.0163934426229506</v>
      </c>
      <c r="W1561" s="166">
        <v>19.587628865979383</v>
      </c>
      <c r="X1561" s="166">
        <v>62.162162162162161</v>
      </c>
      <c r="Y1561" s="166">
        <v>48.648648648648653</v>
      </c>
      <c r="Z1561" s="166">
        <v>8.1081081081081088</v>
      </c>
      <c r="AA1561" s="166">
        <v>8.3333333333333321</v>
      </c>
      <c r="AB1561" s="166">
        <v>0</v>
      </c>
      <c r="AC1561" s="166">
        <v>0</v>
      </c>
      <c r="AD1561" s="166">
        <v>0</v>
      </c>
      <c r="AE1561" s="166">
        <v>6.8965517241379306</v>
      </c>
      <c r="AF1561" s="166">
        <v>5.1724137931034484</v>
      </c>
      <c r="AG1561" s="166">
        <v>60</v>
      </c>
      <c r="AH1561" s="166">
        <v>18.461538461538463</v>
      </c>
      <c r="AI1561" s="166">
        <v>3.0416666666666665</v>
      </c>
      <c r="AJ1561" s="170">
        <v>988.88888888888891</v>
      </c>
      <c r="AK1561" s="170">
        <v>8.3333333333333321</v>
      </c>
    </row>
    <row r="1562" spans="3:37" x14ac:dyDescent="0.4">
      <c r="C1562" s="168" t="s">
        <v>2617</v>
      </c>
      <c r="D1562" s="169">
        <v>126</v>
      </c>
      <c r="E1562" s="167">
        <v>18.253968253968253</v>
      </c>
      <c r="F1562" s="167">
        <v>5.5555555555555554</v>
      </c>
      <c r="G1562" s="167">
        <v>55.555555555555557</v>
      </c>
      <c r="H1562" s="167">
        <v>18.253968253968253</v>
      </c>
      <c r="I1562" s="167">
        <v>9.5238095238095184</v>
      </c>
      <c r="J1562" s="167">
        <v>0</v>
      </c>
      <c r="K1562" s="166">
        <v>0</v>
      </c>
      <c r="L1562" s="166">
        <v>0</v>
      </c>
      <c r="M1562" s="166">
        <v>0</v>
      </c>
      <c r="N1562" s="166">
        <v>0</v>
      </c>
      <c r="O1562" s="166">
        <v>0</v>
      </c>
      <c r="P1562" s="166">
        <v>0</v>
      </c>
      <c r="Q1562" s="166">
        <v>0</v>
      </c>
      <c r="R1562" s="166">
        <v>0</v>
      </c>
      <c r="S1562" s="166">
        <v>62.4</v>
      </c>
      <c r="T1562" s="166">
        <v>14.14141414141414</v>
      </c>
      <c r="U1562" s="166">
        <v>8.59375</v>
      </c>
      <c r="V1562" s="166">
        <v>0</v>
      </c>
      <c r="W1562" s="166">
        <v>27.358490566037734</v>
      </c>
      <c r="X1562" s="166">
        <v>51.111111111111107</v>
      </c>
      <c r="Y1562" s="166">
        <v>35.555555555555557</v>
      </c>
      <c r="Z1562" s="166">
        <v>6.666666666666667</v>
      </c>
      <c r="AA1562" s="166">
        <v>0</v>
      </c>
      <c r="AB1562" s="166">
        <v>0</v>
      </c>
      <c r="AC1562" s="166">
        <v>0</v>
      </c>
      <c r="AD1562" s="166">
        <v>0</v>
      </c>
      <c r="AE1562" s="166">
        <v>10.294117647058822</v>
      </c>
      <c r="AF1562" s="166">
        <v>5.8823529411764701</v>
      </c>
      <c r="AG1562" s="166">
        <v>44.155844155844157</v>
      </c>
      <c r="AH1562" s="166">
        <v>37.662337662337663</v>
      </c>
      <c r="AI1562" s="166">
        <v>2.1428571428571428</v>
      </c>
      <c r="AJ1562" s="170">
        <v>900</v>
      </c>
      <c r="AK1562" s="170">
        <v>0</v>
      </c>
    </row>
    <row r="1563" spans="3:37" x14ac:dyDescent="0.4">
      <c r="C1563" s="168" t="s">
        <v>3119</v>
      </c>
      <c r="D1563" s="169">
        <v>126</v>
      </c>
      <c r="E1563" s="167">
        <v>28.571428571428569</v>
      </c>
      <c r="F1563" s="167">
        <v>4.7619047619047619</v>
      </c>
      <c r="G1563" s="167">
        <v>49.206349206349202</v>
      </c>
      <c r="H1563" s="167">
        <v>23.015873015873016</v>
      </c>
      <c r="I1563" s="167">
        <v>23.80952380952381</v>
      </c>
      <c r="J1563" s="167">
        <v>0</v>
      </c>
      <c r="K1563" s="166">
        <v>0</v>
      </c>
      <c r="L1563" s="166">
        <v>0</v>
      </c>
      <c r="M1563" s="166">
        <v>0</v>
      </c>
      <c r="N1563" s="166">
        <v>0</v>
      </c>
      <c r="O1563" s="166">
        <v>0</v>
      </c>
      <c r="P1563" s="166">
        <v>0</v>
      </c>
      <c r="Q1563" s="166">
        <v>0</v>
      </c>
      <c r="R1563" s="166">
        <v>0</v>
      </c>
      <c r="S1563" s="166">
        <v>55.26315789473685</v>
      </c>
      <c r="T1563" s="166">
        <v>47.311827956989248</v>
      </c>
      <c r="U1563" s="166">
        <v>0</v>
      </c>
      <c r="V1563" s="166">
        <v>7.6923076923076925</v>
      </c>
      <c r="W1563" s="166">
        <v>17.045454545454543</v>
      </c>
      <c r="X1563" s="166">
        <v>48.484848484848484</v>
      </c>
      <c r="Y1563" s="166">
        <v>57.575757575757578</v>
      </c>
      <c r="Z1563" s="166">
        <v>0</v>
      </c>
      <c r="AA1563" s="166">
        <v>6</v>
      </c>
      <c r="AB1563" s="166">
        <v>0</v>
      </c>
      <c r="AC1563" s="166">
        <v>0</v>
      </c>
      <c r="AD1563" s="166">
        <v>5.8823529411764701</v>
      </c>
      <c r="AE1563" s="166">
        <v>6.25</v>
      </c>
      <c r="AF1563" s="166">
        <v>0</v>
      </c>
      <c r="AG1563" s="166">
        <v>43.636363636363633</v>
      </c>
      <c r="AH1563" s="166">
        <v>41.818181818181813</v>
      </c>
      <c r="AI1563" s="166">
        <v>1.7</v>
      </c>
      <c r="AJ1563" s="170">
        <v>575</v>
      </c>
      <c r="AK1563" s="170">
        <v>29.72972972972973</v>
      </c>
    </row>
    <row r="1564" spans="3:37" x14ac:dyDescent="0.4">
      <c r="C1564" s="168" t="s">
        <v>804</v>
      </c>
      <c r="D1564" s="169">
        <v>125</v>
      </c>
      <c r="E1564" s="167">
        <v>13.600000000000001</v>
      </c>
      <c r="F1564" s="167">
        <v>7.1999999999999993</v>
      </c>
      <c r="G1564" s="167">
        <v>61.6</v>
      </c>
      <c r="H1564" s="167">
        <v>14.399999999999999</v>
      </c>
      <c r="I1564" s="167">
        <v>36</v>
      </c>
      <c r="J1564" s="167">
        <v>0</v>
      </c>
      <c r="K1564" s="166">
        <v>0</v>
      </c>
      <c r="L1564" s="166">
        <v>0</v>
      </c>
      <c r="M1564" s="166">
        <v>0</v>
      </c>
      <c r="N1564" s="166">
        <v>0</v>
      </c>
      <c r="O1564" s="166">
        <v>0</v>
      </c>
      <c r="P1564" s="166">
        <v>0</v>
      </c>
      <c r="Q1564" s="166">
        <v>0</v>
      </c>
      <c r="R1564" s="166">
        <v>0</v>
      </c>
      <c r="S1564" s="166">
        <v>71.428571428571431</v>
      </c>
      <c r="T1564" s="166">
        <v>33.333333333333329</v>
      </c>
      <c r="U1564" s="166">
        <v>0</v>
      </c>
      <c r="V1564" s="166">
        <v>0</v>
      </c>
      <c r="W1564" s="166">
        <v>28.749999999999996</v>
      </c>
      <c r="X1564" s="166">
        <v>44</v>
      </c>
      <c r="Y1564" s="166">
        <v>32</v>
      </c>
      <c r="Z1564" s="166">
        <v>0</v>
      </c>
      <c r="AA1564" s="166">
        <v>6.5217391304347823</v>
      </c>
      <c r="AB1564" s="166">
        <v>0</v>
      </c>
      <c r="AC1564" s="166">
        <v>0</v>
      </c>
      <c r="AD1564" s="166">
        <v>5.6603773584905666</v>
      </c>
      <c r="AE1564" s="166">
        <v>0</v>
      </c>
      <c r="AF1564" s="166">
        <v>0</v>
      </c>
      <c r="AG1564" s="166">
        <v>22.916666666666664</v>
      </c>
      <c r="AH1564" s="166">
        <v>54.166666666666664</v>
      </c>
      <c r="AI1564" s="166">
        <v>1.7826086956521738</v>
      </c>
      <c r="AJ1564" s="170">
        <v>635</v>
      </c>
      <c r="AK1564" s="170">
        <v>0</v>
      </c>
    </row>
    <row r="1565" spans="3:37" x14ac:dyDescent="0.4">
      <c r="C1565" s="168" t="s">
        <v>1245</v>
      </c>
      <c r="D1565" s="169">
        <v>125</v>
      </c>
      <c r="E1565" s="167">
        <v>16</v>
      </c>
      <c r="F1565" s="167">
        <v>10.4</v>
      </c>
      <c r="G1565" s="167">
        <v>63.2</v>
      </c>
      <c r="H1565" s="167">
        <v>10.4</v>
      </c>
      <c r="I1565" s="167">
        <v>16.799999999999997</v>
      </c>
      <c r="J1565" s="167">
        <v>0</v>
      </c>
      <c r="K1565" s="166">
        <v>0</v>
      </c>
      <c r="L1565" s="166">
        <v>0</v>
      </c>
      <c r="M1565" s="166">
        <v>0</v>
      </c>
      <c r="N1565" s="166">
        <v>0</v>
      </c>
      <c r="O1565" s="166">
        <v>0</v>
      </c>
      <c r="P1565" s="166">
        <v>0</v>
      </c>
      <c r="Q1565" s="166">
        <v>0</v>
      </c>
      <c r="R1565" s="166">
        <v>0</v>
      </c>
      <c r="S1565" s="166">
        <v>39.473684210526315</v>
      </c>
      <c r="T1565" s="166">
        <v>38.202247191011232</v>
      </c>
      <c r="U1565" s="166">
        <v>5.833333333333333</v>
      </c>
      <c r="V1565" s="166">
        <v>7.0796460176991154</v>
      </c>
      <c r="W1565" s="166">
        <v>19.318181818181817</v>
      </c>
      <c r="X1565" s="166">
        <v>52.631578947368418</v>
      </c>
      <c r="Y1565" s="166">
        <v>47.368421052631575</v>
      </c>
      <c r="Z1565" s="166">
        <v>0</v>
      </c>
      <c r="AA1565" s="166">
        <v>11.627906976744185</v>
      </c>
      <c r="AB1565" s="166">
        <v>0</v>
      </c>
      <c r="AC1565" s="166">
        <v>0</v>
      </c>
      <c r="AD1565" s="166">
        <v>0</v>
      </c>
      <c r="AE1565" s="166">
        <v>0</v>
      </c>
      <c r="AF1565" s="166">
        <v>0</v>
      </c>
      <c r="AG1565" s="166">
        <v>45.454545454545453</v>
      </c>
      <c r="AH1565" s="166">
        <v>36.363636363636367</v>
      </c>
      <c r="AI1565" s="166">
        <v>2.3255813953488373</v>
      </c>
      <c r="AJ1565" s="170">
        <v>975</v>
      </c>
      <c r="AK1565" s="170">
        <v>0</v>
      </c>
    </row>
    <row r="1566" spans="3:37" x14ac:dyDescent="0.4">
      <c r="C1566" s="168" t="s">
        <v>105</v>
      </c>
      <c r="D1566" s="169">
        <v>125</v>
      </c>
      <c r="E1566" s="167">
        <v>0</v>
      </c>
      <c r="F1566" s="167">
        <v>6.4</v>
      </c>
      <c r="G1566" s="167">
        <v>65.600000000000009</v>
      </c>
      <c r="H1566" s="167">
        <v>22.400000000000002</v>
      </c>
      <c r="I1566" s="167">
        <v>48.8</v>
      </c>
      <c r="J1566" s="167">
        <v>0</v>
      </c>
      <c r="K1566" s="166">
        <v>0</v>
      </c>
      <c r="L1566" s="166">
        <v>0</v>
      </c>
      <c r="M1566" s="166">
        <v>2.4</v>
      </c>
      <c r="N1566" s="166">
        <v>0</v>
      </c>
      <c r="O1566" s="166">
        <v>2.8846153846153846</v>
      </c>
      <c r="P1566" s="166">
        <v>2.9702970297029703</v>
      </c>
      <c r="Q1566" s="166">
        <v>0</v>
      </c>
      <c r="R1566" s="166">
        <v>0</v>
      </c>
      <c r="S1566" s="166">
        <v>48.514851485148512</v>
      </c>
      <c r="T1566" s="166">
        <v>45.283018867924532</v>
      </c>
      <c r="U1566" s="166">
        <v>0</v>
      </c>
      <c r="V1566" s="166">
        <v>3</v>
      </c>
      <c r="W1566" s="166">
        <v>7.7669902912621351</v>
      </c>
      <c r="X1566" s="166">
        <v>121.42857142857142</v>
      </c>
      <c r="Y1566" s="166">
        <v>0</v>
      </c>
      <c r="Z1566" s="166">
        <v>21.428571428571427</v>
      </c>
      <c r="AA1566" s="166">
        <v>76.59574468085107</v>
      </c>
      <c r="AB1566" s="166">
        <v>0</v>
      </c>
      <c r="AC1566" s="166">
        <v>0</v>
      </c>
      <c r="AD1566" s="166">
        <v>7.2463768115942031</v>
      </c>
      <c r="AE1566" s="166">
        <v>23.636363636363637</v>
      </c>
      <c r="AF1566" s="166">
        <v>0</v>
      </c>
      <c r="AG1566" s="166">
        <v>23.636363636363637</v>
      </c>
      <c r="AH1566" s="166">
        <v>67.272727272727266</v>
      </c>
      <c r="AI1566" s="166">
        <v>1.2105263157894737</v>
      </c>
      <c r="AJ1566" s="170">
        <v>809.52380952380952</v>
      </c>
      <c r="AK1566" s="170">
        <v>13.432835820895523</v>
      </c>
    </row>
    <row r="1567" spans="3:37" x14ac:dyDescent="0.4">
      <c r="C1567" s="168" t="s">
        <v>1427</v>
      </c>
      <c r="D1567" s="169">
        <v>125</v>
      </c>
      <c r="E1567" s="167">
        <v>19.2</v>
      </c>
      <c r="F1567" s="167">
        <v>8.7999999999999989</v>
      </c>
      <c r="G1567" s="167">
        <v>52</v>
      </c>
      <c r="H1567" s="167">
        <v>26.400000000000002</v>
      </c>
      <c r="I1567" s="167">
        <v>38.4</v>
      </c>
      <c r="J1567" s="167">
        <v>0</v>
      </c>
      <c r="K1567" s="166">
        <v>0</v>
      </c>
      <c r="L1567" s="166">
        <v>0</v>
      </c>
      <c r="M1567" s="166">
        <v>0</v>
      </c>
      <c r="N1567" s="166">
        <v>0</v>
      </c>
      <c r="O1567" s="166">
        <v>0</v>
      </c>
      <c r="P1567" s="166">
        <v>0</v>
      </c>
      <c r="Q1567" s="166">
        <v>0</v>
      </c>
      <c r="R1567" s="166">
        <v>0</v>
      </c>
      <c r="S1567" s="166">
        <v>65.957446808510639</v>
      </c>
      <c r="T1567" s="166">
        <v>17.283950617283949</v>
      </c>
      <c r="U1567" s="166">
        <v>0</v>
      </c>
      <c r="V1567" s="166">
        <v>3.1578947368421053</v>
      </c>
      <c r="W1567" s="166">
        <v>14.666666666666666</v>
      </c>
      <c r="X1567" s="166">
        <v>59.375</v>
      </c>
      <c r="Y1567" s="166">
        <v>40.625</v>
      </c>
      <c r="Z1567" s="166">
        <v>0</v>
      </c>
      <c r="AA1567" s="166">
        <v>0</v>
      </c>
      <c r="AB1567" s="166">
        <v>0</v>
      </c>
      <c r="AC1567" s="166">
        <v>0</v>
      </c>
      <c r="AD1567" s="166">
        <v>0</v>
      </c>
      <c r="AE1567" s="166">
        <v>9.2592592592592595</v>
      </c>
      <c r="AF1567" s="166">
        <v>16.666666666666664</v>
      </c>
      <c r="AG1567" s="166">
        <v>68.085106382978722</v>
      </c>
      <c r="AH1567" s="166">
        <v>10.638297872340425</v>
      </c>
      <c r="AI1567" s="166">
        <v>2.2682926829268291</v>
      </c>
      <c r="AJ1567" s="170">
        <v>1053.5714285714287</v>
      </c>
      <c r="AK1567" s="170">
        <v>17.647058823529413</v>
      </c>
    </row>
    <row r="1568" spans="3:37" x14ac:dyDescent="0.4">
      <c r="C1568" s="168" t="s">
        <v>2427</v>
      </c>
      <c r="D1568" s="169">
        <v>125</v>
      </c>
      <c r="E1568" s="167">
        <v>24</v>
      </c>
      <c r="F1568" s="167">
        <v>9.6</v>
      </c>
      <c r="G1568" s="167">
        <v>53.6</v>
      </c>
      <c r="H1568" s="167">
        <v>12</v>
      </c>
      <c r="I1568" s="167">
        <v>10.399999999999991</v>
      </c>
      <c r="J1568" s="167">
        <v>0</v>
      </c>
      <c r="K1568" s="166">
        <v>0</v>
      </c>
      <c r="L1568" s="166">
        <v>0</v>
      </c>
      <c r="M1568" s="166">
        <v>0</v>
      </c>
      <c r="N1568" s="166">
        <v>0</v>
      </c>
      <c r="O1568" s="166">
        <v>0</v>
      </c>
      <c r="P1568" s="166">
        <v>0</v>
      </c>
      <c r="Q1568" s="166">
        <v>2.4390243902439024</v>
      </c>
      <c r="R1568" s="166">
        <v>0</v>
      </c>
      <c r="S1568" s="166">
        <v>43.902439024390247</v>
      </c>
      <c r="T1568" s="166">
        <v>33.673469387755098</v>
      </c>
      <c r="U1568" s="166">
        <v>3.278688524590164</v>
      </c>
      <c r="V1568" s="166">
        <v>2.5</v>
      </c>
      <c r="W1568" s="166">
        <v>16.666666666666664</v>
      </c>
      <c r="X1568" s="166">
        <v>25.806451612903224</v>
      </c>
      <c r="Y1568" s="166">
        <v>64.516129032258064</v>
      </c>
      <c r="Z1568" s="166">
        <v>16.129032258064516</v>
      </c>
      <c r="AA1568" s="166">
        <v>6.8181818181818175</v>
      </c>
      <c r="AB1568" s="166">
        <v>0</v>
      </c>
      <c r="AC1568" s="166">
        <v>0</v>
      </c>
      <c r="AD1568" s="166">
        <v>4.10958904109589</v>
      </c>
      <c r="AE1568" s="166">
        <v>7.4626865671641784</v>
      </c>
      <c r="AF1568" s="166">
        <v>4.4776119402985071</v>
      </c>
      <c r="AG1568" s="166">
        <v>27.118644067796609</v>
      </c>
      <c r="AH1568" s="166">
        <v>50.847457627118644</v>
      </c>
      <c r="AI1568" s="166">
        <v>1.8636363636363635</v>
      </c>
      <c r="AJ1568" s="170">
        <v>785</v>
      </c>
      <c r="AK1568" s="170">
        <v>0</v>
      </c>
    </row>
    <row r="1569" spans="3:37" x14ac:dyDescent="0.4">
      <c r="C1569" s="168" t="s">
        <v>1737</v>
      </c>
      <c r="D1569" s="169">
        <v>124</v>
      </c>
      <c r="E1569" s="167">
        <v>19.35483870967742</v>
      </c>
      <c r="F1569" s="167">
        <v>5.6451612903225801</v>
      </c>
      <c r="G1569" s="167">
        <v>56.451612903225815</v>
      </c>
      <c r="H1569" s="167">
        <v>21.774193548387096</v>
      </c>
      <c r="I1569" s="167">
        <v>19.354838709677423</v>
      </c>
      <c r="J1569" s="167">
        <v>0</v>
      </c>
      <c r="K1569" s="166">
        <v>0</v>
      </c>
      <c r="L1569" s="166">
        <v>0</v>
      </c>
      <c r="M1569" s="166">
        <v>0</v>
      </c>
      <c r="N1569" s="166">
        <v>0</v>
      </c>
      <c r="O1569" s="166">
        <v>0</v>
      </c>
      <c r="P1569" s="166">
        <v>0</v>
      </c>
      <c r="Q1569" s="166">
        <v>0</v>
      </c>
      <c r="R1569" s="166">
        <v>0</v>
      </c>
      <c r="S1569" s="166">
        <v>57.657657657657658</v>
      </c>
      <c r="T1569" s="166">
        <v>20.43010752688172</v>
      </c>
      <c r="U1569" s="166">
        <v>0</v>
      </c>
      <c r="V1569" s="166">
        <v>9.2436974789915975</v>
      </c>
      <c r="W1569" s="166">
        <v>31.578947368421051</v>
      </c>
      <c r="X1569" s="166">
        <v>55.882352941176471</v>
      </c>
      <c r="Y1569" s="166">
        <v>44.117647058823529</v>
      </c>
      <c r="Z1569" s="166">
        <v>14.705882352941178</v>
      </c>
      <c r="AA1569" s="166">
        <v>15.555555555555555</v>
      </c>
      <c r="AB1569" s="166">
        <v>0</v>
      </c>
      <c r="AC1569" s="166">
        <v>0</v>
      </c>
      <c r="AD1569" s="166">
        <v>7.2463768115942031</v>
      </c>
      <c r="AE1569" s="166">
        <v>6.25</v>
      </c>
      <c r="AF1569" s="166">
        <v>4.6875</v>
      </c>
      <c r="AG1569" s="166">
        <v>49.152542372881356</v>
      </c>
      <c r="AH1569" s="166">
        <v>35.593220338983052</v>
      </c>
      <c r="AI1569" s="166">
        <v>2.3953488372093021</v>
      </c>
      <c r="AJ1569" s="170">
        <v>715.625</v>
      </c>
      <c r="AK1569" s="170">
        <v>0</v>
      </c>
    </row>
    <row r="1570" spans="3:37" x14ac:dyDescent="0.4">
      <c r="C1570" s="168" t="s">
        <v>2290</v>
      </c>
      <c r="D1570" s="169">
        <v>124</v>
      </c>
      <c r="E1570" s="167">
        <v>19.35483870967742</v>
      </c>
      <c r="F1570" s="167">
        <v>4.838709677419355</v>
      </c>
      <c r="G1570" s="167">
        <v>53.225806451612897</v>
      </c>
      <c r="H1570" s="167">
        <v>18.548387096774192</v>
      </c>
      <c r="I1570" s="167">
        <v>22.58064516129032</v>
      </c>
      <c r="J1570" s="167">
        <v>0</v>
      </c>
      <c r="K1570" s="166">
        <v>0</v>
      </c>
      <c r="L1570" s="166">
        <v>0</v>
      </c>
      <c r="M1570" s="166">
        <v>0</v>
      </c>
      <c r="N1570" s="166">
        <v>0</v>
      </c>
      <c r="O1570" s="166">
        <v>0</v>
      </c>
      <c r="P1570" s="166">
        <v>0</v>
      </c>
      <c r="Q1570" s="166">
        <v>0</v>
      </c>
      <c r="R1570" s="166">
        <v>0</v>
      </c>
      <c r="S1570" s="166">
        <v>39.603960396039604</v>
      </c>
      <c r="T1570" s="166">
        <v>39.534883720930232</v>
      </c>
      <c r="U1570" s="166">
        <v>0</v>
      </c>
      <c r="V1570" s="166">
        <v>8.2568807339449553</v>
      </c>
      <c r="W1570" s="166">
        <v>27.058823529411764</v>
      </c>
      <c r="X1570" s="166">
        <v>45.161290322580641</v>
      </c>
      <c r="Y1570" s="166">
        <v>32.258064516129032</v>
      </c>
      <c r="Z1570" s="166">
        <v>9.67741935483871</v>
      </c>
      <c r="AA1570" s="166">
        <v>25.581395348837212</v>
      </c>
      <c r="AB1570" s="166">
        <v>0</v>
      </c>
      <c r="AC1570" s="166">
        <v>0</v>
      </c>
      <c r="AD1570" s="166">
        <v>0</v>
      </c>
      <c r="AE1570" s="166">
        <v>14.285714285714285</v>
      </c>
      <c r="AF1570" s="166">
        <v>0</v>
      </c>
      <c r="AG1570" s="166">
        <v>47.540983606557376</v>
      </c>
      <c r="AH1570" s="166">
        <v>39.344262295081968</v>
      </c>
      <c r="AI1570" s="166">
        <v>3.6976744186046511</v>
      </c>
      <c r="AJ1570" s="170">
        <v>1020.8333333333334</v>
      </c>
      <c r="AK1570" s="170">
        <v>0</v>
      </c>
    </row>
    <row r="1571" spans="3:37" x14ac:dyDescent="0.4">
      <c r="C1571" s="168" t="s">
        <v>2655</v>
      </c>
      <c r="D1571" s="169">
        <v>124</v>
      </c>
      <c r="E1571" s="167">
        <v>21.774193548387096</v>
      </c>
      <c r="F1571" s="167">
        <v>5.6451612903225801</v>
      </c>
      <c r="G1571" s="167">
        <v>45.967741935483872</v>
      </c>
      <c r="H1571" s="167">
        <v>25</v>
      </c>
      <c r="I1571" s="167">
        <v>16.129032258064512</v>
      </c>
      <c r="J1571" s="167">
        <v>0</v>
      </c>
      <c r="K1571" s="166">
        <v>0</v>
      </c>
      <c r="L1571" s="166">
        <v>0</v>
      </c>
      <c r="M1571" s="166">
        <v>0</v>
      </c>
      <c r="N1571" s="166">
        <v>0</v>
      </c>
      <c r="O1571" s="166">
        <v>0</v>
      </c>
      <c r="P1571" s="166">
        <v>0</v>
      </c>
      <c r="Q1571" s="166">
        <v>0</v>
      </c>
      <c r="R1571" s="166">
        <v>0</v>
      </c>
      <c r="S1571" s="166">
        <v>46.610169491525419</v>
      </c>
      <c r="T1571" s="166">
        <v>48.314606741573037</v>
      </c>
      <c r="U1571" s="166">
        <v>4.5045045045045047</v>
      </c>
      <c r="V1571" s="166">
        <v>4.1666666666666661</v>
      </c>
      <c r="W1571" s="166">
        <v>23.913043478260871</v>
      </c>
      <c r="X1571" s="166">
        <v>42.857142857142854</v>
      </c>
      <c r="Y1571" s="166">
        <v>51.428571428571423</v>
      </c>
      <c r="Z1571" s="166">
        <v>0</v>
      </c>
      <c r="AA1571" s="166">
        <v>8.5106382978723403</v>
      </c>
      <c r="AB1571" s="166">
        <v>0</v>
      </c>
      <c r="AC1571" s="166">
        <v>0</v>
      </c>
      <c r="AD1571" s="166">
        <v>0</v>
      </c>
      <c r="AE1571" s="166">
        <v>0</v>
      </c>
      <c r="AF1571" s="166">
        <v>5.0847457627118651</v>
      </c>
      <c r="AG1571" s="166">
        <v>56.521739130434781</v>
      </c>
      <c r="AH1571" s="166">
        <v>20.289855072463769</v>
      </c>
      <c r="AI1571" s="166">
        <v>2.1063829787234041</v>
      </c>
      <c r="AJ1571" s="170">
        <v>762.5</v>
      </c>
      <c r="AK1571" s="170">
        <v>12.195121951219512</v>
      </c>
    </row>
    <row r="1572" spans="3:37" x14ac:dyDescent="0.4">
      <c r="C1572" s="168" t="s">
        <v>2986</v>
      </c>
      <c r="D1572" s="169">
        <v>124</v>
      </c>
      <c r="E1572" s="167">
        <v>20.161290322580644</v>
      </c>
      <c r="F1572" s="167">
        <v>8.064516129032258</v>
      </c>
      <c r="G1572" s="167">
        <v>40.322580645161288</v>
      </c>
      <c r="H1572" s="167">
        <v>23.387096774193548</v>
      </c>
      <c r="I1572" s="167">
        <v>13.709677419354833</v>
      </c>
      <c r="J1572" s="167">
        <v>0</v>
      </c>
      <c r="K1572" s="166">
        <v>0</v>
      </c>
      <c r="L1572" s="166">
        <v>0</v>
      </c>
      <c r="M1572" s="166">
        <v>0</v>
      </c>
      <c r="N1572" s="166">
        <v>0</v>
      </c>
      <c r="O1572" s="166">
        <v>0</v>
      </c>
      <c r="P1572" s="166">
        <v>0</v>
      </c>
      <c r="Q1572" s="166">
        <v>0</v>
      </c>
      <c r="R1572" s="166">
        <v>0</v>
      </c>
      <c r="S1572" s="166">
        <v>36.363636363636367</v>
      </c>
      <c r="T1572" s="166">
        <v>27.472527472527474</v>
      </c>
      <c r="U1572" s="166">
        <v>0</v>
      </c>
      <c r="V1572" s="166">
        <v>2.5423728813559325</v>
      </c>
      <c r="W1572" s="166">
        <v>41.05263157894737</v>
      </c>
      <c r="X1572" s="166">
        <v>42.857142857142854</v>
      </c>
      <c r="Y1572" s="166">
        <v>48.571428571428569</v>
      </c>
      <c r="Z1572" s="166">
        <v>0</v>
      </c>
      <c r="AA1572" s="166">
        <v>0</v>
      </c>
      <c r="AB1572" s="166">
        <v>0</v>
      </c>
      <c r="AC1572" s="166">
        <v>0</v>
      </c>
      <c r="AD1572" s="166">
        <v>0</v>
      </c>
      <c r="AE1572" s="166">
        <v>0</v>
      </c>
      <c r="AF1572" s="166">
        <v>0</v>
      </c>
      <c r="AG1572" s="166">
        <v>36.363636363636367</v>
      </c>
      <c r="AH1572" s="166">
        <v>29.09090909090909</v>
      </c>
      <c r="AI1572" s="166">
        <v>2.0769230769230771</v>
      </c>
      <c r="AJ1572" s="170">
        <v>658.33333333333337</v>
      </c>
      <c r="AK1572" s="170">
        <v>0</v>
      </c>
    </row>
    <row r="1573" spans="3:37" x14ac:dyDescent="0.4">
      <c r="C1573" s="168" t="s">
        <v>3011</v>
      </c>
      <c r="D1573" s="169">
        <v>124</v>
      </c>
      <c r="E1573" s="167">
        <v>7.2580645161290329</v>
      </c>
      <c r="F1573" s="167">
        <v>12.096774193548388</v>
      </c>
      <c r="G1573" s="167">
        <v>48.387096774193552</v>
      </c>
      <c r="H1573" s="167">
        <v>32.258064516129032</v>
      </c>
      <c r="I1573" s="167">
        <v>30.645161290322577</v>
      </c>
      <c r="J1573" s="167">
        <v>0</v>
      </c>
      <c r="K1573" s="166">
        <v>0</v>
      </c>
      <c r="L1573" s="166">
        <v>0</v>
      </c>
      <c r="M1573" s="166">
        <v>0</v>
      </c>
      <c r="N1573" s="166">
        <v>0</v>
      </c>
      <c r="O1573" s="166">
        <v>0</v>
      </c>
      <c r="P1573" s="166">
        <v>0</v>
      </c>
      <c r="Q1573" s="166">
        <v>0</v>
      </c>
      <c r="R1573" s="166">
        <v>0</v>
      </c>
      <c r="S1573" s="166">
        <v>44.680851063829785</v>
      </c>
      <c r="T1573" s="166">
        <v>53.01204819277109</v>
      </c>
      <c r="U1573" s="166">
        <v>0</v>
      </c>
      <c r="V1573" s="166">
        <v>15.625</v>
      </c>
      <c r="W1573" s="166">
        <v>30.337078651685395</v>
      </c>
      <c r="X1573" s="166">
        <v>38.70967741935484</v>
      </c>
      <c r="Y1573" s="166">
        <v>25.806451612903224</v>
      </c>
      <c r="Z1573" s="166">
        <v>12.903225806451612</v>
      </c>
      <c r="AA1573" s="166">
        <v>12</v>
      </c>
      <c r="AB1573" s="166">
        <v>0</v>
      </c>
      <c r="AC1573" s="166">
        <v>0</v>
      </c>
      <c r="AD1573" s="166">
        <v>0</v>
      </c>
      <c r="AE1573" s="166">
        <v>0</v>
      </c>
      <c r="AF1573" s="166">
        <v>0</v>
      </c>
      <c r="AG1573" s="166">
        <v>58.620689655172406</v>
      </c>
      <c r="AH1573" s="166">
        <v>27.586206896551722</v>
      </c>
      <c r="AI1573" s="166">
        <v>1.75</v>
      </c>
      <c r="AJ1573" s="170">
        <v>463.46153846153845</v>
      </c>
      <c r="AK1573" s="170">
        <v>18.181818181818183</v>
      </c>
    </row>
    <row r="1574" spans="3:37" x14ac:dyDescent="0.4">
      <c r="C1574" s="168" t="s">
        <v>3200</v>
      </c>
      <c r="D1574" s="169">
        <v>124</v>
      </c>
      <c r="E1574" s="167">
        <v>27.419354838709676</v>
      </c>
      <c r="F1574" s="167">
        <v>8.064516129032258</v>
      </c>
      <c r="G1574" s="167">
        <v>50</v>
      </c>
      <c r="H1574" s="167">
        <v>18.548387096774192</v>
      </c>
      <c r="I1574" s="167">
        <v>4.0322580645161281</v>
      </c>
      <c r="J1574" s="167">
        <v>0</v>
      </c>
      <c r="K1574" s="166">
        <v>0</v>
      </c>
      <c r="L1574" s="166">
        <v>0</v>
      </c>
      <c r="M1574" s="166">
        <v>0</v>
      </c>
      <c r="N1574" s="166">
        <v>0</v>
      </c>
      <c r="O1574" s="166">
        <v>0</v>
      </c>
      <c r="P1574" s="166">
        <v>0</v>
      </c>
      <c r="Q1574" s="166">
        <v>0</v>
      </c>
      <c r="R1574" s="166">
        <v>0</v>
      </c>
      <c r="S1574" s="166">
        <v>34.166666666666664</v>
      </c>
      <c r="T1574" s="166">
        <v>30.303030303030305</v>
      </c>
      <c r="U1574" s="166">
        <v>0</v>
      </c>
      <c r="V1574" s="166">
        <v>8.4615384615384617</v>
      </c>
      <c r="W1574" s="166">
        <v>29.213483146067414</v>
      </c>
      <c r="X1574" s="166">
        <v>47.368421052631575</v>
      </c>
      <c r="Y1574" s="166">
        <v>36.84210526315789</v>
      </c>
      <c r="Z1574" s="166">
        <v>13.157894736842104</v>
      </c>
      <c r="AA1574" s="166">
        <v>0</v>
      </c>
      <c r="AB1574" s="166">
        <v>0</v>
      </c>
      <c r="AC1574" s="166">
        <v>0</v>
      </c>
      <c r="AD1574" s="166">
        <v>0</v>
      </c>
      <c r="AE1574" s="166">
        <v>6.9444444444444446</v>
      </c>
      <c r="AF1574" s="166">
        <v>5.5555555555555554</v>
      </c>
      <c r="AG1574" s="166">
        <v>52.777777777777779</v>
      </c>
      <c r="AH1574" s="166">
        <v>20.833333333333336</v>
      </c>
      <c r="AI1574" s="166">
        <v>3.2954545454545454</v>
      </c>
      <c r="AJ1574" s="170">
        <v>823.07692307692309</v>
      </c>
      <c r="AK1574" s="170">
        <v>0</v>
      </c>
    </row>
    <row r="1575" spans="3:37" x14ac:dyDescent="0.4">
      <c r="C1575" s="168" t="s">
        <v>1542</v>
      </c>
      <c r="D1575" s="169">
        <v>123</v>
      </c>
      <c r="E1575" s="167">
        <v>12.195121951219512</v>
      </c>
      <c r="F1575" s="167">
        <v>20.325203252032519</v>
      </c>
      <c r="G1575" s="167">
        <v>47.967479674796749</v>
      </c>
      <c r="H1575" s="167">
        <v>18.699186991869919</v>
      </c>
      <c r="I1575" s="167">
        <v>31.707317073170728</v>
      </c>
      <c r="J1575" s="167">
        <v>0</v>
      </c>
      <c r="K1575" s="166">
        <v>0</v>
      </c>
      <c r="L1575" s="166">
        <v>0</v>
      </c>
      <c r="M1575" s="166">
        <v>0</v>
      </c>
      <c r="N1575" s="166">
        <v>0</v>
      </c>
      <c r="O1575" s="166">
        <v>0</v>
      </c>
      <c r="P1575" s="166">
        <v>0</v>
      </c>
      <c r="Q1575" s="166">
        <v>0</v>
      </c>
      <c r="R1575" s="166">
        <v>0</v>
      </c>
      <c r="S1575" s="166">
        <v>36.904761904761905</v>
      </c>
      <c r="T1575" s="166">
        <v>27.848101265822784</v>
      </c>
      <c r="U1575" s="166">
        <v>0</v>
      </c>
      <c r="V1575" s="166">
        <v>10</v>
      </c>
      <c r="W1575" s="166">
        <v>16.455696202531644</v>
      </c>
      <c r="X1575" s="166">
        <v>81.481481481481481</v>
      </c>
      <c r="Y1575" s="166">
        <v>25.925925925925924</v>
      </c>
      <c r="Z1575" s="166">
        <v>0</v>
      </c>
      <c r="AA1575" s="166">
        <v>8.3333333333333321</v>
      </c>
      <c r="AB1575" s="166">
        <v>0</v>
      </c>
      <c r="AC1575" s="166">
        <v>0</v>
      </c>
      <c r="AD1575" s="166">
        <v>7.0175438596491224</v>
      </c>
      <c r="AE1575" s="166">
        <v>0</v>
      </c>
      <c r="AF1575" s="166">
        <v>0</v>
      </c>
      <c r="AG1575" s="166">
        <v>43.333333333333336</v>
      </c>
      <c r="AH1575" s="166">
        <v>31.666666666666664</v>
      </c>
      <c r="AI1575" s="166">
        <v>2.4634146341463414</v>
      </c>
      <c r="AJ1575" s="170">
        <v>908.33333333333337</v>
      </c>
      <c r="AK1575" s="170">
        <v>0</v>
      </c>
    </row>
    <row r="1576" spans="3:37" x14ac:dyDescent="0.4">
      <c r="C1576" s="168" t="s">
        <v>2679</v>
      </c>
      <c r="D1576" s="169">
        <v>123</v>
      </c>
      <c r="E1576" s="167">
        <v>9.7560975609756095</v>
      </c>
      <c r="F1576" s="167">
        <v>11.38211382113821</v>
      </c>
      <c r="G1576" s="167">
        <v>45.528455284552841</v>
      </c>
      <c r="H1576" s="167">
        <v>37.398373983739837</v>
      </c>
      <c r="I1576" s="167">
        <v>11.382113821138205</v>
      </c>
      <c r="J1576" s="167">
        <v>0</v>
      </c>
      <c r="K1576" s="166">
        <v>0</v>
      </c>
      <c r="L1576" s="166">
        <v>0</v>
      </c>
      <c r="M1576" s="166">
        <v>0</v>
      </c>
      <c r="N1576" s="166">
        <v>0</v>
      </c>
      <c r="O1576" s="166">
        <v>0</v>
      </c>
      <c r="P1576" s="166">
        <v>0</v>
      </c>
      <c r="Q1576" s="166">
        <v>0</v>
      </c>
      <c r="R1576" s="166">
        <v>0</v>
      </c>
      <c r="S1576" s="166">
        <v>48.648648648648653</v>
      </c>
      <c r="T1576" s="166">
        <v>48.936170212765958</v>
      </c>
      <c r="U1576" s="166">
        <v>2.6548672566371683</v>
      </c>
      <c r="V1576" s="166">
        <v>6.7796610169491522</v>
      </c>
      <c r="W1576" s="166">
        <v>18.627450980392158</v>
      </c>
      <c r="X1576" s="166">
        <v>54.054054054054056</v>
      </c>
      <c r="Y1576" s="166">
        <v>29.72972972972973</v>
      </c>
      <c r="Z1576" s="166">
        <v>10.810810810810811</v>
      </c>
      <c r="AA1576" s="166">
        <v>0</v>
      </c>
      <c r="AB1576" s="166">
        <v>0</v>
      </c>
      <c r="AC1576" s="166">
        <v>0</v>
      </c>
      <c r="AD1576" s="166">
        <v>8.5106382978723403</v>
      </c>
      <c r="AE1576" s="166">
        <v>11.363636363636363</v>
      </c>
      <c r="AF1576" s="166">
        <v>0</v>
      </c>
      <c r="AG1576" s="166">
        <v>30.612244897959183</v>
      </c>
      <c r="AH1576" s="166">
        <v>46.938775510204081</v>
      </c>
      <c r="AI1576" s="166">
        <v>2.5686274509803924</v>
      </c>
      <c r="AJ1576" s="170">
        <v>486.11111111111109</v>
      </c>
      <c r="AK1576" s="170">
        <v>0</v>
      </c>
    </row>
    <row r="1577" spans="3:37" x14ac:dyDescent="0.4">
      <c r="C1577" s="168" t="s">
        <v>3066</v>
      </c>
      <c r="D1577" s="169">
        <v>123</v>
      </c>
      <c r="E1577" s="167">
        <v>12.195121951219512</v>
      </c>
      <c r="F1577" s="167">
        <v>9.7560975609756095</v>
      </c>
      <c r="G1577" s="167">
        <v>45.528455284552841</v>
      </c>
      <c r="H1577" s="167">
        <v>35.772357723577237</v>
      </c>
      <c r="I1577" s="167">
        <v>17.073170731707322</v>
      </c>
      <c r="J1577" s="167">
        <v>0</v>
      </c>
      <c r="K1577" s="166">
        <v>0</v>
      </c>
      <c r="L1577" s="166">
        <v>0</v>
      </c>
      <c r="M1577" s="166">
        <v>0</v>
      </c>
      <c r="N1577" s="166">
        <v>0</v>
      </c>
      <c r="O1577" s="166">
        <v>0</v>
      </c>
      <c r="P1577" s="166">
        <v>0</v>
      </c>
      <c r="Q1577" s="166">
        <v>0</v>
      </c>
      <c r="R1577" s="166">
        <v>0</v>
      </c>
      <c r="S1577" s="166">
        <v>33.644859813084111</v>
      </c>
      <c r="T1577" s="166">
        <v>26.315789473684209</v>
      </c>
      <c r="U1577" s="166">
        <v>0</v>
      </c>
      <c r="V1577" s="166">
        <v>5.0420168067226889</v>
      </c>
      <c r="W1577" s="166">
        <v>42.424242424242422</v>
      </c>
      <c r="X1577" s="166">
        <v>47.058823529411761</v>
      </c>
      <c r="Y1577" s="166">
        <v>44.117647058823529</v>
      </c>
      <c r="Z1577" s="166">
        <v>11.76470588235294</v>
      </c>
      <c r="AA1577" s="166">
        <v>6.8965517241379306</v>
      </c>
      <c r="AB1577" s="166">
        <v>0</v>
      </c>
      <c r="AC1577" s="166">
        <v>0</v>
      </c>
      <c r="AD1577" s="166">
        <v>0</v>
      </c>
      <c r="AE1577" s="166">
        <v>5.1724137931034484</v>
      </c>
      <c r="AF1577" s="166">
        <v>0</v>
      </c>
      <c r="AG1577" s="166">
        <v>59.375</v>
      </c>
      <c r="AH1577" s="166">
        <v>23.4375</v>
      </c>
      <c r="AI1577" s="166">
        <v>1.9137931034482758</v>
      </c>
      <c r="AJ1577" s="170">
        <v>807.69230769230774</v>
      </c>
      <c r="AK1577" s="170">
        <v>33.333333333333329</v>
      </c>
    </row>
    <row r="1578" spans="3:37" x14ac:dyDescent="0.4">
      <c r="C1578" s="168" t="s">
        <v>3213</v>
      </c>
      <c r="D1578" s="169">
        <v>123</v>
      </c>
      <c r="E1578" s="167">
        <v>5.6910569105691051</v>
      </c>
      <c r="F1578" s="167">
        <v>14.634146341463413</v>
      </c>
      <c r="G1578" s="167">
        <v>48.780487804878049</v>
      </c>
      <c r="H1578" s="167">
        <v>37.398373983739837</v>
      </c>
      <c r="I1578" s="167">
        <v>23.577235772357724</v>
      </c>
      <c r="J1578" s="167">
        <v>0</v>
      </c>
      <c r="K1578" s="166">
        <v>2.4390243902439024</v>
      </c>
      <c r="L1578" s="166">
        <v>0</v>
      </c>
      <c r="M1578" s="166">
        <v>0</v>
      </c>
      <c r="N1578" s="166">
        <v>0</v>
      </c>
      <c r="O1578" s="166">
        <v>0</v>
      </c>
      <c r="P1578" s="166">
        <v>0</v>
      </c>
      <c r="Q1578" s="166">
        <v>0</v>
      </c>
      <c r="R1578" s="166">
        <v>4.3859649122807012</v>
      </c>
      <c r="S1578" s="166">
        <v>32.456140350877192</v>
      </c>
      <c r="T1578" s="166">
        <v>44.444444444444443</v>
      </c>
      <c r="U1578" s="166">
        <v>4.3478260869565215</v>
      </c>
      <c r="V1578" s="166">
        <v>16.379310344827587</v>
      </c>
      <c r="W1578" s="166">
        <v>13.20754716981132</v>
      </c>
      <c r="X1578" s="166">
        <v>55.26315789473685</v>
      </c>
      <c r="Y1578" s="166">
        <v>31.578947368421051</v>
      </c>
      <c r="Z1578" s="166">
        <v>13.157894736842104</v>
      </c>
      <c r="AA1578" s="166">
        <v>16.279069767441861</v>
      </c>
      <c r="AB1578" s="166">
        <v>0</v>
      </c>
      <c r="AC1578" s="166">
        <v>0</v>
      </c>
      <c r="AD1578" s="166">
        <v>0</v>
      </c>
      <c r="AE1578" s="166">
        <v>21.818181818181817</v>
      </c>
      <c r="AF1578" s="166">
        <v>5.4545454545454541</v>
      </c>
      <c r="AG1578" s="166">
        <v>35.9375</v>
      </c>
      <c r="AH1578" s="166">
        <v>42.1875</v>
      </c>
      <c r="AI1578" s="166">
        <v>2.9512195121951219</v>
      </c>
      <c r="AJ1578" s="170">
        <v>586.53846153846155</v>
      </c>
      <c r="AK1578" s="170">
        <v>6.8181818181818175</v>
      </c>
    </row>
    <row r="1579" spans="3:37" x14ac:dyDescent="0.4">
      <c r="C1579" s="168" t="s">
        <v>1293</v>
      </c>
      <c r="D1579" s="169">
        <v>122</v>
      </c>
      <c r="E1579" s="167">
        <v>22.131147540983605</v>
      </c>
      <c r="F1579" s="167">
        <v>12.295081967213115</v>
      </c>
      <c r="G1579" s="167">
        <v>39.344262295081968</v>
      </c>
      <c r="H1579" s="167">
        <v>27.049180327868854</v>
      </c>
      <c r="I1579" s="167">
        <v>15.573770491803273</v>
      </c>
      <c r="J1579" s="167">
        <v>0</v>
      </c>
      <c r="K1579" s="166">
        <v>0</v>
      </c>
      <c r="L1579" s="166">
        <v>0</v>
      </c>
      <c r="M1579" s="166">
        <v>0</v>
      </c>
      <c r="N1579" s="166">
        <v>0</v>
      </c>
      <c r="O1579" s="166">
        <v>0</v>
      </c>
      <c r="P1579" s="166">
        <v>0</v>
      </c>
      <c r="Q1579" s="166">
        <v>0</v>
      </c>
      <c r="R1579" s="166">
        <v>0</v>
      </c>
      <c r="S1579" s="166">
        <v>44.144144144144143</v>
      </c>
      <c r="T1579" s="166">
        <v>38.888888888888893</v>
      </c>
      <c r="U1579" s="166">
        <v>7.0796460176991154</v>
      </c>
      <c r="V1579" s="166">
        <v>14.035087719298245</v>
      </c>
      <c r="W1579" s="166">
        <v>34.482758620689658</v>
      </c>
      <c r="X1579" s="166">
        <v>53.125</v>
      </c>
      <c r="Y1579" s="166">
        <v>34.375</v>
      </c>
      <c r="Z1579" s="166">
        <v>25</v>
      </c>
      <c r="AA1579" s="166">
        <v>0</v>
      </c>
      <c r="AB1579" s="166">
        <v>0</v>
      </c>
      <c r="AC1579" s="166">
        <v>0</v>
      </c>
      <c r="AD1579" s="166">
        <v>0</v>
      </c>
      <c r="AE1579" s="166">
        <v>12.121212121212121</v>
      </c>
      <c r="AF1579" s="166">
        <v>0</v>
      </c>
      <c r="AG1579" s="166">
        <v>43.333333333333336</v>
      </c>
      <c r="AH1579" s="166">
        <v>33.333333333333329</v>
      </c>
      <c r="AI1579" s="166">
        <v>1.803921568627451</v>
      </c>
      <c r="AJ1579" s="170">
        <v>475</v>
      </c>
      <c r="AK1579" s="170">
        <v>0</v>
      </c>
    </row>
    <row r="1580" spans="3:37" x14ac:dyDescent="0.4">
      <c r="C1580" s="168" t="s">
        <v>1667</v>
      </c>
      <c r="D1580" s="169">
        <v>122</v>
      </c>
      <c r="E1580" s="167">
        <v>12.295081967213115</v>
      </c>
      <c r="F1580" s="167">
        <v>12.295081967213115</v>
      </c>
      <c r="G1580" s="167">
        <v>54.098360655737707</v>
      </c>
      <c r="H1580" s="167">
        <v>18.852459016393443</v>
      </c>
      <c r="I1580" s="167">
        <v>22.131147540983605</v>
      </c>
      <c r="J1580" s="167">
        <v>0</v>
      </c>
      <c r="K1580" s="166">
        <v>0</v>
      </c>
      <c r="L1580" s="166">
        <v>0</v>
      </c>
      <c r="M1580" s="166">
        <v>0</v>
      </c>
      <c r="N1580" s="166">
        <v>0</v>
      </c>
      <c r="O1580" s="166">
        <v>0</v>
      </c>
      <c r="P1580" s="166">
        <v>0</v>
      </c>
      <c r="Q1580" s="166">
        <v>0</v>
      </c>
      <c r="R1580" s="166">
        <v>0</v>
      </c>
      <c r="S1580" s="166">
        <v>48.514851485148512</v>
      </c>
      <c r="T1580" s="166">
        <v>42.708333333333329</v>
      </c>
      <c r="U1580" s="166">
        <v>0</v>
      </c>
      <c r="V1580" s="166">
        <v>4.5045045045045047</v>
      </c>
      <c r="W1580" s="166">
        <v>14.432989690721648</v>
      </c>
      <c r="X1580" s="166">
        <v>43.333333333333336</v>
      </c>
      <c r="Y1580" s="166">
        <v>46.666666666666664</v>
      </c>
      <c r="Z1580" s="166">
        <v>0</v>
      </c>
      <c r="AA1580" s="166">
        <v>8.1081081081081088</v>
      </c>
      <c r="AB1580" s="166">
        <v>0</v>
      </c>
      <c r="AC1580" s="166">
        <v>0</v>
      </c>
      <c r="AD1580" s="166">
        <v>0</v>
      </c>
      <c r="AE1580" s="166">
        <v>0</v>
      </c>
      <c r="AF1580" s="166">
        <v>0</v>
      </c>
      <c r="AG1580" s="166">
        <v>34.782608695652172</v>
      </c>
      <c r="AH1580" s="166">
        <v>39.130434782608695</v>
      </c>
      <c r="AI1580" s="166">
        <v>2.75</v>
      </c>
      <c r="AJ1580" s="170">
        <v>846.66666666666663</v>
      </c>
      <c r="AK1580" s="170">
        <v>10.526315789473683</v>
      </c>
    </row>
    <row r="1581" spans="3:37" x14ac:dyDescent="0.4">
      <c r="C1581" s="168" t="s">
        <v>2289</v>
      </c>
      <c r="D1581" s="169">
        <v>122</v>
      </c>
      <c r="E1581" s="167">
        <v>27.868852459016392</v>
      </c>
      <c r="F1581" s="167">
        <v>9.0163934426229506</v>
      </c>
      <c r="G1581" s="167">
        <v>54.098360655737707</v>
      </c>
      <c r="H1581" s="167">
        <v>12.295081967213115</v>
      </c>
      <c r="I1581" s="167">
        <v>20.491803278688522</v>
      </c>
      <c r="J1581" s="167">
        <v>0</v>
      </c>
      <c r="K1581" s="166">
        <v>0</v>
      </c>
      <c r="L1581" s="166">
        <v>0</v>
      </c>
      <c r="M1581" s="166">
        <v>0</v>
      </c>
      <c r="N1581" s="166">
        <v>0</v>
      </c>
      <c r="O1581" s="166">
        <v>0</v>
      </c>
      <c r="P1581" s="166">
        <v>0</v>
      </c>
      <c r="Q1581" s="166">
        <v>0</v>
      </c>
      <c r="R1581" s="166">
        <v>0</v>
      </c>
      <c r="S1581" s="166">
        <v>39.814814814814817</v>
      </c>
      <c r="T1581" s="166">
        <v>36.986301369863014</v>
      </c>
      <c r="U1581" s="166">
        <v>5.4054054054054053</v>
      </c>
      <c r="V1581" s="166">
        <v>3.5398230088495577</v>
      </c>
      <c r="W1581" s="166">
        <v>35.526315789473685</v>
      </c>
      <c r="X1581" s="166">
        <v>46.666666666666664</v>
      </c>
      <c r="Y1581" s="166">
        <v>40</v>
      </c>
      <c r="Z1581" s="166">
        <v>16.666666666666664</v>
      </c>
      <c r="AA1581" s="166">
        <v>11.428571428571429</v>
      </c>
      <c r="AB1581" s="166">
        <v>0</v>
      </c>
      <c r="AC1581" s="166">
        <v>0</v>
      </c>
      <c r="AD1581" s="166">
        <v>0</v>
      </c>
      <c r="AE1581" s="166">
        <v>12.068965517241379</v>
      </c>
      <c r="AF1581" s="166">
        <v>6.8965517241379306</v>
      </c>
      <c r="AG1581" s="166">
        <v>32.758620689655174</v>
      </c>
      <c r="AH1581" s="166">
        <v>32.758620689655174</v>
      </c>
      <c r="AI1581" s="166">
        <v>3.0882352941176472</v>
      </c>
      <c r="AJ1581" s="170">
        <v>755</v>
      </c>
      <c r="AK1581" s="170">
        <v>21.276595744680851</v>
      </c>
    </row>
    <row r="1582" spans="3:37" x14ac:dyDescent="0.4">
      <c r="C1582" s="168" t="s">
        <v>3016</v>
      </c>
      <c r="D1582" s="169">
        <v>122</v>
      </c>
      <c r="E1582" s="167">
        <v>13.114754098360656</v>
      </c>
      <c r="F1582" s="167">
        <v>14.754098360655737</v>
      </c>
      <c r="G1582" s="167">
        <v>54.098360655737707</v>
      </c>
      <c r="H1582" s="167">
        <v>23.770491803278688</v>
      </c>
      <c r="I1582" s="167">
        <v>22.131147540983605</v>
      </c>
      <c r="J1582" s="167">
        <v>0</v>
      </c>
      <c r="K1582" s="166">
        <v>0</v>
      </c>
      <c r="L1582" s="166">
        <v>0</v>
      </c>
      <c r="M1582" s="166">
        <v>0</v>
      </c>
      <c r="N1582" s="166">
        <v>0</v>
      </c>
      <c r="O1582" s="166">
        <v>0</v>
      </c>
      <c r="P1582" s="166">
        <v>0</v>
      </c>
      <c r="Q1582" s="166">
        <v>0</v>
      </c>
      <c r="R1582" s="166">
        <v>0</v>
      </c>
      <c r="S1582" s="166">
        <v>48.672566371681413</v>
      </c>
      <c r="T1582" s="166">
        <v>43.75</v>
      </c>
      <c r="U1582" s="166">
        <v>0</v>
      </c>
      <c r="V1582" s="166">
        <v>4.3103448275862073</v>
      </c>
      <c r="W1582" s="166">
        <v>22</v>
      </c>
      <c r="X1582" s="166">
        <v>64.516129032258064</v>
      </c>
      <c r="Y1582" s="166">
        <v>25.806451612903224</v>
      </c>
      <c r="Z1582" s="166">
        <v>12.903225806451612</v>
      </c>
      <c r="AA1582" s="166">
        <v>8.7719298245614024</v>
      </c>
      <c r="AB1582" s="166">
        <v>0</v>
      </c>
      <c r="AC1582" s="166">
        <v>0</v>
      </c>
      <c r="AD1582" s="166">
        <v>0</v>
      </c>
      <c r="AE1582" s="166">
        <v>6.8965517241379306</v>
      </c>
      <c r="AF1582" s="166">
        <v>6.8965517241379306</v>
      </c>
      <c r="AG1582" s="166">
        <v>28.571428571428569</v>
      </c>
      <c r="AH1582" s="166">
        <v>28.571428571428569</v>
      </c>
      <c r="AI1582" s="166">
        <v>2.2456140350877192</v>
      </c>
      <c r="AJ1582" s="170">
        <v>543.75</v>
      </c>
      <c r="AK1582" s="170">
        <v>0</v>
      </c>
    </row>
    <row r="1583" spans="3:37" x14ac:dyDescent="0.4">
      <c r="C1583" s="168" t="s">
        <v>1954</v>
      </c>
      <c r="D1583" s="169">
        <v>121</v>
      </c>
      <c r="E1583" s="167">
        <v>12.396694214876034</v>
      </c>
      <c r="F1583" s="167">
        <v>6.6115702479338845</v>
      </c>
      <c r="G1583" s="167">
        <v>38.016528925619838</v>
      </c>
      <c r="H1583" s="167">
        <v>40.495867768595041</v>
      </c>
      <c r="I1583" s="167">
        <v>29.752066115702476</v>
      </c>
      <c r="J1583" s="167">
        <v>0</v>
      </c>
      <c r="K1583" s="166">
        <v>0</v>
      </c>
      <c r="L1583" s="166">
        <v>0</v>
      </c>
      <c r="M1583" s="166">
        <v>0</v>
      </c>
      <c r="N1583" s="166">
        <v>0</v>
      </c>
      <c r="O1583" s="166">
        <v>0</v>
      </c>
      <c r="P1583" s="166">
        <v>0</v>
      </c>
      <c r="Q1583" s="166">
        <v>0</v>
      </c>
      <c r="R1583" s="166">
        <v>0</v>
      </c>
      <c r="S1583" s="166">
        <v>40.776699029126213</v>
      </c>
      <c r="T1583" s="166">
        <v>23.863636363636363</v>
      </c>
      <c r="U1583" s="166">
        <v>4.9019607843137258</v>
      </c>
      <c r="V1583" s="166">
        <v>6.666666666666667</v>
      </c>
      <c r="W1583" s="166">
        <v>28.40909090909091</v>
      </c>
      <c r="X1583" s="166">
        <v>64.86486486486487</v>
      </c>
      <c r="Y1583" s="166">
        <v>21.621621621621621</v>
      </c>
      <c r="Z1583" s="166">
        <v>0</v>
      </c>
      <c r="AA1583" s="166">
        <v>6.9767441860465116</v>
      </c>
      <c r="AB1583" s="166">
        <v>0</v>
      </c>
      <c r="AC1583" s="166">
        <v>0</v>
      </c>
      <c r="AD1583" s="166">
        <v>8.7719298245614024</v>
      </c>
      <c r="AE1583" s="166">
        <v>0</v>
      </c>
      <c r="AF1583" s="166">
        <v>0</v>
      </c>
      <c r="AG1583" s="166">
        <v>65.957446808510639</v>
      </c>
      <c r="AH1583" s="166">
        <v>17.021276595744681</v>
      </c>
      <c r="AI1583" s="166">
        <v>2.4651162790697674</v>
      </c>
      <c r="AJ1583" s="170">
        <v>617.85714285714289</v>
      </c>
      <c r="AK1583" s="170">
        <v>9.375</v>
      </c>
    </row>
    <row r="1584" spans="3:37" x14ac:dyDescent="0.4">
      <c r="C1584" s="168" t="s">
        <v>2009</v>
      </c>
      <c r="D1584" s="169">
        <v>121</v>
      </c>
      <c r="E1584" s="167">
        <v>14.87603305785124</v>
      </c>
      <c r="F1584" s="167">
        <v>3.3057851239669422</v>
      </c>
      <c r="G1584" s="167">
        <v>47.933884297520663</v>
      </c>
      <c r="H1584" s="167">
        <v>33.884297520661157</v>
      </c>
      <c r="I1584" s="167">
        <v>27.272727272727266</v>
      </c>
      <c r="J1584" s="167">
        <v>0</v>
      </c>
      <c r="K1584" s="166">
        <v>0</v>
      </c>
      <c r="L1584" s="166">
        <v>0</v>
      </c>
      <c r="M1584" s="166">
        <v>0</v>
      </c>
      <c r="N1584" s="166">
        <v>0</v>
      </c>
      <c r="O1584" s="166">
        <v>0</v>
      </c>
      <c r="P1584" s="166">
        <v>0</v>
      </c>
      <c r="Q1584" s="166">
        <v>0</v>
      </c>
      <c r="R1584" s="166">
        <v>0</v>
      </c>
      <c r="S1584" s="166">
        <v>44.660194174757287</v>
      </c>
      <c r="T1584" s="166">
        <v>40.697674418604649</v>
      </c>
      <c r="U1584" s="166">
        <v>2.8571428571428572</v>
      </c>
      <c r="V1584" s="166">
        <v>6.666666666666667</v>
      </c>
      <c r="W1584" s="166">
        <v>25</v>
      </c>
      <c r="X1584" s="166">
        <v>57.142857142857139</v>
      </c>
      <c r="Y1584" s="166">
        <v>14.285714285714285</v>
      </c>
      <c r="Z1584" s="166">
        <v>21.428571428571427</v>
      </c>
      <c r="AA1584" s="166">
        <v>17.307692307692307</v>
      </c>
      <c r="AB1584" s="166">
        <v>0</v>
      </c>
      <c r="AC1584" s="166">
        <v>0</v>
      </c>
      <c r="AD1584" s="166">
        <v>0</v>
      </c>
      <c r="AE1584" s="166">
        <v>7.8947368421052628</v>
      </c>
      <c r="AF1584" s="166">
        <v>0</v>
      </c>
      <c r="AG1584" s="166">
        <v>17.391304347826086</v>
      </c>
      <c r="AH1584" s="166">
        <v>54.347826086956516</v>
      </c>
      <c r="AI1584" s="166">
        <v>1.3333333333333333</v>
      </c>
      <c r="AJ1584" s="170">
        <v>658.33333333333337</v>
      </c>
      <c r="AK1584" s="170">
        <v>0</v>
      </c>
    </row>
    <row r="1585" spans="3:37" x14ac:dyDescent="0.4">
      <c r="C1585" s="168" t="s">
        <v>2065</v>
      </c>
      <c r="D1585" s="169">
        <v>121</v>
      </c>
      <c r="E1585" s="167">
        <v>9.0909090909090917</v>
      </c>
      <c r="F1585" s="167">
        <v>5.785123966942149</v>
      </c>
      <c r="G1585" s="167">
        <v>47.933884297520663</v>
      </c>
      <c r="H1585" s="167">
        <v>41.32231404958678</v>
      </c>
      <c r="I1585" s="167">
        <v>23.966942148760324</v>
      </c>
      <c r="J1585" s="167">
        <v>0</v>
      </c>
      <c r="K1585" s="166">
        <v>0</v>
      </c>
      <c r="L1585" s="166">
        <v>0</v>
      </c>
      <c r="M1585" s="166">
        <v>0</v>
      </c>
      <c r="N1585" s="166">
        <v>0</v>
      </c>
      <c r="O1585" s="166">
        <v>0</v>
      </c>
      <c r="P1585" s="166">
        <v>0</v>
      </c>
      <c r="Q1585" s="166">
        <v>0</v>
      </c>
      <c r="R1585" s="166">
        <v>0</v>
      </c>
      <c r="S1585" s="166">
        <v>50.434782608695649</v>
      </c>
      <c r="T1585" s="166">
        <v>54.716981132075468</v>
      </c>
      <c r="U1585" s="166">
        <v>0</v>
      </c>
      <c r="V1585" s="166">
        <v>13.157894736842104</v>
      </c>
      <c r="W1585" s="166">
        <v>10.2803738317757</v>
      </c>
      <c r="X1585" s="166">
        <v>68.75</v>
      </c>
      <c r="Y1585" s="166">
        <v>28.125</v>
      </c>
      <c r="Z1585" s="166">
        <v>0</v>
      </c>
      <c r="AA1585" s="166">
        <v>4.838709677419355</v>
      </c>
      <c r="AB1585" s="166">
        <v>0</v>
      </c>
      <c r="AC1585" s="166">
        <v>0</v>
      </c>
      <c r="AD1585" s="166">
        <v>8.5714285714285712</v>
      </c>
      <c r="AE1585" s="166">
        <v>15.625</v>
      </c>
      <c r="AF1585" s="166">
        <v>0</v>
      </c>
      <c r="AG1585" s="166">
        <v>29.032258064516132</v>
      </c>
      <c r="AH1585" s="166">
        <v>51.612903225806448</v>
      </c>
      <c r="AI1585" s="166">
        <v>1.3833333333333333</v>
      </c>
      <c r="AJ1585" s="170">
        <v>453.57142857142856</v>
      </c>
      <c r="AK1585" s="170">
        <v>0</v>
      </c>
    </row>
    <row r="1586" spans="3:37" x14ac:dyDescent="0.4">
      <c r="C1586" s="168" t="s">
        <v>3031</v>
      </c>
      <c r="D1586" s="169">
        <v>121</v>
      </c>
      <c r="E1586" s="167">
        <v>15.702479338842975</v>
      </c>
      <c r="F1586" s="167">
        <v>14.87603305785124</v>
      </c>
      <c r="G1586" s="167">
        <v>47.107438016528924</v>
      </c>
      <c r="H1586" s="167">
        <v>23.966942148760332</v>
      </c>
      <c r="I1586" s="167">
        <v>10.743801652892557</v>
      </c>
      <c r="J1586" s="167">
        <v>0</v>
      </c>
      <c r="K1586" s="166">
        <v>0</v>
      </c>
      <c r="L1586" s="166">
        <v>0</v>
      </c>
      <c r="M1586" s="166">
        <v>0</v>
      </c>
      <c r="N1586" s="166">
        <v>0</v>
      </c>
      <c r="O1586" s="166">
        <v>0</v>
      </c>
      <c r="P1586" s="166">
        <v>0</v>
      </c>
      <c r="Q1586" s="166">
        <v>0</v>
      </c>
      <c r="R1586" s="166">
        <v>0</v>
      </c>
      <c r="S1586" s="166">
        <v>31.578947368421051</v>
      </c>
      <c r="T1586" s="166">
        <v>34.020618556701031</v>
      </c>
      <c r="U1586" s="166">
        <v>0</v>
      </c>
      <c r="V1586" s="166">
        <v>0</v>
      </c>
      <c r="W1586" s="166">
        <v>35</v>
      </c>
      <c r="X1586" s="166">
        <v>41.666666666666671</v>
      </c>
      <c r="Y1586" s="166">
        <v>47.222222222222221</v>
      </c>
      <c r="Z1586" s="166">
        <v>11.111111111111111</v>
      </c>
      <c r="AA1586" s="166">
        <v>21.428571428571427</v>
      </c>
      <c r="AB1586" s="166">
        <v>0</v>
      </c>
      <c r="AC1586" s="166">
        <v>0</v>
      </c>
      <c r="AD1586" s="166">
        <v>0</v>
      </c>
      <c r="AE1586" s="166">
        <v>3.79746835443038</v>
      </c>
      <c r="AF1586" s="166">
        <v>0</v>
      </c>
      <c r="AG1586" s="166">
        <v>61.53846153846154</v>
      </c>
      <c r="AH1586" s="166">
        <v>28.205128205128204</v>
      </c>
      <c r="AI1586" s="166">
        <v>2.0625</v>
      </c>
      <c r="AJ1586" s="170">
        <v>850</v>
      </c>
      <c r="AK1586" s="170">
        <v>9.3023255813953494</v>
      </c>
    </row>
    <row r="1587" spans="3:37" x14ac:dyDescent="0.4">
      <c r="C1587" s="168" t="s">
        <v>729</v>
      </c>
      <c r="D1587" s="169">
        <v>120</v>
      </c>
      <c r="E1587" s="167">
        <v>15.833333333333332</v>
      </c>
      <c r="F1587" s="167">
        <v>5</v>
      </c>
      <c r="G1587" s="167">
        <v>55.833333333333336</v>
      </c>
      <c r="H1587" s="167">
        <v>23.333333333333332</v>
      </c>
      <c r="I1587" s="167">
        <v>20.833333333333343</v>
      </c>
      <c r="J1587" s="167">
        <v>0</v>
      </c>
      <c r="K1587" s="166">
        <v>0</v>
      </c>
      <c r="L1587" s="166">
        <v>0</v>
      </c>
      <c r="M1587" s="166">
        <v>0</v>
      </c>
      <c r="N1587" s="166">
        <v>0</v>
      </c>
      <c r="O1587" s="166">
        <v>0</v>
      </c>
      <c r="P1587" s="166">
        <v>0</v>
      </c>
      <c r="Q1587" s="166">
        <v>0</v>
      </c>
      <c r="R1587" s="166">
        <v>0</v>
      </c>
      <c r="S1587" s="166">
        <v>46.788990825688074</v>
      </c>
      <c r="T1587" s="166">
        <v>29.545454545454547</v>
      </c>
      <c r="U1587" s="166">
        <v>0</v>
      </c>
      <c r="V1587" s="166">
        <v>7.2072072072072073</v>
      </c>
      <c r="W1587" s="166">
        <v>25.842696629213485</v>
      </c>
      <c r="X1587" s="166">
        <v>57.575757575757578</v>
      </c>
      <c r="Y1587" s="166">
        <v>33.333333333333329</v>
      </c>
      <c r="Z1587" s="166">
        <v>0</v>
      </c>
      <c r="AA1587" s="166">
        <v>12.244897959183673</v>
      </c>
      <c r="AB1587" s="166">
        <v>0</v>
      </c>
      <c r="AC1587" s="166">
        <v>0</v>
      </c>
      <c r="AD1587" s="166">
        <v>0</v>
      </c>
      <c r="AE1587" s="166">
        <v>0</v>
      </c>
      <c r="AF1587" s="166">
        <v>0</v>
      </c>
      <c r="AG1587" s="166">
        <v>38.775510204081634</v>
      </c>
      <c r="AH1587" s="166">
        <v>24.489795918367346</v>
      </c>
      <c r="AI1587" s="166">
        <v>2.0638297872340425</v>
      </c>
      <c r="AJ1587" s="170">
        <v>567.5</v>
      </c>
      <c r="AK1587" s="170">
        <v>12.903225806451612</v>
      </c>
    </row>
    <row r="1588" spans="3:37" x14ac:dyDescent="0.4">
      <c r="C1588" s="168" t="s">
        <v>741</v>
      </c>
      <c r="D1588" s="169">
        <v>120</v>
      </c>
      <c r="E1588" s="167">
        <v>10</v>
      </c>
      <c r="F1588" s="167">
        <v>11.666666666666666</v>
      </c>
      <c r="G1588" s="167">
        <v>45</v>
      </c>
      <c r="H1588" s="167">
        <v>28.333333333333332</v>
      </c>
      <c r="I1588" s="167">
        <v>16.666666666666657</v>
      </c>
      <c r="J1588" s="167">
        <v>0</v>
      </c>
      <c r="K1588" s="166">
        <v>0</v>
      </c>
      <c r="L1588" s="166">
        <v>0</v>
      </c>
      <c r="M1588" s="166">
        <v>0</v>
      </c>
      <c r="N1588" s="166">
        <v>0</v>
      </c>
      <c r="O1588" s="166">
        <v>0</v>
      </c>
      <c r="P1588" s="166">
        <v>0</v>
      </c>
      <c r="Q1588" s="166">
        <v>0</v>
      </c>
      <c r="R1588" s="166">
        <v>0</v>
      </c>
      <c r="S1588" s="166">
        <v>47.619047619047613</v>
      </c>
      <c r="T1588" s="166">
        <v>50</v>
      </c>
      <c r="U1588" s="166">
        <v>0</v>
      </c>
      <c r="V1588" s="166">
        <v>7.5471698113207548</v>
      </c>
      <c r="W1588" s="166">
        <v>12.222222222222221</v>
      </c>
      <c r="X1588" s="166">
        <v>41.666666666666671</v>
      </c>
      <c r="Y1588" s="166">
        <v>38.888888888888893</v>
      </c>
      <c r="Z1588" s="166">
        <v>19.444444444444446</v>
      </c>
      <c r="AA1588" s="166">
        <v>9.3023255813953494</v>
      </c>
      <c r="AB1588" s="166">
        <v>0</v>
      </c>
      <c r="AC1588" s="166">
        <v>0</v>
      </c>
      <c r="AD1588" s="166">
        <v>0</v>
      </c>
      <c r="AE1588" s="166">
        <v>0</v>
      </c>
      <c r="AF1588" s="166">
        <v>9.2592592592592595</v>
      </c>
      <c r="AG1588" s="166">
        <v>41.17647058823529</v>
      </c>
      <c r="AH1588" s="166">
        <v>37.254901960784316</v>
      </c>
      <c r="AI1588" s="166">
        <v>2.7674418604651163</v>
      </c>
      <c r="AJ1588" s="170">
        <v>587.5</v>
      </c>
      <c r="AK1588" s="170">
        <v>17.647058823529413</v>
      </c>
    </row>
    <row r="1589" spans="3:37" x14ac:dyDescent="0.4">
      <c r="C1589" s="168" t="s">
        <v>1550</v>
      </c>
      <c r="D1589" s="169">
        <v>120</v>
      </c>
      <c r="E1589" s="167">
        <v>11.666666666666666</v>
      </c>
      <c r="F1589" s="167">
        <v>8.3333333333333321</v>
      </c>
      <c r="G1589" s="167">
        <v>57.499999999999993</v>
      </c>
      <c r="H1589" s="167">
        <v>20</v>
      </c>
      <c r="I1589" s="167">
        <v>20.833333333333343</v>
      </c>
      <c r="J1589" s="167">
        <v>0</v>
      </c>
      <c r="K1589" s="166">
        <v>0</v>
      </c>
      <c r="L1589" s="166">
        <v>0</v>
      </c>
      <c r="M1589" s="166">
        <v>0</v>
      </c>
      <c r="N1589" s="166">
        <v>0</v>
      </c>
      <c r="O1589" s="166">
        <v>0</v>
      </c>
      <c r="P1589" s="166">
        <v>0</v>
      </c>
      <c r="Q1589" s="166">
        <v>0</v>
      </c>
      <c r="R1589" s="166">
        <v>0</v>
      </c>
      <c r="S1589" s="166">
        <v>55.445544554455452</v>
      </c>
      <c r="T1589" s="166">
        <v>24.719101123595504</v>
      </c>
      <c r="U1589" s="166">
        <v>0</v>
      </c>
      <c r="V1589" s="166">
        <v>4.4642857142857144</v>
      </c>
      <c r="W1589" s="166">
        <v>18.888888888888889</v>
      </c>
      <c r="X1589" s="166">
        <v>63.157894736842103</v>
      </c>
      <c r="Y1589" s="166">
        <v>31.578947368421051</v>
      </c>
      <c r="Z1589" s="166">
        <v>0</v>
      </c>
      <c r="AA1589" s="166">
        <v>7.5</v>
      </c>
      <c r="AB1589" s="166">
        <v>0</v>
      </c>
      <c r="AC1589" s="166">
        <v>0</v>
      </c>
      <c r="AD1589" s="166">
        <v>0</v>
      </c>
      <c r="AE1589" s="166">
        <v>20.27027027027027</v>
      </c>
      <c r="AF1589" s="166">
        <v>4.0540540540540544</v>
      </c>
      <c r="AG1589" s="166">
        <v>35.384615384615387</v>
      </c>
      <c r="AH1589" s="166">
        <v>38.461538461538467</v>
      </c>
      <c r="AI1589" s="166">
        <v>2.5</v>
      </c>
      <c r="AJ1589" s="170">
        <v>981.81818181818176</v>
      </c>
      <c r="AK1589" s="170">
        <v>0</v>
      </c>
    </row>
    <row r="1590" spans="3:37" x14ac:dyDescent="0.4">
      <c r="C1590" s="168" t="s">
        <v>1779</v>
      </c>
      <c r="D1590" s="169">
        <v>120</v>
      </c>
      <c r="E1590" s="167">
        <v>20</v>
      </c>
      <c r="F1590" s="167">
        <v>10.833333333333334</v>
      </c>
      <c r="G1590" s="167">
        <v>60.833333333333329</v>
      </c>
      <c r="H1590" s="167">
        <v>16.666666666666664</v>
      </c>
      <c r="I1590" s="167">
        <v>12.5</v>
      </c>
      <c r="J1590" s="167">
        <v>0</v>
      </c>
      <c r="K1590" s="166">
        <v>0</v>
      </c>
      <c r="L1590" s="166">
        <v>0</v>
      </c>
      <c r="M1590" s="166">
        <v>0</v>
      </c>
      <c r="N1590" s="166">
        <v>0</v>
      </c>
      <c r="O1590" s="166">
        <v>0</v>
      </c>
      <c r="P1590" s="166">
        <v>0</v>
      </c>
      <c r="Q1590" s="166">
        <v>0</v>
      </c>
      <c r="R1590" s="166">
        <v>3.7735849056603774</v>
      </c>
      <c r="S1590" s="166">
        <v>42.452830188679243</v>
      </c>
      <c r="T1590" s="166">
        <v>38.541666666666671</v>
      </c>
      <c r="U1590" s="166">
        <v>0</v>
      </c>
      <c r="V1590" s="166">
        <v>6.25</v>
      </c>
      <c r="W1590" s="166">
        <v>22.105263157894736</v>
      </c>
      <c r="X1590" s="166">
        <v>62.162162162162161</v>
      </c>
      <c r="Y1590" s="166">
        <v>27.027027027027028</v>
      </c>
      <c r="Z1590" s="166">
        <v>10.810810810810811</v>
      </c>
      <c r="AA1590" s="166">
        <v>0</v>
      </c>
      <c r="AB1590" s="166">
        <v>0</v>
      </c>
      <c r="AC1590" s="166">
        <v>0</v>
      </c>
      <c r="AD1590" s="166">
        <v>0</v>
      </c>
      <c r="AE1590" s="166">
        <v>6.8965517241379306</v>
      </c>
      <c r="AF1590" s="166">
        <v>6.8965517241379306</v>
      </c>
      <c r="AG1590" s="166">
        <v>37.837837837837839</v>
      </c>
      <c r="AH1590" s="166">
        <v>29.72972972972973</v>
      </c>
      <c r="AI1590" s="166">
        <v>2.8048780487804876</v>
      </c>
      <c r="AJ1590" s="170">
        <v>725</v>
      </c>
      <c r="AK1590" s="170">
        <v>0</v>
      </c>
    </row>
    <row r="1591" spans="3:37" x14ac:dyDescent="0.4">
      <c r="C1591" s="168" t="s">
        <v>2140</v>
      </c>
      <c r="D1591" s="169">
        <v>120</v>
      </c>
      <c r="E1591" s="167">
        <v>7.5</v>
      </c>
      <c r="F1591" s="167">
        <v>15</v>
      </c>
      <c r="G1591" s="167">
        <v>53.333333333333336</v>
      </c>
      <c r="H1591" s="167">
        <v>26.666666666666668</v>
      </c>
      <c r="I1591" s="167">
        <v>14.166666666666671</v>
      </c>
      <c r="J1591" s="167">
        <v>0</v>
      </c>
      <c r="K1591" s="166">
        <v>0</v>
      </c>
      <c r="L1591" s="166">
        <v>0</v>
      </c>
      <c r="M1591" s="166">
        <v>0</v>
      </c>
      <c r="N1591" s="166">
        <v>0</v>
      </c>
      <c r="O1591" s="166">
        <v>0</v>
      </c>
      <c r="P1591" s="166">
        <v>0</v>
      </c>
      <c r="Q1591" s="166">
        <v>0</v>
      </c>
      <c r="R1591" s="166">
        <v>0</v>
      </c>
      <c r="S1591" s="166">
        <v>57.798165137614674</v>
      </c>
      <c r="T1591" s="166">
        <v>11.428571428571429</v>
      </c>
      <c r="U1591" s="166">
        <v>0</v>
      </c>
      <c r="V1591" s="166">
        <v>2.6548672566371683</v>
      </c>
      <c r="W1591" s="166">
        <v>28.431372549019606</v>
      </c>
      <c r="X1591" s="166">
        <v>38.235294117647058</v>
      </c>
      <c r="Y1591" s="166">
        <v>44.117647058823529</v>
      </c>
      <c r="Z1591" s="166">
        <v>0</v>
      </c>
      <c r="AA1591" s="166">
        <v>5.0847457627118651</v>
      </c>
      <c r="AB1591" s="166">
        <v>0</v>
      </c>
      <c r="AC1591" s="166">
        <v>0</v>
      </c>
      <c r="AD1591" s="166">
        <v>0</v>
      </c>
      <c r="AE1591" s="166">
        <v>0</v>
      </c>
      <c r="AF1591" s="166">
        <v>6.557377049180328</v>
      </c>
      <c r="AG1591" s="166">
        <v>64.406779661016941</v>
      </c>
      <c r="AH1591" s="166">
        <v>22.033898305084744</v>
      </c>
      <c r="AI1591" s="166">
        <v>1.6785714285714286</v>
      </c>
      <c r="AJ1591" s="170">
        <v>787.5</v>
      </c>
      <c r="AK1591" s="170">
        <v>0</v>
      </c>
    </row>
    <row r="1592" spans="3:37" x14ac:dyDescent="0.4">
      <c r="C1592" s="168" t="s">
        <v>2923</v>
      </c>
      <c r="D1592" s="169">
        <v>120</v>
      </c>
      <c r="E1592" s="167">
        <v>20</v>
      </c>
      <c r="F1592" s="167">
        <v>13.333333333333334</v>
      </c>
      <c r="G1592" s="167">
        <v>51.666666666666671</v>
      </c>
      <c r="H1592" s="167">
        <v>22.5</v>
      </c>
      <c r="I1592" s="167">
        <v>12.5</v>
      </c>
      <c r="J1592" s="167">
        <v>0</v>
      </c>
      <c r="K1592" s="166">
        <v>0</v>
      </c>
      <c r="L1592" s="166">
        <v>0</v>
      </c>
      <c r="M1592" s="166">
        <v>0</v>
      </c>
      <c r="N1592" s="166">
        <v>0</v>
      </c>
      <c r="O1592" s="166">
        <v>0</v>
      </c>
      <c r="P1592" s="166">
        <v>0</v>
      </c>
      <c r="Q1592" s="166">
        <v>0</v>
      </c>
      <c r="R1592" s="166">
        <v>0</v>
      </c>
      <c r="S1592" s="166">
        <v>53.448275862068961</v>
      </c>
      <c r="T1592" s="166">
        <v>34.065934065934066</v>
      </c>
      <c r="U1592" s="166">
        <v>0</v>
      </c>
      <c r="V1592" s="166">
        <v>9.1666666666666661</v>
      </c>
      <c r="W1592" s="166">
        <v>35.416666666666671</v>
      </c>
      <c r="X1592" s="166">
        <v>42.424242424242422</v>
      </c>
      <c r="Y1592" s="166">
        <v>45.454545454545453</v>
      </c>
      <c r="Z1592" s="166">
        <v>9.0909090909090917</v>
      </c>
      <c r="AA1592" s="166">
        <v>6.8181818181818175</v>
      </c>
      <c r="AB1592" s="166">
        <v>0</v>
      </c>
      <c r="AC1592" s="166">
        <v>0</v>
      </c>
      <c r="AD1592" s="166">
        <v>0</v>
      </c>
      <c r="AE1592" s="166">
        <v>8.4745762711864394</v>
      </c>
      <c r="AF1592" s="166">
        <v>5.0847457627118651</v>
      </c>
      <c r="AG1592" s="166">
        <v>60.9375</v>
      </c>
      <c r="AH1592" s="166">
        <v>29.6875</v>
      </c>
      <c r="AI1592" s="166">
        <v>1.8409090909090908</v>
      </c>
      <c r="AJ1592" s="170">
        <v>636.36363636363637</v>
      </c>
      <c r="AK1592" s="170">
        <v>26.47058823529412</v>
      </c>
    </row>
    <row r="1593" spans="3:37" x14ac:dyDescent="0.4">
      <c r="C1593" s="168" t="s">
        <v>1209</v>
      </c>
      <c r="D1593" s="169">
        <v>119</v>
      </c>
      <c r="E1593" s="167">
        <v>19.327731092436977</v>
      </c>
      <c r="F1593" s="167">
        <v>12.605042016806722</v>
      </c>
      <c r="G1593" s="167">
        <v>42.016806722689076</v>
      </c>
      <c r="H1593" s="167">
        <v>26.890756302521009</v>
      </c>
      <c r="I1593" s="167">
        <v>7.5630252100840352</v>
      </c>
      <c r="J1593" s="167">
        <v>0</v>
      </c>
      <c r="K1593" s="166">
        <v>0</v>
      </c>
      <c r="L1593" s="166">
        <v>0</v>
      </c>
      <c r="M1593" s="166">
        <v>0</v>
      </c>
      <c r="N1593" s="166">
        <v>0</v>
      </c>
      <c r="O1593" s="166">
        <v>0</v>
      </c>
      <c r="P1593" s="166">
        <v>0</v>
      </c>
      <c r="Q1593" s="166">
        <v>0</v>
      </c>
      <c r="R1593" s="166">
        <v>0</v>
      </c>
      <c r="S1593" s="166">
        <v>42.477876106194692</v>
      </c>
      <c r="T1593" s="166">
        <v>45.555555555555557</v>
      </c>
      <c r="U1593" s="166">
        <v>3.3333333333333335</v>
      </c>
      <c r="V1593" s="166">
        <v>0</v>
      </c>
      <c r="W1593" s="166">
        <v>27.956989247311824</v>
      </c>
      <c r="X1593" s="166">
        <v>39.393939393939391</v>
      </c>
      <c r="Y1593" s="166">
        <v>33.333333333333329</v>
      </c>
      <c r="Z1593" s="166">
        <v>0</v>
      </c>
      <c r="AA1593" s="166">
        <v>9.3023255813953494</v>
      </c>
      <c r="AB1593" s="166">
        <v>0</v>
      </c>
      <c r="AC1593" s="166">
        <v>0</v>
      </c>
      <c r="AD1593" s="166">
        <v>0</v>
      </c>
      <c r="AE1593" s="166">
        <v>8.9285714285714288</v>
      </c>
      <c r="AF1593" s="166">
        <v>0</v>
      </c>
      <c r="AG1593" s="166">
        <v>38.333333333333336</v>
      </c>
      <c r="AH1593" s="166">
        <v>31.666666666666664</v>
      </c>
      <c r="AI1593" s="166">
        <v>2.5499999999999998</v>
      </c>
      <c r="AJ1593" s="170">
        <v>587.5</v>
      </c>
      <c r="AK1593" s="170">
        <v>6.3829787234042552</v>
      </c>
    </row>
    <row r="1594" spans="3:37" x14ac:dyDescent="0.4">
      <c r="C1594" s="168" t="s">
        <v>1329</v>
      </c>
      <c r="D1594" s="169">
        <v>119</v>
      </c>
      <c r="E1594" s="167">
        <v>11.76470588235294</v>
      </c>
      <c r="F1594" s="167">
        <v>15.966386554621847</v>
      </c>
      <c r="G1594" s="167">
        <v>53.781512605042018</v>
      </c>
      <c r="H1594" s="167">
        <v>21.84873949579832</v>
      </c>
      <c r="I1594" s="167">
        <v>6.7226890756302566</v>
      </c>
      <c r="J1594" s="167">
        <v>0</v>
      </c>
      <c r="K1594" s="166">
        <v>0</v>
      </c>
      <c r="L1594" s="166">
        <v>0</v>
      </c>
      <c r="M1594" s="166">
        <v>0</v>
      </c>
      <c r="N1594" s="166">
        <v>0</v>
      </c>
      <c r="O1594" s="166">
        <v>0</v>
      </c>
      <c r="P1594" s="166">
        <v>0</v>
      </c>
      <c r="Q1594" s="166">
        <v>0</v>
      </c>
      <c r="R1594" s="166">
        <v>0</v>
      </c>
      <c r="S1594" s="166">
        <v>55.85585585585585</v>
      </c>
      <c r="T1594" s="166">
        <v>41.747572815533978</v>
      </c>
      <c r="U1594" s="166">
        <v>2.6785714285714284</v>
      </c>
      <c r="V1594" s="166">
        <v>7.0796460176991154</v>
      </c>
      <c r="W1594" s="166">
        <v>29.292929292929294</v>
      </c>
      <c r="X1594" s="166">
        <v>35</v>
      </c>
      <c r="Y1594" s="166">
        <v>42.5</v>
      </c>
      <c r="Z1594" s="166">
        <v>10</v>
      </c>
      <c r="AA1594" s="166">
        <v>5.8823529411764701</v>
      </c>
      <c r="AB1594" s="166">
        <v>0</v>
      </c>
      <c r="AC1594" s="166">
        <v>0</v>
      </c>
      <c r="AD1594" s="166">
        <v>0</v>
      </c>
      <c r="AE1594" s="166">
        <v>5.2631578947368416</v>
      </c>
      <c r="AF1594" s="166">
        <v>0</v>
      </c>
      <c r="AG1594" s="166">
        <v>55.555555555555557</v>
      </c>
      <c r="AH1594" s="166">
        <v>23.611111111111111</v>
      </c>
      <c r="AI1594" s="166">
        <v>2.4615384615384617</v>
      </c>
      <c r="AJ1594" s="170">
        <v>950</v>
      </c>
      <c r="AK1594" s="170">
        <v>0</v>
      </c>
    </row>
    <row r="1595" spans="3:37" x14ac:dyDescent="0.4">
      <c r="C1595" s="168" t="s">
        <v>200</v>
      </c>
      <c r="D1595" s="169">
        <v>119</v>
      </c>
      <c r="E1595" s="167">
        <v>10.084033613445378</v>
      </c>
      <c r="F1595" s="167">
        <v>5.0420168067226889</v>
      </c>
      <c r="G1595" s="167">
        <v>69.747899159663859</v>
      </c>
      <c r="H1595" s="167">
        <v>17.647058823529413</v>
      </c>
      <c r="I1595" s="167">
        <v>57.983193277310924</v>
      </c>
      <c r="J1595" s="167">
        <v>0</v>
      </c>
      <c r="K1595" s="166">
        <v>0</v>
      </c>
      <c r="L1595" s="166">
        <v>0</v>
      </c>
      <c r="M1595" s="166">
        <v>0</v>
      </c>
      <c r="N1595" s="166">
        <v>0</v>
      </c>
      <c r="O1595" s="166">
        <v>0</v>
      </c>
      <c r="P1595" s="166">
        <v>0</v>
      </c>
      <c r="Q1595" s="166">
        <v>0</v>
      </c>
      <c r="R1595" s="166">
        <v>0</v>
      </c>
      <c r="S1595" s="166">
        <v>34.285714285714285</v>
      </c>
      <c r="T1595" s="166">
        <v>58.333333333333336</v>
      </c>
      <c r="U1595" s="166">
        <v>0</v>
      </c>
      <c r="V1595" s="166">
        <v>4.3478260869565215</v>
      </c>
      <c r="W1595" s="166">
        <v>5.0847457627118651</v>
      </c>
      <c r="X1595" s="166">
        <v>30.76923076923077</v>
      </c>
      <c r="Y1595" s="166">
        <v>0</v>
      </c>
      <c r="Z1595" s="166">
        <v>46.153846153846153</v>
      </c>
      <c r="AA1595" s="166">
        <v>72.41379310344827</v>
      </c>
      <c r="AB1595" s="166">
        <v>0</v>
      </c>
      <c r="AC1595" s="166">
        <v>0</v>
      </c>
      <c r="AD1595" s="166">
        <v>9.7560975609756095</v>
      </c>
      <c r="AE1595" s="166">
        <v>17.241379310344829</v>
      </c>
      <c r="AF1595" s="166">
        <v>0</v>
      </c>
      <c r="AG1595" s="166">
        <v>12.5</v>
      </c>
      <c r="AH1595" s="166">
        <v>77.5</v>
      </c>
      <c r="AI1595" s="166">
        <v>0.94736842105263153</v>
      </c>
      <c r="AJ1595" s="170">
        <v>600</v>
      </c>
      <c r="AK1595" s="170">
        <v>0</v>
      </c>
    </row>
    <row r="1596" spans="3:37" x14ac:dyDescent="0.4">
      <c r="C1596" s="168" t="s">
        <v>2222</v>
      </c>
      <c r="D1596" s="169">
        <v>119</v>
      </c>
      <c r="E1596" s="167">
        <v>19.327731092436977</v>
      </c>
      <c r="F1596" s="167">
        <v>10.084033613445378</v>
      </c>
      <c r="G1596" s="167">
        <v>57.983193277310932</v>
      </c>
      <c r="H1596" s="167">
        <v>14.285714285714285</v>
      </c>
      <c r="I1596" s="167">
        <v>28.571428571428569</v>
      </c>
      <c r="J1596" s="167">
        <v>0</v>
      </c>
      <c r="K1596" s="166">
        <v>0</v>
      </c>
      <c r="L1596" s="166">
        <v>0</v>
      </c>
      <c r="M1596" s="166">
        <v>0</v>
      </c>
      <c r="N1596" s="166">
        <v>0</v>
      </c>
      <c r="O1596" s="166">
        <v>0</v>
      </c>
      <c r="P1596" s="166">
        <v>6.1224489795918364</v>
      </c>
      <c r="Q1596" s="166">
        <v>0</v>
      </c>
      <c r="R1596" s="166">
        <v>0</v>
      </c>
      <c r="S1596" s="166">
        <v>86.734693877551024</v>
      </c>
      <c r="T1596" s="166">
        <v>14.117647058823529</v>
      </c>
      <c r="U1596" s="166">
        <v>2.8301886792452833</v>
      </c>
      <c r="V1596" s="166">
        <v>2.8846153846153846</v>
      </c>
      <c r="W1596" s="166">
        <v>38.636363636363633</v>
      </c>
      <c r="X1596" s="166">
        <v>24.137931034482758</v>
      </c>
      <c r="Y1596" s="166">
        <v>48.275862068965516</v>
      </c>
      <c r="Z1596" s="166">
        <v>13.793103448275861</v>
      </c>
      <c r="AA1596" s="166">
        <v>17.021276595744681</v>
      </c>
      <c r="AB1596" s="166">
        <v>0</v>
      </c>
      <c r="AC1596" s="166">
        <v>0</v>
      </c>
      <c r="AD1596" s="166">
        <v>0</v>
      </c>
      <c r="AE1596" s="166">
        <v>13.559322033898304</v>
      </c>
      <c r="AF1596" s="166">
        <v>11.864406779661017</v>
      </c>
      <c r="AG1596" s="166">
        <v>39.285714285714285</v>
      </c>
      <c r="AH1596" s="166">
        <v>19.642857142857142</v>
      </c>
      <c r="AI1596" s="166">
        <v>1.4680851063829787</v>
      </c>
      <c r="AJ1596" s="170">
        <v>636.36363636363637</v>
      </c>
      <c r="AK1596" s="170">
        <v>0</v>
      </c>
    </row>
    <row r="1597" spans="3:37" x14ac:dyDescent="0.4">
      <c r="C1597" s="168" t="s">
        <v>1380</v>
      </c>
      <c r="D1597" s="169">
        <v>118</v>
      </c>
      <c r="E1597" s="167">
        <v>22.881355932203391</v>
      </c>
      <c r="F1597" s="167">
        <v>18.64406779661017</v>
      </c>
      <c r="G1597" s="167">
        <v>42.372881355932201</v>
      </c>
      <c r="H1597" s="167">
        <v>13.559322033898304</v>
      </c>
      <c r="I1597" s="167">
        <v>25.423728813559322</v>
      </c>
      <c r="J1597" s="167">
        <v>0</v>
      </c>
      <c r="K1597" s="166">
        <v>0</v>
      </c>
      <c r="L1597" s="166">
        <v>0</v>
      </c>
      <c r="M1597" s="166">
        <v>0</v>
      </c>
      <c r="N1597" s="166">
        <v>0</v>
      </c>
      <c r="O1597" s="166">
        <v>0</v>
      </c>
      <c r="P1597" s="166">
        <v>0</v>
      </c>
      <c r="Q1597" s="166">
        <v>0</v>
      </c>
      <c r="R1597" s="166">
        <v>0</v>
      </c>
      <c r="S1597" s="166">
        <v>52.830188679245282</v>
      </c>
      <c r="T1597" s="166">
        <v>38.666666666666664</v>
      </c>
      <c r="U1597" s="166">
        <v>0</v>
      </c>
      <c r="V1597" s="166">
        <v>6.481481481481481</v>
      </c>
      <c r="W1597" s="166">
        <v>14.864864864864865</v>
      </c>
      <c r="X1597" s="166">
        <v>25.925925925925924</v>
      </c>
      <c r="Y1597" s="166">
        <v>66.666666666666657</v>
      </c>
      <c r="Z1597" s="166">
        <v>18.518518518518519</v>
      </c>
      <c r="AA1597" s="166">
        <v>0</v>
      </c>
      <c r="AB1597" s="166">
        <v>0</v>
      </c>
      <c r="AC1597" s="166">
        <v>0</v>
      </c>
      <c r="AD1597" s="166">
        <v>0</v>
      </c>
      <c r="AE1597" s="166">
        <v>7.1428571428571423</v>
      </c>
      <c r="AF1597" s="166">
        <v>0</v>
      </c>
      <c r="AG1597" s="166">
        <v>42.553191489361701</v>
      </c>
      <c r="AH1597" s="166">
        <v>38.297872340425535</v>
      </c>
      <c r="AI1597" s="166">
        <v>2.9411764705882355</v>
      </c>
      <c r="AJ1597" s="170">
        <v>891.66666666666663</v>
      </c>
      <c r="AK1597" s="170">
        <v>0</v>
      </c>
    </row>
    <row r="1598" spans="3:37" x14ac:dyDescent="0.4">
      <c r="C1598" s="168" t="s">
        <v>1509</v>
      </c>
      <c r="D1598" s="169">
        <v>118</v>
      </c>
      <c r="E1598" s="167">
        <v>10.16949152542373</v>
      </c>
      <c r="F1598" s="167">
        <v>5.9322033898305087</v>
      </c>
      <c r="G1598" s="167">
        <v>59.322033898305079</v>
      </c>
      <c r="H1598" s="167">
        <v>27.118644067796609</v>
      </c>
      <c r="I1598" s="167">
        <v>25.423728813559322</v>
      </c>
      <c r="J1598" s="167">
        <v>0</v>
      </c>
      <c r="K1598" s="166">
        <v>0</v>
      </c>
      <c r="L1598" s="166">
        <v>0</v>
      </c>
      <c r="M1598" s="166">
        <v>0</v>
      </c>
      <c r="N1598" s="166">
        <v>0</v>
      </c>
      <c r="O1598" s="166">
        <v>0</v>
      </c>
      <c r="P1598" s="166">
        <v>0</v>
      </c>
      <c r="Q1598" s="166">
        <v>0</v>
      </c>
      <c r="R1598" s="166">
        <v>0</v>
      </c>
      <c r="S1598" s="166">
        <v>60</v>
      </c>
      <c r="T1598" s="166">
        <v>31.958762886597935</v>
      </c>
      <c r="U1598" s="166">
        <v>4.6728971962616823</v>
      </c>
      <c r="V1598" s="166">
        <v>4.6728971962616823</v>
      </c>
      <c r="W1598" s="166">
        <v>18.095238095238095</v>
      </c>
      <c r="X1598" s="166">
        <v>81.081081081081081</v>
      </c>
      <c r="Y1598" s="166">
        <v>29.72972972972973</v>
      </c>
      <c r="Z1598" s="166">
        <v>13.513513513513514</v>
      </c>
      <c r="AA1598" s="166">
        <v>0</v>
      </c>
      <c r="AB1598" s="166">
        <v>0</v>
      </c>
      <c r="AC1598" s="166">
        <v>0</v>
      </c>
      <c r="AD1598" s="166">
        <v>4.4117647058823533</v>
      </c>
      <c r="AE1598" s="166">
        <v>0</v>
      </c>
      <c r="AF1598" s="166">
        <v>6.0606060606060606</v>
      </c>
      <c r="AG1598" s="166">
        <v>32.394366197183103</v>
      </c>
      <c r="AH1598" s="166">
        <v>33.802816901408448</v>
      </c>
      <c r="AI1598" s="166">
        <v>2.3720930232558142</v>
      </c>
      <c r="AJ1598" s="170">
        <v>612.5</v>
      </c>
      <c r="AK1598" s="170">
        <v>0</v>
      </c>
    </row>
    <row r="1599" spans="3:37" x14ac:dyDescent="0.4">
      <c r="C1599" s="168" t="s">
        <v>1716</v>
      </c>
      <c r="D1599" s="169">
        <v>118</v>
      </c>
      <c r="E1599" s="167">
        <v>19.491525423728813</v>
      </c>
      <c r="F1599" s="167">
        <v>3.3898305084745761</v>
      </c>
      <c r="G1599" s="167">
        <v>62.711864406779661</v>
      </c>
      <c r="H1599" s="167">
        <v>11.016949152542372</v>
      </c>
      <c r="I1599" s="167">
        <v>27.966101694915253</v>
      </c>
      <c r="J1599" s="167">
        <v>4.2372881355932197</v>
      </c>
      <c r="K1599" s="166">
        <v>0</v>
      </c>
      <c r="L1599" s="166">
        <v>0</v>
      </c>
      <c r="M1599" s="166">
        <v>0</v>
      </c>
      <c r="N1599" s="166">
        <v>0</v>
      </c>
      <c r="O1599" s="166">
        <v>5.7692307692307692</v>
      </c>
      <c r="P1599" s="166">
        <v>0</v>
      </c>
      <c r="Q1599" s="166">
        <v>0</v>
      </c>
      <c r="R1599" s="166">
        <v>0</v>
      </c>
      <c r="S1599" s="166">
        <v>52.941176470588239</v>
      </c>
      <c r="T1599" s="166">
        <v>42.857142857142854</v>
      </c>
      <c r="U1599" s="166">
        <v>0</v>
      </c>
      <c r="V1599" s="166">
        <v>4.7619047619047619</v>
      </c>
      <c r="W1599" s="166">
        <v>22.891566265060241</v>
      </c>
      <c r="X1599" s="166">
        <v>58.333333333333336</v>
      </c>
      <c r="Y1599" s="166">
        <v>62.5</v>
      </c>
      <c r="Z1599" s="166">
        <v>0</v>
      </c>
      <c r="AA1599" s="166">
        <v>46.341463414634148</v>
      </c>
      <c r="AB1599" s="166">
        <v>0</v>
      </c>
      <c r="AC1599" s="166">
        <v>0</v>
      </c>
      <c r="AD1599" s="166">
        <v>0</v>
      </c>
      <c r="AE1599" s="166">
        <v>7.6923076923076925</v>
      </c>
      <c r="AF1599" s="166">
        <v>5.7692307692307692</v>
      </c>
      <c r="AG1599" s="166">
        <v>52.72727272727272</v>
      </c>
      <c r="AH1599" s="166">
        <v>34.545454545454547</v>
      </c>
      <c r="AI1599" s="166">
        <v>2.6829268292682928</v>
      </c>
      <c r="AJ1599" s="170">
        <v>812.5</v>
      </c>
      <c r="AK1599" s="170">
        <v>0</v>
      </c>
    </row>
    <row r="1600" spans="3:37" x14ac:dyDescent="0.4">
      <c r="C1600" s="168" t="s">
        <v>1796</v>
      </c>
      <c r="D1600" s="169">
        <v>118</v>
      </c>
      <c r="E1600" s="167">
        <v>19.491525423728813</v>
      </c>
      <c r="F1600" s="167">
        <v>3.3898305084745761</v>
      </c>
      <c r="G1600" s="167">
        <v>58.474576271186443</v>
      </c>
      <c r="H1600" s="167">
        <v>17.796610169491526</v>
      </c>
      <c r="I1600" s="167">
        <v>28.813559322033896</v>
      </c>
      <c r="J1600" s="167">
        <v>0</v>
      </c>
      <c r="K1600" s="166">
        <v>0</v>
      </c>
      <c r="L1600" s="166">
        <v>0</v>
      </c>
      <c r="M1600" s="166">
        <v>0</v>
      </c>
      <c r="N1600" s="166">
        <v>0</v>
      </c>
      <c r="O1600" s="166">
        <v>0</v>
      </c>
      <c r="P1600" s="166">
        <v>0</v>
      </c>
      <c r="Q1600" s="166">
        <v>0</v>
      </c>
      <c r="R1600" s="166">
        <v>0</v>
      </c>
      <c r="S1600" s="166">
        <v>59.782608695652172</v>
      </c>
      <c r="T1600" s="166">
        <v>46.341463414634148</v>
      </c>
      <c r="U1600" s="166">
        <v>5.9405940594059405</v>
      </c>
      <c r="V1600" s="166">
        <v>0</v>
      </c>
      <c r="W1600" s="166">
        <v>29.11392405063291</v>
      </c>
      <c r="X1600" s="166">
        <v>43.333333333333336</v>
      </c>
      <c r="Y1600" s="166">
        <v>40</v>
      </c>
      <c r="Z1600" s="166">
        <v>0</v>
      </c>
      <c r="AA1600" s="166">
        <v>0</v>
      </c>
      <c r="AB1600" s="166">
        <v>0</v>
      </c>
      <c r="AC1600" s="166">
        <v>0</v>
      </c>
      <c r="AD1600" s="166">
        <v>4.5454545454545459</v>
      </c>
      <c r="AE1600" s="166">
        <v>10.714285714285714</v>
      </c>
      <c r="AF1600" s="166">
        <v>0</v>
      </c>
      <c r="AG1600" s="166">
        <v>45.714285714285715</v>
      </c>
      <c r="AH1600" s="166">
        <v>35.714285714285715</v>
      </c>
      <c r="AI1600" s="166">
        <v>2.9459459459459461</v>
      </c>
      <c r="AJ1600" s="170">
        <v>750</v>
      </c>
      <c r="AK1600" s="170">
        <v>8.3333333333333321</v>
      </c>
    </row>
    <row r="1601" spans="3:37" x14ac:dyDescent="0.4">
      <c r="C1601" s="168" t="s">
        <v>1874</v>
      </c>
      <c r="D1601" s="169">
        <v>118</v>
      </c>
      <c r="E1601" s="167">
        <v>14.40677966101695</v>
      </c>
      <c r="F1601" s="167">
        <v>5.9322033898305087</v>
      </c>
      <c r="G1601" s="167">
        <v>56.779661016949156</v>
      </c>
      <c r="H1601" s="167">
        <v>24.576271186440678</v>
      </c>
      <c r="I1601" s="167">
        <v>13.559322033898297</v>
      </c>
      <c r="J1601" s="167">
        <v>0</v>
      </c>
      <c r="K1601" s="166">
        <v>0</v>
      </c>
      <c r="L1601" s="166">
        <v>0</v>
      </c>
      <c r="M1601" s="166">
        <v>0</v>
      </c>
      <c r="N1601" s="166">
        <v>0</v>
      </c>
      <c r="O1601" s="166">
        <v>0</v>
      </c>
      <c r="P1601" s="166">
        <v>0</v>
      </c>
      <c r="Q1601" s="166">
        <v>0</v>
      </c>
      <c r="R1601" s="166">
        <v>0</v>
      </c>
      <c r="S1601" s="166">
        <v>61.111111111111114</v>
      </c>
      <c r="T1601" s="166">
        <v>43.61702127659575</v>
      </c>
      <c r="U1601" s="166">
        <v>5.0420168067226889</v>
      </c>
      <c r="V1601" s="166">
        <v>3.4782608695652173</v>
      </c>
      <c r="W1601" s="166">
        <v>18.27956989247312</v>
      </c>
      <c r="X1601" s="166">
        <v>52.5</v>
      </c>
      <c r="Y1601" s="166">
        <v>25</v>
      </c>
      <c r="Z1601" s="166">
        <v>0</v>
      </c>
      <c r="AA1601" s="166">
        <v>12.727272727272727</v>
      </c>
      <c r="AB1601" s="166">
        <v>0</v>
      </c>
      <c r="AC1601" s="166">
        <v>0</v>
      </c>
      <c r="AD1601" s="166">
        <v>6.0606060606060606</v>
      </c>
      <c r="AE1601" s="166">
        <v>35.087719298245609</v>
      </c>
      <c r="AF1601" s="166">
        <v>7.0175438596491224</v>
      </c>
      <c r="AG1601" s="166">
        <v>39.682539682539684</v>
      </c>
      <c r="AH1601" s="166">
        <v>44.444444444444443</v>
      </c>
      <c r="AI1601" s="166">
        <v>1.7454545454545454</v>
      </c>
      <c r="AJ1601" s="170">
        <v>781.25</v>
      </c>
      <c r="AK1601" s="170">
        <v>0</v>
      </c>
    </row>
    <row r="1602" spans="3:37" x14ac:dyDescent="0.4">
      <c r="C1602" s="168" t="s">
        <v>2178</v>
      </c>
      <c r="D1602" s="169">
        <v>118</v>
      </c>
      <c r="E1602" s="167">
        <v>16.101694915254235</v>
      </c>
      <c r="F1602" s="167">
        <v>17.796610169491526</v>
      </c>
      <c r="G1602" s="167">
        <v>45.762711864406782</v>
      </c>
      <c r="H1602" s="167">
        <v>22.033898305084744</v>
      </c>
      <c r="I1602" s="167">
        <v>22.033898305084747</v>
      </c>
      <c r="J1602" s="167">
        <v>0</v>
      </c>
      <c r="K1602" s="166">
        <v>0</v>
      </c>
      <c r="L1602" s="166">
        <v>0</v>
      </c>
      <c r="M1602" s="166">
        <v>0</v>
      </c>
      <c r="N1602" s="166">
        <v>0</v>
      </c>
      <c r="O1602" s="166">
        <v>0</v>
      </c>
      <c r="P1602" s="166">
        <v>0</v>
      </c>
      <c r="Q1602" s="166">
        <v>0</v>
      </c>
      <c r="R1602" s="166">
        <v>0</v>
      </c>
      <c r="S1602" s="166">
        <v>51.923076923076927</v>
      </c>
      <c r="T1602" s="166">
        <v>30.232558139534881</v>
      </c>
      <c r="U1602" s="166">
        <v>0</v>
      </c>
      <c r="V1602" s="166">
        <v>4.0404040404040407</v>
      </c>
      <c r="W1602" s="166">
        <v>37.209302325581397</v>
      </c>
      <c r="X1602" s="166">
        <v>46.875</v>
      </c>
      <c r="Y1602" s="166">
        <v>28.125</v>
      </c>
      <c r="Z1602" s="166">
        <v>25</v>
      </c>
      <c r="AA1602" s="166">
        <v>0</v>
      </c>
      <c r="AB1602" s="166">
        <v>0</v>
      </c>
      <c r="AC1602" s="166">
        <v>0</v>
      </c>
      <c r="AD1602" s="166">
        <v>4.838709677419355</v>
      </c>
      <c r="AE1602" s="166">
        <v>6.7796610169491522</v>
      </c>
      <c r="AF1602" s="166">
        <v>5.0847457627118651</v>
      </c>
      <c r="AG1602" s="166">
        <v>26.984126984126984</v>
      </c>
      <c r="AH1602" s="166">
        <v>57.142857142857139</v>
      </c>
      <c r="AI1602" s="166">
        <v>2.5116279069767442</v>
      </c>
      <c r="AJ1602" s="170">
        <v>628.57142857142856</v>
      </c>
      <c r="AK1602" s="170">
        <v>15.789473684210526</v>
      </c>
    </row>
    <row r="1603" spans="3:37" x14ac:dyDescent="0.4">
      <c r="C1603" s="168" t="s">
        <v>2199</v>
      </c>
      <c r="D1603" s="169">
        <v>118</v>
      </c>
      <c r="E1603" s="167">
        <v>15.254237288135593</v>
      </c>
      <c r="F1603" s="167">
        <v>11.016949152542372</v>
      </c>
      <c r="G1603" s="167">
        <v>61.016949152542374</v>
      </c>
      <c r="H1603" s="167">
        <v>16.949152542372879</v>
      </c>
      <c r="I1603" s="167">
        <v>16.949152542372886</v>
      </c>
      <c r="J1603" s="167">
        <v>0</v>
      </c>
      <c r="K1603" s="166">
        <v>0</v>
      </c>
      <c r="L1603" s="166">
        <v>0</v>
      </c>
      <c r="M1603" s="166">
        <v>0</v>
      </c>
      <c r="N1603" s="166">
        <v>0</v>
      </c>
      <c r="O1603" s="166">
        <v>0</v>
      </c>
      <c r="P1603" s="166">
        <v>3.7037037037037033</v>
      </c>
      <c r="Q1603" s="166">
        <v>0</v>
      </c>
      <c r="R1603" s="166">
        <v>0</v>
      </c>
      <c r="S1603" s="166">
        <v>50.925925925925931</v>
      </c>
      <c r="T1603" s="166">
        <v>36.95652173913043</v>
      </c>
      <c r="U1603" s="166">
        <v>0</v>
      </c>
      <c r="V1603" s="166">
        <v>6.8965517241379306</v>
      </c>
      <c r="W1603" s="166">
        <v>16.494845360824741</v>
      </c>
      <c r="X1603" s="166">
        <v>60.606060606060609</v>
      </c>
      <c r="Y1603" s="166">
        <v>27.27272727272727</v>
      </c>
      <c r="Z1603" s="166">
        <v>12.121212121212121</v>
      </c>
      <c r="AA1603" s="166">
        <v>0</v>
      </c>
      <c r="AB1603" s="166">
        <v>0</v>
      </c>
      <c r="AC1603" s="166">
        <v>0</v>
      </c>
      <c r="AD1603" s="166">
        <v>0</v>
      </c>
      <c r="AE1603" s="166">
        <v>12.244897959183673</v>
      </c>
      <c r="AF1603" s="166">
        <v>6.1224489795918364</v>
      </c>
      <c r="AG1603" s="166">
        <v>28.30188679245283</v>
      </c>
      <c r="AH1603" s="166">
        <v>37.735849056603776</v>
      </c>
      <c r="AI1603" s="166">
        <v>2.3125</v>
      </c>
      <c r="AJ1603" s="170">
        <v>562.5</v>
      </c>
      <c r="AK1603" s="170">
        <v>0</v>
      </c>
    </row>
    <row r="1604" spans="3:37" x14ac:dyDescent="0.4">
      <c r="C1604" s="168" t="s">
        <v>2692</v>
      </c>
      <c r="D1604" s="169">
        <v>118</v>
      </c>
      <c r="E1604" s="167">
        <v>26.271186440677969</v>
      </c>
      <c r="F1604" s="167">
        <v>3.3898305084745761</v>
      </c>
      <c r="G1604" s="167">
        <v>44.915254237288138</v>
      </c>
      <c r="H1604" s="167">
        <v>22.033898305084744</v>
      </c>
      <c r="I1604" s="167">
        <v>18.644067796610159</v>
      </c>
      <c r="J1604" s="167">
        <v>0</v>
      </c>
      <c r="K1604" s="166">
        <v>0</v>
      </c>
      <c r="L1604" s="166">
        <v>0</v>
      </c>
      <c r="M1604" s="166">
        <v>0</v>
      </c>
      <c r="N1604" s="166">
        <v>0</v>
      </c>
      <c r="O1604" s="166">
        <v>0</v>
      </c>
      <c r="P1604" s="166">
        <v>0</v>
      </c>
      <c r="Q1604" s="166">
        <v>0</v>
      </c>
      <c r="R1604" s="166">
        <v>0</v>
      </c>
      <c r="S1604" s="166">
        <v>38.144329896907216</v>
      </c>
      <c r="T1604" s="166">
        <v>32.432432432432435</v>
      </c>
      <c r="U1604" s="166">
        <v>0</v>
      </c>
      <c r="V1604" s="166">
        <v>3.0612244897959182</v>
      </c>
      <c r="W1604" s="166">
        <v>24.285714285714285</v>
      </c>
      <c r="X1604" s="166">
        <v>65.217391304347828</v>
      </c>
      <c r="Y1604" s="166">
        <v>52.173913043478258</v>
      </c>
      <c r="Z1604" s="166">
        <v>0</v>
      </c>
      <c r="AA1604" s="166">
        <v>13.157894736842104</v>
      </c>
      <c r="AB1604" s="166">
        <v>0</v>
      </c>
      <c r="AC1604" s="166">
        <v>0</v>
      </c>
      <c r="AD1604" s="166">
        <v>0</v>
      </c>
      <c r="AE1604" s="166">
        <v>16.981132075471699</v>
      </c>
      <c r="AF1604" s="166">
        <v>0</v>
      </c>
      <c r="AG1604" s="166">
        <v>51.785714285714292</v>
      </c>
      <c r="AH1604" s="166">
        <v>25</v>
      </c>
      <c r="AI1604" s="166">
        <v>1.9090909090909092</v>
      </c>
      <c r="AJ1604" s="170">
        <v>966.66666666666674</v>
      </c>
      <c r="AK1604" s="170">
        <v>0</v>
      </c>
    </row>
    <row r="1605" spans="3:37" x14ac:dyDescent="0.4">
      <c r="C1605" s="168" t="s">
        <v>930</v>
      </c>
      <c r="D1605" s="169">
        <v>117</v>
      </c>
      <c r="E1605" s="167">
        <v>22.222222222222221</v>
      </c>
      <c r="F1605" s="167">
        <v>11.965811965811966</v>
      </c>
      <c r="G1605" s="167">
        <v>51.282051282051277</v>
      </c>
      <c r="H1605" s="167">
        <v>21.367521367521366</v>
      </c>
      <c r="I1605" s="167">
        <v>8.5470085470085451</v>
      </c>
      <c r="J1605" s="167">
        <v>0</v>
      </c>
      <c r="K1605" s="166">
        <v>0</v>
      </c>
      <c r="L1605" s="166">
        <v>0</v>
      </c>
      <c r="M1605" s="166">
        <v>0</v>
      </c>
      <c r="N1605" s="166">
        <v>0</v>
      </c>
      <c r="O1605" s="166">
        <v>0</v>
      </c>
      <c r="P1605" s="166">
        <v>0</v>
      </c>
      <c r="Q1605" s="166">
        <v>0</v>
      </c>
      <c r="R1605" s="166">
        <v>0</v>
      </c>
      <c r="S1605" s="166">
        <v>47.826086956521742</v>
      </c>
      <c r="T1605" s="166">
        <v>34.444444444444443</v>
      </c>
      <c r="U1605" s="166">
        <v>0</v>
      </c>
      <c r="V1605" s="166">
        <v>3.7037037037037033</v>
      </c>
      <c r="W1605" s="166">
        <v>23.913043478260871</v>
      </c>
      <c r="X1605" s="166">
        <v>36.111111111111107</v>
      </c>
      <c r="Y1605" s="166">
        <v>44.444444444444443</v>
      </c>
      <c r="Z1605" s="166">
        <v>13.888888888888889</v>
      </c>
      <c r="AA1605" s="166">
        <v>0</v>
      </c>
      <c r="AB1605" s="166">
        <v>0</v>
      </c>
      <c r="AC1605" s="166">
        <v>0</v>
      </c>
      <c r="AD1605" s="166">
        <v>0</v>
      </c>
      <c r="AE1605" s="166">
        <v>0</v>
      </c>
      <c r="AF1605" s="166">
        <v>6.666666666666667</v>
      </c>
      <c r="AG1605" s="166">
        <v>33.846153846153847</v>
      </c>
      <c r="AH1605" s="166">
        <v>23.076923076923077</v>
      </c>
      <c r="AI1605" s="166">
        <v>2.4651162790697674</v>
      </c>
      <c r="AJ1605" s="170">
        <v>743.75</v>
      </c>
      <c r="AK1605" s="170">
        <v>0</v>
      </c>
    </row>
    <row r="1606" spans="3:37" x14ac:dyDescent="0.4">
      <c r="C1606" s="168" t="s">
        <v>1025</v>
      </c>
      <c r="D1606" s="169">
        <v>117</v>
      </c>
      <c r="E1606" s="167">
        <v>18.803418803418804</v>
      </c>
      <c r="F1606" s="167">
        <v>4.2735042735042734</v>
      </c>
      <c r="G1606" s="167">
        <v>58.119658119658126</v>
      </c>
      <c r="H1606" s="167">
        <v>19.658119658119659</v>
      </c>
      <c r="I1606" s="167">
        <v>27.350427350427353</v>
      </c>
      <c r="J1606" s="167">
        <v>0</v>
      </c>
      <c r="K1606" s="166">
        <v>2.5641025641025639</v>
      </c>
      <c r="L1606" s="166">
        <v>0</v>
      </c>
      <c r="M1606" s="166">
        <v>0</v>
      </c>
      <c r="N1606" s="166">
        <v>0</v>
      </c>
      <c r="O1606" s="166">
        <v>0</v>
      </c>
      <c r="P1606" s="166">
        <v>0</v>
      </c>
      <c r="Q1606" s="166">
        <v>3.1578947368421053</v>
      </c>
      <c r="R1606" s="166">
        <v>0</v>
      </c>
      <c r="S1606" s="166">
        <v>33.684210526315788</v>
      </c>
      <c r="T1606" s="166">
        <v>27.058823529411764</v>
      </c>
      <c r="U1606" s="166">
        <v>0</v>
      </c>
      <c r="V1606" s="166">
        <v>0</v>
      </c>
      <c r="W1606" s="166">
        <v>14.285714285714285</v>
      </c>
      <c r="X1606" s="166">
        <v>40</v>
      </c>
      <c r="Y1606" s="166">
        <v>34.285714285714285</v>
      </c>
      <c r="Z1606" s="166">
        <v>0</v>
      </c>
      <c r="AA1606" s="166">
        <v>10.256410256410255</v>
      </c>
      <c r="AB1606" s="166">
        <v>0</v>
      </c>
      <c r="AC1606" s="166">
        <v>0</v>
      </c>
      <c r="AD1606" s="166">
        <v>6.0606060606060606</v>
      </c>
      <c r="AE1606" s="166">
        <v>12.903225806451612</v>
      </c>
      <c r="AF1606" s="166">
        <v>0</v>
      </c>
      <c r="AG1606" s="166">
        <v>53.846153846153847</v>
      </c>
      <c r="AH1606" s="166">
        <v>28.846153846153843</v>
      </c>
      <c r="AI1606" s="166">
        <v>2.8292682926829267</v>
      </c>
      <c r="AJ1606" s="170">
        <v>1000</v>
      </c>
      <c r="AK1606" s="170">
        <v>8.1081081081081088</v>
      </c>
    </row>
    <row r="1607" spans="3:37" x14ac:dyDescent="0.4">
      <c r="C1607" s="168" t="s">
        <v>1733</v>
      </c>
      <c r="D1607" s="169">
        <v>117</v>
      </c>
      <c r="E1607" s="167">
        <v>14.529914529914532</v>
      </c>
      <c r="F1607" s="167">
        <v>10.256410256410255</v>
      </c>
      <c r="G1607" s="167">
        <v>50.427350427350426</v>
      </c>
      <c r="H1607" s="167">
        <v>28.205128205128204</v>
      </c>
      <c r="I1607" s="167">
        <v>15.384615384615387</v>
      </c>
      <c r="J1607" s="167">
        <v>0</v>
      </c>
      <c r="K1607" s="166">
        <v>0</v>
      </c>
      <c r="L1607" s="166">
        <v>0</v>
      </c>
      <c r="M1607" s="166">
        <v>0</v>
      </c>
      <c r="N1607" s="166">
        <v>0</v>
      </c>
      <c r="O1607" s="166">
        <v>0</v>
      </c>
      <c r="P1607" s="166">
        <v>0</v>
      </c>
      <c r="Q1607" s="166">
        <v>0</v>
      </c>
      <c r="R1607" s="166">
        <v>0</v>
      </c>
      <c r="S1607" s="166">
        <v>54.629629629629626</v>
      </c>
      <c r="T1607" s="166">
        <v>30.232558139534881</v>
      </c>
      <c r="U1607" s="166">
        <v>6.4220183486238538</v>
      </c>
      <c r="V1607" s="166">
        <v>5.4545454545454541</v>
      </c>
      <c r="W1607" s="166">
        <v>19.565217391304348</v>
      </c>
      <c r="X1607" s="166">
        <v>50</v>
      </c>
      <c r="Y1607" s="166">
        <v>41.666666666666671</v>
      </c>
      <c r="Z1607" s="166">
        <v>8.3333333333333321</v>
      </c>
      <c r="AA1607" s="166">
        <v>0</v>
      </c>
      <c r="AB1607" s="166">
        <v>0</v>
      </c>
      <c r="AC1607" s="166">
        <v>0</v>
      </c>
      <c r="AD1607" s="166">
        <v>8.4745762711864394</v>
      </c>
      <c r="AE1607" s="166">
        <v>0</v>
      </c>
      <c r="AF1607" s="166">
        <v>10.909090909090908</v>
      </c>
      <c r="AG1607" s="166">
        <v>48.4375</v>
      </c>
      <c r="AH1607" s="166">
        <v>20.3125</v>
      </c>
      <c r="AI1607" s="166">
        <v>1.5416666666666667</v>
      </c>
      <c r="AJ1607" s="170">
        <v>488.46153846153845</v>
      </c>
      <c r="AK1607" s="170">
        <v>7.5</v>
      </c>
    </row>
    <row r="1608" spans="3:37" x14ac:dyDescent="0.4">
      <c r="C1608" s="168" t="s">
        <v>2223</v>
      </c>
      <c r="D1608" s="169">
        <v>117</v>
      </c>
      <c r="E1608" s="167">
        <v>15.384615384615385</v>
      </c>
      <c r="F1608" s="167">
        <v>7.6923076923076925</v>
      </c>
      <c r="G1608" s="167">
        <v>59.82905982905983</v>
      </c>
      <c r="H1608" s="167">
        <v>20.512820512820511</v>
      </c>
      <c r="I1608" s="167">
        <v>21.367521367521363</v>
      </c>
      <c r="J1608" s="167">
        <v>0</v>
      </c>
      <c r="K1608" s="166">
        <v>0</v>
      </c>
      <c r="L1608" s="166">
        <v>0</v>
      </c>
      <c r="M1608" s="166">
        <v>0</v>
      </c>
      <c r="N1608" s="166">
        <v>0</v>
      </c>
      <c r="O1608" s="166">
        <v>0</v>
      </c>
      <c r="P1608" s="166">
        <v>0</v>
      </c>
      <c r="Q1608" s="166">
        <v>0</v>
      </c>
      <c r="R1608" s="166">
        <v>0</v>
      </c>
      <c r="S1608" s="166">
        <v>52.336448598130836</v>
      </c>
      <c r="T1608" s="166">
        <v>45.652173913043477</v>
      </c>
      <c r="U1608" s="166">
        <v>0</v>
      </c>
      <c r="V1608" s="166">
        <v>5.6603773584905666</v>
      </c>
      <c r="W1608" s="166">
        <v>21.176470588235293</v>
      </c>
      <c r="X1608" s="166">
        <v>50</v>
      </c>
      <c r="Y1608" s="166">
        <v>34.375</v>
      </c>
      <c r="Z1608" s="166">
        <v>0</v>
      </c>
      <c r="AA1608" s="166">
        <v>6.5217391304347823</v>
      </c>
      <c r="AB1608" s="166">
        <v>0</v>
      </c>
      <c r="AC1608" s="166">
        <v>0</v>
      </c>
      <c r="AD1608" s="166">
        <v>6.3492063492063489</v>
      </c>
      <c r="AE1608" s="166">
        <v>0</v>
      </c>
      <c r="AF1608" s="166">
        <v>0</v>
      </c>
      <c r="AG1608" s="166">
        <v>32.727272727272727</v>
      </c>
      <c r="AH1608" s="166">
        <v>41.818181818181813</v>
      </c>
      <c r="AI1608" s="166">
        <v>2.8863636363636362</v>
      </c>
      <c r="AJ1608" s="170">
        <v>625</v>
      </c>
      <c r="AK1608" s="170">
        <v>0</v>
      </c>
    </row>
    <row r="1609" spans="3:37" x14ac:dyDescent="0.4">
      <c r="C1609" s="168" t="s">
        <v>2662</v>
      </c>
      <c r="D1609" s="169">
        <v>117</v>
      </c>
      <c r="E1609" s="167">
        <v>11.965811965811966</v>
      </c>
      <c r="F1609" s="167">
        <v>10.256410256410255</v>
      </c>
      <c r="G1609" s="167">
        <v>57.26495726495726</v>
      </c>
      <c r="H1609" s="167">
        <v>17.094017094017094</v>
      </c>
      <c r="I1609" s="167">
        <v>8.5470085470085451</v>
      </c>
      <c r="J1609" s="167">
        <v>0</v>
      </c>
      <c r="K1609" s="166">
        <v>0</v>
      </c>
      <c r="L1609" s="166">
        <v>0</v>
      </c>
      <c r="M1609" s="166">
        <v>0</v>
      </c>
      <c r="N1609" s="166">
        <v>0</v>
      </c>
      <c r="O1609" s="166">
        <v>0</v>
      </c>
      <c r="P1609" s="166">
        <v>0</v>
      </c>
      <c r="Q1609" s="166">
        <v>0</v>
      </c>
      <c r="R1609" s="166">
        <v>0</v>
      </c>
      <c r="S1609" s="166">
        <v>15.74074074074074</v>
      </c>
      <c r="T1609" s="166">
        <v>42.857142857142854</v>
      </c>
      <c r="U1609" s="166">
        <v>5.5555555555555554</v>
      </c>
      <c r="V1609" s="166">
        <v>5.982905982905983</v>
      </c>
      <c r="W1609" s="166">
        <v>29.292929292929294</v>
      </c>
      <c r="X1609" s="166">
        <v>41.379310344827587</v>
      </c>
      <c r="Y1609" s="166">
        <v>37.931034482758619</v>
      </c>
      <c r="Z1609" s="166">
        <v>17.241379310344829</v>
      </c>
      <c r="AA1609" s="166">
        <v>0</v>
      </c>
      <c r="AB1609" s="166">
        <v>0</v>
      </c>
      <c r="AC1609" s="166">
        <v>0</v>
      </c>
      <c r="AD1609" s="166">
        <v>0</v>
      </c>
      <c r="AE1609" s="166">
        <v>0</v>
      </c>
      <c r="AF1609" s="166">
        <v>5.7971014492753623</v>
      </c>
      <c r="AG1609" s="166">
        <v>54.411764705882348</v>
      </c>
      <c r="AH1609" s="166">
        <v>26.47058823529412</v>
      </c>
      <c r="AI1609" s="166">
        <v>2.9743589743589745</v>
      </c>
      <c r="AJ1609" s="170">
        <v>740</v>
      </c>
      <c r="AK1609" s="170">
        <v>10</v>
      </c>
    </row>
    <row r="1610" spans="3:37" x14ac:dyDescent="0.4">
      <c r="C1610" s="168" t="s">
        <v>1868</v>
      </c>
      <c r="D1610" s="169">
        <v>116</v>
      </c>
      <c r="E1610" s="167">
        <v>7.7586206896551726</v>
      </c>
      <c r="F1610" s="167">
        <v>13.793103448275861</v>
      </c>
      <c r="G1610" s="167">
        <v>50.862068965517238</v>
      </c>
      <c r="H1610" s="167">
        <v>27.586206896551722</v>
      </c>
      <c r="I1610" s="167">
        <v>18.965517241379317</v>
      </c>
      <c r="J1610" s="167">
        <v>0</v>
      </c>
      <c r="K1610" s="166">
        <v>0</v>
      </c>
      <c r="L1610" s="166">
        <v>0</v>
      </c>
      <c r="M1610" s="166">
        <v>5.1724137931034484</v>
      </c>
      <c r="N1610" s="166">
        <v>0</v>
      </c>
      <c r="O1610" s="166">
        <v>2.7027027027027026</v>
      </c>
      <c r="P1610" s="166">
        <v>2.8846153846153846</v>
      </c>
      <c r="Q1610" s="166">
        <v>0</v>
      </c>
      <c r="R1610" s="166">
        <v>0</v>
      </c>
      <c r="S1610" s="166">
        <v>45.192307692307693</v>
      </c>
      <c r="T1610" s="166">
        <v>27</v>
      </c>
      <c r="U1610" s="166">
        <v>0</v>
      </c>
      <c r="V1610" s="166">
        <v>0</v>
      </c>
      <c r="W1610" s="166">
        <v>29.591836734693878</v>
      </c>
      <c r="X1610" s="166">
        <v>51.351351351351347</v>
      </c>
      <c r="Y1610" s="166">
        <v>27.027027027027028</v>
      </c>
      <c r="Z1610" s="166">
        <v>10.810810810810811</v>
      </c>
      <c r="AA1610" s="166">
        <v>13.157894736842104</v>
      </c>
      <c r="AB1610" s="166">
        <v>0</v>
      </c>
      <c r="AC1610" s="166">
        <v>0</v>
      </c>
      <c r="AD1610" s="166">
        <v>6.0606060606060606</v>
      </c>
      <c r="AE1610" s="166">
        <v>11.666666666666666</v>
      </c>
      <c r="AF1610" s="166">
        <v>18.333333333333332</v>
      </c>
      <c r="AG1610" s="166">
        <v>41.818181818181813</v>
      </c>
      <c r="AH1610" s="166">
        <v>21.818181818181817</v>
      </c>
      <c r="AI1610" s="166">
        <v>4.0810810810810807</v>
      </c>
      <c r="AJ1610" s="170">
        <v>750</v>
      </c>
      <c r="AK1610" s="170">
        <v>0</v>
      </c>
    </row>
    <row r="1611" spans="3:37" x14ac:dyDescent="0.4">
      <c r="C1611" s="168" t="s">
        <v>2043</v>
      </c>
      <c r="D1611" s="169">
        <v>116</v>
      </c>
      <c r="E1611" s="167">
        <v>18.96551724137931</v>
      </c>
      <c r="F1611" s="167">
        <v>11.206896551724139</v>
      </c>
      <c r="G1611" s="167">
        <v>43.96551724137931</v>
      </c>
      <c r="H1611" s="167">
        <v>22.413793103448278</v>
      </c>
      <c r="I1611" s="167">
        <v>13.793103448275872</v>
      </c>
      <c r="J1611" s="167">
        <v>0</v>
      </c>
      <c r="K1611" s="166">
        <v>0</v>
      </c>
      <c r="L1611" s="166">
        <v>0</v>
      </c>
      <c r="M1611" s="166">
        <v>0</v>
      </c>
      <c r="N1611" s="166">
        <v>0</v>
      </c>
      <c r="O1611" s="166">
        <v>0</v>
      </c>
      <c r="P1611" s="166">
        <v>0</v>
      </c>
      <c r="Q1611" s="166">
        <v>0</v>
      </c>
      <c r="R1611" s="166">
        <v>0</v>
      </c>
      <c r="S1611" s="166">
        <v>47.058823529411761</v>
      </c>
      <c r="T1611" s="166">
        <v>31.325301204819279</v>
      </c>
      <c r="U1611" s="166">
        <v>4.4247787610619467</v>
      </c>
      <c r="V1611" s="166">
        <v>6.8376068376068382</v>
      </c>
      <c r="W1611" s="166">
        <v>22.727272727272727</v>
      </c>
      <c r="X1611" s="166">
        <v>40</v>
      </c>
      <c r="Y1611" s="166">
        <v>30</v>
      </c>
      <c r="Z1611" s="166">
        <v>26.666666666666668</v>
      </c>
      <c r="AA1611" s="166">
        <v>12.195121951219512</v>
      </c>
      <c r="AB1611" s="166">
        <v>0</v>
      </c>
      <c r="AC1611" s="166">
        <v>0</v>
      </c>
      <c r="AD1611" s="166">
        <v>0</v>
      </c>
      <c r="AE1611" s="166">
        <v>13.725490196078432</v>
      </c>
      <c r="AF1611" s="166">
        <v>11.76470588235294</v>
      </c>
      <c r="AG1611" s="166">
        <v>35.087719298245609</v>
      </c>
      <c r="AH1611" s="166">
        <v>40.350877192982452</v>
      </c>
      <c r="AI1611" s="166">
        <v>2.1707317073170733</v>
      </c>
      <c r="AJ1611" s="170">
        <v>675</v>
      </c>
      <c r="AK1611" s="170">
        <v>0</v>
      </c>
    </row>
    <row r="1612" spans="3:37" x14ac:dyDescent="0.4">
      <c r="C1612" s="168" t="s">
        <v>2131</v>
      </c>
      <c r="D1612" s="169">
        <v>116</v>
      </c>
      <c r="E1612" s="167">
        <v>16.379310344827587</v>
      </c>
      <c r="F1612" s="167">
        <v>7.7586206896551726</v>
      </c>
      <c r="G1612" s="167">
        <v>54.310344827586206</v>
      </c>
      <c r="H1612" s="167">
        <v>19.827586206896552</v>
      </c>
      <c r="I1612" s="167">
        <v>19.827586206896555</v>
      </c>
      <c r="J1612" s="167">
        <v>0</v>
      </c>
      <c r="K1612" s="166">
        <v>0</v>
      </c>
      <c r="L1612" s="166">
        <v>0</v>
      </c>
      <c r="M1612" s="166">
        <v>0</v>
      </c>
      <c r="N1612" s="166">
        <v>0</v>
      </c>
      <c r="O1612" s="166">
        <v>0</v>
      </c>
      <c r="P1612" s="166">
        <v>0</v>
      </c>
      <c r="Q1612" s="166">
        <v>0</v>
      </c>
      <c r="R1612" s="166">
        <v>0</v>
      </c>
      <c r="S1612" s="166">
        <v>30.693069306930692</v>
      </c>
      <c r="T1612" s="166">
        <v>39.75903614457831</v>
      </c>
      <c r="U1612" s="166">
        <v>0</v>
      </c>
      <c r="V1612" s="166">
        <v>8.8235294117647065</v>
      </c>
      <c r="W1612" s="166">
        <v>28.735632183908045</v>
      </c>
      <c r="X1612" s="166">
        <v>82.142857142857139</v>
      </c>
      <c r="Y1612" s="166">
        <v>25</v>
      </c>
      <c r="Z1612" s="166">
        <v>14.285714285714285</v>
      </c>
      <c r="AA1612" s="166">
        <v>10.416666666666668</v>
      </c>
      <c r="AB1612" s="166">
        <v>0</v>
      </c>
      <c r="AC1612" s="166">
        <v>0</v>
      </c>
      <c r="AD1612" s="166">
        <v>0</v>
      </c>
      <c r="AE1612" s="166">
        <v>9.433962264150944</v>
      </c>
      <c r="AF1612" s="166">
        <v>5.6603773584905666</v>
      </c>
      <c r="AG1612" s="166">
        <v>40</v>
      </c>
      <c r="AH1612" s="166">
        <v>34</v>
      </c>
      <c r="AI1612" s="166">
        <v>2.2391304347826089</v>
      </c>
      <c r="AJ1612" s="170">
        <v>507.5</v>
      </c>
      <c r="AK1612" s="170">
        <v>8.3333333333333321</v>
      </c>
    </row>
    <row r="1613" spans="3:37" x14ac:dyDescent="0.4">
      <c r="C1613" s="168" t="s">
        <v>750</v>
      </c>
      <c r="D1613" s="169">
        <v>115</v>
      </c>
      <c r="E1613" s="167">
        <v>16.521739130434781</v>
      </c>
      <c r="F1613" s="167">
        <v>6.0869565217391308</v>
      </c>
      <c r="G1613" s="167">
        <v>56.521739130434781</v>
      </c>
      <c r="H1613" s="167">
        <v>18.260869565217391</v>
      </c>
      <c r="I1613" s="167">
        <v>19.130434782608702</v>
      </c>
      <c r="J1613" s="167">
        <v>0</v>
      </c>
      <c r="K1613" s="166">
        <v>0</v>
      </c>
      <c r="L1613" s="166">
        <v>0</v>
      </c>
      <c r="M1613" s="166">
        <v>0</v>
      </c>
      <c r="N1613" s="166">
        <v>0</v>
      </c>
      <c r="O1613" s="166">
        <v>0</v>
      </c>
      <c r="P1613" s="166">
        <v>0</v>
      </c>
      <c r="Q1613" s="166">
        <v>7.7669902912621351</v>
      </c>
      <c r="R1613" s="166">
        <v>0</v>
      </c>
      <c r="S1613" s="166">
        <v>62.135922330097081</v>
      </c>
      <c r="T1613" s="166">
        <v>12.941176470588237</v>
      </c>
      <c r="U1613" s="166">
        <v>2.8037383177570092</v>
      </c>
      <c r="V1613" s="166">
        <v>2.7522935779816518</v>
      </c>
      <c r="W1613" s="166">
        <v>26.136363636363637</v>
      </c>
      <c r="X1613" s="166">
        <v>43.243243243243242</v>
      </c>
      <c r="Y1613" s="166">
        <v>43.243243243243242</v>
      </c>
      <c r="Z1613" s="166">
        <v>0</v>
      </c>
      <c r="AA1613" s="166">
        <v>0</v>
      </c>
      <c r="AB1613" s="166">
        <v>0</v>
      </c>
      <c r="AC1613" s="166">
        <v>0</v>
      </c>
      <c r="AD1613" s="166">
        <v>0</v>
      </c>
      <c r="AE1613" s="166">
        <v>6.3492063492063489</v>
      </c>
      <c r="AF1613" s="166">
        <v>15.873015873015872</v>
      </c>
      <c r="AG1613" s="166">
        <v>61.29032258064516</v>
      </c>
      <c r="AH1613" s="166">
        <v>12.903225806451612</v>
      </c>
      <c r="AI1613" s="166">
        <v>2.6739130434782608</v>
      </c>
      <c r="AJ1613" s="170">
        <v>662.5</v>
      </c>
      <c r="AK1613" s="170">
        <v>20.689655172413794</v>
      </c>
    </row>
    <row r="1614" spans="3:37" x14ac:dyDescent="0.4">
      <c r="C1614" s="168" t="s">
        <v>1083</v>
      </c>
      <c r="D1614" s="169">
        <v>115</v>
      </c>
      <c r="E1614" s="167">
        <v>22.608695652173914</v>
      </c>
      <c r="F1614" s="167">
        <v>15.65217391304348</v>
      </c>
      <c r="G1614" s="167">
        <v>47.826086956521742</v>
      </c>
      <c r="H1614" s="167">
        <v>12.173913043478262</v>
      </c>
      <c r="I1614" s="167">
        <v>22.608695652173921</v>
      </c>
      <c r="J1614" s="167">
        <v>0</v>
      </c>
      <c r="K1614" s="166">
        <v>0</v>
      </c>
      <c r="L1614" s="166">
        <v>0</v>
      </c>
      <c r="M1614" s="166">
        <v>0</v>
      </c>
      <c r="N1614" s="166">
        <v>0</v>
      </c>
      <c r="O1614" s="166">
        <v>0</v>
      </c>
      <c r="P1614" s="166">
        <v>0</v>
      </c>
      <c r="Q1614" s="166">
        <v>0</v>
      </c>
      <c r="R1614" s="166">
        <v>0</v>
      </c>
      <c r="S1614" s="166">
        <v>48.453608247422679</v>
      </c>
      <c r="T1614" s="166">
        <v>45.205479452054789</v>
      </c>
      <c r="U1614" s="166">
        <v>8.2474226804123703</v>
      </c>
      <c r="V1614" s="166">
        <v>9.2783505154639183</v>
      </c>
      <c r="W1614" s="166">
        <v>16</v>
      </c>
      <c r="X1614" s="166">
        <v>29.032258064516132</v>
      </c>
      <c r="Y1614" s="166">
        <v>38.70967741935484</v>
      </c>
      <c r="Z1614" s="166">
        <v>35.483870967741936</v>
      </c>
      <c r="AA1614" s="166">
        <v>8.5714285714285712</v>
      </c>
      <c r="AB1614" s="166">
        <v>0</v>
      </c>
      <c r="AC1614" s="166">
        <v>0</v>
      </c>
      <c r="AD1614" s="166">
        <v>0</v>
      </c>
      <c r="AE1614" s="166">
        <v>0</v>
      </c>
      <c r="AF1614" s="166">
        <v>0</v>
      </c>
      <c r="AG1614" s="166">
        <v>48.214285714285715</v>
      </c>
      <c r="AH1614" s="166">
        <v>32.142857142857146</v>
      </c>
      <c r="AI1614" s="166">
        <v>2.875</v>
      </c>
      <c r="AJ1614" s="170">
        <v>487.5</v>
      </c>
      <c r="AK1614" s="170">
        <v>31.03448275862069</v>
      </c>
    </row>
    <row r="1615" spans="3:37" x14ac:dyDescent="0.4">
      <c r="C1615" s="168" t="s">
        <v>1847</v>
      </c>
      <c r="D1615" s="169">
        <v>115</v>
      </c>
      <c r="E1615" s="167">
        <v>21.739130434782609</v>
      </c>
      <c r="F1615" s="167">
        <v>6.9565217391304346</v>
      </c>
      <c r="G1615" s="167">
        <v>50.434782608695649</v>
      </c>
      <c r="H1615" s="167">
        <v>20</v>
      </c>
      <c r="I1615" s="167">
        <v>22.608695652173921</v>
      </c>
      <c r="J1615" s="167">
        <v>0</v>
      </c>
      <c r="K1615" s="166">
        <v>0</v>
      </c>
      <c r="L1615" s="166">
        <v>0</v>
      </c>
      <c r="M1615" s="166">
        <v>0</v>
      </c>
      <c r="N1615" s="166">
        <v>0</v>
      </c>
      <c r="O1615" s="166">
        <v>0</v>
      </c>
      <c r="P1615" s="166">
        <v>0</v>
      </c>
      <c r="Q1615" s="166">
        <v>0</v>
      </c>
      <c r="R1615" s="166">
        <v>0</v>
      </c>
      <c r="S1615" s="166">
        <v>50</v>
      </c>
      <c r="T1615" s="166">
        <v>40</v>
      </c>
      <c r="U1615" s="166">
        <v>0</v>
      </c>
      <c r="V1615" s="166">
        <v>2.912621359223301</v>
      </c>
      <c r="W1615" s="166">
        <v>25.641025641025639</v>
      </c>
      <c r="X1615" s="166">
        <v>51.515151515151516</v>
      </c>
      <c r="Y1615" s="166">
        <v>51.515151515151516</v>
      </c>
      <c r="Z1615" s="166">
        <v>9.0909090909090917</v>
      </c>
      <c r="AA1615" s="166">
        <v>7.6923076923076925</v>
      </c>
      <c r="AB1615" s="166">
        <v>0</v>
      </c>
      <c r="AC1615" s="166">
        <v>0</v>
      </c>
      <c r="AD1615" s="166">
        <v>0</v>
      </c>
      <c r="AE1615" s="166">
        <v>7.8125</v>
      </c>
      <c r="AF1615" s="166">
        <v>4.6875</v>
      </c>
      <c r="AG1615" s="166">
        <v>50</v>
      </c>
      <c r="AH1615" s="166">
        <v>34.375</v>
      </c>
      <c r="AI1615" s="166">
        <v>2</v>
      </c>
      <c r="AJ1615" s="170">
        <v>1105.7692307692307</v>
      </c>
      <c r="AK1615" s="170">
        <v>12.76595744680851</v>
      </c>
    </row>
    <row r="1616" spans="3:37" x14ac:dyDescent="0.4">
      <c r="C1616" s="168" t="s">
        <v>1871</v>
      </c>
      <c r="D1616" s="169">
        <v>115</v>
      </c>
      <c r="E1616" s="167">
        <v>13.043478260869565</v>
      </c>
      <c r="F1616" s="167">
        <v>16.521739130434781</v>
      </c>
      <c r="G1616" s="167">
        <v>48.695652173913047</v>
      </c>
      <c r="H1616" s="167">
        <v>17.391304347826086</v>
      </c>
      <c r="I1616" s="167">
        <v>16.521739130434781</v>
      </c>
      <c r="J1616" s="167">
        <v>0</v>
      </c>
      <c r="K1616" s="166">
        <v>0</v>
      </c>
      <c r="L1616" s="166">
        <v>0</v>
      </c>
      <c r="M1616" s="166">
        <v>0</v>
      </c>
      <c r="N1616" s="166">
        <v>0</v>
      </c>
      <c r="O1616" s="166">
        <v>0</v>
      </c>
      <c r="P1616" s="166">
        <v>0</v>
      </c>
      <c r="Q1616" s="166">
        <v>0</v>
      </c>
      <c r="R1616" s="166">
        <v>0</v>
      </c>
      <c r="S1616" s="166">
        <v>43.01075268817204</v>
      </c>
      <c r="T1616" s="166">
        <v>40</v>
      </c>
      <c r="U1616" s="166">
        <v>6.3636363636363633</v>
      </c>
      <c r="V1616" s="166">
        <v>2.9702970297029703</v>
      </c>
      <c r="W1616" s="166">
        <v>32.608695652173914</v>
      </c>
      <c r="X1616" s="166">
        <v>38.235294117647058</v>
      </c>
      <c r="Y1616" s="166">
        <v>35.294117647058826</v>
      </c>
      <c r="Z1616" s="166">
        <v>11.76470588235294</v>
      </c>
      <c r="AA1616" s="166">
        <v>9.7560975609756095</v>
      </c>
      <c r="AB1616" s="166">
        <v>0</v>
      </c>
      <c r="AC1616" s="166">
        <v>0</v>
      </c>
      <c r="AD1616" s="166">
        <v>4.2857142857142856</v>
      </c>
      <c r="AE1616" s="166">
        <v>14.492753623188406</v>
      </c>
      <c r="AF1616" s="166">
        <v>0</v>
      </c>
      <c r="AG1616" s="166">
        <v>39.130434782608695</v>
      </c>
      <c r="AH1616" s="166">
        <v>40.579710144927539</v>
      </c>
      <c r="AI1616" s="166">
        <v>2.2439024390243905</v>
      </c>
      <c r="AJ1616" s="170">
        <v>757.14285714285711</v>
      </c>
      <c r="AK1616" s="170">
        <v>6.666666666666667</v>
      </c>
    </row>
    <row r="1617" spans="3:37" x14ac:dyDescent="0.4">
      <c r="C1617" s="168" t="s">
        <v>2401</v>
      </c>
      <c r="D1617" s="169">
        <v>115</v>
      </c>
      <c r="E1617" s="167">
        <v>24.347826086956523</v>
      </c>
      <c r="F1617" s="167">
        <v>5.2173913043478262</v>
      </c>
      <c r="G1617" s="167">
        <v>53.04347826086957</v>
      </c>
      <c r="H1617" s="167">
        <v>19.130434782608695</v>
      </c>
      <c r="I1617" s="167">
        <v>13.91304347826086</v>
      </c>
      <c r="J1617" s="167">
        <v>0</v>
      </c>
      <c r="K1617" s="166">
        <v>0</v>
      </c>
      <c r="L1617" s="166">
        <v>0</v>
      </c>
      <c r="M1617" s="166">
        <v>0</v>
      </c>
      <c r="N1617" s="166">
        <v>0</v>
      </c>
      <c r="O1617" s="166">
        <v>0</v>
      </c>
      <c r="P1617" s="166">
        <v>0</v>
      </c>
      <c r="Q1617" s="166">
        <v>0</v>
      </c>
      <c r="R1617" s="166">
        <v>0</v>
      </c>
      <c r="S1617" s="166">
        <v>43.39622641509434</v>
      </c>
      <c r="T1617" s="166">
        <v>41.095890410958901</v>
      </c>
      <c r="U1617" s="166">
        <v>0</v>
      </c>
      <c r="V1617" s="166">
        <v>9.1743119266055047</v>
      </c>
      <c r="W1617" s="166">
        <v>23.376623376623375</v>
      </c>
      <c r="X1617" s="166">
        <v>50</v>
      </c>
      <c r="Y1617" s="166">
        <v>36.666666666666664</v>
      </c>
      <c r="Z1617" s="166">
        <v>10</v>
      </c>
      <c r="AA1617" s="166">
        <v>15.384615384615385</v>
      </c>
      <c r="AB1617" s="166">
        <v>0</v>
      </c>
      <c r="AC1617" s="166">
        <v>0</v>
      </c>
      <c r="AD1617" s="166">
        <v>0</v>
      </c>
      <c r="AE1617" s="166">
        <v>4.918032786885246</v>
      </c>
      <c r="AF1617" s="166">
        <v>0</v>
      </c>
      <c r="AG1617" s="166">
        <v>60.9375</v>
      </c>
      <c r="AH1617" s="166">
        <v>23.4375</v>
      </c>
      <c r="AI1617" s="166">
        <v>2.6315789473684212</v>
      </c>
      <c r="AJ1617" s="170">
        <v>850</v>
      </c>
      <c r="AK1617" s="170">
        <v>14.285714285714285</v>
      </c>
    </row>
    <row r="1618" spans="3:37" x14ac:dyDescent="0.4">
      <c r="C1618" s="168" t="s">
        <v>733</v>
      </c>
      <c r="D1618" s="169">
        <v>114</v>
      </c>
      <c r="E1618" s="167">
        <v>18.421052631578945</v>
      </c>
      <c r="F1618" s="167">
        <v>16.666666666666664</v>
      </c>
      <c r="G1618" s="167">
        <v>50.877192982456144</v>
      </c>
      <c r="H1618" s="167">
        <v>15.789473684210526</v>
      </c>
      <c r="I1618" s="167">
        <v>6.1403508771929864</v>
      </c>
      <c r="J1618" s="167">
        <v>0</v>
      </c>
      <c r="K1618" s="166">
        <v>0</v>
      </c>
      <c r="L1618" s="166">
        <v>0</v>
      </c>
      <c r="M1618" s="166">
        <v>0</v>
      </c>
      <c r="N1618" s="166">
        <v>0</v>
      </c>
      <c r="O1618" s="166">
        <v>0</v>
      </c>
      <c r="P1618" s="166">
        <v>6.9565217391304346</v>
      </c>
      <c r="Q1618" s="166">
        <v>0</v>
      </c>
      <c r="R1618" s="166">
        <v>0</v>
      </c>
      <c r="S1618" s="166">
        <v>38.260869565217391</v>
      </c>
      <c r="T1618" s="166">
        <v>42.045454545454547</v>
      </c>
      <c r="U1618" s="166">
        <v>0</v>
      </c>
      <c r="V1618" s="166">
        <v>5.6603773584905666</v>
      </c>
      <c r="W1618" s="166">
        <v>7.6923076923076925</v>
      </c>
      <c r="X1618" s="166">
        <v>31.03448275862069</v>
      </c>
      <c r="Y1618" s="166">
        <v>48.275862068965516</v>
      </c>
      <c r="Z1618" s="166">
        <v>10.344827586206897</v>
      </c>
      <c r="AA1618" s="166">
        <v>0</v>
      </c>
      <c r="AB1618" s="166">
        <v>0</v>
      </c>
      <c r="AC1618" s="166">
        <v>0</v>
      </c>
      <c r="AD1618" s="166">
        <v>6.3492063492063489</v>
      </c>
      <c r="AE1618" s="166">
        <v>15</v>
      </c>
      <c r="AF1618" s="166">
        <v>0</v>
      </c>
      <c r="AG1618" s="166">
        <v>33.87096774193548</v>
      </c>
      <c r="AH1618" s="166">
        <v>41.935483870967744</v>
      </c>
      <c r="AI1618" s="166">
        <v>2.125</v>
      </c>
      <c r="AJ1618" s="170">
        <v>704.5454545454545</v>
      </c>
      <c r="AK1618" s="170">
        <v>10.526315789473683</v>
      </c>
    </row>
    <row r="1619" spans="3:37" x14ac:dyDescent="0.4">
      <c r="C1619" s="168" t="s">
        <v>955</v>
      </c>
      <c r="D1619" s="169">
        <v>114</v>
      </c>
      <c r="E1619" s="167">
        <v>22.807017543859647</v>
      </c>
      <c r="F1619" s="167">
        <v>9.6491228070175428</v>
      </c>
      <c r="G1619" s="167">
        <v>42.105263157894733</v>
      </c>
      <c r="H1619" s="167">
        <v>25.438596491228072</v>
      </c>
      <c r="I1619" s="167">
        <v>19.298245614035096</v>
      </c>
      <c r="J1619" s="167">
        <v>0</v>
      </c>
      <c r="K1619" s="166">
        <v>0</v>
      </c>
      <c r="L1619" s="166">
        <v>0</v>
      </c>
      <c r="M1619" s="166">
        <v>0</v>
      </c>
      <c r="N1619" s="166">
        <v>0</v>
      </c>
      <c r="O1619" s="166">
        <v>0</v>
      </c>
      <c r="P1619" s="166">
        <v>4.0404040404040407</v>
      </c>
      <c r="Q1619" s="166">
        <v>0</v>
      </c>
      <c r="R1619" s="166">
        <v>0</v>
      </c>
      <c r="S1619" s="166">
        <v>37.373737373737377</v>
      </c>
      <c r="T1619" s="166">
        <v>31.168831168831169</v>
      </c>
      <c r="U1619" s="166">
        <v>0</v>
      </c>
      <c r="V1619" s="166">
        <v>9.433962264150944</v>
      </c>
      <c r="W1619" s="166">
        <v>35.897435897435898</v>
      </c>
      <c r="X1619" s="166">
        <v>42.424242424242422</v>
      </c>
      <c r="Y1619" s="166">
        <v>27.27272727272727</v>
      </c>
      <c r="Z1619" s="166">
        <v>0</v>
      </c>
      <c r="AA1619" s="166">
        <v>11.428571428571429</v>
      </c>
      <c r="AB1619" s="166">
        <v>0</v>
      </c>
      <c r="AC1619" s="166">
        <v>0</v>
      </c>
      <c r="AD1619" s="166">
        <v>0</v>
      </c>
      <c r="AE1619" s="166">
        <v>7.5</v>
      </c>
      <c r="AF1619" s="166">
        <v>10</v>
      </c>
      <c r="AG1619" s="166">
        <v>64.444444444444443</v>
      </c>
      <c r="AH1619" s="166">
        <v>26.666666666666668</v>
      </c>
      <c r="AI1619" s="166">
        <v>2.2926829268292681</v>
      </c>
      <c r="AJ1619" s="170">
        <v>640.625</v>
      </c>
      <c r="AK1619" s="170">
        <v>18.181818181818183</v>
      </c>
    </row>
    <row r="1620" spans="3:37" x14ac:dyDescent="0.4">
      <c r="C1620" s="168" t="s">
        <v>1854</v>
      </c>
      <c r="D1620" s="169">
        <v>114</v>
      </c>
      <c r="E1620" s="167">
        <v>20.175438596491226</v>
      </c>
      <c r="F1620" s="167">
        <v>10.526315789473683</v>
      </c>
      <c r="G1620" s="167">
        <v>44.736842105263158</v>
      </c>
      <c r="H1620" s="167">
        <v>26.315789473684209</v>
      </c>
      <c r="I1620" s="167">
        <v>22.807017543859658</v>
      </c>
      <c r="J1620" s="167">
        <v>0</v>
      </c>
      <c r="K1620" s="166">
        <v>0</v>
      </c>
      <c r="L1620" s="166">
        <v>0</v>
      </c>
      <c r="M1620" s="166">
        <v>0</v>
      </c>
      <c r="N1620" s="166">
        <v>0</v>
      </c>
      <c r="O1620" s="166">
        <v>0</v>
      </c>
      <c r="P1620" s="166">
        <v>2.6315789473684208</v>
      </c>
      <c r="Q1620" s="166">
        <v>0</v>
      </c>
      <c r="R1620" s="166">
        <v>0</v>
      </c>
      <c r="S1620" s="166">
        <v>54.385964912280706</v>
      </c>
      <c r="T1620" s="166">
        <v>40.697674418604649</v>
      </c>
      <c r="U1620" s="166">
        <v>5.3571428571428568</v>
      </c>
      <c r="V1620" s="166">
        <v>8.6206896551724146</v>
      </c>
      <c r="W1620" s="166">
        <v>36.363636363636367</v>
      </c>
      <c r="X1620" s="166">
        <v>50</v>
      </c>
      <c r="Y1620" s="166">
        <v>41.17647058823529</v>
      </c>
      <c r="Z1620" s="166">
        <v>11.76470588235294</v>
      </c>
      <c r="AA1620" s="166">
        <v>12.820512820512819</v>
      </c>
      <c r="AB1620" s="166">
        <v>0</v>
      </c>
      <c r="AC1620" s="166">
        <v>0</v>
      </c>
      <c r="AD1620" s="166">
        <v>0</v>
      </c>
      <c r="AE1620" s="166">
        <v>6.666666666666667</v>
      </c>
      <c r="AF1620" s="166">
        <v>8.3333333333333321</v>
      </c>
      <c r="AG1620" s="166">
        <v>46.551724137931032</v>
      </c>
      <c r="AH1620" s="166">
        <v>22.413793103448278</v>
      </c>
      <c r="AI1620" s="166">
        <v>2.4358974358974357</v>
      </c>
      <c r="AJ1620" s="170">
        <v>706.25</v>
      </c>
      <c r="AK1620" s="170">
        <v>0</v>
      </c>
    </row>
    <row r="1621" spans="3:37" x14ac:dyDescent="0.4">
      <c r="C1621" s="168" t="s">
        <v>2254</v>
      </c>
      <c r="D1621" s="169">
        <v>114</v>
      </c>
      <c r="E1621" s="167">
        <v>3.5087719298245612</v>
      </c>
      <c r="F1621" s="167">
        <v>3.5087719298245612</v>
      </c>
      <c r="G1621" s="167">
        <v>46.491228070175438</v>
      </c>
      <c r="H1621" s="167">
        <v>41.228070175438596</v>
      </c>
      <c r="I1621" s="167">
        <v>28.070175438596493</v>
      </c>
      <c r="J1621" s="167">
        <v>0</v>
      </c>
      <c r="K1621" s="166">
        <v>0</v>
      </c>
      <c r="L1621" s="166">
        <v>0</v>
      </c>
      <c r="M1621" s="166">
        <v>0</v>
      </c>
      <c r="N1621" s="166">
        <v>0</v>
      </c>
      <c r="O1621" s="166">
        <v>0</v>
      </c>
      <c r="P1621" s="166">
        <v>0</v>
      </c>
      <c r="Q1621" s="166">
        <v>0</v>
      </c>
      <c r="R1621" s="166">
        <v>0</v>
      </c>
      <c r="S1621" s="166">
        <v>43.137254901960787</v>
      </c>
      <c r="T1621" s="166">
        <v>33.333333333333329</v>
      </c>
      <c r="U1621" s="166">
        <v>0</v>
      </c>
      <c r="V1621" s="166">
        <v>0</v>
      </c>
      <c r="W1621" s="166">
        <v>22.105263157894736</v>
      </c>
      <c r="X1621" s="166">
        <v>79.487179487179489</v>
      </c>
      <c r="Y1621" s="166">
        <v>20.512820512820511</v>
      </c>
      <c r="Z1621" s="166">
        <v>7.6923076923076925</v>
      </c>
      <c r="AA1621" s="166">
        <v>13.461538461538462</v>
      </c>
      <c r="AB1621" s="166">
        <v>0</v>
      </c>
      <c r="AC1621" s="166">
        <v>0</v>
      </c>
      <c r="AD1621" s="166">
        <v>0</v>
      </c>
      <c r="AE1621" s="166">
        <v>0</v>
      </c>
      <c r="AF1621" s="166">
        <v>5.7692307692307692</v>
      </c>
      <c r="AG1621" s="166">
        <v>62.962962962962962</v>
      </c>
      <c r="AH1621" s="166">
        <v>14.814814814814813</v>
      </c>
      <c r="AI1621" s="166">
        <v>1.7884615384615385</v>
      </c>
      <c r="AJ1621" s="170">
        <v>725</v>
      </c>
      <c r="AK1621" s="170">
        <v>0</v>
      </c>
    </row>
    <row r="1622" spans="3:37" x14ac:dyDescent="0.4">
      <c r="C1622" s="168" t="s">
        <v>3110</v>
      </c>
      <c r="D1622" s="169">
        <v>114</v>
      </c>
      <c r="E1622" s="167">
        <v>17.543859649122805</v>
      </c>
      <c r="F1622" s="167">
        <v>12.280701754385964</v>
      </c>
      <c r="G1622" s="167">
        <v>44.736842105263158</v>
      </c>
      <c r="H1622" s="167">
        <v>22.807017543859647</v>
      </c>
      <c r="I1622" s="167">
        <v>11.403508771929822</v>
      </c>
      <c r="J1622" s="167">
        <v>0</v>
      </c>
      <c r="K1622" s="166">
        <v>0</v>
      </c>
      <c r="L1622" s="166">
        <v>0</v>
      </c>
      <c r="M1622" s="166">
        <v>0</v>
      </c>
      <c r="N1622" s="166">
        <v>0</v>
      </c>
      <c r="O1622" s="166">
        <v>0</v>
      </c>
      <c r="P1622" s="166">
        <v>0</v>
      </c>
      <c r="Q1622" s="166">
        <v>0</v>
      </c>
      <c r="R1622" s="166">
        <v>0</v>
      </c>
      <c r="S1622" s="166">
        <v>36.936936936936938</v>
      </c>
      <c r="T1622" s="166">
        <v>35.555555555555557</v>
      </c>
      <c r="U1622" s="166">
        <v>0</v>
      </c>
      <c r="V1622" s="166">
        <v>2.8037383177570092</v>
      </c>
      <c r="W1622" s="166">
        <v>31.111111111111111</v>
      </c>
      <c r="X1622" s="166">
        <v>41.935483870967744</v>
      </c>
      <c r="Y1622" s="166">
        <v>41.935483870967744</v>
      </c>
      <c r="Z1622" s="166">
        <v>9.67741935483871</v>
      </c>
      <c r="AA1622" s="166">
        <v>16.279069767441861</v>
      </c>
      <c r="AB1622" s="166">
        <v>0</v>
      </c>
      <c r="AC1622" s="166">
        <v>0</v>
      </c>
      <c r="AD1622" s="166">
        <v>0</v>
      </c>
      <c r="AE1622" s="166">
        <v>0</v>
      </c>
      <c r="AF1622" s="166">
        <v>0</v>
      </c>
      <c r="AG1622" s="166">
        <v>47.142857142857139</v>
      </c>
      <c r="AH1622" s="166">
        <v>28.571428571428569</v>
      </c>
      <c r="AI1622" s="166">
        <v>2.8372093023255816</v>
      </c>
      <c r="AJ1622" s="170">
        <v>755</v>
      </c>
      <c r="AK1622" s="170">
        <v>0</v>
      </c>
    </row>
    <row r="1623" spans="3:37" x14ac:dyDescent="0.4">
      <c r="C1623" s="168" t="s">
        <v>3122</v>
      </c>
      <c r="D1623" s="169">
        <v>114</v>
      </c>
      <c r="E1623" s="167">
        <v>13.157894736842104</v>
      </c>
      <c r="F1623" s="167">
        <v>7.8947368421052628</v>
      </c>
      <c r="G1623" s="167">
        <v>54.385964912280706</v>
      </c>
      <c r="H1623" s="167">
        <v>26.315789473684209</v>
      </c>
      <c r="I1623" s="167">
        <v>27.192982456140342</v>
      </c>
      <c r="J1623" s="167">
        <v>0</v>
      </c>
      <c r="K1623" s="166">
        <v>0</v>
      </c>
      <c r="L1623" s="166">
        <v>0</v>
      </c>
      <c r="M1623" s="166">
        <v>0</v>
      </c>
      <c r="N1623" s="166">
        <v>0</v>
      </c>
      <c r="O1623" s="166">
        <v>0</v>
      </c>
      <c r="P1623" s="166">
        <v>0</v>
      </c>
      <c r="Q1623" s="166">
        <v>0</v>
      </c>
      <c r="R1623" s="166">
        <v>0</v>
      </c>
      <c r="S1623" s="166">
        <v>45.91836734693878</v>
      </c>
      <c r="T1623" s="166">
        <v>44.680851063829785</v>
      </c>
      <c r="U1623" s="166">
        <v>0</v>
      </c>
      <c r="V1623" s="166">
        <v>8.9108910891089099</v>
      </c>
      <c r="W1623" s="166">
        <v>13.48314606741573</v>
      </c>
      <c r="X1623" s="166">
        <v>67.741935483870961</v>
      </c>
      <c r="Y1623" s="166">
        <v>25.806451612903224</v>
      </c>
      <c r="Z1623" s="166">
        <v>0</v>
      </c>
      <c r="AA1623" s="166">
        <v>0</v>
      </c>
      <c r="AB1623" s="166">
        <v>0</v>
      </c>
      <c r="AC1623" s="166">
        <v>0</v>
      </c>
      <c r="AD1623" s="166">
        <v>6.9767441860465116</v>
      </c>
      <c r="AE1623" s="166">
        <v>0</v>
      </c>
      <c r="AF1623" s="166">
        <v>15</v>
      </c>
      <c r="AG1623" s="166">
        <v>44.186046511627907</v>
      </c>
      <c r="AH1623" s="166">
        <v>30.232558139534881</v>
      </c>
      <c r="AI1623" s="166">
        <v>1.9298245614035088</v>
      </c>
      <c r="AJ1623" s="170">
        <v>465.625</v>
      </c>
      <c r="AK1623" s="170">
        <v>0</v>
      </c>
    </row>
    <row r="1624" spans="3:37" x14ac:dyDescent="0.4">
      <c r="C1624" s="168" t="s">
        <v>838</v>
      </c>
      <c r="D1624" s="169">
        <v>113</v>
      </c>
      <c r="E1624" s="167">
        <v>21.238938053097346</v>
      </c>
      <c r="F1624" s="167">
        <v>7.0796460176991154</v>
      </c>
      <c r="G1624" s="167">
        <v>38.938053097345133</v>
      </c>
      <c r="H1624" s="167">
        <v>23.893805309734514</v>
      </c>
      <c r="I1624" s="167">
        <v>20.353982300884951</v>
      </c>
      <c r="J1624" s="167">
        <v>0</v>
      </c>
      <c r="K1624" s="166">
        <v>0</v>
      </c>
      <c r="L1624" s="166">
        <v>0</v>
      </c>
      <c r="M1624" s="166">
        <v>0</v>
      </c>
      <c r="N1624" s="166">
        <v>0</v>
      </c>
      <c r="O1624" s="166">
        <v>0</v>
      </c>
      <c r="P1624" s="166">
        <v>0</v>
      </c>
      <c r="Q1624" s="166">
        <v>0</v>
      </c>
      <c r="R1624" s="166">
        <v>0</v>
      </c>
      <c r="S1624" s="166">
        <v>51</v>
      </c>
      <c r="T1624" s="166">
        <v>41.333333333333336</v>
      </c>
      <c r="U1624" s="166">
        <v>0</v>
      </c>
      <c r="V1624" s="166">
        <v>7.9207920792079207</v>
      </c>
      <c r="W1624" s="166">
        <v>32.432432432432435</v>
      </c>
      <c r="X1624" s="166">
        <v>46.428571428571431</v>
      </c>
      <c r="Y1624" s="166">
        <v>42.857142857142854</v>
      </c>
      <c r="Z1624" s="166">
        <v>10.714285714285714</v>
      </c>
      <c r="AA1624" s="166">
        <v>10.869565217391305</v>
      </c>
      <c r="AB1624" s="166">
        <v>0</v>
      </c>
      <c r="AC1624" s="166">
        <v>0</v>
      </c>
      <c r="AD1624" s="166">
        <v>0</v>
      </c>
      <c r="AE1624" s="166">
        <v>0</v>
      </c>
      <c r="AF1624" s="166">
        <v>0</v>
      </c>
      <c r="AG1624" s="166">
        <v>50</v>
      </c>
      <c r="AH1624" s="166">
        <v>42.592592592592595</v>
      </c>
      <c r="AI1624" s="166">
        <v>2.0217391304347827</v>
      </c>
      <c r="AJ1624" s="170">
        <v>427.77777777777777</v>
      </c>
      <c r="AK1624" s="170">
        <v>9.0909090909090917</v>
      </c>
    </row>
    <row r="1625" spans="3:37" x14ac:dyDescent="0.4">
      <c r="C1625" s="168" t="s">
        <v>1369</v>
      </c>
      <c r="D1625" s="169">
        <v>113</v>
      </c>
      <c r="E1625" s="167">
        <v>22.123893805309734</v>
      </c>
      <c r="F1625" s="167">
        <v>9.7345132743362832</v>
      </c>
      <c r="G1625" s="167">
        <v>55.752212389380531</v>
      </c>
      <c r="H1625" s="167">
        <v>16.814159292035399</v>
      </c>
      <c r="I1625" s="167">
        <v>7.0796460176991189</v>
      </c>
      <c r="J1625" s="167">
        <v>0</v>
      </c>
      <c r="K1625" s="166">
        <v>0</v>
      </c>
      <c r="L1625" s="166">
        <v>0</v>
      </c>
      <c r="M1625" s="166">
        <v>0</v>
      </c>
      <c r="N1625" s="166">
        <v>0</v>
      </c>
      <c r="O1625" s="166">
        <v>0</v>
      </c>
      <c r="P1625" s="166">
        <v>0</v>
      </c>
      <c r="Q1625" s="166">
        <v>0</v>
      </c>
      <c r="R1625" s="166">
        <v>0</v>
      </c>
      <c r="S1625" s="166">
        <v>40.196078431372548</v>
      </c>
      <c r="T1625" s="166">
        <v>29.629629629629626</v>
      </c>
      <c r="U1625" s="166">
        <v>3.669724770642202</v>
      </c>
      <c r="V1625" s="166">
        <v>5.3571428571428568</v>
      </c>
      <c r="W1625" s="166">
        <v>28.235294117647058</v>
      </c>
      <c r="X1625" s="166">
        <v>50</v>
      </c>
      <c r="Y1625" s="166">
        <v>60.714285714285708</v>
      </c>
      <c r="Z1625" s="166">
        <v>14.285714285714285</v>
      </c>
      <c r="AA1625" s="166">
        <v>12.195121951219512</v>
      </c>
      <c r="AB1625" s="166">
        <v>0</v>
      </c>
      <c r="AC1625" s="166">
        <v>0</v>
      </c>
      <c r="AD1625" s="166">
        <v>0</v>
      </c>
      <c r="AE1625" s="166">
        <v>23.809523809523807</v>
      </c>
      <c r="AF1625" s="166">
        <v>0</v>
      </c>
      <c r="AG1625" s="166">
        <v>44.230769230769226</v>
      </c>
      <c r="AH1625" s="166">
        <v>38.461538461538467</v>
      </c>
      <c r="AI1625" s="166">
        <v>2.9024390243902438</v>
      </c>
      <c r="AJ1625" s="170">
        <v>562.5</v>
      </c>
      <c r="AK1625" s="170">
        <v>20</v>
      </c>
    </row>
    <row r="1626" spans="3:37" x14ac:dyDescent="0.4">
      <c r="C1626" s="168" t="s">
        <v>1604</v>
      </c>
      <c r="D1626" s="169">
        <v>113</v>
      </c>
      <c r="E1626" s="167">
        <v>19.469026548672566</v>
      </c>
      <c r="F1626" s="167">
        <v>10.619469026548673</v>
      </c>
      <c r="G1626" s="167">
        <v>46.017699115044245</v>
      </c>
      <c r="H1626" s="167">
        <v>24.778761061946902</v>
      </c>
      <c r="I1626" s="167">
        <v>4.424778761061944</v>
      </c>
      <c r="J1626" s="167">
        <v>0</v>
      </c>
      <c r="K1626" s="166">
        <v>0</v>
      </c>
      <c r="L1626" s="166">
        <v>0</v>
      </c>
      <c r="M1626" s="166">
        <v>0</v>
      </c>
      <c r="N1626" s="166">
        <v>0</v>
      </c>
      <c r="O1626" s="166">
        <v>0</v>
      </c>
      <c r="P1626" s="166">
        <v>0</v>
      </c>
      <c r="Q1626" s="166">
        <v>0</v>
      </c>
      <c r="R1626" s="166">
        <v>0</v>
      </c>
      <c r="S1626" s="166">
        <v>52.830188679245282</v>
      </c>
      <c r="T1626" s="166">
        <v>35.955056179775283</v>
      </c>
      <c r="U1626" s="166">
        <v>0</v>
      </c>
      <c r="V1626" s="166">
        <v>10.810810810810811</v>
      </c>
      <c r="W1626" s="166">
        <v>29.896907216494846</v>
      </c>
      <c r="X1626" s="166">
        <v>44.117647058823529</v>
      </c>
      <c r="Y1626" s="166">
        <v>38.235294117647058</v>
      </c>
      <c r="Z1626" s="166">
        <v>0</v>
      </c>
      <c r="AA1626" s="166">
        <v>0</v>
      </c>
      <c r="AB1626" s="166">
        <v>0</v>
      </c>
      <c r="AC1626" s="166">
        <v>0</v>
      </c>
      <c r="AD1626" s="166">
        <v>0</v>
      </c>
      <c r="AE1626" s="166">
        <v>6.7796610169491522</v>
      </c>
      <c r="AF1626" s="166">
        <v>5.0847457627118651</v>
      </c>
      <c r="AG1626" s="166">
        <v>42.592592592592595</v>
      </c>
      <c r="AH1626" s="166">
        <v>46.296296296296298</v>
      </c>
      <c r="AI1626" s="166">
        <v>2.5526315789473686</v>
      </c>
      <c r="AJ1626" s="170">
        <v>612.5</v>
      </c>
      <c r="AK1626" s="170">
        <v>0</v>
      </c>
    </row>
    <row r="1627" spans="3:37" x14ac:dyDescent="0.4">
      <c r="C1627" s="168" t="s">
        <v>3045</v>
      </c>
      <c r="D1627" s="169">
        <v>113</v>
      </c>
      <c r="E1627" s="167">
        <v>12.389380530973451</v>
      </c>
      <c r="F1627" s="167">
        <v>8.8495575221238933</v>
      </c>
      <c r="G1627" s="167">
        <v>46.017699115044245</v>
      </c>
      <c r="H1627" s="167">
        <v>30.088495575221241</v>
      </c>
      <c r="I1627" s="167">
        <v>12.389380530973455</v>
      </c>
      <c r="J1627" s="167">
        <v>0</v>
      </c>
      <c r="K1627" s="166">
        <v>0</v>
      </c>
      <c r="L1627" s="166">
        <v>0</v>
      </c>
      <c r="M1627" s="166">
        <v>0</v>
      </c>
      <c r="N1627" s="166">
        <v>0</v>
      </c>
      <c r="O1627" s="166">
        <v>0</v>
      </c>
      <c r="P1627" s="166">
        <v>0</v>
      </c>
      <c r="Q1627" s="166">
        <v>0</v>
      </c>
      <c r="R1627" s="166">
        <v>0</v>
      </c>
      <c r="S1627" s="166">
        <v>55.963302752293572</v>
      </c>
      <c r="T1627" s="166">
        <v>31.914893617021278</v>
      </c>
      <c r="U1627" s="166">
        <v>0</v>
      </c>
      <c r="V1627" s="166">
        <v>3.7735849056603774</v>
      </c>
      <c r="W1627" s="166">
        <v>19.587628865979383</v>
      </c>
      <c r="X1627" s="166">
        <v>50</v>
      </c>
      <c r="Y1627" s="166">
        <v>44.117647058823529</v>
      </c>
      <c r="Z1627" s="166">
        <v>17.647058823529413</v>
      </c>
      <c r="AA1627" s="166">
        <v>7.1428571428571423</v>
      </c>
      <c r="AB1627" s="166">
        <v>0</v>
      </c>
      <c r="AC1627" s="166">
        <v>0</v>
      </c>
      <c r="AD1627" s="166">
        <v>0</v>
      </c>
      <c r="AE1627" s="166">
        <v>0</v>
      </c>
      <c r="AF1627" s="166">
        <v>11.29032258064516</v>
      </c>
      <c r="AG1627" s="166">
        <v>32.653061224489797</v>
      </c>
      <c r="AH1627" s="166">
        <v>20.408163265306122</v>
      </c>
      <c r="AI1627" s="166">
        <v>1.9761904761904763</v>
      </c>
      <c r="AJ1627" s="170">
        <v>641.66666666666663</v>
      </c>
      <c r="AK1627" s="170">
        <v>16.666666666666664</v>
      </c>
    </row>
    <row r="1628" spans="3:37" x14ac:dyDescent="0.4">
      <c r="C1628" s="168" t="s">
        <v>3181</v>
      </c>
      <c r="D1628" s="169">
        <v>113</v>
      </c>
      <c r="E1628" s="167">
        <v>15.929203539823009</v>
      </c>
      <c r="F1628" s="167">
        <v>20.353982300884958</v>
      </c>
      <c r="G1628" s="167">
        <v>49.557522123893804</v>
      </c>
      <c r="H1628" s="167">
        <v>15.044247787610621</v>
      </c>
      <c r="I1628" s="167">
        <v>5.3097345132743357</v>
      </c>
      <c r="J1628" s="167">
        <v>0</v>
      </c>
      <c r="K1628" s="166">
        <v>0</v>
      </c>
      <c r="L1628" s="166">
        <v>0</v>
      </c>
      <c r="M1628" s="166">
        <v>0</v>
      </c>
      <c r="N1628" s="166">
        <v>0</v>
      </c>
      <c r="O1628" s="166">
        <v>0</v>
      </c>
      <c r="P1628" s="166">
        <v>0</v>
      </c>
      <c r="Q1628" s="166">
        <v>0</v>
      </c>
      <c r="R1628" s="166">
        <v>0</v>
      </c>
      <c r="S1628" s="166">
        <v>30.909090909090907</v>
      </c>
      <c r="T1628" s="166">
        <v>30.337078651685395</v>
      </c>
      <c r="U1628" s="166">
        <v>0</v>
      </c>
      <c r="V1628" s="166">
        <v>4.5871559633027523</v>
      </c>
      <c r="W1628" s="166">
        <v>20.43010752688172</v>
      </c>
      <c r="X1628" s="166">
        <v>22.58064516129032</v>
      </c>
      <c r="Y1628" s="166">
        <v>48.387096774193552</v>
      </c>
      <c r="Z1628" s="166">
        <v>25.806451612903224</v>
      </c>
      <c r="AA1628" s="166">
        <v>0</v>
      </c>
      <c r="AB1628" s="166">
        <v>0</v>
      </c>
      <c r="AC1628" s="166">
        <v>0</v>
      </c>
      <c r="AD1628" s="166">
        <v>4.5454545454545459</v>
      </c>
      <c r="AE1628" s="166">
        <v>11.29032258064516</v>
      </c>
      <c r="AF1628" s="166">
        <v>0</v>
      </c>
      <c r="AG1628" s="166">
        <v>33.333333333333329</v>
      </c>
      <c r="AH1628" s="166">
        <v>31.666666666666664</v>
      </c>
      <c r="AI1628" s="166">
        <v>1.9166666666666667</v>
      </c>
      <c r="AJ1628" s="170">
        <v>775</v>
      </c>
      <c r="AK1628" s="170">
        <v>0</v>
      </c>
    </row>
    <row r="1629" spans="3:37" x14ac:dyDescent="0.4">
      <c r="C1629" s="168" t="s">
        <v>960</v>
      </c>
      <c r="D1629" s="169">
        <v>112</v>
      </c>
      <c r="E1629" s="167">
        <v>22.321428571428573</v>
      </c>
      <c r="F1629" s="167">
        <v>7.1428571428571423</v>
      </c>
      <c r="G1629" s="167">
        <v>51.785714285714292</v>
      </c>
      <c r="H1629" s="167">
        <v>17.857142857142858</v>
      </c>
      <c r="I1629" s="167">
        <v>13.392857142857139</v>
      </c>
      <c r="J1629" s="167">
        <v>0</v>
      </c>
      <c r="K1629" s="166">
        <v>0</v>
      </c>
      <c r="L1629" s="166">
        <v>0</v>
      </c>
      <c r="M1629" s="166">
        <v>0</v>
      </c>
      <c r="N1629" s="166">
        <v>0</v>
      </c>
      <c r="O1629" s="166">
        <v>0</v>
      </c>
      <c r="P1629" s="166">
        <v>0</v>
      </c>
      <c r="Q1629" s="166">
        <v>0</v>
      </c>
      <c r="R1629" s="166">
        <v>0</v>
      </c>
      <c r="S1629" s="166">
        <v>57.547169811320757</v>
      </c>
      <c r="T1629" s="166">
        <v>28.915662650602407</v>
      </c>
      <c r="U1629" s="166">
        <v>2.8846153846153846</v>
      </c>
      <c r="V1629" s="166">
        <v>12.962962962962962</v>
      </c>
      <c r="W1629" s="166">
        <v>22.891566265060241</v>
      </c>
      <c r="X1629" s="166">
        <v>50</v>
      </c>
      <c r="Y1629" s="166">
        <v>15.625</v>
      </c>
      <c r="Z1629" s="166">
        <v>25</v>
      </c>
      <c r="AA1629" s="166">
        <v>6.3829787234042552</v>
      </c>
      <c r="AB1629" s="166">
        <v>0</v>
      </c>
      <c r="AC1629" s="166">
        <v>0</v>
      </c>
      <c r="AD1629" s="166">
        <v>0</v>
      </c>
      <c r="AE1629" s="166">
        <v>0</v>
      </c>
      <c r="AF1629" s="166">
        <v>0</v>
      </c>
      <c r="AG1629" s="166">
        <v>45.238095238095241</v>
      </c>
      <c r="AH1629" s="166">
        <v>14.285714285714285</v>
      </c>
      <c r="AI1629" s="166">
        <v>1.425531914893617</v>
      </c>
      <c r="AJ1629" s="170">
        <v>700</v>
      </c>
      <c r="AK1629" s="170">
        <v>0</v>
      </c>
    </row>
    <row r="1630" spans="3:37" x14ac:dyDescent="0.4">
      <c r="C1630" s="168" t="s">
        <v>1488</v>
      </c>
      <c r="D1630" s="169">
        <v>112</v>
      </c>
      <c r="E1630" s="167">
        <v>24.107142857142858</v>
      </c>
      <c r="F1630" s="167">
        <v>9.8214285714285712</v>
      </c>
      <c r="G1630" s="167">
        <v>45.535714285714285</v>
      </c>
      <c r="H1630" s="167">
        <v>14.285714285714285</v>
      </c>
      <c r="I1630" s="167">
        <v>16.964285714285708</v>
      </c>
      <c r="J1630" s="167">
        <v>0</v>
      </c>
      <c r="K1630" s="166">
        <v>0</v>
      </c>
      <c r="L1630" s="166">
        <v>0</v>
      </c>
      <c r="M1630" s="166">
        <v>0</v>
      </c>
      <c r="N1630" s="166">
        <v>0</v>
      </c>
      <c r="O1630" s="166">
        <v>0</v>
      </c>
      <c r="P1630" s="166">
        <v>0</v>
      </c>
      <c r="Q1630" s="166">
        <v>0</v>
      </c>
      <c r="R1630" s="166">
        <v>0</v>
      </c>
      <c r="S1630" s="166">
        <v>56.12244897959183</v>
      </c>
      <c r="T1630" s="166">
        <v>30.487804878048781</v>
      </c>
      <c r="U1630" s="166">
        <v>0</v>
      </c>
      <c r="V1630" s="166">
        <v>3.0612244897959182</v>
      </c>
      <c r="W1630" s="166">
        <v>19.444444444444446</v>
      </c>
      <c r="X1630" s="166">
        <v>41.666666666666671</v>
      </c>
      <c r="Y1630" s="166">
        <v>66.666666666666657</v>
      </c>
      <c r="Z1630" s="166">
        <v>0</v>
      </c>
      <c r="AA1630" s="166">
        <v>0</v>
      </c>
      <c r="AB1630" s="166">
        <v>0</v>
      </c>
      <c r="AC1630" s="166">
        <v>0</v>
      </c>
      <c r="AD1630" s="166">
        <v>6.557377049180328</v>
      </c>
      <c r="AE1630" s="166">
        <v>0</v>
      </c>
      <c r="AF1630" s="166">
        <v>0</v>
      </c>
      <c r="AG1630" s="166">
        <v>47.457627118644069</v>
      </c>
      <c r="AH1630" s="166">
        <v>45.762711864406782</v>
      </c>
      <c r="AI1630" s="166">
        <v>2.0294117647058822</v>
      </c>
      <c r="AJ1630" s="170">
        <v>680</v>
      </c>
      <c r="AK1630" s="170">
        <v>0</v>
      </c>
    </row>
    <row r="1631" spans="3:37" x14ac:dyDescent="0.4">
      <c r="C1631" s="168" t="s">
        <v>1948</v>
      </c>
      <c r="D1631" s="169">
        <v>112</v>
      </c>
      <c r="E1631" s="167">
        <v>18.75</v>
      </c>
      <c r="F1631" s="167">
        <v>11.607142857142858</v>
      </c>
      <c r="G1631" s="167">
        <v>51.785714285714292</v>
      </c>
      <c r="H1631" s="167">
        <v>15.178571428571427</v>
      </c>
      <c r="I1631" s="167">
        <v>8.9285714285714306</v>
      </c>
      <c r="J1631" s="167">
        <v>0</v>
      </c>
      <c r="K1631" s="166">
        <v>0</v>
      </c>
      <c r="L1631" s="166">
        <v>0</v>
      </c>
      <c r="M1631" s="166">
        <v>0</v>
      </c>
      <c r="N1631" s="166">
        <v>0</v>
      </c>
      <c r="O1631" s="166">
        <v>0</v>
      </c>
      <c r="P1631" s="166">
        <v>0</v>
      </c>
      <c r="Q1631" s="166">
        <v>0</v>
      </c>
      <c r="R1631" s="166">
        <v>0</v>
      </c>
      <c r="S1631" s="166">
        <v>52.475247524752476</v>
      </c>
      <c r="T1631" s="166">
        <v>42.857142857142854</v>
      </c>
      <c r="U1631" s="166">
        <v>0</v>
      </c>
      <c r="V1631" s="166">
        <v>7.4074074074074066</v>
      </c>
      <c r="W1631" s="166">
        <v>29.411764705882355</v>
      </c>
      <c r="X1631" s="166">
        <v>48.275862068965516</v>
      </c>
      <c r="Y1631" s="166">
        <v>48.275862068965516</v>
      </c>
      <c r="Z1631" s="166">
        <v>0</v>
      </c>
      <c r="AA1631" s="166">
        <v>11.428571428571429</v>
      </c>
      <c r="AB1631" s="166">
        <v>0</v>
      </c>
      <c r="AC1631" s="166">
        <v>0</v>
      </c>
      <c r="AD1631" s="166">
        <v>0</v>
      </c>
      <c r="AE1631" s="166">
        <v>0</v>
      </c>
      <c r="AF1631" s="166">
        <v>0</v>
      </c>
      <c r="AG1631" s="166">
        <v>58.620689655172406</v>
      </c>
      <c r="AH1631" s="166">
        <v>27.586206896551722</v>
      </c>
      <c r="AI1631" s="166">
        <v>2.1315789473684212</v>
      </c>
      <c r="AJ1631" s="170">
        <v>812.5</v>
      </c>
      <c r="AK1631" s="170">
        <v>12.5</v>
      </c>
    </row>
    <row r="1632" spans="3:37" x14ac:dyDescent="0.4">
      <c r="C1632" s="168" t="s">
        <v>2068</v>
      </c>
      <c r="D1632" s="169">
        <v>112</v>
      </c>
      <c r="E1632" s="167">
        <v>26.785714285714285</v>
      </c>
      <c r="F1632" s="167">
        <v>10.714285714285714</v>
      </c>
      <c r="G1632" s="167">
        <v>51.785714285714292</v>
      </c>
      <c r="H1632" s="167">
        <v>20.535714285714285</v>
      </c>
      <c r="I1632" s="167">
        <v>13.392857142857139</v>
      </c>
      <c r="J1632" s="167">
        <v>0</v>
      </c>
      <c r="K1632" s="166">
        <v>0</v>
      </c>
      <c r="L1632" s="166">
        <v>0</v>
      </c>
      <c r="M1632" s="166">
        <v>0</v>
      </c>
      <c r="N1632" s="166">
        <v>0</v>
      </c>
      <c r="O1632" s="166">
        <v>0</v>
      </c>
      <c r="P1632" s="166">
        <v>0</v>
      </c>
      <c r="Q1632" s="166">
        <v>0</v>
      </c>
      <c r="R1632" s="166">
        <v>0</v>
      </c>
      <c r="S1632" s="166">
        <v>58.585858585858588</v>
      </c>
      <c r="T1632" s="166">
        <v>33.333333333333329</v>
      </c>
      <c r="U1632" s="166">
        <v>0</v>
      </c>
      <c r="V1632" s="166">
        <v>8.7378640776699026</v>
      </c>
      <c r="W1632" s="166">
        <v>17.333333333333336</v>
      </c>
      <c r="X1632" s="166">
        <v>41.379310344827587</v>
      </c>
      <c r="Y1632" s="166">
        <v>34.482758620689658</v>
      </c>
      <c r="Z1632" s="166">
        <v>10.344827586206897</v>
      </c>
      <c r="AA1632" s="166">
        <v>8.1081081081081088</v>
      </c>
      <c r="AB1632" s="166">
        <v>0</v>
      </c>
      <c r="AC1632" s="166">
        <v>0</v>
      </c>
      <c r="AD1632" s="166">
        <v>0</v>
      </c>
      <c r="AE1632" s="166">
        <v>6.25</v>
      </c>
      <c r="AF1632" s="166">
        <v>12.5</v>
      </c>
      <c r="AG1632" s="166">
        <v>56.25</v>
      </c>
      <c r="AH1632" s="166">
        <v>33.333333333333329</v>
      </c>
      <c r="AI1632" s="166">
        <v>2.7027027027027026</v>
      </c>
      <c r="AJ1632" s="170">
        <v>883.33333333333337</v>
      </c>
      <c r="AK1632" s="170">
        <v>0</v>
      </c>
    </row>
    <row r="1633" spans="3:37" x14ac:dyDescent="0.4">
      <c r="C1633" s="168" t="s">
        <v>1127</v>
      </c>
      <c r="D1633" s="169">
        <v>111</v>
      </c>
      <c r="E1633" s="167">
        <v>21.621621621621621</v>
      </c>
      <c r="F1633" s="167">
        <v>11.711711711711711</v>
      </c>
      <c r="G1633" s="167">
        <v>53.153153153153156</v>
      </c>
      <c r="H1633" s="167">
        <v>12.612612612612612</v>
      </c>
      <c r="I1633" s="167">
        <v>24.324324324324323</v>
      </c>
      <c r="J1633" s="167">
        <v>0</v>
      </c>
      <c r="K1633" s="166">
        <v>0</v>
      </c>
      <c r="L1633" s="166">
        <v>0</v>
      </c>
      <c r="M1633" s="166">
        <v>0</v>
      </c>
      <c r="N1633" s="166">
        <v>0</v>
      </c>
      <c r="O1633" s="166">
        <v>0</v>
      </c>
      <c r="P1633" s="166">
        <v>0</v>
      </c>
      <c r="Q1633" s="166">
        <v>0</v>
      </c>
      <c r="R1633" s="166">
        <v>0</v>
      </c>
      <c r="S1633" s="166">
        <v>45.454545454545453</v>
      </c>
      <c r="T1633" s="166">
        <v>26.760563380281688</v>
      </c>
      <c r="U1633" s="166">
        <v>0</v>
      </c>
      <c r="V1633" s="166">
        <v>4.395604395604396</v>
      </c>
      <c r="W1633" s="166">
        <v>28.169014084507044</v>
      </c>
      <c r="X1633" s="166">
        <v>45.161290322580641</v>
      </c>
      <c r="Y1633" s="166">
        <v>54.838709677419352</v>
      </c>
      <c r="Z1633" s="166">
        <v>0</v>
      </c>
      <c r="AA1633" s="166">
        <v>10.714285714285714</v>
      </c>
      <c r="AB1633" s="166">
        <v>0</v>
      </c>
      <c r="AC1633" s="166">
        <v>0</v>
      </c>
      <c r="AD1633" s="166">
        <v>0</v>
      </c>
      <c r="AE1633" s="166">
        <v>6.666666666666667</v>
      </c>
      <c r="AF1633" s="166">
        <v>0</v>
      </c>
      <c r="AG1633" s="166">
        <v>34.782608695652172</v>
      </c>
      <c r="AH1633" s="166">
        <v>50</v>
      </c>
      <c r="AI1633" s="166">
        <v>2.4642857142857144</v>
      </c>
      <c r="AJ1633" s="170">
        <v>1475</v>
      </c>
      <c r="AK1633" s="170">
        <v>26.923076923076923</v>
      </c>
    </row>
    <row r="1634" spans="3:37" x14ac:dyDescent="0.4">
      <c r="C1634" s="168" t="s">
        <v>2319</v>
      </c>
      <c r="D1634" s="169">
        <v>111</v>
      </c>
      <c r="E1634" s="167">
        <v>23.423423423423422</v>
      </c>
      <c r="F1634" s="167">
        <v>14.414414414414415</v>
      </c>
      <c r="G1634" s="167">
        <v>54.954954954954957</v>
      </c>
      <c r="H1634" s="167">
        <v>10.810810810810811</v>
      </c>
      <c r="I1634" s="167">
        <v>10.810810810810807</v>
      </c>
      <c r="J1634" s="167">
        <v>0</v>
      </c>
      <c r="K1634" s="166">
        <v>0</v>
      </c>
      <c r="L1634" s="166">
        <v>0</v>
      </c>
      <c r="M1634" s="166">
        <v>0</v>
      </c>
      <c r="N1634" s="166">
        <v>0</v>
      </c>
      <c r="O1634" s="166">
        <v>0</v>
      </c>
      <c r="P1634" s="166">
        <v>0</v>
      </c>
      <c r="Q1634" s="166">
        <v>0</v>
      </c>
      <c r="R1634" s="166">
        <v>0</v>
      </c>
      <c r="S1634" s="166">
        <v>30.76923076923077</v>
      </c>
      <c r="T1634" s="166">
        <v>38.095238095238095</v>
      </c>
      <c r="U1634" s="166">
        <v>0</v>
      </c>
      <c r="V1634" s="166">
        <v>2.8571428571428572</v>
      </c>
      <c r="W1634" s="166">
        <v>48.148148148148145</v>
      </c>
      <c r="X1634" s="166">
        <v>37.5</v>
      </c>
      <c r="Y1634" s="166">
        <v>70.833333333333343</v>
      </c>
      <c r="Z1634" s="166">
        <v>0</v>
      </c>
      <c r="AA1634" s="166">
        <v>7.6923076923076925</v>
      </c>
      <c r="AB1634" s="166">
        <v>0</v>
      </c>
      <c r="AC1634" s="166">
        <v>0</v>
      </c>
      <c r="AD1634" s="166">
        <v>0</v>
      </c>
      <c r="AE1634" s="166">
        <v>0</v>
      </c>
      <c r="AF1634" s="166">
        <v>0</v>
      </c>
      <c r="AG1634" s="166">
        <v>64.615384615384613</v>
      </c>
      <c r="AH1634" s="166">
        <v>24.615384615384617</v>
      </c>
      <c r="AI1634" s="166">
        <v>2.4358974358974357</v>
      </c>
      <c r="AJ1634" s="170">
        <v>916.66666666666663</v>
      </c>
      <c r="AK1634" s="170">
        <v>27.27272727272727</v>
      </c>
    </row>
    <row r="1635" spans="3:37" x14ac:dyDescent="0.4">
      <c r="C1635" s="168" t="s">
        <v>2516</v>
      </c>
      <c r="D1635" s="169">
        <v>111</v>
      </c>
      <c r="E1635" s="167">
        <v>8.1081081081081088</v>
      </c>
      <c r="F1635" s="167">
        <v>10.810810810810811</v>
      </c>
      <c r="G1635" s="167">
        <v>54.054054054054056</v>
      </c>
      <c r="H1635" s="167">
        <v>21.621621621621621</v>
      </c>
      <c r="I1635" s="167">
        <v>38.738738738738746</v>
      </c>
      <c r="J1635" s="167">
        <v>0</v>
      </c>
      <c r="K1635" s="166">
        <v>0</v>
      </c>
      <c r="L1635" s="166">
        <v>0</v>
      </c>
      <c r="M1635" s="166">
        <v>0</v>
      </c>
      <c r="N1635" s="166">
        <v>0</v>
      </c>
      <c r="O1635" s="166">
        <v>0</v>
      </c>
      <c r="P1635" s="166">
        <v>0</v>
      </c>
      <c r="Q1635" s="166">
        <v>0</v>
      </c>
      <c r="R1635" s="166">
        <v>0</v>
      </c>
      <c r="S1635" s="166">
        <v>55.696202531645568</v>
      </c>
      <c r="T1635" s="166">
        <v>46.666666666666664</v>
      </c>
      <c r="U1635" s="166">
        <v>0</v>
      </c>
      <c r="V1635" s="166">
        <v>6.5789473684210522</v>
      </c>
      <c r="W1635" s="166">
        <v>8.9743589743589745</v>
      </c>
      <c r="X1635" s="166">
        <v>24</v>
      </c>
      <c r="Y1635" s="166">
        <v>60</v>
      </c>
      <c r="Z1635" s="166">
        <v>12</v>
      </c>
      <c r="AA1635" s="166">
        <v>0</v>
      </c>
      <c r="AB1635" s="166">
        <v>0</v>
      </c>
      <c r="AC1635" s="166">
        <v>0</v>
      </c>
      <c r="AD1635" s="166">
        <v>0</v>
      </c>
      <c r="AE1635" s="166">
        <v>8.3333333333333321</v>
      </c>
      <c r="AF1635" s="166">
        <v>0</v>
      </c>
      <c r="AG1635" s="166">
        <v>19.565217391304348</v>
      </c>
      <c r="AH1635" s="166">
        <v>45.652173913043477</v>
      </c>
      <c r="AI1635" s="166">
        <v>1.7560975609756098</v>
      </c>
      <c r="AJ1635" s="170">
        <v>621.875</v>
      </c>
      <c r="AK1635" s="170">
        <v>0</v>
      </c>
    </row>
    <row r="1636" spans="3:37" x14ac:dyDescent="0.4">
      <c r="C1636" s="168" t="s">
        <v>1097</v>
      </c>
      <c r="D1636" s="169">
        <v>110</v>
      </c>
      <c r="E1636" s="167">
        <v>14.545454545454545</v>
      </c>
      <c r="F1636" s="167">
        <v>8.1818181818181817</v>
      </c>
      <c r="G1636" s="167">
        <v>50.909090909090907</v>
      </c>
      <c r="H1636" s="167">
        <v>26.36363636363636</v>
      </c>
      <c r="I1636" s="167">
        <v>31.818181818181827</v>
      </c>
      <c r="J1636" s="167">
        <v>0</v>
      </c>
      <c r="K1636" s="166">
        <v>0</v>
      </c>
      <c r="L1636" s="166">
        <v>0</v>
      </c>
      <c r="M1636" s="166">
        <v>0</v>
      </c>
      <c r="N1636" s="166">
        <v>0</v>
      </c>
      <c r="O1636" s="166">
        <v>0</v>
      </c>
      <c r="P1636" s="166">
        <v>0</v>
      </c>
      <c r="Q1636" s="166">
        <v>0</v>
      </c>
      <c r="R1636" s="166">
        <v>0</v>
      </c>
      <c r="S1636" s="166">
        <v>48.863636363636367</v>
      </c>
      <c r="T1636" s="166">
        <v>32.432432432432435</v>
      </c>
      <c r="U1636" s="166">
        <v>0</v>
      </c>
      <c r="V1636" s="166">
        <v>4.7058823529411766</v>
      </c>
      <c r="W1636" s="166">
        <v>22.784810126582279</v>
      </c>
      <c r="X1636" s="166">
        <v>70.967741935483872</v>
      </c>
      <c r="Y1636" s="166">
        <v>32.258064516129032</v>
      </c>
      <c r="Z1636" s="166">
        <v>0</v>
      </c>
      <c r="AA1636" s="166">
        <v>11.428571428571429</v>
      </c>
      <c r="AB1636" s="166">
        <v>0</v>
      </c>
      <c r="AC1636" s="166">
        <v>0</v>
      </c>
      <c r="AD1636" s="166">
        <v>0</v>
      </c>
      <c r="AE1636" s="166">
        <v>5.8823529411764701</v>
      </c>
      <c r="AF1636" s="166">
        <v>0</v>
      </c>
      <c r="AG1636" s="166">
        <v>29.508196721311474</v>
      </c>
      <c r="AH1636" s="166">
        <v>31.147540983606557</v>
      </c>
      <c r="AI1636" s="166">
        <v>1.9428571428571428</v>
      </c>
      <c r="AJ1636" s="170">
        <v>785</v>
      </c>
      <c r="AK1636" s="170">
        <v>0</v>
      </c>
    </row>
    <row r="1637" spans="3:37" x14ac:dyDescent="0.4">
      <c r="C1637" s="168" t="s">
        <v>1364</v>
      </c>
      <c r="D1637" s="169">
        <v>110</v>
      </c>
      <c r="E1637" s="167">
        <v>16.363636363636363</v>
      </c>
      <c r="F1637" s="167">
        <v>11.818181818181818</v>
      </c>
      <c r="G1637" s="167">
        <v>46.36363636363636</v>
      </c>
      <c r="H1637" s="167">
        <v>21.818181818181817</v>
      </c>
      <c r="I1637" s="167">
        <v>11.818181818181813</v>
      </c>
      <c r="J1637" s="167">
        <v>0</v>
      </c>
      <c r="K1637" s="166">
        <v>0</v>
      </c>
      <c r="L1637" s="166">
        <v>0</v>
      </c>
      <c r="M1637" s="166">
        <v>0</v>
      </c>
      <c r="N1637" s="166">
        <v>0</v>
      </c>
      <c r="O1637" s="166">
        <v>0</v>
      </c>
      <c r="P1637" s="166">
        <v>0</v>
      </c>
      <c r="Q1637" s="166">
        <v>0</v>
      </c>
      <c r="R1637" s="166">
        <v>0</v>
      </c>
      <c r="S1637" s="166">
        <v>33.663366336633665</v>
      </c>
      <c r="T1637" s="166">
        <v>36.363636363636367</v>
      </c>
      <c r="U1637" s="166">
        <v>0</v>
      </c>
      <c r="V1637" s="166">
        <v>5.7142857142857144</v>
      </c>
      <c r="W1637" s="166">
        <v>29.032258064516132</v>
      </c>
      <c r="X1637" s="166">
        <v>45.161290322580641</v>
      </c>
      <c r="Y1637" s="166">
        <v>58.064516129032263</v>
      </c>
      <c r="Z1637" s="166">
        <v>0</v>
      </c>
      <c r="AA1637" s="166">
        <v>13.513513513513514</v>
      </c>
      <c r="AB1637" s="166">
        <v>0</v>
      </c>
      <c r="AC1637" s="166">
        <v>0</v>
      </c>
      <c r="AD1637" s="166">
        <v>0</v>
      </c>
      <c r="AE1637" s="166">
        <v>0</v>
      </c>
      <c r="AF1637" s="166">
        <v>5.1724137931034484</v>
      </c>
      <c r="AG1637" s="166">
        <v>21.052631578947366</v>
      </c>
      <c r="AH1637" s="166">
        <v>31.578947368421051</v>
      </c>
      <c r="AI1637" s="166">
        <v>2.0769230769230771</v>
      </c>
      <c r="AJ1637" s="170">
        <v>954.5454545454545</v>
      </c>
      <c r="AK1637" s="170">
        <v>0</v>
      </c>
    </row>
    <row r="1638" spans="3:37" x14ac:dyDescent="0.4">
      <c r="C1638" s="168" t="s">
        <v>1470</v>
      </c>
      <c r="D1638" s="169">
        <v>110</v>
      </c>
      <c r="E1638" s="167">
        <v>23.636363636363637</v>
      </c>
      <c r="F1638" s="167">
        <v>12.727272727272727</v>
      </c>
      <c r="G1638" s="167">
        <v>47.272727272727273</v>
      </c>
      <c r="H1638" s="167">
        <v>18.181818181818183</v>
      </c>
      <c r="I1638" s="167">
        <v>9.0909090909090935</v>
      </c>
      <c r="J1638" s="167">
        <v>0</v>
      </c>
      <c r="K1638" s="166">
        <v>0</v>
      </c>
      <c r="L1638" s="166">
        <v>0</v>
      </c>
      <c r="M1638" s="166">
        <v>0</v>
      </c>
      <c r="N1638" s="166">
        <v>0</v>
      </c>
      <c r="O1638" s="166">
        <v>0</v>
      </c>
      <c r="P1638" s="166">
        <v>0</v>
      </c>
      <c r="Q1638" s="166">
        <v>0</v>
      </c>
      <c r="R1638" s="166">
        <v>0</v>
      </c>
      <c r="S1638" s="166">
        <v>51.485148514851488</v>
      </c>
      <c r="T1638" s="166">
        <v>43.209876543209873</v>
      </c>
      <c r="U1638" s="166">
        <v>0</v>
      </c>
      <c r="V1638" s="166">
        <v>6.7961165048543686</v>
      </c>
      <c r="W1638" s="166">
        <v>25.316455696202532</v>
      </c>
      <c r="X1638" s="166">
        <v>24.242424242424242</v>
      </c>
      <c r="Y1638" s="166">
        <v>51.515151515151516</v>
      </c>
      <c r="Z1638" s="166">
        <v>0</v>
      </c>
      <c r="AA1638" s="166">
        <v>11.111111111111111</v>
      </c>
      <c r="AB1638" s="166">
        <v>0</v>
      </c>
      <c r="AC1638" s="166">
        <v>0</v>
      </c>
      <c r="AD1638" s="166">
        <v>0</v>
      </c>
      <c r="AE1638" s="166">
        <v>0</v>
      </c>
      <c r="AF1638" s="166">
        <v>0</v>
      </c>
      <c r="AG1638" s="166">
        <v>55.357142857142861</v>
      </c>
      <c r="AH1638" s="166">
        <v>26.785714285714285</v>
      </c>
      <c r="AI1638" s="166">
        <v>2.5555555555555554</v>
      </c>
      <c r="AJ1638" s="170">
        <v>650</v>
      </c>
      <c r="AK1638" s="170">
        <v>6</v>
      </c>
    </row>
    <row r="1639" spans="3:37" x14ac:dyDescent="0.4">
      <c r="C1639" s="168" t="s">
        <v>1511</v>
      </c>
      <c r="D1639" s="169">
        <v>110</v>
      </c>
      <c r="E1639" s="167">
        <v>13.636363636363635</v>
      </c>
      <c r="F1639" s="167">
        <v>12.727272727272727</v>
      </c>
      <c r="G1639" s="167">
        <v>51.81818181818182</v>
      </c>
      <c r="H1639" s="167">
        <v>21.818181818181817</v>
      </c>
      <c r="I1639" s="167">
        <v>20</v>
      </c>
      <c r="J1639" s="167">
        <v>0</v>
      </c>
      <c r="K1639" s="166">
        <v>0</v>
      </c>
      <c r="L1639" s="166">
        <v>0</v>
      </c>
      <c r="M1639" s="166">
        <v>0</v>
      </c>
      <c r="N1639" s="166">
        <v>0</v>
      </c>
      <c r="O1639" s="166">
        <v>0</v>
      </c>
      <c r="P1639" s="166">
        <v>0</v>
      </c>
      <c r="Q1639" s="166">
        <v>0</v>
      </c>
      <c r="R1639" s="166">
        <v>0</v>
      </c>
      <c r="S1639" s="166">
        <v>45.263157894736842</v>
      </c>
      <c r="T1639" s="166">
        <v>37.209302325581397</v>
      </c>
      <c r="U1639" s="166">
        <v>0</v>
      </c>
      <c r="V1639" s="166">
        <v>3.8095238095238098</v>
      </c>
      <c r="W1639" s="166">
        <v>18.518518518518519</v>
      </c>
      <c r="X1639" s="166">
        <v>51.612903225806448</v>
      </c>
      <c r="Y1639" s="166">
        <v>45.161290322580641</v>
      </c>
      <c r="Z1639" s="166">
        <v>0</v>
      </c>
      <c r="AA1639" s="166">
        <v>0</v>
      </c>
      <c r="AB1639" s="166">
        <v>0</v>
      </c>
      <c r="AC1639" s="166">
        <v>0</v>
      </c>
      <c r="AD1639" s="166">
        <v>0</v>
      </c>
      <c r="AE1639" s="166">
        <v>5.2631578947368416</v>
      </c>
      <c r="AF1639" s="166">
        <v>0</v>
      </c>
      <c r="AG1639" s="166">
        <v>40.384615384615387</v>
      </c>
      <c r="AH1639" s="166">
        <v>30.76923076923077</v>
      </c>
      <c r="AI1639" s="166">
        <v>2.5</v>
      </c>
      <c r="AJ1639" s="170">
        <v>743.75</v>
      </c>
      <c r="AK1639" s="170">
        <v>0</v>
      </c>
    </row>
    <row r="1640" spans="3:37" x14ac:dyDescent="0.4">
      <c r="C1640" s="168" t="s">
        <v>1918</v>
      </c>
      <c r="D1640" s="169">
        <v>110</v>
      </c>
      <c r="E1640" s="167">
        <v>18.181818181818183</v>
      </c>
      <c r="F1640" s="167">
        <v>11.818181818181818</v>
      </c>
      <c r="G1640" s="167">
        <v>44.545454545454547</v>
      </c>
      <c r="H1640" s="167">
        <v>27.27272727272727</v>
      </c>
      <c r="I1640" s="167">
        <v>26.363636363636374</v>
      </c>
      <c r="J1640" s="167">
        <v>0</v>
      </c>
      <c r="K1640" s="166">
        <v>0</v>
      </c>
      <c r="L1640" s="166">
        <v>0</v>
      </c>
      <c r="M1640" s="166">
        <v>0</v>
      </c>
      <c r="N1640" s="166">
        <v>0</v>
      </c>
      <c r="O1640" s="166">
        <v>0</v>
      </c>
      <c r="P1640" s="166">
        <v>3.3707865168539324</v>
      </c>
      <c r="Q1640" s="166">
        <v>0</v>
      </c>
      <c r="R1640" s="166">
        <v>0</v>
      </c>
      <c r="S1640" s="166">
        <v>41.573033707865171</v>
      </c>
      <c r="T1640" s="166">
        <v>36.585365853658537</v>
      </c>
      <c r="U1640" s="166">
        <v>0</v>
      </c>
      <c r="V1640" s="166">
        <v>0</v>
      </c>
      <c r="W1640" s="166">
        <v>20.512820512820511</v>
      </c>
      <c r="X1640" s="166">
        <v>66.666666666666657</v>
      </c>
      <c r="Y1640" s="166">
        <v>29.166666666666668</v>
      </c>
      <c r="Z1640" s="166">
        <v>37.5</v>
      </c>
      <c r="AA1640" s="166">
        <v>15</v>
      </c>
      <c r="AB1640" s="166">
        <v>0</v>
      </c>
      <c r="AC1640" s="166">
        <v>0</v>
      </c>
      <c r="AD1640" s="166">
        <v>0</v>
      </c>
      <c r="AE1640" s="166">
        <v>0</v>
      </c>
      <c r="AF1640" s="166">
        <v>0</v>
      </c>
      <c r="AG1640" s="166">
        <v>52.542372881355938</v>
      </c>
      <c r="AH1640" s="166">
        <v>23.728813559322035</v>
      </c>
      <c r="AI1640" s="166">
        <v>2.2000000000000002</v>
      </c>
      <c r="AJ1640" s="170">
        <v>706.25</v>
      </c>
      <c r="AK1640" s="170">
        <v>0</v>
      </c>
    </row>
    <row r="1641" spans="3:37" x14ac:dyDescent="0.4">
      <c r="C1641" s="168" t="s">
        <v>2431</v>
      </c>
      <c r="D1641" s="169">
        <v>110</v>
      </c>
      <c r="E1641" s="167">
        <v>13.636363636363635</v>
      </c>
      <c r="F1641" s="167">
        <v>3.6363636363636362</v>
      </c>
      <c r="G1641" s="167">
        <v>62.727272727272734</v>
      </c>
      <c r="H1641" s="167">
        <v>19.090909090909093</v>
      </c>
      <c r="I1641" s="167">
        <v>28.181818181818187</v>
      </c>
      <c r="J1641" s="167">
        <v>0</v>
      </c>
      <c r="K1641" s="166">
        <v>0</v>
      </c>
      <c r="L1641" s="166">
        <v>0</v>
      </c>
      <c r="M1641" s="166">
        <v>2.7272727272727271</v>
      </c>
      <c r="N1641" s="166">
        <v>0</v>
      </c>
      <c r="O1641" s="166">
        <v>0</v>
      </c>
      <c r="P1641" s="166">
        <v>0</v>
      </c>
      <c r="Q1641" s="166">
        <v>0</v>
      </c>
      <c r="R1641" s="166">
        <v>0</v>
      </c>
      <c r="S1641" s="166">
        <v>68.367346938775512</v>
      </c>
      <c r="T1641" s="166">
        <v>15.853658536585366</v>
      </c>
      <c r="U1641" s="166">
        <v>0</v>
      </c>
      <c r="V1641" s="166">
        <v>0</v>
      </c>
      <c r="W1641" s="166">
        <v>46.511627906976742</v>
      </c>
      <c r="X1641" s="166">
        <v>58.82352941176471</v>
      </c>
      <c r="Y1641" s="166">
        <v>23.52941176470588</v>
      </c>
      <c r="Z1641" s="166">
        <v>8.8235294117647065</v>
      </c>
      <c r="AA1641" s="166">
        <v>0</v>
      </c>
      <c r="AB1641" s="166">
        <v>0</v>
      </c>
      <c r="AC1641" s="166">
        <v>0</v>
      </c>
      <c r="AD1641" s="166">
        <v>0</v>
      </c>
      <c r="AE1641" s="166">
        <v>0</v>
      </c>
      <c r="AF1641" s="166">
        <v>0</v>
      </c>
      <c r="AG1641" s="166">
        <v>46.875</v>
      </c>
      <c r="AH1641" s="166">
        <v>25</v>
      </c>
      <c r="AI1641" s="166">
        <v>2</v>
      </c>
      <c r="AJ1641" s="170">
        <v>820</v>
      </c>
      <c r="AK1641" s="170">
        <v>0</v>
      </c>
    </row>
    <row r="1642" spans="3:37" x14ac:dyDescent="0.4">
      <c r="C1642" s="168" t="s">
        <v>2817</v>
      </c>
      <c r="D1642" s="169">
        <v>110</v>
      </c>
      <c r="E1642" s="167">
        <v>25.454545454545453</v>
      </c>
      <c r="F1642" s="167">
        <v>12.727272727272727</v>
      </c>
      <c r="G1642" s="167">
        <v>36.363636363636367</v>
      </c>
      <c r="H1642" s="167">
        <v>26.36363636363636</v>
      </c>
      <c r="I1642" s="167">
        <v>16.363636363636374</v>
      </c>
      <c r="J1642" s="167">
        <v>0</v>
      </c>
      <c r="K1642" s="166">
        <v>0</v>
      </c>
      <c r="L1642" s="166">
        <v>0</v>
      </c>
      <c r="M1642" s="166">
        <v>0</v>
      </c>
      <c r="N1642" s="166">
        <v>0</v>
      </c>
      <c r="O1642" s="166">
        <v>0</v>
      </c>
      <c r="P1642" s="166">
        <v>0</v>
      </c>
      <c r="Q1642" s="166">
        <v>0</v>
      </c>
      <c r="R1642" s="166">
        <v>0</v>
      </c>
      <c r="S1642" s="166">
        <v>43.18181818181818</v>
      </c>
      <c r="T1642" s="166">
        <v>36.111111111111107</v>
      </c>
      <c r="U1642" s="166">
        <v>0</v>
      </c>
      <c r="V1642" s="166">
        <v>3.296703296703297</v>
      </c>
      <c r="W1642" s="166">
        <v>30.64516129032258</v>
      </c>
      <c r="X1642" s="166">
        <v>77.272727272727266</v>
      </c>
      <c r="Y1642" s="166">
        <v>40.909090909090914</v>
      </c>
      <c r="Z1642" s="166">
        <v>0</v>
      </c>
      <c r="AA1642" s="166">
        <v>8.8235294117647065</v>
      </c>
      <c r="AB1642" s="166">
        <v>0</v>
      </c>
      <c r="AC1642" s="166">
        <v>0</v>
      </c>
      <c r="AD1642" s="166">
        <v>0</v>
      </c>
      <c r="AE1642" s="166">
        <v>0</v>
      </c>
      <c r="AF1642" s="166">
        <v>6</v>
      </c>
      <c r="AG1642" s="166">
        <v>52.542372881355938</v>
      </c>
      <c r="AH1642" s="166">
        <v>30.508474576271187</v>
      </c>
      <c r="AI1642" s="166">
        <v>3.2692307692307692</v>
      </c>
      <c r="AJ1642" s="170">
        <v>930</v>
      </c>
      <c r="AK1642" s="170">
        <v>19.565217391304348</v>
      </c>
    </row>
    <row r="1643" spans="3:37" x14ac:dyDescent="0.4">
      <c r="C1643" s="168" t="s">
        <v>2825</v>
      </c>
      <c r="D1643" s="169">
        <v>110</v>
      </c>
      <c r="E1643" s="167">
        <v>20</v>
      </c>
      <c r="F1643" s="167">
        <v>3.6363636363636362</v>
      </c>
      <c r="G1643" s="167">
        <v>54.54545454545454</v>
      </c>
      <c r="H1643" s="167">
        <v>16.363636363636363</v>
      </c>
      <c r="I1643" s="167">
        <v>19.090909090909093</v>
      </c>
      <c r="J1643" s="167">
        <v>0</v>
      </c>
      <c r="K1643" s="166">
        <v>0</v>
      </c>
      <c r="L1643" s="166">
        <v>0</v>
      </c>
      <c r="M1643" s="166">
        <v>0</v>
      </c>
      <c r="N1643" s="166">
        <v>0</v>
      </c>
      <c r="O1643" s="166">
        <v>0</v>
      </c>
      <c r="P1643" s="166">
        <v>0</v>
      </c>
      <c r="Q1643" s="166">
        <v>0</v>
      </c>
      <c r="R1643" s="166">
        <v>0</v>
      </c>
      <c r="S1643" s="166">
        <v>22.772277227722775</v>
      </c>
      <c r="T1643" s="166">
        <v>46.478873239436616</v>
      </c>
      <c r="U1643" s="166">
        <v>0</v>
      </c>
      <c r="V1643" s="166">
        <v>0</v>
      </c>
      <c r="W1643" s="166">
        <v>20.512820512820511</v>
      </c>
      <c r="X1643" s="166">
        <v>26.923076923076923</v>
      </c>
      <c r="Y1643" s="166">
        <v>46.153846153846153</v>
      </c>
      <c r="Z1643" s="166">
        <v>11.538461538461538</v>
      </c>
      <c r="AA1643" s="166">
        <v>23.684210526315788</v>
      </c>
      <c r="AB1643" s="166">
        <v>0</v>
      </c>
      <c r="AC1643" s="166">
        <v>0</v>
      </c>
      <c r="AD1643" s="166">
        <v>0</v>
      </c>
      <c r="AE1643" s="166">
        <v>4.6153846153846159</v>
      </c>
      <c r="AF1643" s="166">
        <v>0</v>
      </c>
      <c r="AG1643" s="166">
        <v>61.016949152542374</v>
      </c>
      <c r="AH1643" s="166">
        <v>20.33898305084746</v>
      </c>
      <c r="AI1643" s="166">
        <v>2.3846153846153846</v>
      </c>
      <c r="AJ1643" s="170">
        <v>1055.5555555555557</v>
      </c>
      <c r="AK1643" s="170">
        <v>10.810810810810811</v>
      </c>
    </row>
    <row r="1644" spans="3:37" x14ac:dyDescent="0.4">
      <c r="C1644" s="168" t="s">
        <v>2855</v>
      </c>
      <c r="D1644" s="169">
        <v>110</v>
      </c>
      <c r="E1644" s="167">
        <v>20.909090909090907</v>
      </c>
      <c r="F1644" s="167">
        <v>9.0909090909090917</v>
      </c>
      <c r="G1644" s="167">
        <v>58.18181818181818</v>
      </c>
      <c r="H1644" s="167">
        <v>13.636363636363635</v>
      </c>
      <c r="I1644" s="167">
        <v>15.454545454545453</v>
      </c>
      <c r="J1644" s="167">
        <v>0</v>
      </c>
      <c r="K1644" s="166">
        <v>0</v>
      </c>
      <c r="L1644" s="166">
        <v>0</v>
      </c>
      <c r="M1644" s="166">
        <v>0</v>
      </c>
      <c r="N1644" s="166">
        <v>0</v>
      </c>
      <c r="O1644" s="166">
        <v>0</v>
      </c>
      <c r="P1644" s="166">
        <v>0</v>
      </c>
      <c r="Q1644" s="166">
        <v>0</v>
      </c>
      <c r="R1644" s="166">
        <v>0</v>
      </c>
      <c r="S1644" s="166">
        <v>60.416666666666664</v>
      </c>
      <c r="T1644" s="166">
        <v>31.506849315068493</v>
      </c>
      <c r="U1644" s="166">
        <v>7.1428571428571423</v>
      </c>
      <c r="V1644" s="166">
        <v>4</v>
      </c>
      <c r="W1644" s="166">
        <v>19.736842105263158</v>
      </c>
      <c r="X1644" s="166">
        <v>28.571428571428569</v>
      </c>
      <c r="Y1644" s="166">
        <v>42.857142857142854</v>
      </c>
      <c r="Z1644" s="166">
        <v>10.714285714285714</v>
      </c>
      <c r="AA1644" s="166">
        <v>0</v>
      </c>
      <c r="AB1644" s="166">
        <v>0</v>
      </c>
      <c r="AC1644" s="166">
        <v>0</v>
      </c>
      <c r="AD1644" s="166">
        <v>0</v>
      </c>
      <c r="AE1644" s="166">
        <v>16.393442622950818</v>
      </c>
      <c r="AF1644" s="166">
        <v>0</v>
      </c>
      <c r="AG1644" s="166">
        <v>34.285714285714285</v>
      </c>
      <c r="AH1644" s="166">
        <v>35.714285714285715</v>
      </c>
      <c r="AI1644" s="166">
        <v>2.358974358974359</v>
      </c>
      <c r="AJ1644" s="170">
        <v>860</v>
      </c>
      <c r="AK1644" s="170">
        <v>6.3829787234042552</v>
      </c>
    </row>
    <row r="1645" spans="3:37" x14ac:dyDescent="0.4">
      <c r="C1645" s="168" t="s">
        <v>825</v>
      </c>
      <c r="D1645" s="169">
        <v>109</v>
      </c>
      <c r="E1645" s="167">
        <v>7.3394495412844041</v>
      </c>
      <c r="F1645" s="167">
        <v>4.5871559633027523</v>
      </c>
      <c r="G1645" s="167">
        <v>51.37614678899083</v>
      </c>
      <c r="H1645" s="167">
        <v>40.366972477064223</v>
      </c>
      <c r="I1645" s="167">
        <v>23.853211009174316</v>
      </c>
      <c r="J1645" s="167">
        <v>0</v>
      </c>
      <c r="K1645" s="166">
        <v>0</v>
      </c>
      <c r="L1645" s="166">
        <v>0</v>
      </c>
      <c r="M1645" s="166">
        <v>0</v>
      </c>
      <c r="N1645" s="166">
        <v>0</v>
      </c>
      <c r="O1645" s="166">
        <v>0</v>
      </c>
      <c r="P1645" s="166">
        <v>3.1578947368421053</v>
      </c>
      <c r="Q1645" s="166">
        <v>0</v>
      </c>
      <c r="R1645" s="166">
        <v>0</v>
      </c>
      <c r="S1645" s="166">
        <v>33.684210526315788</v>
      </c>
      <c r="T1645" s="166">
        <v>61.95652173913043</v>
      </c>
      <c r="U1645" s="166">
        <v>0</v>
      </c>
      <c r="V1645" s="166">
        <v>7.0707070707070701</v>
      </c>
      <c r="W1645" s="166">
        <v>34.065934065934066</v>
      </c>
      <c r="X1645" s="166">
        <v>75</v>
      </c>
      <c r="Y1645" s="166">
        <v>10.714285714285714</v>
      </c>
      <c r="Z1645" s="166">
        <v>10.714285714285714</v>
      </c>
      <c r="AA1645" s="166">
        <v>7.2727272727272725</v>
      </c>
      <c r="AB1645" s="166">
        <v>0</v>
      </c>
      <c r="AC1645" s="166">
        <v>0</v>
      </c>
      <c r="AD1645" s="166">
        <v>9.433962264150944</v>
      </c>
      <c r="AE1645" s="166">
        <v>0</v>
      </c>
      <c r="AF1645" s="166">
        <v>10.638297872340425</v>
      </c>
      <c r="AG1645" s="166">
        <v>42</v>
      </c>
      <c r="AH1645" s="166">
        <v>32</v>
      </c>
      <c r="AI1645" s="166">
        <v>1.9636363636363636</v>
      </c>
      <c r="AJ1645" s="170">
        <v>687.5</v>
      </c>
      <c r="AK1645" s="170">
        <v>9.67741935483871</v>
      </c>
    </row>
    <row r="1646" spans="3:37" x14ac:dyDescent="0.4">
      <c r="C1646" s="168" t="s">
        <v>1373</v>
      </c>
      <c r="D1646" s="169">
        <v>109</v>
      </c>
      <c r="E1646" s="167">
        <v>18.348623853211009</v>
      </c>
      <c r="F1646" s="167">
        <v>10.091743119266056</v>
      </c>
      <c r="G1646" s="167">
        <v>53.211009174311933</v>
      </c>
      <c r="H1646" s="167">
        <v>19.26605504587156</v>
      </c>
      <c r="I1646" s="167">
        <v>19.266055045871553</v>
      </c>
      <c r="J1646" s="167">
        <v>0</v>
      </c>
      <c r="K1646" s="166">
        <v>0</v>
      </c>
      <c r="L1646" s="166">
        <v>0</v>
      </c>
      <c r="M1646" s="166">
        <v>0</v>
      </c>
      <c r="N1646" s="166">
        <v>0</v>
      </c>
      <c r="O1646" s="166">
        <v>0</v>
      </c>
      <c r="P1646" s="166">
        <v>0</v>
      </c>
      <c r="Q1646" s="166">
        <v>0</v>
      </c>
      <c r="R1646" s="166">
        <v>0</v>
      </c>
      <c r="S1646" s="166">
        <v>60.465116279069761</v>
      </c>
      <c r="T1646" s="166">
        <v>39.726027397260275</v>
      </c>
      <c r="U1646" s="166">
        <v>0</v>
      </c>
      <c r="V1646" s="166">
        <v>3.4482758620689653</v>
      </c>
      <c r="W1646" s="166">
        <v>21.12676056338028</v>
      </c>
      <c r="X1646" s="166">
        <v>53.571428571428569</v>
      </c>
      <c r="Y1646" s="166">
        <v>35.714285714285715</v>
      </c>
      <c r="Z1646" s="166">
        <v>10.714285714285714</v>
      </c>
      <c r="AA1646" s="166">
        <v>7.8947368421052628</v>
      </c>
      <c r="AB1646" s="166">
        <v>0</v>
      </c>
      <c r="AC1646" s="166">
        <v>0</v>
      </c>
      <c r="AD1646" s="166">
        <v>0</v>
      </c>
      <c r="AE1646" s="166">
        <v>8.9285714285714288</v>
      </c>
      <c r="AF1646" s="166">
        <v>0</v>
      </c>
      <c r="AG1646" s="166">
        <v>32.352941176470587</v>
      </c>
      <c r="AH1646" s="166">
        <v>41.17647058823529</v>
      </c>
      <c r="AI1646" s="166">
        <v>2.7380952380952381</v>
      </c>
      <c r="AJ1646" s="170">
        <v>734.375</v>
      </c>
      <c r="AK1646" s="170">
        <v>15</v>
      </c>
    </row>
    <row r="1647" spans="3:37" x14ac:dyDescent="0.4">
      <c r="C1647" s="168" t="s">
        <v>3174</v>
      </c>
      <c r="D1647" s="169">
        <v>109</v>
      </c>
      <c r="E1647" s="167">
        <v>27.522935779816514</v>
      </c>
      <c r="F1647" s="167">
        <v>11.009174311926607</v>
      </c>
      <c r="G1647" s="167">
        <v>53.211009174311933</v>
      </c>
      <c r="H1647" s="167">
        <v>6.4220183486238538</v>
      </c>
      <c r="I1647" s="167">
        <v>22.935779816513758</v>
      </c>
      <c r="J1647" s="167">
        <v>0</v>
      </c>
      <c r="K1647" s="166">
        <v>0</v>
      </c>
      <c r="L1647" s="166">
        <v>0</v>
      </c>
      <c r="M1647" s="166">
        <v>0</v>
      </c>
      <c r="N1647" s="166">
        <v>0</v>
      </c>
      <c r="O1647" s="166">
        <v>0</v>
      </c>
      <c r="P1647" s="166">
        <v>0</v>
      </c>
      <c r="Q1647" s="166">
        <v>0</v>
      </c>
      <c r="R1647" s="166">
        <v>0</v>
      </c>
      <c r="S1647" s="166">
        <v>43.119266055045877</v>
      </c>
      <c r="T1647" s="166">
        <v>34.615384615384613</v>
      </c>
      <c r="U1647" s="166">
        <v>0</v>
      </c>
      <c r="V1647" s="166">
        <v>0</v>
      </c>
      <c r="W1647" s="166">
        <v>12.162162162162163</v>
      </c>
      <c r="X1647" s="166">
        <v>46.875</v>
      </c>
      <c r="Y1647" s="166">
        <v>43.75</v>
      </c>
      <c r="Z1647" s="166">
        <v>0</v>
      </c>
      <c r="AA1647" s="166">
        <v>10</v>
      </c>
      <c r="AB1647" s="166">
        <v>0</v>
      </c>
      <c r="AC1647" s="166">
        <v>0</v>
      </c>
      <c r="AD1647" s="166">
        <v>0</v>
      </c>
      <c r="AE1647" s="166">
        <v>6.666666666666667</v>
      </c>
      <c r="AF1647" s="166">
        <v>0</v>
      </c>
      <c r="AG1647" s="166">
        <v>44.642857142857146</v>
      </c>
      <c r="AH1647" s="166">
        <v>42.857142857142854</v>
      </c>
      <c r="AI1647" s="166">
        <v>2.3333333333333335</v>
      </c>
      <c r="AJ1647" s="170">
        <v>755</v>
      </c>
      <c r="AK1647" s="170">
        <v>0</v>
      </c>
    </row>
    <row r="1648" spans="3:37" x14ac:dyDescent="0.4">
      <c r="C1648" s="168" t="s">
        <v>905</v>
      </c>
      <c r="D1648" s="169">
        <v>108</v>
      </c>
      <c r="E1648" s="167">
        <v>19.444444444444446</v>
      </c>
      <c r="F1648" s="167">
        <v>10.185185185185185</v>
      </c>
      <c r="G1648" s="167">
        <v>49.074074074074076</v>
      </c>
      <c r="H1648" s="167">
        <v>13.888888888888889</v>
      </c>
      <c r="I1648" s="167">
        <v>18.518518518518519</v>
      </c>
      <c r="J1648" s="167">
        <v>0</v>
      </c>
      <c r="K1648" s="166">
        <v>0</v>
      </c>
      <c r="L1648" s="166">
        <v>0</v>
      </c>
      <c r="M1648" s="166">
        <v>0</v>
      </c>
      <c r="N1648" s="166">
        <v>0</v>
      </c>
      <c r="O1648" s="166">
        <v>3.0612244897959182</v>
      </c>
      <c r="P1648" s="166">
        <v>0</v>
      </c>
      <c r="Q1648" s="166">
        <v>0</v>
      </c>
      <c r="R1648" s="166">
        <v>3.0303030303030303</v>
      </c>
      <c r="S1648" s="166">
        <v>30.303030303030305</v>
      </c>
      <c r="T1648" s="166">
        <v>42.307692307692307</v>
      </c>
      <c r="U1648" s="166">
        <v>0</v>
      </c>
      <c r="V1648" s="166">
        <v>0</v>
      </c>
      <c r="W1648" s="166">
        <v>16.049382716049383</v>
      </c>
      <c r="X1648" s="166">
        <v>27.27272727272727</v>
      </c>
      <c r="Y1648" s="166">
        <v>48.484848484848484</v>
      </c>
      <c r="Z1648" s="166">
        <v>0</v>
      </c>
      <c r="AA1648" s="166">
        <v>0</v>
      </c>
      <c r="AB1648" s="166">
        <v>0</v>
      </c>
      <c r="AC1648" s="166">
        <v>0</v>
      </c>
      <c r="AD1648" s="166">
        <v>0</v>
      </c>
      <c r="AE1648" s="166">
        <v>12.76595744680851</v>
      </c>
      <c r="AF1648" s="166">
        <v>0</v>
      </c>
      <c r="AG1648" s="166">
        <v>45.652173913043477</v>
      </c>
      <c r="AH1648" s="166">
        <v>36.95652173913043</v>
      </c>
      <c r="AI1648" s="166">
        <v>2.4473684210526314</v>
      </c>
      <c r="AJ1648" s="170">
        <v>762.5</v>
      </c>
      <c r="AK1648" s="170">
        <v>6.9767441860465116</v>
      </c>
    </row>
    <row r="1649" spans="3:37" x14ac:dyDescent="0.4">
      <c r="C1649" s="168" t="s">
        <v>1652</v>
      </c>
      <c r="D1649" s="169">
        <v>108</v>
      </c>
      <c r="E1649" s="167">
        <v>8.3333333333333321</v>
      </c>
      <c r="F1649" s="167">
        <v>6.481481481481481</v>
      </c>
      <c r="G1649" s="167">
        <v>50.925925925925931</v>
      </c>
      <c r="H1649" s="167">
        <v>31.481481481481481</v>
      </c>
      <c r="I1649" s="167">
        <v>12.962962962962962</v>
      </c>
      <c r="J1649" s="167">
        <v>0</v>
      </c>
      <c r="K1649" s="166">
        <v>0</v>
      </c>
      <c r="L1649" s="166">
        <v>0</v>
      </c>
      <c r="M1649" s="166">
        <v>0</v>
      </c>
      <c r="N1649" s="166">
        <v>0</v>
      </c>
      <c r="O1649" s="166">
        <v>0</v>
      </c>
      <c r="P1649" s="166">
        <v>0</v>
      </c>
      <c r="Q1649" s="166">
        <v>0</v>
      </c>
      <c r="R1649" s="166">
        <v>0</v>
      </c>
      <c r="S1649" s="166">
        <v>45.360824742268044</v>
      </c>
      <c r="T1649" s="166">
        <v>51.111111111111107</v>
      </c>
      <c r="U1649" s="166">
        <v>0</v>
      </c>
      <c r="V1649" s="166">
        <v>9.183673469387756</v>
      </c>
      <c r="W1649" s="166">
        <v>20.224719101123593</v>
      </c>
      <c r="X1649" s="166">
        <v>51.428571428571423</v>
      </c>
      <c r="Y1649" s="166">
        <v>25.714285714285712</v>
      </c>
      <c r="Z1649" s="166">
        <v>17.142857142857142</v>
      </c>
      <c r="AA1649" s="166">
        <v>33.333333333333329</v>
      </c>
      <c r="AB1649" s="166">
        <v>0</v>
      </c>
      <c r="AC1649" s="166">
        <v>0</v>
      </c>
      <c r="AD1649" s="166">
        <v>5.5555555555555554</v>
      </c>
      <c r="AE1649" s="166">
        <v>0</v>
      </c>
      <c r="AF1649" s="166">
        <v>0</v>
      </c>
      <c r="AG1649" s="166">
        <v>60.465116279069761</v>
      </c>
      <c r="AH1649" s="166">
        <v>32.558139534883722</v>
      </c>
      <c r="AI1649" s="166">
        <v>2.1568627450980391</v>
      </c>
      <c r="AJ1649" s="170">
        <v>494.11764705882354</v>
      </c>
      <c r="AK1649" s="170">
        <v>18.75</v>
      </c>
    </row>
    <row r="1650" spans="3:37" x14ac:dyDescent="0.4">
      <c r="C1650" s="168" t="s">
        <v>2033</v>
      </c>
      <c r="D1650" s="169">
        <v>108</v>
      </c>
      <c r="E1650" s="167">
        <v>16.666666666666664</v>
      </c>
      <c r="F1650" s="167">
        <v>12.037037037037036</v>
      </c>
      <c r="G1650" s="167">
        <v>47.222222222222221</v>
      </c>
      <c r="H1650" s="167">
        <v>25.925925925925924</v>
      </c>
      <c r="I1650" s="167">
        <v>24.074074074074076</v>
      </c>
      <c r="J1650" s="167">
        <v>0</v>
      </c>
      <c r="K1650" s="166">
        <v>0</v>
      </c>
      <c r="L1650" s="166">
        <v>0</v>
      </c>
      <c r="M1650" s="166">
        <v>0</v>
      </c>
      <c r="N1650" s="166">
        <v>0</v>
      </c>
      <c r="O1650" s="166">
        <v>0</v>
      </c>
      <c r="P1650" s="166">
        <v>0</v>
      </c>
      <c r="Q1650" s="166">
        <v>0</v>
      </c>
      <c r="R1650" s="166">
        <v>0</v>
      </c>
      <c r="S1650" s="166">
        <v>35.922330097087382</v>
      </c>
      <c r="T1650" s="166">
        <v>27.380952380952383</v>
      </c>
      <c r="U1650" s="166">
        <v>0</v>
      </c>
      <c r="V1650" s="166">
        <v>3.0303030303030303</v>
      </c>
      <c r="W1650" s="166">
        <v>34.117647058823529</v>
      </c>
      <c r="X1650" s="166">
        <v>40.625</v>
      </c>
      <c r="Y1650" s="166">
        <v>56.25</v>
      </c>
      <c r="Z1650" s="166">
        <v>12.5</v>
      </c>
      <c r="AA1650" s="166">
        <v>0</v>
      </c>
      <c r="AB1650" s="166">
        <v>0</v>
      </c>
      <c r="AC1650" s="166">
        <v>0</v>
      </c>
      <c r="AD1650" s="166">
        <v>0</v>
      </c>
      <c r="AE1650" s="166">
        <v>0</v>
      </c>
      <c r="AF1650" s="166">
        <v>6.557377049180328</v>
      </c>
      <c r="AG1650" s="166">
        <v>37.037037037037038</v>
      </c>
      <c r="AH1650" s="166">
        <v>25.925925925925924</v>
      </c>
      <c r="AI1650" s="166">
        <v>2.4166666666666665</v>
      </c>
      <c r="AJ1650" s="170">
        <v>900</v>
      </c>
      <c r="AK1650" s="170">
        <v>0</v>
      </c>
    </row>
    <row r="1651" spans="3:37" x14ac:dyDescent="0.4">
      <c r="C1651" s="168" t="s">
        <v>2226</v>
      </c>
      <c r="D1651" s="169">
        <v>108</v>
      </c>
      <c r="E1651" s="167">
        <v>25</v>
      </c>
      <c r="F1651" s="167">
        <v>10.185185185185185</v>
      </c>
      <c r="G1651" s="167">
        <v>50</v>
      </c>
      <c r="H1651" s="167">
        <v>12.962962962962962</v>
      </c>
      <c r="I1651" s="167">
        <v>15.740740740740748</v>
      </c>
      <c r="J1651" s="167">
        <v>0</v>
      </c>
      <c r="K1651" s="166">
        <v>0</v>
      </c>
      <c r="L1651" s="166">
        <v>0</v>
      </c>
      <c r="M1651" s="166">
        <v>0</v>
      </c>
      <c r="N1651" s="166">
        <v>0</v>
      </c>
      <c r="O1651" s="166">
        <v>0</v>
      </c>
      <c r="P1651" s="166">
        <v>0</v>
      </c>
      <c r="Q1651" s="166">
        <v>0</v>
      </c>
      <c r="R1651" s="166">
        <v>0</v>
      </c>
      <c r="S1651" s="166">
        <v>25</v>
      </c>
      <c r="T1651" s="166">
        <v>14.492753623188406</v>
      </c>
      <c r="U1651" s="166">
        <v>0</v>
      </c>
      <c r="V1651" s="166">
        <v>0</v>
      </c>
      <c r="W1651" s="166">
        <v>38.805970149253731</v>
      </c>
      <c r="X1651" s="166">
        <v>35.714285714285715</v>
      </c>
      <c r="Y1651" s="166">
        <v>53.571428571428569</v>
      </c>
      <c r="Z1651" s="166">
        <v>14.285714285714285</v>
      </c>
      <c r="AA1651" s="166">
        <v>28.125</v>
      </c>
      <c r="AB1651" s="166">
        <v>0</v>
      </c>
      <c r="AC1651" s="166">
        <v>0</v>
      </c>
      <c r="AD1651" s="166">
        <v>0</v>
      </c>
      <c r="AE1651" s="166">
        <v>0</v>
      </c>
      <c r="AF1651" s="166">
        <v>12.068965517241379</v>
      </c>
      <c r="AG1651" s="166">
        <v>62.711864406779661</v>
      </c>
      <c r="AH1651" s="166">
        <v>32.20338983050847</v>
      </c>
      <c r="AI1651" s="166">
        <v>2.375</v>
      </c>
      <c r="AJ1651" s="170">
        <v>1090.909090909091</v>
      </c>
      <c r="AK1651" s="170">
        <v>0</v>
      </c>
    </row>
    <row r="1652" spans="3:37" x14ac:dyDescent="0.4">
      <c r="C1652" s="168" t="s">
        <v>882</v>
      </c>
      <c r="D1652" s="169">
        <v>107</v>
      </c>
      <c r="E1652" s="167">
        <v>13.084112149532709</v>
      </c>
      <c r="F1652" s="167">
        <v>10.2803738317757</v>
      </c>
      <c r="G1652" s="167">
        <v>51.401869158878498</v>
      </c>
      <c r="H1652" s="167">
        <v>22.429906542056074</v>
      </c>
      <c r="I1652" s="167">
        <v>21.495327102803742</v>
      </c>
      <c r="J1652" s="167">
        <v>0</v>
      </c>
      <c r="K1652" s="166">
        <v>0</v>
      </c>
      <c r="L1652" s="166">
        <v>0</v>
      </c>
      <c r="M1652" s="166">
        <v>0</v>
      </c>
      <c r="N1652" s="166">
        <v>0</v>
      </c>
      <c r="O1652" s="166">
        <v>0</v>
      </c>
      <c r="P1652" s="166">
        <v>0</v>
      </c>
      <c r="Q1652" s="166">
        <v>0</v>
      </c>
      <c r="R1652" s="166">
        <v>0</v>
      </c>
      <c r="S1652" s="166">
        <v>45.569620253164558</v>
      </c>
      <c r="T1652" s="166">
        <v>43.589743589743591</v>
      </c>
      <c r="U1652" s="166">
        <v>0</v>
      </c>
      <c r="V1652" s="166">
        <v>4.4444444444444446</v>
      </c>
      <c r="W1652" s="166">
        <v>28.749999999999996</v>
      </c>
      <c r="X1652" s="166">
        <v>68.965517241379317</v>
      </c>
      <c r="Y1652" s="166">
        <v>34.482758620689658</v>
      </c>
      <c r="Z1652" s="166">
        <v>0</v>
      </c>
      <c r="AA1652" s="166">
        <v>13.513513513513514</v>
      </c>
      <c r="AB1652" s="166">
        <v>0</v>
      </c>
      <c r="AC1652" s="166">
        <v>0</v>
      </c>
      <c r="AD1652" s="166">
        <v>0</v>
      </c>
      <c r="AE1652" s="166">
        <v>10.344827586206897</v>
      </c>
      <c r="AF1652" s="166">
        <v>0</v>
      </c>
      <c r="AG1652" s="166">
        <v>49.056603773584904</v>
      </c>
      <c r="AH1652" s="166">
        <v>28.30188679245283</v>
      </c>
      <c r="AI1652" s="166">
        <v>2.5135135135135136</v>
      </c>
      <c r="AJ1652" s="170">
        <v>966.66666666666674</v>
      </c>
      <c r="AK1652" s="170">
        <v>10.810810810810811</v>
      </c>
    </row>
    <row r="1653" spans="3:37" x14ac:dyDescent="0.4">
      <c r="C1653" s="168" t="s">
        <v>2718</v>
      </c>
      <c r="D1653" s="169">
        <v>107</v>
      </c>
      <c r="E1653" s="167">
        <v>18.691588785046729</v>
      </c>
      <c r="F1653" s="167">
        <v>10.2803738317757</v>
      </c>
      <c r="G1653" s="167">
        <v>57.943925233644855</v>
      </c>
      <c r="H1653" s="167">
        <v>15.887850467289718</v>
      </c>
      <c r="I1653" s="167">
        <v>29.90654205607477</v>
      </c>
      <c r="J1653" s="167">
        <v>0</v>
      </c>
      <c r="K1653" s="166">
        <v>0</v>
      </c>
      <c r="L1653" s="166">
        <v>0</v>
      </c>
      <c r="M1653" s="166">
        <v>0</v>
      </c>
      <c r="N1653" s="166">
        <v>0</v>
      </c>
      <c r="O1653" s="166">
        <v>0</v>
      </c>
      <c r="P1653" s="166">
        <v>0</v>
      </c>
      <c r="Q1653" s="166">
        <v>0</v>
      </c>
      <c r="R1653" s="166">
        <v>0</v>
      </c>
      <c r="S1653" s="166">
        <v>67.948717948717956</v>
      </c>
      <c r="T1653" s="166">
        <v>24.657534246575342</v>
      </c>
      <c r="U1653" s="166">
        <v>0</v>
      </c>
      <c r="V1653" s="166">
        <v>7.3684210526315779</v>
      </c>
      <c r="W1653" s="166">
        <v>23.076923076923077</v>
      </c>
      <c r="X1653" s="166">
        <v>50</v>
      </c>
      <c r="Y1653" s="166">
        <v>39.285714285714285</v>
      </c>
      <c r="Z1653" s="166">
        <v>0</v>
      </c>
      <c r="AA1653" s="166">
        <v>12.121212121212121</v>
      </c>
      <c r="AB1653" s="166">
        <v>0</v>
      </c>
      <c r="AC1653" s="166">
        <v>0</v>
      </c>
      <c r="AD1653" s="166">
        <v>0</v>
      </c>
      <c r="AE1653" s="166">
        <v>0</v>
      </c>
      <c r="AF1653" s="166">
        <v>7.1428571428571423</v>
      </c>
      <c r="AG1653" s="166">
        <v>52.459016393442624</v>
      </c>
      <c r="AH1653" s="166">
        <v>26.229508196721312</v>
      </c>
      <c r="AI1653" s="166">
        <v>2.9393939393939394</v>
      </c>
      <c r="AJ1653" s="170">
        <v>900</v>
      </c>
      <c r="AK1653" s="170">
        <v>0</v>
      </c>
    </row>
    <row r="1654" spans="3:37" x14ac:dyDescent="0.4">
      <c r="C1654" s="168" t="s">
        <v>2864</v>
      </c>
      <c r="D1654" s="169">
        <v>107</v>
      </c>
      <c r="E1654" s="167">
        <v>9.3457943925233646</v>
      </c>
      <c r="F1654" s="167">
        <v>4.6728971962616823</v>
      </c>
      <c r="G1654" s="167">
        <v>46.728971962616825</v>
      </c>
      <c r="H1654" s="167">
        <v>31.775700934579437</v>
      </c>
      <c r="I1654" s="167">
        <v>33.644859813084111</v>
      </c>
      <c r="J1654" s="167">
        <v>0</v>
      </c>
      <c r="K1654" s="166">
        <v>0</v>
      </c>
      <c r="L1654" s="166">
        <v>0</v>
      </c>
      <c r="M1654" s="166">
        <v>0</v>
      </c>
      <c r="N1654" s="166">
        <v>0</v>
      </c>
      <c r="O1654" s="166">
        <v>0</v>
      </c>
      <c r="P1654" s="166">
        <v>0</v>
      </c>
      <c r="Q1654" s="166">
        <v>0</v>
      </c>
      <c r="R1654" s="166">
        <v>0</v>
      </c>
      <c r="S1654" s="166">
        <v>58.536585365853654</v>
      </c>
      <c r="T1654" s="166">
        <v>40.506329113924053</v>
      </c>
      <c r="U1654" s="166">
        <v>0</v>
      </c>
      <c r="V1654" s="166">
        <v>5.376344086021505</v>
      </c>
      <c r="W1654" s="166">
        <v>35.632183908045981</v>
      </c>
      <c r="X1654" s="166">
        <v>75</v>
      </c>
      <c r="Y1654" s="166">
        <v>0</v>
      </c>
      <c r="Z1654" s="166">
        <v>21.428571428571427</v>
      </c>
      <c r="AA1654" s="166">
        <v>6.3829787234042552</v>
      </c>
      <c r="AB1654" s="166">
        <v>0</v>
      </c>
      <c r="AC1654" s="166">
        <v>0</v>
      </c>
      <c r="AD1654" s="166">
        <v>0</v>
      </c>
      <c r="AE1654" s="166">
        <v>10.638297872340425</v>
      </c>
      <c r="AF1654" s="166">
        <v>12.76595744680851</v>
      </c>
      <c r="AG1654" s="166">
        <v>38.888888888888893</v>
      </c>
      <c r="AH1654" s="166">
        <v>31.481481481481481</v>
      </c>
      <c r="AI1654" s="166">
        <v>1.8936170212765957</v>
      </c>
      <c r="AJ1654" s="170">
        <v>491.66666666666663</v>
      </c>
      <c r="AK1654" s="170">
        <v>0</v>
      </c>
    </row>
    <row r="1655" spans="3:37" x14ac:dyDescent="0.4">
      <c r="C1655" s="168" t="s">
        <v>2924</v>
      </c>
      <c r="D1655" s="169">
        <v>107</v>
      </c>
      <c r="E1655" s="167">
        <v>14.018691588785046</v>
      </c>
      <c r="F1655" s="167">
        <v>7.4766355140186906</v>
      </c>
      <c r="G1655" s="167">
        <v>63.551401869158873</v>
      </c>
      <c r="H1655" s="167">
        <v>20.5607476635514</v>
      </c>
      <c r="I1655" s="167">
        <v>16.822429906542055</v>
      </c>
      <c r="J1655" s="167">
        <v>0</v>
      </c>
      <c r="K1655" s="166">
        <v>0</v>
      </c>
      <c r="L1655" s="166">
        <v>0</v>
      </c>
      <c r="M1655" s="166">
        <v>0</v>
      </c>
      <c r="N1655" s="166">
        <v>0</v>
      </c>
      <c r="O1655" s="166">
        <v>0</v>
      </c>
      <c r="P1655" s="166">
        <v>0</v>
      </c>
      <c r="Q1655" s="166">
        <v>0</v>
      </c>
      <c r="R1655" s="166">
        <v>0</v>
      </c>
      <c r="S1655" s="166">
        <v>45.161290322580641</v>
      </c>
      <c r="T1655" s="166">
        <v>32.926829268292686</v>
      </c>
      <c r="U1655" s="166">
        <v>2.9702970297029703</v>
      </c>
      <c r="V1655" s="166">
        <v>2.9702970297029703</v>
      </c>
      <c r="W1655" s="166">
        <v>26.086956521739129</v>
      </c>
      <c r="X1655" s="166">
        <v>64.705882352941174</v>
      </c>
      <c r="Y1655" s="166">
        <v>38.235294117647058</v>
      </c>
      <c r="Z1655" s="166">
        <v>11.76470588235294</v>
      </c>
      <c r="AA1655" s="166">
        <v>0</v>
      </c>
      <c r="AB1655" s="166">
        <v>0</v>
      </c>
      <c r="AC1655" s="166">
        <v>0</v>
      </c>
      <c r="AD1655" s="166">
        <v>0</v>
      </c>
      <c r="AE1655" s="166">
        <v>15.517241379310345</v>
      </c>
      <c r="AF1655" s="166">
        <v>5.1724137931034484</v>
      </c>
      <c r="AG1655" s="166">
        <v>36.065573770491802</v>
      </c>
      <c r="AH1655" s="166">
        <v>24.590163934426229</v>
      </c>
      <c r="AI1655" s="166">
        <v>2.1707317073170733</v>
      </c>
      <c r="AJ1655" s="170">
        <v>675</v>
      </c>
      <c r="AK1655" s="170">
        <v>8.8235294117647065</v>
      </c>
    </row>
    <row r="1656" spans="3:37" x14ac:dyDescent="0.4">
      <c r="C1656" s="168" t="s">
        <v>3201</v>
      </c>
      <c r="D1656" s="169">
        <v>107</v>
      </c>
      <c r="E1656" s="167">
        <v>15.887850467289718</v>
      </c>
      <c r="F1656" s="167">
        <v>11.214953271028037</v>
      </c>
      <c r="G1656" s="167">
        <v>53.271028037383175</v>
      </c>
      <c r="H1656" s="167">
        <v>17.75700934579439</v>
      </c>
      <c r="I1656" s="167">
        <v>16.822429906542055</v>
      </c>
      <c r="J1656" s="167">
        <v>0</v>
      </c>
      <c r="K1656" s="166">
        <v>0</v>
      </c>
      <c r="L1656" s="166">
        <v>0</v>
      </c>
      <c r="M1656" s="166">
        <v>0</v>
      </c>
      <c r="N1656" s="166">
        <v>0</v>
      </c>
      <c r="O1656" s="166">
        <v>0</v>
      </c>
      <c r="P1656" s="166">
        <v>0</v>
      </c>
      <c r="Q1656" s="166">
        <v>0</v>
      </c>
      <c r="R1656" s="166">
        <v>0</v>
      </c>
      <c r="S1656" s="166">
        <v>48.453608247422679</v>
      </c>
      <c r="T1656" s="166">
        <v>30.681818181818183</v>
      </c>
      <c r="U1656" s="166">
        <v>0</v>
      </c>
      <c r="V1656" s="166">
        <v>0</v>
      </c>
      <c r="W1656" s="166">
        <v>22.352941176470591</v>
      </c>
      <c r="X1656" s="166">
        <v>34.482758620689658</v>
      </c>
      <c r="Y1656" s="166">
        <v>58.620689655172406</v>
      </c>
      <c r="Z1656" s="166">
        <v>10.344827586206897</v>
      </c>
      <c r="AA1656" s="166">
        <v>23.684210526315788</v>
      </c>
      <c r="AB1656" s="166">
        <v>0</v>
      </c>
      <c r="AC1656" s="166">
        <v>0</v>
      </c>
      <c r="AD1656" s="166">
        <v>0</v>
      </c>
      <c r="AE1656" s="166">
        <v>14.754098360655737</v>
      </c>
      <c r="AF1656" s="166">
        <v>0</v>
      </c>
      <c r="AG1656" s="166">
        <v>40.322580645161288</v>
      </c>
      <c r="AH1656" s="166">
        <v>41.935483870967744</v>
      </c>
      <c r="AI1656" s="166">
        <v>2.9736842105263159</v>
      </c>
      <c r="AJ1656" s="170">
        <v>833.33333333333337</v>
      </c>
      <c r="AK1656" s="170">
        <v>7.1428571428571423</v>
      </c>
    </row>
    <row r="1657" spans="3:37" x14ac:dyDescent="0.4">
      <c r="C1657" s="168" t="s">
        <v>915</v>
      </c>
      <c r="D1657" s="169">
        <v>106</v>
      </c>
      <c r="E1657" s="167">
        <v>16.981132075471699</v>
      </c>
      <c r="F1657" s="167">
        <v>5.6603773584905666</v>
      </c>
      <c r="G1657" s="167">
        <v>49.056603773584904</v>
      </c>
      <c r="H1657" s="167">
        <v>21.69811320754717</v>
      </c>
      <c r="I1657" s="167">
        <v>8.4905660377358458</v>
      </c>
      <c r="J1657" s="167">
        <v>0</v>
      </c>
      <c r="K1657" s="166">
        <v>0</v>
      </c>
      <c r="L1657" s="166">
        <v>0</v>
      </c>
      <c r="M1657" s="166">
        <v>0</v>
      </c>
      <c r="N1657" s="166">
        <v>0</v>
      </c>
      <c r="O1657" s="166">
        <v>0</v>
      </c>
      <c r="P1657" s="166">
        <v>0</v>
      </c>
      <c r="Q1657" s="166">
        <v>0</v>
      </c>
      <c r="R1657" s="166">
        <v>0</v>
      </c>
      <c r="S1657" s="166">
        <v>63.73626373626373</v>
      </c>
      <c r="T1657" s="166">
        <v>28.235294117647058</v>
      </c>
      <c r="U1657" s="166">
        <v>0</v>
      </c>
      <c r="V1657" s="166">
        <v>0</v>
      </c>
      <c r="W1657" s="166">
        <v>37.078651685393261</v>
      </c>
      <c r="X1657" s="166">
        <v>57.575757575757578</v>
      </c>
      <c r="Y1657" s="166">
        <v>36.363636363636367</v>
      </c>
      <c r="Z1657" s="166">
        <v>0</v>
      </c>
      <c r="AA1657" s="166">
        <v>0</v>
      </c>
      <c r="AB1657" s="166">
        <v>0</v>
      </c>
      <c r="AC1657" s="166">
        <v>0</v>
      </c>
      <c r="AD1657" s="166">
        <v>0</v>
      </c>
      <c r="AE1657" s="166">
        <v>5.0847457627118651</v>
      </c>
      <c r="AF1657" s="166">
        <v>0</v>
      </c>
      <c r="AG1657" s="166">
        <v>46.478873239436616</v>
      </c>
      <c r="AH1657" s="166">
        <v>35.2112676056338</v>
      </c>
      <c r="AI1657" s="166">
        <v>2.9249999999999998</v>
      </c>
      <c r="AJ1657" s="170">
        <v>938.46153846153845</v>
      </c>
      <c r="AK1657" s="170">
        <v>0</v>
      </c>
    </row>
    <row r="1658" spans="3:37" x14ac:dyDescent="0.4">
      <c r="C1658" s="168" t="s">
        <v>1301</v>
      </c>
      <c r="D1658" s="169">
        <v>106</v>
      </c>
      <c r="E1658" s="167">
        <v>9.433962264150944</v>
      </c>
      <c r="F1658" s="167">
        <v>8.4905660377358494</v>
      </c>
      <c r="G1658" s="167">
        <v>62.264150943396224</v>
      </c>
      <c r="H1658" s="167">
        <v>16.037735849056602</v>
      </c>
      <c r="I1658" s="167">
        <v>24.528301886792448</v>
      </c>
      <c r="J1658" s="167">
        <v>0</v>
      </c>
      <c r="K1658" s="166">
        <v>0</v>
      </c>
      <c r="L1658" s="166">
        <v>0</v>
      </c>
      <c r="M1658" s="166">
        <v>0</v>
      </c>
      <c r="N1658" s="166">
        <v>0</v>
      </c>
      <c r="O1658" s="166">
        <v>3.8461538461538463</v>
      </c>
      <c r="P1658" s="166">
        <v>8.4210526315789469</v>
      </c>
      <c r="Q1658" s="166">
        <v>0</v>
      </c>
      <c r="R1658" s="166">
        <v>0</v>
      </c>
      <c r="S1658" s="166">
        <v>44.210526315789473</v>
      </c>
      <c r="T1658" s="166">
        <v>25.555555555555554</v>
      </c>
      <c r="U1658" s="166">
        <v>0</v>
      </c>
      <c r="V1658" s="166">
        <v>3.125</v>
      </c>
      <c r="W1658" s="166">
        <v>9.7826086956521738</v>
      </c>
      <c r="X1658" s="166">
        <v>53.846153846153847</v>
      </c>
      <c r="Y1658" s="166">
        <v>53.846153846153847</v>
      </c>
      <c r="Z1658" s="166">
        <v>11.538461538461538</v>
      </c>
      <c r="AA1658" s="166">
        <v>13.157894736842104</v>
      </c>
      <c r="AB1658" s="166">
        <v>0</v>
      </c>
      <c r="AC1658" s="166">
        <v>0</v>
      </c>
      <c r="AD1658" s="166">
        <v>4.4117647058823533</v>
      </c>
      <c r="AE1658" s="166">
        <v>10.76923076923077</v>
      </c>
      <c r="AF1658" s="166">
        <v>0</v>
      </c>
      <c r="AG1658" s="166">
        <v>48.148148148148145</v>
      </c>
      <c r="AH1658" s="166">
        <v>31.481481481481481</v>
      </c>
      <c r="AI1658" s="166">
        <v>2.5789473684210527</v>
      </c>
      <c r="AJ1658" s="170">
        <v>964.28571428571422</v>
      </c>
      <c r="AK1658" s="170">
        <v>0</v>
      </c>
    </row>
    <row r="1659" spans="3:37" x14ac:dyDescent="0.4">
      <c r="C1659" s="168" t="s">
        <v>1727</v>
      </c>
      <c r="D1659" s="169">
        <v>106</v>
      </c>
      <c r="E1659" s="167">
        <v>12.264150943396226</v>
      </c>
      <c r="F1659" s="167">
        <v>9.433962264150944</v>
      </c>
      <c r="G1659" s="167">
        <v>57.547169811320757</v>
      </c>
      <c r="H1659" s="167">
        <v>19.811320754716981</v>
      </c>
      <c r="I1659" s="167">
        <v>12.264150943396217</v>
      </c>
      <c r="J1659" s="167">
        <v>0</v>
      </c>
      <c r="K1659" s="166">
        <v>0</v>
      </c>
      <c r="L1659" s="166">
        <v>0</v>
      </c>
      <c r="M1659" s="166">
        <v>0</v>
      </c>
      <c r="N1659" s="166">
        <v>0</v>
      </c>
      <c r="O1659" s="166">
        <v>0</v>
      </c>
      <c r="P1659" s="166">
        <v>0</v>
      </c>
      <c r="Q1659" s="166">
        <v>0</v>
      </c>
      <c r="R1659" s="166">
        <v>0</v>
      </c>
      <c r="S1659" s="166">
        <v>51.612903225806448</v>
      </c>
      <c r="T1659" s="166">
        <v>47.058823529411761</v>
      </c>
      <c r="U1659" s="166">
        <v>0</v>
      </c>
      <c r="V1659" s="166">
        <v>10.377358490566039</v>
      </c>
      <c r="W1659" s="166">
        <v>27.777777777777779</v>
      </c>
      <c r="X1659" s="166">
        <v>74.074074074074076</v>
      </c>
      <c r="Y1659" s="166">
        <v>25.925925925925924</v>
      </c>
      <c r="Z1659" s="166">
        <v>0</v>
      </c>
      <c r="AA1659" s="166">
        <v>0</v>
      </c>
      <c r="AB1659" s="166">
        <v>0</v>
      </c>
      <c r="AC1659" s="166">
        <v>0</v>
      </c>
      <c r="AD1659" s="166">
        <v>10.344827586206897</v>
      </c>
      <c r="AE1659" s="166">
        <v>0</v>
      </c>
      <c r="AF1659" s="166">
        <v>0</v>
      </c>
      <c r="AG1659" s="166">
        <v>49.090909090909093</v>
      </c>
      <c r="AH1659" s="166">
        <v>32.727272727272727</v>
      </c>
      <c r="AI1659" s="166">
        <v>2.2820512820512819</v>
      </c>
      <c r="AJ1659" s="170">
        <v>635</v>
      </c>
      <c r="AK1659" s="170">
        <v>0</v>
      </c>
    </row>
    <row r="1660" spans="3:37" x14ac:dyDescent="0.4">
      <c r="C1660" s="168" t="s">
        <v>2115</v>
      </c>
      <c r="D1660" s="169">
        <v>106</v>
      </c>
      <c r="E1660" s="167">
        <v>26.415094339622641</v>
      </c>
      <c r="F1660" s="167">
        <v>18.867924528301888</v>
      </c>
      <c r="G1660" s="167">
        <v>46.226415094339622</v>
      </c>
      <c r="H1660" s="167">
        <v>11.320754716981133</v>
      </c>
      <c r="I1660" s="167">
        <v>19.811320754716974</v>
      </c>
      <c r="J1660" s="167">
        <v>0</v>
      </c>
      <c r="K1660" s="166">
        <v>0</v>
      </c>
      <c r="L1660" s="166">
        <v>0</v>
      </c>
      <c r="M1660" s="166">
        <v>0</v>
      </c>
      <c r="N1660" s="166">
        <v>0</v>
      </c>
      <c r="O1660" s="166">
        <v>0</v>
      </c>
      <c r="P1660" s="166">
        <v>0</v>
      </c>
      <c r="Q1660" s="166">
        <v>0</v>
      </c>
      <c r="R1660" s="166">
        <v>0</v>
      </c>
      <c r="S1660" s="166">
        <v>27.722772277227726</v>
      </c>
      <c r="T1660" s="166">
        <v>33.783783783783782</v>
      </c>
      <c r="U1660" s="166">
        <v>0</v>
      </c>
      <c r="V1660" s="166">
        <v>9.5744680851063837</v>
      </c>
      <c r="W1660" s="166">
        <v>25.97402597402597</v>
      </c>
      <c r="X1660" s="166">
        <v>43.75</v>
      </c>
      <c r="Y1660" s="166">
        <v>59.375</v>
      </c>
      <c r="Z1660" s="166">
        <v>0</v>
      </c>
      <c r="AA1660" s="166">
        <v>9.375</v>
      </c>
      <c r="AB1660" s="166">
        <v>0</v>
      </c>
      <c r="AC1660" s="166">
        <v>0</v>
      </c>
      <c r="AD1660" s="166">
        <v>0</v>
      </c>
      <c r="AE1660" s="166">
        <v>0</v>
      </c>
      <c r="AF1660" s="166">
        <v>0</v>
      </c>
      <c r="AG1660" s="166">
        <v>44.26229508196721</v>
      </c>
      <c r="AH1660" s="166">
        <v>44.26229508196721</v>
      </c>
      <c r="AI1660" s="166">
        <v>2.34375</v>
      </c>
      <c r="AJ1660" s="170">
        <v>650</v>
      </c>
      <c r="AK1660" s="170">
        <v>7.8947368421052628</v>
      </c>
    </row>
    <row r="1661" spans="3:37" x14ac:dyDescent="0.4">
      <c r="C1661" s="168" t="s">
        <v>3163</v>
      </c>
      <c r="D1661" s="169">
        <v>106</v>
      </c>
      <c r="E1661" s="167">
        <v>25.471698113207548</v>
      </c>
      <c r="F1661" s="167">
        <v>5.6603773584905666</v>
      </c>
      <c r="G1661" s="167">
        <v>52.830188679245282</v>
      </c>
      <c r="H1661" s="167">
        <v>16.037735849056602</v>
      </c>
      <c r="I1661" s="167">
        <v>31.132075471698116</v>
      </c>
      <c r="J1661" s="167">
        <v>0</v>
      </c>
      <c r="K1661" s="166">
        <v>0</v>
      </c>
      <c r="L1661" s="166">
        <v>0</v>
      </c>
      <c r="M1661" s="166">
        <v>0</v>
      </c>
      <c r="N1661" s="166">
        <v>0</v>
      </c>
      <c r="O1661" s="166">
        <v>3.1914893617021276</v>
      </c>
      <c r="P1661" s="166">
        <v>0</v>
      </c>
      <c r="Q1661" s="166">
        <v>0</v>
      </c>
      <c r="R1661" s="166">
        <v>0</v>
      </c>
      <c r="S1661" s="166">
        <v>42.268041237113401</v>
      </c>
      <c r="T1661" s="166">
        <v>23.52941176470588</v>
      </c>
      <c r="U1661" s="166">
        <v>0</v>
      </c>
      <c r="V1661" s="166">
        <v>10.526315789473683</v>
      </c>
      <c r="W1661" s="166">
        <v>20</v>
      </c>
      <c r="X1661" s="166">
        <v>42.857142857142854</v>
      </c>
      <c r="Y1661" s="166">
        <v>46.428571428571431</v>
      </c>
      <c r="Z1661" s="166">
        <v>17.857142857142858</v>
      </c>
      <c r="AA1661" s="166">
        <v>0</v>
      </c>
      <c r="AB1661" s="166">
        <v>0</v>
      </c>
      <c r="AC1661" s="166">
        <v>0</v>
      </c>
      <c r="AD1661" s="166">
        <v>0</v>
      </c>
      <c r="AE1661" s="166">
        <v>13.20754716981132</v>
      </c>
      <c r="AF1661" s="166">
        <v>0</v>
      </c>
      <c r="AG1661" s="166">
        <v>41.17647058823529</v>
      </c>
      <c r="AH1661" s="166">
        <v>37.254901960784316</v>
      </c>
      <c r="AI1661" s="166">
        <v>2.375</v>
      </c>
      <c r="AJ1661" s="170">
        <v>1037.5</v>
      </c>
      <c r="AK1661" s="170">
        <v>12.820512820512819</v>
      </c>
    </row>
    <row r="1662" spans="3:37" x14ac:dyDescent="0.4">
      <c r="C1662" s="168" t="s">
        <v>1256</v>
      </c>
      <c r="D1662" s="169">
        <v>105</v>
      </c>
      <c r="E1662" s="167">
        <v>16.19047619047619</v>
      </c>
      <c r="F1662" s="167">
        <v>2.8571428571428572</v>
      </c>
      <c r="G1662" s="167">
        <v>46.666666666666664</v>
      </c>
      <c r="H1662" s="167">
        <v>39.047619047619051</v>
      </c>
      <c r="I1662" s="167">
        <v>20</v>
      </c>
      <c r="J1662" s="167">
        <v>0</v>
      </c>
      <c r="K1662" s="166">
        <v>0</v>
      </c>
      <c r="L1662" s="166">
        <v>0</v>
      </c>
      <c r="M1662" s="166">
        <v>0</v>
      </c>
      <c r="N1662" s="166">
        <v>0</v>
      </c>
      <c r="O1662" s="166">
        <v>0</v>
      </c>
      <c r="P1662" s="166">
        <v>3.2608695652173911</v>
      </c>
      <c r="Q1662" s="166">
        <v>0</v>
      </c>
      <c r="R1662" s="166">
        <v>0</v>
      </c>
      <c r="S1662" s="166">
        <v>43.478260869565219</v>
      </c>
      <c r="T1662" s="166">
        <v>52</v>
      </c>
      <c r="U1662" s="166">
        <v>3.6144578313253009</v>
      </c>
      <c r="V1662" s="166">
        <v>8.4210526315789469</v>
      </c>
      <c r="W1662" s="166">
        <v>39.506172839506171</v>
      </c>
      <c r="X1662" s="166">
        <v>64.285714285714292</v>
      </c>
      <c r="Y1662" s="166">
        <v>28.571428571428569</v>
      </c>
      <c r="Z1662" s="166">
        <v>0</v>
      </c>
      <c r="AA1662" s="166">
        <v>0</v>
      </c>
      <c r="AB1662" s="166">
        <v>0</v>
      </c>
      <c r="AC1662" s="166">
        <v>0</v>
      </c>
      <c r="AD1662" s="166">
        <v>7.5</v>
      </c>
      <c r="AE1662" s="166">
        <v>0</v>
      </c>
      <c r="AF1662" s="166">
        <v>0</v>
      </c>
      <c r="AG1662" s="166">
        <v>42.424242424242422</v>
      </c>
      <c r="AH1662" s="166">
        <v>27.27272727272727</v>
      </c>
      <c r="AI1662" s="166">
        <v>1.7777777777777777</v>
      </c>
      <c r="AJ1662" s="170">
        <v>350</v>
      </c>
      <c r="AK1662" s="170">
        <v>10.344827586206897</v>
      </c>
    </row>
    <row r="1663" spans="3:37" x14ac:dyDescent="0.4">
      <c r="C1663" s="168" t="s">
        <v>2146</v>
      </c>
      <c r="D1663" s="169">
        <v>105</v>
      </c>
      <c r="E1663" s="167">
        <v>22.857142857142858</v>
      </c>
      <c r="F1663" s="167">
        <v>6.666666666666667</v>
      </c>
      <c r="G1663" s="167">
        <v>49.523809523809526</v>
      </c>
      <c r="H1663" s="167">
        <v>23.809523809523807</v>
      </c>
      <c r="I1663" s="167">
        <v>22.857142857142847</v>
      </c>
      <c r="J1663" s="167">
        <v>0</v>
      </c>
      <c r="K1663" s="166">
        <v>0</v>
      </c>
      <c r="L1663" s="166">
        <v>0</v>
      </c>
      <c r="M1663" s="166">
        <v>0</v>
      </c>
      <c r="N1663" s="166">
        <v>0</v>
      </c>
      <c r="O1663" s="166">
        <v>0</v>
      </c>
      <c r="P1663" s="166">
        <v>0</v>
      </c>
      <c r="Q1663" s="166">
        <v>0</v>
      </c>
      <c r="R1663" s="166">
        <v>0</v>
      </c>
      <c r="S1663" s="166">
        <v>53.932584269662918</v>
      </c>
      <c r="T1663" s="166">
        <v>24.050632911392405</v>
      </c>
      <c r="U1663" s="166">
        <v>0</v>
      </c>
      <c r="V1663" s="166">
        <v>5.9405940594059405</v>
      </c>
      <c r="W1663" s="166">
        <v>29.166666666666668</v>
      </c>
      <c r="X1663" s="166">
        <v>56.521739130434781</v>
      </c>
      <c r="Y1663" s="166">
        <v>60.869565217391312</v>
      </c>
      <c r="Z1663" s="166">
        <v>0</v>
      </c>
      <c r="AA1663" s="166">
        <v>15.625</v>
      </c>
      <c r="AB1663" s="166">
        <v>0</v>
      </c>
      <c r="AC1663" s="166">
        <v>0</v>
      </c>
      <c r="AD1663" s="166">
        <v>0</v>
      </c>
      <c r="AE1663" s="166">
        <v>0</v>
      </c>
      <c r="AF1663" s="166">
        <v>6.1224489795918364</v>
      </c>
      <c r="AG1663" s="166">
        <v>74.418604651162795</v>
      </c>
      <c r="AH1663" s="166">
        <v>9.3023255813953494</v>
      </c>
      <c r="AI1663" s="166">
        <v>1.71875</v>
      </c>
      <c r="AJ1663" s="170">
        <v>970</v>
      </c>
      <c r="AK1663" s="170">
        <v>0</v>
      </c>
    </row>
    <row r="1664" spans="3:37" x14ac:dyDescent="0.4">
      <c r="C1664" s="168" t="s">
        <v>2251</v>
      </c>
      <c r="D1664" s="169">
        <v>105</v>
      </c>
      <c r="E1664" s="167">
        <v>16.19047619047619</v>
      </c>
      <c r="F1664" s="167">
        <v>6.666666666666667</v>
      </c>
      <c r="G1664" s="167">
        <v>57.142857142857139</v>
      </c>
      <c r="H1664" s="167">
        <v>19.047619047619047</v>
      </c>
      <c r="I1664" s="167">
        <v>13.333333333333329</v>
      </c>
      <c r="J1664" s="167">
        <v>0</v>
      </c>
      <c r="K1664" s="166">
        <v>0</v>
      </c>
      <c r="L1664" s="166">
        <v>0</v>
      </c>
      <c r="M1664" s="166">
        <v>0</v>
      </c>
      <c r="N1664" s="166">
        <v>0</v>
      </c>
      <c r="O1664" s="166">
        <v>0</v>
      </c>
      <c r="P1664" s="166">
        <v>0</v>
      </c>
      <c r="Q1664" s="166">
        <v>0</v>
      </c>
      <c r="R1664" s="166">
        <v>0</v>
      </c>
      <c r="S1664" s="166">
        <v>56.12244897959183</v>
      </c>
      <c r="T1664" s="166">
        <v>28.947368421052634</v>
      </c>
      <c r="U1664" s="166">
        <v>0</v>
      </c>
      <c r="V1664" s="166">
        <v>4.8076923076923084</v>
      </c>
      <c r="W1664" s="166">
        <v>21.686746987951807</v>
      </c>
      <c r="X1664" s="166">
        <v>72.41379310344827</v>
      </c>
      <c r="Y1664" s="166">
        <v>37.931034482758619</v>
      </c>
      <c r="Z1664" s="166">
        <v>0</v>
      </c>
      <c r="AA1664" s="166">
        <v>24.242424242424242</v>
      </c>
      <c r="AB1664" s="166">
        <v>0</v>
      </c>
      <c r="AC1664" s="166">
        <v>0</v>
      </c>
      <c r="AD1664" s="166">
        <v>0</v>
      </c>
      <c r="AE1664" s="166">
        <v>7.8125</v>
      </c>
      <c r="AF1664" s="166">
        <v>0</v>
      </c>
      <c r="AG1664" s="166">
        <v>38.70967741935484</v>
      </c>
      <c r="AH1664" s="166">
        <v>35.483870967741936</v>
      </c>
      <c r="AI1664" s="166">
        <v>2.7575757575757578</v>
      </c>
      <c r="AJ1664" s="170">
        <v>857.14285714285711</v>
      </c>
      <c r="AK1664" s="170">
        <v>0</v>
      </c>
    </row>
    <row r="1665" spans="3:37" x14ac:dyDescent="0.4">
      <c r="C1665" s="168" t="s">
        <v>2597</v>
      </c>
      <c r="D1665" s="169">
        <v>105</v>
      </c>
      <c r="E1665" s="167">
        <v>14.285714285714285</v>
      </c>
      <c r="F1665" s="167">
        <v>9.5238095238095237</v>
      </c>
      <c r="G1665" s="167">
        <v>54.285714285714285</v>
      </c>
      <c r="H1665" s="167">
        <v>22.857142857142858</v>
      </c>
      <c r="I1665" s="167">
        <v>18.095238095238102</v>
      </c>
      <c r="J1665" s="167">
        <v>0</v>
      </c>
      <c r="K1665" s="166">
        <v>0</v>
      </c>
      <c r="L1665" s="166">
        <v>0</v>
      </c>
      <c r="M1665" s="166">
        <v>0</v>
      </c>
      <c r="N1665" s="166">
        <v>0</v>
      </c>
      <c r="O1665" s="166">
        <v>0</v>
      </c>
      <c r="P1665" s="166">
        <v>0</v>
      </c>
      <c r="Q1665" s="166">
        <v>0</v>
      </c>
      <c r="R1665" s="166">
        <v>0</v>
      </c>
      <c r="S1665" s="166">
        <v>47.191011235955052</v>
      </c>
      <c r="T1665" s="166">
        <v>34.939759036144579</v>
      </c>
      <c r="U1665" s="166">
        <v>0</v>
      </c>
      <c r="V1665" s="166">
        <v>6.666666666666667</v>
      </c>
      <c r="W1665" s="166">
        <v>17.283950617283949</v>
      </c>
      <c r="X1665" s="166">
        <v>28.125</v>
      </c>
      <c r="Y1665" s="166">
        <v>40.625</v>
      </c>
      <c r="Z1665" s="166">
        <v>12.5</v>
      </c>
      <c r="AA1665" s="166">
        <v>0</v>
      </c>
      <c r="AB1665" s="166">
        <v>0</v>
      </c>
      <c r="AC1665" s="166">
        <v>0</v>
      </c>
      <c r="AD1665" s="166">
        <v>6.3492063492063489</v>
      </c>
      <c r="AE1665" s="166">
        <v>8.4745762711864394</v>
      </c>
      <c r="AF1665" s="166">
        <v>5.0847457627118651</v>
      </c>
      <c r="AG1665" s="166">
        <v>35.185185185185183</v>
      </c>
      <c r="AH1665" s="166">
        <v>35.185185185185183</v>
      </c>
      <c r="AI1665" s="166">
        <v>2.2702702702702702</v>
      </c>
      <c r="AJ1665" s="170">
        <v>1017.8571428571429</v>
      </c>
      <c r="AK1665" s="170">
        <v>0</v>
      </c>
    </row>
    <row r="1666" spans="3:37" x14ac:dyDescent="0.4">
      <c r="C1666" s="168" t="s">
        <v>2687</v>
      </c>
      <c r="D1666" s="169">
        <v>105</v>
      </c>
      <c r="E1666" s="167">
        <v>10.476190476190476</v>
      </c>
      <c r="F1666" s="167">
        <v>13.333333333333334</v>
      </c>
      <c r="G1666" s="167">
        <v>59.047619047619051</v>
      </c>
      <c r="H1666" s="167">
        <v>16.19047619047619</v>
      </c>
      <c r="I1666" s="167">
        <v>6.6666666666666714</v>
      </c>
      <c r="J1666" s="167">
        <v>0</v>
      </c>
      <c r="K1666" s="166">
        <v>0</v>
      </c>
      <c r="L1666" s="166">
        <v>0</v>
      </c>
      <c r="M1666" s="166">
        <v>0</v>
      </c>
      <c r="N1666" s="166">
        <v>0</v>
      </c>
      <c r="O1666" s="166">
        <v>0</v>
      </c>
      <c r="P1666" s="166">
        <v>0</v>
      </c>
      <c r="Q1666" s="166">
        <v>0</v>
      </c>
      <c r="R1666" s="166">
        <v>0</v>
      </c>
      <c r="S1666" s="166">
        <v>67.32673267326733</v>
      </c>
      <c r="T1666" s="166">
        <v>27.659574468085108</v>
      </c>
      <c r="U1666" s="166">
        <v>0</v>
      </c>
      <c r="V1666" s="166">
        <v>5.7692307692307692</v>
      </c>
      <c r="W1666" s="166">
        <v>34.831460674157306</v>
      </c>
      <c r="X1666" s="166">
        <v>27.27272727272727</v>
      </c>
      <c r="Y1666" s="166">
        <v>48.484848484848484</v>
      </c>
      <c r="Z1666" s="166">
        <v>9.0909090909090917</v>
      </c>
      <c r="AA1666" s="166">
        <v>0</v>
      </c>
      <c r="AB1666" s="166">
        <v>0</v>
      </c>
      <c r="AC1666" s="166">
        <v>0</v>
      </c>
      <c r="AD1666" s="166">
        <v>7.2463768115942031</v>
      </c>
      <c r="AE1666" s="166">
        <v>14.814814814814813</v>
      </c>
      <c r="AF1666" s="166">
        <v>0</v>
      </c>
      <c r="AG1666" s="166">
        <v>48.148148148148145</v>
      </c>
      <c r="AH1666" s="166">
        <v>40.74074074074074</v>
      </c>
      <c r="AI1666" s="166">
        <v>3.7714285714285714</v>
      </c>
      <c r="AJ1666" s="170">
        <v>1062.5</v>
      </c>
      <c r="AK1666" s="170">
        <v>0</v>
      </c>
    </row>
    <row r="1667" spans="3:37" x14ac:dyDescent="0.4">
      <c r="C1667" s="168" t="s">
        <v>972</v>
      </c>
      <c r="D1667" s="169">
        <v>104</v>
      </c>
      <c r="E1667" s="167">
        <v>28.846153846153843</v>
      </c>
      <c r="F1667" s="167">
        <v>11.538461538461538</v>
      </c>
      <c r="G1667" s="167">
        <v>47.115384615384613</v>
      </c>
      <c r="H1667" s="167">
        <v>12.5</v>
      </c>
      <c r="I1667" s="167">
        <v>6.7307692307692264</v>
      </c>
      <c r="J1667" s="167">
        <v>0</v>
      </c>
      <c r="K1667" s="166">
        <v>0</v>
      </c>
      <c r="L1667" s="166">
        <v>0</v>
      </c>
      <c r="M1667" s="166">
        <v>0</v>
      </c>
      <c r="N1667" s="166">
        <v>0</v>
      </c>
      <c r="O1667" s="166">
        <v>0</v>
      </c>
      <c r="P1667" s="166">
        <v>0</v>
      </c>
      <c r="Q1667" s="166">
        <v>0</v>
      </c>
      <c r="R1667" s="166">
        <v>0</v>
      </c>
      <c r="S1667" s="166">
        <v>45.263157894736842</v>
      </c>
      <c r="T1667" s="166">
        <v>29.72972972972973</v>
      </c>
      <c r="U1667" s="166">
        <v>0</v>
      </c>
      <c r="V1667" s="166">
        <v>3.9603960396039604</v>
      </c>
      <c r="W1667" s="166">
        <v>42.25352112676056</v>
      </c>
      <c r="X1667" s="166">
        <v>46.428571428571431</v>
      </c>
      <c r="Y1667" s="166">
        <v>42.857142857142854</v>
      </c>
      <c r="Z1667" s="166">
        <v>17.857142857142858</v>
      </c>
      <c r="AA1667" s="166">
        <v>14.285714285714285</v>
      </c>
      <c r="AB1667" s="166">
        <v>0</v>
      </c>
      <c r="AC1667" s="166">
        <v>0</v>
      </c>
      <c r="AD1667" s="166">
        <v>0</v>
      </c>
      <c r="AE1667" s="166">
        <v>0</v>
      </c>
      <c r="AF1667" s="166">
        <v>0</v>
      </c>
      <c r="AG1667" s="166">
        <v>70.491803278688522</v>
      </c>
      <c r="AH1667" s="166">
        <v>14.754098360655737</v>
      </c>
      <c r="AI1667" s="166">
        <v>2.0909090909090908</v>
      </c>
      <c r="AJ1667" s="170">
        <v>1142.8571428571429</v>
      </c>
      <c r="AK1667" s="170">
        <v>25</v>
      </c>
    </row>
    <row r="1668" spans="3:37" x14ac:dyDescent="0.4">
      <c r="C1668" s="168" t="s">
        <v>1152</v>
      </c>
      <c r="D1668" s="169">
        <v>104</v>
      </c>
      <c r="E1668" s="167">
        <v>20.192307692307693</v>
      </c>
      <c r="F1668" s="167">
        <v>14.423076923076922</v>
      </c>
      <c r="G1668" s="167">
        <v>49.038461538461533</v>
      </c>
      <c r="H1668" s="167">
        <v>17.307692307692307</v>
      </c>
      <c r="I1668" s="167">
        <v>18.269230769230774</v>
      </c>
      <c r="J1668" s="167">
        <v>0</v>
      </c>
      <c r="K1668" s="166">
        <v>0</v>
      </c>
      <c r="L1668" s="166">
        <v>0</v>
      </c>
      <c r="M1668" s="166">
        <v>0</v>
      </c>
      <c r="N1668" s="166">
        <v>0</v>
      </c>
      <c r="O1668" s="166">
        <v>0</v>
      </c>
      <c r="P1668" s="166">
        <v>0</v>
      </c>
      <c r="Q1668" s="166">
        <v>0</v>
      </c>
      <c r="R1668" s="166">
        <v>6.3829787234042552</v>
      </c>
      <c r="S1668" s="166">
        <v>61.702127659574465</v>
      </c>
      <c r="T1668" s="166">
        <v>6.5789473684210522</v>
      </c>
      <c r="U1668" s="166">
        <v>4</v>
      </c>
      <c r="V1668" s="166">
        <v>9.375</v>
      </c>
      <c r="W1668" s="166">
        <v>30.263157894736842</v>
      </c>
      <c r="X1668" s="166">
        <v>57.142857142857139</v>
      </c>
      <c r="Y1668" s="166">
        <v>53.571428571428569</v>
      </c>
      <c r="Z1668" s="166">
        <v>10.714285714285714</v>
      </c>
      <c r="AA1668" s="166">
        <v>0</v>
      </c>
      <c r="AB1668" s="166">
        <v>0</v>
      </c>
      <c r="AC1668" s="166">
        <v>0</v>
      </c>
      <c r="AD1668" s="166">
        <v>0</v>
      </c>
      <c r="AE1668" s="166">
        <v>7.3170731707317067</v>
      </c>
      <c r="AF1668" s="166">
        <v>0</v>
      </c>
      <c r="AG1668" s="166">
        <v>78.048780487804876</v>
      </c>
      <c r="AH1668" s="166">
        <v>12.195121951219512</v>
      </c>
      <c r="AI1668" s="166">
        <v>2.1875</v>
      </c>
      <c r="AJ1668" s="170">
        <v>800</v>
      </c>
      <c r="AK1668" s="170">
        <v>0</v>
      </c>
    </row>
    <row r="1669" spans="3:37" x14ac:dyDescent="0.4">
      <c r="C1669" s="168" t="s">
        <v>1181</v>
      </c>
      <c r="D1669" s="169">
        <v>104</v>
      </c>
      <c r="E1669" s="167">
        <v>12.5</v>
      </c>
      <c r="F1669" s="167">
        <v>4.8076923076923084</v>
      </c>
      <c r="G1669" s="167">
        <v>64.423076923076934</v>
      </c>
      <c r="H1669" s="167">
        <v>18.269230769230766</v>
      </c>
      <c r="I1669" s="167">
        <v>15.384615384615387</v>
      </c>
      <c r="J1669" s="167">
        <v>0</v>
      </c>
      <c r="K1669" s="166">
        <v>0</v>
      </c>
      <c r="L1669" s="166">
        <v>0</v>
      </c>
      <c r="M1669" s="166">
        <v>0</v>
      </c>
      <c r="N1669" s="166">
        <v>0</v>
      </c>
      <c r="O1669" s="166">
        <v>0</v>
      </c>
      <c r="P1669" s="166">
        <v>0</v>
      </c>
      <c r="Q1669" s="166">
        <v>0</v>
      </c>
      <c r="R1669" s="166">
        <v>0</v>
      </c>
      <c r="S1669" s="166">
        <v>48.387096774193552</v>
      </c>
      <c r="T1669" s="166">
        <v>32.894736842105267</v>
      </c>
      <c r="U1669" s="166">
        <v>0</v>
      </c>
      <c r="V1669" s="166">
        <v>7.1428571428571423</v>
      </c>
      <c r="W1669" s="166">
        <v>26.582278481012654</v>
      </c>
      <c r="X1669" s="166">
        <v>68.75</v>
      </c>
      <c r="Y1669" s="166">
        <v>34.375</v>
      </c>
      <c r="Z1669" s="166">
        <v>12.5</v>
      </c>
      <c r="AA1669" s="166">
        <v>14.634146341463413</v>
      </c>
      <c r="AB1669" s="166">
        <v>0</v>
      </c>
      <c r="AC1669" s="166">
        <v>0</v>
      </c>
      <c r="AD1669" s="166">
        <v>6.4516129032258061</v>
      </c>
      <c r="AE1669" s="166">
        <v>15.09433962264151</v>
      </c>
      <c r="AF1669" s="166">
        <v>0</v>
      </c>
      <c r="AG1669" s="166">
        <v>47.272727272727273</v>
      </c>
      <c r="AH1669" s="166">
        <v>52.72727272727272</v>
      </c>
      <c r="AI1669" s="166">
        <v>2.8571428571428572</v>
      </c>
      <c r="AJ1669" s="170">
        <v>953.84615384615381</v>
      </c>
      <c r="AK1669" s="170">
        <v>7.5</v>
      </c>
    </row>
    <row r="1670" spans="3:37" x14ac:dyDescent="0.4">
      <c r="C1670" s="168" t="s">
        <v>1438</v>
      </c>
      <c r="D1670" s="169">
        <v>104</v>
      </c>
      <c r="E1670" s="167">
        <v>12.5</v>
      </c>
      <c r="F1670" s="167">
        <v>11.538461538461538</v>
      </c>
      <c r="G1670" s="167">
        <v>58.653846153846153</v>
      </c>
      <c r="H1670" s="167">
        <v>17.307692307692307</v>
      </c>
      <c r="I1670" s="167">
        <v>11.538461538461547</v>
      </c>
      <c r="J1670" s="167">
        <v>0</v>
      </c>
      <c r="K1670" s="166">
        <v>0</v>
      </c>
      <c r="L1670" s="166">
        <v>0</v>
      </c>
      <c r="M1670" s="166">
        <v>0</v>
      </c>
      <c r="N1670" s="166">
        <v>0</v>
      </c>
      <c r="O1670" s="166">
        <v>0</v>
      </c>
      <c r="P1670" s="166">
        <v>0</v>
      </c>
      <c r="Q1670" s="166">
        <v>0</v>
      </c>
      <c r="R1670" s="166">
        <v>0</v>
      </c>
      <c r="S1670" s="166">
        <v>51.063829787234042</v>
      </c>
      <c r="T1670" s="166">
        <v>44.31818181818182</v>
      </c>
      <c r="U1670" s="166">
        <v>3.8834951456310676</v>
      </c>
      <c r="V1670" s="166">
        <v>3.1914893617021276</v>
      </c>
      <c r="W1670" s="166">
        <v>24.444444444444443</v>
      </c>
      <c r="X1670" s="166">
        <v>46.153846153846153</v>
      </c>
      <c r="Y1670" s="166">
        <v>61.53846153846154</v>
      </c>
      <c r="Z1670" s="166">
        <v>0</v>
      </c>
      <c r="AA1670" s="166">
        <v>8.5714285714285712</v>
      </c>
      <c r="AB1670" s="166">
        <v>0</v>
      </c>
      <c r="AC1670" s="166">
        <v>0</v>
      </c>
      <c r="AD1670" s="166">
        <v>0</v>
      </c>
      <c r="AE1670" s="166">
        <v>5.4545454545454541</v>
      </c>
      <c r="AF1670" s="166">
        <v>5.4545454545454541</v>
      </c>
      <c r="AG1670" s="166">
        <v>29.629629629629626</v>
      </c>
      <c r="AH1670" s="166">
        <v>46.296296296296298</v>
      </c>
      <c r="AI1670" s="166">
        <v>2.5142857142857142</v>
      </c>
      <c r="AJ1670" s="170">
        <v>541.66666666666663</v>
      </c>
      <c r="AK1670" s="170">
        <v>7.8947368421052628</v>
      </c>
    </row>
    <row r="1671" spans="3:37" x14ac:dyDescent="0.4">
      <c r="C1671" s="168" t="s">
        <v>3020</v>
      </c>
      <c r="D1671" s="169">
        <v>104</v>
      </c>
      <c r="E1671" s="167">
        <v>9.6153846153846168</v>
      </c>
      <c r="F1671" s="167">
        <v>13.461538461538462</v>
      </c>
      <c r="G1671" s="167">
        <v>57.692307692307686</v>
      </c>
      <c r="H1671" s="167">
        <v>17.307692307692307</v>
      </c>
      <c r="I1671" s="167">
        <v>12.5</v>
      </c>
      <c r="J1671" s="167">
        <v>0</v>
      </c>
      <c r="K1671" s="166">
        <v>0</v>
      </c>
      <c r="L1671" s="166">
        <v>0</v>
      </c>
      <c r="M1671" s="166">
        <v>0</v>
      </c>
      <c r="N1671" s="166">
        <v>0</v>
      </c>
      <c r="O1671" s="166">
        <v>0</v>
      </c>
      <c r="P1671" s="166">
        <v>0</v>
      </c>
      <c r="Q1671" s="166">
        <v>0</v>
      </c>
      <c r="R1671" s="166">
        <v>0</v>
      </c>
      <c r="S1671" s="166">
        <v>48.979591836734691</v>
      </c>
      <c r="T1671" s="166">
        <v>25.287356321839084</v>
      </c>
      <c r="U1671" s="166">
        <v>4</v>
      </c>
      <c r="V1671" s="166">
        <v>0</v>
      </c>
      <c r="W1671" s="166">
        <v>33.734939759036145</v>
      </c>
      <c r="X1671" s="166">
        <v>55.555555555555557</v>
      </c>
      <c r="Y1671" s="166">
        <v>47.222222222222221</v>
      </c>
      <c r="Z1671" s="166">
        <v>8.3333333333333321</v>
      </c>
      <c r="AA1671" s="166">
        <v>0</v>
      </c>
      <c r="AB1671" s="166">
        <v>0</v>
      </c>
      <c r="AC1671" s="166">
        <v>0</v>
      </c>
      <c r="AD1671" s="166">
        <v>7.1428571428571423</v>
      </c>
      <c r="AE1671" s="166">
        <v>0</v>
      </c>
      <c r="AF1671" s="166">
        <v>0</v>
      </c>
      <c r="AG1671" s="166">
        <v>49.056603773584904</v>
      </c>
      <c r="AH1671" s="166">
        <v>16.981132075471699</v>
      </c>
      <c r="AI1671" s="166">
        <v>2.4285714285714284</v>
      </c>
      <c r="AJ1671" s="170">
        <v>772.72727272727275</v>
      </c>
      <c r="AK1671" s="170">
        <v>0</v>
      </c>
    </row>
    <row r="1672" spans="3:37" x14ac:dyDescent="0.4">
      <c r="C1672" s="168" t="s">
        <v>3165</v>
      </c>
      <c r="D1672" s="169">
        <v>104</v>
      </c>
      <c r="E1672" s="167">
        <v>18.269230769230766</v>
      </c>
      <c r="F1672" s="167">
        <v>13.461538461538462</v>
      </c>
      <c r="G1672" s="167">
        <v>46.153846153846153</v>
      </c>
      <c r="H1672" s="167">
        <v>27.884615384615387</v>
      </c>
      <c r="I1672" s="167">
        <v>27.884615384615387</v>
      </c>
      <c r="J1672" s="167">
        <v>0</v>
      </c>
      <c r="K1672" s="166">
        <v>0</v>
      </c>
      <c r="L1672" s="166">
        <v>0</v>
      </c>
      <c r="M1672" s="166">
        <v>0</v>
      </c>
      <c r="N1672" s="166">
        <v>0</v>
      </c>
      <c r="O1672" s="166">
        <v>0</v>
      </c>
      <c r="P1672" s="166">
        <v>0</v>
      </c>
      <c r="Q1672" s="166">
        <v>0</v>
      </c>
      <c r="R1672" s="166">
        <v>0</v>
      </c>
      <c r="S1672" s="166">
        <v>40.74074074074074</v>
      </c>
      <c r="T1672" s="166">
        <v>48.4375</v>
      </c>
      <c r="U1672" s="166">
        <v>0</v>
      </c>
      <c r="V1672" s="166">
        <v>8.4337349397590362</v>
      </c>
      <c r="W1672" s="166">
        <v>30</v>
      </c>
      <c r="X1672" s="166">
        <v>26.923076923076923</v>
      </c>
      <c r="Y1672" s="166">
        <v>38.461538461538467</v>
      </c>
      <c r="Z1672" s="166">
        <v>26.923076923076923</v>
      </c>
      <c r="AA1672" s="166">
        <v>29.166666666666668</v>
      </c>
      <c r="AB1672" s="166">
        <v>0</v>
      </c>
      <c r="AC1672" s="166">
        <v>0</v>
      </c>
      <c r="AD1672" s="166">
        <v>11.428571428571429</v>
      </c>
      <c r="AE1672" s="166">
        <v>9.67741935483871</v>
      </c>
      <c r="AF1672" s="166">
        <v>16.129032258064516</v>
      </c>
      <c r="AG1672" s="166">
        <v>57.142857142857139</v>
      </c>
      <c r="AH1672" s="166">
        <v>23.809523809523807</v>
      </c>
      <c r="AI1672" s="166">
        <v>2.375</v>
      </c>
      <c r="AJ1672" s="170">
        <v>481.25</v>
      </c>
      <c r="AK1672" s="170">
        <v>22.222222222222221</v>
      </c>
    </row>
    <row r="1673" spans="3:37" x14ac:dyDescent="0.4">
      <c r="C1673" s="168" t="s">
        <v>1371</v>
      </c>
      <c r="D1673" s="169">
        <v>103</v>
      </c>
      <c r="E1673" s="167">
        <v>15.53398058252427</v>
      </c>
      <c r="F1673" s="167">
        <v>8.7378640776699026</v>
      </c>
      <c r="G1673" s="167">
        <v>41.747572815533978</v>
      </c>
      <c r="H1673" s="167">
        <v>29.126213592233007</v>
      </c>
      <c r="I1673" s="167">
        <v>7.7669902912621325</v>
      </c>
      <c r="J1673" s="167">
        <v>0</v>
      </c>
      <c r="K1673" s="166">
        <v>0</v>
      </c>
      <c r="L1673" s="166">
        <v>0</v>
      </c>
      <c r="M1673" s="166">
        <v>0</v>
      </c>
      <c r="N1673" s="166">
        <v>0</v>
      </c>
      <c r="O1673" s="166">
        <v>0</v>
      </c>
      <c r="P1673" s="166">
        <v>3.0303030303030303</v>
      </c>
      <c r="Q1673" s="166">
        <v>0</v>
      </c>
      <c r="R1673" s="166">
        <v>0</v>
      </c>
      <c r="S1673" s="166">
        <v>63.636363636363633</v>
      </c>
      <c r="T1673" s="166">
        <v>23.75</v>
      </c>
      <c r="U1673" s="166">
        <v>0</v>
      </c>
      <c r="V1673" s="166">
        <v>0</v>
      </c>
      <c r="W1673" s="166">
        <v>32.183908045977013</v>
      </c>
      <c r="X1673" s="166">
        <v>51.724137931034484</v>
      </c>
      <c r="Y1673" s="166">
        <v>44.827586206896555</v>
      </c>
      <c r="Z1673" s="166">
        <v>0</v>
      </c>
      <c r="AA1673" s="166">
        <v>0</v>
      </c>
      <c r="AB1673" s="166">
        <v>0</v>
      </c>
      <c r="AC1673" s="166">
        <v>0</v>
      </c>
      <c r="AD1673" s="166">
        <v>0</v>
      </c>
      <c r="AE1673" s="166">
        <v>9.433962264150944</v>
      </c>
      <c r="AF1673" s="166">
        <v>11.320754716981133</v>
      </c>
      <c r="AG1673" s="166">
        <v>48.936170212765958</v>
      </c>
      <c r="AH1673" s="166">
        <v>27.659574468085108</v>
      </c>
      <c r="AI1673" s="166">
        <v>2.6578947368421053</v>
      </c>
      <c r="AJ1673" s="170">
        <v>800</v>
      </c>
      <c r="AK1673" s="170">
        <v>0</v>
      </c>
    </row>
    <row r="1674" spans="3:37" x14ac:dyDescent="0.4">
      <c r="C1674" s="168" t="s">
        <v>2734</v>
      </c>
      <c r="D1674" s="169">
        <v>103</v>
      </c>
      <c r="E1674" s="167">
        <v>14.563106796116504</v>
      </c>
      <c r="F1674" s="167">
        <v>6.7961165048543686</v>
      </c>
      <c r="G1674" s="167">
        <v>46.601941747572816</v>
      </c>
      <c r="H1674" s="167">
        <v>33.009708737864081</v>
      </c>
      <c r="I1674" s="167">
        <v>12.621359223300971</v>
      </c>
      <c r="J1674" s="167">
        <v>0</v>
      </c>
      <c r="K1674" s="166">
        <v>0</v>
      </c>
      <c r="L1674" s="166">
        <v>0</v>
      </c>
      <c r="M1674" s="166">
        <v>0</v>
      </c>
      <c r="N1674" s="166">
        <v>0</v>
      </c>
      <c r="O1674" s="166">
        <v>0</v>
      </c>
      <c r="P1674" s="166">
        <v>0</v>
      </c>
      <c r="Q1674" s="166">
        <v>0</v>
      </c>
      <c r="R1674" s="166">
        <v>0</v>
      </c>
      <c r="S1674" s="166">
        <v>53.398058252427184</v>
      </c>
      <c r="T1674" s="166">
        <v>34.065934065934066</v>
      </c>
      <c r="U1674" s="166">
        <v>0</v>
      </c>
      <c r="V1674" s="166">
        <v>10.891089108910892</v>
      </c>
      <c r="W1674" s="166">
        <v>21.176470588235293</v>
      </c>
      <c r="X1674" s="166">
        <v>40</v>
      </c>
      <c r="Y1674" s="166">
        <v>36</v>
      </c>
      <c r="Z1674" s="166">
        <v>16</v>
      </c>
      <c r="AA1674" s="166">
        <v>15.217391304347828</v>
      </c>
      <c r="AB1674" s="166">
        <v>0</v>
      </c>
      <c r="AC1674" s="166">
        <v>0</v>
      </c>
      <c r="AD1674" s="166">
        <v>0</v>
      </c>
      <c r="AE1674" s="166">
        <v>18.367346938775512</v>
      </c>
      <c r="AF1674" s="166">
        <v>12.244897959183673</v>
      </c>
      <c r="AG1674" s="166">
        <v>35.185185185185183</v>
      </c>
      <c r="AH1674" s="166">
        <v>14.814814814814813</v>
      </c>
      <c r="AI1674" s="166">
        <v>1.8043478260869565</v>
      </c>
      <c r="AJ1674" s="170">
        <v>500</v>
      </c>
      <c r="AK1674" s="170">
        <v>17.857142857142858</v>
      </c>
    </row>
    <row r="1675" spans="3:37" x14ac:dyDescent="0.4">
      <c r="C1675" s="168" t="s">
        <v>2781</v>
      </c>
      <c r="D1675" s="169">
        <v>103</v>
      </c>
      <c r="E1675" s="167">
        <v>16.50485436893204</v>
      </c>
      <c r="F1675" s="167">
        <v>3.8834951456310676</v>
      </c>
      <c r="G1675" s="167">
        <v>61.165048543689316</v>
      </c>
      <c r="H1675" s="167">
        <v>15.53398058252427</v>
      </c>
      <c r="I1675" s="167">
        <v>24.271844660194176</v>
      </c>
      <c r="J1675" s="167">
        <v>0</v>
      </c>
      <c r="K1675" s="166">
        <v>0</v>
      </c>
      <c r="L1675" s="166">
        <v>0</v>
      </c>
      <c r="M1675" s="166">
        <v>0</v>
      </c>
      <c r="N1675" s="166">
        <v>0</v>
      </c>
      <c r="O1675" s="166">
        <v>0</v>
      </c>
      <c r="P1675" s="166">
        <v>0</v>
      </c>
      <c r="Q1675" s="166">
        <v>0</v>
      </c>
      <c r="R1675" s="166">
        <v>0</v>
      </c>
      <c r="S1675" s="166">
        <v>55.172413793103445</v>
      </c>
      <c r="T1675" s="166">
        <v>40</v>
      </c>
      <c r="U1675" s="166">
        <v>0</v>
      </c>
      <c r="V1675" s="166">
        <v>3.225806451612903</v>
      </c>
      <c r="W1675" s="166">
        <v>30.37974683544304</v>
      </c>
      <c r="X1675" s="166">
        <v>51.515151515151516</v>
      </c>
      <c r="Y1675" s="166">
        <v>27.27272727272727</v>
      </c>
      <c r="Z1675" s="166">
        <v>0</v>
      </c>
      <c r="AA1675" s="166">
        <v>0</v>
      </c>
      <c r="AB1675" s="166">
        <v>0</v>
      </c>
      <c r="AC1675" s="166">
        <v>0</v>
      </c>
      <c r="AD1675" s="166">
        <v>0</v>
      </c>
      <c r="AE1675" s="166">
        <v>5.8823529411764701</v>
      </c>
      <c r="AF1675" s="166">
        <v>0</v>
      </c>
      <c r="AG1675" s="166">
        <v>21.428571428571427</v>
      </c>
      <c r="AH1675" s="166">
        <v>44.642857142857146</v>
      </c>
      <c r="AI1675" s="166">
        <v>2.975609756097561</v>
      </c>
      <c r="AJ1675" s="170">
        <v>772.72727272727275</v>
      </c>
      <c r="AK1675" s="170">
        <v>8.5714285714285712</v>
      </c>
    </row>
    <row r="1676" spans="3:37" x14ac:dyDescent="0.4">
      <c r="C1676" s="168" t="s">
        <v>3097</v>
      </c>
      <c r="D1676" s="169">
        <v>103</v>
      </c>
      <c r="E1676" s="167">
        <v>3.8834951456310676</v>
      </c>
      <c r="F1676" s="167">
        <v>6.7961165048543686</v>
      </c>
      <c r="G1676" s="167">
        <v>57.28155339805825</v>
      </c>
      <c r="H1676" s="167">
        <v>26.21359223300971</v>
      </c>
      <c r="I1676" s="167">
        <v>13.59223300970875</v>
      </c>
      <c r="J1676" s="167">
        <v>0</v>
      </c>
      <c r="K1676" s="166">
        <v>2.912621359223301</v>
      </c>
      <c r="L1676" s="166">
        <v>0</v>
      </c>
      <c r="M1676" s="166">
        <v>0</v>
      </c>
      <c r="N1676" s="166">
        <v>0</v>
      </c>
      <c r="O1676" s="166">
        <v>0</v>
      </c>
      <c r="P1676" s="166">
        <v>0</v>
      </c>
      <c r="Q1676" s="166">
        <v>0</v>
      </c>
      <c r="R1676" s="166">
        <v>0</v>
      </c>
      <c r="S1676" s="166">
        <v>45.263157894736842</v>
      </c>
      <c r="T1676" s="166">
        <v>43.333333333333336</v>
      </c>
      <c r="U1676" s="166">
        <v>6.25</v>
      </c>
      <c r="V1676" s="166">
        <v>6.1855670103092786</v>
      </c>
      <c r="W1676" s="166">
        <v>24.444444444444443</v>
      </c>
      <c r="X1676" s="166">
        <v>80</v>
      </c>
      <c r="Y1676" s="166">
        <v>40</v>
      </c>
      <c r="Z1676" s="166">
        <v>10</v>
      </c>
      <c r="AA1676" s="166">
        <v>14.634146341463413</v>
      </c>
      <c r="AB1676" s="166">
        <v>0</v>
      </c>
      <c r="AC1676" s="166">
        <v>0</v>
      </c>
      <c r="AD1676" s="166">
        <v>0</v>
      </c>
      <c r="AE1676" s="166">
        <v>16.071428571428573</v>
      </c>
      <c r="AF1676" s="166">
        <v>0</v>
      </c>
      <c r="AG1676" s="166">
        <v>39.655172413793103</v>
      </c>
      <c r="AH1676" s="166">
        <v>43.103448275862064</v>
      </c>
      <c r="AI1676" s="166">
        <v>2.8536585365853657</v>
      </c>
      <c r="AJ1676" s="170">
        <v>860</v>
      </c>
      <c r="AK1676" s="170">
        <v>0</v>
      </c>
    </row>
    <row r="1677" spans="3:37" x14ac:dyDescent="0.4">
      <c r="C1677" s="168" t="s">
        <v>962</v>
      </c>
      <c r="D1677" s="169">
        <v>102</v>
      </c>
      <c r="E1677" s="167">
        <v>19.607843137254903</v>
      </c>
      <c r="F1677" s="167">
        <v>4.9019607843137258</v>
      </c>
      <c r="G1677" s="167">
        <v>52.941176470588239</v>
      </c>
      <c r="H1677" s="167">
        <v>28.431372549019606</v>
      </c>
      <c r="I1677" s="167">
        <v>2.941176470588232</v>
      </c>
      <c r="J1677" s="167">
        <v>0</v>
      </c>
      <c r="K1677" s="166">
        <v>0</v>
      </c>
      <c r="L1677" s="166">
        <v>0</v>
      </c>
      <c r="M1677" s="166">
        <v>0</v>
      </c>
      <c r="N1677" s="166">
        <v>0</v>
      </c>
      <c r="O1677" s="166">
        <v>0</v>
      </c>
      <c r="P1677" s="166">
        <v>0</v>
      </c>
      <c r="Q1677" s="166">
        <v>0</v>
      </c>
      <c r="R1677" s="166">
        <v>0</v>
      </c>
      <c r="S1677" s="166">
        <v>61.386138613861384</v>
      </c>
      <c r="T1677" s="166">
        <v>50.617283950617285</v>
      </c>
      <c r="U1677" s="166">
        <v>2.8571428571428572</v>
      </c>
      <c r="V1677" s="166">
        <v>8.2568807339449553</v>
      </c>
      <c r="W1677" s="166">
        <v>32.098765432098766</v>
      </c>
      <c r="X1677" s="166">
        <v>52.941176470588239</v>
      </c>
      <c r="Y1677" s="166">
        <v>32.352941176470587</v>
      </c>
      <c r="Z1677" s="166">
        <v>11.76470588235294</v>
      </c>
      <c r="AA1677" s="166">
        <v>16.666666666666664</v>
      </c>
      <c r="AB1677" s="166">
        <v>0</v>
      </c>
      <c r="AC1677" s="166">
        <v>0</v>
      </c>
      <c r="AD1677" s="166">
        <v>4.4776119402985071</v>
      </c>
      <c r="AE1677" s="166">
        <v>6.7796610169491522</v>
      </c>
      <c r="AF1677" s="166">
        <v>0</v>
      </c>
      <c r="AG1677" s="166">
        <v>61.403508771929829</v>
      </c>
      <c r="AH1677" s="166">
        <v>26.315789473684209</v>
      </c>
      <c r="AI1677" s="166">
        <v>2.3636363636363638</v>
      </c>
      <c r="AJ1677" s="170">
        <v>740</v>
      </c>
      <c r="AK1677" s="170">
        <v>8.8888888888888893</v>
      </c>
    </row>
    <row r="1678" spans="3:37" x14ac:dyDescent="0.4">
      <c r="C1678" s="168" t="s">
        <v>1552</v>
      </c>
      <c r="D1678" s="169">
        <v>102</v>
      </c>
      <c r="E1678" s="167">
        <v>10.784313725490197</v>
      </c>
      <c r="F1678" s="167">
        <v>5.8823529411764701</v>
      </c>
      <c r="G1678" s="167">
        <v>52.941176470588239</v>
      </c>
      <c r="H1678" s="167">
        <v>29.411764705882355</v>
      </c>
      <c r="I1678" s="167">
        <v>19.607843137254903</v>
      </c>
      <c r="J1678" s="167">
        <v>0</v>
      </c>
      <c r="K1678" s="166">
        <v>0</v>
      </c>
      <c r="L1678" s="166">
        <v>0</v>
      </c>
      <c r="M1678" s="166">
        <v>0</v>
      </c>
      <c r="N1678" s="166">
        <v>0</v>
      </c>
      <c r="O1678" s="166">
        <v>0</v>
      </c>
      <c r="P1678" s="166">
        <v>0</v>
      </c>
      <c r="Q1678" s="166">
        <v>0</v>
      </c>
      <c r="R1678" s="166">
        <v>0</v>
      </c>
      <c r="S1678" s="166">
        <v>60.439560439560438</v>
      </c>
      <c r="T1678" s="166">
        <v>38.095238095238095</v>
      </c>
      <c r="U1678" s="166">
        <v>0</v>
      </c>
      <c r="V1678" s="166">
        <v>10.989010989010989</v>
      </c>
      <c r="W1678" s="166">
        <v>18.292682926829269</v>
      </c>
      <c r="X1678" s="166">
        <v>62.5</v>
      </c>
      <c r="Y1678" s="166">
        <v>18.75</v>
      </c>
      <c r="Z1678" s="166">
        <v>0</v>
      </c>
      <c r="AA1678" s="166">
        <v>6.9767441860465116</v>
      </c>
      <c r="AB1678" s="166">
        <v>0</v>
      </c>
      <c r="AC1678" s="166">
        <v>0</v>
      </c>
      <c r="AD1678" s="166">
        <v>0</v>
      </c>
      <c r="AE1678" s="166">
        <v>7.6923076923076925</v>
      </c>
      <c r="AF1678" s="166">
        <v>12.820512820512819</v>
      </c>
      <c r="AG1678" s="166">
        <v>49.019607843137251</v>
      </c>
      <c r="AH1678" s="166">
        <v>27.450980392156865</v>
      </c>
      <c r="AI1678" s="166">
        <v>1.9534883720930232</v>
      </c>
      <c r="AJ1678" s="170">
        <v>585.71428571428567</v>
      </c>
      <c r="AK1678" s="170">
        <v>0</v>
      </c>
    </row>
    <row r="1679" spans="3:37" x14ac:dyDescent="0.4">
      <c r="C1679" s="168" t="s">
        <v>1556</v>
      </c>
      <c r="D1679" s="169">
        <v>102</v>
      </c>
      <c r="E1679" s="167">
        <v>10.784313725490197</v>
      </c>
      <c r="F1679" s="167">
        <v>6.8627450980392162</v>
      </c>
      <c r="G1679" s="167">
        <v>59.803921568627452</v>
      </c>
      <c r="H1679" s="167">
        <v>27.450980392156865</v>
      </c>
      <c r="I1679" s="167">
        <v>21.568627450980387</v>
      </c>
      <c r="J1679" s="167">
        <v>0</v>
      </c>
      <c r="K1679" s="166">
        <v>0</v>
      </c>
      <c r="L1679" s="166">
        <v>0</v>
      </c>
      <c r="M1679" s="166">
        <v>0</v>
      </c>
      <c r="N1679" s="166">
        <v>0</v>
      </c>
      <c r="O1679" s="166">
        <v>0</v>
      </c>
      <c r="P1679" s="166">
        <v>5.7471264367816088</v>
      </c>
      <c r="Q1679" s="166">
        <v>0</v>
      </c>
      <c r="R1679" s="166">
        <v>0</v>
      </c>
      <c r="S1679" s="166">
        <v>67.81609195402298</v>
      </c>
      <c r="T1679" s="166">
        <v>25.301204819277107</v>
      </c>
      <c r="U1679" s="166">
        <v>0</v>
      </c>
      <c r="V1679" s="166">
        <v>3.3333333333333335</v>
      </c>
      <c r="W1679" s="166">
        <v>16.25</v>
      </c>
      <c r="X1679" s="166">
        <v>53.571428571428569</v>
      </c>
      <c r="Y1679" s="166">
        <v>28.571428571428569</v>
      </c>
      <c r="Z1679" s="166">
        <v>10.714285714285714</v>
      </c>
      <c r="AA1679" s="166">
        <v>15.909090909090908</v>
      </c>
      <c r="AB1679" s="166">
        <v>0</v>
      </c>
      <c r="AC1679" s="166">
        <v>0</v>
      </c>
      <c r="AD1679" s="166">
        <v>9.2592592592592595</v>
      </c>
      <c r="AE1679" s="166">
        <v>0</v>
      </c>
      <c r="AF1679" s="166">
        <v>13.043478260869565</v>
      </c>
      <c r="AG1679" s="166">
        <v>52.631578947368418</v>
      </c>
      <c r="AH1679" s="166">
        <v>34.210526315789473</v>
      </c>
      <c r="AI1679" s="166">
        <v>2.0909090909090908</v>
      </c>
      <c r="AJ1679" s="170">
        <v>716.66666666666663</v>
      </c>
      <c r="AK1679" s="170">
        <v>8.8235294117647065</v>
      </c>
    </row>
    <row r="1680" spans="3:37" x14ac:dyDescent="0.4">
      <c r="C1680" s="168" t="s">
        <v>2067</v>
      </c>
      <c r="D1680" s="169">
        <v>102</v>
      </c>
      <c r="E1680" s="167">
        <v>17.647058823529413</v>
      </c>
      <c r="F1680" s="167">
        <v>18.627450980392158</v>
      </c>
      <c r="G1680" s="167">
        <v>48.03921568627451</v>
      </c>
      <c r="H1680" s="167">
        <v>20.588235294117645</v>
      </c>
      <c r="I1680" s="167">
        <v>19.607843137254903</v>
      </c>
      <c r="J1680" s="167">
        <v>0</v>
      </c>
      <c r="K1680" s="166">
        <v>0</v>
      </c>
      <c r="L1680" s="166">
        <v>0</v>
      </c>
      <c r="M1680" s="166">
        <v>0</v>
      </c>
      <c r="N1680" s="166">
        <v>0</v>
      </c>
      <c r="O1680" s="166">
        <v>0</v>
      </c>
      <c r="P1680" s="166">
        <v>0</v>
      </c>
      <c r="Q1680" s="166">
        <v>0</v>
      </c>
      <c r="R1680" s="166">
        <v>0</v>
      </c>
      <c r="S1680" s="166">
        <v>54.444444444444443</v>
      </c>
      <c r="T1680" s="166">
        <v>48.611111111111107</v>
      </c>
      <c r="U1680" s="166">
        <v>0</v>
      </c>
      <c r="V1680" s="166">
        <v>5.376344086021505</v>
      </c>
      <c r="W1680" s="166">
        <v>23.943661971830984</v>
      </c>
      <c r="X1680" s="166">
        <v>46.153846153846153</v>
      </c>
      <c r="Y1680" s="166">
        <v>42.307692307692307</v>
      </c>
      <c r="Z1680" s="166">
        <v>0</v>
      </c>
      <c r="AA1680" s="166">
        <v>8.1081081081081088</v>
      </c>
      <c r="AB1680" s="166">
        <v>0</v>
      </c>
      <c r="AC1680" s="166">
        <v>0</v>
      </c>
      <c r="AD1680" s="166">
        <v>0</v>
      </c>
      <c r="AE1680" s="166">
        <v>0</v>
      </c>
      <c r="AF1680" s="166">
        <v>0</v>
      </c>
      <c r="AG1680" s="166">
        <v>57.627118644067799</v>
      </c>
      <c r="AH1680" s="166">
        <v>30.508474576271187</v>
      </c>
      <c r="AI1680" s="166">
        <v>1.972972972972973</v>
      </c>
      <c r="AJ1680" s="170">
        <v>673.07692307692309</v>
      </c>
      <c r="AK1680" s="170">
        <v>25</v>
      </c>
    </row>
    <row r="1681" spans="3:37" x14ac:dyDescent="0.4">
      <c r="C1681" s="168" t="s">
        <v>2518</v>
      </c>
      <c r="D1681" s="169">
        <v>102</v>
      </c>
      <c r="E1681" s="167">
        <v>6.8627450980392162</v>
      </c>
      <c r="F1681" s="167">
        <v>3.9215686274509802</v>
      </c>
      <c r="G1681" s="167">
        <v>50.980392156862742</v>
      </c>
      <c r="H1681" s="167">
        <v>41.17647058823529</v>
      </c>
      <c r="I1681" s="167">
        <v>26.470588235294116</v>
      </c>
      <c r="J1681" s="167">
        <v>0</v>
      </c>
      <c r="K1681" s="166">
        <v>0</v>
      </c>
      <c r="L1681" s="166">
        <v>0</v>
      </c>
      <c r="M1681" s="166">
        <v>0</v>
      </c>
      <c r="N1681" s="166">
        <v>0</v>
      </c>
      <c r="O1681" s="166">
        <v>0</v>
      </c>
      <c r="P1681" s="166">
        <v>0</v>
      </c>
      <c r="Q1681" s="166">
        <v>0</v>
      </c>
      <c r="R1681" s="166">
        <v>0</v>
      </c>
      <c r="S1681" s="166">
        <v>55.813953488372093</v>
      </c>
      <c r="T1681" s="166">
        <v>43.529411764705884</v>
      </c>
      <c r="U1681" s="166">
        <v>0</v>
      </c>
      <c r="V1681" s="166">
        <v>6.666666666666667</v>
      </c>
      <c r="W1681" s="166">
        <v>25.882352941176475</v>
      </c>
      <c r="X1681" s="166">
        <v>81.481481481481481</v>
      </c>
      <c r="Y1681" s="166">
        <v>11.111111111111111</v>
      </c>
      <c r="Z1681" s="166">
        <v>14.814814814814813</v>
      </c>
      <c r="AA1681" s="166">
        <v>11.111111111111111</v>
      </c>
      <c r="AB1681" s="166">
        <v>0</v>
      </c>
      <c r="AC1681" s="166">
        <v>0</v>
      </c>
      <c r="AD1681" s="166">
        <v>0</v>
      </c>
      <c r="AE1681" s="166">
        <v>10</v>
      </c>
      <c r="AF1681" s="166">
        <v>13.333333333333334</v>
      </c>
      <c r="AG1681" s="166">
        <v>31.25</v>
      </c>
      <c r="AH1681" s="166">
        <v>46.875</v>
      </c>
      <c r="AI1681" s="166">
        <v>1.8666666666666667</v>
      </c>
      <c r="AJ1681" s="170">
        <v>444.11764705882354</v>
      </c>
      <c r="AK1681" s="170">
        <v>0</v>
      </c>
    </row>
    <row r="1682" spans="3:37" x14ac:dyDescent="0.4">
      <c r="C1682" s="168" t="s">
        <v>2525</v>
      </c>
      <c r="D1682" s="169">
        <v>102</v>
      </c>
      <c r="E1682" s="167">
        <v>17.647058823529413</v>
      </c>
      <c r="F1682" s="167">
        <v>4.9019607843137258</v>
      </c>
      <c r="G1682" s="167">
        <v>56.862745098039213</v>
      </c>
      <c r="H1682" s="167">
        <v>7.8431372549019605</v>
      </c>
      <c r="I1682" s="167">
        <v>31.372549019607845</v>
      </c>
      <c r="J1682" s="167">
        <v>0</v>
      </c>
      <c r="K1682" s="166">
        <v>0</v>
      </c>
      <c r="L1682" s="166">
        <v>0</v>
      </c>
      <c r="M1682" s="166">
        <v>0</v>
      </c>
      <c r="N1682" s="166">
        <v>0</v>
      </c>
      <c r="O1682" s="166">
        <v>0</v>
      </c>
      <c r="P1682" s="166">
        <v>7.5757575757575761</v>
      </c>
      <c r="Q1682" s="166">
        <v>0</v>
      </c>
      <c r="R1682" s="166">
        <v>0</v>
      </c>
      <c r="S1682" s="166">
        <v>68.181818181818173</v>
      </c>
      <c r="T1682" s="166">
        <v>39.622641509433961</v>
      </c>
      <c r="U1682" s="166">
        <v>0</v>
      </c>
      <c r="V1682" s="166">
        <v>5.6338028169014089</v>
      </c>
      <c r="W1682" s="166">
        <v>14.285714285714285</v>
      </c>
      <c r="X1682" s="166">
        <v>25</v>
      </c>
      <c r="Y1682" s="166">
        <v>56.25</v>
      </c>
      <c r="Z1682" s="166">
        <v>18.75</v>
      </c>
      <c r="AA1682" s="166">
        <v>0</v>
      </c>
      <c r="AB1682" s="166">
        <v>0</v>
      </c>
      <c r="AC1682" s="166">
        <v>0</v>
      </c>
      <c r="AD1682" s="166">
        <v>0</v>
      </c>
      <c r="AE1682" s="166">
        <v>16.666666666666664</v>
      </c>
      <c r="AF1682" s="166">
        <v>0</v>
      </c>
      <c r="AG1682" s="166">
        <v>25.806451612903224</v>
      </c>
      <c r="AH1682" s="166">
        <v>54.838709677419352</v>
      </c>
      <c r="AI1682" s="166">
        <v>1.5588235294117647</v>
      </c>
      <c r="AJ1682" s="170">
        <v>494.44444444444446</v>
      </c>
      <c r="AK1682" s="170">
        <v>0</v>
      </c>
    </row>
    <row r="1683" spans="3:37" x14ac:dyDescent="0.4">
      <c r="C1683" s="168" t="s">
        <v>843</v>
      </c>
      <c r="D1683" s="169">
        <v>101</v>
      </c>
      <c r="E1683" s="167">
        <v>17.82178217821782</v>
      </c>
      <c r="F1683" s="167">
        <v>2.9702970297029703</v>
      </c>
      <c r="G1683" s="167">
        <v>48.514851485148512</v>
      </c>
      <c r="H1683" s="167">
        <v>25.742574257425744</v>
      </c>
      <c r="I1683" s="167">
        <v>22.772277227722768</v>
      </c>
      <c r="J1683" s="167">
        <v>0</v>
      </c>
      <c r="K1683" s="166">
        <v>0</v>
      </c>
      <c r="L1683" s="166">
        <v>3.9603960396039604</v>
      </c>
      <c r="M1683" s="166">
        <v>0</v>
      </c>
      <c r="N1683" s="166">
        <v>0</v>
      </c>
      <c r="O1683" s="166">
        <v>0</v>
      </c>
      <c r="P1683" s="166">
        <v>0</v>
      </c>
      <c r="Q1683" s="166">
        <v>0</v>
      </c>
      <c r="R1683" s="166">
        <v>0</v>
      </c>
      <c r="S1683" s="166">
        <v>56.81818181818182</v>
      </c>
      <c r="T1683" s="166">
        <v>44.285714285714285</v>
      </c>
      <c r="U1683" s="166">
        <v>3.3333333333333335</v>
      </c>
      <c r="V1683" s="166">
        <v>10.638297872340425</v>
      </c>
      <c r="W1683" s="166">
        <v>17.647058823529413</v>
      </c>
      <c r="X1683" s="166">
        <v>53.125</v>
      </c>
      <c r="Y1683" s="166">
        <v>34.375</v>
      </c>
      <c r="Z1683" s="166">
        <v>0</v>
      </c>
      <c r="AA1683" s="166">
        <v>7.3170731707317067</v>
      </c>
      <c r="AB1683" s="166">
        <v>0</v>
      </c>
      <c r="AC1683" s="166">
        <v>0</v>
      </c>
      <c r="AD1683" s="166">
        <v>17.142857142857142</v>
      </c>
      <c r="AE1683" s="166">
        <v>0</v>
      </c>
      <c r="AF1683" s="166">
        <v>0</v>
      </c>
      <c r="AG1683" s="166">
        <v>8.1081081081081088</v>
      </c>
      <c r="AH1683" s="166">
        <v>64.86486486486487</v>
      </c>
      <c r="AI1683" s="166">
        <v>2.2926829268292681</v>
      </c>
      <c r="AJ1683" s="170">
        <v>403.57142857142856</v>
      </c>
      <c r="AK1683" s="170">
        <v>0</v>
      </c>
    </row>
    <row r="1684" spans="3:37" x14ac:dyDescent="0.4">
      <c r="C1684" s="168" t="s">
        <v>986</v>
      </c>
      <c r="D1684" s="169">
        <v>101</v>
      </c>
      <c r="E1684" s="167">
        <v>16.831683168316832</v>
      </c>
      <c r="F1684" s="167">
        <v>9.9009900990099009</v>
      </c>
      <c r="G1684" s="167">
        <v>49.504950495049506</v>
      </c>
      <c r="H1684" s="167">
        <v>20.792079207920793</v>
      </c>
      <c r="I1684" s="167">
        <v>25.742574257425744</v>
      </c>
      <c r="J1684" s="167">
        <v>0</v>
      </c>
      <c r="K1684" s="166">
        <v>0</v>
      </c>
      <c r="L1684" s="166">
        <v>0</v>
      </c>
      <c r="M1684" s="166">
        <v>0</v>
      </c>
      <c r="N1684" s="166">
        <v>0</v>
      </c>
      <c r="O1684" s="166">
        <v>0</v>
      </c>
      <c r="P1684" s="166">
        <v>0</v>
      </c>
      <c r="Q1684" s="166">
        <v>0</v>
      </c>
      <c r="R1684" s="166">
        <v>0</v>
      </c>
      <c r="S1684" s="166">
        <v>65.384615384615387</v>
      </c>
      <c r="T1684" s="166">
        <v>27.27272727272727</v>
      </c>
      <c r="U1684" s="166">
        <v>0</v>
      </c>
      <c r="V1684" s="166">
        <v>8.1395348837209305</v>
      </c>
      <c r="W1684" s="166">
        <v>6.4516129032258061</v>
      </c>
      <c r="X1684" s="166">
        <v>35.714285714285715</v>
      </c>
      <c r="Y1684" s="166">
        <v>28.571428571428569</v>
      </c>
      <c r="Z1684" s="166">
        <v>10.714285714285714</v>
      </c>
      <c r="AA1684" s="166">
        <v>16.129032258064516</v>
      </c>
      <c r="AB1684" s="166">
        <v>0</v>
      </c>
      <c r="AC1684" s="166">
        <v>0</v>
      </c>
      <c r="AD1684" s="166">
        <v>0</v>
      </c>
      <c r="AE1684" s="166">
        <v>9.7560975609756095</v>
      </c>
      <c r="AF1684" s="166">
        <v>0</v>
      </c>
      <c r="AG1684" s="166">
        <v>12.5</v>
      </c>
      <c r="AH1684" s="166">
        <v>45</v>
      </c>
      <c r="AI1684" s="166">
        <v>2.4516129032258065</v>
      </c>
      <c r="AJ1684" s="170">
        <v>800</v>
      </c>
      <c r="AK1684" s="170">
        <v>10.344827586206897</v>
      </c>
    </row>
    <row r="1685" spans="3:37" x14ac:dyDescent="0.4">
      <c r="C1685" s="168" t="s">
        <v>1316</v>
      </c>
      <c r="D1685" s="169">
        <v>101</v>
      </c>
      <c r="E1685" s="167">
        <v>17.82178217821782</v>
      </c>
      <c r="F1685" s="167">
        <v>8.9108910891089099</v>
      </c>
      <c r="G1685" s="167">
        <v>48.514851485148512</v>
      </c>
      <c r="H1685" s="167">
        <v>14.85148514851485</v>
      </c>
      <c r="I1685" s="167">
        <v>16.831683168316829</v>
      </c>
      <c r="J1685" s="167">
        <v>0</v>
      </c>
      <c r="K1685" s="166">
        <v>0</v>
      </c>
      <c r="L1685" s="166">
        <v>0</v>
      </c>
      <c r="M1685" s="166">
        <v>0</v>
      </c>
      <c r="N1685" s="166">
        <v>0</v>
      </c>
      <c r="O1685" s="166">
        <v>0</v>
      </c>
      <c r="P1685" s="166">
        <v>0</v>
      </c>
      <c r="Q1685" s="166">
        <v>0</v>
      </c>
      <c r="R1685" s="166">
        <v>0</v>
      </c>
      <c r="S1685" s="166">
        <v>52.173913043478258</v>
      </c>
      <c r="T1685" s="166">
        <v>27.142857142857142</v>
      </c>
      <c r="U1685" s="166">
        <v>0</v>
      </c>
      <c r="V1685" s="166">
        <v>6.3829787234042552</v>
      </c>
      <c r="W1685" s="166">
        <v>22.666666666666664</v>
      </c>
      <c r="X1685" s="166">
        <v>40.74074074074074</v>
      </c>
      <c r="Y1685" s="166">
        <v>40.74074074074074</v>
      </c>
      <c r="Z1685" s="166">
        <v>14.814814814814813</v>
      </c>
      <c r="AA1685" s="166">
        <v>14.705882352941178</v>
      </c>
      <c r="AB1685" s="166">
        <v>0</v>
      </c>
      <c r="AC1685" s="166">
        <v>0</v>
      </c>
      <c r="AD1685" s="166">
        <v>12.727272727272727</v>
      </c>
      <c r="AE1685" s="166">
        <v>6.8181818181818175</v>
      </c>
      <c r="AF1685" s="166">
        <v>0</v>
      </c>
      <c r="AG1685" s="166">
        <v>27.27272727272727</v>
      </c>
      <c r="AH1685" s="166">
        <v>45.454545454545453</v>
      </c>
      <c r="AI1685" s="166">
        <v>2.1764705882352939</v>
      </c>
      <c r="AJ1685" s="170">
        <v>787.5</v>
      </c>
      <c r="AK1685" s="170">
        <v>0</v>
      </c>
    </row>
    <row r="1686" spans="3:37" x14ac:dyDescent="0.4">
      <c r="C1686" s="168" t="s">
        <v>2399</v>
      </c>
      <c r="D1686" s="169">
        <v>101</v>
      </c>
      <c r="E1686" s="167">
        <v>16.831683168316832</v>
      </c>
      <c r="F1686" s="167">
        <v>13.861386138613863</v>
      </c>
      <c r="G1686" s="167">
        <v>51.485148514851488</v>
      </c>
      <c r="H1686" s="167">
        <v>19.801980198019802</v>
      </c>
      <c r="I1686" s="167">
        <v>16.831683168316829</v>
      </c>
      <c r="J1686" s="167">
        <v>0</v>
      </c>
      <c r="K1686" s="166">
        <v>0</v>
      </c>
      <c r="L1686" s="166">
        <v>0</v>
      </c>
      <c r="M1686" s="166">
        <v>0</v>
      </c>
      <c r="N1686" s="166">
        <v>0</v>
      </c>
      <c r="O1686" s="166">
        <v>0</v>
      </c>
      <c r="P1686" s="166">
        <v>0</v>
      </c>
      <c r="Q1686" s="166">
        <v>0</v>
      </c>
      <c r="R1686" s="166">
        <v>0</v>
      </c>
      <c r="S1686" s="166">
        <v>51.68539325842697</v>
      </c>
      <c r="T1686" s="166">
        <v>45.070422535211272</v>
      </c>
      <c r="U1686" s="166">
        <v>0</v>
      </c>
      <c r="V1686" s="166">
        <v>4.1666666666666661</v>
      </c>
      <c r="W1686" s="166">
        <v>18.421052631578945</v>
      </c>
      <c r="X1686" s="166">
        <v>25</v>
      </c>
      <c r="Y1686" s="166">
        <v>53.571428571428569</v>
      </c>
      <c r="Z1686" s="166">
        <v>10.714285714285714</v>
      </c>
      <c r="AA1686" s="166">
        <v>16.279069767441861</v>
      </c>
      <c r="AB1686" s="166">
        <v>0</v>
      </c>
      <c r="AC1686" s="166">
        <v>0</v>
      </c>
      <c r="AD1686" s="166">
        <v>8.1632653061224492</v>
      </c>
      <c r="AE1686" s="166">
        <v>11.363636363636363</v>
      </c>
      <c r="AF1686" s="166">
        <v>11.363636363636363</v>
      </c>
      <c r="AG1686" s="166">
        <v>40</v>
      </c>
      <c r="AH1686" s="166">
        <v>46</v>
      </c>
      <c r="AI1686" s="166">
        <v>2.3953488372093021</v>
      </c>
      <c r="AJ1686" s="170">
        <v>568.75</v>
      </c>
      <c r="AK1686" s="170">
        <v>0</v>
      </c>
    </row>
    <row r="1687" spans="3:37" x14ac:dyDescent="0.4">
      <c r="C1687" s="168" t="s">
        <v>2702</v>
      </c>
      <c r="D1687" s="169">
        <v>101</v>
      </c>
      <c r="E1687" s="167">
        <v>5.9405940594059405</v>
      </c>
      <c r="F1687" s="167">
        <v>8.9108910891089099</v>
      </c>
      <c r="G1687" s="167">
        <v>52.475247524752476</v>
      </c>
      <c r="H1687" s="167">
        <v>33.663366336633665</v>
      </c>
      <c r="I1687" s="167">
        <v>25.742574257425744</v>
      </c>
      <c r="J1687" s="167">
        <v>0</v>
      </c>
      <c r="K1687" s="166">
        <v>0</v>
      </c>
      <c r="L1687" s="166">
        <v>0</v>
      </c>
      <c r="M1687" s="166">
        <v>0</v>
      </c>
      <c r="N1687" s="166">
        <v>0</v>
      </c>
      <c r="O1687" s="166">
        <v>0</v>
      </c>
      <c r="P1687" s="166">
        <v>3.5714285714285712</v>
      </c>
      <c r="Q1687" s="166">
        <v>0</v>
      </c>
      <c r="R1687" s="166">
        <v>0</v>
      </c>
      <c r="S1687" s="166">
        <v>57.142857142857139</v>
      </c>
      <c r="T1687" s="166">
        <v>21.951219512195124</v>
      </c>
      <c r="U1687" s="166">
        <v>0</v>
      </c>
      <c r="V1687" s="166">
        <v>7.9545454545454541</v>
      </c>
      <c r="W1687" s="166">
        <v>31.25</v>
      </c>
      <c r="X1687" s="166">
        <v>43.75</v>
      </c>
      <c r="Y1687" s="166">
        <v>34.375</v>
      </c>
      <c r="Z1687" s="166">
        <v>21.875</v>
      </c>
      <c r="AA1687" s="166">
        <v>0</v>
      </c>
      <c r="AB1687" s="166">
        <v>0</v>
      </c>
      <c r="AC1687" s="166">
        <v>0</v>
      </c>
      <c r="AD1687" s="166">
        <v>0</v>
      </c>
      <c r="AE1687" s="166">
        <v>13.157894736842104</v>
      </c>
      <c r="AF1687" s="166">
        <v>0</v>
      </c>
      <c r="AG1687" s="166">
        <v>62.857142857142854</v>
      </c>
      <c r="AH1687" s="166">
        <v>25.714285714285712</v>
      </c>
      <c r="AI1687" s="166">
        <v>1.4358974358974359</v>
      </c>
      <c r="AJ1687" s="170">
        <v>551.92307692307691</v>
      </c>
      <c r="AK1687" s="170">
        <v>0</v>
      </c>
    </row>
    <row r="1688" spans="3:37" x14ac:dyDescent="0.4">
      <c r="C1688" s="168" t="s">
        <v>869</v>
      </c>
      <c r="D1688" s="169">
        <v>100</v>
      </c>
      <c r="E1688" s="167">
        <v>20</v>
      </c>
      <c r="F1688" s="167">
        <v>6</v>
      </c>
      <c r="G1688" s="167">
        <v>52</v>
      </c>
      <c r="H1688" s="167">
        <v>15</v>
      </c>
      <c r="I1688" s="167">
        <v>17</v>
      </c>
      <c r="J1688" s="167">
        <v>0</v>
      </c>
      <c r="K1688" s="166">
        <v>0</v>
      </c>
      <c r="L1688" s="166">
        <v>0</v>
      </c>
      <c r="M1688" s="166">
        <v>0</v>
      </c>
      <c r="N1688" s="166">
        <v>0</v>
      </c>
      <c r="O1688" s="166">
        <v>0</v>
      </c>
      <c r="P1688" s="166">
        <v>0</v>
      </c>
      <c r="Q1688" s="166">
        <v>0</v>
      </c>
      <c r="R1688" s="166">
        <v>0</v>
      </c>
      <c r="S1688" s="166">
        <v>42.045454545454547</v>
      </c>
      <c r="T1688" s="166">
        <v>32.894736842105267</v>
      </c>
      <c r="U1688" s="166">
        <v>0</v>
      </c>
      <c r="V1688" s="166">
        <v>3.1914893617021276</v>
      </c>
      <c r="W1688" s="166">
        <v>38.028169014084504</v>
      </c>
      <c r="X1688" s="166">
        <v>51.724137931034484</v>
      </c>
      <c r="Y1688" s="166">
        <v>27.586206896551722</v>
      </c>
      <c r="Z1688" s="166">
        <v>13.793103448275861</v>
      </c>
      <c r="AA1688" s="166">
        <v>21.951219512195124</v>
      </c>
      <c r="AB1688" s="166">
        <v>0</v>
      </c>
      <c r="AC1688" s="166">
        <v>0</v>
      </c>
      <c r="AD1688" s="166">
        <v>0</v>
      </c>
      <c r="AE1688" s="166">
        <v>15.789473684210526</v>
      </c>
      <c r="AF1688" s="166">
        <v>0</v>
      </c>
      <c r="AG1688" s="166">
        <v>37.735849056603776</v>
      </c>
      <c r="AH1688" s="166">
        <v>45.283018867924532</v>
      </c>
      <c r="AI1688" s="166">
        <v>2.1951219512195124</v>
      </c>
      <c r="AJ1688" s="170">
        <v>650</v>
      </c>
      <c r="AK1688" s="170">
        <v>0</v>
      </c>
    </row>
    <row r="1689" spans="3:37" x14ac:dyDescent="0.4">
      <c r="C1689" s="168" t="s">
        <v>1084</v>
      </c>
      <c r="D1689" s="169">
        <v>100</v>
      </c>
      <c r="E1689" s="167">
        <v>11</v>
      </c>
      <c r="F1689" s="167">
        <v>10</v>
      </c>
      <c r="G1689" s="167">
        <v>56.000000000000007</v>
      </c>
      <c r="H1689" s="167">
        <v>20</v>
      </c>
      <c r="I1689" s="167">
        <v>19</v>
      </c>
      <c r="J1689" s="167">
        <v>0</v>
      </c>
      <c r="K1689" s="166">
        <v>0</v>
      </c>
      <c r="L1689" s="166">
        <v>0</v>
      </c>
      <c r="M1689" s="166">
        <v>0</v>
      </c>
      <c r="N1689" s="166">
        <v>0</v>
      </c>
      <c r="O1689" s="166">
        <v>0</v>
      </c>
      <c r="P1689" s="166">
        <v>0</v>
      </c>
      <c r="Q1689" s="166">
        <v>0</v>
      </c>
      <c r="R1689" s="166">
        <v>0</v>
      </c>
      <c r="S1689" s="166">
        <v>77.41935483870968</v>
      </c>
      <c r="T1689" s="166">
        <v>42.307692307692307</v>
      </c>
      <c r="U1689" s="166">
        <v>0</v>
      </c>
      <c r="V1689" s="166">
        <v>9.2783505154639183</v>
      </c>
      <c r="W1689" s="166">
        <v>29.411764705882355</v>
      </c>
      <c r="X1689" s="166">
        <v>53.571428571428569</v>
      </c>
      <c r="Y1689" s="166">
        <v>39.285714285714285</v>
      </c>
      <c r="Z1689" s="166">
        <v>14.285714285714285</v>
      </c>
      <c r="AA1689" s="166">
        <v>7.3170731707317067</v>
      </c>
      <c r="AB1689" s="166">
        <v>0</v>
      </c>
      <c r="AC1689" s="166">
        <v>0</v>
      </c>
      <c r="AD1689" s="166">
        <v>14.814814814814813</v>
      </c>
      <c r="AE1689" s="166">
        <v>0</v>
      </c>
      <c r="AF1689" s="166">
        <v>8.695652173913043</v>
      </c>
      <c r="AG1689" s="166">
        <v>47.222222222222221</v>
      </c>
      <c r="AH1689" s="166">
        <v>44.444444444444443</v>
      </c>
      <c r="AI1689" s="166">
        <v>2.2619047619047619</v>
      </c>
      <c r="AJ1689" s="170">
        <v>450</v>
      </c>
      <c r="AK1689" s="170">
        <v>0</v>
      </c>
    </row>
    <row r="1690" spans="3:37" x14ac:dyDescent="0.4">
      <c r="C1690" s="168" t="s">
        <v>1720</v>
      </c>
      <c r="D1690" s="169">
        <v>100</v>
      </c>
      <c r="E1690" s="167">
        <v>14.000000000000002</v>
      </c>
      <c r="F1690" s="167">
        <v>15</v>
      </c>
      <c r="G1690" s="167">
        <v>52</v>
      </c>
      <c r="H1690" s="167">
        <v>16</v>
      </c>
      <c r="I1690" s="167">
        <v>16</v>
      </c>
      <c r="J1690" s="167">
        <v>0</v>
      </c>
      <c r="K1690" s="166">
        <v>0</v>
      </c>
      <c r="L1690" s="166">
        <v>0</v>
      </c>
      <c r="M1690" s="166">
        <v>0</v>
      </c>
      <c r="N1690" s="166">
        <v>0</v>
      </c>
      <c r="O1690" s="166">
        <v>0</v>
      </c>
      <c r="P1690" s="166">
        <v>0</v>
      </c>
      <c r="Q1690" s="166">
        <v>0</v>
      </c>
      <c r="R1690" s="166">
        <v>0</v>
      </c>
      <c r="S1690" s="166">
        <v>50</v>
      </c>
      <c r="T1690" s="166">
        <v>24.657534246575342</v>
      </c>
      <c r="U1690" s="166">
        <v>0</v>
      </c>
      <c r="V1690" s="166">
        <v>6.3829787234042552</v>
      </c>
      <c r="W1690" s="166">
        <v>26.315789473684209</v>
      </c>
      <c r="X1690" s="166">
        <v>64.705882352941174</v>
      </c>
      <c r="Y1690" s="166">
        <v>32.352941176470587</v>
      </c>
      <c r="Z1690" s="166">
        <v>8.8235294117647065</v>
      </c>
      <c r="AA1690" s="166">
        <v>9.3023255813953494</v>
      </c>
      <c r="AB1690" s="166">
        <v>0</v>
      </c>
      <c r="AC1690" s="166">
        <v>0</v>
      </c>
      <c r="AD1690" s="166">
        <v>4.4117647058823533</v>
      </c>
      <c r="AE1690" s="166">
        <v>16.923076923076923</v>
      </c>
      <c r="AF1690" s="166">
        <v>4.6153846153846159</v>
      </c>
      <c r="AG1690" s="166">
        <v>61.016949152542374</v>
      </c>
      <c r="AH1690" s="166">
        <v>27.118644067796609</v>
      </c>
      <c r="AI1690" s="166">
        <v>2.7441860465116279</v>
      </c>
      <c r="AJ1690" s="170">
        <v>714.28571428571422</v>
      </c>
      <c r="AK1690" s="170">
        <v>21.276595744680851</v>
      </c>
    </row>
    <row r="1691" spans="3:37" x14ac:dyDescent="0.4">
      <c r="C1691" s="168" t="s">
        <v>1914</v>
      </c>
      <c r="D1691" s="169">
        <v>100</v>
      </c>
      <c r="E1691" s="167">
        <v>19</v>
      </c>
      <c r="F1691" s="167">
        <v>10</v>
      </c>
      <c r="G1691" s="167">
        <v>52</v>
      </c>
      <c r="H1691" s="167">
        <v>21</v>
      </c>
      <c r="I1691" s="167">
        <v>7</v>
      </c>
      <c r="J1691" s="167">
        <v>0</v>
      </c>
      <c r="K1691" s="166">
        <v>0</v>
      </c>
      <c r="L1691" s="166">
        <v>0</v>
      </c>
      <c r="M1691" s="166">
        <v>0</v>
      </c>
      <c r="N1691" s="166">
        <v>0</v>
      </c>
      <c r="O1691" s="166">
        <v>0</v>
      </c>
      <c r="P1691" s="166">
        <v>0</v>
      </c>
      <c r="Q1691" s="166">
        <v>0</v>
      </c>
      <c r="R1691" s="166">
        <v>0</v>
      </c>
      <c r="S1691" s="166">
        <v>58.241758241758248</v>
      </c>
      <c r="T1691" s="166">
        <v>34.210526315789473</v>
      </c>
      <c r="U1691" s="166">
        <v>0</v>
      </c>
      <c r="V1691" s="166">
        <v>0</v>
      </c>
      <c r="W1691" s="166">
        <v>38.271604938271601</v>
      </c>
      <c r="X1691" s="166">
        <v>40.909090909090914</v>
      </c>
      <c r="Y1691" s="166">
        <v>40.909090909090914</v>
      </c>
      <c r="Z1691" s="166">
        <v>18.181818181818183</v>
      </c>
      <c r="AA1691" s="166">
        <v>9.3023255813953494</v>
      </c>
      <c r="AB1691" s="166">
        <v>0</v>
      </c>
      <c r="AC1691" s="166">
        <v>0</v>
      </c>
      <c r="AD1691" s="166">
        <v>0</v>
      </c>
      <c r="AE1691" s="166">
        <v>0</v>
      </c>
      <c r="AF1691" s="166">
        <v>0</v>
      </c>
      <c r="AG1691" s="166">
        <v>44.444444444444443</v>
      </c>
      <c r="AH1691" s="166">
        <v>37.777777777777779</v>
      </c>
      <c r="AI1691" s="166">
        <v>2</v>
      </c>
      <c r="AJ1691" s="170">
        <v>683.33333333333337</v>
      </c>
      <c r="AK1691" s="170">
        <v>0</v>
      </c>
    </row>
    <row r="1692" spans="3:37" x14ac:dyDescent="0.4">
      <c r="C1692" s="168" t="s">
        <v>1916</v>
      </c>
      <c r="D1692" s="169">
        <v>100</v>
      </c>
      <c r="E1692" s="167">
        <v>16</v>
      </c>
      <c r="F1692" s="167">
        <v>7.0000000000000009</v>
      </c>
      <c r="G1692" s="167">
        <v>51</v>
      </c>
      <c r="H1692" s="167">
        <v>31</v>
      </c>
      <c r="I1692" s="167">
        <v>25</v>
      </c>
      <c r="J1692" s="167">
        <v>0</v>
      </c>
      <c r="K1692" s="166">
        <v>0</v>
      </c>
      <c r="L1692" s="166">
        <v>0</v>
      </c>
      <c r="M1692" s="166">
        <v>0</v>
      </c>
      <c r="N1692" s="166">
        <v>0</v>
      </c>
      <c r="O1692" s="166">
        <v>0</v>
      </c>
      <c r="P1692" s="166">
        <v>0</v>
      </c>
      <c r="Q1692" s="166">
        <v>0</v>
      </c>
      <c r="R1692" s="166">
        <v>0</v>
      </c>
      <c r="S1692" s="166">
        <v>54.022988505747129</v>
      </c>
      <c r="T1692" s="166">
        <v>43.661971830985912</v>
      </c>
      <c r="U1692" s="166">
        <v>4.4444444444444446</v>
      </c>
      <c r="V1692" s="166">
        <v>10</v>
      </c>
      <c r="W1692" s="166">
        <v>21.917808219178081</v>
      </c>
      <c r="X1692" s="166">
        <v>60</v>
      </c>
      <c r="Y1692" s="166">
        <v>44</v>
      </c>
      <c r="Z1692" s="166">
        <v>20</v>
      </c>
      <c r="AA1692" s="166">
        <v>8.1081081081081088</v>
      </c>
      <c r="AB1692" s="166">
        <v>0</v>
      </c>
      <c r="AC1692" s="166">
        <v>0</v>
      </c>
      <c r="AD1692" s="166">
        <v>11.76470588235294</v>
      </c>
      <c r="AE1692" s="166">
        <v>0</v>
      </c>
      <c r="AF1692" s="166">
        <v>0</v>
      </c>
      <c r="AG1692" s="166">
        <v>18.421052631578945</v>
      </c>
      <c r="AH1692" s="166">
        <v>36.84210526315789</v>
      </c>
      <c r="AI1692" s="166">
        <v>1.868421052631579</v>
      </c>
      <c r="AJ1692" s="170">
        <v>591.07142857142856</v>
      </c>
      <c r="AK1692" s="170">
        <v>0</v>
      </c>
    </row>
    <row r="1693" spans="3:37" x14ac:dyDescent="0.4">
      <c r="C1693" s="168" t="s">
        <v>2235</v>
      </c>
      <c r="D1693" s="169">
        <v>100</v>
      </c>
      <c r="E1693" s="167">
        <v>11</v>
      </c>
      <c r="F1693" s="167">
        <v>8</v>
      </c>
      <c r="G1693" s="167">
        <v>50</v>
      </c>
      <c r="H1693" s="167">
        <v>27</v>
      </c>
      <c r="I1693" s="167">
        <v>12</v>
      </c>
      <c r="J1693" s="167">
        <v>0</v>
      </c>
      <c r="K1693" s="166">
        <v>0</v>
      </c>
      <c r="L1693" s="166">
        <v>0</v>
      </c>
      <c r="M1693" s="166">
        <v>0</v>
      </c>
      <c r="N1693" s="166">
        <v>0</v>
      </c>
      <c r="O1693" s="166">
        <v>0</v>
      </c>
      <c r="P1693" s="166">
        <v>0</v>
      </c>
      <c r="Q1693" s="166">
        <v>0</v>
      </c>
      <c r="R1693" s="166">
        <v>0</v>
      </c>
      <c r="S1693" s="166">
        <v>40.449438202247187</v>
      </c>
      <c r="T1693" s="166">
        <v>41.666666666666671</v>
      </c>
      <c r="U1693" s="166">
        <v>0</v>
      </c>
      <c r="V1693" s="166">
        <v>0</v>
      </c>
      <c r="W1693" s="166">
        <v>32.894736842105267</v>
      </c>
      <c r="X1693" s="166">
        <v>62.5</v>
      </c>
      <c r="Y1693" s="166">
        <v>34.375</v>
      </c>
      <c r="Z1693" s="166">
        <v>0</v>
      </c>
      <c r="AA1693" s="166">
        <v>0</v>
      </c>
      <c r="AB1693" s="166">
        <v>0</v>
      </c>
      <c r="AC1693" s="166">
        <v>0</v>
      </c>
      <c r="AD1693" s="166">
        <v>0</v>
      </c>
      <c r="AE1693" s="166">
        <v>5.2631578947368416</v>
      </c>
      <c r="AF1693" s="166">
        <v>0</v>
      </c>
      <c r="AG1693" s="166">
        <v>60</v>
      </c>
      <c r="AH1693" s="166">
        <v>34.545454545454547</v>
      </c>
      <c r="AI1693" s="166">
        <v>2.625</v>
      </c>
      <c r="AJ1693" s="170">
        <v>1000</v>
      </c>
      <c r="AK1693" s="170">
        <v>0</v>
      </c>
    </row>
    <row r="1694" spans="3:37" x14ac:dyDescent="0.4">
      <c r="C1694" s="168" t="s">
        <v>2672</v>
      </c>
      <c r="D1694" s="169">
        <v>100</v>
      </c>
      <c r="E1694" s="167">
        <v>19</v>
      </c>
      <c r="F1694" s="167">
        <v>9</v>
      </c>
      <c r="G1694" s="167">
        <v>47</v>
      </c>
      <c r="H1694" s="167">
        <v>27</v>
      </c>
      <c r="I1694" s="167">
        <v>17</v>
      </c>
      <c r="J1694" s="167">
        <v>0</v>
      </c>
      <c r="K1694" s="166">
        <v>0</v>
      </c>
      <c r="L1694" s="166">
        <v>0</v>
      </c>
      <c r="M1694" s="166">
        <v>0</v>
      </c>
      <c r="N1694" s="166">
        <v>0</v>
      </c>
      <c r="O1694" s="166">
        <v>0</v>
      </c>
      <c r="P1694" s="166">
        <v>0</v>
      </c>
      <c r="Q1694" s="166">
        <v>0</v>
      </c>
      <c r="R1694" s="166">
        <v>0</v>
      </c>
      <c r="S1694" s="166">
        <v>36.363636363636367</v>
      </c>
      <c r="T1694" s="166">
        <v>33.82352941176471</v>
      </c>
      <c r="U1694" s="166">
        <v>0</v>
      </c>
      <c r="V1694" s="166">
        <v>10.227272727272728</v>
      </c>
      <c r="W1694" s="166">
        <v>27.536231884057973</v>
      </c>
      <c r="X1694" s="166">
        <v>42.857142857142854</v>
      </c>
      <c r="Y1694" s="166">
        <v>33.333333333333329</v>
      </c>
      <c r="Z1694" s="166">
        <v>14.285714285714285</v>
      </c>
      <c r="AA1694" s="166">
        <v>0</v>
      </c>
      <c r="AB1694" s="166">
        <v>0</v>
      </c>
      <c r="AC1694" s="166">
        <v>0</v>
      </c>
      <c r="AD1694" s="166">
        <v>0</v>
      </c>
      <c r="AE1694" s="166">
        <v>12.5</v>
      </c>
      <c r="AF1694" s="166">
        <v>15.625</v>
      </c>
      <c r="AG1694" s="166">
        <v>42.424242424242422</v>
      </c>
      <c r="AH1694" s="166">
        <v>27.27272727272727</v>
      </c>
      <c r="AI1694" s="166">
        <v>2.5757575757575757</v>
      </c>
      <c r="AJ1694" s="170">
        <v>665</v>
      </c>
      <c r="AK1694" s="170">
        <v>0</v>
      </c>
    </row>
    <row r="1695" spans="3:37" x14ac:dyDescent="0.4">
      <c r="C1695" s="168" t="s">
        <v>682</v>
      </c>
      <c r="D1695" s="169">
        <v>99</v>
      </c>
      <c r="E1695" s="167">
        <v>18.181818181818183</v>
      </c>
      <c r="F1695" s="167">
        <v>5.0505050505050502</v>
      </c>
      <c r="G1695" s="167">
        <v>46.464646464646464</v>
      </c>
      <c r="H1695" s="167">
        <v>35.353535353535356</v>
      </c>
      <c r="I1695" s="167">
        <v>23.232323232323239</v>
      </c>
      <c r="J1695" s="167">
        <v>0</v>
      </c>
      <c r="K1695" s="166">
        <v>0</v>
      </c>
      <c r="L1695" s="166">
        <v>0</v>
      </c>
      <c r="M1695" s="166">
        <v>0</v>
      </c>
      <c r="N1695" s="166">
        <v>0</v>
      </c>
      <c r="O1695" s="166">
        <v>0</v>
      </c>
      <c r="P1695" s="166">
        <v>0</v>
      </c>
      <c r="Q1695" s="166">
        <v>0</v>
      </c>
      <c r="R1695" s="166">
        <v>0</v>
      </c>
      <c r="S1695" s="166">
        <v>47.560975609756099</v>
      </c>
      <c r="T1695" s="166">
        <v>33.333333333333329</v>
      </c>
      <c r="U1695" s="166">
        <v>0</v>
      </c>
      <c r="V1695" s="166">
        <v>3.6585365853658534</v>
      </c>
      <c r="W1695" s="166">
        <v>9.7222222222222232</v>
      </c>
      <c r="X1695" s="166">
        <v>70.588235294117652</v>
      </c>
      <c r="Y1695" s="166">
        <v>11.76470588235294</v>
      </c>
      <c r="Z1695" s="166">
        <v>23.52941176470588</v>
      </c>
      <c r="AA1695" s="166">
        <v>7.8947368421052628</v>
      </c>
      <c r="AB1695" s="166">
        <v>0</v>
      </c>
      <c r="AC1695" s="166">
        <v>0</v>
      </c>
      <c r="AD1695" s="166">
        <v>0</v>
      </c>
      <c r="AE1695" s="166">
        <v>0</v>
      </c>
      <c r="AF1695" s="166">
        <v>6.25</v>
      </c>
      <c r="AG1695" s="166">
        <v>47.619047619047613</v>
      </c>
      <c r="AH1695" s="166">
        <v>33.333333333333329</v>
      </c>
      <c r="AI1695" s="166">
        <v>1.9534883720930232</v>
      </c>
      <c r="AJ1695" s="170">
        <v>612.5</v>
      </c>
      <c r="AK1695" s="170">
        <v>0</v>
      </c>
    </row>
    <row r="1696" spans="3:37" x14ac:dyDescent="0.4">
      <c r="C1696" s="168" t="s">
        <v>954</v>
      </c>
      <c r="D1696" s="169">
        <v>99</v>
      </c>
      <c r="E1696" s="167">
        <v>18.181818181818183</v>
      </c>
      <c r="F1696" s="167">
        <v>11.111111111111111</v>
      </c>
      <c r="G1696" s="167">
        <v>49.494949494949495</v>
      </c>
      <c r="H1696" s="167">
        <v>28.28282828282828</v>
      </c>
      <c r="I1696" s="167">
        <v>7.0707070707070727</v>
      </c>
      <c r="J1696" s="167">
        <v>0</v>
      </c>
      <c r="K1696" s="166">
        <v>0</v>
      </c>
      <c r="L1696" s="166">
        <v>0</v>
      </c>
      <c r="M1696" s="166">
        <v>0</v>
      </c>
      <c r="N1696" s="166">
        <v>0</v>
      </c>
      <c r="O1696" s="166">
        <v>0</v>
      </c>
      <c r="P1696" s="166">
        <v>0</v>
      </c>
      <c r="Q1696" s="166">
        <v>0</v>
      </c>
      <c r="R1696" s="166">
        <v>2.8846153846153846</v>
      </c>
      <c r="S1696" s="166">
        <v>29.807692307692307</v>
      </c>
      <c r="T1696" s="166">
        <v>30.37974683544304</v>
      </c>
      <c r="U1696" s="166">
        <v>0</v>
      </c>
      <c r="V1696" s="166">
        <v>4.0404040404040407</v>
      </c>
      <c r="W1696" s="166">
        <v>23.076923076923077</v>
      </c>
      <c r="X1696" s="166">
        <v>65.714285714285708</v>
      </c>
      <c r="Y1696" s="166">
        <v>42.857142857142854</v>
      </c>
      <c r="Z1696" s="166">
        <v>0</v>
      </c>
      <c r="AA1696" s="166">
        <v>15.789473684210526</v>
      </c>
      <c r="AB1696" s="166">
        <v>0</v>
      </c>
      <c r="AC1696" s="166">
        <v>0</v>
      </c>
      <c r="AD1696" s="166">
        <v>0</v>
      </c>
      <c r="AE1696" s="166">
        <v>14.035087719298245</v>
      </c>
      <c r="AF1696" s="166">
        <v>5.2631578947368416</v>
      </c>
      <c r="AG1696" s="166">
        <v>58.18181818181818</v>
      </c>
      <c r="AH1696" s="166">
        <v>12.727272727272727</v>
      </c>
      <c r="AI1696" s="166">
        <v>2.6052631578947367</v>
      </c>
      <c r="AJ1696" s="170">
        <v>925</v>
      </c>
      <c r="AK1696" s="170">
        <v>0</v>
      </c>
    </row>
    <row r="1697" spans="3:37" x14ac:dyDescent="0.4">
      <c r="C1697" s="168" t="s">
        <v>1286</v>
      </c>
      <c r="D1697" s="169">
        <v>99</v>
      </c>
      <c r="E1697" s="167">
        <v>6.0606060606060606</v>
      </c>
      <c r="F1697" s="167">
        <v>6.0606060606060606</v>
      </c>
      <c r="G1697" s="167">
        <v>53.535353535353536</v>
      </c>
      <c r="H1697" s="167">
        <v>38.383838383838381</v>
      </c>
      <c r="I1697" s="167">
        <v>19.191919191919197</v>
      </c>
      <c r="J1697" s="167">
        <v>0</v>
      </c>
      <c r="K1697" s="166">
        <v>0</v>
      </c>
      <c r="L1697" s="166">
        <v>0</v>
      </c>
      <c r="M1697" s="166">
        <v>0</v>
      </c>
      <c r="N1697" s="166">
        <v>0</v>
      </c>
      <c r="O1697" s="166">
        <v>0</v>
      </c>
      <c r="P1697" s="166">
        <v>0</v>
      </c>
      <c r="Q1697" s="166">
        <v>0</v>
      </c>
      <c r="R1697" s="166">
        <v>0</v>
      </c>
      <c r="S1697" s="166">
        <v>42.857142857142854</v>
      </c>
      <c r="T1697" s="166">
        <v>29.213483146067414</v>
      </c>
      <c r="U1697" s="166">
        <v>0</v>
      </c>
      <c r="V1697" s="166">
        <v>4.0816326530612246</v>
      </c>
      <c r="W1697" s="166">
        <v>20.930232558139537</v>
      </c>
      <c r="X1697" s="166">
        <v>77.41935483870968</v>
      </c>
      <c r="Y1697" s="166">
        <v>35.483870967741936</v>
      </c>
      <c r="Z1697" s="166">
        <v>9.67741935483871</v>
      </c>
      <c r="AA1697" s="166">
        <v>6.666666666666667</v>
      </c>
      <c r="AB1697" s="166">
        <v>0</v>
      </c>
      <c r="AC1697" s="166">
        <v>0</v>
      </c>
      <c r="AD1697" s="166">
        <v>12.5</v>
      </c>
      <c r="AE1697" s="166">
        <v>0</v>
      </c>
      <c r="AF1697" s="166">
        <v>12.5</v>
      </c>
      <c r="AG1697" s="166">
        <v>45.652173913043477</v>
      </c>
      <c r="AH1697" s="166">
        <v>30.434782608695656</v>
      </c>
      <c r="AI1697" s="166">
        <v>2</v>
      </c>
      <c r="AJ1697" s="170">
        <v>595.4545454545455</v>
      </c>
      <c r="AK1697" s="170">
        <v>0</v>
      </c>
    </row>
    <row r="1698" spans="3:37" x14ac:dyDescent="0.4">
      <c r="C1698" s="168" t="s">
        <v>1297</v>
      </c>
      <c r="D1698" s="169">
        <v>99</v>
      </c>
      <c r="E1698" s="167">
        <v>22.222222222222221</v>
      </c>
      <c r="F1698" s="167">
        <v>9.0909090909090917</v>
      </c>
      <c r="G1698" s="167">
        <v>41.414141414141412</v>
      </c>
      <c r="H1698" s="167">
        <v>23.232323232323232</v>
      </c>
      <c r="I1698" s="167">
        <v>14.141414141414145</v>
      </c>
      <c r="J1698" s="167">
        <v>0</v>
      </c>
      <c r="K1698" s="166">
        <v>0</v>
      </c>
      <c r="L1698" s="166">
        <v>0</v>
      </c>
      <c r="M1698" s="166">
        <v>0</v>
      </c>
      <c r="N1698" s="166">
        <v>0</v>
      </c>
      <c r="O1698" s="166">
        <v>0</v>
      </c>
      <c r="P1698" s="166">
        <v>0</v>
      </c>
      <c r="Q1698" s="166">
        <v>0</v>
      </c>
      <c r="R1698" s="166">
        <v>0</v>
      </c>
      <c r="S1698" s="166">
        <v>32.258064516129032</v>
      </c>
      <c r="T1698" s="166">
        <v>42.857142857142854</v>
      </c>
      <c r="U1698" s="166">
        <v>0</v>
      </c>
      <c r="V1698" s="166">
        <v>5.4945054945054945</v>
      </c>
      <c r="W1698" s="166">
        <v>38.028169014084504</v>
      </c>
      <c r="X1698" s="166">
        <v>47.058823529411761</v>
      </c>
      <c r="Y1698" s="166">
        <v>35.294117647058826</v>
      </c>
      <c r="Z1698" s="166">
        <v>8.8235294117647065</v>
      </c>
      <c r="AA1698" s="166">
        <v>9.0909090909090917</v>
      </c>
      <c r="AB1698" s="166">
        <v>0</v>
      </c>
      <c r="AC1698" s="166">
        <v>0</v>
      </c>
      <c r="AD1698" s="166">
        <v>0</v>
      </c>
      <c r="AE1698" s="166">
        <v>0</v>
      </c>
      <c r="AF1698" s="166">
        <v>0</v>
      </c>
      <c r="AG1698" s="166">
        <v>46.296296296296298</v>
      </c>
      <c r="AH1698" s="166">
        <v>40.74074074074074</v>
      </c>
      <c r="AI1698" s="166">
        <v>3.2424242424242422</v>
      </c>
      <c r="AJ1698" s="170">
        <v>575</v>
      </c>
      <c r="AK1698" s="170">
        <v>0</v>
      </c>
    </row>
    <row r="1699" spans="3:37" x14ac:dyDescent="0.4">
      <c r="C1699" s="168" t="s">
        <v>1672</v>
      </c>
      <c r="D1699" s="169">
        <v>99</v>
      </c>
      <c r="E1699" s="167">
        <v>15.151515151515152</v>
      </c>
      <c r="F1699" s="167">
        <v>4.0404040404040407</v>
      </c>
      <c r="G1699" s="167">
        <v>68.686868686868678</v>
      </c>
      <c r="H1699" s="167">
        <v>15.151515151515152</v>
      </c>
      <c r="I1699" s="167">
        <v>34.343434343434339</v>
      </c>
      <c r="J1699" s="167">
        <v>0</v>
      </c>
      <c r="K1699" s="166">
        <v>0</v>
      </c>
      <c r="L1699" s="166">
        <v>0</v>
      </c>
      <c r="M1699" s="166">
        <v>0</v>
      </c>
      <c r="N1699" s="166">
        <v>0</v>
      </c>
      <c r="O1699" s="166">
        <v>0</v>
      </c>
      <c r="P1699" s="166">
        <v>0</v>
      </c>
      <c r="Q1699" s="166">
        <v>0</v>
      </c>
      <c r="R1699" s="166">
        <v>0</v>
      </c>
      <c r="S1699" s="166">
        <v>72.368421052631575</v>
      </c>
      <c r="T1699" s="166">
        <v>36.923076923076927</v>
      </c>
      <c r="U1699" s="166">
        <v>0</v>
      </c>
      <c r="V1699" s="166">
        <v>7.5</v>
      </c>
      <c r="W1699" s="166">
        <v>23.943661971830984</v>
      </c>
      <c r="X1699" s="166">
        <v>48.275862068965516</v>
      </c>
      <c r="Y1699" s="166">
        <v>37.931034482758619</v>
      </c>
      <c r="Z1699" s="166">
        <v>0</v>
      </c>
      <c r="AA1699" s="166">
        <v>0</v>
      </c>
      <c r="AB1699" s="166">
        <v>0</v>
      </c>
      <c r="AC1699" s="166">
        <v>0</v>
      </c>
      <c r="AD1699" s="166">
        <v>6.25</v>
      </c>
      <c r="AE1699" s="166">
        <v>11.111111111111111</v>
      </c>
      <c r="AF1699" s="166">
        <v>11.111111111111111</v>
      </c>
      <c r="AG1699" s="166">
        <v>26.315789473684209</v>
      </c>
      <c r="AH1699" s="166">
        <v>36.84210526315789</v>
      </c>
      <c r="AI1699" s="166">
        <v>3.064516129032258</v>
      </c>
      <c r="AJ1699" s="170">
        <v>872.72727272727275</v>
      </c>
      <c r="AK1699" s="170">
        <v>0</v>
      </c>
    </row>
    <row r="1700" spans="3:37" x14ac:dyDescent="0.4">
      <c r="C1700" s="168" t="s">
        <v>2047</v>
      </c>
      <c r="D1700" s="169">
        <v>99</v>
      </c>
      <c r="E1700" s="167">
        <v>13.131313131313133</v>
      </c>
      <c r="F1700" s="167">
        <v>8.0808080808080813</v>
      </c>
      <c r="G1700" s="167">
        <v>56.56565656565656</v>
      </c>
      <c r="H1700" s="167">
        <v>21.212121212121211</v>
      </c>
      <c r="I1700" s="167">
        <v>17.171717171717177</v>
      </c>
      <c r="J1700" s="167">
        <v>0</v>
      </c>
      <c r="K1700" s="166">
        <v>0</v>
      </c>
      <c r="L1700" s="166">
        <v>0</v>
      </c>
      <c r="M1700" s="166">
        <v>0</v>
      </c>
      <c r="N1700" s="166">
        <v>0</v>
      </c>
      <c r="O1700" s="166">
        <v>0</v>
      </c>
      <c r="P1700" s="166">
        <v>0</v>
      </c>
      <c r="Q1700" s="166">
        <v>0</v>
      </c>
      <c r="R1700" s="166">
        <v>0</v>
      </c>
      <c r="S1700" s="166">
        <v>52.631578947368418</v>
      </c>
      <c r="T1700" s="166">
        <v>40.697674418604649</v>
      </c>
      <c r="U1700" s="166">
        <v>4.0816326530612246</v>
      </c>
      <c r="V1700" s="166">
        <v>4.1666666666666661</v>
      </c>
      <c r="W1700" s="166">
        <v>31.081081081081081</v>
      </c>
      <c r="X1700" s="166">
        <v>53.571428571428569</v>
      </c>
      <c r="Y1700" s="166">
        <v>14.285714285714285</v>
      </c>
      <c r="Z1700" s="166">
        <v>10.714285714285714</v>
      </c>
      <c r="AA1700" s="166">
        <v>0</v>
      </c>
      <c r="AB1700" s="166">
        <v>0</v>
      </c>
      <c r="AC1700" s="166">
        <v>0</v>
      </c>
      <c r="AD1700" s="166">
        <v>6.1224489795918364</v>
      </c>
      <c r="AE1700" s="166">
        <v>0</v>
      </c>
      <c r="AF1700" s="166">
        <v>0</v>
      </c>
      <c r="AG1700" s="166">
        <v>58.536585365853654</v>
      </c>
      <c r="AH1700" s="166">
        <v>19.512195121951219</v>
      </c>
      <c r="AI1700" s="166">
        <v>2.1219512195121952</v>
      </c>
      <c r="AJ1700" s="170">
        <v>525</v>
      </c>
      <c r="AK1700" s="170">
        <v>8.1081081081081088</v>
      </c>
    </row>
    <row r="1701" spans="3:37" x14ac:dyDescent="0.4">
      <c r="C1701" s="168" t="s">
        <v>2205</v>
      </c>
      <c r="D1701" s="169">
        <v>99</v>
      </c>
      <c r="E1701" s="167">
        <v>15.151515151515152</v>
      </c>
      <c r="F1701" s="167">
        <v>8.0808080808080813</v>
      </c>
      <c r="G1701" s="167">
        <v>68.686868686868678</v>
      </c>
      <c r="H1701" s="167">
        <v>8.0808080808080813</v>
      </c>
      <c r="I1701" s="167">
        <v>31.313131313131322</v>
      </c>
      <c r="J1701" s="167">
        <v>0</v>
      </c>
      <c r="K1701" s="166">
        <v>0</v>
      </c>
      <c r="L1701" s="166">
        <v>0</v>
      </c>
      <c r="M1701" s="166">
        <v>0</v>
      </c>
      <c r="N1701" s="166">
        <v>0</v>
      </c>
      <c r="O1701" s="166">
        <v>0</v>
      </c>
      <c r="P1701" s="166">
        <v>0</v>
      </c>
      <c r="Q1701" s="166">
        <v>0</v>
      </c>
      <c r="R1701" s="166">
        <v>0</v>
      </c>
      <c r="S1701" s="166">
        <v>73.493975903614455</v>
      </c>
      <c r="T1701" s="166">
        <v>21.794871794871796</v>
      </c>
      <c r="U1701" s="166">
        <v>0</v>
      </c>
      <c r="V1701" s="166">
        <v>0</v>
      </c>
      <c r="W1701" s="166">
        <v>30.136986301369863</v>
      </c>
      <c r="X1701" s="166">
        <v>54.838709677419352</v>
      </c>
      <c r="Y1701" s="166">
        <v>41.935483870967744</v>
      </c>
      <c r="Z1701" s="166">
        <v>0</v>
      </c>
      <c r="AA1701" s="166">
        <v>0</v>
      </c>
      <c r="AB1701" s="166">
        <v>0</v>
      </c>
      <c r="AC1701" s="166">
        <v>0</v>
      </c>
      <c r="AD1701" s="166">
        <v>5.5555555555555554</v>
      </c>
      <c r="AE1701" s="166">
        <v>17.647058823529413</v>
      </c>
      <c r="AF1701" s="166">
        <v>5.8823529411764701</v>
      </c>
      <c r="AG1701" s="166">
        <v>46</v>
      </c>
      <c r="AH1701" s="166">
        <v>40</v>
      </c>
      <c r="AI1701" s="166">
        <v>2.03125</v>
      </c>
      <c r="AJ1701" s="170">
        <v>1187.5</v>
      </c>
      <c r="AK1701" s="170">
        <v>8.8235294117647065</v>
      </c>
    </row>
    <row r="1702" spans="3:37" x14ac:dyDescent="0.4">
      <c r="C1702" s="168" t="s">
        <v>2302</v>
      </c>
      <c r="D1702" s="169">
        <v>99</v>
      </c>
      <c r="E1702" s="167">
        <v>11.111111111111111</v>
      </c>
      <c r="F1702" s="167">
        <v>11.111111111111111</v>
      </c>
      <c r="G1702" s="167">
        <v>46.464646464646464</v>
      </c>
      <c r="H1702" s="167">
        <v>26.262626262626267</v>
      </c>
      <c r="I1702" s="167">
        <v>15.151515151515156</v>
      </c>
      <c r="J1702" s="167">
        <v>0</v>
      </c>
      <c r="K1702" s="166">
        <v>0</v>
      </c>
      <c r="L1702" s="166">
        <v>0</v>
      </c>
      <c r="M1702" s="166">
        <v>0</v>
      </c>
      <c r="N1702" s="166">
        <v>0</v>
      </c>
      <c r="O1702" s="166">
        <v>0</v>
      </c>
      <c r="P1702" s="166">
        <v>0</v>
      </c>
      <c r="Q1702" s="166">
        <v>0</v>
      </c>
      <c r="R1702" s="166">
        <v>0</v>
      </c>
      <c r="S1702" s="166">
        <v>40</v>
      </c>
      <c r="T1702" s="166">
        <v>45.882352941176471</v>
      </c>
      <c r="U1702" s="166">
        <v>0</v>
      </c>
      <c r="V1702" s="166">
        <v>15.384615384615385</v>
      </c>
      <c r="W1702" s="166">
        <v>27.500000000000004</v>
      </c>
      <c r="X1702" s="166">
        <v>55.555555555555557</v>
      </c>
      <c r="Y1702" s="166">
        <v>14.814814814814813</v>
      </c>
      <c r="Z1702" s="166">
        <v>14.814814814814813</v>
      </c>
      <c r="AA1702" s="166">
        <v>0</v>
      </c>
      <c r="AB1702" s="166">
        <v>0</v>
      </c>
      <c r="AC1702" s="166">
        <v>0</v>
      </c>
      <c r="AD1702" s="166">
        <v>7.6923076923076925</v>
      </c>
      <c r="AE1702" s="166">
        <v>7.6923076923076925</v>
      </c>
      <c r="AF1702" s="166">
        <v>0</v>
      </c>
      <c r="AG1702" s="166">
        <v>40</v>
      </c>
      <c r="AH1702" s="166">
        <v>60</v>
      </c>
      <c r="AI1702" s="166">
        <v>2.4878048780487805</v>
      </c>
      <c r="AJ1702" s="170">
        <v>425</v>
      </c>
      <c r="AK1702" s="170">
        <v>0</v>
      </c>
    </row>
    <row r="1703" spans="3:37" x14ac:dyDescent="0.4">
      <c r="C1703" s="168" t="s">
        <v>2055</v>
      </c>
      <c r="D1703" s="169">
        <v>98</v>
      </c>
      <c r="E1703" s="167">
        <v>13.26530612244898</v>
      </c>
      <c r="F1703" s="167">
        <v>14.285714285714285</v>
      </c>
      <c r="G1703" s="167">
        <v>46.938775510204081</v>
      </c>
      <c r="H1703" s="167">
        <v>22.448979591836736</v>
      </c>
      <c r="I1703" s="167">
        <v>23.469387755102048</v>
      </c>
      <c r="J1703" s="167">
        <v>0</v>
      </c>
      <c r="K1703" s="166">
        <v>0</v>
      </c>
      <c r="L1703" s="166">
        <v>0</v>
      </c>
      <c r="M1703" s="166">
        <v>0</v>
      </c>
      <c r="N1703" s="166">
        <v>0</v>
      </c>
      <c r="O1703" s="166">
        <v>0</v>
      </c>
      <c r="P1703" s="166">
        <v>0</v>
      </c>
      <c r="Q1703" s="166">
        <v>0</v>
      </c>
      <c r="R1703" s="166">
        <v>0</v>
      </c>
      <c r="S1703" s="166">
        <v>53.086419753086425</v>
      </c>
      <c r="T1703" s="166">
        <v>41.558441558441558</v>
      </c>
      <c r="U1703" s="166">
        <v>3.4883720930232558</v>
      </c>
      <c r="V1703" s="166">
        <v>8.0459770114942533</v>
      </c>
      <c r="W1703" s="166">
        <v>12.328767123287671</v>
      </c>
      <c r="X1703" s="166">
        <v>46.666666666666664</v>
      </c>
      <c r="Y1703" s="166">
        <v>36.666666666666664</v>
      </c>
      <c r="Z1703" s="166">
        <v>13.333333333333334</v>
      </c>
      <c r="AA1703" s="166">
        <v>8.3333333333333321</v>
      </c>
      <c r="AB1703" s="166">
        <v>0</v>
      </c>
      <c r="AC1703" s="166">
        <v>0</v>
      </c>
      <c r="AD1703" s="166">
        <v>0</v>
      </c>
      <c r="AE1703" s="166">
        <v>8.8888888888888893</v>
      </c>
      <c r="AF1703" s="166">
        <v>0</v>
      </c>
      <c r="AG1703" s="166">
        <v>40.476190476190474</v>
      </c>
      <c r="AH1703" s="166">
        <v>35.714285714285715</v>
      </c>
      <c r="AI1703" s="166">
        <v>2.1944444444444446</v>
      </c>
      <c r="AJ1703" s="170">
        <v>666.07142857142856</v>
      </c>
      <c r="AK1703" s="170">
        <v>0</v>
      </c>
    </row>
    <row r="1704" spans="3:37" x14ac:dyDescent="0.4">
      <c r="C1704" s="168" t="s">
        <v>2261</v>
      </c>
      <c r="D1704" s="169">
        <v>98</v>
      </c>
      <c r="E1704" s="167">
        <v>16.326530612244898</v>
      </c>
      <c r="F1704" s="167">
        <v>14.285714285714285</v>
      </c>
      <c r="G1704" s="167">
        <v>37.755102040816325</v>
      </c>
      <c r="H1704" s="167">
        <v>34.693877551020407</v>
      </c>
      <c r="I1704" s="167">
        <v>8.1632653061224403</v>
      </c>
      <c r="J1704" s="167">
        <v>0</v>
      </c>
      <c r="K1704" s="166">
        <v>0</v>
      </c>
      <c r="L1704" s="166">
        <v>0</v>
      </c>
      <c r="M1704" s="166">
        <v>0</v>
      </c>
      <c r="N1704" s="166">
        <v>0</v>
      </c>
      <c r="O1704" s="166">
        <v>0</v>
      </c>
      <c r="P1704" s="166">
        <v>0</v>
      </c>
      <c r="Q1704" s="166">
        <v>0</v>
      </c>
      <c r="R1704" s="166">
        <v>0</v>
      </c>
      <c r="S1704" s="166">
        <v>58.51063829787234</v>
      </c>
      <c r="T1704" s="166">
        <v>48.192771084337352</v>
      </c>
      <c r="U1704" s="166">
        <v>4</v>
      </c>
      <c r="V1704" s="166">
        <v>0</v>
      </c>
      <c r="W1704" s="166">
        <v>43.902439024390247</v>
      </c>
      <c r="X1704" s="166">
        <v>58.620689655172406</v>
      </c>
      <c r="Y1704" s="166">
        <v>62.068965517241381</v>
      </c>
      <c r="Z1704" s="166">
        <v>0</v>
      </c>
      <c r="AA1704" s="166">
        <v>12.195121951219512</v>
      </c>
      <c r="AB1704" s="166">
        <v>0</v>
      </c>
      <c r="AC1704" s="166">
        <v>0</v>
      </c>
      <c r="AD1704" s="166">
        <v>8.3333333333333321</v>
      </c>
      <c r="AE1704" s="166">
        <v>0</v>
      </c>
      <c r="AF1704" s="166">
        <v>0</v>
      </c>
      <c r="AG1704" s="166">
        <v>54.166666666666664</v>
      </c>
      <c r="AH1704" s="166">
        <v>35.416666666666671</v>
      </c>
      <c r="AI1704" s="166">
        <v>2.736842105263158</v>
      </c>
      <c r="AJ1704" s="170">
        <v>725</v>
      </c>
      <c r="AK1704" s="170">
        <v>22.857142857142858</v>
      </c>
    </row>
    <row r="1705" spans="3:37" x14ac:dyDescent="0.4">
      <c r="C1705" s="168" t="s">
        <v>1069</v>
      </c>
      <c r="D1705" s="169">
        <v>97</v>
      </c>
      <c r="E1705" s="167">
        <v>15.463917525773196</v>
      </c>
      <c r="F1705" s="167">
        <v>3.0927835051546393</v>
      </c>
      <c r="G1705" s="167">
        <v>52.577319587628871</v>
      </c>
      <c r="H1705" s="167">
        <v>24.742268041237114</v>
      </c>
      <c r="I1705" s="167">
        <v>11.340206185567013</v>
      </c>
      <c r="J1705" s="167">
        <v>0</v>
      </c>
      <c r="K1705" s="166">
        <v>0</v>
      </c>
      <c r="L1705" s="166">
        <v>0</v>
      </c>
      <c r="M1705" s="166">
        <v>0</v>
      </c>
      <c r="N1705" s="166">
        <v>0</v>
      </c>
      <c r="O1705" s="166">
        <v>0</v>
      </c>
      <c r="P1705" s="166">
        <v>0</v>
      </c>
      <c r="Q1705" s="166">
        <v>0</v>
      </c>
      <c r="R1705" s="166">
        <v>0</v>
      </c>
      <c r="S1705" s="166">
        <v>57.894736842105267</v>
      </c>
      <c r="T1705" s="166">
        <v>36.84210526315789</v>
      </c>
      <c r="U1705" s="166">
        <v>0</v>
      </c>
      <c r="V1705" s="166">
        <v>3.0927835051546393</v>
      </c>
      <c r="W1705" s="166">
        <v>37.349397590361441</v>
      </c>
      <c r="X1705" s="166">
        <v>36.363636363636367</v>
      </c>
      <c r="Y1705" s="166">
        <v>40.909090909090914</v>
      </c>
      <c r="Z1705" s="166">
        <v>0</v>
      </c>
      <c r="AA1705" s="166">
        <v>8.8235294117647065</v>
      </c>
      <c r="AB1705" s="166">
        <v>0</v>
      </c>
      <c r="AC1705" s="166">
        <v>0</v>
      </c>
      <c r="AD1705" s="166">
        <v>0</v>
      </c>
      <c r="AE1705" s="166">
        <v>6.1224489795918364</v>
      </c>
      <c r="AF1705" s="166">
        <v>0</v>
      </c>
      <c r="AG1705" s="166">
        <v>44.26229508196721</v>
      </c>
      <c r="AH1705" s="166">
        <v>36.065573770491802</v>
      </c>
      <c r="AI1705" s="166">
        <v>2.8888888888888888</v>
      </c>
      <c r="AJ1705" s="170">
        <v>628.57142857142856</v>
      </c>
      <c r="AK1705" s="170">
        <v>17.142857142857142</v>
      </c>
    </row>
    <row r="1706" spans="3:37" x14ac:dyDescent="0.4">
      <c r="C1706" s="168" t="s">
        <v>1439</v>
      </c>
      <c r="D1706" s="169">
        <v>97</v>
      </c>
      <c r="E1706" s="167">
        <v>13.402061855670103</v>
      </c>
      <c r="F1706" s="167">
        <v>5.1546391752577314</v>
      </c>
      <c r="G1706" s="167">
        <v>51.546391752577314</v>
      </c>
      <c r="H1706" s="167">
        <v>32.989690721649481</v>
      </c>
      <c r="I1706" s="167">
        <v>16.494845360824741</v>
      </c>
      <c r="J1706" s="167">
        <v>0</v>
      </c>
      <c r="K1706" s="166">
        <v>0</v>
      </c>
      <c r="L1706" s="166">
        <v>0</v>
      </c>
      <c r="M1706" s="166">
        <v>0</v>
      </c>
      <c r="N1706" s="166">
        <v>0</v>
      </c>
      <c r="O1706" s="166">
        <v>0</v>
      </c>
      <c r="P1706" s="166">
        <v>3.3707865168539324</v>
      </c>
      <c r="Q1706" s="166">
        <v>0</v>
      </c>
      <c r="R1706" s="166">
        <v>0</v>
      </c>
      <c r="S1706" s="166">
        <v>64.044943820224717</v>
      </c>
      <c r="T1706" s="166">
        <v>60.810810810810814</v>
      </c>
      <c r="U1706" s="166">
        <v>3.3707865168539324</v>
      </c>
      <c r="V1706" s="166">
        <v>16.470588235294116</v>
      </c>
      <c r="W1706" s="166">
        <v>17.5</v>
      </c>
      <c r="X1706" s="166">
        <v>56.000000000000007</v>
      </c>
      <c r="Y1706" s="166">
        <v>24</v>
      </c>
      <c r="Z1706" s="166">
        <v>32</v>
      </c>
      <c r="AA1706" s="166">
        <v>8.3333333333333321</v>
      </c>
      <c r="AB1706" s="166">
        <v>0</v>
      </c>
      <c r="AC1706" s="166">
        <v>0</v>
      </c>
      <c r="AD1706" s="166">
        <v>0</v>
      </c>
      <c r="AE1706" s="166">
        <v>33.333333333333329</v>
      </c>
      <c r="AF1706" s="166">
        <v>0</v>
      </c>
      <c r="AG1706" s="166">
        <v>0</v>
      </c>
      <c r="AH1706" s="166">
        <v>51.851851851851848</v>
      </c>
      <c r="AI1706" s="166">
        <v>3</v>
      </c>
      <c r="AJ1706" s="170">
        <v>486.11111111111109</v>
      </c>
      <c r="AK1706" s="170">
        <v>0</v>
      </c>
    </row>
    <row r="1707" spans="3:37" x14ac:dyDescent="0.4">
      <c r="C1707" s="168" t="s">
        <v>3043</v>
      </c>
      <c r="D1707" s="169">
        <v>97</v>
      </c>
      <c r="E1707" s="167">
        <v>17.525773195876287</v>
      </c>
      <c r="F1707" s="167">
        <v>8.2474226804123703</v>
      </c>
      <c r="G1707" s="167">
        <v>46.391752577319586</v>
      </c>
      <c r="H1707" s="167">
        <v>24.742268041237114</v>
      </c>
      <c r="I1707" s="167">
        <v>18.55670103092784</v>
      </c>
      <c r="J1707" s="167">
        <v>0</v>
      </c>
      <c r="K1707" s="166">
        <v>0</v>
      </c>
      <c r="L1707" s="166">
        <v>0</v>
      </c>
      <c r="M1707" s="166">
        <v>0</v>
      </c>
      <c r="N1707" s="166">
        <v>0</v>
      </c>
      <c r="O1707" s="166">
        <v>0</v>
      </c>
      <c r="P1707" s="166">
        <v>0</v>
      </c>
      <c r="Q1707" s="166">
        <v>0</v>
      </c>
      <c r="R1707" s="166">
        <v>0</v>
      </c>
      <c r="S1707" s="166">
        <v>48.148148148148145</v>
      </c>
      <c r="T1707" s="166">
        <v>44.776119402985074</v>
      </c>
      <c r="U1707" s="166">
        <v>4.4943820224719104</v>
      </c>
      <c r="V1707" s="166">
        <v>4.4943820224719104</v>
      </c>
      <c r="W1707" s="166">
        <v>11.76470588235294</v>
      </c>
      <c r="X1707" s="166">
        <v>59.090909090909093</v>
      </c>
      <c r="Y1707" s="166">
        <v>45.454545454545453</v>
      </c>
      <c r="Z1707" s="166">
        <v>13.636363636363635</v>
      </c>
      <c r="AA1707" s="166">
        <v>20.512820512820511</v>
      </c>
      <c r="AB1707" s="166">
        <v>7.6923076923076925</v>
      </c>
      <c r="AC1707" s="166">
        <v>6.4516129032258061</v>
      </c>
      <c r="AD1707" s="166">
        <v>0</v>
      </c>
      <c r="AE1707" s="166">
        <v>0</v>
      </c>
      <c r="AF1707" s="166">
        <v>0</v>
      </c>
      <c r="AG1707" s="166">
        <v>57.777777777777771</v>
      </c>
      <c r="AH1707" s="166">
        <v>22.222222222222221</v>
      </c>
      <c r="AI1707" s="166">
        <v>1.625</v>
      </c>
      <c r="AJ1707" s="170">
        <v>772.72727272727275</v>
      </c>
      <c r="AK1707" s="170">
        <v>9.67741935483871</v>
      </c>
    </row>
    <row r="1708" spans="3:37" x14ac:dyDescent="0.4">
      <c r="C1708" s="168" t="s">
        <v>667</v>
      </c>
      <c r="D1708" s="169">
        <v>96</v>
      </c>
      <c r="E1708" s="167">
        <v>23.958333333333336</v>
      </c>
      <c r="F1708" s="167">
        <v>6.25</v>
      </c>
      <c r="G1708" s="167">
        <v>52.083333333333336</v>
      </c>
      <c r="H1708" s="167">
        <v>13.541666666666666</v>
      </c>
      <c r="I1708" s="167">
        <v>33.333333333333343</v>
      </c>
      <c r="J1708" s="167">
        <v>0</v>
      </c>
      <c r="K1708" s="166">
        <v>0</v>
      </c>
      <c r="L1708" s="166">
        <v>0</v>
      </c>
      <c r="M1708" s="166">
        <v>0</v>
      </c>
      <c r="N1708" s="166">
        <v>3.125</v>
      </c>
      <c r="O1708" s="166">
        <v>0</v>
      </c>
      <c r="P1708" s="166">
        <v>0</v>
      </c>
      <c r="Q1708" s="166">
        <v>0</v>
      </c>
      <c r="R1708" s="166">
        <v>0</v>
      </c>
      <c r="S1708" s="166">
        <v>75</v>
      </c>
      <c r="T1708" s="166">
        <v>29.82456140350877</v>
      </c>
      <c r="U1708" s="166">
        <v>0</v>
      </c>
      <c r="V1708" s="166">
        <v>0</v>
      </c>
      <c r="W1708" s="166">
        <v>19.642857142857142</v>
      </c>
      <c r="X1708" s="166">
        <v>80</v>
      </c>
      <c r="Y1708" s="166">
        <v>30</v>
      </c>
      <c r="Z1708" s="166">
        <v>0</v>
      </c>
      <c r="AA1708" s="166">
        <v>0</v>
      </c>
      <c r="AB1708" s="166">
        <v>0</v>
      </c>
      <c r="AC1708" s="166">
        <v>0</v>
      </c>
      <c r="AD1708" s="166">
        <v>0</v>
      </c>
      <c r="AE1708" s="166">
        <v>12.820512820512819</v>
      </c>
      <c r="AF1708" s="166">
        <v>12.820512820512819</v>
      </c>
      <c r="AG1708" s="166">
        <v>46.511627906976742</v>
      </c>
      <c r="AH1708" s="166">
        <v>39.534883720930232</v>
      </c>
      <c r="AI1708" s="166">
        <v>2.0769230769230771</v>
      </c>
      <c r="AJ1708" s="170">
        <v>811.11111111111109</v>
      </c>
      <c r="AK1708" s="170">
        <v>32</v>
      </c>
    </row>
    <row r="1709" spans="3:37" x14ac:dyDescent="0.4">
      <c r="C1709" s="168" t="s">
        <v>781</v>
      </c>
      <c r="D1709" s="169">
        <v>96</v>
      </c>
      <c r="E1709" s="167">
        <v>11.458333333333332</v>
      </c>
      <c r="F1709" s="167">
        <v>16.666666666666664</v>
      </c>
      <c r="G1709" s="167">
        <v>40.625</v>
      </c>
      <c r="H1709" s="167">
        <v>29.166666666666668</v>
      </c>
      <c r="I1709" s="167">
        <v>19.791666666666657</v>
      </c>
      <c r="J1709" s="167">
        <v>0</v>
      </c>
      <c r="K1709" s="166">
        <v>0</v>
      </c>
      <c r="L1709" s="166">
        <v>0</v>
      </c>
      <c r="M1709" s="166">
        <v>0</v>
      </c>
      <c r="N1709" s="166">
        <v>0</v>
      </c>
      <c r="O1709" s="166">
        <v>0</v>
      </c>
      <c r="P1709" s="166">
        <v>0</v>
      </c>
      <c r="Q1709" s="166">
        <v>0</v>
      </c>
      <c r="R1709" s="166">
        <v>0</v>
      </c>
      <c r="S1709" s="166">
        <v>34.408602150537639</v>
      </c>
      <c r="T1709" s="166">
        <v>48.717948717948715</v>
      </c>
      <c r="U1709" s="166">
        <v>0</v>
      </c>
      <c r="V1709" s="166">
        <v>0</v>
      </c>
      <c r="W1709" s="166">
        <v>15.384615384615385</v>
      </c>
      <c r="X1709" s="166">
        <v>51.851851851851848</v>
      </c>
      <c r="Y1709" s="166">
        <v>37.037037037037038</v>
      </c>
      <c r="Z1709" s="166">
        <v>0</v>
      </c>
      <c r="AA1709" s="166">
        <v>7.1428571428571423</v>
      </c>
      <c r="AB1709" s="166">
        <v>0</v>
      </c>
      <c r="AC1709" s="166">
        <v>0</v>
      </c>
      <c r="AD1709" s="166">
        <v>8.1632653061224492</v>
      </c>
      <c r="AE1709" s="166">
        <v>9.3023255813953494</v>
      </c>
      <c r="AF1709" s="166">
        <v>0</v>
      </c>
      <c r="AG1709" s="166">
        <v>39.473684210526315</v>
      </c>
      <c r="AH1709" s="166">
        <v>28.947368421052634</v>
      </c>
      <c r="AI1709" s="166">
        <v>1.8571428571428572</v>
      </c>
      <c r="AJ1709" s="170">
        <v>612.5</v>
      </c>
      <c r="AK1709" s="170">
        <v>9.375</v>
      </c>
    </row>
    <row r="1710" spans="3:37" x14ac:dyDescent="0.4">
      <c r="C1710" s="168" t="s">
        <v>1710</v>
      </c>
      <c r="D1710" s="169">
        <v>96</v>
      </c>
      <c r="E1710" s="167">
        <v>35.416666666666671</v>
      </c>
      <c r="F1710" s="167">
        <v>8.3333333333333321</v>
      </c>
      <c r="G1710" s="167">
        <v>51.041666666666664</v>
      </c>
      <c r="H1710" s="167">
        <v>8.3333333333333321</v>
      </c>
      <c r="I1710" s="167">
        <v>28.125</v>
      </c>
      <c r="J1710" s="167">
        <v>0</v>
      </c>
      <c r="K1710" s="166">
        <v>0</v>
      </c>
      <c r="L1710" s="166">
        <v>0</v>
      </c>
      <c r="M1710" s="166">
        <v>0</v>
      </c>
      <c r="N1710" s="166">
        <v>0</v>
      </c>
      <c r="O1710" s="166">
        <v>0</v>
      </c>
      <c r="P1710" s="166">
        <v>0</v>
      </c>
      <c r="Q1710" s="166">
        <v>0</v>
      </c>
      <c r="R1710" s="166">
        <v>0</v>
      </c>
      <c r="S1710" s="166">
        <v>44.594594594594597</v>
      </c>
      <c r="T1710" s="166">
        <v>22.916666666666664</v>
      </c>
      <c r="U1710" s="166">
        <v>0</v>
      </c>
      <c r="V1710" s="166">
        <v>5.4794520547945202</v>
      </c>
      <c r="W1710" s="166">
        <v>13.636363636363635</v>
      </c>
      <c r="X1710" s="166">
        <v>23.52941176470588</v>
      </c>
      <c r="Y1710" s="166">
        <v>76.470588235294116</v>
      </c>
      <c r="Z1710" s="166">
        <v>0</v>
      </c>
      <c r="AA1710" s="166">
        <v>12.5</v>
      </c>
      <c r="AB1710" s="166">
        <v>0</v>
      </c>
      <c r="AC1710" s="166">
        <v>0</v>
      </c>
      <c r="AD1710" s="166">
        <v>0</v>
      </c>
      <c r="AE1710" s="166">
        <v>0</v>
      </c>
      <c r="AF1710" s="166">
        <v>20</v>
      </c>
      <c r="AG1710" s="166">
        <v>50</v>
      </c>
      <c r="AH1710" s="166">
        <v>21.428571428571427</v>
      </c>
      <c r="AI1710" s="166">
        <v>2.0833333333333335</v>
      </c>
      <c r="AJ1710" s="170">
        <v>2250</v>
      </c>
      <c r="AK1710" s="170">
        <v>0</v>
      </c>
    </row>
    <row r="1711" spans="3:37" x14ac:dyDescent="0.4">
      <c r="C1711" s="168" t="s">
        <v>1816</v>
      </c>
      <c r="D1711" s="169">
        <v>96</v>
      </c>
      <c r="E1711" s="167">
        <v>15.625</v>
      </c>
      <c r="F1711" s="167">
        <v>8.3333333333333321</v>
      </c>
      <c r="G1711" s="167">
        <v>56.25</v>
      </c>
      <c r="H1711" s="167">
        <v>20.833333333333336</v>
      </c>
      <c r="I1711" s="167">
        <v>26.041666666666657</v>
      </c>
      <c r="J1711" s="167">
        <v>0</v>
      </c>
      <c r="K1711" s="166">
        <v>0</v>
      </c>
      <c r="L1711" s="166">
        <v>0</v>
      </c>
      <c r="M1711" s="166">
        <v>0</v>
      </c>
      <c r="N1711" s="166">
        <v>0</v>
      </c>
      <c r="O1711" s="166">
        <v>0</v>
      </c>
      <c r="P1711" s="166">
        <v>0</v>
      </c>
      <c r="Q1711" s="166">
        <v>0</v>
      </c>
      <c r="R1711" s="166">
        <v>0</v>
      </c>
      <c r="S1711" s="166">
        <v>47.435897435897431</v>
      </c>
      <c r="T1711" s="166">
        <v>53.424657534246577</v>
      </c>
      <c r="U1711" s="166">
        <v>0</v>
      </c>
      <c r="V1711" s="166">
        <v>5.8823529411764701</v>
      </c>
      <c r="W1711" s="166">
        <v>13.043478260869565</v>
      </c>
      <c r="X1711" s="166">
        <v>44.827586206896555</v>
      </c>
      <c r="Y1711" s="166">
        <v>41.379310344827587</v>
      </c>
      <c r="Z1711" s="166">
        <v>31.03448275862069</v>
      </c>
      <c r="AA1711" s="166">
        <v>0</v>
      </c>
      <c r="AB1711" s="166">
        <v>0</v>
      </c>
      <c r="AC1711" s="166">
        <v>0</v>
      </c>
      <c r="AD1711" s="166">
        <v>6.3829787234042552</v>
      </c>
      <c r="AE1711" s="166">
        <v>7.3170731707317067</v>
      </c>
      <c r="AF1711" s="166">
        <v>0</v>
      </c>
      <c r="AG1711" s="166">
        <v>23.913043478260871</v>
      </c>
      <c r="AH1711" s="166">
        <v>43.478260869565219</v>
      </c>
      <c r="AI1711" s="166">
        <v>1.7027027027027026</v>
      </c>
      <c r="AJ1711" s="170">
        <v>496.66666666666669</v>
      </c>
      <c r="AK1711" s="170">
        <v>8.1081081081081088</v>
      </c>
    </row>
    <row r="1712" spans="3:37" x14ac:dyDescent="0.4">
      <c r="C1712" s="168" t="s">
        <v>2291</v>
      </c>
      <c r="D1712" s="169">
        <v>96</v>
      </c>
      <c r="E1712" s="167">
        <v>20.833333333333336</v>
      </c>
      <c r="F1712" s="167">
        <v>15.625</v>
      </c>
      <c r="G1712" s="167">
        <v>50</v>
      </c>
      <c r="H1712" s="167">
        <v>10.416666666666668</v>
      </c>
      <c r="I1712" s="167">
        <v>6.25</v>
      </c>
      <c r="J1712" s="167">
        <v>0</v>
      </c>
      <c r="K1712" s="166">
        <v>0</v>
      </c>
      <c r="L1712" s="166">
        <v>0</v>
      </c>
      <c r="M1712" s="166">
        <v>0</v>
      </c>
      <c r="N1712" s="166">
        <v>0</v>
      </c>
      <c r="O1712" s="166">
        <v>0</v>
      </c>
      <c r="P1712" s="166">
        <v>0</v>
      </c>
      <c r="Q1712" s="166">
        <v>0</v>
      </c>
      <c r="R1712" s="166">
        <v>0</v>
      </c>
      <c r="S1712" s="166">
        <v>53.191489361702125</v>
      </c>
      <c r="T1712" s="166">
        <v>41.17647058823529</v>
      </c>
      <c r="U1712" s="166">
        <v>0</v>
      </c>
      <c r="V1712" s="166">
        <v>0</v>
      </c>
      <c r="W1712" s="166">
        <v>36.231884057971016</v>
      </c>
      <c r="X1712" s="166">
        <v>41.666666666666671</v>
      </c>
      <c r="Y1712" s="166">
        <v>45.833333333333329</v>
      </c>
      <c r="Z1712" s="166">
        <v>20.833333333333336</v>
      </c>
      <c r="AA1712" s="166">
        <v>12.5</v>
      </c>
      <c r="AB1712" s="166">
        <v>0</v>
      </c>
      <c r="AC1712" s="166">
        <v>0</v>
      </c>
      <c r="AD1712" s="166">
        <v>0</v>
      </c>
      <c r="AE1712" s="166">
        <v>11.666666666666666</v>
      </c>
      <c r="AF1712" s="166">
        <v>0</v>
      </c>
      <c r="AG1712" s="166">
        <v>47.368421052631575</v>
      </c>
      <c r="AH1712" s="166">
        <v>26.315789473684209</v>
      </c>
      <c r="AI1712" s="166">
        <v>2.53125</v>
      </c>
      <c r="AJ1712" s="170">
        <v>900</v>
      </c>
      <c r="AK1712" s="170">
        <v>11.904761904761903</v>
      </c>
    </row>
    <row r="1713" spans="3:37" x14ac:dyDescent="0.4">
      <c r="C1713" s="168" t="s">
        <v>2373</v>
      </c>
      <c r="D1713" s="169">
        <v>96</v>
      </c>
      <c r="E1713" s="167">
        <v>14.583333333333334</v>
      </c>
      <c r="F1713" s="167">
        <v>7.291666666666667</v>
      </c>
      <c r="G1713" s="167">
        <v>60.416666666666664</v>
      </c>
      <c r="H1713" s="167">
        <v>19.791666666666664</v>
      </c>
      <c r="I1713" s="167">
        <v>13.541666666666657</v>
      </c>
      <c r="J1713" s="167">
        <v>0</v>
      </c>
      <c r="K1713" s="166">
        <v>0</v>
      </c>
      <c r="L1713" s="166">
        <v>0</v>
      </c>
      <c r="M1713" s="166">
        <v>0</v>
      </c>
      <c r="N1713" s="166">
        <v>0</v>
      </c>
      <c r="O1713" s="166">
        <v>0</v>
      </c>
      <c r="P1713" s="166">
        <v>0</v>
      </c>
      <c r="Q1713" s="166">
        <v>0</v>
      </c>
      <c r="R1713" s="166">
        <v>0</v>
      </c>
      <c r="S1713" s="166">
        <v>40.659340659340657</v>
      </c>
      <c r="T1713" s="166">
        <v>25.609756097560975</v>
      </c>
      <c r="U1713" s="166">
        <v>0</v>
      </c>
      <c r="V1713" s="166">
        <v>3.2608695652173911</v>
      </c>
      <c r="W1713" s="166">
        <v>34.523809523809526</v>
      </c>
      <c r="X1713" s="166">
        <v>62.962962962962962</v>
      </c>
      <c r="Y1713" s="166">
        <v>22.222222222222221</v>
      </c>
      <c r="Z1713" s="166">
        <v>0</v>
      </c>
      <c r="AA1713" s="166">
        <v>9.3023255813953494</v>
      </c>
      <c r="AB1713" s="166">
        <v>0</v>
      </c>
      <c r="AC1713" s="166">
        <v>0</v>
      </c>
      <c r="AD1713" s="166">
        <v>0</v>
      </c>
      <c r="AE1713" s="166">
        <v>0</v>
      </c>
      <c r="AF1713" s="166">
        <v>8.3333333333333321</v>
      </c>
      <c r="AG1713" s="166">
        <v>49.056603773584904</v>
      </c>
      <c r="AH1713" s="166">
        <v>22.641509433962266</v>
      </c>
      <c r="AI1713" s="166">
        <v>2.8205128205128207</v>
      </c>
      <c r="AJ1713" s="170">
        <v>1041.6666666666667</v>
      </c>
      <c r="AK1713" s="170">
        <v>0</v>
      </c>
    </row>
    <row r="1714" spans="3:37" x14ac:dyDescent="0.4">
      <c r="C1714" s="168" t="s">
        <v>2977</v>
      </c>
      <c r="D1714" s="169">
        <v>96</v>
      </c>
      <c r="E1714" s="167">
        <v>12.5</v>
      </c>
      <c r="F1714" s="167">
        <v>9.375</v>
      </c>
      <c r="G1714" s="167">
        <v>63.541666666666664</v>
      </c>
      <c r="H1714" s="167">
        <v>13.541666666666666</v>
      </c>
      <c r="I1714" s="167">
        <v>15.625</v>
      </c>
      <c r="J1714" s="167">
        <v>0</v>
      </c>
      <c r="K1714" s="166">
        <v>0</v>
      </c>
      <c r="L1714" s="166">
        <v>0</v>
      </c>
      <c r="M1714" s="166">
        <v>0</v>
      </c>
      <c r="N1714" s="166">
        <v>0</v>
      </c>
      <c r="O1714" s="166">
        <v>0</v>
      </c>
      <c r="P1714" s="166">
        <v>6.1855670103092786</v>
      </c>
      <c r="Q1714" s="166">
        <v>0</v>
      </c>
      <c r="R1714" s="166">
        <v>0</v>
      </c>
      <c r="S1714" s="166">
        <v>46.391752577319586</v>
      </c>
      <c r="T1714" s="166">
        <v>29.411764705882355</v>
      </c>
      <c r="U1714" s="166">
        <v>0</v>
      </c>
      <c r="V1714" s="166">
        <v>0</v>
      </c>
      <c r="W1714" s="166">
        <v>37.647058823529413</v>
      </c>
      <c r="X1714" s="166">
        <v>57.142857142857139</v>
      </c>
      <c r="Y1714" s="166">
        <v>46.428571428571431</v>
      </c>
      <c r="Z1714" s="166">
        <v>0</v>
      </c>
      <c r="AA1714" s="166">
        <v>0</v>
      </c>
      <c r="AB1714" s="166">
        <v>0</v>
      </c>
      <c r="AC1714" s="166">
        <v>0</v>
      </c>
      <c r="AD1714" s="166">
        <v>0</v>
      </c>
      <c r="AE1714" s="166">
        <v>0</v>
      </c>
      <c r="AF1714" s="166">
        <v>4.838709677419355</v>
      </c>
      <c r="AG1714" s="166">
        <v>66.666666666666657</v>
      </c>
      <c r="AH1714" s="166">
        <v>22.807017543859647</v>
      </c>
      <c r="AI1714" s="166">
        <v>3.0810810810810811</v>
      </c>
      <c r="AJ1714" s="170">
        <v>750</v>
      </c>
      <c r="AK1714" s="170">
        <v>0</v>
      </c>
    </row>
    <row r="1715" spans="3:37" x14ac:dyDescent="0.4">
      <c r="C1715" s="168" t="s">
        <v>3086</v>
      </c>
      <c r="D1715" s="169">
        <v>96</v>
      </c>
      <c r="E1715" s="167">
        <v>18.75</v>
      </c>
      <c r="F1715" s="167">
        <v>10.416666666666668</v>
      </c>
      <c r="G1715" s="167">
        <v>51.041666666666664</v>
      </c>
      <c r="H1715" s="167">
        <v>16.666666666666664</v>
      </c>
      <c r="I1715" s="167">
        <v>19.791666666666657</v>
      </c>
      <c r="J1715" s="167">
        <v>0</v>
      </c>
      <c r="K1715" s="166">
        <v>0</v>
      </c>
      <c r="L1715" s="166">
        <v>0</v>
      </c>
      <c r="M1715" s="166">
        <v>0</v>
      </c>
      <c r="N1715" s="166">
        <v>0</v>
      </c>
      <c r="O1715" s="166">
        <v>0</v>
      </c>
      <c r="P1715" s="166">
        <v>0</v>
      </c>
      <c r="Q1715" s="166">
        <v>0</v>
      </c>
      <c r="R1715" s="166">
        <v>0</v>
      </c>
      <c r="S1715" s="166">
        <v>43.820224719101127</v>
      </c>
      <c r="T1715" s="166">
        <v>28.378378378378379</v>
      </c>
      <c r="U1715" s="166">
        <v>0</v>
      </c>
      <c r="V1715" s="166">
        <v>0</v>
      </c>
      <c r="W1715" s="166">
        <v>25</v>
      </c>
      <c r="X1715" s="166">
        <v>65.517241379310349</v>
      </c>
      <c r="Y1715" s="166">
        <v>20.689655172413794</v>
      </c>
      <c r="Z1715" s="166">
        <v>0</v>
      </c>
      <c r="AA1715" s="166">
        <v>20</v>
      </c>
      <c r="AB1715" s="166">
        <v>0</v>
      </c>
      <c r="AC1715" s="166">
        <v>0</v>
      </c>
      <c r="AD1715" s="166">
        <v>0</v>
      </c>
      <c r="AE1715" s="166">
        <v>8.3333333333333321</v>
      </c>
      <c r="AF1715" s="166">
        <v>6.25</v>
      </c>
      <c r="AG1715" s="166">
        <v>57.446808510638306</v>
      </c>
      <c r="AH1715" s="166">
        <v>19.148936170212767</v>
      </c>
      <c r="AI1715" s="166">
        <v>2.0571428571428569</v>
      </c>
      <c r="AJ1715" s="170">
        <v>862.5</v>
      </c>
      <c r="AK1715" s="170">
        <v>30</v>
      </c>
    </row>
    <row r="1716" spans="3:37" x14ac:dyDescent="0.4">
      <c r="C1716" s="168" t="s">
        <v>696</v>
      </c>
      <c r="D1716" s="169">
        <v>95</v>
      </c>
      <c r="E1716" s="167">
        <v>15.789473684210526</v>
      </c>
      <c r="F1716" s="167">
        <v>17.894736842105264</v>
      </c>
      <c r="G1716" s="167">
        <v>55.78947368421052</v>
      </c>
      <c r="H1716" s="167">
        <v>21.052631578947366</v>
      </c>
      <c r="I1716" s="167">
        <v>14.736842105263165</v>
      </c>
      <c r="J1716" s="167">
        <v>0</v>
      </c>
      <c r="K1716" s="166">
        <v>0</v>
      </c>
      <c r="L1716" s="166">
        <v>0</v>
      </c>
      <c r="M1716" s="166">
        <v>0</v>
      </c>
      <c r="N1716" s="166">
        <v>0</v>
      </c>
      <c r="O1716" s="166">
        <v>0</v>
      </c>
      <c r="P1716" s="166">
        <v>0</v>
      </c>
      <c r="Q1716" s="166">
        <v>0</v>
      </c>
      <c r="R1716" s="166">
        <v>0</v>
      </c>
      <c r="S1716" s="166">
        <v>35.555555555555557</v>
      </c>
      <c r="T1716" s="166">
        <v>45.454545454545453</v>
      </c>
      <c r="U1716" s="166">
        <v>8.4337349397590362</v>
      </c>
      <c r="V1716" s="166">
        <v>10.869565217391305</v>
      </c>
      <c r="W1716" s="166">
        <v>13.924050632911392</v>
      </c>
      <c r="X1716" s="166">
        <v>50</v>
      </c>
      <c r="Y1716" s="166">
        <v>28.571428571428569</v>
      </c>
      <c r="Z1716" s="166">
        <v>25</v>
      </c>
      <c r="AA1716" s="166">
        <v>12.5</v>
      </c>
      <c r="AB1716" s="166">
        <v>0</v>
      </c>
      <c r="AC1716" s="166">
        <v>0</v>
      </c>
      <c r="AD1716" s="166">
        <v>0</v>
      </c>
      <c r="AE1716" s="166">
        <v>0</v>
      </c>
      <c r="AF1716" s="166">
        <v>0</v>
      </c>
      <c r="AG1716" s="166">
        <v>48.571428571428569</v>
      </c>
      <c r="AH1716" s="166">
        <v>22.857142857142858</v>
      </c>
      <c r="AI1716" s="166">
        <v>2.625</v>
      </c>
      <c r="AJ1716" s="170">
        <v>911.11111111111109</v>
      </c>
      <c r="AK1716" s="170">
        <v>13.333333333333334</v>
      </c>
    </row>
    <row r="1717" spans="3:37" x14ac:dyDescent="0.4">
      <c r="C1717" s="168" t="s">
        <v>793</v>
      </c>
      <c r="D1717" s="169">
        <v>95</v>
      </c>
      <c r="E1717" s="167">
        <v>15.789473684210526</v>
      </c>
      <c r="F1717" s="167">
        <v>7.3684210526315779</v>
      </c>
      <c r="G1717" s="167">
        <v>50.526315789473685</v>
      </c>
      <c r="H1717" s="167">
        <v>24.210526315789473</v>
      </c>
      <c r="I1717" s="167">
        <v>29.473684210526315</v>
      </c>
      <c r="J1717" s="167">
        <v>0</v>
      </c>
      <c r="K1717" s="166">
        <v>0</v>
      </c>
      <c r="L1717" s="166">
        <v>0</v>
      </c>
      <c r="M1717" s="166">
        <v>0</v>
      </c>
      <c r="N1717" s="166">
        <v>0</v>
      </c>
      <c r="O1717" s="166">
        <v>0</v>
      </c>
      <c r="P1717" s="166">
        <v>0</v>
      </c>
      <c r="Q1717" s="166">
        <v>0</v>
      </c>
      <c r="R1717" s="166">
        <v>0</v>
      </c>
      <c r="S1717" s="166">
        <v>40.54054054054054</v>
      </c>
      <c r="T1717" s="166">
        <v>12.121212121212121</v>
      </c>
      <c r="U1717" s="166">
        <v>0</v>
      </c>
      <c r="V1717" s="166">
        <v>4.8780487804878048</v>
      </c>
      <c r="W1717" s="166">
        <v>31.884057971014489</v>
      </c>
      <c r="X1717" s="166">
        <v>61.53846153846154</v>
      </c>
      <c r="Y1717" s="166">
        <v>42.307692307692307</v>
      </c>
      <c r="Z1717" s="166">
        <v>15.384615384615385</v>
      </c>
      <c r="AA1717" s="166">
        <v>0</v>
      </c>
      <c r="AB1717" s="166">
        <v>0</v>
      </c>
      <c r="AC1717" s="166">
        <v>0</v>
      </c>
      <c r="AD1717" s="166">
        <v>0</v>
      </c>
      <c r="AE1717" s="166">
        <v>0</v>
      </c>
      <c r="AF1717" s="166">
        <v>0</v>
      </c>
      <c r="AG1717" s="166">
        <v>53.658536585365859</v>
      </c>
      <c r="AH1717" s="166">
        <v>12.195121951219512</v>
      </c>
      <c r="AI1717" s="166">
        <v>2.3783783783783785</v>
      </c>
      <c r="AJ1717" s="170">
        <v>880</v>
      </c>
      <c r="AK1717" s="170">
        <v>0</v>
      </c>
    </row>
    <row r="1718" spans="3:37" x14ac:dyDescent="0.4">
      <c r="C1718" s="168" t="s">
        <v>605</v>
      </c>
      <c r="D1718" s="169">
        <v>95</v>
      </c>
      <c r="E1718" s="167">
        <v>15.789473684210526</v>
      </c>
      <c r="F1718" s="167">
        <v>5.2631578947368416</v>
      </c>
      <c r="G1718" s="167">
        <v>58.947368421052623</v>
      </c>
      <c r="H1718" s="167">
        <v>21.052631578947366</v>
      </c>
      <c r="I1718" s="167">
        <v>23.15789473684211</v>
      </c>
      <c r="J1718" s="167">
        <v>0</v>
      </c>
      <c r="K1718" s="166">
        <v>0</v>
      </c>
      <c r="L1718" s="166">
        <v>0</v>
      </c>
      <c r="M1718" s="166">
        <v>0</v>
      </c>
      <c r="N1718" s="166">
        <v>0</v>
      </c>
      <c r="O1718" s="166">
        <v>0</v>
      </c>
      <c r="P1718" s="166">
        <v>0</v>
      </c>
      <c r="Q1718" s="166">
        <v>0</v>
      </c>
      <c r="R1718" s="166">
        <v>0</v>
      </c>
      <c r="S1718" s="166">
        <v>52.873563218390807</v>
      </c>
      <c r="T1718" s="166">
        <v>31.081081081081081</v>
      </c>
      <c r="U1718" s="166">
        <v>0</v>
      </c>
      <c r="V1718" s="166">
        <v>3.7037037037037033</v>
      </c>
      <c r="W1718" s="166">
        <v>15.942028985507244</v>
      </c>
      <c r="X1718" s="166">
        <v>44</v>
      </c>
      <c r="Y1718" s="166">
        <v>44</v>
      </c>
      <c r="Z1718" s="166">
        <v>20</v>
      </c>
      <c r="AA1718" s="166">
        <v>0</v>
      </c>
      <c r="AB1718" s="166">
        <v>0</v>
      </c>
      <c r="AC1718" s="166">
        <v>0</v>
      </c>
      <c r="AD1718" s="166">
        <v>0</v>
      </c>
      <c r="AE1718" s="166">
        <v>0</v>
      </c>
      <c r="AF1718" s="166">
        <v>14.285714285714285</v>
      </c>
      <c r="AG1718" s="166">
        <v>31.428571428571427</v>
      </c>
      <c r="AH1718" s="166">
        <v>42.857142857142854</v>
      </c>
      <c r="AI1718" s="166">
        <v>2.3448275862068964</v>
      </c>
      <c r="AJ1718" s="170">
        <v>532.14285714285711</v>
      </c>
      <c r="AK1718" s="170">
        <v>0</v>
      </c>
    </row>
    <row r="1719" spans="3:37" x14ac:dyDescent="0.4">
      <c r="C1719" s="168" t="s">
        <v>2255</v>
      </c>
      <c r="D1719" s="169">
        <v>95</v>
      </c>
      <c r="E1719" s="167">
        <v>13.684210526315791</v>
      </c>
      <c r="F1719" s="167">
        <v>15.789473684210526</v>
      </c>
      <c r="G1719" s="167">
        <v>38.94736842105263</v>
      </c>
      <c r="H1719" s="167">
        <v>31.578947368421051</v>
      </c>
      <c r="I1719" s="167">
        <v>17.89473684210526</v>
      </c>
      <c r="J1719" s="167">
        <v>0</v>
      </c>
      <c r="K1719" s="166">
        <v>0</v>
      </c>
      <c r="L1719" s="166">
        <v>0</v>
      </c>
      <c r="M1719" s="166">
        <v>0</v>
      </c>
      <c r="N1719" s="166">
        <v>0</v>
      </c>
      <c r="O1719" s="166">
        <v>0</v>
      </c>
      <c r="P1719" s="166">
        <v>0</v>
      </c>
      <c r="Q1719" s="166">
        <v>0</v>
      </c>
      <c r="R1719" s="166">
        <v>0</v>
      </c>
      <c r="S1719" s="166">
        <v>42.68292682926829</v>
      </c>
      <c r="T1719" s="166">
        <v>33.333333333333329</v>
      </c>
      <c r="U1719" s="166">
        <v>0</v>
      </c>
      <c r="V1719" s="166">
        <v>0</v>
      </c>
      <c r="W1719" s="166">
        <v>35.526315789473685</v>
      </c>
      <c r="X1719" s="166">
        <v>43.333333333333336</v>
      </c>
      <c r="Y1719" s="166">
        <v>23.333333333333332</v>
      </c>
      <c r="Z1719" s="166">
        <v>10</v>
      </c>
      <c r="AA1719" s="166">
        <v>9.375</v>
      </c>
      <c r="AB1719" s="166">
        <v>0</v>
      </c>
      <c r="AC1719" s="166">
        <v>0</v>
      </c>
      <c r="AD1719" s="166">
        <v>0</v>
      </c>
      <c r="AE1719" s="166">
        <v>5.5555555555555554</v>
      </c>
      <c r="AF1719" s="166">
        <v>0</v>
      </c>
      <c r="AG1719" s="166">
        <v>70.454545454545453</v>
      </c>
      <c r="AH1719" s="166">
        <v>22.727272727272727</v>
      </c>
      <c r="AI1719" s="166">
        <v>2.46875</v>
      </c>
      <c r="AJ1719" s="170">
        <v>807.14285714285711</v>
      </c>
      <c r="AK1719" s="170">
        <v>18.181818181818183</v>
      </c>
    </row>
    <row r="1720" spans="3:37" x14ac:dyDescent="0.4">
      <c r="C1720" s="168" t="s">
        <v>3039</v>
      </c>
      <c r="D1720" s="169">
        <v>95</v>
      </c>
      <c r="E1720" s="167">
        <v>15.789473684210526</v>
      </c>
      <c r="F1720" s="167">
        <v>14.736842105263156</v>
      </c>
      <c r="G1720" s="167">
        <v>60</v>
      </c>
      <c r="H1720" s="167">
        <v>12.631578947368421</v>
      </c>
      <c r="I1720" s="167">
        <v>9.473684210526315</v>
      </c>
      <c r="J1720" s="167">
        <v>0</v>
      </c>
      <c r="K1720" s="166">
        <v>0</v>
      </c>
      <c r="L1720" s="166">
        <v>0</v>
      </c>
      <c r="M1720" s="166">
        <v>0</v>
      </c>
      <c r="N1720" s="166">
        <v>0</v>
      </c>
      <c r="O1720" s="166">
        <v>0</v>
      </c>
      <c r="P1720" s="166">
        <v>0</v>
      </c>
      <c r="Q1720" s="166">
        <v>0</v>
      </c>
      <c r="R1720" s="166">
        <v>0</v>
      </c>
      <c r="S1720" s="166">
        <v>56.321839080459768</v>
      </c>
      <c r="T1720" s="166">
        <v>29.761904761904763</v>
      </c>
      <c r="U1720" s="166">
        <v>0</v>
      </c>
      <c r="V1720" s="166">
        <v>4.0816326530612246</v>
      </c>
      <c r="W1720" s="166">
        <v>23.75</v>
      </c>
      <c r="X1720" s="166">
        <v>28.000000000000004</v>
      </c>
      <c r="Y1720" s="166">
        <v>60</v>
      </c>
      <c r="Z1720" s="166">
        <v>0</v>
      </c>
      <c r="AA1720" s="166">
        <v>0</v>
      </c>
      <c r="AB1720" s="166">
        <v>0</v>
      </c>
      <c r="AC1720" s="166">
        <v>0</v>
      </c>
      <c r="AD1720" s="166">
        <v>0</v>
      </c>
      <c r="AE1720" s="166">
        <v>6.25</v>
      </c>
      <c r="AF1720" s="166">
        <v>14.583333333333334</v>
      </c>
      <c r="AG1720" s="166">
        <v>38.297872340425535</v>
      </c>
      <c r="AH1720" s="166">
        <v>34.042553191489361</v>
      </c>
      <c r="AI1720" s="166">
        <v>1.6388888888888888</v>
      </c>
      <c r="AJ1720" s="170">
        <v>625</v>
      </c>
      <c r="AK1720" s="170">
        <v>0</v>
      </c>
    </row>
    <row r="1721" spans="3:37" x14ac:dyDescent="0.4">
      <c r="C1721" s="168" t="s">
        <v>921</v>
      </c>
      <c r="D1721" s="169">
        <v>94</v>
      </c>
      <c r="E1721" s="167">
        <v>20.212765957446805</v>
      </c>
      <c r="F1721" s="167">
        <v>6.3829787234042552</v>
      </c>
      <c r="G1721" s="167">
        <v>59.574468085106382</v>
      </c>
      <c r="H1721" s="167">
        <v>20.212765957446805</v>
      </c>
      <c r="I1721" s="167">
        <v>9.5744680851063748</v>
      </c>
      <c r="J1721" s="167">
        <v>0</v>
      </c>
      <c r="K1721" s="166">
        <v>0</v>
      </c>
      <c r="L1721" s="166">
        <v>0</v>
      </c>
      <c r="M1721" s="166">
        <v>0</v>
      </c>
      <c r="N1721" s="166">
        <v>0</v>
      </c>
      <c r="O1721" s="166">
        <v>0</v>
      </c>
      <c r="P1721" s="166">
        <v>0</v>
      </c>
      <c r="Q1721" s="166">
        <v>0</v>
      </c>
      <c r="R1721" s="166">
        <v>0</v>
      </c>
      <c r="S1721" s="166">
        <v>51.612903225806448</v>
      </c>
      <c r="T1721" s="166">
        <v>28.571428571428569</v>
      </c>
      <c r="U1721" s="166">
        <v>0</v>
      </c>
      <c r="V1721" s="166">
        <v>0</v>
      </c>
      <c r="W1721" s="166">
        <v>20</v>
      </c>
      <c r="X1721" s="166">
        <v>32.258064516129032</v>
      </c>
      <c r="Y1721" s="166">
        <v>29.032258064516132</v>
      </c>
      <c r="Z1721" s="166">
        <v>12.903225806451612</v>
      </c>
      <c r="AA1721" s="166">
        <v>0</v>
      </c>
      <c r="AB1721" s="166">
        <v>0</v>
      </c>
      <c r="AC1721" s="166">
        <v>0</v>
      </c>
      <c r="AD1721" s="166">
        <v>0</v>
      </c>
      <c r="AE1721" s="166">
        <v>0</v>
      </c>
      <c r="AF1721" s="166">
        <v>0</v>
      </c>
      <c r="AG1721" s="166">
        <v>36.507936507936506</v>
      </c>
      <c r="AH1721" s="166">
        <v>28.571428571428569</v>
      </c>
      <c r="AI1721" s="166">
        <v>2.3823529411764706</v>
      </c>
      <c r="AJ1721" s="170">
        <v>891.66666666666663</v>
      </c>
      <c r="AK1721" s="170">
        <v>0</v>
      </c>
    </row>
    <row r="1722" spans="3:37" x14ac:dyDescent="0.4">
      <c r="C1722" s="168" t="s">
        <v>1186</v>
      </c>
      <c r="D1722" s="169">
        <v>94</v>
      </c>
      <c r="E1722" s="167">
        <v>17.021276595744681</v>
      </c>
      <c r="F1722" s="167">
        <v>17.021276595744681</v>
      </c>
      <c r="G1722" s="167">
        <v>52.12765957446809</v>
      </c>
      <c r="H1722" s="167">
        <v>13.829787234042554</v>
      </c>
      <c r="I1722" s="167">
        <v>10.638297872340431</v>
      </c>
      <c r="J1722" s="167">
        <v>0</v>
      </c>
      <c r="K1722" s="166">
        <v>0</v>
      </c>
      <c r="L1722" s="166">
        <v>0</v>
      </c>
      <c r="M1722" s="166">
        <v>0</v>
      </c>
      <c r="N1722" s="166">
        <v>0</v>
      </c>
      <c r="O1722" s="166">
        <v>0</v>
      </c>
      <c r="P1722" s="166">
        <v>0</v>
      </c>
      <c r="Q1722" s="166">
        <v>0</v>
      </c>
      <c r="R1722" s="166">
        <v>4.6511627906976747</v>
      </c>
      <c r="S1722" s="166">
        <v>50</v>
      </c>
      <c r="T1722" s="166">
        <v>44.927536231884055</v>
      </c>
      <c r="U1722" s="166">
        <v>7.7777777777777777</v>
      </c>
      <c r="V1722" s="166">
        <v>0</v>
      </c>
      <c r="W1722" s="166">
        <v>21.739130434782609</v>
      </c>
      <c r="X1722" s="166">
        <v>64</v>
      </c>
      <c r="Y1722" s="166">
        <v>64</v>
      </c>
      <c r="Z1722" s="166">
        <v>0</v>
      </c>
      <c r="AA1722" s="166">
        <v>0</v>
      </c>
      <c r="AB1722" s="166">
        <v>0</v>
      </c>
      <c r="AC1722" s="166">
        <v>0</v>
      </c>
      <c r="AD1722" s="166">
        <v>0</v>
      </c>
      <c r="AE1722" s="166">
        <v>8</v>
      </c>
      <c r="AF1722" s="166">
        <v>0</v>
      </c>
      <c r="AG1722" s="166">
        <v>38.461538461538467</v>
      </c>
      <c r="AH1722" s="166">
        <v>33.333333333333329</v>
      </c>
      <c r="AI1722" s="166">
        <v>2.2903225806451615</v>
      </c>
      <c r="AJ1722" s="170">
        <v>680</v>
      </c>
      <c r="AK1722" s="170">
        <v>0</v>
      </c>
    </row>
    <row r="1723" spans="3:37" x14ac:dyDescent="0.4">
      <c r="C1723" s="168" t="s">
        <v>1203</v>
      </c>
      <c r="D1723" s="169">
        <v>94</v>
      </c>
      <c r="E1723" s="167">
        <v>4.2553191489361701</v>
      </c>
      <c r="F1723" s="167">
        <v>9.5744680851063837</v>
      </c>
      <c r="G1723" s="167">
        <v>61.702127659574465</v>
      </c>
      <c r="H1723" s="167">
        <v>21.276595744680851</v>
      </c>
      <c r="I1723" s="167">
        <v>20.212765957446805</v>
      </c>
      <c r="J1723" s="167">
        <v>0</v>
      </c>
      <c r="K1723" s="166">
        <v>0</v>
      </c>
      <c r="L1723" s="166">
        <v>0</v>
      </c>
      <c r="M1723" s="166">
        <v>0</v>
      </c>
      <c r="N1723" s="166">
        <v>0</v>
      </c>
      <c r="O1723" s="166">
        <v>0</v>
      </c>
      <c r="P1723" s="166">
        <v>0</v>
      </c>
      <c r="Q1723" s="166">
        <v>0</v>
      </c>
      <c r="R1723" s="166">
        <v>0</v>
      </c>
      <c r="S1723" s="166">
        <v>43.209876543209873</v>
      </c>
      <c r="T1723" s="166">
        <v>31.944444444444443</v>
      </c>
      <c r="U1723" s="166">
        <v>0</v>
      </c>
      <c r="V1723" s="166">
        <v>9.3023255813953494</v>
      </c>
      <c r="W1723" s="166">
        <v>44.594594594594597</v>
      </c>
      <c r="X1723" s="166">
        <v>69.565217391304344</v>
      </c>
      <c r="Y1723" s="166">
        <v>39.130434782608695</v>
      </c>
      <c r="Z1723" s="166">
        <v>0</v>
      </c>
      <c r="AA1723" s="166">
        <v>11.111111111111111</v>
      </c>
      <c r="AB1723" s="166">
        <v>0</v>
      </c>
      <c r="AC1723" s="166">
        <v>0</v>
      </c>
      <c r="AD1723" s="166">
        <v>0</v>
      </c>
      <c r="AE1723" s="166">
        <v>20.37037037037037</v>
      </c>
      <c r="AF1723" s="166">
        <v>7.4074074074074066</v>
      </c>
      <c r="AG1723" s="166">
        <v>22.727272727272727</v>
      </c>
      <c r="AH1723" s="166">
        <v>37.878787878787875</v>
      </c>
      <c r="AI1723" s="166">
        <v>3</v>
      </c>
      <c r="AJ1723" s="170">
        <v>670.4545454545455</v>
      </c>
      <c r="AK1723" s="170">
        <v>0</v>
      </c>
    </row>
    <row r="1724" spans="3:37" x14ac:dyDescent="0.4">
      <c r="C1724" s="168" t="s">
        <v>1773</v>
      </c>
      <c r="D1724" s="169">
        <v>94</v>
      </c>
      <c r="E1724" s="167">
        <v>22.340425531914892</v>
      </c>
      <c r="F1724" s="167">
        <v>11.702127659574469</v>
      </c>
      <c r="G1724" s="167">
        <v>45.744680851063826</v>
      </c>
      <c r="H1724" s="167">
        <v>25.531914893617021</v>
      </c>
      <c r="I1724" s="167">
        <v>10.638297872340431</v>
      </c>
      <c r="J1724" s="167">
        <v>0</v>
      </c>
      <c r="K1724" s="166">
        <v>0</v>
      </c>
      <c r="L1724" s="166">
        <v>0</v>
      </c>
      <c r="M1724" s="166">
        <v>0</v>
      </c>
      <c r="N1724" s="166">
        <v>0</v>
      </c>
      <c r="O1724" s="166">
        <v>0</v>
      </c>
      <c r="P1724" s="166">
        <v>0</v>
      </c>
      <c r="Q1724" s="166">
        <v>0</v>
      </c>
      <c r="R1724" s="166">
        <v>0</v>
      </c>
      <c r="S1724" s="166">
        <v>27.777777777777779</v>
      </c>
      <c r="T1724" s="166">
        <v>27.27272727272727</v>
      </c>
      <c r="U1724" s="166">
        <v>0</v>
      </c>
      <c r="V1724" s="166">
        <v>4.0816326530612246</v>
      </c>
      <c r="W1724" s="166">
        <v>42.647058823529413</v>
      </c>
      <c r="X1724" s="166">
        <v>42.857142857142854</v>
      </c>
      <c r="Y1724" s="166">
        <v>35.714285714285715</v>
      </c>
      <c r="Z1724" s="166">
        <v>28.571428571428569</v>
      </c>
      <c r="AA1724" s="166">
        <v>8.3333333333333321</v>
      </c>
      <c r="AB1724" s="166">
        <v>0</v>
      </c>
      <c r="AC1724" s="166">
        <v>0</v>
      </c>
      <c r="AD1724" s="166">
        <v>6.4516129032258061</v>
      </c>
      <c r="AE1724" s="166">
        <v>0</v>
      </c>
      <c r="AF1724" s="166">
        <v>0</v>
      </c>
      <c r="AG1724" s="166">
        <v>67.272727272727266</v>
      </c>
      <c r="AH1724" s="166">
        <v>18.181818181818183</v>
      </c>
      <c r="AI1724" s="166">
        <v>2.09375</v>
      </c>
      <c r="AJ1724" s="170">
        <v>858.33333333333337</v>
      </c>
      <c r="AK1724" s="170">
        <v>31.578947368421051</v>
      </c>
    </row>
    <row r="1725" spans="3:37" x14ac:dyDescent="0.4">
      <c r="C1725" s="168" t="s">
        <v>610</v>
      </c>
      <c r="D1725" s="169">
        <v>94</v>
      </c>
      <c r="E1725" s="167">
        <v>14.893617021276595</v>
      </c>
      <c r="F1725" s="167">
        <v>4.2553191489361701</v>
      </c>
      <c r="G1725" s="167">
        <v>54.255319148936167</v>
      </c>
      <c r="H1725" s="167">
        <v>19.148936170212767</v>
      </c>
      <c r="I1725" s="167">
        <v>3.1914893617021249</v>
      </c>
      <c r="J1725" s="167">
        <v>0</v>
      </c>
      <c r="K1725" s="166">
        <v>0</v>
      </c>
      <c r="L1725" s="166">
        <v>0</v>
      </c>
      <c r="M1725" s="166">
        <v>0</v>
      </c>
      <c r="N1725" s="166">
        <v>0</v>
      </c>
      <c r="O1725" s="166">
        <v>0</v>
      </c>
      <c r="P1725" s="166">
        <v>0</v>
      </c>
      <c r="Q1725" s="166">
        <v>0</v>
      </c>
      <c r="R1725" s="166">
        <v>0</v>
      </c>
      <c r="S1725" s="166">
        <v>47.191011235955052</v>
      </c>
      <c r="T1725" s="166">
        <v>38.888888888888893</v>
      </c>
      <c r="U1725" s="166">
        <v>0</v>
      </c>
      <c r="V1725" s="166">
        <v>0</v>
      </c>
      <c r="W1725" s="166">
        <v>14.473684210526317</v>
      </c>
      <c r="X1725" s="166">
        <v>48.484848484848484</v>
      </c>
      <c r="Y1725" s="166">
        <v>51.515151515151516</v>
      </c>
      <c r="Z1725" s="166">
        <v>0</v>
      </c>
      <c r="AA1725" s="166">
        <v>0</v>
      </c>
      <c r="AB1725" s="166">
        <v>0</v>
      </c>
      <c r="AC1725" s="166">
        <v>0</v>
      </c>
      <c r="AD1725" s="166">
        <v>0</v>
      </c>
      <c r="AE1725" s="166">
        <v>0</v>
      </c>
      <c r="AF1725" s="166">
        <v>0</v>
      </c>
      <c r="AG1725" s="166">
        <v>64.705882352941174</v>
      </c>
      <c r="AH1725" s="166">
        <v>27.450980392156865</v>
      </c>
      <c r="AI1725" s="166">
        <v>2.2727272727272729</v>
      </c>
      <c r="AJ1725" s="170">
        <v>793.75</v>
      </c>
      <c r="AK1725" s="170">
        <v>15</v>
      </c>
    </row>
    <row r="1726" spans="3:37" x14ac:dyDescent="0.4">
      <c r="C1726" s="168" t="s">
        <v>1946</v>
      </c>
      <c r="D1726" s="169">
        <v>94</v>
      </c>
      <c r="E1726" s="167">
        <v>20.212765957446805</v>
      </c>
      <c r="F1726" s="167">
        <v>11.702127659574469</v>
      </c>
      <c r="G1726" s="167">
        <v>46.808510638297875</v>
      </c>
      <c r="H1726" s="167">
        <v>19.148936170212767</v>
      </c>
      <c r="I1726" s="167">
        <v>11.702127659574472</v>
      </c>
      <c r="J1726" s="167">
        <v>0</v>
      </c>
      <c r="K1726" s="166">
        <v>0</v>
      </c>
      <c r="L1726" s="166">
        <v>0</v>
      </c>
      <c r="M1726" s="166">
        <v>0</v>
      </c>
      <c r="N1726" s="166">
        <v>0</v>
      </c>
      <c r="O1726" s="166">
        <v>0</v>
      </c>
      <c r="P1726" s="166">
        <v>0</v>
      </c>
      <c r="Q1726" s="166">
        <v>0</v>
      </c>
      <c r="R1726" s="166">
        <v>0</v>
      </c>
      <c r="S1726" s="166">
        <v>62.222222222222221</v>
      </c>
      <c r="T1726" s="166">
        <v>23.52941176470588</v>
      </c>
      <c r="U1726" s="166">
        <v>0</v>
      </c>
      <c r="V1726" s="166">
        <v>3.3333333333333335</v>
      </c>
      <c r="W1726" s="166">
        <v>21.12676056338028</v>
      </c>
      <c r="X1726" s="166">
        <v>42.307692307692307</v>
      </c>
      <c r="Y1726" s="166">
        <v>50</v>
      </c>
      <c r="Z1726" s="166">
        <v>15.384615384615385</v>
      </c>
      <c r="AA1726" s="166">
        <v>0</v>
      </c>
      <c r="AB1726" s="166">
        <v>0</v>
      </c>
      <c r="AC1726" s="166">
        <v>0</v>
      </c>
      <c r="AD1726" s="166">
        <v>8.4745762711864394</v>
      </c>
      <c r="AE1726" s="166">
        <v>0</v>
      </c>
      <c r="AF1726" s="166">
        <v>0</v>
      </c>
      <c r="AG1726" s="166">
        <v>12.76595744680851</v>
      </c>
      <c r="AH1726" s="166">
        <v>63.829787234042556</v>
      </c>
      <c r="AI1726" s="166">
        <v>2.7142857142857144</v>
      </c>
      <c r="AJ1726" s="170">
        <v>775</v>
      </c>
      <c r="AK1726" s="170">
        <v>9.0909090909090917</v>
      </c>
    </row>
    <row r="1727" spans="3:37" x14ac:dyDescent="0.4">
      <c r="C1727" s="168" t="s">
        <v>2164</v>
      </c>
      <c r="D1727" s="169">
        <v>94</v>
      </c>
      <c r="E1727" s="167">
        <v>12.76595744680851</v>
      </c>
      <c r="F1727" s="167">
        <v>12.76595744680851</v>
      </c>
      <c r="G1727" s="167">
        <v>57.446808510638306</v>
      </c>
      <c r="H1727" s="167">
        <v>11.702127659574469</v>
      </c>
      <c r="I1727" s="167">
        <v>28.723404255319153</v>
      </c>
      <c r="J1727" s="167">
        <v>0</v>
      </c>
      <c r="K1727" s="166">
        <v>0</v>
      </c>
      <c r="L1727" s="166">
        <v>0</v>
      </c>
      <c r="M1727" s="166">
        <v>0</v>
      </c>
      <c r="N1727" s="166">
        <v>4.2553191489361701</v>
      </c>
      <c r="O1727" s="166">
        <v>0</v>
      </c>
      <c r="P1727" s="166">
        <v>3.6585365853658534</v>
      </c>
      <c r="Q1727" s="166">
        <v>0</v>
      </c>
      <c r="R1727" s="166">
        <v>0</v>
      </c>
      <c r="S1727" s="166">
        <v>35.365853658536587</v>
      </c>
      <c r="T1727" s="166">
        <v>27.692307692307693</v>
      </c>
      <c r="U1727" s="166">
        <v>0</v>
      </c>
      <c r="V1727" s="166">
        <v>4.6511627906976747</v>
      </c>
      <c r="W1727" s="166">
        <v>12.162162162162163</v>
      </c>
      <c r="X1727" s="166">
        <v>37.931034482758619</v>
      </c>
      <c r="Y1727" s="166">
        <v>27.586206896551722</v>
      </c>
      <c r="Z1727" s="166">
        <v>10.344827586206897</v>
      </c>
      <c r="AA1727" s="166">
        <v>21.875</v>
      </c>
      <c r="AB1727" s="166">
        <v>0</v>
      </c>
      <c r="AC1727" s="166">
        <v>0</v>
      </c>
      <c r="AD1727" s="166">
        <v>0</v>
      </c>
      <c r="AE1727" s="166">
        <v>0</v>
      </c>
      <c r="AF1727" s="166">
        <v>0</v>
      </c>
      <c r="AG1727" s="166">
        <v>35</v>
      </c>
      <c r="AH1727" s="166">
        <v>40</v>
      </c>
      <c r="AI1727" s="166">
        <v>3.15625</v>
      </c>
      <c r="AJ1727" s="170">
        <v>623.21428571428567</v>
      </c>
      <c r="AK1727" s="170">
        <v>0</v>
      </c>
    </row>
    <row r="1728" spans="3:37" x14ac:dyDescent="0.4">
      <c r="C1728" s="168" t="s">
        <v>2212</v>
      </c>
      <c r="D1728" s="169">
        <v>94</v>
      </c>
      <c r="E1728" s="167">
        <v>28.723404255319153</v>
      </c>
      <c r="F1728" s="167">
        <v>4.2553191489361701</v>
      </c>
      <c r="G1728" s="167">
        <v>48.936170212765958</v>
      </c>
      <c r="H1728" s="167">
        <v>22.340425531914892</v>
      </c>
      <c r="I1728" s="167">
        <v>4.2553191489361666</v>
      </c>
      <c r="J1728" s="167">
        <v>0</v>
      </c>
      <c r="K1728" s="166">
        <v>0</v>
      </c>
      <c r="L1728" s="166">
        <v>0</v>
      </c>
      <c r="M1728" s="166">
        <v>0</v>
      </c>
      <c r="N1728" s="166">
        <v>0</v>
      </c>
      <c r="O1728" s="166">
        <v>0</v>
      </c>
      <c r="P1728" s="166">
        <v>0</v>
      </c>
      <c r="Q1728" s="166">
        <v>0</v>
      </c>
      <c r="R1728" s="166">
        <v>0</v>
      </c>
      <c r="S1728" s="166">
        <v>58.888888888888893</v>
      </c>
      <c r="T1728" s="166">
        <v>25.352112676056336</v>
      </c>
      <c r="U1728" s="166">
        <v>5.3191489361702127</v>
      </c>
      <c r="V1728" s="166">
        <v>5.3191489361702127</v>
      </c>
      <c r="W1728" s="166">
        <v>29.577464788732392</v>
      </c>
      <c r="X1728" s="166">
        <v>40.909090909090914</v>
      </c>
      <c r="Y1728" s="166">
        <v>68.181818181818173</v>
      </c>
      <c r="Z1728" s="166">
        <v>0</v>
      </c>
      <c r="AA1728" s="166">
        <v>12.903225806451612</v>
      </c>
      <c r="AB1728" s="166">
        <v>0</v>
      </c>
      <c r="AC1728" s="166">
        <v>0</v>
      </c>
      <c r="AD1728" s="166">
        <v>5.7692307692307692</v>
      </c>
      <c r="AE1728" s="166">
        <v>11.76470588235294</v>
      </c>
      <c r="AF1728" s="166">
        <v>0</v>
      </c>
      <c r="AG1728" s="166">
        <v>46.808510638297875</v>
      </c>
      <c r="AH1728" s="166">
        <v>44.680851063829785</v>
      </c>
      <c r="AI1728" s="166">
        <v>3.1071428571428572</v>
      </c>
      <c r="AJ1728" s="170">
        <v>635</v>
      </c>
      <c r="AK1728" s="170">
        <v>0</v>
      </c>
    </row>
    <row r="1729" spans="3:37" x14ac:dyDescent="0.4">
      <c r="C1729" s="168" t="s">
        <v>2961</v>
      </c>
      <c r="D1729" s="169">
        <v>94</v>
      </c>
      <c r="E1729" s="167">
        <v>18.085106382978726</v>
      </c>
      <c r="F1729" s="167">
        <v>21.276595744680851</v>
      </c>
      <c r="G1729" s="167">
        <v>54.255319148936167</v>
      </c>
      <c r="H1729" s="167">
        <v>13.829787234042554</v>
      </c>
      <c r="I1729" s="167">
        <v>18.085106382978722</v>
      </c>
      <c r="J1729" s="167">
        <v>0</v>
      </c>
      <c r="K1729" s="166">
        <v>0</v>
      </c>
      <c r="L1729" s="166">
        <v>0</v>
      </c>
      <c r="M1729" s="166">
        <v>0</v>
      </c>
      <c r="N1729" s="166">
        <v>0</v>
      </c>
      <c r="O1729" s="166">
        <v>0</v>
      </c>
      <c r="P1729" s="166">
        <v>0</v>
      </c>
      <c r="Q1729" s="166">
        <v>0</v>
      </c>
      <c r="R1729" s="166">
        <v>0</v>
      </c>
      <c r="S1729" s="166">
        <v>41.111111111111107</v>
      </c>
      <c r="T1729" s="166">
        <v>48.717948717948715</v>
      </c>
      <c r="U1729" s="166">
        <v>0</v>
      </c>
      <c r="V1729" s="166">
        <v>10.526315789473683</v>
      </c>
      <c r="W1729" s="166">
        <v>16.666666666666664</v>
      </c>
      <c r="X1729" s="166">
        <v>43.333333333333336</v>
      </c>
      <c r="Y1729" s="166">
        <v>50</v>
      </c>
      <c r="Z1729" s="166">
        <v>13.333333333333334</v>
      </c>
      <c r="AA1729" s="166">
        <v>0</v>
      </c>
      <c r="AB1729" s="166">
        <v>0</v>
      </c>
      <c r="AC1729" s="166">
        <v>0</v>
      </c>
      <c r="AD1729" s="166">
        <v>0</v>
      </c>
      <c r="AE1729" s="166">
        <v>0</v>
      </c>
      <c r="AF1729" s="166">
        <v>0</v>
      </c>
      <c r="AG1729" s="166">
        <v>43.75</v>
      </c>
      <c r="AH1729" s="166">
        <v>22.916666666666664</v>
      </c>
      <c r="AI1729" s="166">
        <v>3.1212121212121211</v>
      </c>
      <c r="AJ1729" s="170">
        <v>593.75</v>
      </c>
      <c r="AK1729" s="170">
        <v>9.0909090909090917</v>
      </c>
    </row>
    <row r="1730" spans="3:37" x14ac:dyDescent="0.4">
      <c r="C1730" s="168" t="s">
        <v>3138</v>
      </c>
      <c r="D1730" s="169">
        <v>94</v>
      </c>
      <c r="E1730" s="167">
        <v>15.957446808510639</v>
      </c>
      <c r="F1730" s="167">
        <v>9.5744680851063837</v>
      </c>
      <c r="G1730" s="167">
        <v>56.38297872340425</v>
      </c>
      <c r="H1730" s="167">
        <v>17.021276595744681</v>
      </c>
      <c r="I1730" s="167">
        <v>24.468085106382972</v>
      </c>
      <c r="J1730" s="167">
        <v>0</v>
      </c>
      <c r="K1730" s="166">
        <v>0</v>
      </c>
      <c r="L1730" s="166">
        <v>0</v>
      </c>
      <c r="M1730" s="166">
        <v>0</v>
      </c>
      <c r="N1730" s="166">
        <v>0</v>
      </c>
      <c r="O1730" s="166">
        <v>11.111111111111111</v>
      </c>
      <c r="P1730" s="166">
        <v>0</v>
      </c>
      <c r="Q1730" s="166">
        <v>0</v>
      </c>
      <c r="R1730" s="166">
        <v>12.941176470588237</v>
      </c>
      <c r="S1730" s="166">
        <v>45.882352941176471</v>
      </c>
      <c r="T1730" s="166">
        <v>44.155844155844157</v>
      </c>
      <c r="U1730" s="166">
        <v>0</v>
      </c>
      <c r="V1730" s="166">
        <v>3.4883720930232558</v>
      </c>
      <c r="W1730" s="166">
        <v>24.324324324324326</v>
      </c>
      <c r="X1730" s="166">
        <v>50</v>
      </c>
      <c r="Y1730" s="166">
        <v>29.166666666666668</v>
      </c>
      <c r="Z1730" s="166">
        <v>25</v>
      </c>
      <c r="AA1730" s="166">
        <v>20</v>
      </c>
      <c r="AB1730" s="166">
        <v>0</v>
      </c>
      <c r="AC1730" s="166">
        <v>0</v>
      </c>
      <c r="AD1730" s="166">
        <v>0</v>
      </c>
      <c r="AE1730" s="166">
        <v>0</v>
      </c>
      <c r="AF1730" s="166">
        <v>0</v>
      </c>
      <c r="AG1730" s="166">
        <v>23.809523809523807</v>
      </c>
      <c r="AH1730" s="166">
        <v>59.523809523809526</v>
      </c>
      <c r="AI1730" s="166">
        <v>2.2777777777777777</v>
      </c>
      <c r="AJ1730" s="170">
        <v>793.18181818181824</v>
      </c>
      <c r="AK1730" s="170">
        <v>9.7560975609756095</v>
      </c>
    </row>
    <row r="1731" spans="3:37" x14ac:dyDescent="0.4">
      <c r="C1731" s="168" t="s">
        <v>709</v>
      </c>
      <c r="D1731" s="169">
        <v>93</v>
      </c>
      <c r="E1731" s="167">
        <v>16.129032258064516</v>
      </c>
      <c r="F1731" s="167">
        <v>16.129032258064516</v>
      </c>
      <c r="G1731" s="167">
        <v>45.161290322580641</v>
      </c>
      <c r="H1731" s="167">
        <v>18.27956989247312</v>
      </c>
      <c r="I1731" s="167">
        <v>17.204301075268816</v>
      </c>
      <c r="J1731" s="167">
        <v>0</v>
      </c>
      <c r="K1731" s="166">
        <v>0</v>
      </c>
      <c r="L1731" s="166">
        <v>0</v>
      </c>
      <c r="M1731" s="166">
        <v>0</v>
      </c>
      <c r="N1731" s="166">
        <v>0</v>
      </c>
      <c r="O1731" s="166">
        <v>0</v>
      </c>
      <c r="P1731" s="166">
        <v>6.4102564102564097</v>
      </c>
      <c r="Q1731" s="166">
        <v>0</v>
      </c>
      <c r="R1731" s="166">
        <v>0</v>
      </c>
      <c r="S1731" s="166">
        <v>38.461538461538467</v>
      </c>
      <c r="T1731" s="166">
        <v>34.848484848484851</v>
      </c>
      <c r="U1731" s="166">
        <v>0</v>
      </c>
      <c r="V1731" s="166">
        <v>3.3333333333333335</v>
      </c>
      <c r="W1731" s="166">
        <v>30.985915492957744</v>
      </c>
      <c r="X1731" s="166">
        <v>36</v>
      </c>
      <c r="Y1731" s="166">
        <v>40</v>
      </c>
      <c r="Z1731" s="166">
        <v>0</v>
      </c>
      <c r="AA1731" s="166">
        <v>0</v>
      </c>
      <c r="AB1731" s="166">
        <v>0</v>
      </c>
      <c r="AC1731" s="166">
        <v>0</v>
      </c>
      <c r="AD1731" s="166">
        <v>0</v>
      </c>
      <c r="AE1731" s="166">
        <v>5.6603773584905666</v>
      </c>
      <c r="AF1731" s="166">
        <v>0</v>
      </c>
      <c r="AG1731" s="166">
        <v>52.72727272727272</v>
      </c>
      <c r="AH1731" s="166">
        <v>21.818181818181817</v>
      </c>
      <c r="AI1731" s="166">
        <v>3.4074074074074074</v>
      </c>
      <c r="AJ1731" s="170">
        <v>702.5</v>
      </c>
      <c r="AK1731" s="170">
        <v>0</v>
      </c>
    </row>
    <row r="1732" spans="3:37" x14ac:dyDescent="0.4">
      <c r="C1732" s="168" t="s">
        <v>826</v>
      </c>
      <c r="D1732" s="169">
        <v>93</v>
      </c>
      <c r="E1732" s="167">
        <v>19.35483870967742</v>
      </c>
      <c r="F1732" s="167">
        <v>10.75268817204301</v>
      </c>
      <c r="G1732" s="167">
        <v>56.98924731182796</v>
      </c>
      <c r="H1732" s="167">
        <v>16.129032258064516</v>
      </c>
      <c r="I1732" s="167">
        <v>16.129032258064512</v>
      </c>
      <c r="J1732" s="167">
        <v>0</v>
      </c>
      <c r="K1732" s="166">
        <v>0</v>
      </c>
      <c r="L1732" s="166">
        <v>0</v>
      </c>
      <c r="M1732" s="166">
        <v>0</v>
      </c>
      <c r="N1732" s="166">
        <v>0</v>
      </c>
      <c r="O1732" s="166">
        <v>0</v>
      </c>
      <c r="P1732" s="166">
        <v>0</v>
      </c>
      <c r="Q1732" s="166">
        <v>0</v>
      </c>
      <c r="R1732" s="166">
        <v>0</v>
      </c>
      <c r="S1732" s="166">
        <v>53.164556962025308</v>
      </c>
      <c r="T1732" s="166">
        <v>32.8125</v>
      </c>
      <c r="U1732" s="166">
        <v>0</v>
      </c>
      <c r="V1732" s="166">
        <v>4.9382716049382713</v>
      </c>
      <c r="W1732" s="166">
        <v>24.615384615384617</v>
      </c>
      <c r="X1732" s="166">
        <v>41.379310344827587</v>
      </c>
      <c r="Y1732" s="166">
        <v>31.03448275862069</v>
      </c>
      <c r="Z1732" s="166">
        <v>13.793103448275861</v>
      </c>
      <c r="AA1732" s="166">
        <v>0</v>
      </c>
      <c r="AB1732" s="166">
        <v>0</v>
      </c>
      <c r="AC1732" s="166">
        <v>0</v>
      </c>
      <c r="AD1732" s="166">
        <v>6.3829787234042552</v>
      </c>
      <c r="AE1732" s="166">
        <v>0</v>
      </c>
      <c r="AF1732" s="166">
        <v>0</v>
      </c>
      <c r="AG1732" s="166">
        <v>52.72727272727272</v>
      </c>
      <c r="AH1732" s="166">
        <v>20</v>
      </c>
      <c r="AI1732" s="166">
        <v>2.2962962962962963</v>
      </c>
      <c r="AJ1732" s="170">
        <v>490</v>
      </c>
      <c r="AK1732" s="170">
        <v>0</v>
      </c>
    </row>
    <row r="1733" spans="3:37" x14ac:dyDescent="0.4">
      <c r="C1733" s="168" t="s">
        <v>873</v>
      </c>
      <c r="D1733" s="169">
        <v>93</v>
      </c>
      <c r="E1733" s="167">
        <v>11.827956989247312</v>
      </c>
      <c r="F1733" s="167">
        <v>3.225806451612903</v>
      </c>
      <c r="G1733" s="167">
        <v>44.086021505376344</v>
      </c>
      <c r="H1733" s="167">
        <v>30.107526881720432</v>
      </c>
      <c r="I1733" s="167">
        <v>21.505376344086031</v>
      </c>
      <c r="J1733" s="167">
        <v>0</v>
      </c>
      <c r="K1733" s="166">
        <v>0</v>
      </c>
      <c r="L1733" s="166">
        <v>0</v>
      </c>
      <c r="M1733" s="166">
        <v>0</v>
      </c>
      <c r="N1733" s="166">
        <v>0</v>
      </c>
      <c r="O1733" s="166">
        <v>0</v>
      </c>
      <c r="P1733" s="166">
        <v>0</v>
      </c>
      <c r="Q1733" s="166">
        <v>0</v>
      </c>
      <c r="R1733" s="166">
        <v>0</v>
      </c>
      <c r="S1733" s="166">
        <v>64.788732394366207</v>
      </c>
      <c r="T1733" s="166">
        <v>33.846153846153847</v>
      </c>
      <c r="U1733" s="166">
        <v>0</v>
      </c>
      <c r="V1733" s="166">
        <v>5.4054054054054053</v>
      </c>
      <c r="W1733" s="166">
        <v>34.722222222222221</v>
      </c>
      <c r="X1733" s="166">
        <v>55.555555555555557</v>
      </c>
      <c r="Y1733" s="166">
        <v>33.333333333333329</v>
      </c>
      <c r="Z1733" s="166">
        <v>18.518518518518519</v>
      </c>
      <c r="AA1733" s="166">
        <v>9.0909090909090917</v>
      </c>
      <c r="AB1733" s="166">
        <v>0</v>
      </c>
      <c r="AC1733" s="166">
        <v>0</v>
      </c>
      <c r="AD1733" s="166">
        <v>0</v>
      </c>
      <c r="AE1733" s="166">
        <v>0</v>
      </c>
      <c r="AF1733" s="166">
        <v>0</v>
      </c>
      <c r="AG1733" s="166">
        <v>57.575757575757578</v>
      </c>
      <c r="AH1733" s="166">
        <v>21.212121212121211</v>
      </c>
      <c r="AI1733" s="166">
        <v>2.5428571428571427</v>
      </c>
      <c r="AJ1733" s="170">
        <v>485.71428571428572</v>
      </c>
      <c r="AK1733" s="170">
        <v>0</v>
      </c>
    </row>
    <row r="1734" spans="3:37" x14ac:dyDescent="0.4">
      <c r="C1734" s="168" t="s">
        <v>997</v>
      </c>
      <c r="D1734" s="169">
        <v>93</v>
      </c>
      <c r="E1734" s="167">
        <v>16.129032258064516</v>
      </c>
      <c r="F1734" s="167">
        <v>10.75268817204301</v>
      </c>
      <c r="G1734" s="167">
        <v>51.612903225806448</v>
      </c>
      <c r="H1734" s="167">
        <v>18.27956989247312</v>
      </c>
      <c r="I1734" s="167">
        <v>8.6021505376344152</v>
      </c>
      <c r="J1734" s="167">
        <v>0</v>
      </c>
      <c r="K1734" s="166">
        <v>0</v>
      </c>
      <c r="L1734" s="166">
        <v>0</v>
      </c>
      <c r="M1734" s="166">
        <v>0</v>
      </c>
      <c r="N1734" s="166">
        <v>0</v>
      </c>
      <c r="O1734" s="166">
        <v>0</v>
      </c>
      <c r="P1734" s="166">
        <v>0</v>
      </c>
      <c r="Q1734" s="166">
        <v>0</v>
      </c>
      <c r="R1734" s="166">
        <v>0</v>
      </c>
      <c r="S1734" s="166">
        <v>25.882352941176475</v>
      </c>
      <c r="T1734" s="166">
        <v>37.681159420289859</v>
      </c>
      <c r="U1734" s="166">
        <v>0</v>
      </c>
      <c r="V1734" s="166">
        <v>0</v>
      </c>
      <c r="W1734" s="166">
        <v>44.927536231884055</v>
      </c>
      <c r="X1734" s="166">
        <v>37.037037037037038</v>
      </c>
      <c r="Y1734" s="166">
        <v>59.259259259259252</v>
      </c>
      <c r="Z1734" s="166">
        <v>18.518518518518519</v>
      </c>
      <c r="AA1734" s="166">
        <v>0</v>
      </c>
      <c r="AB1734" s="166">
        <v>0</v>
      </c>
      <c r="AC1734" s="166">
        <v>0</v>
      </c>
      <c r="AD1734" s="166">
        <v>0</v>
      </c>
      <c r="AE1734" s="166">
        <v>5.1724137931034484</v>
      </c>
      <c r="AF1734" s="166">
        <v>0</v>
      </c>
      <c r="AG1734" s="166">
        <v>46</v>
      </c>
      <c r="AH1734" s="166">
        <v>34</v>
      </c>
      <c r="AI1734" s="166">
        <v>2.903225806451613</v>
      </c>
      <c r="AJ1734" s="170">
        <v>860</v>
      </c>
      <c r="AK1734" s="170">
        <v>0</v>
      </c>
    </row>
    <row r="1735" spans="3:37" x14ac:dyDescent="0.4">
      <c r="C1735" s="168" t="s">
        <v>1420</v>
      </c>
      <c r="D1735" s="169">
        <v>93</v>
      </c>
      <c r="E1735" s="167">
        <v>16.129032258064516</v>
      </c>
      <c r="F1735" s="167">
        <v>18.27956989247312</v>
      </c>
      <c r="G1735" s="167">
        <v>46.236559139784944</v>
      </c>
      <c r="H1735" s="167">
        <v>15.053763440860216</v>
      </c>
      <c r="I1735" s="167">
        <v>3.2258064516128968</v>
      </c>
      <c r="J1735" s="167">
        <v>0</v>
      </c>
      <c r="K1735" s="166">
        <v>0</v>
      </c>
      <c r="L1735" s="166">
        <v>0</v>
      </c>
      <c r="M1735" s="166">
        <v>0</v>
      </c>
      <c r="N1735" s="166">
        <v>0</v>
      </c>
      <c r="O1735" s="166">
        <v>0</v>
      </c>
      <c r="P1735" s="166">
        <v>0</v>
      </c>
      <c r="Q1735" s="166">
        <v>0</v>
      </c>
      <c r="R1735" s="166">
        <v>0</v>
      </c>
      <c r="S1735" s="166">
        <v>36.170212765957451</v>
      </c>
      <c r="T1735" s="166">
        <v>48.684210526315788</v>
      </c>
      <c r="U1735" s="166">
        <v>0</v>
      </c>
      <c r="V1735" s="166">
        <v>0</v>
      </c>
      <c r="W1735" s="166">
        <v>9.7222222222222232</v>
      </c>
      <c r="X1735" s="166">
        <v>42.857142857142854</v>
      </c>
      <c r="Y1735" s="166">
        <v>42.857142857142854</v>
      </c>
      <c r="Z1735" s="166">
        <v>0</v>
      </c>
      <c r="AA1735" s="166">
        <v>11.428571428571429</v>
      </c>
      <c r="AB1735" s="166">
        <v>0</v>
      </c>
      <c r="AC1735" s="166">
        <v>0</v>
      </c>
      <c r="AD1735" s="166">
        <v>0</v>
      </c>
      <c r="AE1735" s="166">
        <v>8.9285714285714288</v>
      </c>
      <c r="AF1735" s="166">
        <v>0</v>
      </c>
      <c r="AG1735" s="166">
        <v>33.928571428571431</v>
      </c>
      <c r="AH1735" s="166">
        <v>39.285714285714285</v>
      </c>
      <c r="AI1735" s="166">
        <v>3.5</v>
      </c>
      <c r="AJ1735" s="170">
        <v>542.85714285714289</v>
      </c>
      <c r="AK1735" s="170">
        <v>11.428571428571429</v>
      </c>
    </row>
    <row r="1736" spans="3:37" x14ac:dyDescent="0.4">
      <c r="C1736" s="168" t="s">
        <v>1684</v>
      </c>
      <c r="D1736" s="169">
        <v>93</v>
      </c>
      <c r="E1736" s="167">
        <v>15.053763440860216</v>
      </c>
      <c r="F1736" s="167">
        <v>12.903225806451612</v>
      </c>
      <c r="G1736" s="167">
        <v>50.537634408602152</v>
      </c>
      <c r="H1736" s="167">
        <v>19.35483870967742</v>
      </c>
      <c r="I1736" s="167">
        <v>16.129032258064512</v>
      </c>
      <c r="J1736" s="167">
        <v>0</v>
      </c>
      <c r="K1736" s="166">
        <v>0</v>
      </c>
      <c r="L1736" s="166">
        <v>0</v>
      </c>
      <c r="M1736" s="166">
        <v>0</v>
      </c>
      <c r="N1736" s="166">
        <v>0</v>
      </c>
      <c r="O1736" s="166">
        <v>0</v>
      </c>
      <c r="P1736" s="166">
        <v>0</v>
      </c>
      <c r="Q1736" s="166">
        <v>0</v>
      </c>
      <c r="R1736" s="166">
        <v>0</v>
      </c>
      <c r="S1736" s="166">
        <v>53.01204819277109</v>
      </c>
      <c r="T1736" s="166">
        <v>42.857142857142854</v>
      </c>
      <c r="U1736" s="166">
        <v>4.8780487804878048</v>
      </c>
      <c r="V1736" s="166">
        <v>0</v>
      </c>
      <c r="W1736" s="166">
        <v>18.055555555555554</v>
      </c>
      <c r="X1736" s="166">
        <v>82.608695652173907</v>
      </c>
      <c r="Y1736" s="166">
        <v>52.173913043478258</v>
      </c>
      <c r="Z1736" s="166">
        <v>0</v>
      </c>
      <c r="AA1736" s="166">
        <v>25</v>
      </c>
      <c r="AB1736" s="166">
        <v>0</v>
      </c>
      <c r="AC1736" s="166">
        <v>0</v>
      </c>
      <c r="AD1736" s="166">
        <v>0</v>
      </c>
      <c r="AE1736" s="166">
        <v>0</v>
      </c>
      <c r="AF1736" s="166">
        <v>8.5106382978723403</v>
      </c>
      <c r="AG1736" s="166">
        <v>53.333333333333336</v>
      </c>
      <c r="AH1736" s="166">
        <v>37.777777777777779</v>
      </c>
      <c r="AI1736" s="166">
        <v>1.6944444444444444</v>
      </c>
      <c r="AJ1736" s="170">
        <v>542.85714285714289</v>
      </c>
      <c r="AK1736" s="170">
        <v>0</v>
      </c>
    </row>
    <row r="1737" spans="3:37" x14ac:dyDescent="0.4">
      <c r="C1737" s="168" t="s">
        <v>1754</v>
      </c>
      <c r="D1737" s="169">
        <v>93</v>
      </c>
      <c r="E1737" s="167">
        <v>11.827956989247312</v>
      </c>
      <c r="F1737" s="167">
        <v>9.67741935483871</v>
      </c>
      <c r="G1737" s="167">
        <v>58.064516129032263</v>
      </c>
      <c r="H1737" s="167">
        <v>17.20430107526882</v>
      </c>
      <c r="I1737" s="167">
        <v>18.27956989247312</v>
      </c>
      <c r="J1737" s="167">
        <v>0</v>
      </c>
      <c r="K1737" s="166">
        <v>0</v>
      </c>
      <c r="L1737" s="166">
        <v>0</v>
      </c>
      <c r="M1737" s="166">
        <v>0</v>
      </c>
      <c r="N1737" s="166">
        <v>0</v>
      </c>
      <c r="O1737" s="166">
        <v>0</v>
      </c>
      <c r="P1737" s="166">
        <v>0</v>
      </c>
      <c r="Q1737" s="166">
        <v>0</v>
      </c>
      <c r="R1737" s="166">
        <v>0</v>
      </c>
      <c r="S1737" s="166">
        <v>52.5</v>
      </c>
      <c r="T1737" s="166">
        <v>34.782608695652172</v>
      </c>
      <c r="U1737" s="166">
        <v>0</v>
      </c>
      <c r="V1737" s="166">
        <v>3.79746835443038</v>
      </c>
      <c r="W1737" s="166">
        <v>28.571428571428569</v>
      </c>
      <c r="X1737" s="166">
        <v>40</v>
      </c>
      <c r="Y1737" s="166">
        <v>36.666666666666664</v>
      </c>
      <c r="Z1737" s="166">
        <v>0</v>
      </c>
      <c r="AA1737" s="166">
        <v>8.8235294117647065</v>
      </c>
      <c r="AB1737" s="166">
        <v>0</v>
      </c>
      <c r="AC1737" s="166">
        <v>0</v>
      </c>
      <c r="AD1737" s="166">
        <v>6.666666666666667</v>
      </c>
      <c r="AE1737" s="166">
        <v>5.3571428571428568</v>
      </c>
      <c r="AF1737" s="166">
        <v>0</v>
      </c>
      <c r="AG1737" s="166">
        <v>37.704918032786885</v>
      </c>
      <c r="AH1737" s="166">
        <v>39.344262295081968</v>
      </c>
      <c r="AI1737" s="166">
        <v>2.810810810810811</v>
      </c>
      <c r="AJ1737" s="170">
        <v>742.64705882352939</v>
      </c>
      <c r="AK1737" s="170">
        <v>10.810810810810811</v>
      </c>
    </row>
    <row r="1738" spans="3:37" x14ac:dyDescent="0.4">
      <c r="C1738" s="168" t="s">
        <v>2396</v>
      </c>
      <c r="D1738" s="169">
        <v>93</v>
      </c>
      <c r="E1738" s="167">
        <v>12.903225806451612</v>
      </c>
      <c r="F1738" s="167">
        <v>12.903225806451612</v>
      </c>
      <c r="G1738" s="167">
        <v>53.763440860215049</v>
      </c>
      <c r="H1738" s="167">
        <v>19.35483870967742</v>
      </c>
      <c r="I1738" s="167">
        <v>10.752688172043008</v>
      </c>
      <c r="J1738" s="167">
        <v>0</v>
      </c>
      <c r="K1738" s="166">
        <v>0</v>
      </c>
      <c r="L1738" s="166">
        <v>0</v>
      </c>
      <c r="M1738" s="166">
        <v>0</v>
      </c>
      <c r="N1738" s="166">
        <v>0</v>
      </c>
      <c r="O1738" s="166">
        <v>0</v>
      </c>
      <c r="P1738" s="166">
        <v>0</v>
      </c>
      <c r="Q1738" s="166">
        <v>0</v>
      </c>
      <c r="R1738" s="166">
        <v>0</v>
      </c>
      <c r="S1738" s="166">
        <v>38.202247191011232</v>
      </c>
      <c r="T1738" s="166">
        <v>22.784810126582279</v>
      </c>
      <c r="U1738" s="166">
        <v>0</v>
      </c>
      <c r="V1738" s="166">
        <v>0</v>
      </c>
      <c r="W1738" s="166">
        <v>21.052631578947366</v>
      </c>
      <c r="X1738" s="166">
        <v>46.428571428571431</v>
      </c>
      <c r="Y1738" s="166">
        <v>42.857142857142854</v>
      </c>
      <c r="Z1738" s="166">
        <v>14.285714285714285</v>
      </c>
      <c r="AA1738" s="166">
        <v>0</v>
      </c>
      <c r="AB1738" s="166">
        <v>0</v>
      </c>
      <c r="AC1738" s="166">
        <v>0</v>
      </c>
      <c r="AD1738" s="166">
        <v>0</v>
      </c>
      <c r="AE1738" s="166">
        <v>5.5555555555555554</v>
      </c>
      <c r="AF1738" s="166">
        <v>0</v>
      </c>
      <c r="AG1738" s="166">
        <v>37.704918032786885</v>
      </c>
      <c r="AH1738" s="166">
        <v>27.868852459016392</v>
      </c>
      <c r="AI1738" s="166">
        <v>2.064516129032258</v>
      </c>
      <c r="AJ1738" s="170">
        <v>762.5</v>
      </c>
      <c r="AK1738" s="170">
        <v>0</v>
      </c>
    </row>
    <row r="1739" spans="3:37" x14ac:dyDescent="0.4">
      <c r="C1739" s="168" t="s">
        <v>2818</v>
      </c>
      <c r="D1739" s="169">
        <v>93</v>
      </c>
      <c r="E1739" s="167">
        <v>21.50537634408602</v>
      </c>
      <c r="F1739" s="167">
        <v>16.129032258064516</v>
      </c>
      <c r="G1739" s="167">
        <v>52.688172043010752</v>
      </c>
      <c r="H1739" s="167">
        <v>18.27956989247312</v>
      </c>
      <c r="I1739" s="167">
        <v>18.27956989247312</v>
      </c>
      <c r="J1739" s="167">
        <v>0</v>
      </c>
      <c r="K1739" s="166">
        <v>0</v>
      </c>
      <c r="L1739" s="166">
        <v>0</v>
      </c>
      <c r="M1739" s="166">
        <v>0</v>
      </c>
      <c r="N1739" s="166">
        <v>0</v>
      </c>
      <c r="O1739" s="166">
        <v>0</v>
      </c>
      <c r="P1739" s="166">
        <v>0</v>
      </c>
      <c r="Q1739" s="166">
        <v>0</v>
      </c>
      <c r="R1739" s="166">
        <v>0</v>
      </c>
      <c r="S1739" s="166">
        <v>50.574712643678168</v>
      </c>
      <c r="T1739" s="166">
        <v>34.722222222222221</v>
      </c>
      <c r="U1739" s="166">
        <v>0</v>
      </c>
      <c r="V1739" s="166">
        <v>0</v>
      </c>
      <c r="W1739" s="166">
        <v>28.571428571428569</v>
      </c>
      <c r="X1739" s="166">
        <v>37.931034482758619</v>
      </c>
      <c r="Y1739" s="166">
        <v>41.379310344827587</v>
      </c>
      <c r="Z1739" s="166">
        <v>0</v>
      </c>
      <c r="AA1739" s="166">
        <v>13.333333333333334</v>
      </c>
      <c r="AB1739" s="166">
        <v>0</v>
      </c>
      <c r="AC1739" s="166">
        <v>0</v>
      </c>
      <c r="AD1739" s="166">
        <v>0</v>
      </c>
      <c r="AE1739" s="166">
        <v>19.047619047619047</v>
      </c>
      <c r="AF1739" s="166">
        <v>7.1428571428571423</v>
      </c>
      <c r="AG1739" s="166">
        <v>25</v>
      </c>
      <c r="AH1739" s="166">
        <v>32.692307692307693</v>
      </c>
      <c r="AI1739" s="166">
        <v>1.588235294117647</v>
      </c>
      <c r="AJ1739" s="170">
        <v>522.5</v>
      </c>
      <c r="AK1739" s="170">
        <v>0</v>
      </c>
    </row>
    <row r="1740" spans="3:37" x14ac:dyDescent="0.4">
      <c r="C1740" s="168" t="s">
        <v>3205</v>
      </c>
      <c r="D1740" s="169">
        <v>93</v>
      </c>
      <c r="E1740" s="167">
        <v>22.58064516129032</v>
      </c>
      <c r="F1740" s="167">
        <v>13.978494623655912</v>
      </c>
      <c r="G1740" s="167">
        <v>40.86021505376344</v>
      </c>
      <c r="H1740" s="167">
        <v>26.881720430107524</v>
      </c>
      <c r="I1740" s="167">
        <v>13.978494623655919</v>
      </c>
      <c r="J1740" s="167">
        <v>0</v>
      </c>
      <c r="K1740" s="166">
        <v>0</v>
      </c>
      <c r="L1740" s="166">
        <v>0</v>
      </c>
      <c r="M1740" s="166">
        <v>0</v>
      </c>
      <c r="N1740" s="166">
        <v>0</v>
      </c>
      <c r="O1740" s="166">
        <v>0</v>
      </c>
      <c r="P1740" s="166">
        <v>0</v>
      </c>
      <c r="Q1740" s="166">
        <v>0</v>
      </c>
      <c r="R1740" s="166">
        <v>0</v>
      </c>
      <c r="S1740" s="166">
        <v>63.953488372093027</v>
      </c>
      <c r="T1740" s="166">
        <v>40.625</v>
      </c>
      <c r="U1740" s="166">
        <v>0</v>
      </c>
      <c r="V1740" s="166">
        <v>4.5977011494252871</v>
      </c>
      <c r="W1740" s="166">
        <v>24.242424242424242</v>
      </c>
      <c r="X1740" s="166">
        <v>46.428571428571431</v>
      </c>
      <c r="Y1740" s="166">
        <v>46.428571428571431</v>
      </c>
      <c r="Z1740" s="166">
        <v>0</v>
      </c>
      <c r="AA1740" s="166">
        <v>0</v>
      </c>
      <c r="AB1740" s="166">
        <v>0</v>
      </c>
      <c r="AC1740" s="166">
        <v>0</v>
      </c>
      <c r="AD1740" s="166">
        <v>0</v>
      </c>
      <c r="AE1740" s="166">
        <v>0</v>
      </c>
      <c r="AF1740" s="166">
        <v>0</v>
      </c>
      <c r="AG1740" s="166">
        <v>58.333333333333336</v>
      </c>
      <c r="AH1740" s="166">
        <v>11.111111111111111</v>
      </c>
      <c r="AI1740" s="166">
        <v>2.3793103448275863</v>
      </c>
      <c r="AJ1740" s="170">
        <v>639.28571428571422</v>
      </c>
      <c r="AK1740" s="170">
        <v>12.5</v>
      </c>
    </row>
    <row r="1741" spans="3:37" x14ac:dyDescent="0.4">
      <c r="C1741" s="168" t="s">
        <v>693</v>
      </c>
      <c r="D1741" s="169">
        <v>92</v>
      </c>
      <c r="E1741" s="167">
        <v>6.5217391304347823</v>
      </c>
      <c r="F1741" s="167">
        <v>16.304347826086957</v>
      </c>
      <c r="G1741" s="167">
        <v>52.173913043478258</v>
      </c>
      <c r="H1741" s="167">
        <v>25</v>
      </c>
      <c r="I1741" s="167">
        <v>21.739130434782609</v>
      </c>
      <c r="J1741" s="167">
        <v>0</v>
      </c>
      <c r="K1741" s="166">
        <v>0</v>
      </c>
      <c r="L1741" s="166">
        <v>0</v>
      </c>
      <c r="M1741" s="166">
        <v>0</v>
      </c>
      <c r="N1741" s="166">
        <v>0</v>
      </c>
      <c r="O1741" s="166">
        <v>0</v>
      </c>
      <c r="P1741" s="166">
        <v>0</v>
      </c>
      <c r="Q1741" s="166">
        <v>0</v>
      </c>
      <c r="R1741" s="166">
        <v>0</v>
      </c>
      <c r="S1741" s="166">
        <v>36.904761904761905</v>
      </c>
      <c r="T1741" s="166">
        <v>28.378378378378379</v>
      </c>
      <c r="U1741" s="166">
        <v>0</v>
      </c>
      <c r="V1741" s="166">
        <v>4.8780487804878048</v>
      </c>
      <c r="W1741" s="166">
        <v>29.72972972972973</v>
      </c>
      <c r="X1741" s="166">
        <v>61.53846153846154</v>
      </c>
      <c r="Y1741" s="166">
        <v>15.384615384615385</v>
      </c>
      <c r="Z1741" s="166">
        <v>0</v>
      </c>
      <c r="AA1741" s="166">
        <v>0</v>
      </c>
      <c r="AB1741" s="166">
        <v>0</v>
      </c>
      <c r="AC1741" s="166">
        <v>0</v>
      </c>
      <c r="AD1741" s="166">
        <v>12.244897959183673</v>
      </c>
      <c r="AE1741" s="166">
        <v>23.255813953488371</v>
      </c>
      <c r="AF1741" s="166">
        <v>0</v>
      </c>
      <c r="AG1741" s="166">
        <v>63.414634146341463</v>
      </c>
      <c r="AH1741" s="166">
        <v>17.073170731707318</v>
      </c>
      <c r="AI1741" s="166">
        <v>1.3809523809523809</v>
      </c>
      <c r="AJ1741" s="170">
        <v>734.375</v>
      </c>
      <c r="AK1741" s="170">
        <v>0</v>
      </c>
    </row>
    <row r="1742" spans="3:37" x14ac:dyDescent="0.4">
      <c r="C1742" s="168" t="s">
        <v>1951</v>
      </c>
      <c r="D1742" s="169">
        <v>92</v>
      </c>
      <c r="E1742" s="167">
        <v>17.391304347826086</v>
      </c>
      <c r="F1742" s="167">
        <v>3.2608695652173911</v>
      </c>
      <c r="G1742" s="167">
        <v>47.826086956521742</v>
      </c>
      <c r="H1742" s="167">
        <v>28.260869565217391</v>
      </c>
      <c r="I1742" s="167">
        <v>7.6086956521739069</v>
      </c>
      <c r="J1742" s="167">
        <v>0</v>
      </c>
      <c r="K1742" s="166">
        <v>0</v>
      </c>
      <c r="L1742" s="166">
        <v>0</v>
      </c>
      <c r="M1742" s="166">
        <v>0</v>
      </c>
      <c r="N1742" s="166">
        <v>0</v>
      </c>
      <c r="O1742" s="166">
        <v>0</v>
      </c>
      <c r="P1742" s="166">
        <v>0</v>
      </c>
      <c r="Q1742" s="166">
        <v>0</v>
      </c>
      <c r="R1742" s="166">
        <v>0</v>
      </c>
      <c r="S1742" s="166">
        <v>50.549450549450547</v>
      </c>
      <c r="T1742" s="166">
        <v>36.507936507936506</v>
      </c>
      <c r="U1742" s="166">
        <v>8.4337349397590362</v>
      </c>
      <c r="V1742" s="166">
        <v>3.7037037037037033</v>
      </c>
      <c r="W1742" s="166">
        <v>23.076923076923077</v>
      </c>
      <c r="X1742" s="166">
        <v>62.068965517241381</v>
      </c>
      <c r="Y1742" s="166">
        <v>37.931034482758619</v>
      </c>
      <c r="Z1742" s="166">
        <v>0</v>
      </c>
      <c r="AA1742" s="166">
        <v>8.5714285714285712</v>
      </c>
      <c r="AB1742" s="166">
        <v>0</v>
      </c>
      <c r="AC1742" s="166">
        <v>0</v>
      </c>
      <c r="AD1742" s="166">
        <v>0</v>
      </c>
      <c r="AE1742" s="166">
        <v>6.25</v>
      </c>
      <c r="AF1742" s="166">
        <v>6.25</v>
      </c>
      <c r="AG1742" s="166">
        <v>54.761904761904766</v>
      </c>
      <c r="AH1742" s="166">
        <v>45.238095238095241</v>
      </c>
      <c r="AI1742" s="166">
        <v>1.8857142857142857</v>
      </c>
      <c r="AJ1742" s="170">
        <v>680</v>
      </c>
      <c r="AK1742" s="170">
        <v>11.428571428571429</v>
      </c>
    </row>
    <row r="1743" spans="3:37" x14ac:dyDescent="0.4">
      <c r="C1743" s="168" t="s">
        <v>2206</v>
      </c>
      <c r="D1743" s="169">
        <v>92</v>
      </c>
      <c r="E1743" s="167">
        <v>13.043478260869565</v>
      </c>
      <c r="F1743" s="167">
        <v>15.217391304347828</v>
      </c>
      <c r="G1743" s="167">
        <v>48.913043478260867</v>
      </c>
      <c r="H1743" s="167">
        <v>22.826086956521738</v>
      </c>
      <c r="I1743" s="167">
        <v>29.347826086956516</v>
      </c>
      <c r="J1743" s="167">
        <v>0</v>
      </c>
      <c r="K1743" s="166">
        <v>0</v>
      </c>
      <c r="L1743" s="166">
        <v>0</v>
      </c>
      <c r="M1743" s="166">
        <v>0</v>
      </c>
      <c r="N1743" s="166">
        <v>0</v>
      </c>
      <c r="O1743" s="166">
        <v>0</v>
      </c>
      <c r="P1743" s="166">
        <v>0</v>
      </c>
      <c r="Q1743" s="166">
        <v>0</v>
      </c>
      <c r="R1743" s="166">
        <v>0</v>
      </c>
      <c r="S1743" s="166">
        <v>61.53846153846154</v>
      </c>
      <c r="T1743" s="166">
        <v>49.122807017543856</v>
      </c>
      <c r="U1743" s="166">
        <v>0</v>
      </c>
      <c r="V1743" s="166">
        <v>14.285714285714285</v>
      </c>
      <c r="W1743" s="166">
        <v>25.806451612903224</v>
      </c>
      <c r="X1743" s="166">
        <v>52.631578947368418</v>
      </c>
      <c r="Y1743" s="166">
        <v>42.105263157894733</v>
      </c>
      <c r="Z1743" s="166">
        <v>26.315789473684209</v>
      </c>
      <c r="AA1743" s="166">
        <v>0</v>
      </c>
      <c r="AB1743" s="166">
        <v>0</v>
      </c>
      <c r="AC1743" s="166">
        <v>0</v>
      </c>
      <c r="AD1743" s="166">
        <v>8.5714285714285712</v>
      </c>
      <c r="AE1743" s="166">
        <v>23.076923076923077</v>
      </c>
      <c r="AF1743" s="166">
        <v>0</v>
      </c>
      <c r="AG1743" s="166">
        <v>33.333333333333329</v>
      </c>
      <c r="AH1743" s="166">
        <v>43.333333333333336</v>
      </c>
      <c r="AI1743" s="166">
        <v>2.2121212121212119</v>
      </c>
      <c r="AJ1743" s="170">
        <v>1027.7777777777778</v>
      </c>
      <c r="AK1743" s="170">
        <v>0</v>
      </c>
    </row>
    <row r="1744" spans="3:37" x14ac:dyDescent="0.4">
      <c r="C1744" s="168" t="s">
        <v>2376</v>
      </c>
      <c r="D1744" s="169">
        <v>92</v>
      </c>
      <c r="E1744" s="167">
        <v>21.739130434782609</v>
      </c>
      <c r="F1744" s="167">
        <v>9.7826086956521738</v>
      </c>
      <c r="G1744" s="167">
        <v>42.391304347826086</v>
      </c>
      <c r="H1744" s="167">
        <v>16.304347826086957</v>
      </c>
      <c r="I1744" s="167">
        <v>19.565217391304344</v>
      </c>
      <c r="J1744" s="167">
        <v>5.4347826086956523</v>
      </c>
      <c r="K1744" s="166">
        <v>0</v>
      </c>
      <c r="L1744" s="166">
        <v>0</v>
      </c>
      <c r="M1744" s="166">
        <v>0</v>
      </c>
      <c r="N1744" s="166">
        <v>0</v>
      </c>
      <c r="O1744" s="166">
        <v>0</v>
      </c>
      <c r="P1744" s="166">
        <v>0</v>
      </c>
      <c r="Q1744" s="166">
        <v>0</v>
      </c>
      <c r="R1744" s="166">
        <v>0</v>
      </c>
      <c r="S1744" s="166">
        <v>36.363636363636367</v>
      </c>
      <c r="T1744" s="166">
        <v>28.787878787878789</v>
      </c>
      <c r="U1744" s="166">
        <v>0</v>
      </c>
      <c r="V1744" s="166">
        <v>5.376344086021505</v>
      </c>
      <c r="W1744" s="166">
        <v>56.338028169014088</v>
      </c>
      <c r="X1744" s="166">
        <v>34.482758620689658</v>
      </c>
      <c r="Y1744" s="166">
        <v>44.827586206896555</v>
      </c>
      <c r="Z1744" s="166">
        <v>20.689655172413794</v>
      </c>
      <c r="AA1744" s="166">
        <v>13.888888888888889</v>
      </c>
      <c r="AB1744" s="166">
        <v>0</v>
      </c>
      <c r="AC1744" s="166">
        <v>0</v>
      </c>
      <c r="AD1744" s="166">
        <v>0</v>
      </c>
      <c r="AE1744" s="166">
        <v>0</v>
      </c>
      <c r="AF1744" s="166">
        <v>0</v>
      </c>
      <c r="AG1744" s="166">
        <v>46.153846153846153</v>
      </c>
      <c r="AH1744" s="166">
        <v>25.641025641025639</v>
      </c>
      <c r="AI1744" s="166">
        <v>1.3157894736842106</v>
      </c>
      <c r="AJ1744" s="170">
        <v>666.66666666666663</v>
      </c>
      <c r="AK1744" s="170">
        <v>22.857142857142858</v>
      </c>
    </row>
    <row r="1745" spans="3:37" x14ac:dyDescent="0.4">
      <c r="C1745" s="168" t="s">
        <v>2755</v>
      </c>
      <c r="D1745" s="169">
        <v>92</v>
      </c>
      <c r="E1745" s="167">
        <v>15.217391304347828</v>
      </c>
      <c r="F1745" s="167">
        <v>7.608695652173914</v>
      </c>
      <c r="G1745" s="167">
        <v>50</v>
      </c>
      <c r="H1745" s="167">
        <v>25</v>
      </c>
      <c r="I1745" s="167">
        <v>25</v>
      </c>
      <c r="J1745" s="167">
        <v>0</v>
      </c>
      <c r="K1745" s="166">
        <v>0</v>
      </c>
      <c r="L1745" s="166">
        <v>0</v>
      </c>
      <c r="M1745" s="166">
        <v>0</v>
      </c>
      <c r="N1745" s="166">
        <v>0</v>
      </c>
      <c r="O1745" s="166">
        <v>0</v>
      </c>
      <c r="P1745" s="166">
        <v>0</v>
      </c>
      <c r="Q1745" s="166">
        <v>0</v>
      </c>
      <c r="R1745" s="166">
        <v>0</v>
      </c>
      <c r="S1745" s="166">
        <v>47.368421052631575</v>
      </c>
      <c r="T1745" s="166">
        <v>30.882352941176471</v>
      </c>
      <c r="U1745" s="166">
        <v>0</v>
      </c>
      <c r="V1745" s="166">
        <v>3.75</v>
      </c>
      <c r="W1745" s="166">
        <v>35.384615384615387</v>
      </c>
      <c r="X1745" s="166">
        <v>30</v>
      </c>
      <c r="Y1745" s="166">
        <v>25</v>
      </c>
      <c r="Z1745" s="166">
        <v>0</v>
      </c>
      <c r="AA1745" s="166">
        <v>20</v>
      </c>
      <c r="AB1745" s="166">
        <v>0</v>
      </c>
      <c r="AC1745" s="166">
        <v>0</v>
      </c>
      <c r="AD1745" s="166">
        <v>0</v>
      </c>
      <c r="AE1745" s="166">
        <v>0</v>
      </c>
      <c r="AF1745" s="166">
        <v>10</v>
      </c>
      <c r="AG1745" s="166">
        <v>36.585365853658537</v>
      </c>
      <c r="AH1745" s="166">
        <v>46.341463414634148</v>
      </c>
      <c r="AI1745" s="166">
        <v>2.5</v>
      </c>
      <c r="AJ1745" s="170">
        <v>478.57142857142856</v>
      </c>
      <c r="AK1745" s="170">
        <v>8.8235294117647065</v>
      </c>
    </row>
    <row r="1746" spans="3:37" x14ac:dyDescent="0.4">
      <c r="C1746" s="168" t="s">
        <v>3063</v>
      </c>
      <c r="D1746" s="169">
        <v>92</v>
      </c>
      <c r="E1746" s="167">
        <v>14.130434782608695</v>
      </c>
      <c r="F1746" s="167">
        <v>3.2608695652173911</v>
      </c>
      <c r="G1746" s="167">
        <v>57.608695652173914</v>
      </c>
      <c r="H1746" s="167">
        <v>31.521739130434785</v>
      </c>
      <c r="I1746" s="167">
        <v>14.130434782608688</v>
      </c>
      <c r="J1746" s="167">
        <v>0</v>
      </c>
      <c r="K1746" s="166">
        <v>0</v>
      </c>
      <c r="L1746" s="166">
        <v>0</v>
      </c>
      <c r="M1746" s="166">
        <v>0</v>
      </c>
      <c r="N1746" s="166">
        <v>0</v>
      </c>
      <c r="O1746" s="166">
        <v>0</v>
      </c>
      <c r="P1746" s="166">
        <v>0</v>
      </c>
      <c r="Q1746" s="166">
        <v>0</v>
      </c>
      <c r="R1746" s="166">
        <v>0</v>
      </c>
      <c r="S1746" s="166">
        <v>33.707865168539328</v>
      </c>
      <c r="T1746" s="166">
        <v>33.75</v>
      </c>
      <c r="U1746" s="166">
        <v>0</v>
      </c>
      <c r="V1746" s="166">
        <v>6.666666666666667</v>
      </c>
      <c r="W1746" s="166">
        <v>21.951219512195124</v>
      </c>
      <c r="X1746" s="166">
        <v>70.967741935483872</v>
      </c>
      <c r="Y1746" s="166">
        <v>38.70967741935484</v>
      </c>
      <c r="Z1746" s="166">
        <v>0</v>
      </c>
      <c r="AA1746" s="166">
        <v>0</v>
      </c>
      <c r="AB1746" s="166">
        <v>0</v>
      </c>
      <c r="AC1746" s="166">
        <v>0</v>
      </c>
      <c r="AD1746" s="166">
        <v>5.5555555555555554</v>
      </c>
      <c r="AE1746" s="166">
        <v>0</v>
      </c>
      <c r="AF1746" s="166">
        <v>0</v>
      </c>
      <c r="AG1746" s="166">
        <v>35.416666666666671</v>
      </c>
      <c r="AH1746" s="166">
        <v>52.083333333333336</v>
      </c>
      <c r="AI1746" s="166">
        <v>2.3250000000000002</v>
      </c>
      <c r="AJ1746" s="170">
        <v>878.57142857142856</v>
      </c>
      <c r="AK1746" s="170">
        <v>15.789473684210526</v>
      </c>
    </row>
    <row r="1747" spans="3:37" x14ac:dyDescent="0.4">
      <c r="C1747" s="168" t="s">
        <v>1121</v>
      </c>
      <c r="D1747" s="169">
        <v>91</v>
      </c>
      <c r="E1747" s="167">
        <v>9.8901098901098905</v>
      </c>
      <c r="F1747" s="167">
        <v>10.989010989010989</v>
      </c>
      <c r="G1747" s="167">
        <v>45.054945054945058</v>
      </c>
      <c r="H1747" s="167">
        <v>31.868131868131865</v>
      </c>
      <c r="I1747" s="167">
        <v>21.978021978021971</v>
      </c>
      <c r="J1747" s="167">
        <v>0</v>
      </c>
      <c r="K1747" s="166">
        <v>0</v>
      </c>
      <c r="L1747" s="166">
        <v>0</v>
      </c>
      <c r="M1747" s="166">
        <v>0</v>
      </c>
      <c r="N1747" s="166">
        <v>0</v>
      </c>
      <c r="O1747" s="166">
        <v>0</v>
      </c>
      <c r="P1747" s="166">
        <v>0</v>
      </c>
      <c r="Q1747" s="166">
        <v>0</v>
      </c>
      <c r="R1747" s="166">
        <v>0</v>
      </c>
      <c r="S1747" s="166">
        <v>55.68181818181818</v>
      </c>
      <c r="T1747" s="166">
        <v>36.25</v>
      </c>
      <c r="U1747" s="166">
        <v>0</v>
      </c>
      <c r="V1747" s="166">
        <v>11.76470588235294</v>
      </c>
      <c r="W1747" s="166">
        <v>11.688311688311687</v>
      </c>
      <c r="X1747" s="166">
        <v>53.571428571428569</v>
      </c>
      <c r="Y1747" s="166">
        <v>17.857142857142858</v>
      </c>
      <c r="Z1747" s="166">
        <v>14.285714285714285</v>
      </c>
      <c r="AA1747" s="166">
        <v>14.285714285714285</v>
      </c>
      <c r="AB1747" s="166">
        <v>0</v>
      </c>
      <c r="AC1747" s="166">
        <v>0</v>
      </c>
      <c r="AD1747" s="166">
        <v>0</v>
      </c>
      <c r="AE1747" s="166">
        <v>0</v>
      </c>
      <c r="AF1747" s="166">
        <v>6.666666666666667</v>
      </c>
      <c r="AG1747" s="166">
        <v>35.416666666666671</v>
      </c>
      <c r="AH1747" s="166">
        <v>45.833333333333329</v>
      </c>
      <c r="AI1747" s="166">
        <v>2.3333333333333335</v>
      </c>
      <c r="AJ1747" s="170">
        <v>725</v>
      </c>
      <c r="AK1747" s="170">
        <v>0</v>
      </c>
    </row>
    <row r="1748" spans="3:37" x14ac:dyDescent="0.4">
      <c r="C1748" s="168" t="s">
        <v>1349</v>
      </c>
      <c r="D1748" s="169">
        <v>91</v>
      </c>
      <c r="E1748" s="167">
        <v>16.483516483516482</v>
      </c>
      <c r="F1748" s="167">
        <v>16.483516483516482</v>
      </c>
      <c r="G1748" s="167">
        <v>43.956043956043956</v>
      </c>
      <c r="H1748" s="167">
        <v>23.076923076923077</v>
      </c>
      <c r="I1748" s="167">
        <v>17.582417582417591</v>
      </c>
      <c r="J1748" s="167">
        <v>0</v>
      </c>
      <c r="K1748" s="166">
        <v>0</v>
      </c>
      <c r="L1748" s="166">
        <v>0</v>
      </c>
      <c r="M1748" s="166">
        <v>0</v>
      </c>
      <c r="N1748" s="166">
        <v>0</v>
      </c>
      <c r="O1748" s="166">
        <v>0</v>
      </c>
      <c r="P1748" s="166">
        <v>0</v>
      </c>
      <c r="Q1748" s="166">
        <v>0</v>
      </c>
      <c r="R1748" s="166">
        <v>0</v>
      </c>
      <c r="S1748" s="166">
        <v>44.047619047619044</v>
      </c>
      <c r="T1748" s="166">
        <v>47.435897435897431</v>
      </c>
      <c r="U1748" s="166">
        <v>0</v>
      </c>
      <c r="V1748" s="166">
        <v>6.0975609756097562</v>
      </c>
      <c r="W1748" s="166">
        <v>18.181818181818183</v>
      </c>
      <c r="X1748" s="166">
        <v>50</v>
      </c>
      <c r="Y1748" s="166">
        <v>23.076923076923077</v>
      </c>
      <c r="Z1748" s="166">
        <v>11.538461538461538</v>
      </c>
      <c r="AA1748" s="166">
        <v>13.888888888888889</v>
      </c>
      <c r="AB1748" s="166">
        <v>0</v>
      </c>
      <c r="AC1748" s="166">
        <v>0</v>
      </c>
      <c r="AD1748" s="166">
        <v>0</v>
      </c>
      <c r="AE1748" s="166">
        <v>10.256410256410255</v>
      </c>
      <c r="AF1748" s="166">
        <v>12.820512820512819</v>
      </c>
      <c r="AG1748" s="166">
        <v>19.512195121951219</v>
      </c>
      <c r="AH1748" s="166">
        <v>43.902439024390247</v>
      </c>
      <c r="AI1748" s="166">
        <v>1.8918918918918919</v>
      </c>
      <c r="AJ1748" s="170">
        <v>565.625</v>
      </c>
      <c r="AK1748" s="170">
        <v>0</v>
      </c>
    </row>
    <row r="1749" spans="3:37" x14ac:dyDescent="0.4">
      <c r="C1749" s="168" t="s">
        <v>1562</v>
      </c>
      <c r="D1749" s="169">
        <v>91</v>
      </c>
      <c r="E1749" s="167">
        <v>9.8901098901098905</v>
      </c>
      <c r="F1749" s="167">
        <v>10.989010989010989</v>
      </c>
      <c r="G1749" s="167">
        <v>57.142857142857139</v>
      </c>
      <c r="H1749" s="167">
        <v>21.978021978021978</v>
      </c>
      <c r="I1749" s="167">
        <v>14.285714285714292</v>
      </c>
      <c r="J1749" s="167">
        <v>0</v>
      </c>
      <c r="K1749" s="166">
        <v>0</v>
      </c>
      <c r="L1749" s="166">
        <v>0</v>
      </c>
      <c r="M1749" s="166">
        <v>4.395604395604396</v>
      </c>
      <c r="N1749" s="166">
        <v>0</v>
      </c>
      <c r="O1749" s="166">
        <v>0</v>
      </c>
      <c r="P1749" s="166">
        <v>0</v>
      </c>
      <c r="Q1749" s="166">
        <v>0</v>
      </c>
      <c r="R1749" s="166">
        <v>0</v>
      </c>
      <c r="S1749" s="166">
        <v>51.249999999999993</v>
      </c>
      <c r="T1749" s="166">
        <v>36.486486486486484</v>
      </c>
      <c r="U1749" s="166">
        <v>0</v>
      </c>
      <c r="V1749" s="166">
        <v>0</v>
      </c>
      <c r="W1749" s="166">
        <v>16.901408450704224</v>
      </c>
      <c r="X1749" s="166">
        <v>56.521739130434781</v>
      </c>
      <c r="Y1749" s="166">
        <v>43.478260869565219</v>
      </c>
      <c r="Z1749" s="166">
        <v>0</v>
      </c>
      <c r="AA1749" s="166">
        <v>0</v>
      </c>
      <c r="AB1749" s="166">
        <v>0</v>
      </c>
      <c r="AC1749" s="166">
        <v>0</v>
      </c>
      <c r="AD1749" s="166">
        <v>0</v>
      </c>
      <c r="AE1749" s="166">
        <v>10.344827586206897</v>
      </c>
      <c r="AF1749" s="166">
        <v>5.1724137931034484</v>
      </c>
      <c r="AG1749" s="166">
        <v>36.84210526315789</v>
      </c>
      <c r="AH1749" s="166">
        <v>45.614035087719294</v>
      </c>
      <c r="AI1749" s="166">
        <v>2.2000000000000002</v>
      </c>
      <c r="AJ1749" s="170">
        <v>809.09090909090912</v>
      </c>
      <c r="AK1749" s="170">
        <v>0</v>
      </c>
    </row>
    <row r="1750" spans="3:37" x14ac:dyDescent="0.4">
      <c r="C1750" s="168" t="s">
        <v>2102</v>
      </c>
      <c r="D1750" s="169">
        <v>91</v>
      </c>
      <c r="E1750" s="167">
        <v>23.076923076923077</v>
      </c>
      <c r="F1750" s="167">
        <v>16.483516483516482</v>
      </c>
      <c r="G1750" s="167">
        <v>54.945054945054949</v>
      </c>
      <c r="H1750" s="167">
        <v>7.6923076923076925</v>
      </c>
      <c r="I1750" s="167">
        <v>14.285714285714292</v>
      </c>
      <c r="J1750" s="167">
        <v>0</v>
      </c>
      <c r="K1750" s="166">
        <v>0</v>
      </c>
      <c r="L1750" s="166">
        <v>0</v>
      </c>
      <c r="M1750" s="166">
        <v>0</v>
      </c>
      <c r="N1750" s="166">
        <v>0</v>
      </c>
      <c r="O1750" s="166">
        <v>0</v>
      </c>
      <c r="P1750" s="166">
        <v>0</v>
      </c>
      <c r="Q1750" s="166">
        <v>0</v>
      </c>
      <c r="R1750" s="166">
        <v>0</v>
      </c>
      <c r="S1750" s="166">
        <v>44.827586206896555</v>
      </c>
      <c r="T1750" s="166">
        <v>25</v>
      </c>
      <c r="U1750" s="166">
        <v>0</v>
      </c>
      <c r="V1750" s="166">
        <v>0</v>
      </c>
      <c r="W1750" s="166">
        <v>26.760563380281688</v>
      </c>
      <c r="X1750" s="166">
        <v>45.833333333333329</v>
      </c>
      <c r="Y1750" s="166">
        <v>54.166666666666664</v>
      </c>
      <c r="Z1750" s="166">
        <v>0</v>
      </c>
      <c r="AA1750" s="166">
        <v>12.5</v>
      </c>
      <c r="AB1750" s="166">
        <v>0</v>
      </c>
      <c r="AC1750" s="166">
        <v>0</v>
      </c>
      <c r="AD1750" s="166">
        <v>0</v>
      </c>
      <c r="AE1750" s="166">
        <v>5.6603773584905666</v>
      </c>
      <c r="AF1750" s="166">
        <v>0</v>
      </c>
      <c r="AG1750" s="166">
        <v>65.384615384615387</v>
      </c>
      <c r="AH1750" s="166">
        <v>5.7692307692307692</v>
      </c>
      <c r="AI1750" s="166">
        <v>2.1212121212121211</v>
      </c>
      <c r="AJ1750" s="170">
        <v>1037.5</v>
      </c>
      <c r="AK1750" s="170">
        <v>12.121212121212121</v>
      </c>
    </row>
    <row r="1751" spans="3:37" x14ac:dyDescent="0.4">
      <c r="C1751" s="168" t="s">
        <v>2143</v>
      </c>
      <c r="D1751" s="169">
        <v>91</v>
      </c>
      <c r="E1751" s="167">
        <v>7.6923076923076925</v>
      </c>
      <c r="F1751" s="167">
        <v>5.4945054945054945</v>
      </c>
      <c r="G1751" s="167">
        <v>45.054945054945058</v>
      </c>
      <c r="H1751" s="167">
        <v>43.956043956043956</v>
      </c>
      <c r="I1751" s="167">
        <v>16.483516483516482</v>
      </c>
      <c r="J1751" s="167">
        <v>0</v>
      </c>
      <c r="K1751" s="166">
        <v>0</v>
      </c>
      <c r="L1751" s="166">
        <v>0</v>
      </c>
      <c r="M1751" s="166">
        <v>0</v>
      </c>
      <c r="N1751" s="166">
        <v>0</v>
      </c>
      <c r="O1751" s="166">
        <v>0</v>
      </c>
      <c r="P1751" s="166">
        <v>0</v>
      </c>
      <c r="Q1751" s="166">
        <v>0</v>
      </c>
      <c r="R1751" s="166">
        <v>0</v>
      </c>
      <c r="S1751" s="166">
        <v>56.962025316455701</v>
      </c>
      <c r="T1751" s="166">
        <v>27.027027027027028</v>
      </c>
      <c r="U1751" s="166">
        <v>0</v>
      </c>
      <c r="V1751" s="166">
        <v>12.195121951219512</v>
      </c>
      <c r="W1751" s="166">
        <v>29.11392405063291</v>
      </c>
      <c r="X1751" s="166">
        <v>67.857142857142861</v>
      </c>
      <c r="Y1751" s="166">
        <v>10.714285714285714</v>
      </c>
      <c r="Z1751" s="166">
        <v>21.428571428571427</v>
      </c>
      <c r="AA1751" s="166">
        <v>12.820512820512819</v>
      </c>
      <c r="AB1751" s="166">
        <v>0</v>
      </c>
      <c r="AC1751" s="166">
        <v>0</v>
      </c>
      <c r="AD1751" s="166">
        <v>0</v>
      </c>
      <c r="AE1751" s="166">
        <v>0</v>
      </c>
      <c r="AF1751" s="166">
        <v>6.8181818181818175</v>
      </c>
      <c r="AG1751" s="166">
        <v>57.999999999999993</v>
      </c>
      <c r="AH1751" s="166">
        <v>30</v>
      </c>
      <c r="AI1751" s="166">
        <v>1.5128205128205128</v>
      </c>
      <c r="AJ1751" s="170">
        <v>583.33333333333337</v>
      </c>
      <c r="AK1751" s="170">
        <v>22.222222222222221</v>
      </c>
    </row>
    <row r="1752" spans="3:37" x14ac:dyDescent="0.4">
      <c r="C1752" s="168" t="s">
        <v>3112</v>
      </c>
      <c r="D1752" s="169">
        <v>91</v>
      </c>
      <c r="E1752" s="167">
        <v>14.285714285714285</v>
      </c>
      <c r="F1752" s="167">
        <v>17.582417582417584</v>
      </c>
      <c r="G1752" s="167">
        <v>47.252747252747248</v>
      </c>
      <c r="H1752" s="167">
        <v>24.175824175824175</v>
      </c>
      <c r="I1752" s="167">
        <v>29.670329670329664</v>
      </c>
      <c r="J1752" s="167">
        <v>0</v>
      </c>
      <c r="K1752" s="166">
        <v>0</v>
      </c>
      <c r="L1752" s="166">
        <v>0</v>
      </c>
      <c r="M1752" s="166">
        <v>0</v>
      </c>
      <c r="N1752" s="166">
        <v>0</v>
      </c>
      <c r="O1752" s="166">
        <v>0</v>
      </c>
      <c r="P1752" s="166">
        <v>0</v>
      </c>
      <c r="Q1752" s="166">
        <v>0</v>
      </c>
      <c r="R1752" s="166">
        <v>10.843373493975903</v>
      </c>
      <c r="S1752" s="166">
        <v>39.75903614457831</v>
      </c>
      <c r="T1752" s="166">
        <v>41.53846153846154</v>
      </c>
      <c r="U1752" s="166">
        <v>0</v>
      </c>
      <c r="V1752" s="166">
        <v>6.25</v>
      </c>
      <c r="W1752" s="166">
        <v>17.647058823529413</v>
      </c>
      <c r="X1752" s="166">
        <v>31.578947368421051</v>
      </c>
      <c r="Y1752" s="166">
        <v>36.84210526315789</v>
      </c>
      <c r="Z1752" s="166">
        <v>21.052631578947366</v>
      </c>
      <c r="AA1752" s="166">
        <v>11.111111111111111</v>
      </c>
      <c r="AB1752" s="166">
        <v>0</v>
      </c>
      <c r="AC1752" s="166">
        <v>0</v>
      </c>
      <c r="AD1752" s="166">
        <v>0</v>
      </c>
      <c r="AE1752" s="166">
        <v>7.6923076923076925</v>
      </c>
      <c r="AF1752" s="166">
        <v>0</v>
      </c>
      <c r="AG1752" s="166">
        <v>28.125</v>
      </c>
      <c r="AH1752" s="166">
        <v>59.375</v>
      </c>
      <c r="AI1752" s="166">
        <v>1.7777777777777777</v>
      </c>
      <c r="AJ1752" s="170">
        <v>480.76923076923077</v>
      </c>
      <c r="AK1752" s="170">
        <v>12.903225806451612</v>
      </c>
    </row>
    <row r="1753" spans="3:37" x14ac:dyDescent="0.4">
      <c r="C1753" s="168" t="s">
        <v>3136</v>
      </c>
      <c r="D1753" s="169">
        <v>91</v>
      </c>
      <c r="E1753" s="167">
        <v>16.483516483516482</v>
      </c>
      <c r="F1753" s="167">
        <v>4.395604395604396</v>
      </c>
      <c r="G1753" s="167">
        <v>47.252747252747248</v>
      </c>
      <c r="H1753" s="167">
        <v>28.571428571428569</v>
      </c>
      <c r="I1753" s="167">
        <v>16.483516483516482</v>
      </c>
      <c r="J1753" s="167">
        <v>0</v>
      </c>
      <c r="K1753" s="166">
        <v>0</v>
      </c>
      <c r="L1753" s="166">
        <v>0</v>
      </c>
      <c r="M1753" s="166">
        <v>7.6923076923076925</v>
      </c>
      <c r="N1753" s="166">
        <v>0</v>
      </c>
      <c r="O1753" s="166">
        <v>0</v>
      </c>
      <c r="P1753" s="166">
        <v>0</v>
      </c>
      <c r="Q1753" s="166">
        <v>0</v>
      </c>
      <c r="R1753" s="166">
        <v>0</v>
      </c>
      <c r="S1753" s="166">
        <v>58.82352941176471</v>
      </c>
      <c r="T1753" s="166">
        <v>44.285714285714285</v>
      </c>
      <c r="U1753" s="166">
        <v>0</v>
      </c>
      <c r="V1753" s="166">
        <v>0</v>
      </c>
      <c r="W1753" s="166">
        <v>26.086956521739129</v>
      </c>
      <c r="X1753" s="166">
        <v>46.428571428571431</v>
      </c>
      <c r="Y1753" s="166">
        <v>46.428571428571431</v>
      </c>
      <c r="Z1753" s="166">
        <v>25</v>
      </c>
      <c r="AA1753" s="166">
        <v>13.793103448275861</v>
      </c>
      <c r="AB1753" s="166">
        <v>0</v>
      </c>
      <c r="AC1753" s="166">
        <v>0</v>
      </c>
      <c r="AD1753" s="166">
        <v>0</v>
      </c>
      <c r="AE1753" s="166">
        <v>22.448979591836736</v>
      </c>
      <c r="AF1753" s="166">
        <v>8.1632653061224492</v>
      </c>
      <c r="AG1753" s="166">
        <v>41.304347826086953</v>
      </c>
      <c r="AH1753" s="166">
        <v>47.826086956521742</v>
      </c>
      <c r="AI1753" s="166">
        <v>3.3793103448275863</v>
      </c>
      <c r="AJ1753" s="170">
        <v>950</v>
      </c>
      <c r="AK1753" s="170">
        <v>8.1081081081081088</v>
      </c>
    </row>
    <row r="1754" spans="3:37" x14ac:dyDescent="0.4">
      <c r="C1754" s="168" t="s">
        <v>705</v>
      </c>
      <c r="D1754" s="169">
        <v>90</v>
      </c>
      <c r="E1754" s="167">
        <v>6.666666666666667</v>
      </c>
      <c r="F1754" s="167">
        <v>10</v>
      </c>
      <c r="G1754" s="167">
        <v>57.777777777777771</v>
      </c>
      <c r="H1754" s="167">
        <v>22.222222222222221</v>
      </c>
      <c r="I1754" s="167">
        <v>18.888888888888886</v>
      </c>
      <c r="J1754" s="167">
        <v>0</v>
      </c>
      <c r="K1754" s="166">
        <v>0</v>
      </c>
      <c r="L1754" s="166">
        <v>0</v>
      </c>
      <c r="M1754" s="166">
        <v>0</v>
      </c>
      <c r="N1754" s="166">
        <v>0</v>
      </c>
      <c r="O1754" s="166">
        <v>0</v>
      </c>
      <c r="P1754" s="166">
        <v>0</v>
      </c>
      <c r="Q1754" s="166">
        <v>0</v>
      </c>
      <c r="R1754" s="166">
        <v>0</v>
      </c>
      <c r="S1754" s="166">
        <v>58.139534883720934</v>
      </c>
      <c r="T1754" s="166">
        <v>35.526315789473685</v>
      </c>
      <c r="U1754" s="166">
        <v>0</v>
      </c>
      <c r="V1754" s="166">
        <v>3.4883720930232558</v>
      </c>
      <c r="W1754" s="166">
        <v>26.582278481012654</v>
      </c>
      <c r="X1754" s="166">
        <v>53.846153846153847</v>
      </c>
      <c r="Y1754" s="166">
        <v>23.076923076923077</v>
      </c>
      <c r="Z1754" s="166">
        <v>0</v>
      </c>
      <c r="AA1754" s="166">
        <v>0</v>
      </c>
      <c r="AB1754" s="166">
        <v>0</v>
      </c>
      <c r="AC1754" s="166">
        <v>0</v>
      </c>
      <c r="AD1754" s="166">
        <v>0</v>
      </c>
      <c r="AE1754" s="166">
        <v>22.448979591836736</v>
      </c>
      <c r="AF1754" s="166">
        <v>0</v>
      </c>
      <c r="AG1754" s="166">
        <v>52.777777777777779</v>
      </c>
      <c r="AH1754" s="166">
        <v>27.777777777777779</v>
      </c>
      <c r="AI1754" s="166">
        <v>2.3250000000000002</v>
      </c>
      <c r="AJ1754" s="170">
        <v>843.75</v>
      </c>
      <c r="AK1754" s="170">
        <v>0</v>
      </c>
    </row>
    <row r="1755" spans="3:37" x14ac:dyDescent="0.4">
      <c r="C1755" s="168" t="s">
        <v>1334</v>
      </c>
      <c r="D1755" s="169">
        <v>90</v>
      </c>
      <c r="E1755" s="167">
        <v>7.7777777777777777</v>
      </c>
      <c r="F1755" s="167">
        <v>12.222222222222221</v>
      </c>
      <c r="G1755" s="167">
        <v>60</v>
      </c>
      <c r="H1755" s="167">
        <v>16.666666666666664</v>
      </c>
      <c r="I1755" s="167">
        <v>20</v>
      </c>
      <c r="J1755" s="167">
        <v>0</v>
      </c>
      <c r="K1755" s="166">
        <v>0</v>
      </c>
      <c r="L1755" s="166">
        <v>0</v>
      </c>
      <c r="M1755" s="166">
        <v>0</v>
      </c>
      <c r="N1755" s="166">
        <v>0</v>
      </c>
      <c r="O1755" s="166">
        <v>0</v>
      </c>
      <c r="P1755" s="166">
        <v>0</v>
      </c>
      <c r="Q1755" s="166">
        <v>0</v>
      </c>
      <c r="R1755" s="166">
        <v>0</v>
      </c>
      <c r="S1755" s="166">
        <v>44.31818181818182</v>
      </c>
      <c r="T1755" s="166">
        <v>38.095238095238095</v>
      </c>
      <c r="U1755" s="166">
        <v>0</v>
      </c>
      <c r="V1755" s="166">
        <v>4.7619047619047619</v>
      </c>
      <c r="W1755" s="166">
        <v>29.11392405063291</v>
      </c>
      <c r="X1755" s="166">
        <v>50</v>
      </c>
      <c r="Y1755" s="166">
        <v>28.571428571428569</v>
      </c>
      <c r="Z1755" s="166">
        <v>17.857142857142858</v>
      </c>
      <c r="AA1755" s="166">
        <v>0</v>
      </c>
      <c r="AB1755" s="166">
        <v>0</v>
      </c>
      <c r="AC1755" s="166">
        <v>0</v>
      </c>
      <c r="AD1755" s="166">
        <v>5.6603773584905666</v>
      </c>
      <c r="AE1755" s="166">
        <v>0</v>
      </c>
      <c r="AF1755" s="166">
        <v>0</v>
      </c>
      <c r="AG1755" s="166">
        <v>63.829787234042556</v>
      </c>
      <c r="AH1755" s="166">
        <v>12.76595744680851</v>
      </c>
      <c r="AI1755" s="166">
        <v>2.2702702702702702</v>
      </c>
      <c r="AJ1755" s="170">
        <v>750</v>
      </c>
      <c r="AK1755" s="170">
        <v>27.27272727272727</v>
      </c>
    </row>
    <row r="1756" spans="3:37" x14ac:dyDescent="0.4">
      <c r="C1756" s="168" t="s">
        <v>1401</v>
      </c>
      <c r="D1756" s="169">
        <v>90</v>
      </c>
      <c r="E1756" s="167">
        <v>21.111111111111111</v>
      </c>
      <c r="F1756" s="167">
        <v>13.333333333333334</v>
      </c>
      <c r="G1756" s="167">
        <v>47.777777777777779</v>
      </c>
      <c r="H1756" s="167">
        <v>14.444444444444443</v>
      </c>
      <c r="I1756" s="167">
        <v>35.555555555555557</v>
      </c>
      <c r="J1756" s="167">
        <v>0</v>
      </c>
      <c r="K1756" s="166">
        <v>0</v>
      </c>
      <c r="L1756" s="166">
        <v>0</v>
      </c>
      <c r="M1756" s="166">
        <v>0</v>
      </c>
      <c r="N1756" s="166">
        <v>0</v>
      </c>
      <c r="O1756" s="166">
        <v>0</v>
      </c>
      <c r="P1756" s="166">
        <v>0</v>
      </c>
      <c r="Q1756" s="166">
        <v>0</v>
      </c>
      <c r="R1756" s="166">
        <v>0</v>
      </c>
      <c r="S1756" s="166">
        <v>39.0625</v>
      </c>
      <c r="T1756" s="166">
        <v>30.188679245283019</v>
      </c>
      <c r="U1756" s="166">
        <v>0</v>
      </c>
      <c r="V1756" s="166">
        <v>7.042253521126761</v>
      </c>
      <c r="W1756" s="166">
        <v>26</v>
      </c>
      <c r="X1756" s="166">
        <v>65</v>
      </c>
      <c r="Y1756" s="166">
        <v>25</v>
      </c>
      <c r="Z1756" s="166">
        <v>0</v>
      </c>
      <c r="AA1756" s="166">
        <v>14.285714285714285</v>
      </c>
      <c r="AB1756" s="166">
        <v>0</v>
      </c>
      <c r="AC1756" s="166">
        <v>0</v>
      </c>
      <c r="AD1756" s="166">
        <v>0</v>
      </c>
      <c r="AE1756" s="166">
        <v>0</v>
      </c>
      <c r="AF1756" s="166">
        <v>13.513513513513514</v>
      </c>
      <c r="AG1756" s="166">
        <v>46.511627906976742</v>
      </c>
      <c r="AH1756" s="166">
        <v>9.3023255813953494</v>
      </c>
      <c r="AI1756" s="166">
        <v>2.7857142857142856</v>
      </c>
      <c r="AJ1756" s="170">
        <v>783.33333333333326</v>
      </c>
      <c r="AK1756" s="170">
        <v>0</v>
      </c>
    </row>
    <row r="1757" spans="3:37" x14ac:dyDescent="0.4">
      <c r="C1757" s="168" t="s">
        <v>1577</v>
      </c>
      <c r="D1757" s="169">
        <v>90</v>
      </c>
      <c r="E1757" s="167">
        <v>13.333333333333334</v>
      </c>
      <c r="F1757" s="167">
        <v>11.111111111111111</v>
      </c>
      <c r="G1757" s="167">
        <v>50</v>
      </c>
      <c r="H1757" s="167">
        <v>26.666666666666668</v>
      </c>
      <c r="I1757" s="167">
        <v>6.6666666666666714</v>
      </c>
      <c r="J1757" s="167">
        <v>0</v>
      </c>
      <c r="K1757" s="166">
        <v>0</v>
      </c>
      <c r="L1757" s="166">
        <v>0</v>
      </c>
      <c r="M1757" s="166">
        <v>0</v>
      </c>
      <c r="N1757" s="166">
        <v>0</v>
      </c>
      <c r="O1757" s="166">
        <v>0</v>
      </c>
      <c r="P1757" s="166">
        <v>0</v>
      </c>
      <c r="Q1757" s="166">
        <v>0</v>
      </c>
      <c r="R1757" s="166">
        <v>0</v>
      </c>
      <c r="S1757" s="166">
        <v>33.720930232558139</v>
      </c>
      <c r="T1757" s="166">
        <v>36.84210526315789</v>
      </c>
      <c r="U1757" s="166">
        <v>0</v>
      </c>
      <c r="V1757" s="166">
        <v>3.2608695652173911</v>
      </c>
      <c r="W1757" s="166">
        <v>14.457831325301203</v>
      </c>
      <c r="X1757" s="166">
        <v>65.517241379310349</v>
      </c>
      <c r="Y1757" s="166">
        <v>34.482758620689658</v>
      </c>
      <c r="Z1757" s="166">
        <v>0</v>
      </c>
      <c r="AA1757" s="166">
        <v>20.512820512820511</v>
      </c>
      <c r="AB1757" s="166">
        <v>0</v>
      </c>
      <c r="AC1757" s="166">
        <v>0</v>
      </c>
      <c r="AD1757" s="166">
        <v>0</v>
      </c>
      <c r="AE1757" s="166">
        <v>0</v>
      </c>
      <c r="AF1757" s="166">
        <v>0</v>
      </c>
      <c r="AG1757" s="166">
        <v>39.583333333333329</v>
      </c>
      <c r="AH1757" s="166">
        <v>31.25</v>
      </c>
      <c r="AI1757" s="166">
        <v>2.5384615384615383</v>
      </c>
      <c r="AJ1757" s="170">
        <v>629.5454545454545</v>
      </c>
      <c r="AK1757" s="170">
        <v>0</v>
      </c>
    </row>
    <row r="1758" spans="3:37" x14ac:dyDescent="0.4">
      <c r="C1758" s="168" t="s">
        <v>2072</v>
      </c>
      <c r="D1758" s="169">
        <v>90</v>
      </c>
      <c r="E1758" s="167">
        <v>16.666666666666664</v>
      </c>
      <c r="F1758" s="167">
        <v>11.111111111111111</v>
      </c>
      <c r="G1758" s="167">
        <v>51.111111111111107</v>
      </c>
      <c r="H1758" s="167">
        <v>24.444444444444443</v>
      </c>
      <c r="I1758" s="167">
        <v>26.666666666666671</v>
      </c>
      <c r="J1758" s="167">
        <v>0</v>
      </c>
      <c r="K1758" s="166">
        <v>0</v>
      </c>
      <c r="L1758" s="166">
        <v>0</v>
      </c>
      <c r="M1758" s="166">
        <v>0</v>
      </c>
      <c r="N1758" s="166">
        <v>0</v>
      </c>
      <c r="O1758" s="166">
        <v>0</v>
      </c>
      <c r="P1758" s="166">
        <v>0</v>
      </c>
      <c r="Q1758" s="166">
        <v>0</v>
      </c>
      <c r="R1758" s="166">
        <v>0</v>
      </c>
      <c r="S1758" s="166">
        <v>35.61643835616438</v>
      </c>
      <c r="T1758" s="166">
        <v>30.357142857142854</v>
      </c>
      <c r="U1758" s="166">
        <v>0</v>
      </c>
      <c r="V1758" s="166">
        <v>0</v>
      </c>
      <c r="W1758" s="166">
        <v>30.64516129032258</v>
      </c>
      <c r="X1758" s="166">
        <v>31.578947368421051</v>
      </c>
      <c r="Y1758" s="166">
        <v>57.894736842105267</v>
      </c>
      <c r="Z1758" s="166">
        <v>0</v>
      </c>
      <c r="AA1758" s="166">
        <v>16.666666666666664</v>
      </c>
      <c r="AB1758" s="166">
        <v>0</v>
      </c>
      <c r="AC1758" s="166">
        <v>0</v>
      </c>
      <c r="AD1758" s="166">
        <v>0</v>
      </c>
      <c r="AE1758" s="166">
        <v>7.5</v>
      </c>
      <c r="AF1758" s="166">
        <v>0</v>
      </c>
      <c r="AG1758" s="166">
        <v>69.767441860465112</v>
      </c>
      <c r="AH1758" s="166">
        <v>16.279069767441861</v>
      </c>
      <c r="AI1758" s="166">
        <v>2.0416666666666665</v>
      </c>
      <c r="AJ1758" s="170">
        <v>933.33333333333326</v>
      </c>
      <c r="AK1758" s="170">
        <v>19.230769230769234</v>
      </c>
    </row>
    <row r="1759" spans="3:37" x14ac:dyDescent="0.4">
      <c r="C1759" s="168" t="s">
        <v>2350</v>
      </c>
      <c r="D1759" s="169">
        <v>90</v>
      </c>
      <c r="E1759" s="167">
        <v>16.666666666666664</v>
      </c>
      <c r="F1759" s="167">
        <v>7.7777777777777777</v>
      </c>
      <c r="G1759" s="167">
        <v>46.666666666666664</v>
      </c>
      <c r="H1759" s="167">
        <v>21.111111111111111</v>
      </c>
      <c r="I1759" s="167">
        <v>26.666666666666671</v>
      </c>
      <c r="J1759" s="167">
        <v>0</v>
      </c>
      <c r="K1759" s="166">
        <v>0</v>
      </c>
      <c r="L1759" s="166">
        <v>0</v>
      </c>
      <c r="M1759" s="166">
        <v>0</v>
      </c>
      <c r="N1759" s="166">
        <v>0</v>
      </c>
      <c r="O1759" s="166">
        <v>0</v>
      </c>
      <c r="P1759" s="166">
        <v>0</v>
      </c>
      <c r="Q1759" s="166">
        <v>0</v>
      </c>
      <c r="R1759" s="166">
        <v>0</v>
      </c>
      <c r="S1759" s="166">
        <v>39.506172839506171</v>
      </c>
      <c r="T1759" s="166">
        <v>40.322580645161288</v>
      </c>
      <c r="U1759" s="166">
        <v>0</v>
      </c>
      <c r="V1759" s="166">
        <v>0</v>
      </c>
      <c r="W1759" s="166">
        <v>12.698412698412698</v>
      </c>
      <c r="X1759" s="166">
        <v>33.333333333333329</v>
      </c>
      <c r="Y1759" s="166">
        <v>44.444444444444443</v>
      </c>
      <c r="Z1759" s="166">
        <v>22.222222222222221</v>
      </c>
      <c r="AA1759" s="166">
        <v>23.52941176470588</v>
      </c>
      <c r="AB1759" s="166">
        <v>0</v>
      </c>
      <c r="AC1759" s="166">
        <v>0</v>
      </c>
      <c r="AD1759" s="166">
        <v>0</v>
      </c>
      <c r="AE1759" s="166">
        <v>11.76470588235294</v>
      </c>
      <c r="AF1759" s="166">
        <v>0</v>
      </c>
      <c r="AG1759" s="166">
        <v>54.166666666666664</v>
      </c>
      <c r="AH1759" s="166">
        <v>45.833333333333329</v>
      </c>
      <c r="AI1759" s="166">
        <v>2.2121212121212119</v>
      </c>
      <c r="AJ1759" s="170">
        <v>1000</v>
      </c>
      <c r="AK1759" s="170">
        <v>32.258064516129032</v>
      </c>
    </row>
    <row r="1760" spans="3:37" x14ac:dyDescent="0.4">
      <c r="C1760" s="168" t="s">
        <v>2839</v>
      </c>
      <c r="D1760" s="169">
        <v>90</v>
      </c>
      <c r="E1760" s="167">
        <v>32.222222222222221</v>
      </c>
      <c r="F1760" s="167">
        <v>13.333333333333334</v>
      </c>
      <c r="G1760" s="167">
        <v>47.777777777777779</v>
      </c>
      <c r="H1760" s="167">
        <v>12.222222222222221</v>
      </c>
      <c r="I1760" s="167">
        <v>8.8888888888888857</v>
      </c>
      <c r="J1760" s="167">
        <v>0</v>
      </c>
      <c r="K1760" s="166">
        <v>0</v>
      </c>
      <c r="L1760" s="166">
        <v>0</v>
      </c>
      <c r="M1760" s="166">
        <v>0</v>
      </c>
      <c r="N1760" s="166">
        <v>0</v>
      </c>
      <c r="O1760" s="166">
        <v>0</v>
      </c>
      <c r="P1760" s="166">
        <v>0</v>
      </c>
      <c r="Q1760" s="166">
        <v>0</v>
      </c>
      <c r="R1760" s="166">
        <v>0</v>
      </c>
      <c r="S1760" s="166">
        <v>45.783132530120483</v>
      </c>
      <c r="T1760" s="166">
        <v>50</v>
      </c>
      <c r="U1760" s="166">
        <v>0</v>
      </c>
      <c r="V1760" s="166">
        <v>5.6179775280898872</v>
      </c>
      <c r="W1760" s="166">
        <v>18.181818181818183</v>
      </c>
      <c r="X1760" s="166">
        <v>34.615384615384613</v>
      </c>
      <c r="Y1760" s="166">
        <v>38.461538461538467</v>
      </c>
      <c r="Z1760" s="166">
        <v>0</v>
      </c>
      <c r="AA1760" s="166">
        <v>21.428571428571427</v>
      </c>
      <c r="AB1760" s="166">
        <v>0</v>
      </c>
      <c r="AC1760" s="166">
        <v>0</v>
      </c>
      <c r="AD1760" s="166">
        <v>0</v>
      </c>
      <c r="AE1760" s="166">
        <v>0</v>
      </c>
      <c r="AF1760" s="166">
        <v>0</v>
      </c>
      <c r="AG1760" s="166">
        <v>50</v>
      </c>
      <c r="AH1760" s="166">
        <v>42.5</v>
      </c>
      <c r="AI1760" s="166">
        <v>2.6071428571428572</v>
      </c>
      <c r="AJ1760" s="170">
        <v>877.77777777777783</v>
      </c>
      <c r="AK1760" s="170">
        <v>18.518518518518519</v>
      </c>
    </row>
    <row r="1761" spans="3:37" x14ac:dyDescent="0.4">
      <c r="C1761" s="168" t="s">
        <v>2889</v>
      </c>
      <c r="D1761" s="169">
        <v>90</v>
      </c>
      <c r="E1761" s="167">
        <v>14.444444444444443</v>
      </c>
      <c r="F1761" s="167">
        <v>3.3333333333333335</v>
      </c>
      <c r="G1761" s="167">
        <v>51.111111111111107</v>
      </c>
      <c r="H1761" s="167">
        <v>26.666666666666668</v>
      </c>
      <c r="I1761" s="167">
        <v>17.777777777777786</v>
      </c>
      <c r="J1761" s="167">
        <v>0</v>
      </c>
      <c r="K1761" s="166">
        <v>0</v>
      </c>
      <c r="L1761" s="166">
        <v>0</v>
      </c>
      <c r="M1761" s="166">
        <v>0</v>
      </c>
      <c r="N1761" s="166">
        <v>0</v>
      </c>
      <c r="O1761" s="166">
        <v>0</v>
      </c>
      <c r="P1761" s="166">
        <v>0</v>
      </c>
      <c r="Q1761" s="166">
        <v>0</v>
      </c>
      <c r="R1761" s="166">
        <v>0</v>
      </c>
      <c r="S1761" s="166">
        <v>58.536585365853654</v>
      </c>
      <c r="T1761" s="166">
        <v>31.081081081081081</v>
      </c>
      <c r="U1761" s="166">
        <v>0</v>
      </c>
      <c r="V1761" s="166">
        <v>6.0975609756097562</v>
      </c>
      <c r="W1761" s="166">
        <v>27.142857142857142</v>
      </c>
      <c r="X1761" s="166">
        <v>68</v>
      </c>
      <c r="Y1761" s="166">
        <v>36</v>
      </c>
      <c r="Z1761" s="166">
        <v>16</v>
      </c>
      <c r="AA1761" s="166">
        <v>7.3170731707317067</v>
      </c>
      <c r="AB1761" s="166">
        <v>0</v>
      </c>
      <c r="AC1761" s="166">
        <v>0</v>
      </c>
      <c r="AD1761" s="166">
        <v>0</v>
      </c>
      <c r="AE1761" s="166">
        <v>0</v>
      </c>
      <c r="AF1761" s="166">
        <v>13.043478260869565</v>
      </c>
      <c r="AG1761" s="166">
        <v>59.090909090909093</v>
      </c>
      <c r="AH1761" s="166">
        <v>34.090909090909086</v>
      </c>
      <c r="AI1761" s="166">
        <v>1.9268292682926829</v>
      </c>
      <c r="AJ1761" s="170">
        <v>650</v>
      </c>
      <c r="AK1761" s="170">
        <v>0</v>
      </c>
    </row>
    <row r="1762" spans="3:37" x14ac:dyDescent="0.4">
      <c r="C1762" s="168" t="s">
        <v>979</v>
      </c>
      <c r="D1762" s="169">
        <v>89</v>
      </c>
      <c r="E1762" s="167">
        <v>13.48314606741573</v>
      </c>
      <c r="F1762" s="167">
        <v>5.6179775280898872</v>
      </c>
      <c r="G1762" s="167">
        <v>58.426966292134829</v>
      </c>
      <c r="H1762" s="167">
        <v>29.213483146067414</v>
      </c>
      <c r="I1762" s="167">
        <v>15.730337078651687</v>
      </c>
      <c r="J1762" s="167">
        <v>0</v>
      </c>
      <c r="K1762" s="166">
        <v>0</v>
      </c>
      <c r="L1762" s="166">
        <v>0</v>
      </c>
      <c r="M1762" s="166">
        <v>0</v>
      </c>
      <c r="N1762" s="166">
        <v>0</v>
      </c>
      <c r="O1762" s="166">
        <v>0</v>
      </c>
      <c r="P1762" s="166">
        <v>0</v>
      </c>
      <c r="Q1762" s="166">
        <v>0</v>
      </c>
      <c r="R1762" s="166">
        <v>0</v>
      </c>
      <c r="S1762" s="166">
        <v>78.048780487804876</v>
      </c>
      <c r="T1762" s="166">
        <v>31.081081081081081</v>
      </c>
      <c r="U1762" s="166">
        <v>0</v>
      </c>
      <c r="V1762" s="166">
        <v>4.8192771084337354</v>
      </c>
      <c r="W1762" s="166">
        <v>36.486486486486484</v>
      </c>
      <c r="X1762" s="166">
        <v>56.000000000000007</v>
      </c>
      <c r="Y1762" s="166">
        <v>44</v>
      </c>
      <c r="Z1762" s="166">
        <v>12</v>
      </c>
      <c r="AA1762" s="166">
        <v>10.526315789473683</v>
      </c>
      <c r="AB1762" s="166">
        <v>0</v>
      </c>
      <c r="AC1762" s="166">
        <v>0</v>
      </c>
      <c r="AD1762" s="166">
        <v>0</v>
      </c>
      <c r="AE1762" s="166">
        <v>9.375</v>
      </c>
      <c r="AF1762" s="166">
        <v>9.375</v>
      </c>
      <c r="AG1762" s="166">
        <v>42.857142857142854</v>
      </c>
      <c r="AH1762" s="166">
        <v>42.857142857142854</v>
      </c>
      <c r="AI1762" s="166">
        <v>2.3421052631578947</v>
      </c>
      <c r="AJ1762" s="170">
        <v>575</v>
      </c>
      <c r="AK1762" s="170">
        <v>0</v>
      </c>
    </row>
    <row r="1763" spans="3:37" x14ac:dyDescent="0.4">
      <c r="C1763" s="168" t="s">
        <v>1172</v>
      </c>
      <c r="D1763" s="169">
        <v>89</v>
      </c>
      <c r="E1763" s="167">
        <v>33.707865168539328</v>
      </c>
      <c r="F1763" s="167">
        <v>4.4943820224719104</v>
      </c>
      <c r="G1763" s="167">
        <v>50.561797752808992</v>
      </c>
      <c r="H1763" s="167">
        <v>11.235955056179774</v>
      </c>
      <c r="I1763" s="167">
        <v>21.348314606741567</v>
      </c>
      <c r="J1763" s="167">
        <v>0</v>
      </c>
      <c r="K1763" s="166">
        <v>0</v>
      </c>
      <c r="L1763" s="166">
        <v>0</v>
      </c>
      <c r="M1763" s="166">
        <v>0</v>
      </c>
      <c r="N1763" s="166">
        <v>0</v>
      </c>
      <c r="O1763" s="166">
        <v>0</v>
      </c>
      <c r="P1763" s="166">
        <v>0</v>
      </c>
      <c r="Q1763" s="166">
        <v>0</v>
      </c>
      <c r="R1763" s="166">
        <v>0</v>
      </c>
      <c r="S1763" s="166">
        <v>66.21621621621621</v>
      </c>
      <c r="T1763" s="166">
        <v>38.775510204081634</v>
      </c>
      <c r="U1763" s="166">
        <v>0</v>
      </c>
      <c r="V1763" s="166">
        <v>0</v>
      </c>
      <c r="W1763" s="166">
        <v>8</v>
      </c>
      <c r="X1763" s="166">
        <v>45.454545454545453</v>
      </c>
      <c r="Y1763" s="166">
        <v>40.909090909090914</v>
      </c>
      <c r="Z1763" s="166">
        <v>0</v>
      </c>
      <c r="AA1763" s="166">
        <v>12.5</v>
      </c>
      <c r="AB1763" s="166">
        <v>0</v>
      </c>
      <c r="AC1763" s="166">
        <v>0</v>
      </c>
      <c r="AD1763" s="166">
        <v>0</v>
      </c>
      <c r="AE1763" s="166">
        <v>0</v>
      </c>
      <c r="AF1763" s="166">
        <v>0</v>
      </c>
      <c r="AG1763" s="166">
        <v>19.512195121951219</v>
      </c>
      <c r="AH1763" s="166">
        <v>56.09756097560976</v>
      </c>
      <c r="AI1763" s="166">
        <v>1.34375</v>
      </c>
      <c r="AJ1763" s="170">
        <v>880</v>
      </c>
      <c r="AK1763" s="170">
        <v>23.52941176470588</v>
      </c>
    </row>
    <row r="1764" spans="3:37" x14ac:dyDescent="0.4">
      <c r="C1764" s="168" t="s">
        <v>1761</v>
      </c>
      <c r="D1764" s="169">
        <v>89</v>
      </c>
      <c r="E1764" s="167">
        <v>20.224719101123593</v>
      </c>
      <c r="F1764" s="167">
        <v>10.112359550561797</v>
      </c>
      <c r="G1764" s="167">
        <v>55.056179775280903</v>
      </c>
      <c r="H1764" s="167">
        <v>17.977528089887642</v>
      </c>
      <c r="I1764" s="167">
        <v>7.8651685393258362</v>
      </c>
      <c r="J1764" s="167">
        <v>0</v>
      </c>
      <c r="K1764" s="166">
        <v>0</v>
      </c>
      <c r="L1764" s="166">
        <v>0</v>
      </c>
      <c r="M1764" s="166">
        <v>0</v>
      </c>
      <c r="N1764" s="166">
        <v>0</v>
      </c>
      <c r="O1764" s="166">
        <v>0</v>
      </c>
      <c r="P1764" s="166">
        <v>0</v>
      </c>
      <c r="Q1764" s="166">
        <v>0</v>
      </c>
      <c r="R1764" s="166">
        <v>0</v>
      </c>
      <c r="S1764" s="166">
        <v>67.441860465116278</v>
      </c>
      <c r="T1764" s="166">
        <v>37.878787878787875</v>
      </c>
      <c r="U1764" s="166">
        <v>0</v>
      </c>
      <c r="V1764" s="166">
        <v>7.0588235294117645</v>
      </c>
      <c r="W1764" s="166">
        <v>19.35483870967742</v>
      </c>
      <c r="X1764" s="166">
        <v>51.851851851851848</v>
      </c>
      <c r="Y1764" s="166">
        <v>37.037037037037038</v>
      </c>
      <c r="Z1764" s="166">
        <v>18.518518518518519</v>
      </c>
      <c r="AA1764" s="166">
        <v>13.793103448275861</v>
      </c>
      <c r="AB1764" s="166">
        <v>0</v>
      </c>
      <c r="AC1764" s="166">
        <v>0</v>
      </c>
      <c r="AD1764" s="166">
        <v>11.76470588235294</v>
      </c>
      <c r="AE1764" s="166">
        <v>14.634146341463413</v>
      </c>
      <c r="AF1764" s="166">
        <v>0</v>
      </c>
      <c r="AG1764" s="166">
        <v>37.777777777777779</v>
      </c>
      <c r="AH1764" s="166">
        <v>37.777777777777779</v>
      </c>
      <c r="AI1764" s="166">
        <v>3</v>
      </c>
      <c r="AJ1764" s="170">
        <v>556.25</v>
      </c>
      <c r="AK1764" s="170">
        <v>0</v>
      </c>
    </row>
    <row r="1765" spans="3:37" x14ac:dyDescent="0.4">
      <c r="C1765" s="168" t="s">
        <v>1844</v>
      </c>
      <c r="D1765" s="169">
        <v>89</v>
      </c>
      <c r="E1765" s="167">
        <v>16.853932584269664</v>
      </c>
      <c r="F1765" s="167">
        <v>6.7415730337078648</v>
      </c>
      <c r="G1765" s="167">
        <v>52.80898876404494</v>
      </c>
      <c r="H1765" s="167">
        <v>21.348314606741571</v>
      </c>
      <c r="I1765" s="167">
        <v>24.719101123595507</v>
      </c>
      <c r="J1765" s="167">
        <v>0</v>
      </c>
      <c r="K1765" s="166">
        <v>0</v>
      </c>
      <c r="L1765" s="166">
        <v>0</v>
      </c>
      <c r="M1765" s="166">
        <v>0</v>
      </c>
      <c r="N1765" s="166">
        <v>0</v>
      </c>
      <c r="O1765" s="166">
        <v>0</v>
      </c>
      <c r="P1765" s="166">
        <v>0</v>
      </c>
      <c r="Q1765" s="166">
        <v>0</v>
      </c>
      <c r="R1765" s="166">
        <v>0</v>
      </c>
      <c r="S1765" s="166">
        <v>53.846153846153847</v>
      </c>
      <c r="T1765" s="166">
        <v>24.137931034482758</v>
      </c>
      <c r="U1765" s="166">
        <v>0</v>
      </c>
      <c r="V1765" s="166">
        <v>6.3291139240506329</v>
      </c>
      <c r="W1765" s="166">
        <v>21.875</v>
      </c>
      <c r="X1765" s="166">
        <v>60</v>
      </c>
      <c r="Y1765" s="166">
        <v>80</v>
      </c>
      <c r="Z1765" s="166">
        <v>0</v>
      </c>
      <c r="AA1765" s="166">
        <v>0</v>
      </c>
      <c r="AB1765" s="166">
        <v>0</v>
      </c>
      <c r="AC1765" s="166">
        <v>0</v>
      </c>
      <c r="AD1765" s="166">
        <v>0</v>
      </c>
      <c r="AE1765" s="166">
        <v>0</v>
      </c>
      <c r="AF1765" s="166">
        <v>9.0909090909090917</v>
      </c>
      <c r="AG1765" s="166">
        <v>60</v>
      </c>
      <c r="AH1765" s="166">
        <v>20</v>
      </c>
      <c r="AI1765" s="166">
        <v>1.935483870967742</v>
      </c>
      <c r="AJ1765" s="170">
        <v>758.33333333333337</v>
      </c>
      <c r="AK1765" s="170">
        <v>0</v>
      </c>
    </row>
    <row r="1766" spans="3:37" x14ac:dyDescent="0.4">
      <c r="C1766" s="168" t="s">
        <v>2300</v>
      </c>
      <c r="D1766" s="169">
        <v>89</v>
      </c>
      <c r="E1766" s="167">
        <v>21.348314606741571</v>
      </c>
      <c r="F1766" s="167">
        <v>6.7415730337078648</v>
      </c>
      <c r="G1766" s="167">
        <v>53.932584269662918</v>
      </c>
      <c r="H1766" s="167">
        <v>24.719101123595504</v>
      </c>
      <c r="I1766" s="167">
        <v>20.224719101123597</v>
      </c>
      <c r="J1766" s="167">
        <v>0</v>
      </c>
      <c r="K1766" s="166">
        <v>0</v>
      </c>
      <c r="L1766" s="166">
        <v>0</v>
      </c>
      <c r="M1766" s="166">
        <v>0</v>
      </c>
      <c r="N1766" s="166">
        <v>0</v>
      </c>
      <c r="O1766" s="166">
        <v>0</v>
      </c>
      <c r="P1766" s="166">
        <v>0</v>
      </c>
      <c r="Q1766" s="166">
        <v>0</v>
      </c>
      <c r="R1766" s="166">
        <v>0</v>
      </c>
      <c r="S1766" s="166">
        <v>27.631578947368425</v>
      </c>
      <c r="T1766" s="166">
        <v>38.805970149253731</v>
      </c>
      <c r="U1766" s="166">
        <v>0</v>
      </c>
      <c r="V1766" s="166">
        <v>3.8961038961038961</v>
      </c>
      <c r="W1766" s="166">
        <v>33.82352941176471</v>
      </c>
      <c r="X1766" s="166">
        <v>57.692307692307686</v>
      </c>
      <c r="Y1766" s="166">
        <v>38.461538461538467</v>
      </c>
      <c r="Z1766" s="166">
        <v>19.230769230769234</v>
      </c>
      <c r="AA1766" s="166">
        <v>12.5</v>
      </c>
      <c r="AB1766" s="166">
        <v>0</v>
      </c>
      <c r="AC1766" s="166">
        <v>0</v>
      </c>
      <c r="AD1766" s="166">
        <v>9.3023255813953494</v>
      </c>
      <c r="AE1766" s="166">
        <v>0</v>
      </c>
      <c r="AF1766" s="166">
        <v>0</v>
      </c>
      <c r="AG1766" s="166">
        <v>64.444444444444443</v>
      </c>
      <c r="AH1766" s="166">
        <v>8.8888888888888893</v>
      </c>
      <c r="AI1766" s="166">
        <v>2.3225806451612905</v>
      </c>
      <c r="AJ1766" s="170">
        <v>833.33333333333337</v>
      </c>
      <c r="AK1766" s="170">
        <v>0</v>
      </c>
    </row>
    <row r="1767" spans="3:37" x14ac:dyDescent="0.4">
      <c r="C1767" s="168" t="s">
        <v>2356</v>
      </c>
      <c r="D1767" s="169">
        <v>89</v>
      </c>
      <c r="E1767" s="167">
        <v>22.471910112359549</v>
      </c>
      <c r="F1767" s="167">
        <v>6.7415730337078648</v>
      </c>
      <c r="G1767" s="167">
        <v>60.674157303370791</v>
      </c>
      <c r="H1767" s="167">
        <v>11.235955056179774</v>
      </c>
      <c r="I1767" s="167">
        <v>15.730337078651687</v>
      </c>
      <c r="J1767" s="167">
        <v>0</v>
      </c>
      <c r="K1767" s="166">
        <v>0</v>
      </c>
      <c r="L1767" s="166">
        <v>0</v>
      </c>
      <c r="M1767" s="166">
        <v>0</v>
      </c>
      <c r="N1767" s="166">
        <v>0</v>
      </c>
      <c r="O1767" s="166">
        <v>0</v>
      </c>
      <c r="P1767" s="166">
        <v>0</v>
      </c>
      <c r="Q1767" s="166">
        <v>0</v>
      </c>
      <c r="R1767" s="166">
        <v>0</v>
      </c>
      <c r="S1767" s="166">
        <v>59.210526315789465</v>
      </c>
      <c r="T1767" s="166">
        <v>39.344262295081968</v>
      </c>
      <c r="U1767" s="166">
        <v>0</v>
      </c>
      <c r="V1767" s="166">
        <v>6.0975609756097562</v>
      </c>
      <c r="W1767" s="166">
        <v>26.5625</v>
      </c>
      <c r="X1767" s="166">
        <v>32.142857142857146</v>
      </c>
      <c r="Y1767" s="166">
        <v>39.285714285714285</v>
      </c>
      <c r="Z1767" s="166">
        <v>10.714285714285714</v>
      </c>
      <c r="AA1767" s="166">
        <v>7.8947368421052628</v>
      </c>
      <c r="AB1767" s="166">
        <v>0</v>
      </c>
      <c r="AC1767" s="166">
        <v>0</v>
      </c>
      <c r="AD1767" s="166">
        <v>0</v>
      </c>
      <c r="AE1767" s="166">
        <v>0</v>
      </c>
      <c r="AF1767" s="166">
        <v>0</v>
      </c>
      <c r="AG1767" s="166">
        <v>59.090909090909093</v>
      </c>
      <c r="AH1767" s="166">
        <v>20.454545454545457</v>
      </c>
      <c r="AI1767" s="166">
        <v>1.8157894736842106</v>
      </c>
      <c r="AJ1767" s="170">
        <v>1027.7777777777778</v>
      </c>
      <c r="AK1767" s="170">
        <v>17.241379310344829</v>
      </c>
    </row>
    <row r="1768" spans="3:37" x14ac:dyDescent="0.4">
      <c r="C1768" s="168" t="s">
        <v>2589</v>
      </c>
      <c r="D1768" s="169">
        <v>89</v>
      </c>
      <c r="E1768" s="167">
        <v>12.359550561797752</v>
      </c>
      <c r="F1768" s="167">
        <v>6.7415730337078648</v>
      </c>
      <c r="G1768" s="167">
        <v>65.168539325842701</v>
      </c>
      <c r="H1768" s="167">
        <v>22.471910112359549</v>
      </c>
      <c r="I1768" s="167">
        <v>20.224719101123597</v>
      </c>
      <c r="J1768" s="167">
        <v>0</v>
      </c>
      <c r="K1768" s="166">
        <v>0</v>
      </c>
      <c r="L1768" s="166">
        <v>0</v>
      </c>
      <c r="M1768" s="166">
        <v>0</v>
      </c>
      <c r="N1768" s="166">
        <v>0</v>
      </c>
      <c r="O1768" s="166">
        <v>0</v>
      </c>
      <c r="P1768" s="166">
        <v>0</v>
      </c>
      <c r="Q1768" s="166">
        <v>0</v>
      </c>
      <c r="R1768" s="166">
        <v>0</v>
      </c>
      <c r="S1768" s="166">
        <v>83.132530120481931</v>
      </c>
      <c r="T1768" s="166">
        <v>18.840579710144929</v>
      </c>
      <c r="U1768" s="166">
        <v>0</v>
      </c>
      <c r="V1768" s="166">
        <v>6.3291139240506329</v>
      </c>
      <c r="W1768" s="166">
        <v>24</v>
      </c>
      <c r="X1768" s="166">
        <v>68.181818181818173</v>
      </c>
      <c r="Y1768" s="166">
        <v>31.818181818181817</v>
      </c>
      <c r="Z1768" s="166">
        <v>18.181818181818183</v>
      </c>
      <c r="AA1768" s="166">
        <v>0</v>
      </c>
      <c r="AB1768" s="166">
        <v>0</v>
      </c>
      <c r="AC1768" s="166">
        <v>0</v>
      </c>
      <c r="AD1768" s="166">
        <v>7.5</v>
      </c>
      <c r="AE1768" s="166">
        <v>0</v>
      </c>
      <c r="AF1768" s="166">
        <v>0</v>
      </c>
      <c r="AG1768" s="166">
        <v>47.222222222222221</v>
      </c>
      <c r="AH1768" s="166">
        <v>27.777777777777779</v>
      </c>
      <c r="AI1768" s="166">
        <v>2.1578947368421053</v>
      </c>
      <c r="AJ1768" s="170">
        <v>625</v>
      </c>
      <c r="AK1768" s="170">
        <v>0</v>
      </c>
    </row>
    <row r="1769" spans="3:37" x14ac:dyDescent="0.4">
      <c r="C1769" s="168" t="s">
        <v>872</v>
      </c>
      <c r="D1769" s="169">
        <v>88</v>
      </c>
      <c r="E1769" s="167">
        <v>18.181818181818183</v>
      </c>
      <c r="F1769" s="167">
        <v>0</v>
      </c>
      <c r="G1769" s="167">
        <v>42.045454545454547</v>
      </c>
      <c r="H1769" s="167">
        <v>35.227272727272727</v>
      </c>
      <c r="I1769" s="167">
        <v>21.590909090909093</v>
      </c>
      <c r="J1769" s="167">
        <v>0</v>
      </c>
      <c r="K1769" s="166">
        <v>0</v>
      </c>
      <c r="L1769" s="166">
        <v>0</v>
      </c>
      <c r="M1769" s="166">
        <v>0</v>
      </c>
      <c r="N1769" s="166">
        <v>0</v>
      </c>
      <c r="O1769" s="166">
        <v>0</v>
      </c>
      <c r="P1769" s="166">
        <v>0</v>
      </c>
      <c r="Q1769" s="166">
        <v>0</v>
      </c>
      <c r="R1769" s="166">
        <v>0</v>
      </c>
      <c r="S1769" s="166">
        <v>40.277777777777779</v>
      </c>
      <c r="T1769" s="166">
        <v>16.949152542372879</v>
      </c>
      <c r="U1769" s="166">
        <v>0</v>
      </c>
      <c r="V1769" s="166">
        <v>0</v>
      </c>
      <c r="W1769" s="166">
        <v>37.5</v>
      </c>
      <c r="X1769" s="166">
        <v>57.692307692307686</v>
      </c>
      <c r="Y1769" s="166">
        <v>26.923076923076923</v>
      </c>
      <c r="Z1769" s="166">
        <v>0</v>
      </c>
      <c r="AA1769" s="166">
        <v>0</v>
      </c>
      <c r="AB1769" s="166">
        <v>0</v>
      </c>
      <c r="AC1769" s="166">
        <v>0</v>
      </c>
      <c r="AD1769" s="166">
        <v>0</v>
      </c>
      <c r="AE1769" s="166">
        <v>0</v>
      </c>
      <c r="AF1769" s="166">
        <v>7.5</v>
      </c>
      <c r="AG1769" s="166">
        <v>55.882352941176471</v>
      </c>
      <c r="AH1769" s="166">
        <v>32.352941176470587</v>
      </c>
      <c r="AI1769" s="166">
        <v>1.7575757575757576</v>
      </c>
      <c r="AJ1769" s="170">
        <v>725</v>
      </c>
      <c r="AK1769" s="170">
        <v>20.833333333333336</v>
      </c>
    </row>
    <row r="1770" spans="3:37" x14ac:dyDescent="0.4">
      <c r="C1770" s="168" t="s">
        <v>1197</v>
      </c>
      <c r="D1770" s="169">
        <v>88</v>
      </c>
      <c r="E1770" s="167">
        <v>6.8181818181818175</v>
      </c>
      <c r="F1770" s="167">
        <v>3.4090909090909087</v>
      </c>
      <c r="G1770" s="167">
        <v>60.227272727272727</v>
      </c>
      <c r="H1770" s="167">
        <v>23.863636363636363</v>
      </c>
      <c r="I1770" s="167">
        <v>21.590909090909093</v>
      </c>
      <c r="J1770" s="167">
        <v>0</v>
      </c>
      <c r="K1770" s="166">
        <v>0</v>
      </c>
      <c r="L1770" s="166">
        <v>0</v>
      </c>
      <c r="M1770" s="166">
        <v>0</v>
      </c>
      <c r="N1770" s="166">
        <v>0</v>
      </c>
      <c r="O1770" s="166">
        <v>0</v>
      </c>
      <c r="P1770" s="166">
        <v>0</v>
      </c>
      <c r="Q1770" s="166">
        <v>0</v>
      </c>
      <c r="R1770" s="166">
        <v>0</v>
      </c>
      <c r="S1770" s="166">
        <v>41.17647058823529</v>
      </c>
      <c r="T1770" s="166">
        <v>32.051282051282051</v>
      </c>
      <c r="U1770" s="166">
        <v>0</v>
      </c>
      <c r="V1770" s="166">
        <v>0</v>
      </c>
      <c r="W1770" s="166">
        <v>27.27272727272727</v>
      </c>
      <c r="X1770" s="166">
        <v>72</v>
      </c>
      <c r="Y1770" s="166">
        <v>40</v>
      </c>
      <c r="Z1770" s="166">
        <v>16</v>
      </c>
      <c r="AA1770" s="166">
        <v>0</v>
      </c>
      <c r="AB1770" s="166">
        <v>0</v>
      </c>
      <c r="AC1770" s="166">
        <v>0</v>
      </c>
      <c r="AD1770" s="166">
        <v>0</v>
      </c>
      <c r="AE1770" s="166">
        <v>0</v>
      </c>
      <c r="AF1770" s="166">
        <v>0</v>
      </c>
      <c r="AG1770" s="166">
        <v>57.999999999999993</v>
      </c>
      <c r="AH1770" s="166">
        <v>26</v>
      </c>
      <c r="AI1770" s="166">
        <v>2</v>
      </c>
      <c r="AJ1770" s="170">
        <v>975</v>
      </c>
      <c r="AK1770" s="170">
        <v>15.151515151515152</v>
      </c>
    </row>
    <row r="1771" spans="3:37" x14ac:dyDescent="0.4">
      <c r="C1771" s="168" t="s">
        <v>1588</v>
      </c>
      <c r="D1771" s="169">
        <v>88</v>
      </c>
      <c r="E1771" s="167">
        <v>13.636363636363635</v>
      </c>
      <c r="F1771" s="167">
        <v>0</v>
      </c>
      <c r="G1771" s="167">
        <v>55.68181818181818</v>
      </c>
      <c r="H1771" s="167">
        <v>23.863636363636363</v>
      </c>
      <c r="I1771" s="167">
        <v>6.8181818181818272</v>
      </c>
      <c r="J1771" s="167">
        <v>0</v>
      </c>
      <c r="K1771" s="166">
        <v>0</v>
      </c>
      <c r="L1771" s="166">
        <v>0</v>
      </c>
      <c r="M1771" s="166">
        <v>0</v>
      </c>
      <c r="N1771" s="166">
        <v>0</v>
      </c>
      <c r="O1771" s="166">
        <v>0</v>
      </c>
      <c r="P1771" s="166">
        <v>0</v>
      </c>
      <c r="Q1771" s="166">
        <v>0</v>
      </c>
      <c r="R1771" s="166">
        <v>0</v>
      </c>
      <c r="S1771" s="166">
        <v>55.421686746987952</v>
      </c>
      <c r="T1771" s="166">
        <v>53.846153846153847</v>
      </c>
      <c r="U1771" s="166">
        <v>8.235294117647058</v>
      </c>
      <c r="V1771" s="166">
        <v>6.593406593406594</v>
      </c>
      <c r="W1771" s="166">
        <v>27.941176470588236</v>
      </c>
      <c r="X1771" s="166">
        <v>72</v>
      </c>
      <c r="Y1771" s="166">
        <v>32</v>
      </c>
      <c r="Z1771" s="166">
        <v>0</v>
      </c>
      <c r="AA1771" s="166">
        <v>10.810810810810811</v>
      </c>
      <c r="AB1771" s="166">
        <v>0</v>
      </c>
      <c r="AC1771" s="166">
        <v>0</v>
      </c>
      <c r="AD1771" s="166">
        <v>0</v>
      </c>
      <c r="AE1771" s="166">
        <v>0</v>
      </c>
      <c r="AF1771" s="166">
        <v>0</v>
      </c>
      <c r="AG1771" s="166">
        <v>59.45945945945946</v>
      </c>
      <c r="AH1771" s="166">
        <v>27.027027027027028</v>
      </c>
      <c r="AI1771" s="166">
        <v>1.7567567567567568</v>
      </c>
      <c r="AJ1771" s="170">
        <v>600</v>
      </c>
      <c r="AK1771" s="170">
        <v>0</v>
      </c>
    </row>
    <row r="1772" spans="3:37" x14ac:dyDescent="0.4">
      <c r="C1772" s="168" t="s">
        <v>2472</v>
      </c>
      <c r="D1772" s="169">
        <v>88</v>
      </c>
      <c r="E1772" s="167">
        <v>14.772727272727273</v>
      </c>
      <c r="F1772" s="167">
        <v>7.9545454545454541</v>
      </c>
      <c r="G1772" s="167">
        <v>57.95454545454546</v>
      </c>
      <c r="H1772" s="167">
        <v>22.727272727272727</v>
      </c>
      <c r="I1772" s="167">
        <v>10.227272727272734</v>
      </c>
      <c r="J1772" s="167">
        <v>0</v>
      </c>
      <c r="K1772" s="166">
        <v>0</v>
      </c>
      <c r="L1772" s="166">
        <v>0</v>
      </c>
      <c r="M1772" s="166">
        <v>0</v>
      </c>
      <c r="N1772" s="166">
        <v>0</v>
      </c>
      <c r="O1772" s="166">
        <v>0</v>
      </c>
      <c r="P1772" s="166">
        <v>0</v>
      </c>
      <c r="Q1772" s="166">
        <v>0</v>
      </c>
      <c r="R1772" s="166">
        <v>0</v>
      </c>
      <c r="S1772" s="166">
        <v>48.192771084337352</v>
      </c>
      <c r="T1772" s="166">
        <v>26.760563380281688</v>
      </c>
      <c r="U1772" s="166">
        <v>0</v>
      </c>
      <c r="V1772" s="166">
        <v>0</v>
      </c>
      <c r="W1772" s="166">
        <v>20</v>
      </c>
      <c r="X1772" s="166">
        <v>50</v>
      </c>
      <c r="Y1772" s="166">
        <v>50</v>
      </c>
      <c r="Z1772" s="166">
        <v>0</v>
      </c>
      <c r="AA1772" s="166">
        <v>0</v>
      </c>
      <c r="AB1772" s="166">
        <v>0</v>
      </c>
      <c r="AC1772" s="166">
        <v>0</v>
      </c>
      <c r="AD1772" s="166">
        <v>8.3333333333333321</v>
      </c>
      <c r="AE1772" s="166">
        <v>9.7560975609756095</v>
      </c>
      <c r="AF1772" s="166">
        <v>7.3170731707317067</v>
      </c>
      <c r="AG1772" s="166">
        <v>60</v>
      </c>
      <c r="AH1772" s="166">
        <v>33.333333333333329</v>
      </c>
      <c r="AI1772" s="166">
        <v>2.4285714285714284</v>
      </c>
      <c r="AJ1772" s="170">
        <v>640.625</v>
      </c>
      <c r="AK1772" s="170">
        <v>0</v>
      </c>
    </row>
    <row r="1773" spans="3:37" x14ac:dyDescent="0.4">
      <c r="C1773" s="168" t="s">
        <v>2860</v>
      </c>
      <c r="D1773" s="169">
        <v>88</v>
      </c>
      <c r="E1773" s="167">
        <v>22.727272727272727</v>
      </c>
      <c r="F1773" s="167">
        <v>3.4090909090909087</v>
      </c>
      <c r="G1773" s="167">
        <v>64.772727272727266</v>
      </c>
      <c r="H1773" s="167">
        <v>12.5</v>
      </c>
      <c r="I1773" s="167">
        <v>17.045454545454547</v>
      </c>
      <c r="J1773" s="167">
        <v>0</v>
      </c>
      <c r="K1773" s="166">
        <v>0</v>
      </c>
      <c r="L1773" s="166">
        <v>0</v>
      </c>
      <c r="M1773" s="166">
        <v>0</v>
      </c>
      <c r="N1773" s="166">
        <v>0</v>
      </c>
      <c r="O1773" s="166">
        <v>0</v>
      </c>
      <c r="P1773" s="166">
        <v>0</v>
      </c>
      <c r="Q1773" s="166">
        <v>0</v>
      </c>
      <c r="R1773" s="166">
        <v>0</v>
      </c>
      <c r="S1773" s="166">
        <v>51.851851851851848</v>
      </c>
      <c r="T1773" s="166">
        <v>31.343283582089555</v>
      </c>
      <c r="U1773" s="166">
        <v>0</v>
      </c>
      <c r="V1773" s="166">
        <v>7.8651685393258424</v>
      </c>
      <c r="W1773" s="166">
        <v>24.615384615384617</v>
      </c>
      <c r="X1773" s="166">
        <v>50</v>
      </c>
      <c r="Y1773" s="166">
        <v>54.166666666666664</v>
      </c>
      <c r="Z1773" s="166">
        <v>0</v>
      </c>
      <c r="AA1773" s="166">
        <v>0</v>
      </c>
      <c r="AB1773" s="166">
        <v>0</v>
      </c>
      <c r="AC1773" s="166">
        <v>0</v>
      </c>
      <c r="AD1773" s="166">
        <v>0</v>
      </c>
      <c r="AE1773" s="166">
        <v>10.638297872340425</v>
      </c>
      <c r="AF1773" s="166">
        <v>0</v>
      </c>
      <c r="AG1773" s="166">
        <v>42.553191489361701</v>
      </c>
      <c r="AH1773" s="166">
        <v>25.531914893617021</v>
      </c>
      <c r="AI1773" s="166">
        <v>1.9090909090909092</v>
      </c>
      <c r="AJ1773" s="170">
        <v>950</v>
      </c>
      <c r="AK1773" s="170">
        <v>0</v>
      </c>
    </row>
    <row r="1774" spans="3:37" x14ac:dyDescent="0.4">
      <c r="C1774" s="168" t="s">
        <v>2949</v>
      </c>
      <c r="D1774" s="169">
        <v>88</v>
      </c>
      <c r="E1774" s="167">
        <v>4.5454545454545459</v>
      </c>
      <c r="F1774" s="167">
        <v>7.9545454545454541</v>
      </c>
      <c r="G1774" s="167">
        <v>52.272727272727273</v>
      </c>
      <c r="H1774" s="167">
        <v>29.545454545454547</v>
      </c>
      <c r="I1774" s="167">
        <v>12.5</v>
      </c>
      <c r="J1774" s="167">
        <v>0</v>
      </c>
      <c r="K1774" s="166">
        <v>0</v>
      </c>
      <c r="L1774" s="166">
        <v>0</v>
      </c>
      <c r="M1774" s="166">
        <v>0</v>
      </c>
      <c r="N1774" s="166">
        <v>0</v>
      </c>
      <c r="O1774" s="166">
        <v>0</v>
      </c>
      <c r="P1774" s="166">
        <v>0</v>
      </c>
      <c r="Q1774" s="166">
        <v>0</v>
      </c>
      <c r="R1774" s="166">
        <v>0</v>
      </c>
      <c r="S1774" s="166">
        <v>42.666666666666671</v>
      </c>
      <c r="T1774" s="166">
        <v>31.645569620253166</v>
      </c>
      <c r="U1774" s="166">
        <v>0</v>
      </c>
      <c r="V1774" s="166">
        <v>8.3333333333333321</v>
      </c>
      <c r="W1774" s="166">
        <v>32.911392405063289</v>
      </c>
      <c r="X1774" s="166">
        <v>75</v>
      </c>
      <c r="Y1774" s="166">
        <v>16.666666666666664</v>
      </c>
      <c r="Z1774" s="166">
        <v>16.666666666666664</v>
      </c>
      <c r="AA1774" s="166">
        <v>17.647058823529413</v>
      </c>
      <c r="AB1774" s="166">
        <v>0</v>
      </c>
      <c r="AC1774" s="166">
        <v>0</v>
      </c>
      <c r="AD1774" s="166">
        <v>0</v>
      </c>
      <c r="AE1774" s="166">
        <v>6.25</v>
      </c>
      <c r="AF1774" s="166">
        <v>0</v>
      </c>
      <c r="AG1774" s="166">
        <v>55.102040816326522</v>
      </c>
      <c r="AH1774" s="166">
        <v>32.653061224489797</v>
      </c>
      <c r="AI1774" s="166">
        <v>1.9444444444444444</v>
      </c>
      <c r="AJ1774" s="170">
        <v>881.81818181818187</v>
      </c>
      <c r="AK1774" s="170">
        <v>13.888888888888889</v>
      </c>
    </row>
    <row r="1775" spans="3:37" x14ac:dyDescent="0.4">
      <c r="C1775" s="168" t="s">
        <v>3010</v>
      </c>
      <c r="D1775" s="169">
        <v>88</v>
      </c>
      <c r="E1775" s="167">
        <v>6.8181818181818175</v>
      </c>
      <c r="F1775" s="167">
        <v>9.0909090909090917</v>
      </c>
      <c r="G1775" s="167">
        <v>62.5</v>
      </c>
      <c r="H1775" s="167">
        <v>27.27272727272727</v>
      </c>
      <c r="I1775" s="167">
        <v>23.86363636363636</v>
      </c>
      <c r="J1775" s="167">
        <v>0</v>
      </c>
      <c r="K1775" s="166">
        <v>0</v>
      </c>
      <c r="L1775" s="166">
        <v>0</v>
      </c>
      <c r="M1775" s="166">
        <v>0</v>
      </c>
      <c r="N1775" s="166">
        <v>0</v>
      </c>
      <c r="O1775" s="166">
        <v>0</v>
      </c>
      <c r="P1775" s="166">
        <v>0</v>
      </c>
      <c r="Q1775" s="166">
        <v>0</v>
      </c>
      <c r="R1775" s="166">
        <v>0</v>
      </c>
      <c r="S1775" s="166">
        <v>65.333333333333329</v>
      </c>
      <c r="T1775" s="166">
        <v>23.611111111111111</v>
      </c>
      <c r="U1775" s="166">
        <v>0</v>
      </c>
      <c r="V1775" s="166">
        <v>7.3170731707317067</v>
      </c>
      <c r="W1775" s="166">
        <v>43.055555555555557</v>
      </c>
      <c r="X1775" s="166">
        <v>41.666666666666671</v>
      </c>
      <c r="Y1775" s="166">
        <v>20.833333333333336</v>
      </c>
      <c r="Z1775" s="166">
        <v>0</v>
      </c>
      <c r="AA1775" s="166">
        <v>0</v>
      </c>
      <c r="AB1775" s="166">
        <v>0</v>
      </c>
      <c r="AC1775" s="166">
        <v>0</v>
      </c>
      <c r="AD1775" s="166">
        <v>0</v>
      </c>
      <c r="AE1775" s="166">
        <v>0</v>
      </c>
      <c r="AF1775" s="166">
        <v>18.421052631578945</v>
      </c>
      <c r="AG1775" s="166">
        <v>31.707317073170731</v>
      </c>
      <c r="AH1775" s="166">
        <v>36.585365853658537</v>
      </c>
      <c r="AI1775" s="166">
        <v>1.8787878787878789</v>
      </c>
      <c r="AJ1775" s="170">
        <v>678.125</v>
      </c>
      <c r="AK1775" s="170">
        <v>0</v>
      </c>
    </row>
    <row r="1776" spans="3:37" x14ac:dyDescent="0.4">
      <c r="C1776" s="168" t="s">
        <v>3081</v>
      </c>
      <c r="D1776" s="169">
        <v>88</v>
      </c>
      <c r="E1776" s="167">
        <v>22.727272727272727</v>
      </c>
      <c r="F1776" s="167">
        <v>15.909090909090908</v>
      </c>
      <c r="G1776" s="167">
        <v>37.5</v>
      </c>
      <c r="H1776" s="167">
        <v>18.181818181818183</v>
      </c>
      <c r="I1776" s="167">
        <v>29.545454545454547</v>
      </c>
      <c r="J1776" s="167">
        <v>0</v>
      </c>
      <c r="K1776" s="166">
        <v>0</v>
      </c>
      <c r="L1776" s="166">
        <v>0</v>
      </c>
      <c r="M1776" s="166">
        <v>0</v>
      </c>
      <c r="N1776" s="166">
        <v>0</v>
      </c>
      <c r="O1776" s="166">
        <v>0</v>
      </c>
      <c r="P1776" s="166">
        <v>0</v>
      </c>
      <c r="Q1776" s="166">
        <v>0</v>
      </c>
      <c r="R1776" s="166">
        <v>0</v>
      </c>
      <c r="S1776" s="166">
        <v>40</v>
      </c>
      <c r="T1776" s="166">
        <v>40.350877192982452</v>
      </c>
      <c r="U1776" s="166">
        <v>0</v>
      </c>
      <c r="V1776" s="166">
        <v>0</v>
      </c>
      <c r="W1776" s="166">
        <v>24.074074074074073</v>
      </c>
      <c r="X1776" s="166">
        <v>70</v>
      </c>
      <c r="Y1776" s="166">
        <v>30</v>
      </c>
      <c r="Z1776" s="166">
        <v>0</v>
      </c>
      <c r="AA1776" s="166">
        <v>0</v>
      </c>
      <c r="AB1776" s="166">
        <v>0</v>
      </c>
      <c r="AC1776" s="166">
        <v>0</v>
      </c>
      <c r="AD1776" s="166">
        <v>0</v>
      </c>
      <c r="AE1776" s="166">
        <v>0</v>
      </c>
      <c r="AF1776" s="166">
        <v>0</v>
      </c>
      <c r="AG1776" s="166">
        <v>22.5</v>
      </c>
      <c r="AH1776" s="166">
        <v>37.5</v>
      </c>
      <c r="AI1776" s="166">
        <v>2.92</v>
      </c>
      <c r="AJ1776" s="170">
        <v>737.5</v>
      </c>
      <c r="AK1776" s="170">
        <v>0</v>
      </c>
    </row>
    <row r="1777" spans="3:37" x14ac:dyDescent="0.4">
      <c r="C1777" s="168" t="s">
        <v>1626</v>
      </c>
      <c r="D1777" s="169">
        <v>87</v>
      </c>
      <c r="E1777" s="167">
        <v>16.091954022988507</v>
      </c>
      <c r="F1777" s="167">
        <v>3.4482758620689653</v>
      </c>
      <c r="G1777" s="167">
        <v>56.321839080459768</v>
      </c>
      <c r="H1777" s="167">
        <v>18.390804597701148</v>
      </c>
      <c r="I1777" s="167">
        <v>24.137931034482762</v>
      </c>
      <c r="J1777" s="167">
        <v>0</v>
      </c>
      <c r="K1777" s="166">
        <v>0</v>
      </c>
      <c r="L1777" s="166">
        <v>0</v>
      </c>
      <c r="M1777" s="166">
        <v>0</v>
      </c>
      <c r="N1777" s="166">
        <v>0</v>
      </c>
      <c r="O1777" s="166">
        <v>0</v>
      </c>
      <c r="P1777" s="166">
        <v>0</v>
      </c>
      <c r="Q1777" s="166">
        <v>0</v>
      </c>
      <c r="R1777" s="166">
        <v>0</v>
      </c>
      <c r="S1777" s="166">
        <v>51.249999999999993</v>
      </c>
      <c r="T1777" s="166">
        <v>41.269841269841265</v>
      </c>
      <c r="U1777" s="166">
        <v>0</v>
      </c>
      <c r="V1777" s="166">
        <v>11.538461538461538</v>
      </c>
      <c r="W1777" s="166">
        <v>0</v>
      </c>
      <c r="X1777" s="166">
        <v>50</v>
      </c>
      <c r="Y1777" s="166">
        <v>23.076923076923077</v>
      </c>
      <c r="Z1777" s="166">
        <v>11.538461538461538</v>
      </c>
      <c r="AA1777" s="166">
        <v>8.8235294117647065</v>
      </c>
      <c r="AB1777" s="166">
        <v>0</v>
      </c>
      <c r="AC1777" s="166">
        <v>0</v>
      </c>
      <c r="AD1777" s="166">
        <v>11.111111111111111</v>
      </c>
      <c r="AE1777" s="166">
        <v>16</v>
      </c>
      <c r="AF1777" s="166">
        <v>24</v>
      </c>
      <c r="AG1777" s="166">
        <v>43.333333333333336</v>
      </c>
      <c r="AH1777" s="166">
        <v>36.666666666666664</v>
      </c>
      <c r="AI1777" s="166">
        <v>2</v>
      </c>
      <c r="AJ1777" s="170">
        <v>665</v>
      </c>
      <c r="AK1777" s="170">
        <v>0</v>
      </c>
    </row>
    <row r="1778" spans="3:37" x14ac:dyDescent="0.4">
      <c r="C1778" s="168" t="s">
        <v>1817</v>
      </c>
      <c r="D1778" s="169">
        <v>87</v>
      </c>
      <c r="E1778" s="167">
        <v>19.540229885057471</v>
      </c>
      <c r="F1778" s="167">
        <v>10.344827586206897</v>
      </c>
      <c r="G1778" s="167">
        <v>51.724137931034484</v>
      </c>
      <c r="H1778" s="167">
        <v>18.390804597701148</v>
      </c>
      <c r="I1778" s="167">
        <v>19.540229885057471</v>
      </c>
      <c r="J1778" s="167">
        <v>0</v>
      </c>
      <c r="K1778" s="166">
        <v>0</v>
      </c>
      <c r="L1778" s="166">
        <v>0</v>
      </c>
      <c r="M1778" s="166">
        <v>0</v>
      </c>
      <c r="N1778" s="166">
        <v>0</v>
      </c>
      <c r="O1778" s="166">
        <v>0</v>
      </c>
      <c r="P1778" s="166">
        <v>7.4074074074074066</v>
      </c>
      <c r="Q1778" s="166">
        <v>0</v>
      </c>
      <c r="R1778" s="166">
        <v>0</v>
      </c>
      <c r="S1778" s="166">
        <v>29.629629629629626</v>
      </c>
      <c r="T1778" s="166">
        <v>32.432432432432435</v>
      </c>
      <c r="U1778" s="166">
        <v>0</v>
      </c>
      <c r="V1778" s="166">
        <v>3.6144578313253009</v>
      </c>
      <c r="W1778" s="166">
        <v>33.82352941176471</v>
      </c>
      <c r="X1778" s="166">
        <v>52</v>
      </c>
      <c r="Y1778" s="166">
        <v>36</v>
      </c>
      <c r="Z1778" s="166">
        <v>12</v>
      </c>
      <c r="AA1778" s="166">
        <v>0</v>
      </c>
      <c r="AB1778" s="166">
        <v>0</v>
      </c>
      <c r="AC1778" s="166">
        <v>0</v>
      </c>
      <c r="AD1778" s="166">
        <v>0</v>
      </c>
      <c r="AE1778" s="166">
        <v>23.52941176470588</v>
      </c>
      <c r="AF1778" s="166">
        <v>0</v>
      </c>
      <c r="AG1778" s="166">
        <v>50</v>
      </c>
      <c r="AH1778" s="166">
        <v>36</v>
      </c>
      <c r="AI1778" s="166">
        <v>1.8571428571428572</v>
      </c>
      <c r="AJ1778" s="170">
        <v>806.66666666666663</v>
      </c>
      <c r="AK1778" s="170">
        <v>9.67741935483871</v>
      </c>
    </row>
    <row r="1779" spans="3:37" x14ac:dyDescent="0.4">
      <c r="C1779" s="168" t="s">
        <v>1922</v>
      </c>
      <c r="D1779" s="169">
        <v>87</v>
      </c>
      <c r="E1779" s="167">
        <v>22.988505747126435</v>
      </c>
      <c r="F1779" s="167">
        <v>3.4482758620689653</v>
      </c>
      <c r="G1779" s="167">
        <v>65.517241379310349</v>
      </c>
      <c r="H1779" s="167">
        <v>11.494252873563218</v>
      </c>
      <c r="I1779" s="167">
        <v>25.287356321839084</v>
      </c>
      <c r="J1779" s="167">
        <v>0</v>
      </c>
      <c r="K1779" s="166">
        <v>0</v>
      </c>
      <c r="L1779" s="166">
        <v>0</v>
      </c>
      <c r="M1779" s="166">
        <v>0</v>
      </c>
      <c r="N1779" s="166">
        <v>0</v>
      </c>
      <c r="O1779" s="166">
        <v>0</v>
      </c>
      <c r="P1779" s="166">
        <v>0</v>
      </c>
      <c r="Q1779" s="166">
        <v>0</v>
      </c>
      <c r="R1779" s="166">
        <v>0</v>
      </c>
      <c r="S1779" s="166">
        <v>78.75</v>
      </c>
      <c r="T1779" s="166">
        <v>15.151515151515152</v>
      </c>
      <c r="U1779" s="166">
        <v>0</v>
      </c>
      <c r="V1779" s="166">
        <v>3.5714285714285712</v>
      </c>
      <c r="W1779" s="166">
        <v>33.333333333333329</v>
      </c>
      <c r="X1779" s="166">
        <v>50</v>
      </c>
      <c r="Y1779" s="166">
        <v>22.727272727272727</v>
      </c>
      <c r="Z1779" s="166">
        <v>22.727272727272727</v>
      </c>
      <c r="AA1779" s="166">
        <v>20.512820512820511</v>
      </c>
      <c r="AB1779" s="166">
        <v>0</v>
      </c>
      <c r="AC1779" s="166">
        <v>0</v>
      </c>
      <c r="AD1779" s="166">
        <v>8.7719298245614024</v>
      </c>
      <c r="AE1779" s="166">
        <v>0</v>
      </c>
      <c r="AF1779" s="166">
        <v>5.8823529411764701</v>
      </c>
      <c r="AG1779" s="166">
        <v>59.574468085106382</v>
      </c>
      <c r="AH1779" s="166">
        <v>25.531914893617021</v>
      </c>
      <c r="AI1779" s="166">
        <v>1.7692307692307692</v>
      </c>
      <c r="AJ1779" s="170">
        <v>650</v>
      </c>
      <c r="AK1779" s="170">
        <v>28.571428571428569</v>
      </c>
    </row>
    <row r="1780" spans="3:37" x14ac:dyDescent="0.4">
      <c r="C1780" s="168" t="s">
        <v>2066</v>
      </c>
      <c r="D1780" s="169">
        <v>87</v>
      </c>
      <c r="E1780" s="167">
        <v>27.586206896551722</v>
      </c>
      <c r="F1780" s="167">
        <v>6.8965517241379306</v>
      </c>
      <c r="G1780" s="167">
        <v>52.873563218390807</v>
      </c>
      <c r="H1780" s="167">
        <v>13.793103448275861</v>
      </c>
      <c r="I1780" s="167">
        <v>8.0459770114942586</v>
      </c>
      <c r="J1780" s="167">
        <v>0</v>
      </c>
      <c r="K1780" s="166">
        <v>0</v>
      </c>
      <c r="L1780" s="166">
        <v>0</v>
      </c>
      <c r="M1780" s="166">
        <v>0</v>
      </c>
      <c r="N1780" s="166">
        <v>0</v>
      </c>
      <c r="O1780" s="166">
        <v>0</v>
      </c>
      <c r="P1780" s="166">
        <v>0</v>
      </c>
      <c r="Q1780" s="166">
        <v>0</v>
      </c>
      <c r="R1780" s="166">
        <v>0</v>
      </c>
      <c r="S1780" s="166">
        <v>51.851851851851848</v>
      </c>
      <c r="T1780" s="166">
        <v>45.614035087719294</v>
      </c>
      <c r="U1780" s="166">
        <v>0</v>
      </c>
      <c r="V1780" s="166">
        <v>0</v>
      </c>
      <c r="W1780" s="166">
        <v>13.114754098360656</v>
      </c>
      <c r="X1780" s="166">
        <v>52</v>
      </c>
      <c r="Y1780" s="166">
        <v>44</v>
      </c>
      <c r="Z1780" s="166">
        <v>0</v>
      </c>
      <c r="AA1780" s="166">
        <v>10</v>
      </c>
      <c r="AB1780" s="166">
        <v>0</v>
      </c>
      <c r="AC1780" s="166">
        <v>0</v>
      </c>
      <c r="AD1780" s="166">
        <v>0</v>
      </c>
      <c r="AE1780" s="166">
        <v>0</v>
      </c>
      <c r="AF1780" s="166">
        <v>6.9767441860465116</v>
      </c>
      <c r="AG1780" s="166">
        <v>51.162790697674424</v>
      </c>
      <c r="AH1780" s="166">
        <v>16.279069767441861</v>
      </c>
      <c r="AI1780" s="166">
        <v>2.0333333333333332</v>
      </c>
      <c r="AJ1780" s="170">
        <v>812.5</v>
      </c>
      <c r="AK1780" s="170">
        <v>0</v>
      </c>
    </row>
    <row r="1781" spans="3:37" x14ac:dyDescent="0.4">
      <c r="C1781" s="168" t="s">
        <v>2288</v>
      </c>
      <c r="D1781" s="169">
        <v>87</v>
      </c>
      <c r="E1781" s="167">
        <v>8.0459770114942533</v>
      </c>
      <c r="F1781" s="167">
        <v>18.390804597701148</v>
      </c>
      <c r="G1781" s="167">
        <v>51.724137931034484</v>
      </c>
      <c r="H1781" s="167">
        <v>21.839080459770116</v>
      </c>
      <c r="I1781" s="167">
        <v>2.2988505747126453</v>
      </c>
      <c r="J1781" s="167">
        <v>0</v>
      </c>
      <c r="K1781" s="166">
        <v>0</v>
      </c>
      <c r="L1781" s="166">
        <v>0</v>
      </c>
      <c r="M1781" s="166">
        <v>0</v>
      </c>
      <c r="N1781" s="166">
        <v>0</v>
      </c>
      <c r="O1781" s="166">
        <v>0</v>
      </c>
      <c r="P1781" s="166">
        <v>0</v>
      </c>
      <c r="Q1781" s="166">
        <v>0</v>
      </c>
      <c r="R1781" s="166">
        <v>0</v>
      </c>
      <c r="S1781" s="166">
        <v>45.238095238095241</v>
      </c>
      <c r="T1781" s="166">
        <v>34.177215189873415</v>
      </c>
      <c r="U1781" s="166">
        <v>3.5714285714285712</v>
      </c>
      <c r="V1781" s="166">
        <v>7.59493670886076</v>
      </c>
      <c r="W1781" s="166">
        <v>42.028985507246375</v>
      </c>
      <c r="X1781" s="166">
        <v>48.148148148148145</v>
      </c>
      <c r="Y1781" s="166">
        <v>33.333333333333329</v>
      </c>
      <c r="Z1781" s="166">
        <v>0</v>
      </c>
      <c r="AA1781" s="166">
        <v>14.285714285714285</v>
      </c>
      <c r="AB1781" s="166">
        <v>0</v>
      </c>
      <c r="AC1781" s="166">
        <v>0</v>
      </c>
      <c r="AD1781" s="166">
        <v>0</v>
      </c>
      <c r="AE1781" s="166">
        <v>8</v>
      </c>
      <c r="AF1781" s="166">
        <v>0</v>
      </c>
      <c r="AG1781" s="166">
        <v>48.936170212765958</v>
      </c>
      <c r="AH1781" s="166">
        <v>27.659574468085108</v>
      </c>
      <c r="AI1781" s="166">
        <v>2.4</v>
      </c>
      <c r="AJ1781" s="170">
        <v>671.42857142857144</v>
      </c>
      <c r="AK1781" s="170">
        <v>0</v>
      </c>
    </row>
    <row r="1782" spans="3:37" x14ac:dyDescent="0.4">
      <c r="C1782" s="168" t="s">
        <v>2895</v>
      </c>
      <c r="D1782" s="169">
        <v>87</v>
      </c>
      <c r="E1782" s="167">
        <v>27.586206896551722</v>
      </c>
      <c r="F1782" s="167">
        <v>10.344827586206897</v>
      </c>
      <c r="G1782" s="167">
        <v>51.724137931034484</v>
      </c>
      <c r="H1782" s="167">
        <v>13.793103448275861</v>
      </c>
      <c r="I1782" s="167">
        <v>41.379310344827594</v>
      </c>
      <c r="J1782" s="167">
        <v>0</v>
      </c>
      <c r="K1782" s="166">
        <v>0</v>
      </c>
      <c r="L1782" s="166">
        <v>0</v>
      </c>
      <c r="M1782" s="166">
        <v>0</v>
      </c>
      <c r="N1782" s="166">
        <v>0</v>
      </c>
      <c r="O1782" s="166">
        <v>0</v>
      </c>
      <c r="P1782" s="166">
        <v>0</v>
      </c>
      <c r="Q1782" s="166">
        <v>0</v>
      </c>
      <c r="R1782" s="166">
        <v>0</v>
      </c>
      <c r="S1782" s="166">
        <v>46.969696969696969</v>
      </c>
      <c r="T1782" s="166">
        <v>37.735849056603776</v>
      </c>
      <c r="U1782" s="166">
        <v>0</v>
      </c>
      <c r="V1782" s="166">
        <v>4.4117647058823533</v>
      </c>
      <c r="W1782" s="166">
        <v>0</v>
      </c>
      <c r="X1782" s="166">
        <v>47.058823529411761</v>
      </c>
      <c r="Y1782" s="166">
        <v>47.058823529411761</v>
      </c>
      <c r="Z1782" s="166">
        <v>0</v>
      </c>
      <c r="AA1782" s="166">
        <v>0</v>
      </c>
      <c r="AB1782" s="166">
        <v>0</v>
      </c>
      <c r="AC1782" s="166">
        <v>0</v>
      </c>
      <c r="AD1782" s="166">
        <v>9.375</v>
      </c>
      <c r="AE1782" s="166">
        <v>12.121212121212121</v>
      </c>
      <c r="AF1782" s="166">
        <v>0</v>
      </c>
      <c r="AG1782" s="166">
        <v>27.27272727272727</v>
      </c>
      <c r="AH1782" s="166">
        <v>60.606060606060609</v>
      </c>
      <c r="AI1782" s="166">
        <v>2.7058823529411766</v>
      </c>
      <c r="AJ1782" s="170">
        <v>537.5</v>
      </c>
      <c r="AK1782" s="170">
        <v>0</v>
      </c>
    </row>
    <row r="1783" spans="3:37" x14ac:dyDescent="0.4">
      <c r="C1783" s="168" t="s">
        <v>1238</v>
      </c>
      <c r="D1783" s="169">
        <v>86</v>
      </c>
      <c r="E1783" s="167">
        <v>0</v>
      </c>
      <c r="F1783" s="167">
        <v>4.6511627906976747</v>
      </c>
      <c r="G1783" s="167">
        <v>62.790697674418603</v>
      </c>
      <c r="H1783" s="167">
        <v>36.046511627906973</v>
      </c>
      <c r="I1783" s="167">
        <v>9.3023255813953512</v>
      </c>
      <c r="J1783" s="167">
        <v>0</v>
      </c>
      <c r="K1783" s="166">
        <v>0</v>
      </c>
      <c r="L1783" s="166">
        <v>0</v>
      </c>
      <c r="M1783" s="166">
        <v>0</v>
      </c>
      <c r="N1783" s="166">
        <v>0</v>
      </c>
      <c r="O1783" s="166">
        <v>0</v>
      </c>
      <c r="P1783" s="166">
        <v>0</v>
      </c>
      <c r="Q1783" s="166">
        <v>0</v>
      </c>
      <c r="R1783" s="166">
        <v>0</v>
      </c>
      <c r="S1783" s="166">
        <v>32.941176470588232</v>
      </c>
      <c r="T1783" s="166">
        <v>54.430379746835442</v>
      </c>
      <c r="U1783" s="166">
        <v>0</v>
      </c>
      <c r="V1783" s="166">
        <v>11.627906976744185</v>
      </c>
      <c r="W1783" s="166">
        <v>35</v>
      </c>
      <c r="X1783" s="166">
        <v>82.608695652173907</v>
      </c>
      <c r="Y1783" s="166">
        <v>13.043478260869565</v>
      </c>
      <c r="Z1783" s="166">
        <v>0</v>
      </c>
      <c r="AA1783" s="166">
        <v>0</v>
      </c>
      <c r="AB1783" s="166">
        <v>0</v>
      </c>
      <c r="AC1783" s="166">
        <v>0</v>
      </c>
      <c r="AD1783" s="166">
        <v>0</v>
      </c>
      <c r="AE1783" s="166">
        <v>0</v>
      </c>
      <c r="AF1783" s="166">
        <v>7.1428571428571423</v>
      </c>
      <c r="AG1783" s="166">
        <v>50</v>
      </c>
      <c r="AH1783" s="166">
        <v>32.5</v>
      </c>
      <c r="AI1783" s="166">
        <v>2.3469387755102042</v>
      </c>
      <c r="AJ1783" s="170">
        <v>490</v>
      </c>
      <c r="AK1783" s="170">
        <v>0</v>
      </c>
    </row>
    <row r="1784" spans="3:37" x14ac:dyDescent="0.4">
      <c r="C1784" s="168" t="s">
        <v>1605</v>
      </c>
      <c r="D1784" s="169">
        <v>86</v>
      </c>
      <c r="E1784" s="167">
        <v>15.11627906976744</v>
      </c>
      <c r="F1784" s="167">
        <v>20.930232558139537</v>
      </c>
      <c r="G1784" s="167">
        <v>56.97674418604651</v>
      </c>
      <c r="H1784" s="167">
        <v>19.767441860465116</v>
      </c>
      <c r="I1784" s="167">
        <v>0</v>
      </c>
      <c r="J1784" s="167">
        <v>0</v>
      </c>
      <c r="K1784" s="166">
        <v>0</v>
      </c>
      <c r="L1784" s="166">
        <v>0</v>
      </c>
      <c r="M1784" s="166">
        <v>0</v>
      </c>
      <c r="N1784" s="166">
        <v>0</v>
      </c>
      <c r="O1784" s="166">
        <v>0</v>
      </c>
      <c r="P1784" s="166">
        <v>0</v>
      </c>
      <c r="Q1784" s="166">
        <v>0</v>
      </c>
      <c r="R1784" s="166">
        <v>0</v>
      </c>
      <c r="S1784" s="166">
        <v>47.560975609756099</v>
      </c>
      <c r="T1784" s="166">
        <v>31.428571428571427</v>
      </c>
      <c r="U1784" s="166">
        <v>0</v>
      </c>
      <c r="V1784" s="166">
        <v>4.5454545454545459</v>
      </c>
      <c r="W1784" s="166">
        <v>24.657534246575342</v>
      </c>
      <c r="X1784" s="166">
        <v>32.142857142857146</v>
      </c>
      <c r="Y1784" s="166">
        <v>46.428571428571431</v>
      </c>
      <c r="Z1784" s="166">
        <v>0</v>
      </c>
      <c r="AA1784" s="166">
        <v>16.666666666666664</v>
      </c>
      <c r="AB1784" s="166">
        <v>0</v>
      </c>
      <c r="AC1784" s="166">
        <v>0</v>
      </c>
      <c r="AD1784" s="166">
        <v>0</v>
      </c>
      <c r="AE1784" s="166">
        <v>5.3571428571428568</v>
      </c>
      <c r="AF1784" s="166">
        <v>0</v>
      </c>
      <c r="AG1784" s="166">
        <v>45.161290322580641</v>
      </c>
      <c r="AH1784" s="166">
        <v>30.64516129032258</v>
      </c>
      <c r="AI1784" s="166">
        <v>1.6944444444444444</v>
      </c>
      <c r="AJ1784" s="170">
        <v>1073.5294117647059</v>
      </c>
      <c r="AK1784" s="170">
        <v>0</v>
      </c>
    </row>
    <row r="1785" spans="3:37" x14ac:dyDescent="0.4">
      <c r="C1785" s="168" t="s">
        <v>1798</v>
      </c>
      <c r="D1785" s="169">
        <v>86</v>
      </c>
      <c r="E1785" s="167">
        <v>5.8139534883720927</v>
      </c>
      <c r="F1785" s="167">
        <v>15.11627906976744</v>
      </c>
      <c r="G1785" s="167">
        <v>56.97674418604651</v>
      </c>
      <c r="H1785" s="167">
        <v>31.395348837209301</v>
      </c>
      <c r="I1785" s="167">
        <v>36.046511627906973</v>
      </c>
      <c r="J1785" s="167">
        <v>0</v>
      </c>
      <c r="K1785" s="166">
        <v>0</v>
      </c>
      <c r="L1785" s="166">
        <v>0</v>
      </c>
      <c r="M1785" s="166">
        <v>0</v>
      </c>
      <c r="N1785" s="166">
        <v>0</v>
      </c>
      <c r="O1785" s="166">
        <v>0</v>
      </c>
      <c r="P1785" s="166">
        <v>0</v>
      </c>
      <c r="Q1785" s="166">
        <v>0</v>
      </c>
      <c r="R1785" s="166">
        <v>0</v>
      </c>
      <c r="S1785" s="166">
        <v>43.478260869565219</v>
      </c>
      <c r="T1785" s="166">
        <v>36.764705882352942</v>
      </c>
      <c r="U1785" s="166">
        <v>0</v>
      </c>
      <c r="V1785" s="166">
        <v>14.285714285714285</v>
      </c>
      <c r="W1785" s="166">
        <v>14.084507042253522</v>
      </c>
      <c r="X1785" s="166">
        <v>60.869565217391312</v>
      </c>
      <c r="Y1785" s="166">
        <v>43.478260869565219</v>
      </c>
      <c r="Z1785" s="166">
        <v>0</v>
      </c>
      <c r="AA1785" s="166">
        <v>11.76470588235294</v>
      </c>
      <c r="AB1785" s="166">
        <v>0</v>
      </c>
      <c r="AC1785" s="166">
        <v>0</v>
      </c>
      <c r="AD1785" s="166">
        <v>0</v>
      </c>
      <c r="AE1785" s="166">
        <v>0</v>
      </c>
      <c r="AF1785" s="166">
        <v>0</v>
      </c>
      <c r="AG1785" s="166">
        <v>29.268292682926827</v>
      </c>
      <c r="AH1785" s="166">
        <v>48.780487804878049</v>
      </c>
      <c r="AI1785" s="166">
        <v>2.6486486486486487</v>
      </c>
      <c r="AJ1785" s="170">
        <v>472.22222222222223</v>
      </c>
      <c r="AK1785" s="170">
        <v>0</v>
      </c>
    </row>
    <row r="1786" spans="3:37" x14ac:dyDescent="0.4">
      <c r="C1786" s="168" t="s">
        <v>1894</v>
      </c>
      <c r="D1786" s="169">
        <v>86</v>
      </c>
      <c r="E1786" s="167">
        <v>13.953488372093023</v>
      </c>
      <c r="F1786" s="167">
        <v>8.1395348837209305</v>
      </c>
      <c r="G1786" s="167">
        <v>77.906976744186053</v>
      </c>
      <c r="H1786" s="167">
        <v>0</v>
      </c>
      <c r="I1786" s="167">
        <v>62.790697674418603</v>
      </c>
      <c r="J1786" s="167">
        <v>19.767441860465116</v>
      </c>
      <c r="K1786" s="166">
        <v>0</v>
      </c>
      <c r="L1786" s="166">
        <v>0</v>
      </c>
      <c r="M1786" s="166">
        <v>9.3023255813953494</v>
      </c>
      <c r="N1786" s="166">
        <v>0</v>
      </c>
      <c r="O1786" s="166">
        <v>27.500000000000004</v>
      </c>
      <c r="P1786" s="166">
        <v>24.050632911392405</v>
      </c>
      <c r="Q1786" s="166">
        <v>0</v>
      </c>
      <c r="R1786" s="166">
        <v>0</v>
      </c>
      <c r="S1786" s="166">
        <v>8.8607594936708853</v>
      </c>
      <c r="T1786" s="166">
        <v>54.54545454545454</v>
      </c>
      <c r="U1786" s="166">
        <v>0</v>
      </c>
      <c r="V1786" s="166">
        <v>0</v>
      </c>
      <c r="W1786" s="166">
        <v>0</v>
      </c>
      <c r="X1786" s="166">
        <v>72.727272727272734</v>
      </c>
      <c r="Y1786" s="166">
        <v>27.27272727272727</v>
      </c>
      <c r="Z1786" s="166">
        <v>0</v>
      </c>
      <c r="AA1786" s="166">
        <v>50</v>
      </c>
      <c r="AB1786" s="166">
        <v>0</v>
      </c>
      <c r="AC1786" s="166">
        <v>0</v>
      </c>
      <c r="AD1786" s="166">
        <v>0</v>
      </c>
      <c r="AE1786" s="166">
        <v>0</v>
      </c>
      <c r="AF1786" s="166">
        <v>0</v>
      </c>
      <c r="AG1786" s="166">
        <v>32.5</v>
      </c>
      <c r="AH1786" s="166">
        <v>67.5</v>
      </c>
      <c r="AI1786" s="166">
        <v>1.2592592592592593</v>
      </c>
      <c r="AJ1786" s="170">
        <v>822.72727272727275</v>
      </c>
      <c r="AK1786" s="170">
        <v>20</v>
      </c>
    </row>
    <row r="1787" spans="3:37" x14ac:dyDescent="0.4">
      <c r="C1787" s="168" t="s">
        <v>2596</v>
      </c>
      <c r="D1787" s="169">
        <v>86</v>
      </c>
      <c r="E1787" s="167">
        <v>16.279069767441861</v>
      </c>
      <c r="F1787" s="167">
        <v>15.11627906976744</v>
      </c>
      <c r="G1787" s="167">
        <v>56.97674418604651</v>
      </c>
      <c r="H1787" s="167">
        <v>11.627906976744185</v>
      </c>
      <c r="I1787" s="167">
        <v>26.744186046511629</v>
      </c>
      <c r="J1787" s="167">
        <v>0</v>
      </c>
      <c r="K1787" s="166">
        <v>0</v>
      </c>
      <c r="L1787" s="166">
        <v>0</v>
      </c>
      <c r="M1787" s="166">
        <v>0</v>
      </c>
      <c r="N1787" s="166">
        <v>0</v>
      </c>
      <c r="O1787" s="166">
        <v>0</v>
      </c>
      <c r="P1787" s="166">
        <v>0</v>
      </c>
      <c r="Q1787" s="166">
        <v>0</v>
      </c>
      <c r="R1787" s="166">
        <v>0</v>
      </c>
      <c r="S1787" s="166">
        <v>76.923076923076934</v>
      </c>
      <c r="T1787" s="166">
        <v>20</v>
      </c>
      <c r="U1787" s="166">
        <v>0</v>
      </c>
      <c r="V1787" s="166">
        <v>6.756756756756757</v>
      </c>
      <c r="W1787" s="166">
        <v>21.052631578947366</v>
      </c>
      <c r="X1787" s="166">
        <v>21.428571428571427</v>
      </c>
      <c r="Y1787" s="166">
        <v>64.285714285714292</v>
      </c>
      <c r="Z1787" s="166">
        <v>0</v>
      </c>
      <c r="AA1787" s="166">
        <v>20.512820512820511</v>
      </c>
      <c r="AB1787" s="166">
        <v>0</v>
      </c>
      <c r="AC1787" s="166">
        <v>0</v>
      </c>
      <c r="AD1787" s="166">
        <v>0</v>
      </c>
      <c r="AE1787" s="166">
        <v>0</v>
      </c>
      <c r="AF1787" s="166">
        <v>0</v>
      </c>
      <c r="AG1787" s="166">
        <v>24.444444444444443</v>
      </c>
      <c r="AH1787" s="166">
        <v>40</v>
      </c>
      <c r="AI1787" s="166">
        <v>1.4615384615384615</v>
      </c>
      <c r="AJ1787" s="170">
        <v>966.66666666666674</v>
      </c>
      <c r="AK1787" s="170">
        <v>0</v>
      </c>
    </row>
    <row r="1788" spans="3:37" x14ac:dyDescent="0.4">
      <c r="C1788" s="168" t="s">
        <v>3148</v>
      </c>
      <c r="D1788" s="169">
        <v>86</v>
      </c>
      <c r="E1788" s="167">
        <v>23.255813953488371</v>
      </c>
      <c r="F1788" s="167">
        <v>15.11627906976744</v>
      </c>
      <c r="G1788" s="167">
        <v>46.511627906976742</v>
      </c>
      <c r="H1788" s="167">
        <v>17.441860465116278</v>
      </c>
      <c r="I1788" s="167">
        <v>16.279069767441854</v>
      </c>
      <c r="J1788" s="167">
        <v>0</v>
      </c>
      <c r="K1788" s="166">
        <v>0</v>
      </c>
      <c r="L1788" s="166">
        <v>0</v>
      </c>
      <c r="M1788" s="166">
        <v>0</v>
      </c>
      <c r="N1788" s="166">
        <v>0</v>
      </c>
      <c r="O1788" s="166">
        <v>3.6585365853658534</v>
      </c>
      <c r="P1788" s="166">
        <v>3.5294117647058822</v>
      </c>
      <c r="Q1788" s="166">
        <v>0</v>
      </c>
      <c r="R1788" s="166">
        <v>3.5294117647058822</v>
      </c>
      <c r="S1788" s="166">
        <v>43.529411764705884</v>
      </c>
      <c r="T1788" s="166">
        <v>32.8125</v>
      </c>
      <c r="U1788" s="166">
        <v>0</v>
      </c>
      <c r="V1788" s="166">
        <v>0</v>
      </c>
      <c r="W1788" s="166">
        <v>16.666666666666664</v>
      </c>
      <c r="X1788" s="166">
        <v>26.923076923076923</v>
      </c>
      <c r="Y1788" s="166">
        <v>42.307692307692307</v>
      </c>
      <c r="Z1788" s="166">
        <v>0</v>
      </c>
      <c r="AA1788" s="166">
        <v>0</v>
      </c>
      <c r="AB1788" s="166">
        <v>0</v>
      </c>
      <c r="AC1788" s="166">
        <v>0</v>
      </c>
      <c r="AD1788" s="166">
        <v>0</v>
      </c>
      <c r="AE1788" s="166">
        <v>0</v>
      </c>
      <c r="AF1788" s="166">
        <v>0</v>
      </c>
      <c r="AG1788" s="166">
        <v>22.727272727272727</v>
      </c>
      <c r="AH1788" s="166">
        <v>47.727272727272727</v>
      </c>
      <c r="AI1788" s="166">
        <v>2.1666666666666665</v>
      </c>
      <c r="AJ1788" s="170">
        <v>750</v>
      </c>
      <c r="AK1788" s="170">
        <v>8.1081081081081088</v>
      </c>
    </row>
    <row r="1789" spans="3:37" x14ac:dyDescent="0.4">
      <c r="C1789" s="168" t="s">
        <v>653</v>
      </c>
      <c r="D1789" s="169">
        <v>85</v>
      </c>
      <c r="E1789" s="167">
        <v>21.176470588235293</v>
      </c>
      <c r="F1789" s="167">
        <v>7.0588235294117645</v>
      </c>
      <c r="G1789" s="167">
        <v>47.058823529411761</v>
      </c>
      <c r="H1789" s="167">
        <v>24.705882352941178</v>
      </c>
      <c r="I1789" s="167">
        <v>4.7058823529411882</v>
      </c>
      <c r="J1789" s="167">
        <v>0</v>
      </c>
      <c r="K1789" s="166">
        <v>0</v>
      </c>
      <c r="L1789" s="166">
        <v>0</v>
      </c>
      <c r="M1789" s="166">
        <v>0</v>
      </c>
      <c r="N1789" s="166">
        <v>0</v>
      </c>
      <c r="O1789" s="166">
        <v>0</v>
      </c>
      <c r="P1789" s="166">
        <v>0</v>
      </c>
      <c r="Q1789" s="166">
        <v>0</v>
      </c>
      <c r="R1789" s="166">
        <v>0</v>
      </c>
      <c r="S1789" s="166">
        <v>53.164556962025308</v>
      </c>
      <c r="T1789" s="166">
        <v>45.714285714285715</v>
      </c>
      <c r="U1789" s="166">
        <v>0</v>
      </c>
      <c r="V1789" s="166">
        <v>8.4337349397590362</v>
      </c>
      <c r="W1789" s="166">
        <v>22.222222222222221</v>
      </c>
      <c r="X1789" s="166">
        <v>44.444444444444443</v>
      </c>
      <c r="Y1789" s="166">
        <v>29.629629629629626</v>
      </c>
      <c r="Z1789" s="166">
        <v>18.518518518518519</v>
      </c>
      <c r="AA1789" s="166">
        <v>0</v>
      </c>
      <c r="AB1789" s="166">
        <v>0</v>
      </c>
      <c r="AC1789" s="166">
        <v>0</v>
      </c>
      <c r="AD1789" s="166">
        <v>0</v>
      </c>
      <c r="AE1789" s="166">
        <v>22.857142857142858</v>
      </c>
      <c r="AF1789" s="166">
        <v>0</v>
      </c>
      <c r="AG1789" s="166">
        <v>9.67741935483871</v>
      </c>
      <c r="AH1789" s="166">
        <v>22.58064516129032</v>
      </c>
      <c r="AI1789" s="166">
        <v>2.2941176470588234</v>
      </c>
      <c r="AJ1789" s="170">
        <v>480</v>
      </c>
      <c r="AK1789" s="170">
        <v>0</v>
      </c>
    </row>
    <row r="1790" spans="3:37" x14ac:dyDescent="0.4">
      <c r="C1790" s="168" t="s">
        <v>909</v>
      </c>
      <c r="D1790" s="169">
        <v>85</v>
      </c>
      <c r="E1790" s="167">
        <v>12.941176470588237</v>
      </c>
      <c r="F1790" s="167">
        <v>9.4117647058823533</v>
      </c>
      <c r="G1790" s="167">
        <v>50.588235294117645</v>
      </c>
      <c r="H1790" s="167">
        <v>24.705882352941178</v>
      </c>
      <c r="I1790" s="167">
        <v>10.588235294117638</v>
      </c>
      <c r="J1790" s="167">
        <v>0</v>
      </c>
      <c r="K1790" s="166">
        <v>0</v>
      </c>
      <c r="L1790" s="166">
        <v>0</v>
      </c>
      <c r="M1790" s="166">
        <v>0</v>
      </c>
      <c r="N1790" s="166">
        <v>0</v>
      </c>
      <c r="O1790" s="166">
        <v>0</v>
      </c>
      <c r="P1790" s="166">
        <v>0</v>
      </c>
      <c r="Q1790" s="166">
        <v>0</v>
      </c>
      <c r="R1790" s="166">
        <v>4</v>
      </c>
      <c r="S1790" s="166">
        <v>32</v>
      </c>
      <c r="T1790" s="166">
        <v>34.328358208955223</v>
      </c>
      <c r="U1790" s="166">
        <v>0</v>
      </c>
      <c r="V1790" s="166">
        <v>9.3023255813953494</v>
      </c>
      <c r="W1790" s="166">
        <v>28.378378378378379</v>
      </c>
      <c r="X1790" s="166">
        <v>46.153846153846153</v>
      </c>
      <c r="Y1790" s="166">
        <v>42.307692307692307</v>
      </c>
      <c r="Z1790" s="166">
        <v>23.076923076923077</v>
      </c>
      <c r="AA1790" s="166">
        <v>0</v>
      </c>
      <c r="AB1790" s="166">
        <v>0</v>
      </c>
      <c r="AC1790" s="166">
        <v>0</v>
      </c>
      <c r="AD1790" s="166">
        <v>0</v>
      </c>
      <c r="AE1790" s="166">
        <v>8.1632653061224492</v>
      </c>
      <c r="AF1790" s="166">
        <v>0</v>
      </c>
      <c r="AG1790" s="166">
        <v>57.692307692307686</v>
      </c>
      <c r="AH1790" s="166">
        <v>23.076923076923077</v>
      </c>
      <c r="AI1790" s="166">
        <v>2.1176470588235294</v>
      </c>
      <c r="AJ1790" s="170">
        <v>825</v>
      </c>
      <c r="AK1790" s="170">
        <v>20</v>
      </c>
    </row>
    <row r="1791" spans="3:37" x14ac:dyDescent="0.4">
      <c r="C1791" s="168" t="s">
        <v>1094</v>
      </c>
      <c r="D1791" s="169">
        <v>85</v>
      </c>
      <c r="E1791" s="167">
        <v>23.52941176470588</v>
      </c>
      <c r="F1791" s="167">
        <v>20</v>
      </c>
      <c r="G1791" s="167">
        <v>47.058823529411761</v>
      </c>
      <c r="H1791" s="167">
        <v>15.294117647058824</v>
      </c>
      <c r="I1791" s="167">
        <v>30.588235294117652</v>
      </c>
      <c r="J1791" s="167">
        <v>0</v>
      </c>
      <c r="K1791" s="166">
        <v>0</v>
      </c>
      <c r="L1791" s="166">
        <v>0</v>
      </c>
      <c r="M1791" s="166">
        <v>0</v>
      </c>
      <c r="N1791" s="166">
        <v>0</v>
      </c>
      <c r="O1791" s="166">
        <v>0</v>
      </c>
      <c r="P1791" s="166">
        <v>0</v>
      </c>
      <c r="Q1791" s="166">
        <v>0</v>
      </c>
      <c r="R1791" s="166">
        <v>0</v>
      </c>
      <c r="S1791" s="166">
        <v>29.166666666666668</v>
      </c>
      <c r="T1791" s="166">
        <v>31.03448275862069</v>
      </c>
      <c r="U1791" s="166">
        <v>0</v>
      </c>
      <c r="V1791" s="166">
        <v>5.7971014492753623</v>
      </c>
      <c r="W1791" s="166">
        <v>29.032258064516132</v>
      </c>
      <c r="X1791" s="166">
        <v>50</v>
      </c>
      <c r="Y1791" s="166">
        <v>33.333333333333329</v>
      </c>
      <c r="Z1791" s="166">
        <v>0</v>
      </c>
      <c r="AA1791" s="166">
        <v>17.647058823529413</v>
      </c>
      <c r="AB1791" s="166">
        <v>0</v>
      </c>
      <c r="AC1791" s="166">
        <v>0</v>
      </c>
      <c r="AD1791" s="166">
        <v>0</v>
      </c>
      <c r="AE1791" s="166">
        <v>8.1632653061224492</v>
      </c>
      <c r="AF1791" s="166">
        <v>8.1632653061224492</v>
      </c>
      <c r="AG1791" s="166">
        <v>36.363636363636367</v>
      </c>
      <c r="AH1791" s="166">
        <v>22.727272727272727</v>
      </c>
      <c r="AI1791" s="166">
        <v>4.117647058823529</v>
      </c>
      <c r="AJ1791" s="170">
        <v>800</v>
      </c>
      <c r="AK1791" s="170">
        <v>14.814814814814813</v>
      </c>
    </row>
    <row r="1792" spans="3:37" x14ac:dyDescent="0.4">
      <c r="C1792" s="168" t="s">
        <v>1118</v>
      </c>
      <c r="D1792" s="169">
        <v>85</v>
      </c>
      <c r="E1792" s="167">
        <v>28.235294117647058</v>
      </c>
      <c r="F1792" s="167">
        <v>3.5294117647058822</v>
      </c>
      <c r="G1792" s="167">
        <v>47.058823529411761</v>
      </c>
      <c r="H1792" s="167">
        <v>23.52941176470588</v>
      </c>
      <c r="I1792" s="167">
        <v>29.411764705882348</v>
      </c>
      <c r="J1792" s="167">
        <v>0</v>
      </c>
      <c r="K1792" s="166">
        <v>0</v>
      </c>
      <c r="L1792" s="166">
        <v>0</v>
      </c>
      <c r="M1792" s="166">
        <v>0</v>
      </c>
      <c r="N1792" s="166">
        <v>0</v>
      </c>
      <c r="O1792" s="166">
        <v>0</v>
      </c>
      <c r="P1792" s="166">
        <v>0</v>
      </c>
      <c r="Q1792" s="166">
        <v>0</v>
      </c>
      <c r="R1792" s="166">
        <v>0</v>
      </c>
      <c r="S1792" s="166">
        <v>47.058823529411761</v>
      </c>
      <c r="T1792" s="166">
        <v>37.5</v>
      </c>
      <c r="U1792" s="166">
        <v>0</v>
      </c>
      <c r="V1792" s="166">
        <v>8.695652173913043</v>
      </c>
      <c r="W1792" s="166">
        <v>27.777777777777779</v>
      </c>
      <c r="X1792" s="166">
        <v>63.157894736842103</v>
      </c>
      <c r="Y1792" s="166">
        <v>26.315789473684209</v>
      </c>
      <c r="Z1792" s="166">
        <v>15.789473684210526</v>
      </c>
      <c r="AA1792" s="166">
        <v>13.793103448275861</v>
      </c>
      <c r="AB1792" s="166">
        <v>0</v>
      </c>
      <c r="AC1792" s="166">
        <v>0</v>
      </c>
      <c r="AD1792" s="166">
        <v>0</v>
      </c>
      <c r="AE1792" s="166">
        <v>0</v>
      </c>
      <c r="AF1792" s="166">
        <v>0</v>
      </c>
      <c r="AG1792" s="166">
        <v>54.166666666666664</v>
      </c>
      <c r="AH1792" s="166">
        <v>29.166666666666668</v>
      </c>
      <c r="AI1792" s="166">
        <v>1.5172413793103448</v>
      </c>
      <c r="AJ1792" s="170">
        <v>587.5</v>
      </c>
      <c r="AK1792" s="170">
        <v>20</v>
      </c>
    </row>
    <row r="1793" spans="3:37" x14ac:dyDescent="0.4">
      <c r="C1793" s="168" t="s">
        <v>1747</v>
      </c>
      <c r="D1793" s="169">
        <v>85</v>
      </c>
      <c r="E1793" s="167">
        <v>8.235294117647058</v>
      </c>
      <c r="F1793" s="167">
        <v>5.8823529411764701</v>
      </c>
      <c r="G1793" s="167">
        <v>65.882352941176464</v>
      </c>
      <c r="H1793" s="167">
        <v>17.647058823529413</v>
      </c>
      <c r="I1793" s="167">
        <v>31.764705882352942</v>
      </c>
      <c r="J1793" s="167">
        <v>0</v>
      </c>
      <c r="K1793" s="166">
        <v>0</v>
      </c>
      <c r="L1793" s="166">
        <v>0</v>
      </c>
      <c r="M1793" s="166">
        <v>0</v>
      </c>
      <c r="N1793" s="166">
        <v>0</v>
      </c>
      <c r="O1793" s="166">
        <v>0</v>
      </c>
      <c r="P1793" s="166">
        <v>0</v>
      </c>
      <c r="Q1793" s="166">
        <v>0</v>
      </c>
      <c r="R1793" s="166">
        <v>0</v>
      </c>
      <c r="S1793" s="166">
        <v>65.217391304347828</v>
      </c>
      <c r="T1793" s="166">
        <v>20</v>
      </c>
      <c r="U1793" s="166">
        <v>0</v>
      </c>
      <c r="V1793" s="166">
        <v>6.1728395061728394</v>
      </c>
      <c r="W1793" s="166">
        <v>39.705882352941174</v>
      </c>
      <c r="X1793" s="166">
        <v>57.692307692307686</v>
      </c>
      <c r="Y1793" s="166">
        <v>11.538461538461538</v>
      </c>
      <c r="Z1793" s="166">
        <v>15.384615384615385</v>
      </c>
      <c r="AA1793" s="166">
        <v>8.8888888888888893</v>
      </c>
      <c r="AB1793" s="166">
        <v>0</v>
      </c>
      <c r="AC1793" s="166">
        <v>0</v>
      </c>
      <c r="AD1793" s="166">
        <v>10.869565217391305</v>
      </c>
      <c r="AE1793" s="166">
        <v>15</v>
      </c>
      <c r="AF1793" s="166">
        <v>10</v>
      </c>
      <c r="AG1793" s="166">
        <v>72.727272727272734</v>
      </c>
      <c r="AH1793" s="166">
        <v>18.181818181818183</v>
      </c>
      <c r="AI1793" s="166">
        <v>1.2826086956521738</v>
      </c>
      <c r="AJ1793" s="170">
        <v>866.66666666666663</v>
      </c>
      <c r="AK1793" s="170">
        <v>16.129032258064516</v>
      </c>
    </row>
    <row r="1794" spans="3:37" x14ac:dyDescent="0.4">
      <c r="C1794" s="168" t="s">
        <v>1947</v>
      </c>
      <c r="D1794" s="169">
        <v>85</v>
      </c>
      <c r="E1794" s="167">
        <v>10.588235294117647</v>
      </c>
      <c r="F1794" s="167">
        <v>11.76470588235294</v>
      </c>
      <c r="G1794" s="167">
        <v>51.764705882352949</v>
      </c>
      <c r="H1794" s="167">
        <v>29.411764705882355</v>
      </c>
      <c r="I1794" s="167">
        <v>41.17647058823529</v>
      </c>
      <c r="J1794" s="167">
        <v>0</v>
      </c>
      <c r="K1794" s="166">
        <v>0</v>
      </c>
      <c r="L1794" s="166">
        <v>0</v>
      </c>
      <c r="M1794" s="166">
        <v>0</v>
      </c>
      <c r="N1794" s="166">
        <v>0</v>
      </c>
      <c r="O1794" s="166">
        <v>0</v>
      </c>
      <c r="P1794" s="166">
        <v>0</v>
      </c>
      <c r="Q1794" s="166">
        <v>0</v>
      </c>
      <c r="R1794" s="166">
        <v>0</v>
      </c>
      <c r="S1794" s="166">
        <v>59.322033898305079</v>
      </c>
      <c r="T1794" s="166">
        <v>40</v>
      </c>
      <c r="U1794" s="166">
        <v>0</v>
      </c>
      <c r="V1794" s="166">
        <v>15.254237288135593</v>
      </c>
      <c r="W1794" s="166">
        <v>22.807017543859647</v>
      </c>
      <c r="X1794" s="166">
        <v>64.285714285714292</v>
      </c>
      <c r="Y1794" s="166">
        <v>21.428571428571427</v>
      </c>
      <c r="Z1794" s="166">
        <v>28.571428571428569</v>
      </c>
      <c r="AA1794" s="166">
        <v>0</v>
      </c>
      <c r="AB1794" s="166">
        <v>0</v>
      </c>
      <c r="AC1794" s="166">
        <v>0</v>
      </c>
      <c r="AD1794" s="166">
        <v>11.111111111111111</v>
      </c>
      <c r="AE1794" s="166">
        <v>0</v>
      </c>
      <c r="AF1794" s="166">
        <v>0</v>
      </c>
      <c r="AG1794" s="166">
        <v>31.578947368421051</v>
      </c>
      <c r="AH1794" s="166">
        <v>36.84210526315789</v>
      </c>
      <c r="AI1794" s="166">
        <v>1.28</v>
      </c>
      <c r="AJ1794" s="170">
        <v>480.76923076923077</v>
      </c>
      <c r="AK1794" s="170">
        <v>46.153846153846153</v>
      </c>
    </row>
    <row r="1795" spans="3:37" x14ac:dyDescent="0.4">
      <c r="C1795" s="168" t="s">
        <v>2160</v>
      </c>
      <c r="D1795" s="169">
        <v>85</v>
      </c>
      <c r="E1795" s="167">
        <v>17.647058823529413</v>
      </c>
      <c r="F1795" s="167">
        <v>7.0588235294117645</v>
      </c>
      <c r="G1795" s="167">
        <v>56.470588235294116</v>
      </c>
      <c r="H1795" s="167">
        <v>29.411764705882355</v>
      </c>
      <c r="I1795" s="167">
        <v>20</v>
      </c>
      <c r="J1795" s="167">
        <v>0</v>
      </c>
      <c r="K1795" s="166">
        <v>0</v>
      </c>
      <c r="L1795" s="166">
        <v>0</v>
      </c>
      <c r="M1795" s="166">
        <v>0</v>
      </c>
      <c r="N1795" s="166">
        <v>0</v>
      </c>
      <c r="O1795" s="166">
        <v>0</v>
      </c>
      <c r="P1795" s="166">
        <v>0</v>
      </c>
      <c r="Q1795" s="166">
        <v>0</v>
      </c>
      <c r="R1795" s="166">
        <v>0</v>
      </c>
      <c r="S1795" s="166">
        <v>47.560975609756099</v>
      </c>
      <c r="T1795" s="166">
        <v>50.769230769230766</v>
      </c>
      <c r="U1795" s="166">
        <v>0</v>
      </c>
      <c r="V1795" s="166">
        <v>0</v>
      </c>
      <c r="W1795" s="166">
        <v>33.333333333333329</v>
      </c>
      <c r="X1795" s="166">
        <v>54.54545454545454</v>
      </c>
      <c r="Y1795" s="166">
        <v>22.727272727272727</v>
      </c>
      <c r="Z1795" s="166">
        <v>18.181818181818183</v>
      </c>
      <c r="AA1795" s="166">
        <v>0</v>
      </c>
      <c r="AB1795" s="166">
        <v>0</v>
      </c>
      <c r="AC1795" s="166">
        <v>0</v>
      </c>
      <c r="AD1795" s="166">
        <v>0</v>
      </c>
      <c r="AE1795" s="166">
        <v>8.5714285714285712</v>
      </c>
      <c r="AF1795" s="166">
        <v>0</v>
      </c>
      <c r="AG1795" s="166">
        <v>41.17647058823529</v>
      </c>
      <c r="AH1795" s="166">
        <v>38.235294117647058</v>
      </c>
      <c r="AI1795" s="166">
        <v>1.4571428571428571</v>
      </c>
      <c r="AJ1795" s="170">
        <v>467.85714285714289</v>
      </c>
      <c r="AK1795" s="170">
        <v>0</v>
      </c>
    </row>
    <row r="1796" spans="3:37" x14ac:dyDescent="0.4">
      <c r="C1796" s="168" t="s">
        <v>2225</v>
      </c>
      <c r="D1796" s="169">
        <v>85</v>
      </c>
      <c r="E1796" s="167">
        <v>24.705882352941178</v>
      </c>
      <c r="F1796" s="167">
        <v>7.0588235294117645</v>
      </c>
      <c r="G1796" s="167">
        <v>49.411764705882355</v>
      </c>
      <c r="H1796" s="167">
        <v>22.352941176470591</v>
      </c>
      <c r="I1796" s="167">
        <v>7.058823529411768</v>
      </c>
      <c r="J1796" s="167">
        <v>0</v>
      </c>
      <c r="K1796" s="166">
        <v>0</v>
      </c>
      <c r="L1796" s="166">
        <v>0</v>
      </c>
      <c r="M1796" s="166">
        <v>0</v>
      </c>
      <c r="N1796" s="166">
        <v>0</v>
      </c>
      <c r="O1796" s="166">
        <v>0</v>
      </c>
      <c r="P1796" s="166">
        <v>0</v>
      </c>
      <c r="Q1796" s="166">
        <v>0</v>
      </c>
      <c r="R1796" s="166">
        <v>7.3170731707317067</v>
      </c>
      <c r="S1796" s="166">
        <v>37.804878048780488</v>
      </c>
      <c r="T1796" s="166">
        <v>34.42622950819672</v>
      </c>
      <c r="U1796" s="166">
        <v>0</v>
      </c>
      <c r="V1796" s="166">
        <v>4.5454545454545459</v>
      </c>
      <c r="W1796" s="166">
        <v>11.594202898550725</v>
      </c>
      <c r="X1796" s="166">
        <v>27.586206896551722</v>
      </c>
      <c r="Y1796" s="166">
        <v>55.172413793103445</v>
      </c>
      <c r="Z1796" s="166">
        <v>0</v>
      </c>
      <c r="AA1796" s="166">
        <v>12.5</v>
      </c>
      <c r="AB1796" s="166">
        <v>0</v>
      </c>
      <c r="AC1796" s="166">
        <v>0</v>
      </c>
      <c r="AD1796" s="166">
        <v>0</v>
      </c>
      <c r="AE1796" s="166">
        <v>7.5</v>
      </c>
      <c r="AF1796" s="166">
        <v>0</v>
      </c>
      <c r="AG1796" s="166">
        <v>45.454545454545453</v>
      </c>
      <c r="AH1796" s="166">
        <v>47.727272727272727</v>
      </c>
      <c r="AI1796" s="166">
        <v>2.5</v>
      </c>
      <c r="AJ1796" s="170">
        <v>718.75</v>
      </c>
      <c r="AK1796" s="170">
        <v>13.333333333333334</v>
      </c>
    </row>
    <row r="1797" spans="3:37" x14ac:dyDescent="0.4">
      <c r="C1797" s="168" t="s">
        <v>2783</v>
      </c>
      <c r="D1797" s="169">
        <v>85</v>
      </c>
      <c r="E1797" s="167">
        <v>20</v>
      </c>
      <c r="F1797" s="167">
        <v>5.8823529411764701</v>
      </c>
      <c r="G1797" s="167">
        <v>55.294117647058826</v>
      </c>
      <c r="H1797" s="167">
        <v>15.294117647058824</v>
      </c>
      <c r="I1797" s="167">
        <v>23.529411764705884</v>
      </c>
      <c r="J1797" s="167">
        <v>0</v>
      </c>
      <c r="K1797" s="166">
        <v>0</v>
      </c>
      <c r="L1797" s="166">
        <v>0</v>
      </c>
      <c r="M1797" s="166">
        <v>0</v>
      </c>
      <c r="N1797" s="166">
        <v>0</v>
      </c>
      <c r="O1797" s="166">
        <v>0</v>
      </c>
      <c r="P1797" s="166">
        <v>0</v>
      </c>
      <c r="Q1797" s="166">
        <v>0</v>
      </c>
      <c r="R1797" s="166">
        <v>0</v>
      </c>
      <c r="S1797" s="166">
        <v>46.666666666666664</v>
      </c>
      <c r="T1797" s="166">
        <v>27.868852459016392</v>
      </c>
      <c r="U1797" s="166">
        <v>0</v>
      </c>
      <c r="V1797" s="166">
        <v>5.0632911392405067</v>
      </c>
      <c r="W1797" s="166">
        <v>35</v>
      </c>
      <c r="X1797" s="166">
        <v>56.000000000000007</v>
      </c>
      <c r="Y1797" s="166">
        <v>36</v>
      </c>
      <c r="Z1797" s="166">
        <v>0</v>
      </c>
      <c r="AA1797" s="166">
        <v>0</v>
      </c>
      <c r="AB1797" s="166">
        <v>0</v>
      </c>
      <c r="AC1797" s="166">
        <v>0</v>
      </c>
      <c r="AD1797" s="166">
        <v>0</v>
      </c>
      <c r="AE1797" s="166">
        <v>25</v>
      </c>
      <c r="AF1797" s="166">
        <v>0</v>
      </c>
      <c r="AG1797" s="166">
        <v>57.142857142857139</v>
      </c>
      <c r="AH1797" s="166">
        <v>17.142857142857142</v>
      </c>
      <c r="AI1797" s="166">
        <v>2</v>
      </c>
      <c r="AJ1797" s="170">
        <v>725</v>
      </c>
      <c r="AK1797" s="170">
        <v>0</v>
      </c>
    </row>
    <row r="1798" spans="3:37" x14ac:dyDescent="0.4">
      <c r="C1798" s="168" t="s">
        <v>2905</v>
      </c>
      <c r="D1798" s="169">
        <v>85</v>
      </c>
      <c r="E1798" s="167">
        <v>18.823529411764707</v>
      </c>
      <c r="F1798" s="167">
        <v>15.294117647058824</v>
      </c>
      <c r="G1798" s="167">
        <v>52.941176470588239</v>
      </c>
      <c r="H1798" s="167">
        <v>10.588235294117647</v>
      </c>
      <c r="I1798" s="167">
        <v>18.82352941176471</v>
      </c>
      <c r="J1798" s="167">
        <v>0</v>
      </c>
      <c r="K1798" s="166">
        <v>0</v>
      </c>
      <c r="L1798" s="166">
        <v>0</v>
      </c>
      <c r="M1798" s="166">
        <v>0</v>
      </c>
      <c r="N1798" s="166">
        <v>0</v>
      </c>
      <c r="O1798" s="166">
        <v>0</v>
      </c>
      <c r="P1798" s="166">
        <v>0</v>
      </c>
      <c r="Q1798" s="166">
        <v>0</v>
      </c>
      <c r="R1798" s="166">
        <v>0</v>
      </c>
      <c r="S1798" s="166">
        <v>51.351351351351347</v>
      </c>
      <c r="T1798" s="166">
        <v>35.714285714285715</v>
      </c>
      <c r="U1798" s="166">
        <v>6.9444444444444446</v>
      </c>
      <c r="V1798" s="166">
        <v>7.8947368421052628</v>
      </c>
      <c r="W1798" s="166">
        <v>22.413793103448278</v>
      </c>
      <c r="X1798" s="166">
        <v>55.555555555555557</v>
      </c>
      <c r="Y1798" s="166">
        <v>72.222222222222214</v>
      </c>
      <c r="Z1798" s="166">
        <v>33.333333333333329</v>
      </c>
      <c r="AA1798" s="166">
        <v>0</v>
      </c>
      <c r="AB1798" s="166">
        <v>0</v>
      </c>
      <c r="AC1798" s="166">
        <v>0</v>
      </c>
      <c r="AD1798" s="166">
        <v>14.285714285714285</v>
      </c>
      <c r="AE1798" s="166">
        <v>12.5</v>
      </c>
      <c r="AF1798" s="166">
        <v>9.375</v>
      </c>
      <c r="AG1798" s="166">
        <v>21.951219512195124</v>
      </c>
      <c r="AH1798" s="166">
        <v>39.024390243902438</v>
      </c>
      <c r="AI1798" s="166">
        <v>1.9583333333333333</v>
      </c>
      <c r="AJ1798" s="170">
        <v>650</v>
      </c>
      <c r="AK1798" s="170">
        <v>0</v>
      </c>
    </row>
    <row r="1799" spans="3:37" x14ac:dyDescent="0.4">
      <c r="C1799" s="168" t="s">
        <v>840</v>
      </c>
      <c r="D1799" s="169">
        <v>84</v>
      </c>
      <c r="E1799" s="167">
        <v>16.666666666666664</v>
      </c>
      <c r="F1799" s="167">
        <v>11.904761904761903</v>
      </c>
      <c r="G1799" s="167">
        <v>44.047619047619044</v>
      </c>
      <c r="H1799" s="167">
        <v>32.142857142857146</v>
      </c>
      <c r="I1799" s="167">
        <v>19.047619047619051</v>
      </c>
      <c r="J1799" s="167">
        <v>0</v>
      </c>
      <c r="K1799" s="166">
        <v>0</v>
      </c>
      <c r="L1799" s="166">
        <v>0</v>
      </c>
      <c r="M1799" s="166">
        <v>0</v>
      </c>
      <c r="N1799" s="166">
        <v>0</v>
      </c>
      <c r="O1799" s="166">
        <v>0</v>
      </c>
      <c r="P1799" s="166">
        <v>0</v>
      </c>
      <c r="Q1799" s="166">
        <v>0</v>
      </c>
      <c r="R1799" s="166">
        <v>0</v>
      </c>
      <c r="S1799" s="166">
        <v>51.315789473684212</v>
      </c>
      <c r="T1799" s="166">
        <v>24.137931034482758</v>
      </c>
      <c r="U1799" s="166">
        <v>8.1081081081081088</v>
      </c>
      <c r="V1799" s="166">
        <v>5.1282051282051277</v>
      </c>
      <c r="W1799" s="166">
        <v>33.333333333333329</v>
      </c>
      <c r="X1799" s="166">
        <v>50</v>
      </c>
      <c r="Y1799" s="166">
        <v>45.454545454545453</v>
      </c>
      <c r="Z1799" s="166">
        <v>0</v>
      </c>
      <c r="AA1799" s="166">
        <v>0</v>
      </c>
      <c r="AB1799" s="166">
        <v>0</v>
      </c>
      <c r="AC1799" s="166">
        <v>0</v>
      </c>
      <c r="AD1799" s="166">
        <v>0</v>
      </c>
      <c r="AE1799" s="166">
        <v>0</v>
      </c>
      <c r="AF1799" s="166">
        <v>0</v>
      </c>
      <c r="AG1799" s="166">
        <v>62.5</v>
      </c>
      <c r="AH1799" s="166">
        <v>10.714285714285714</v>
      </c>
      <c r="AI1799" s="166">
        <v>3.032258064516129</v>
      </c>
      <c r="AJ1799" s="170">
        <v>900</v>
      </c>
      <c r="AK1799" s="170">
        <v>13.043478260869565</v>
      </c>
    </row>
    <row r="1800" spans="3:37" x14ac:dyDescent="0.4">
      <c r="C1800" s="168" t="s">
        <v>870</v>
      </c>
      <c r="D1800" s="169">
        <v>84</v>
      </c>
      <c r="E1800" s="167">
        <v>21.428571428571427</v>
      </c>
      <c r="F1800" s="167">
        <v>13.095238095238097</v>
      </c>
      <c r="G1800" s="167">
        <v>45.238095238095241</v>
      </c>
      <c r="H1800" s="167">
        <v>16.666666666666664</v>
      </c>
      <c r="I1800" s="167">
        <v>22.61904761904762</v>
      </c>
      <c r="J1800" s="167">
        <v>0</v>
      </c>
      <c r="K1800" s="166">
        <v>0</v>
      </c>
      <c r="L1800" s="166">
        <v>0</v>
      </c>
      <c r="M1800" s="166">
        <v>0</v>
      </c>
      <c r="N1800" s="166">
        <v>0</v>
      </c>
      <c r="O1800" s="166">
        <v>0</v>
      </c>
      <c r="P1800" s="166">
        <v>0</v>
      </c>
      <c r="Q1800" s="166">
        <v>0</v>
      </c>
      <c r="R1800" s="166">
        <v>0</v>
      </c>
      <c r="S1800" s="166">
        <v>37.333333333333336</v>
      </c>
      <c r="T1800" s="166">
        <v>43.333333333333336</v>
      </c>
      <c r="U1800" s="166">
        <v>0</v>
      </c>
      <c r="V1800" s="166">
        <v>14.285714285714285</v>
      </c>
      <c r="W1800" s="166">
        <v>35</v>
      </c>
      <c r="X1800" s="166">
        <v>60.869565217391312</v>
      </c>
      <c r="Y1800" s="166">
        <v>43.478260869565219</v>
      </c>
      <c r="Z1800" s="166">
        <v>0</v>
      </c>
      <c r="AA1800" s="166">
        <v>13.636363636363635</v>
      </c>
      <c r="AB1800" s="166">
        <v>0</v>
      </c>
      <c r="AC1800" s="166">
        <v>0</v>
      </c>
      <c r="AD1800" s="166">
        <v>0</v>
      </c>
      <c r="AE1800" s="166">
        <v>0</v>
      </c>
      <c r="AF1800" s="166">
        <v>0</v>
      </c>
      <c r="AG1800" s="166">
        <v>60</v>
      </c>
      <c r="AH1800" s="166">
        <v>15.555555555555555</v>
      </c>
      <c r="AI1800" s="166">
        <v>2.5909090909090908</v>
      </c>
      <c r="AJ1800" s="170">
        <v>575</v>
      </c>
      <c r="AK1800" s="170">
        <v>0</v>
      </c>
    </row>
    <row r="1801" spans="3:37" x14ac:dyDescent="0.4">
      <c r="C1801" s="168" t="s">
        <v>1259</v>
      </c>
      <c r="D1801" s="169">
        <v>84</v>
      </c>
      <c r="E1801" s="167">
        <v>9.5238095238095237</v>
      </c>
      <c r="F1801" s="167">
        <v>10.714285714285714</v>
      </c>
      <c r="G1801" s="167">
        <v>54.761904761904766</v>
      </c>
      <c r="H1801" s="167">
        <v>22.61904761904762</v>
      </c>
      <c r="I1801" s="167">
        <v>28.571428571428569</v>
      </c>
      <c r="J1801" s="167">
        <v>0</v>
      </c>
      <c r="K1801" s="166">
        <v>0</v>
      </c>
      <c r="L1801" s="166">
        <v>0</v>
      </c>
      <c r="M1801" s="166">
        <v>0</v>
      </c>
      <c r="N1801" s="166">
        <v>0</v>
      </c>
      <c r="O1801" s="166">
        <v>0</v>
      </c>
      <c r="P1801" s="166">
        <v>5.7971014492753623</v>
      </c>
      <c r="Q1801" s="166">
        <v>0</v>
      </c>
      <c r="R1801" s="166">
        <v>0</v>
      </c>
      <c r="S1801" s="166">
        <v>52.173913043478258</v>
      </c>
      <c r="T1801" s="166">
        <v>24.590163934426229</v>
      </c>
      <c r="U1801" s="166">
        <v>0</v>
      </c>
      <c r="V1801" s="166">
        <v>10.144927536231885</v>
      </c>
      <c r="W1801" s="166">
        <v>28.125</v>
      </c>
      <c r="X1801" s="166">
        <v>52</v>
      </c>
      <c r="Y1801" s="166">
        <v>16</v>
      </c>
      <c r="Z1801" s="166">
        <v>16</v>
      </c>
      <c r="AA1801" s="166">
        <v>28.571428571428569</v>
      </c>
      <c r="AB1801" s="166">
        <v>0</v>
      </c>
      <c r="AC1801" s="166">
        <v>0</v>
      </c>
      <c r="AD1801" s="166">
        <v>6.9767441860465116</v>
      </c>
      <c r="AE1801" s="166">
        <v>0</v>
      </c>
      <c r="AF1801" s="166">
        <v>0</v>
      </c>
      <c r="AG1801" s="166">
        <v>46.153846153846153</v>
      </c>
      <c r="AH1801" s="166">
        <v>35.897435897435898</v>
      </c>
      <c r="AI1801" s="166">
        <v>2.0571428571428569</v>
      </c>
      <c r="AJ1801" s="170">
        <v>807.69230769230774</v>
      </c>
      <c r="AK1801" s="170">
        <v>0</v>
      </c>
    </row>
    <row r="1802" spans="3:37" x14ac:dyDescent="0.4">
      <c r="C1802" s="168" t="s">
        <v>1721</v>
      </c>
      <c r="D1802" s="169">
        <v>84</v>
      </c>
      <c r="E1802" s="167">
        <v>25</v>
      </c>
      <c r="F1802" s="167">
        <v>8.3333333333333321</v>
      </c>
      <c r="G1802" s="167">
        <v>51.19047619047619</v>
      </c>
      <c r="H1802" s="167">
        <v>25</v>
      </c>
      <c r="I1802" s="167">
        <v>8.3333333333333428</v>
      </c>
      <c r="J1802" s="167">
        <v>0</v>
      </c>
      <c r="K1802" s="166">
        <v>0</v>
      </c>
      <c r="L1802" s="166">
        <v>0</v>
      </c>
      <c r="M1802" s="166">
        <v>0</v>
      </c>
      <c r="N1802" s="166">
        <v>0</v>
      </c>
      <c r="O1802" s="166">
        <v>0</v>
      </c>
      <c r="P1802" s="166">
        <v>0</v>
      </c>
      <c r="Q1802" s="166">
        <v>0</v>
      </c>
      <c r="R1802" s="166">
        <v>0</v>
      </c>
      <c r="S1802" s="166">
        <v>63.414634146341463</v>
      </c>
      <c r="T1802" s="166">
        <v>41.428571428571431</v>
      </c>
      <c r="U1802" s="166">
        <v>3.79746835443038</v>
      </c>
      <c r="V1802" s="166">
        <v>0</v>
      </c>
      <c r="W1802" s="166">
        <v>31.25</v>
      </c>
      <c r="X1802" s="166">
        <v>46.153846153846153</v>
      </c>
      <c r="Y1802" s="166">
        <v>42.307692307692307</v>
      </c>
      <c r="Z1802" s="166">
        <v>11.538461538461538</v>
      </c>
      <c r="AA1802" s="166">
        <v>11.76470588235294</v>
      </c>
      <c r="AB1802" s="166">
        <v>0</v>
      </c>
      <c r="AC1802" s="166">
        <v>0</v>
      </c>
      <c r="AD1802" s="166">
        <v>0</v>
      </c>
      <c r="AE1802" s="166">
        <v>7.6923076923076925</v>
      </c>
      <c r="AF1802" s="166">
        <v>0</v>
      </c>
      <c r="AG1802" s="166">
        <v>38</v>
      </c>
      <c r="AH1802" s="166">
        <v>40</v>
      </c>
      <c r="AI1802" s="166">
        <v>1.588235294117647</v>
      </c>
      <c r="AJ1802" s="170">
        <v>830.76923076923072</v>
      </c>
      <c r="AK1802" s="170">
        <v>0</v>
      </c>
    </row>
    <row r="1803" spans="3:37" x14ac:dyDescent="0.4">
      <c r="C1803" s="168" t="s">
        <v>1949</v>
      </c>
      <c r="D1803" s="169">
        <v>84</v>
      </c>
      <c r="E1803" s="167">
        <v>27.380952380952383</v>
      </c>
      <c r="F1803" s="167">
        <v>5.9523809523809517</v>
      </c>
      <c r="G1803" s="167">
        <v>47.619047619047613</v>
      </c>
      <c r="H1803" s="167">
        <v>10.714285714285714</v>
      </c>
      <c r="I1803" s="167">
        <v>11.904761904761912</v>
      </c>
      <c r="J1803" s="167">
        <v>0</v>
      </c>
      <c r="K1803" s="166">
        <v>0</v>
      </c>
      <c r="L1803" s="166">
        <v>0</v>
      </c>
      <c r="M1803" s="166">
        <v>0</v>
      </c>
      <c r="N1803" s="166">
        <v>0</v>
      </c>
      <c r="O1803" s="166">
        <v>0</v>
      </c>
      <c r="P1803" s="166">
        <v>0</v>
      </c>
      <c r="Q1803" s="166">
        <v>0</v>
      </c>
      <c r="R1803" s="166">
        <v>0</v>
      </c>
      <c r="S1803" s="166">
        <v>54.54545454545454</v>
      </c>
      <c r="T1803" s="166">
        <v>34.545454545454547</v>
      </c>
      <c r="U1803" s="166">
        <v>5.4054054054054053</v>
      </c>
      <c r="V1803" s="166">
        <v>0</v>
      </c>
      <c r="W1803" s="166">
        <v>16.363636363636363</v>
      </c>
      <c r="X1803" s="166">
        <v>42.857142857142854</v>
      </c>
      <c r="Y1803" s="166">
        <v>42.857142857142854</v>
      </c>
      <c r="Z1803" s="166">
        <v>14.285714285714285</v>
      </c>
      <c r="AA1803" s="166">
        <v>0</v>
      </c>
      <c r="AB1803" s="166">
        <v>0</v>
      </c>
      <c r="AC1803" s="166">
        <v>0</v>
      </c>
      <c r="AD1803" s="166">
        <v>0</v>
      </c>
      <c r="AE1803" s="166">
        <v>6.5217391304347823</v>
      </c>
      <c r="AF1803" s="166">
        <v>0</v>
      </c>
      <c r="AG1803" s="166">
        <v>48.717948717948715</v>
      </c>
      <c r="AH1803" s="166">
        <v>28.205128205128204</v>
      </c>
      <c r="AI1803" s="166">
        <v>2.25</v>
      </c>
      <c r="AJ1803" s="170">
        <v>872.72727272727275</v>
      </c>
      <c r="AK1803" s="170">
        <v>0</v>
      </c>
    </row>
    <row r="1804" spans="3:37" x14ac:dyDescent="0.4">
      <c r="C1804" s="168" t="s">
        <v>2324</v>
      </c>
      <c r="D1804" s="169">
        <v>84</v>
      </c>
      <c r="E1804" s="167">
        <v>13.095238095238097</v>
      </c>
      <c r="F1804" s="167">
        <v>5.9523809523809517</v>
      </c>
      <c r="G1804" s="167">
        <v>54.761904761904766</v>
      </c>
      <c r="H1804" s="167">
        <v>32.142857142857146</v>
      </c>
      <c r="I1804" s="167">
        <v>26.19047619047619</v>
      </c>
      <c r="J1804" s="167">
        <v>0</v>
      </c>
      <c r="K1804" s="166">
        <v>0</v>
      </c>
      <c r="L1804" s="166">
        <v>0</v>
      </c>
      <c r="M1804" s="166">
        <v>0</v>
      </c>
      <c r="N1804" s="166">
        <v>0</v>
      </c>
      <c r="O1804" s="166">
        <v>0</v>
      </c>
      <c r="P1804" s="166">
        <v>9.2105263157894726</v>
      </c>
      <c r="Q1804" s="166">
        <v>5.2631578947368416</v>
      </c>
      <c r="R1804" s="166">
        <v>0</v>
      </c>
      <c r="S1804" s="166">
        <v>52.631578947368418</v>
      </c>
      <c r="T1804" s="166">
        <v>21.794871794871796</v>
      </c>
      <c r="U1804" s="166">
        <v>5</v>
      </c>
      <c r="V1804" s="166">
        <v>0</v>
      </c>
      <c r="W1804" s="166">
        <v>25.714285714285712</v>
      </c>
      <c r="X1804" s="166">
        <v>61.53846153846154</v>
      </c>
      <c r="Y1804" s="166">
        <v>26.923076923076923</v>
      </c>
      <c r="Z1804" s="166">
        <v>11.538461538461538</v>
      </c>
      <c r="AA1804" s="166">
        <v>0</v>
      </c>
      <c r="AB1804" s="166">
        <v>0</v>
      </c>
      <c r="AC1804" s="166">
        <v>0</v>
      </c>
      <c r="AD1804" s="166">
        <v>0</v>
      </c>
      <c r="AE1804" s="166">
        <v>13.043478260869565</v>
      </c>
      <c r="AF1804" s="166">
        <v>6.5217391304347823</v>
      </c>
      <c r="AG1804" s="166">
        <v>53.846153846153847</v>
      </c>
      <c r="AH1804" s="166">
        <v>38.461538461538467</v>
      </c>
      <c r="AI1804" s="166">
        <v>3.2666666666666666</v>
      </c>
      <c r="AJ1804" s="170">
        <v>640.625</v>
      </c>
      <c r="AK1804" s="170">
        <v>0</v>
      </c>
    </row>
    <row r="1805" spans="3:37" x14ac:dyDescent="0.4">
      <c r="C1805" s="168" t="s">
        <v>2354</v>
      </c>
      <c r="D1805" s="169">
        <v>84</v>
      </c>
      <c r="E1805" s="167">
        <v>25</v>
      </c>
      <c r="F1805" s="167">
        <v>7.1428571428571423</v>
      </c>
      <c r="G1805" s="167">
        <v>52.380952380952387</v>
      </c>
      <c r="H1805" s="167">
        <v>21.428571428571427</v>
      </c>
      <c r="I1805" s="167">
        <v>23.80952380952381</v>
      </c>
      <c r="J1805" s="167">
        <v>0</v>
      </c>
      <c r="K1805" s="166">
        <v>0</v>
      </c>
      <c r="L1805" s="166">
        <v>0</v>
      </c>
      <c r="M1805" s="166">
        <v>0</v>
      </c>
      <c r="N1805" s="166">
        <v>0</v>
      </c>
      <c r="O1805" s="166">
        <v>0</v>
      </c>
      <c r="P1805" s="166">
        <v>0</v>
      </c>
      <c r="Q1805" s="166">
        <v>0</v>
      </c>
      <c r="R1805" s="166">
        <v>0</v>
      </c>
      <c r="S1805" s="166">
        <v>74.647887323943664</v>
      </c>
      <c r="T1805" s="166">
        <v>40.983606557377051</v>
      </c>
      <c r="U1805" s="166">
        <v>4.225352112676056</v>
      </c>
      <c r="V1805" s="166">
        <v>6.4102564102564097</v>
      </c>
      <c r="W1805" s="166">
        <v>36.666666666666664</v>
      </c>
      <c r="X1805" s="166">
        <v>60</v>
      </c>
      <c r="Y1805" s="166">
        <v>30</v>
      </c>
      <c r="Z1805" s="166">
        <v>0</v>
      </c>
      <c r="AA1805" s="166">
        <v>22.58064516129032</v>
      </c>
      <c r="AB1805" s="166">
        <v>0</v>
      </c>
      <c r="AC1805" s="166">
        <v>0</v>
      </c>
      <c r="AD1805" s="166">
        <v>0</v>
      </c>
      <c r="AE1805" s="166">
        <v>0</v>
      </c>
      <c r="AF1805" s="166">
        <v>0</v>
      </c>
      <c r="AG1805" s="166">
        <v>52.083333333333336</v>
      </c>
      <c r="AH1805" s="166">
        <v>25</v>
      </c>
      <c r="AI1805" s="166">
        <v>1.4516129032258065</v>
      </c>
      <c r="AJ1805" s="170">
        <v>800</v>
      </c>
      <c r="AK1805" s="170">
        <v>30</v>
      </c>
    </row>
    <row r="1806" spans="3:37" x14ac:dyDescent="0.4">
      <c r="C1806" s="168" t="s">
        <v>2712</v>
      </c>
      <c r="D1806" s="169">
        <v>84</v>
      </c>
      <c r="E1806" s="167">
        <v>14.285714285714285</v>
      </c>
      <c r="F1806" s="167">
        <v>5.9523809523809517</v>
      </c>
      <c r="G1806" s="167">
        <v>53.571428571428569</v>
      </c>
      <c r="H1806" s="167">
        <v>20.238095238095237</v>
      </c>
      <c r="I1806" s="167">
        <v>11.904761904761912</v>
      </c>
      <c r="J1806" s="167">
        <v>0</v>
      </c>
      <c r="K1806" s="166">
        <v>0</v>
      </c>
      <c r="L1806" s="166">
        <v>0</v>
      </c>
      <c r="M1806" s="166">
        <v>0</v>
      </c>
      <c r="N1806" s="166">
        <v>0</v>
      </c>
      <c r="O1806" s="166">
        <v>0</v>
      </c>
      <c r="P1806" s="166">
        <v>0</v>
      </c>
      <c r="Q1806" s="166">
        <v>0</v>
      </c>
      <c r="R1806" s="166">
        <v>0</v>
      </c>
      <c r="S1806" s="166">
        <v>32.098765432098766</v>
      </c>
      <c r="T1806" s="166">
        <v>30.882352941176471</v>
      </c>
      <c r="U1806" s="166">
        <v>0</v>
      </c>
      <c r="V1806" s="166">
        <v>0</v>
      </c>
      <c r="W1806" s="166">
        <v>34.920634920634917</v>
      </c>
      <c r="X1806" s="166">
        <v>45.454545454545453</v>
      </c>
      <c r="Y1806" s="166">
        <v>45.454545454545453</v>
      </c>
      <c r="Z1806" s="166">
        <v>13.636363636363635</v>
      </c>
      <c r="AA1806" s="166">
        <v>16.666666666666664</v>
      </c>
      <c r="AB1806" s="166">
        <v>0</v>
      </c>
      <c r="AC1806" s="166">
        <v>0</v>
      </c>
      <c r="AD1806" s="166">
        <v>0</v>
      </c>
      <c r="AE1806" s="166">
        <v>9.3023255813953494</v>
      </c>
      <c r="AF1806" s="166">
        <v>6.9767441860465116</v>
      </c>
      <c r="AG1806" s="166">
        <v>48.837209302325576</v>
      </c>
      <c r="AH1806" s="166">
        <v>37.209302325581397</v>
      </c>
      <c r="AI1806" s="166">
        <v>2.3611111111111112</v>
      </c>
      <c r="AJ1806" s="170">
        <v>731.25</v>
      </c>
      <c r="AK1806" s="170">
        <v>0</v>
      </c>
    </row>
    <row r="1807" spans="3:37" x14ac:dyDescent="0.4">
      <c r="C1807" s="168" t="s">
        <v>651</v>
      </c>
      <c r="D1807" s="169">
        <v>83</v>
      </c>
      <c r="E1807" s="167">
        <v>27.710843373493976</v>
      </c>
      <c r="F1807" s="167">
        <v>9.6385542168674707</v>
      </c>
      <c r="G1807" s="167">
        <v>49.397590361445779</v>
      </c>
      <c r="H1807" s="167">
        <v>14.457831325301203</v>
      </c>
      <c r="I1807" s="167">
        <v>21.686746987951807</v>
      </c>
      <c r="J1807" s="167">
        <v>0</v>
      </c>
      <c r="K1807" s="166">
        <v>0</v>
      </c>
      <c r="L1807" s="166">
        <v>0</v>
      </c>
      <c r="M1807" s="166">
        <v>0</v>
      </c>
      <c r="N1807" s="166">
        <v>0</v>
      </c>
      <c r="O1807" s="166">
        <v>0</v>
      </c>
      <c r="P1807" s="166">
        <v>0</v>
      </c>
      <c r="Q1807" s="166">
        <v>0</v>
      </c>
      <c r="R1807" s="166">
        <v>0</v>
      </c>
      <c r="S1807" s="166">
        <v>50.769230769230766</v>
      </c>
      <c r="T1807" s="166">
        <v>57.142857142857139</v>
      </c>
      <c r="U1807" s="166">
        <v>0</v>
      </c>
      <c r="V1807" s="166">
        <v>4.2857142857142856</v>
      </c>
      <c r="W1807" s="166">
        <v>5.8823529411764701</v>
      </c>
      <c r="X1807" s="166">
        <v>40.74074074074074</v>
      </c>
      <c r="Y1807" s="166">
        <v>33.333333333333329</v>
      </c>
      <c r="Z1807" s="166">
        <v>29.629629629629626</v>
      </c>
      <c r="AA1807" s="166">
        <v>0</v>
      </c>
      <c r="AB1807" s="166">
        <v>0</v>
      </c>
      <c r="AC1807" s="166">
        <v>0</v>
      </c>
      <c r="AD1807" s="166">
        <v>10</v>
      </c>
      <c r="AE1807" s="166">
        <v>0</v>
      </c>
      <c r="AF1807" s="166">
        <v>0</v>
      </c>
      <c r="AG1807" s="166">
        <v>22.222222222222221</v>
      </c>
      <c r="AH1807" s="166">
        <v>47.222222222222221</v>
      </c>
      <c r="AI1807" s="166">
        <v>2.2962962962962963</v>
      </c>
      <c r="AJ1807" s="170">
        <v>743.75</v>
      </c>
      <c r="AK1807" s="170">
        <v>0</v>
      </c>
    </row>
    <row r="1808" spans="3:37" x14ac:dyDescent="0.4">
      <c r="C1808" s="168" t="s">
        <v>1336</v>
      </c>
      <c r="D1808" s="169">
        <v>83</v>
      </c>
      <c r="E1808" s="167">
        <v>7.2289156626506017</v>
      </c>
      <c r="F1808" s="167">
        <v>0</v>
      </c>
      <c r="G1808" s="167">
        <v>56.626506024096393</v>
      </c>
      <c r="H1808" s="167">
        <v>30.120481927710845</v>
      </c>
      <c r="I1808" s="167">
        <v>22.891566265060234</v>
      </c>
      <c r="J1808" s="167">
        <v>0</v>
      </c>
      <c r="K1808" s="166">
        <v>0</v>
      </c>
      <c r="L1808" s="166">
        <v>0</v>
      </c>
      <c r="M1808" s="166">
        <v>0</v>
      </c>
      <c r="N1808" s="166">
        <v>0</v>
      </c>
      <c r="O1808" s="166">
        <v>0</v>
      </c>
      <c r="P1808" s="166">
        <v>0</v>
      </c>
      <c r="Q1808" s="166">
        <v>0</v>
      </c>
      <c r="R1808" s="166">
        <v>0</v>
      </c>
      <c r="S1808" s="166">
        <v>54.166666666666664</v>
      </c>
      <c r="T1808" s="166">
        <v>38.461538461538467</v>
      </c>
      <c r="U1808" s="166">
        <v>0</v>
      </c>
      <c r="V1808" s="166">
        <v>9.7222222222222232</v>
      </c>
      <c r="W1808" s="166">
        <v>13.888888888888889</v>
      </c>
      <c r="X1808" s="166">
        <v>81.818181818181827</v>
      </c>
      <c r="Y1808" s="166">
        <v>27.27272727272727</v>
      </c>
      <c r="Z1808" s="166">
        <v>0</v>
      </c>
      <c r="AA1808" s="166">
        <v>0</v>
      </c>
      <c r="AB1808" s="166">
        <v>0</v>
      </c>
      <c r="AC1808" s="166">
        <v>0</v>
      </c>
      <c r="AD1808" s="166">
        <v>0</v>
      </c>
      <c r="AE1808" s="166">
        <v>0</v>
      </c>
      <c r="AF1808" s="166">
        <v>0</v>
      </c>
      <c r="AG1808" s="166">
        <v>7.6923076923076925</v>
      </c>
      <c r="AH1808" s="166">
        <v>48.717948717948715</v>
      </c>
      <c r="AI1808" s="166">
        <v>2.3529411764705883</v>
      </c>
      <c r="AJ1808" s="170">
        <v>477.77777777777777</v>
      </c>
      <c r="AK1808" s="170">
        <v>0</v>
      </c>
    </row>
    <row r="1809" spans="3:37" x14ac:dyDescent="0.4">
      <c r="C1809" s="168" t="s">
        <v>1637</v>
      </c>
      <c r="D1809" s="169">
        <v>83</v>
      </c>
      <c r="E1809" s="167">
        <v>8.4337349397590362</v>
      </c>
      <c r="F1809" s="167">
        <v>15.66265060240964</v>
      </c>
      <c r="G1809" s="167">
        <v>48.192771084337352</v>
      </c>
      <c r="H1809" s="167">
        <v>26.506024096385545</v>
      </c>
      <c r="I1809" s="167">
        <v>18.07228915662651</v>
      </c>
      <c r="J1809" s="167">
        <v>0</v>
      </c>
      <c r="K1809" s="166">
        <v>0</v>
      </c>
      <c r="L1809" s="166">
        <v>0</v>
      </c>
      <c r="M1809" s="166">
        <v>0</v>
      </c>
      <c r="N1809" s="166">
        <v>0</v>
      </c>
      <c r="O1809" s="166">
        <v>0</v>
      </c>
      <c r="P1809" s="166">
        <v>0</v>
      </c>
      <c r="Q1809" s="166">
        <v>0</v>
      </c>
      <c r="R1809" s="166">
        <v>0</v>
      </c>
      <c r="S1809" s="166">
        <v>50.746268656716417</v>
      </c>
      <c r="T1809" s="166">
        <v>41.071428571428569</v>
      </c>
      <c r="U1809" s="166">
        <v>5.5555555555555554</v>
      </c>
      <c r="V1809" s="166">
        <v>7.5757575757575761</v>
      </c>
      <c r="W1809" s="166">
        <v>17.241379310344829</v>
      </c>
      <c r="X1809" s="166">
        <v>45.454545454545453</v>
      </c>
      <c r="Y1809" s="166">
        <v>31.818181818181817</v>
      </c>
      <c r="Z1809" s="166">
        <v>18.181818181818183</v>
      </c>
      <c r="AA1809" s="166">
        <v>0</v>
      </c>
      <c r="AB1809" s="166">
        <v>0</v>
      </c>
      <c r="AC1809" s="166">
        <v>0</v>
      </c>
      <c r="AD1809" s="166">
        <v>0</v>
      </c>
      <c r="AE1809" s="166">
        <v>0</v>
      </c>
      <c r="AF1809" s="166">
        <v>0</v>
      </c>
      <c r="AG1809" s="166">
        <v>20.689655172413794</v>
      </c>
      <c r="AH1809" s="166">
        <v>20.689655172413794</v>
      </c>
      <c r="AI1809" s="166">
        <v>2.4285714285714284</v>
      </c>
      <c r="AJ1809" s="170">
        <v>512.5</v>
      </c>
      <c r="AK1809" s="170">
        <v>21.739130434782609</v>
      </c>
    </row>
    <row r="1810" spans="3:37" x14ac:dyDescent="0.4">
      <c r="C1810" s="168" t="s">
        <v>1797</v>
      </c>
      <c r="D1810" s="169">
        <v>83</v>
      </c>
      <c r="E1810" s="167">
        <v>15.66265060240964</v>
      </c>
      <c r="F1810" s="167">
        <v>9.6385542168674707</v>
      </c>
      <c r="G1810" s="167">
        <v>46.987951807228917</v>
      </c>
      <c r="H1810" s="167">
        <v>31.325301204819279</v>
      </c>
      <c r="I1810" s="167">
        <v>25.301204819277118</v>
      </c>
      <c r="J1810" s="167">
        <v>0</v>
      </c>
      <c r="K1810" s="166">
        <v>0</v>
      </c>
      <c r="L1810" s="166">
        <v>0</v>
      </c>
      <c r="M1810" s="166">
        <v>0</v>
      </c>
      <c r="N1810" s="166">
        <v>0</v>
      </c>
      <c r="O1810" s="166">
        <v>0</v>
      </c>
      <c r="P1810" s="166">
        <v>0</v>
      </c>
      <c r="Q1810" s="166">
        <v>0</v>
      </c>
      <c r="R1810" s="166">
        <v>0</v>
      </c>
      <c r="S1810" s="166">
        <v>69.696969696969703</v>
      </c>
      <c r="T1810" s="166">
        <v>19.402985074626866</v>
      </c>
      <c r="U1810" s="166">
        <v>0</v>
      </c>
      <c r="V1810" s="166">
        <v>3.79746835443038</v>
      </c>
      <c r="W1810" s="166">
        <v>17.647058823529413</v>
      </c>
      <c r="X1810" s="166">
        <v>51.851851851851848</v>
      </c>
      <c r="Y1810" s="166">
        <v>44.444444444444443</v>
      </c>
      <c r="Z1810" s="166">
        <v>0</v>
      </c>
      <c r="AA1810" s="166">
        <v>11.111111111111111</v>
      </c>
      <c r="AB1810" s="166">
        <v>0</v>
      </c>
      <c r="AC1810" s="166">
        <v>0</v>
      </c>
      <c r="AD1810" s="166">
        <v>0</v>
      </c>
      <c r="AE1810" s="166">
        <v>13.953488372093023</v>
      </c>
      <c r="AF1810" s="166">
        <v>9.3023255813953494</v>
      </c>
      <c r="AG1810" s="166">
        <v>54.54545454545454</v>
      </c>
      <c r="AH1810" s="166">
        <v>20.454545454545457</v>
      </c>
      <c r="AI1810" s="166">
        <v>2.6285714285714286</v>
      </c>
      <c r="AJ1810" s="170">
        <v>1056.8181818181818</v>
      </c>
      <c r="AK1810" s="170">
        <v>0</v>
      </c>
    </row>
    <row r="1811" spans="3:37" x14ac:dyDescent="0.4">
      <c r="C1811" s="168" t="s">
        <v>2081</v>
      </c>
      <c r="D1811" s="169">
        <v>83</v>
      </c>
      <c r="E1811" s="167">
        <v>21.686746987951807</v>
      </c>
      <c r="F1811" s="167">
        <v>14.457831325301203</v>
      </c>
      <c r="G1811" s="167">
        <v>48.192771084337352</v>
      </c>
      <c r="H1811" s="167">
        <v>15.66265060240964</v>
      </c>
      <c r="I1811" s="167">
        <v>7.228915662650607</v>
      </c>
      <c r="J1811" s="167">
        <v>0</v>
      </c>
      <c r="K1811" s="166">
        <v>0</v>
      </c>
      <c r="L1811" s="166">
        <v>0</v>
      </c>
      <c r="M1811" s="166">
        <v>0</v>
      </c>
      <c r="N1811" s="166">
        <v>0</v>
      </c>
      <c r="O1811" s="166">
        <v>0</v>
      </c>
      <c r="P1811" s="166">
        <v>0</v>
      </c>
      <c r="Q1811" s="166">
        <v>0</v>
      </c>
      <c r="R1811" s="166">
        <v>0</v>
      </c>
      <c r="S1811" s="166">
        <v>35.064935064935064</v>
      </c>
      <c r="T1811" s="166">
        <v>41.666666666666671</v>
      </c>
      <c r="U1811" s="166">
        <v>7.0588235294117645</v>
      </c>
      <c r="V1811" s="166">
        <v>0</v>
      </c>
      <c r="W1811" s="166">
        <v>16.129032258064516</v>
      </c>
      <c r="X1811" s="166">
        <v>47.368421052631575</v>
      </c>
      <c r="Y1811" s="166">
        <v>26.315789473684209</v>
      </c>
      <c r="Z1811" s="166">
        <v>0</v>
      </c>
      <c r="AA1811" s="166">
        <v>19.230769230769234</v>
      </c>
      <c r="AB1811" s="166">
        <v>0</v>
      </c>
      <c r="AC1811" s="166">
        <v>0</v>
      </c>
      <c r="AD1811" s="166">
        <v>0</v>
      </c>
      <c r="AE1811" s="166">
        <v>0</v>
      </c>
      <c r="AF1811" s="166">
        <v>0</v>
      </c>
      <c r="AG1811" s="166">
        <v>49.056603773584904</v>
      </c>
      <c r="AH1811" s="166">
        <v>35.849056603773583</v>
      </c>
      <c r="AI1811" s="166">
        <v>2.2692307692307692</v>
      </c>
      <c r="AJ1811" s="170">
        <v>1191.6666666666667</v>
      </c>
      <c r="AK1811" s="170">
        <v>0</v>
      </c>
    </row>
    <row r="1812" spans="3:37" x14ac:dyDescent="0.4">
      <c r="C1812" s="168" t="s">
        <v>2506</v>
      </c>
      <c r="D1812" s="169">
        <v>83</v>
      </c>
      <c r="E1812" s="167">
        <v>22.891566265060241</v>
      </c>
      <c r="F1812" s="167">
        <v>4.8192771084337354</v>
      </c>
      <c r="G1812" s="167">
        <v>42.168674698795186</v>
      </c>
      <c r="H1812" s="167">
        <v>33.734939759036145</v>
      </c>
      <c r="I1812" s="167">
        <v>10.843373493975903</v>
      </c>
      <c r="J1812" s="167">
        <v>0</v>
      </c>
      <c r="K1812" s="166">
        <v>0</v>
      </c>
      <c r="L1812" s="166">
        <v>0</v>
      </c>
      <c r="M1812" s="166">
        <v>0</v>
      </c>
      <c r="N1812" s="166">
        <v>0</v>
      </c>
      <c r="O1812" s="166">
        <v>0</v>
      </c>
      <c r="P1812" s="166">
        <v>0</v>
      </c>
      <c r="Q1812" s="166">
        <v>0</v>
      </c>
      <c r="R1812" s="166">
        <v>0</v>
      </c>
      <c r="S1812" s="166">
        <v>58.108108108108105</v>
      </c>
      <c r="T1812" s="166">
        <v>32.258064516129032</v>
      </c>
      <c r="U1812" s="166">
        <v>0</v>
      </c>
      <c r="V1812" s="166">
        <v>9.7560975609756095</v>
      </c>
      <c r="W1812" s="166">
        <v>24.137931034482758</v>
      </c>
      <c r="X1812" s="166">
        <v>61.53846153846154</v>
      </c>
      <c r="Y1812" s="166">
        <v>34.615384615384613</v>
      </c>
      <c r="Z1812" s="166">
        <v>0</v>
      </c>
      <c r="AA1812" s="166">
        <v>19.35483870967742</v>
      </c>
      <c r="AB1812" s="166">
        <v>0</v>
      </c>
      <c r="AC1812" s="166">
        <v>0</v>
      </c>
      <c r="AD1812" s="166">
        <v>0</v>
      </c>
      <c r="AE1812" s="166">
        <v>0</v>
      </c>
      <c r="AF1812" s="166">
        <v>0</v>
      </c>
      <c r="AG1812" s="166">
        <v>62.5</v>
      </c>
      <c r="AH1812" s="166">
        <v>18.75</v>
      </c>
      <c r="AI1812" s="166">
        <v>3.1176470588235294</v>
      </c>
      <c r="AJ1812" s="170">
        <v>575</v>
      </c>
      <c r="AK1812" s="170">
        <v>35.714285714285715</v>
      </c>
    </row>
    <row r="1813" spans="3:37" x14ac:dyDescent="0.4">
      <c r="C1813" s="168" t="s">
        <v>2878</v>
      </c>
      <c r="D1813" s="169">
        <v>83</v>
      </c>
      <c r="E1813" s="167">
        <v>24.096385542168676</v>
      </c>
      <c r="F1813" s="167">
        <v>7.2289156626506017</v>
      </c>
      <c r="G1813" s="167">
        <v>57.831325301204814</v>
      </c>
      <c r="H1813" s="167">
        <v>24.096385542168676</v>
      </c>
      <c r="I1813" s="167">
        <v>9.6385542168674618</v>
      </c>
      <c r="J1813" s="167">
        <v>0</v>
      </c>
      <c r="K1813" s="166">
        <v>0</v>
      </c>
      <c r="L1813" s="166">
        <v>0</v>
      </c>
      <c r="M1813" s="166">
        <v>0</v>
      </c>
      <c r="N1813" s="166">
        <v>0</v>
      </c>
      <c r="O1813" s="166">
        <v>0</v>
      </c>
      <c r="P1813" s="166">
        <v>0</v>
      </c>
      <c r="Q1813" s="166">
        <v>0</v>
      </c>
      <c r="R1813" s="166">
        <v>0</v>
      </c>
      <c r="S1813" s="166">
        <v>23.52941176470588</v>
      </c>
      <c r="T1813" s="166">
        <v>28.125</v>
      </c>
      <c r="U1813" s="166">
        <v>5.8823529411764701</v>
      </c>
      <c r="V1813" s="166">
        <v>4.8192771084337354</v>
      </c>
      <c r="W1813" s="166">
        <v>29.850746268656714</v>
      </c>
      <c r="X1813" s="166">
        <v>30.434782608695656</v>
      </c>
      <c r="Y1813" s="166">
        <v>52.173913043478258</v>
      </c>
      <c r="Z1813" s="166">
        <v>13.043478260869565</v>
      </c>
      <c r="AA1813" s="166">
        <v>15.625</v>
      </c>
      <c r="AB1813" s="166">
        <v>0</v>
      </c>
      <c r="AC1813" s="166">
        <v>0</v>
      </c>
      <c r="AD1813" s="166">
        <v>0</v>
      </c>
      <c r="AE1813" s="166">
        <v>0</v>
      </c>
      <c r="AF1813" s="166">
        <v>7.3170731707317067</v>
      </c>
      <c r="AG1813" s="166">
        <v>41.304347826086953</v>
      </c>
      <c r="AH1813" s="166">
        <v>26.086956521739129</v>
      </c>
      <c r="AI1813" s="166">
        <v>1.875</v>
      </c>
      <c r="AJ1813" s="170">
        <v>512.5</v>
      </c>
      <c r="AK1813" s="170">
        <v>0</v>
      </c>
    </row>
    <row r="1814" spans="3:37" x14ac:dyDescent="0.4">
      <c r="C1814" s="168" t="s">
        <v>2884</v>
      </c>
      <c r="D1814" s="169">
        <v>83</v>
      </c>
      <c r="E1814" s="167">
        <v>12.048192771084338</v>
      </c>
      <c r="F1814" s="167">
        <v>3.6144578313253009</v>
      </c>
      <c r="G1814" s="167">
        <v>61.445783132530117</v>
      </c>
      <c r="H1814" s="167">
        <v>16.867469879518072</v>
      </c>
      <c r="I1814" s="167">
        <v>31.325301204819283</v>
      </c>
      <c r="J1814" s="167">
        <v>0</v>
      </c>
      <c r="K1814" s="166">
        <v>0</v>
      </c>
      <c r="L1814" s="166">
        <v>0</v>
      </c>
      <c r="M1814" s="166">
        <v>0</v>
      </c>
      <c r="N1814" s="166">
        <v>0</v>
      </c>
      <c r="O1814" s="166">
        <v>0</v>
      </c>
      <c r="P1814" s="166">
        <v>0</v>
      </c>
      <c r="Q1814" s="166">
        <v>0</v>
      </c>
      <c r="R1814" s="166">
        <v>0</v>
      </c>
      <c r="S1814" s="166">
        <v>49.253731343283583</v>
      </c>
      <c r="T1814" s="166">
        <v>48.275862068965516</v>
      </c>
      <c r="U1814" s="166">
        <v>0</v>
      </c>
      <c r="V1814" s="166">
        <v>0</v>
      </c>
      <c r="W1814" s="166">
        <v>26.315789473684209</v>
      </c>
      <c r="X1814" s="166">
        <v>61.904761904761905</v>
      </c>
      <c r="Y1814" s="166">
        <v>33.333333333333329</v>
      </c>
      <c r="Z1814" s="166">
        <v>19.047619047619047</v>
      </c>
      <c r="AA1814" s="166">
        <v>0</v>
      </c>
      <c r="AB1814" s="166">
        <v>0</v>
      </c>
      <c r="AC1814" s="166">
        <v>0</v>
      </c>
      <c r="AD1814" s="166">
        <v>0</v>
      </c>
      <c r="AE1814" s="166">
        <v>18.918918918918919</v>
      </c>
      <c r="AF1814" s="166">
        <v>0</v>
      </c>
      <c r="AG1814" s="166">
        <v>78.048780487804876</v>
      </c>
      <c r="AH1814" s="166">
        <v>14.634146341463413</v>
      </c>
      <c r="AI1814" s="166">
        <v>2.88</v>
      </c>
      <c r="AJ1814" s="170">
        <v>900</v>
      </c>
      <c r="AK1814" s="170">
        <v>38.461538461538467</v>
      </c>
    </row>
    <row r="1815" spans="3:37" x14ac:dyDescent="0.4">
      <c r="C1815" s="168" t="s">
        <v>759</v>
      </c>
      <c r="D1815" s="169">
        <v>82</v>
      </c>
      <c r="E1815" s="167">
        <v>7.3170731707317067</v>
      </c>
      <c r="F1815" s="167">
        <v>9.7560975609756095</v>
      </c>
      <c r="G1815" s="167">
        <v>59.756097560975604</v>
      </c>
      <c r="H1815" s="167">
        <v>21.951219512195124</v>
      </c>
      <c r="I1815" s="167">
        <v>7.3170731707317032</v>
      </c>
      <c r="J1815" s="167">
        <v>0</v>
      </c>
      <c r="K1815" s="166">
        <v>0</v>
      </c>
      <c r="L1815" s="166">
        <v>0</v>
      </c>
      <c r="M1815" s="166">
        <v>0</v>
      </c>
      <c r="N1815" s="166">
        <v>0</v>
      </c>
      <c r="O1815" s="166">
        <v>0</v>
      </c>
      <c r="P1815" s="166">
        <v>0</v>
      </c>
      <c r="Q1815" s="166">
        <v>0</v>
      </c>
      <c r="R1815" s="166">
        <v>0</v>
      </c>
      <c r="S1815" s="166">
        <v>44.303797468354425</v>
      </c>
      <c r="T1815" s="166">
        <v>29.166666666666668</v>
      </c>
      <c r="U1815" s="166">
        <v>7.2289156626506017</v>
      </c>
      <c r="V1815" s="166">
        <v>0</v>
      </c>
      <c r="W1815" s="166">
        <v>34.722222222222221</v>
      </c>
      <c r="X1815" s="166">
        <v>60.714285714285708</v>
      </c>
      <c r="Y1815" s="166">
        <v>28.571428571428569</v>
      </c>
      <c r="Z1815" s="166">
        <v>0</v>
      </c>
      <c r="AA1815" s="166">
        <v>0</v>
      </c>
      <c r="AB1815" s="166">
        <v>0</v>
      </c>
      <c r="AC1815" s="166">
        <v>0</v>
      </c>
      <c r="AD1815" s="166">
        <v>0</v>
      </c>
      <c r="AE1815" s="166">
        <v>5.4545454545454541</v>
      </c>
      <c r="AF1815" s="166">
        <v>14.545454545454545</v>
      </c>
      <c r="AG1815" s="166">
        <v>49.019607843137251</v>
      </c>
      <c r="AH1815" s="166">
        <v>27.450980392156865</v>
      </c>
      <c r="AI1815" s="166">
        <v>2.161290322580645</v>
      </c>
      <c r="AJ1815" s="170">
        <v>639.28571428571422</v>
      </c>
      <c r="AK1815" s="170">
        <v>0</v>
      </c>
    </row>
    <row r="1816" spans="3:37" x14ac:dyDescent="0.4">
      <c r="C1816" s="168" t="s">
        <v>867</v>
      </c>
      <c r="D1816" s="169">
        <v>82</v>
      </c>
      <c r="E1816" s="167">
        <v>14.634146341463413</v>
      </c>
      <c r="F1816" s="167">
        <v>3.6585365853658534</v>
      </c>
      <c r="G1816" s="167">
        <v>54.878048780487809</v>
      </c>
      <c r="H1816" s="167">
        <v>24.390243902439025</v>
      </c>
      <c r="I1816" s="167">
        <v>12.195121951219505</v>
      </c>
      <c r="J1816" s="167">
        <v>0</v>
      </c>
      <c r="K1816" s="166">
        <v>0</v>
      </c>
      <c r="L1816" s="166">
        <v>0</v>
      </c>
      <c r="M1816" s="166">
        <v>0</v>
      </c>
      <c r="N1816" s="166">
        <v>0</v>
      </c>
      <c r="O1816" s="166">
        <v>0</v>
      </c>
      <c r="P1816" s="166">
        <v>0</v>
      </c>
      <c r="Q1816" s="166">
        <v>0</v>
      </c>
      <c r="R1816" s="166">
        <v>0</v>
      </c>
      <c r="S1816" s="166">
        <v>42.25352112676056</v>
      </c>
      <c r="T1816" s="166">
        <v>30.158730158730158</v>
      </c>
      <c r="U1816" s="166">
        <v>0</v>
      </c>
      <c r="V1816" s="166">
        <v>5.3333333333333339</v>
      </c>
      <c r="W1816" s="166">
        <v>18.571428571428573</v>
      </c>
      <c r="X1816" s="166">
        <v>52.631578947368418</v>
      </c>
      <c r="Y1816" s="166">
        <v>42.105263157894733</v>
      </c>
      <c r="Z1816" s="166">
        <v>0</v>
      </c>
      <c r="AA1816" s="166">
        <v>20.588235294117645</v>
      </c>
      <c r="AB1816" s="166">
        <v>0</v>
      </c>
      <c r="AC1816" s="166">
        <v>0</v>
      </c>
      <c r="AD1816" s="166">
        <v>0</v>
      </c>
      <c r="AE1816" s="166">
        <v>0</v>
      </c>
      <c r="AF1816" s="166">
        <v>15</v>
      </c>
      <c r="AG1816" s="166">
        <v>38</v>
      </c>
      <c r="AH1816" s="166">
        <v>18</v>
      </c>
      <c r="AI1816" s="166">
        <v>1.6666666666666667</v>
      </c>
      <c r="AJ1816" s="170">
        <v>735.71428571428567</v>
      </c>
      <c r="AK1816" s="170">
        <v>0</v>
      </c>
    </row>
    <row r="1817" spans="3:37" x14ac:dyDescent="0.4">
      <c r="C1817" s="168" t="s">
        <v>1050</v>
      </c>
      <c r="D1817" s="169">
        <v>82</v>
      </c>
      <c r="E1817" s="167">
        <v>12.195121951219512</v>
      </c>
      <c r="F1817" s="167">
        <v>17.073170731707318</v>
      </c>
      <c r="G1817" s="167">
        <v>62.195121951219512</v>
      </c>
      <c r="H1817" s="167">
        <v>10.975609756097562</v>
      </c>
      <c r="I1817" s="167">
        <v>35.365853658536579</v>
      </c>
      <c r="J1817" s="167">
        <v>0</v>
      </c>
      <c r="K1817" s="166">
        <v>0</v>
      </c>
      <c r="L1817" s="166">
        <v>0</v>
      </c>
      <c r="M1817" s="166">
        <v>0</v>
      </c>
      <c r="N1817" s="166">
        <v>0</v>
      </c>
      <c r="O1817" s="166">
        <v>0</v>
      </c>
      <c r="P1817" s="166">
        <v>0</v>
      </c>
      <c r="Q1817" s="166">
        <v>0</v>
      </c>
      <c r="R1817" s="166">
        <v>0</v>
      </c>
      <c r="S1817" s="166">
        <v>25.490196078431371</v>
      </c>
      <c r="T1817" s="166">
        <v>21.739130434782609</v>
      </c>
      <c r="U1817" s="166">
        <v>0</v>
      </c>
      <c r="V1817" s="166">
        <v>5.0847457627118651</v>
      </c>
      <c r="W1817" s="166">
        <v>27.083333333333332</v>
      </c>
      <c r="X1817" s="166">
        <v>66.666666666666657</v>
      </c>
      <c r="Y1817" s="166">
        <v>73.333333333333329</v>
      </c>
      <c r="Z1817" s="166">
        <v>0</v>
      </c>
      <c r="AA1817" s="166">
        <v>0</v>
      </c>
      <c r="AB1817" s="166">
        <v>0</v>
      </c>
      <c r="AC1817" s="166">
        <v>0</v>
      </c>
      <c r="AD1817" s="166">
        <v>0</v>
      </c>
      <c r="AE1817" s="166">
        <v>0</v>
      </c>
      <c r="AF1817" s="166">
        <v>0</v>
      </c>
      <c r="AG1817" s="166">
        <v>50</v>
      </c>
      <c r="AH1817" s="166">
        <v>32.5</v>
      </c>
      <c r="AI1817" s="166">
        <v>4</v>
      </c>
      <c r="AJ1817" s="170">
        <v>762.5</v>
      </c>
      <c r="AK1817" s="170">
        <v>10.526315789473683</v>
      </c>
    </row>
    <row r="1818" spans="3:37" x14ac:dyDescent="0.4">
      <c r="C1818" s="168" t="s">
        <v>1081</v>
      </c>
      <c r="D1818" s="169">
        <v>82</v>
      </c>
      <c r="E1818" s="167">
        <v>9.7560975609756095</v>
      </c>
      <c r="F1818" s="167">
        <v>3.6585365853658534</v>
      </c>
      <c r="G1818" s="167">
        <v>54.878048780487809</v>
      </c>
      <c r="H1818" s="167">
        <v>30.487804878048781</v>
      </c>
      <c r="I1818" s="167">
        <v>4.8780487804878021</v>
      </c>
      <c r="J1818" s="167">
        <v>0</v>
      </c>
      <c r="K1818" s="166">
        <v>0</v>
      </c>
      <c r="L1818" s="166">
        <v>0</v>
      </c>
      <c r="M1818" s="166">
        <v>0</v>
      </c>
      <c r="N1818" s="166">
        <v>0</v>
      </c>
      <c r="O1818" s="166">
        <v>0</v>
      </c>
      <c r="P1818" s="166">
        <v>0</v>
      </c>
      <c r="Q1818" s="166">
        <v>0</v>
      </c>
      <c r="R1818" s="166">
        <v>0</v>
      </c>
      <c r="S1818" s="166">
        <v>27.631578947368425</v>
      </c>
      <c r="T1818" s="166">
        <v>44.285714285714285</v>
      </c>
      <c r="U1818" s="166">
        <v>0</v>
      </c>
      <c r="V1818" s="166">
        <v>6.5789473684210522</v>
      </c>
      <c r="W1818" s="166">
        <v>20.289855072463769</v>
      </c>
      <c r="X1818" s="166">
        <v>73.91304347826086</v>
      </c>
      <c r="Y1818" s="166">
        <v>52.173913043478258</v>
      </c>
      <c r="Z1818" s="166">
        <v>0</v>
      </c>
      <c r="AA1818" s="166">
        <v>21.428571428571427</v>
      </c>
      <c r="AB1818" s="166">
        <v>0</v>
      </c>
      <c r="AC1818" s="166">
        <v>0</v>
      </c>
      <c r="AD1818" s="166">
        <v>0</v>
      </c>
      <c r="AE1818" s="166">
        <v>13.953488372093023</v>
      </c>
      <c r="AF1818" s="166">
        <v>6.9767441860465116</v>
      </c>
      <c r="AG1818" s="166">
        <v>60</v>
      </c>
      <c r="AH1818" s="166">
        <v>20</v>
      </c>
      <c r="AI1818" s="166">
        <v>2.1785714285714284</v>
      </c>
      <c r="AJ1818" s="170">
        <v>883.33333333333337</v>
      </c>
      <c r="AK1818" s="170">
        <v>0</v>
      </c>
    </row>
    <row r="1819" spans="3:37" x14ac:dyDescent="0.4">
      <c r="C1819" s="168" t="s">
        <v>1108</v>
      </c>
      <c r="D1819" s="169">
        <v>82</v>
      </c>
      <c r="E1819" s="167">
        <v>14.634146341463413</v>
      </c>
      <c r="F1819" s="167">
        <v>7.3170731707317067</v>
      </c>
      <c r="G1819" s="167">
        <v>50</v>
      </c>
      <c r="H1819" s="167">
        <v>23.170731707317074</v>
      </c>
      <c r="I1819" s="167">
        <v>3.6585365853658516</v>
      </c>
      <c r="J1819" s="167">
        <v>0</v>
      </c>
      <c r="K1819" s="166">
        <v>0</v>
      </c>
      <c r="L1819" s="166">
        <v>0</v>
      </c>
      <c r="M1819" s="166">
        <v>0</v>
      </c>
      <c r="N1819" s="166">
        <v>0</v>
      </c>
      <c r="O1819" s="166">
        <v>0</v>
      </c>
      <c r="P1819" s="166">
        <v>0</v>
      </c>
      <c r="Q1819" s="166">
        <v>0</v>
      </c>
      <c r="R1819" s="166">
        <v>0</v>
      </c>
      <c r="S1819" s="166">
        <v>65.822784810126578</v>
      </c>
      <c r="T1819" s="166">
        <v>38.461538461538467</v>
      </c>
      <c r="U1819" s="166">
        <v>0</v>
      </c>
      <c r="V1819" s="166">
        <v>0</v>
      </c>
      <c r="W1819" s="166">
        <v>41.53846153846154</v>
      </c>
      <c r="X1819" s="166">
        <v>19.230769230769234</v>
      </c>
      <c r="Y1819" s="166">
        <v>61.53846153846154</v>
      </c>
      <c r="Z1819" s="166">
        <v>0</v>
      </c>
      <c r="AA1819" s="166">
        <v>0</v>
      </c>
      <c r="AB1819" s="166">
        <v>0</v>
      </c>
      <c r="AC1819" s="166">
        <v>0</v>
      </c>
      <c r="AD1819" s="166">
        <v>0</v>
      </c>
      <c r="AE1819" s="166">
        <v>8</v>
      </c>
      <c r="AF1819" s="166">
        <v>0</v>
      </c>
      <c r="AG1819" s="166">
        <v>50</v>
      </c>
      <c r="AH1819" s="166">
        <v>22.413793103448278</v>
      </c>
      <c r="AI1819" s="166">
        <v>2.7307692307692308</v>
      </c>
      <c r="AJ1819" s="170">
        <v>887.5</v>
      </c>
      <c r="AK1819" s="170">
        <v>0</v>
      </c>
    </row>
    <row r="1820" spans="3:37" x14ac:dyDescent="0.4">
      <c r="C1820" s="168" t="s">
        <v>1354</v>
      </c>
      <c r="D1820" s="169">
        <v>82</v>
      </c>
      <c r="E1820" s="167">
        <v>14.634146341463413</v>
      </c>
      <c r="F1820" s="167">
        <v>0</v>
      </c>
      <c r="G1820" s="167">
        <v>51.219512195121951</v>
      </c>
      <c r="H1820" s="167">
        <v>25.609756097560975</v>
      </c>
      <c r="I1820" s="167">
        <v>20.731707317073173</v>
      </c>
      <c r="J1820" s="167">
        <v>0</v>
      </c>
      <c r="K1820" s="166">
        <v>0</v>
      </c>
      <c r="L1820" s="166">
        <v>0</v>
      </c>
      <c r="M1820" s="166">
        <v>0</v>
      </c>
      <c r="N1820" s="166">
        <v>0</v>
      </c>
      <c r="O1820" s="166">
        <v>0</v>
      </c>
      <c r="P1820" s="166">
        <v>0</v>
      </c>
      <c r="Q1820" s="166">
        <v>0</v>
      </c>
      <c r="R1820" s="166">
        <v>0</v>
      </c>
      <c r="S1820" s="166">
        <v>52.857142857142861</v>
      </c>
      <c r="T1820" s="166">
        <v>26.5625</v>
      </c>
      <c r="U1820" s="166">
        <v>0</v>
      </c>
      <c r="V1820" s="166">
        <v>4.10958904109589</v>
      </c>
      <c r="W1820" s="166">
        <v>36.923076923076927</v>
      </c>
      <c r="X1820" s="166">
        <v>75</v>
      </c>
      <c r="Y1820" s="166">
        <v>29.166666666666668</v>
      </c>
      <c r="Z1820" s="166">
        <v>0</v>
      </c>
      <c r="AA1820" s="166">
        <v>0</v>
      </c>
      <c r="AB1820" s="166">
        <v>0</v>
      </c>
      <c r="AC1820" s="166">
        <v>0</v>
      </c>
      <c r="AD1820" s="166">
        <v>0</v>
      </c>
      <c r="AE1820" s="166">
        <v>11.363636363636363</v>
      </c>
      <c r="AF1820" s="166">
        <v>13.636363636363635</v>
      </c>
      <c r="AG1820" s="166">
        <v>62.5</v>
      </c>
      <c r="AH1820" s="166">
        <v>27.500000000000004</v>
      </c>
      <c r="AI1820" s="166">
        <v>2.2121212121212119</v>
      </c>
      <c r="AJ1820" s="170">
        <v>518.75</v>
      </c>
      <c r="AK1820" s="170">
        <v>0</v>
      </c>
    </row>
    <row r="1821" spans="3:37" x14ac:dyDescent="0.4">
      <c r="C1821" s="168" t="s">
        <v>1424</v>
      </c>
      <c r="D1821" s="169">
        <v>82</v>
      </c>
      <c r="E1821" s="167">
        <v>13.414634146341465</v>
      </c>
      <c r="F1821" s="167">
        <v>4.8780487804878048</v>
      </c>
      <c r="G1821" s="167">
        <v>56.09756097560976</v>
      </c>
      <c r="H1821" s="167">
        <v>24.390243902439025</v>
      </c>
      <c r="I1821" s="167">
        <v>10.975609756097555</v>
      </c>
      <c r="J1821" s="167">
        <v>0</v>
      </c>
      <c r="K1821" s="166">
        <v>0</v>
      </c>
      <c r="L1821" s="166">
        <v>0</v>
      </c>
      <c r="M1821" s="166">
        <v>0</v>
      </c>
      <c r="N1821" s="166">
        <v>0</v>
      </c>
      <c r="O1821" s="166">
        <v>0</v>
      </c>
      <c r="P1821" s="166">
        <v>0</v>
      </c>
      <c r="Q1821" s="166">
        <v>0</v>
      </c>
      <c r="R1821" s="166">
        <v>0</v>
      </c>
      <c r="S1821" s="166">
        <v>67.5</v>
      </c>
      <c r="T1821" s="166">
        <v>32.835820895522389</v>
      </c>
      <c r="U1821" s="166">
        <v>3.4482758620689653</v>
      </c>
      <c r="V1821" s="166">
        <v>3.6585365853658534</v>
      </c>
      <c r="W1821" s="166">
        <v>40</v>
      </c>
      <c r="X1821" s="166">
        <v>43.333333333333336</v>
      </c>
      <c r="Y1821" s="166">
        <v>33.333333333333329</v>
      </c>
      <c r="Z1821" s="166">
        <v>0</v>
      </c>
      <c r="AA1821" s="166">
        <v>15.151515151515152</v>
      </c>
      <c r="AB1821" s="166">
        <v>0</v>
      </c>
      <c r="AC1821" s="166">
        <v>0</v>
      </c>
      <c r="AD1821" s="166">
        <v>0</v>
      </c>
      <c r="AE1821" s="166">
        <v>8.695652173913043</v>
      </c>
      <c r="AF1821" s="166">
        <v>10.869565217391305</v>
      </c>
      <c r="AG1821" s="166">
        <v>60.416666666666664</v>
      </c>
      <c r="AH1821" s="166">
        <v>22.916666666666664</v>
      </c>
      <c r="AI1821" s="166">
        <v>1.7272727272727273</v>
      </c>
      <c r="AJ1821" s="170">
        <v>975</v>
      </c>
      <c r="AK1821" s="170">
        <v>11.428571428571429</v>
      </c>
    </row>
    <row r="1822" spans="3:37" x14ac:dyDescent="0.4">
      <c r="C1822" s="168" t="s">
        <v>1920</v>
      </c>
      <c r="D1822" s="169">
        <v>82</v>
      </c>
      <c r="E1822" s="167">
        <v>10.975609756097562</v>
      </c>
      <c r="F1822" s="167">
        <v>12.195121951219512</v>
      </c>
      <c r="G1822" s="167">
        <v>56.09756097560976</v>
      </c>
      <c r="H1822" s="167">
        <v>14.634146341463413</v>
      </c>
      <c r="I1822" s="167">
        <v>24.390243902439025</v>
      </c>
      <c r="J1822" s="167">
        <v>0</v>
      </c>
      <c r="K1822" s="166">
        <v>0</v>
      </c>
      <c r="L1822" s="166">
        <v>0</v>
      </c>
      <c r="M1822" s="166">
        <v>0</v>
      </c>
      <c r="N1822" s="166">
        <v>0</v>
      </c>
      <c r="O1822" s="166">
        <v>0</v>
      </c>
      <c r="P1822" s="166">
        <v>0</v>
      </c>
      <c r="Q1822" s="166">
        <v>0</v>
      </c>
      <c r="R1822" s="166">
        <v>0</v>
      </c>
      <c r="S1822" s="166">
        <v>56.338028169014088</v>
      </c>
      <c r="T1822" s="166">
        <v>37.704918032786885</v>
      </c>
      <c r="U1822" s="166">
        <v>0</v>
      </c>
      <c r="V1822" s="166">
        <v>5.7142857142857144</v>
      </c>
      <c r="W1822" s="166">
        <v>28.07017543859649</v>
      </c>
      <c r="X1822" s="166">
        <v>47.058823529411761</v>
      </c>
      <c r="Y1822" s="166">
        <v>52.941176470588239</v>
      </c>
      <c r="Z1822" s="166">
        <v>0</v>
      </c>
      <c r="AA1822" s="166">
        <v>12</v>
      </c>
      <c r="AB1822" s="166">
        <v>0</v>
      </c>
      <c r="AC1822" s="166">
        <v>0</v>
      </c>
      <c r="AD1822" s="166">
        <v>0</v>
      </c>
      <c r="AE1822" s="166">
        <v>0</v>
      </c>
      <c r="AF1822" s="166">
        <v>0</v>
      </c>
      <c r="AG1822" s="166">
        <v>52.272727272727273</v>
      </c>
      <c r="AH1822" s="166">
        <v>34.090909090909086</v>
      </c>
      <c r="AI1822" s="166">
        <v>1.56</v>
      </c>
      <c r="AJ1822" s="170">
        <v>682.14285714285711</v>
      </c>
      <c r="AK1822" s="170">
        <v>11.111111111111111</v>
      </c>
    </row>
    <row r="1823" spans="3:37" x14ac:dyDescent="0.4">
      <c r="C1823" s="168" t="s">
        <v>1241</v>
      </c>
      <c r="D1823" s="169">
        <v>81</v>
      </c>
      <c r="E1823" s="167">
        <v>14.814814814814813</v>
      </c>
      <c r="F1823" s="167">
        <v>17.283950617283949</v>
      </c>
      <c r="G1823" s="167">
        <v>39.506172839506171</v>
      </c>
      <c r="H1823" s="167">
        <v>28.39506172839506</v>
      </c>
      <c r="I1823" s="167">
        <v>9.8765432098765444</v>
      </c>
      <c r="J1823" s="167">
        <v>0</v>
      </c>
      <c r="K1823" s="166">
        <v>0</v>
      </c>
      <c r="L1823" s="166">
        <v>0</v>
      </c>
      <c r="M1823" s="166">
        <v>0</v>
      </c>
      <c r="N1823" s="166">
        <v>0</v>
      </c>
      <c r="O1823" s="166">
        <v>0</v>
      </c>
      <c r="P1823" s="166">
        <v>0</v>
      </c>
      <c r="Q1823" s="166">
        <v>0</v>
      </c>
      <c r="R1823" s="166">
        <v>0</v>
      </c>
      <c r="S1823" s="166">
        <v>63.380281690140848</v>
      </c>
      <c r="T1823" s="166">
        <v>49.180327868852459</v>
      </c>
      <c r="U1823" s="166">
        <v>8.1081081081081088</v>
      </c>
      <c r="V1823" s="166">
        <v>6.756756756756757</v>
      </c>
      <c r="W1823" s="166">
        <v>23.076923076923077</v>
      </c>
      <c r="X1823" s="166">
        <v>60</v>
      </c>
      <c r="Y1823" s="166">
        <v>15</v>
      </c>
      <c r="Z1823" s="166">
        <v>15</v>
      </c>
      <c r="AA1823" s="166">
        <v>16.981132075471699</v>
      </c>
      <c r="AB1823" s="166">
        <v>0</v>
      </c>
      <c r="AC1823" s="166">
        <v>0</v>
      </c>
      <c r="AD1823" s="166">
        <v>0</v>
      </c>
      <c r="AE1823" s="166">
        <v>0</v>
      </c>
      <c r="AF1823" s="166">
        <v>0</v>
      </c>
      <c r="AG1823" s="166">
        <v>32.258064516129032</v>
      </c>
      <c r="AH1823" s="166">
        <v>67.741935483870961</v>
      </c>
      <c r="AI1823" s="166">
        <v>1.3584905660377358</v>
      </c>
      <c r="AJ1823" s="170">
        <v>469.23076923076923</v>
      </c>
      <c r="AK1823" s="170">
        <v>37.931034482758619</v>
      </c>
    </row>
    <row r="1824" spans="3:37" x14ac:dyDescent="0.4">
      <c r="C1824" s="168" t="s">
        <v>2161</v>
      </c>
      <c r="D1824" s="169">
        <v>81</v>
      </c>
      <c r="E1824" s="167">
        <v>16.049382716049383</v>
      </c>
      <c r="F1824" s="167">
        <v>7.4074074074074066</v>
      </c>
      <c r="G1824" s="167">
        <v>50.617283950617285</v>
      </c>
      <c r="H1824" s="167">
        <v>25.925925925925924</v>
      </c>
      <c r="I1824" s="167">
        <v>19.753086419753089</v>
      </c>
      <c r="J1824" s="167">
        <v>0</v>
      </c>
      <c r="K1824" s="166">
        <v>0</v>
      </c>
      <c r="L1824" s="166">
        <v>0</v>
      </c>
      <c r="M1824" s="166">
        <v>0</v>
      </c>
      <c r="N1824" s="166">
        <v>0</v>
      </c>
      <c r="O1824" s="166">
        <v>0</v>
      </c>
      <c r="P1824" s="166">
        <v>0</v>
      </c>
      <c r="Q1824" s="166">
        <v>0</v>
      </c>
      <c r="R1824" s="166">
        <v>0</v>
      </c>
      <c r="S1824" s="166">
        <v>68</v>
      </c>
      <c r="T1824" s="166">
        <v>23.52941176470588</v>
      </c>
      <c r="U1824" s="166">
        <v>0</v>
      </c>
      <c r="V1824" s="166">
        <v>0</v>
      </c>
      <c r="W1824" s="166">
        <v>30</v>
      </c>
      <c r="X1824" s="166">
        <v>41.379310344827587</v>
      </c>
      <c r="Y1824" s="166">
        <v>44.827586206896555</v>
      </c>
      <c r="Z1824" s="166">
        <v>0</v>
      </c>
      <c r="AA1824" s="166">
        <v>9.67741935483871</v>
      </c>
      <c r="AB1824" s="166">
        <v>0</v>
      </c>
      <c r="AC1824" s="166">
        <v>0</v>
      </c>
      <c r="AD1824" s="166">
        <v>0</v>
      </c>
      <c r="AE1824" s="166">
        <v>6.9767441860465116</v>
      </c>
      <c r="AF1824" s="166">
        <v>9.3023255813953494</v>
      </c>
      <c r="AG1824" s="166">
        <v>54</v>
      </c>
      <c r="AH1824" s="166">
        <v>18</v>
      </c>
      <c r="AI1824" s="166">
        <v>3.5806451612903225</v>
      </c>
      <c r="AJ1824" s="170">
        <v>900</v>
      </c>
      <c r="AK1824" s="170">
        <v>0</v>
      </c>
    </row>
    <row r="1825" spans="3:37" x14ac:dyDescent="0.4">
      <c r="C1825" s="168" t="s">
        <v>2786</v>
      </c>
      <c r="D1825" s="169">
        <v>81</v>
      </c>
      <c r="E1825" s="167">
        <v>13.580246913580247</v>
      </c>
      <c r="F1825" s="167">
        <v>7.4074074074074066</v>
      </c>
      <c r="G1825" s="167">
        <v>37.037037037037038</v>
      </c>
      <c r="H1825" s="167">
        <v>39.506172839506171</v>
      </c>
      <c r="I1825" s="167">
        <v>30.864197530864203</v>
      </c>
      <c r="J1825" s="167">
        <v>0</v>
      </c>
      <c r="K1825" s="166">
        <v>0</v>
      </c>
      <c r="L1825" s="166">
        <v>0</v>
      </c>
      <c r="M1825" s="166">
        <v>0</v>
      </c>
      <c r="N1825" s="166">
        <v>0</v>
      </c>
      <c r="O1825" s="166">
        <v>0</v>
      </c>
      <c r="P1825" s="166">
        <v>0</v>
      </c>
      <c r="Q1825" s="166">
        <v>0</v>
      </c>
      <c r="R1825" s="166">
        <v>0</v>
      </c>
      <c r="S1825" s="166">
        <v>41.095890410958901</v>
      </c>
      <c r="T1825" s="166">
        <v>20.3125</v>
      </c>
      <c r="U1825" s="166">
        <v>0</v>
      </c>
      <c r="V1825" s="166">
        <v>0</v>
      </c>
      <c r="W1825" s="166">
        <v>39.705882352941174</v>
      </c>
      <c r="X1825" s="166">
        <v>75</v>
      </c>
      <c r="Y1825" s="166">
        <v>31.25</v>
      </c>
      <c r="Z1825" s="166">
        <v>0</v>
      </c>
      <c r="AA1825" s="166">
        <v>0</v>
      </c>
      <c r="AB1825" s="166">
        <v>0</v>
      </c>
      <c r="AC1825" s="166">
        <v>0</v>
      </c>
      <c r="AD1825" s="166">
        <v>0</v>
      </c>
      <c r="AE1825" s="166">
        <v>29.166666666666668</v>
      </c>
      <c r="AF1825" s="166">
        <v>20.833333333333336</v>
      </c>
      <c r="AG1825" s="166">
        <v>68.75</v>
      </c>
      <c r="AH1825" s="166">
        <v>0</v>
      </c>
      <c r="AI1825" s="166">
        <v>2.3043478260869565</v>
      </c>
      <c r="AJ1825" s="170">
        <v>483.33333333333337</v>
      </c>
      <c r="AK1825" s="170">
        <v>0</v>
      </c>
    </row>
    <row r="1826" spans="3:37" x14ac:dyDescent="0.4">
      <c r="C1826" s="168" t="s">
        <v>939</v>
      </c>
      <c r="D1826" s="169">
        <v>80</v>
      </c>
      <c r="E1826" s="167">
        <v>10</v>
      </c>
      <c r="F1826" s="167">
        <v>22.5</v>
      </c>
      <c r="G1826" s="167">
        <v>52.5</v>
      </c>
      <c r="H1826" s="167">
        <v>12.5</v>
      </c>
      <c r="I1826" s="167">
        <v>27.5</v>
      </c>
      <c r="J1826" s="167">
        <v>0</v>
      </c>
      <c r="K1826" s="166">
        <v>0</v>
      </c>
      <c r="L1826" s="166">
        <v>0</v>
      </c>
      <c r="M1826" s="166">
        <v>0</v>
      </c>
      <c r="N1826" s="166">
        <v>0</v>
      </c>
      <c r="O1826" s="166">
        <v>0</v>
      </c>
      <c r="P1826" s="166">
        <v>0</v>
      </c>
      <c r="Q1826" s="166">
        <v>0</v>
      </c>
      <c r="R1826" s="166">
        <v>0</v>
      </c>
      <c r="S1826" s="166">
        <v>47.945205479452049</v>
      </c>
      <c r="T1826" s="166">
        <v>20.588235294117645</v>
      </c>
      <c r="U1826" s="166">
        <v>0</v>
      </c>
      <c r="V1826" s="166">
        <v>0</v>
      </c>
      <c r="W1826" s="166">
        <v>48.529411764705884</v>
      </c>
      <c r="X1826" s="166">
        <v>42.105263157894733</v>
      </c>
      <c r="Y1826" s="166">
        <v>52.631578947368418</v>
      </c>
      <c r="Z1826" s="166">
        <v>0</v>
      </c>
      <c r="AA1826" s="166">
        <v>0</v>
      </c>
      <c r="AB1826" s="166">
        <v>0</v>
      </c>
      <c r="AC1826" s="166">
        <v>0</v>
      </c>
      <c r="AD1826" s="166">
        <v>0</v>
      </c>
      <c r="AE1826" s="166">
        <v>8.695652173913043</v>
      </c>
      <c r="AF1826" s="166">
        <v>0</v>
      </c>
      <c r="AG1826" s="166">
        <v>56.410256410256409</v>
      </c>
      <c r="AH1826" s="166">
        <v>7.6923076923076925</v>
      </c>
      <c r="AI1826" s="166">
        <v>1.84</v>
      </c>
      <c r="AJ1826" s="170">
        <v>850</v>
      </c>
      <c r="AK1826" s="170">
        <v>0</v>
      </c>
    </row>
    <row r="1827" spans="3:37" x14ac:dyDescent="0.4">
      <c r="C1827" s="168" t="s">
        <v>1165</v>
      </c>
      <c r="D1827" s="169">
        <v>80</v>
      </c>
      <c r="E1827" s="167">
        <v>12.5</v>
      </c>
      <c r="F1827" s="167">
        <v>8.75</v>
      </c>
      <c r="G1827" s="167">
        <v>45</v>
      </c>
      <c r="H1827" s="167">
        <v>28.749999999999996</v>
      </c>
      <c r="I1827" s="167">
        <v>12.5</v>
      </c>
      <c r="J1827" s="167">
        <v>0</v>
      </c>
      <c r="K1827" s="166">
        <v>0</v>
      </c>
      <c r="L1827" s="166">
        <v>0</v>
      </c>
      <c r="M1827" s="166">
        <v>0</v>
      </c>
      <c r="N1827" s="166">
        <v>0</v>
      </c>
      <c r="O1827" s="166">
        <v>0</v>
      </c>
      <c r="P1827" s="166">
        <v>0</v>
      </c>
      <c r="Q1827" s="166">
        <v>0</v>
      </c>
      <c r="R1827" s="166">
        <v>0</v>
      </c>
      <c r="S1827" s="166">
        <v>49.333333333333336</v>
      </c>
      <c r="T1827" s="166">
        <v>17.543859649122805</v>
      </c>
      <c r="U1827" s="166">
        <v>0</v>
      </c>
      <c r="V1827" s="166">
        <v>8.9743589743589745</v>
      </c>
      <c r="W1827" s="166">
        <v>25</v>
      </c>
      <c r="X1827" s="166">
        <v>48</v>
      </c>
      <c r="Y1827" s="166">
        <v>28.000000000000004</v>
      </c>
      <c r="Z1827" s="166">
        <v>20</v>
      </c>
      <c r="AA1827" s="166">
        <v>0</v>
      </c>
      <c r="AB1827" s="166">
        <v>0</v>
      </c>
      <c r="AC1827" s="166">
        <v>0</v>
      </c>
      <c r="AD1827" s="166">
        <v>0</v>
      </c>
      <c r="AE1827" s="166">
        <v>11.111111111111111</v>
      </c>
      <c r="AF1827" s="166">
        <v>0</v>
      </c>
      <c r="AG1827" s="166">
        <v>54.54545454545454</v>
      </c>
      <c r="AH1827" s="166">
        <v>24.242424242424242</v>
      </c>
      <c r="AI1827" s="166">
        <v>2.0714285714285716</v>
      </c>
      <c r="AJ1827" s="170">
        <v>650</v>
      </c>
      <c r="AK1827" s="170">
        <v>14.285714285714285</v>
      </c>
    </row>
    <row r="1828" spans="3:37" x14ac:dyDescent="0.4">
      <c r="C1828" s="168" t="s">
        <v>1705</v>
      </c>
      <c r="D1828" s="169">
        <v>80</v>
      </c>
      <c r="E1828" s="167">
        <v>20</v>
      </c>
      <c r="F1828" s="167">
        <v>12.5</v>
      </c>
      <c r="G1828" s="167">
        <v>52.5</v>
      </c>
      <c r="H1828" s="167">
        <v>16.25</v>
      </c>
      <c r="I1828" s="167">
        <v>16.25</v>
      </c>
      <c r="J1828" s="167">
        <v>0</v>
      </c>
      <c r="K1828" s="166">
        <v>0</v>
      </c>
      <c r="L1828" s="166">
        <v>0</v>
      </c>
      <c r="M1828" s="166">
        <v>0</v>
      </c>
      <c r="N1828" s="166">
        <v>0</v>
      </c>
      <c r="O1828" s="166">
        <v>0</v>
      </c>
      <c r="P1828" s="166">
        <v>0</v>
      </c>
      <c r="Q1828" s="166">
        <v>0</v>
      </c>
      <c r="R1828" s="166">
        <v>0</v>
      </c>
      <c r="S1828" s="166">
        <v>67.123287671232873</v>
      </c>
      <c r="T1828" s="166">
        <v>32.258064516129032</v>
      </c>
      <c r="U1828" s="166">
        <v>0</v>
      </c>
      <c r="V1828" s="166">
        <v>0</v>
      </c>
      <c r="W1828" s="166">
        <v>29.09090909090909</v>
      </c>
      <c r="X1828" s="166">
        <v>35</v>
      </c>
      <c r="Y1828" s="166">
        <v>45</v>
      </c>
      <c r="Z1828" s="166">
        <v>0</v>
      </c>
      <c r="AA1828" s="166">
        <v>0</v>
      </c>
      <c r="AB1828" s="166">
        <v>0</v>
      </c>
      <c r="AC1828" s="166">
        <v>0</v>
      </c>
      <c r="AD1828" s="166">
        <v>0</v>
      </c>
      <c r="AE1828" s="166">
        <v>8.8888888888888893</v>
      </c>
      <c r="AF1828" s="166">
        <v>15.555555555555555</v>
      </c>
      <c r="AG1828" s="166">
        <v>30.232558139534881</v>
      </c>
      <c r="AH1828" s="166">
        <v>25.581395348837212</v>
      </c>
      <c r="AI1828" s="166">
        <v>2.3214285714285716</v>
      </c>
      <c r="AJ1828" s="170">
        <v>840</v>
      </c>
      <c r="AK1828" s="170">
        <v>0</v>
      </c>
    </row>
    <row r="1829" spans="3:37" x14ac:dyDescent="0.4">
      <c r="C1829" s="168" t="s">
        <v>2051</v>
      </c>
      <c r="D1829" s="169">
        <v>80</v>
      </c>
      <c r="E1829" s="167">
        <v>18.75</v>
      </c>
      <c r="F1829" s="167">
        <v>15</v>
      </c>
      <c r="G1829" s="167">
        <v>58.75</v>
      </c>
      <c r="H1829" s="167">
        <v>20</v>
      </c>
      <c r="I1829" s="167">
        <v>17.5</v>
      </c>
      <c r="J1829" s="167">
        <v>0</v>
      </c>
      <c r="K1829" s="166">
        <v>0</v>
      </c>
      <c r="L1829" s="166">
        <v>0</v>
      </c>
      <c r="M1829" s="166">
        <v>0</v>
      </c>
      <c r="N1829" s="166">
        <v>0</v>
      </c>
      <c r="O1829" s="166">
        <v>0</v>
      </c>
      <c r="P1829" s="166">
        <v>0</v>
      </c>
      <c r="Q1829" s="166">
        <v>0</v>
      </c>
      <c r="R1829" s="166">
        <v>0</v>
      </c>
      <c r="S1829" s="166">
        <v>64.285714285714292</v>
      </c>
      <c r="T1829" s="166">
        <v>21.052631578947366</v>
      </c>
      <c r="U1829" s="166">
        <v>0</v>
      </c>
      <c r="V1829" s="166">
        <v>7.5</v>
      </c>
      <c r="W1829" s="166">
        <v>40.909090909090914</v>
      </c>
      <c r="X1829" s="166">
        <v>60</v>
      </c>
      <c r="Y1829" s="166">
        <v>40</v>
      </c>
      <c r="Z1829" s="166">
        <v>12</v>
      </c>
      <c r="AA1829" s="166">
        <v>0</v>
      </c>
      <c r="AB1829" s="166">
        <v>0</v>
      </c>
      <c r="AC1829" s="166">
        <v>0</v>
      </c>
      <c r="AD1829" s="166">
        <v>11.111111111111111</v>
      </c>
      <c r="AE1829" s="166">
        <v>0</v>
      </c>
      <c r="AF1829" s="166">
        <v>0</v>
      </c>
      <c r="AG1829" s="166">
        <v>64.705882352941174</v>
      </c>
      <c r="AH1829" s="166">
        <v>20.588235294117645</v>
      </c>
      <c r="AI1829" s="166">
        <v>2.25</v>
      </c>
      <c r="AJ1829" s="170">
        <v>1156.25</v>
      </c>
      <c r="AK1829" s="170">
        <v>12</v>
      </c>
    </row>
    <row r="1830" spans="3:37" x14ac:dyDescent="0.4">
      <c r="C1830" s="168" t="s">
        <v>2144</v>
      </c>
      <c r="D1830" s="169">
        <v>80</v>
      </c>
      <c r="E1830" s="167">
        <v>15</v>
      </c>
      <c r="F1830" s="167">
        <v>12.5</v>
      </c>
      <c r="G1830" s="167">
        <v>48.75</v>
      </c>
      <c r="H1830" s="167">
        <v>35</v>
      </c>
      <c r="I1830" s="167">
        <v>23.75</v>
      </c>
      <c r="J1830" s="167">
        <v>0</v>
      </c>
      <c r="K1830" s="166">
        <v>0</v>
      </c>
      <c r="L1830" s="166">
        <v>0</v>
      </c>
      <c r="M1830" s="166">
        <v>0</v>
      </c>
      <c r="N1830" s="166">
        <v>0</v>
      </c>
      <c r="O1830" s="166">
        <v>0</v>
      </c>
      <c r="P1830" s="166">
        <v>0</v>
      </c>
      <c r="Q1830" s="166">
        <v>0</v>
      </c>
      <c r="R1830" s="166">
        <v>0</v>
      </c>
      <c r="S1830" s="166">
        <v>52.112676056338024</v>
      </c>
      <c r="T1830" s="166">
        <v>47.619047619047613</v>
      </c>
      <c r="U1830" s="166">
        <v>0</v>
      </c>
      <c r="V1830" s="166">
        <v>15.068493150684931</v>
      </c>
      <c r="W1830" s="166">
        <v>30.76923076923077</v>
      </c>
      <c r="X1830" s="166">
        <v>63.636363636363633</v>
      </c>
      <c r="Y1830" s="166">
        <v>22.727272727272727</v>
      </c>
      <c r="Z1830" s="166">
        <v>18.181818181818183</v>
      </c>
      <c r="AA1830" s="166">
        <v>0</v>
      </c>
      <c r="AB1830" s="166">
        <v>0</v>
      </c>
      <c r="AC1830" s="166">
        <v>0</v>
      </c>
      <c r="AD1830" s="166">
        <v>14.814814814814813</v>
      </c>
      <c r="AE1830" s="166">
        <v>20.833333333333336</v>
      </c>
      <c r="AF1830" s="166">
        <v>0</v>
      </c>
      <c r="AG1830" s="166">
        <v>38.095238095238095</v>
      </c>
      <c r="AH1830" s="166">
        <v>47.619047619047613</v>
      </c>
      <c r="AI1830" s="166">
        <v>2.1282051282051282</v>
      </c>
      <c r="AJ1830" s="170">
        <v>476.47058823529414</v>
      </c>
      <c r="AK1830" s="170">
        <v>0</v>
      </c>
    </row>
    <row r="1831" spans="3:37" x14ac:dyDescent="0.4">
      <c r="C1831" s="168" t="s">
        <v>906</v>
      </c>
      <c r="D1831" s="169">
        <v>79</v>
      </c>
      <c r="E1831" s="167">
        <v>13.924050632911392</v>
      </c>
      <c r="F1831" s="167">
        <v>13.924050632911392</v>
      </c>
      <c r="G1831" s="167">
        <v>58.22784810126582</v>
      </c>
      <c r="H1831" s="167">
        <v>17.721518987341771</v>
      </c>
      <c r="I1831" s="167">
        <v>16.455696202531641</v>
      </c>
      <c r="J1831" s="167">
        <v>0</v>
      </c>
      <c r="K1831" s="166">
        <v>0</v>
      </c>
      <c r="L1831" s="166">
        <v>0</v>
      </c>
      <c r="M1831" s="166">
        <v>0</v>
      </c>
      <c r="N1831" s="166">
        <v>0</v>
      </c>
      <c r="O1831" s="166">
        <v>0</v>
      </c>
      <c r="P1831" s="166">
        <v>0</v>
      </c>
      <c r="Q1831" s="166">
        <v>0</v>
      </c>
      <c r="R1831" s="166">
        <v>0</v>
      </c>
      <c r="S1831" s="166">
        <v>50</v>
      </c>
      <c r="T1831" s="166">
        <v>52.380952380952387</v>
      </c>
      <c r="U1831" s="166">
        <v>0</v>
      </c>
      <c r="V1831" s="166">
        <v>0</v>
      </c>
      <c r="W1831" s="166">
        <v>24.193548387096776</v>
      </c>
      <c r="X1831" s="166">
        <v>31.818181818181817</v>
      </c>
      <c r="Y1831" s="166">
        <v>59.090909090909093</v>
      </c>
      <c r="Z1831" s="166">
        <v>13.636363636363635</v>
      </c>
      <c r="AA1831" s="166">
        <v>0</v>
      </c>
      <c r="AB1831" s="166">
        <v>0</v>
      </c>
      <c r="AC1831" s="166">
        <v>0</v>
      </c>
      <c r="AD1831" s="166">
        <v>0</v>
      </c>
      <c r="AE1831" s="166">
        <v>6.25</v>
      </c>
      <c r="AF1831" s="166">
        <v>0</v>
      </c>
      <c r="AG1831" s="166">
        <v>42</v>
      </c>
      <c r="AH1831" s="166">
        <v>30</v>
      </c>
      <c r="AI1831" s="166">
        <v>2.8695652173913042</v>
      </c>
      <c r="AJ1831" s="170">
        <v>620</v>
      </c>
      <c r="AK1831" s="170">
        <v>11.538461538461538</v>
      </c>
    </row>
    <row r="1832" spans="3:37" x14ac:dyDescent="0.4">
      <c r="C1832" s="168" t="s">
        <v>2165</v>
      </c>
      <c r="D1832" s="169">
        <v>79</v>
      </c>
      <c r="E1832" s="167">
        <v>24.050632911392405</v>
      </c>
      <c r="F1832" s="167">
        <v>7.59493670886076</v>
      </c>
      <c r="G1832" s="167">
        <v>49.367088607594937</v>
      </c>
      <c r="H1832" s="167">
        <v>15.18987341772152</v>
      </c>
      <c r="I1832" s="167">
        <v>7.5949367088607573</v>
      </c>
      <c r="J1832" s="167">
        <v>0</v>
      </c>
      <c r="K1832" s="166">
        <v>0</v>
      </c>
      <c r="L1832" s="166">
        <v>0</v>
      </c>
      <c r="M1832" s="166">
        <v>0</v>
      </c>
      <c r="N1832" s="166">
        <v>0</v>
      </c>
      <c r="O1832" s="166">
        <v>0</v>
      </c>
      <c r="P1832" s="166">
        <v>0</v>
      </c>
      <c r="Q1832" s="166">
        <v>0</v>
      </c>
      <c r="R1832" s="166">
        <v>0</v>
      </c>
      <c r="S1832" s="166">
        <v>55.696202531645568</v>
      </c>
      <c r="T1832" s="166">
        <v>25.396825396825395</v>
      </c>
      <c r="U1832" s="166">
        <v>0</v>
      </c>
      <c r="V1832" s="166">
        <v>0</v>
      </c>
      <c r="W1832" s="166">
        <v>54.098360655737707</v>
      </c>
      <c r="X1832" s="166">
        <v>54.166666666666664</v>
      </c>
      <c r="Y1832" s="166">
        <v>37.5</v>
      </c>
      <c r="Z1832" s="166">
        <v>0</v>
      </c>
      <c r="AA1832" s="166">
        <v>10</v>
      </c>
      <c r="AB1832" s="166">
        <v>0</v>
      </c>
      <c r="AC1832" s="166">
        <v>0</v>
      </c>
      <c r="AD1832" s="166">
        <v>0</v>
      </c>
      <c r="AE1832" s="166">
        <v>0</v>
      </c>
      <c r="AF1832" s="166">
        <v>0</v>
      </c>
      <c r="AG1832" s="166">
        <v>59.259259259259252</v>
      </c>
      <c r="AH1832" s="166">
        <v>20.37037037037037</v>
      </c>
      <c r="AI1832" s="166">
        <v>3.6333333333333333</v>
      </c>
      <c r="AJ1832" s="170">
        <v>825</v>
      </c>
      <c r="AK1832" s="170">
        <v>12.121212121212121</v>
      </c>
    </row>
    <row r="1833" spans="3:37" x14ac:dyDescent="0.4">
      <c r="C1833" s="168" t="s">
        <v>2286</v>
      </c>
      <c r="D1833" s="169">
        <v>79</v>
      </c>
      <c r="E1833" s="167">
        <v>32.911392405063289</v>
      </c>
      <c r="F1833" s="167">
        <v>5.0632911392405067</v>
      </c>
      <c r="G1833" s="167">
        <v>53.164556962025308</v>
      </c>
      <c r="H1833" s="167">
        <v>16.455696202531644</v>
      </c>
      <c r="I1833" s="167">
        <v>8.8607594936708836</v>
      </c>
      <c r="J1833" s="167">
        <v>0</v>
      </c>
      <c r="K1833" s="166">
        <v>0</v>
      </c>
      <c r="L1833" s="166">
        <v>0</v>
      </c>
      <c r="M1833" s="166">
        <v>0</v>
      </c>
      <c r="N1833" s="166">
        <v>0</v>
      </c>
      <c r="O1833" s="166">
        <v>0</v>
      </c>
      <c r="P1833" s="166">
        <v>0</v>
      </c>
      <c r="Q1833" s="166">
        <v>0</v>
      </c>
      <c r="R1833" s="166">
        <v>0</v>
      </c>
      <c r="S1833" s="166">
        <v>20</v>
      </c>
      <c r="T1833" s="166">
        <v>21.428571428571427</v>
      </c>
      <c r="U1833" s="166">
        <v>0</v>
      </c>
      <c r="V1833" s="166">
        <v>3.79746835443038</v>
      </c>
      <c r="W1833" s="166">
        <v>41.509433962264154</v>
      </c>
      <c r="X1833" s="166">
        <v>40</v>
      </c>
      <c r="Y1833" s="166">
        <v>60</v>
      </c>
      <c r="Z1833" s="166">
        <v>0</v>
      </c>
      <c r="AA1833" s="166">
        <v>9.375</v>
      </c>
      <c r="AB1833" s="166">
        <v>0</v>
      </c>
      <c r="AC1833" s="166">
        <v>0</v>
      </c>
      <c r="AD1833" s="166">
        <v>0</v>
      </c>
      <c r="AE1833" s="166">
        <v>0</v>
      </c>
      <c r="AF1833" s="166">
        <v>0</v>
      </c>
      <c r="AG1833" s="166">
        <v>64.102564102564102</v>
      </c>
      <c r="AH1833" s="166">
        <v>25.641025641025639</v>
      </c>
      <c r="AI1833" s="166">
        <v>3.15625</v>
      </c>
      <c r="AJ1833" s="170">
        <v>1200</v>
      </c>
      <c r="AK1833" s="170">
        <v>25.806451612903224</v>
      </c>
    </row>
    <row r="1834" spans="3:37" x14ac:dyDescent="0.4">
      <c r="C1834" s="168" t="s">
        <v>2461</v>
      </c>
      <c r="D1834" s="169">
        <v>79</v>
      </c>
      <c r="E1834" s="167">
        <v>16.455696202531644</v>
      </c>
      <c r="F1834" s="167">
        <v>22.784810126582279</v>
      </c>
      <c r="G1834" s="167">
        <v>44.303797468354425</v>
      </c>
      <c r="H1834" s="167">
        <v>15.18987341772152</v>
      </c>
      <c r="I1834" s="167">
        <v>41.77215189873418</v>
      </c>
      <c r="J1834" s="167">
        <v>0</v>
      </c>
      <c r="K1834" s="166">
        <v>0</v>
      </c>
      <c r="L1834" s="166">
        <v>0</v>
      </c>
      <c r="M1834" s="166">
        <v>0</v>
      </c>
      <c r="N1834" s="166">
        <v>0</v>
      </c>
      <c r="O1834" s="166">
        <v>0</v>
      </c>
      <c r="P1834" s="166">
        <v>4.1666666666666661</v>
      </c>
      <c r="Q1834" s="166">
        <v>0</v>
      </c>
      <c r="R1834" s="166">
        <v>22.222222222222221</v>
      </c>
      <c r="S1834" s="166">
        <v>16.666666666666664</v>
      </c>
      <c r="T1834" s="166">
        <v>37.878787878787875</v>
      </c>
      <c r="U1834" s="166">
        <v>0</v>
      </c>
      <c r="V1834" s="166">
        <v>4.225352112676056</v>
      </c>
      <c r="W1834" s="166">
        <v>7.6923076923076925</v>
      </c>
      <c r="X1834" s="166">
        <v>19.047619047619047</v>
      </c>
      <c r="Y1834" s="166">
        <v>42.857142857142854</v>
      </c>
      <c r="Z1834" s="166">
        <v>14.285714285714285</v>
      </c>
      <c r="AA1834" s="166">
        <v>15.789473684210526</v>
      </c>
      <c r="AB1834" s="166">
        <v>0</v>
      </c>
      <c r="AC1834" s="166">
        <v>0</v>
      </c>
      <c r="AD1834" s="166">
        <v>12.5</v>
      </c>
      <c r="AE1834" s="166">
        <v>0</v>
      </c>
      <c r="AF1834" s="166">
        <v>0</v>
      </c>
      <c r="AG1834" s="166">
        <v>26.47058823529412</v>
      </c>
      <c r="AH1834" s="166">
        <v>47.058823529411761</v>
      </c>
      <c r="AI1834" s="166">
        <v>3.3157894736842106</v>
      </c>
      <c r="AJ1834" s="170">
        <v>743.75</v>
      </c>
      <c r="AK1834" s="170">
        <v>0</v>
      </c>
    </row>
    <row r="1835" spans="3:37" x14ac:dyDescent="0.4">
      <c r="C1835" s="168" t="s">
        <v>2470</v>
      </c>
      <c r="D1835" s="169">
        <v>79</v>
      </c>
      <c r="E1835" s="167">
        <v>13.924050632911392</v>
      </c>
      <c r="F1835" s="167">
        <v>13.924050632911392</v>
      </c>
      <c r="G1835" s="167">
        <v>51.898734177215189</v>
      </c>
      <c r="H1835" s="167">
        <v>25.316455696202532</v>
      </c>
      <c r="I1835" s="167">
        <v>12.658227848101262</v>
      </c>
      <c r="J1835" s="167">
        <v>0</v>
      </c>
      <c r="K1835" s="166">
        <v>0</v>
      </c>
      <c r="L1835" s="166">
        <v>0</v>
      </c>
      <c r="M1835" s="166">
        <v>0</v>
      </c>
      <c r="N1835" s="166">
        <v>0</v>
      </c>
      <c r="O1835" s="166">
        <v>0</v>
      </c>
      <c r="P1835" s="166">
        <v>0</v>
      </c>
      <c r="Q1835" s="166">
        <v>0</v>
      </c>
      <c r="R1835" s="166">
        <v>0</v>
      </c>
      <c r="S1835" s="166">
        <v>56.060606060606055</v>
      </c>
      <c r="T1835" s="166">
        <v>49.019607843137251</v>
      </c>
      <c r="U1835" s="166">
        <v>0</v>
      </c>
      <c r="V1835" s="166">
        <v>10.38961038961039</v>
      </c>
      <c r="W1835" s="166">
        <v>15.517241379310345</v>
      </c>
      <c r="X1835" s="166">
        <v>36</v>
      </c>
      <c r="Y1835" s="166">
        <v>36</v>
      </c>
      <c r="Z1835" s="166">
        <v>12</v>
      </c>
      <c r="AA1835" s="166">
        <v>0</v>
      </c>
      <c r="AB1835" s="166">
        <v>0</v>
      </c>
      <c r="AC1835" s="166">
        <v>0</v>
      </c>
      <c r="AD1835" s="166">
        <v>0</v>
      </c>
      <c r="AE1835" s="166">
        <v>14.705882352941178</v>
      </c>
      <c r="AF1835" s="166">
        <v>8.8235294117647065</v>
      </c>
      <c r="AG1835" s="166">
        <v>29.545454545454547</v>
      </c>
      <c r="AH1835" s="166">
        <v>36.363636363636367</v>
      </c>
      <c r="AI1835" s="166">
        <v>1.9130434782608696</v>
      </c>
      <c r="AJ1835" s="170">
        <v>816.66666666666663</v>
      </c>
      <c r="AK1835" s="170">
        <v>0</v>
      </c>
    </row>
    <row r="1836" spans="3:37" x14ac:dyDescent="0.4">
      <c r="C1836" s="168" t="s">
        <v>2579</v>
      </c>
      <c r="D1836" s="169">
        <v>79</v>
      </c>
      <c r="E1836" s="167">
        <v>18.9873417721519</v>
      </c>
      <c r="F1836" s="167">
        <v>11.39240506329114</v>
      </c>
      <c r="G1836" s="167">
        <v>54.430379746835442</v>
      </c>
      <c r="H1836" s="167">
        <v>16.455696202531644</v>
      </c>
      <c r="I1836" s="167">
        <v>26.582278481012651</v>
      </c>
      <c r="J1836" s="167">
        <v>0</v>
      </c>
      <c r="K1836" s="166">
        <v>0</v>
      </c>
      <c r="L1836" s="166">
        <v>0</v>
      </c>
      <c r="M1836" s="166">
        <v>0</v>
      </c>
      <c r="N1836" s="166">
        <v>0</v>
      </c>
      <c r="O1836" s="166">
        <v>0</v>
      </c>
      <c r="P1836" s="166">
        <v>0</v>
      </c>
      <c r="Q1836" s="166">
        <v>0</v>
      </c>
      <c r="R1836" s="166">
        <v>0</v>
      </c>
      <c r="S1836" s="166">
        <v>50</v>
      </c>
      <c r="T1836" s="166">
        <v>38.333333333333336</v>
      </c>
      <c r="U1836" s="166">
        <v>0</v>
      </c>
      <c r="V1836" s="166">
        <v>7.3529411764705888</v>
      </c>
      <c r="W1836" s="166">
        <v>12.068965517241379</v>
      </c>
      <c r="X1836" s="166">
        <v>43.75</v>
      </c>
      <c r="Y1836" s="166">
        <v>62.5</v>
      </c>
      <c r="Z1836" s="166">
        <v>0</v>
      </c>
      <c r="AA1836" s="166">
        <v>12.903225806451612</v>
      </c>
      <c r="AB1836" s="166">
        <v>0</v>
      </c>
      <c r="AC1836" s="166">
        <v>0</v>
      </c>
      <c r="AD1836" s="166">
        <v>0</v>
      </c>
      <c r="AE1836" s="166">
        <v>0</v>
      </c>
      <c r="AF1836" s="166">
        <v>13.157894736842104</v>
      </c>
      <c r="AG1836" s="166">
        <v>39.473684210526315</v>
      </c>
      <c r="AH1836" s="166">
        <v>23.684210526315788</v>
      </c>
      <c r="AI1836" s="166">
        <v>1.4838709677419355</v>
      </c>
      <c r="AJ1836" s="170">
        <v>476.92307692307691</v>
      </c>
      <c r="AK1836" s="170">
        <v>40</v>
      </c>
    </row>
    <row r="1837" spans="3:37" x14ac:dyDescent="0.4">
      <c r="C1837" s="168" t="s">
        <v>2696</v>
      </c>
      <c r="D1837" s="169">
        <v>79</v>
      </c>
      <c r="E1837" s="167">
        <v>24.050632911392405</v>
      </c>
      <c r="F1837" s="167">
        <v>7.59493670886076</v>
      </c>
      <c r="G1837" s="167">
        <v>53.164556962025308</v>
      </c>
      <c r="H1837" s="167">
        <v>24.050632911392405</v>
      </c>
      <c r="I1837" s="167">
        <v>16.455696202531641</v>
      </c>
      <c r="J1837" s="167">
        <v>0</v>
      </c>
      <c r="K1837" s="166">
        <v>0</v>
      </c>
      <c r="L1837" s="166">
        <v>0</v>
      </c>
      <c r="M1837" s="166">
        <v>0</v>
      </c>
      <c r="N1837" s="166">
        <v>0</v>
      </c>
      <c r="O1837" s="166">
        <v>0</v>
      </c>
      <c r="P1837" s="166">
        <v>0</v>
      </c>
      <c r="Q1837" s="166">
        <v>0</v>
      </c>
      <c r="R1837" s="166">
        <v>0</v>
      </c>
      <c r="S1837" s="166">
        <v>55.882352941176471</v>
      </c>
      <c r="T1837" s="166">
        <v>17.857142857142858</v>
      </c>
      <c r="U1837" s="166">
        <v>0</v>
      </c>
      <c r="V1837" s="166">
        <v>0</v>
      </c>
      <c r="W1837" s="166">
        <v>19.298245614035086</v>
      </c>
      <c r="X1837" s="166">
        <v>60</v>
      </c>
      <c r="Y1837" s="166">
        <v>16</v>
      </c>
      <c r="Z1837" s="166">
        <v>0</v>
      </c>
      <c r="AA1837" s="166">
        <v>17.857142857142858</v>
      </c>
      <c r="AB1837" s="166">
        <v>0</v>
      </c>
      <c r="AC1837" s="166">
        <v>0</v>
      </c>
      <c r="AD1837" s="166">
        <v>0</v>
      </c>
      <c r="AE1837" s="166">
        <v>9.5238095238095237</v>
      </c>
      <c r="AF1837" s="166">
        <v>7.1428571428571423</v>
      </c>
      <c r="AG1837" s="166">
        <v>58.974358974358978</v>
      </c>
      <c r="AH1837" s="166">
        <v>10.256410256410255</v>
      </c>
      <c r="AI1837" s="166">
        <v>2.5</v>
      </c>
      <c r="AJ1837" s="170">
        <v>1333.3333333333333</v>
      </c>
      <c r="AK1837" s="170">
        <v>0</v>
      </c>
    </row>
    <row r="1838" spans="3:37" x14ac:dyDescent="0.4">
      <c r="C1838" s="168" t="s">
        <v>754</v>
      </c>
      <c r="D1838" s="169">
        <v>78</v>
      </c>
      <c r="E1838" s="167">
        <v>23.076923076923077</v>
      </c>
      <c r="F1838" s="167">
        <v>7.6923076923076925</v>
      </c>
      <c r="G1838" s="167">
        <v>57.692307692307686</v>
      </c>
      <c r="H1838" s="167">
        <v>8.9743589743589745</v>
      </c>
      <c r="I1838" s="167">
        <v>42.307692307692314</v>
      </c>
      <c r="J1838" s="167">
        <v>0</v>
      </c>
      <c r="K1838" s="166">
        <v>0</v>
      </c>
      <c r="L1838" s="166">
        <v>0</v>
      </c>
      <c r="M1838" s="166">
        <v>0</v>
      </c>
      <c r="N1838" s="166">
        <v>0</v>
      </c>
      <c r="O1838" s="166">
        <v>6.3492063492063489</v>
      </c>
      <c r="P1838" s="166">
        <v>0</v>
      </c>
      <c r="Q1838" s="166">
        <v>0</v>
      </c>
      <c r="R1838" s="166">
        <v>0</v>
      </c>
      <c r="S1838" s="166">
        <v>23.52941176470588</v>
      </c>
      <c r="T1838" s="166">
        <v>32.5</v>
      </c>
      <c r="U1838" s="166">
        <v>0</v>
      </c>
      <c r="V1838" s="166">
        <v>0</v>
      </c>
      <c r="W1838" s="166">
        <v>28.260869565217391</v>
      </c>
      <c r="X1838" s="166">
        <v>50</v>
      </c>
      <c r="Y1838" s="166">
        <v>83.333333333333343</v>
      </c>
      <c r="Z1838" s="166">
        <v>0</v>
      </c>
      <c r="AA1838" s="166">
        <v>68.75</v>
      </c>
      <c r="AB1838" s="166">
        <v>0</v>
      </c>
      <c r="AC1838" s="166">
        <v>0</v>
      </c>
      <c r="AD1838" s="166">
        <v>0</v>
      </c>
      <c r="AE1838" s="166">
        <v>0</v>
      </c>
      <c r="AF1838" s="166">
        <v>0</v>
      </c>
      <c r="AG1838" s="166">
        <v>53.333333333333336</v>
      </c>
      <c r="AH1838" s="166">
        <v>20</v>
      </c>
      <c r="AI1838" s="166">
        <v>2.8125</v>
      </c>
      <c r="AJ1838" s="170">
        <v>696.875</v>
      </c>
      <c r="AK1838" s="170">
        <v>0</v>
      </c>
    </row>
    <row r="1839" spans="3:37" x14ac:dyDescent="0.4">
      <c r="C1839" s="168" t="s">
        <v>1294</v>
      </c>
      <c r="D1839" s="169">
        <v>78</v>
      </c>
      <c r="E1839" s="167">
        <v>7.6923076923076925</v>
      </c>
      <c r="F1839" s="167">
        <v>8.9743589743589745</v>
      </c>
      <c r="G1839" s="167">
        <v>60.256410256410255</v>
      </c>
      <c r="H1839" s="167">
        <v>16.666666666666664</v>
      </c>
      <c r="I1839" s="167">
        <v>24.358974358974365</v>
      </c>
      <c r="J1839" s="167">
        <v>0</v>
      </c>
      <c r="K1839" s="166">
        <v>0</v>
      </c>
      <c r="L1839" s="166">
        <v>0</v>
      </c>
      <c r="M1839" s="166">
        <v>0</v>
      </c>
      <c r="N1839" s="166">
        <v>0</v>
      </c>
      <c r="O1839" s="166">
        <v>0</v>
      </c>
      <c r="P1839" s="166">
        <v>0</v>
      </c>
      <c r="Q1839" s="166">
        <v>0</v>
      </c>
      <c r="R1839" s="166">
        <v>0</v>
      </c>
      <c r="S1839" s="166">
        <v>38.095238095238095</v>
      </c>
      <c r="T1839" s="166">
        <v>27.118644067796609</v>
      </c>
      <c r="U1839" s="166">
        <v>0</v>
      </c>
      <c r="V1839" s="166">
        <v>0</v>
      </c>
      <c r="W1839" s="166">
        <v>20.754716981132077</v>
      </c>
      <c r="X1839" s="166">
        <v>40.74074074074074</v>
      </c>
      <c r="Y1839" s="166">
        <v>11.111111111111111</v>
      </c>
      <c r="Z1839" s="166">
        <v>22.222222222222221</v>
      </c>
      <c r="AA1839" s="166">
        <v>27.586206896551722</v>
      </c>
      <c r="AB1839" s="166">
        <v>0</v>
      </c>
      <c r="AC1839" s="166">
        <v>0</v>
      </c>
      <c r="AD1839" s="166">
        <v>0</v>
      </c>
      <c r="AE1839" s="166">
        <v>21.428571428571427</v>
      </c>
      <c r="AF1839" s="166">
        <v>0</v>
      </c>
      <c r="AG1839" s="166">
        <v>47.916666666666671</v>
      </c>
      <c r="AH1839" s="166">
        <v>35.416666666666671</v>
      </c>
      <c r="AI1839" s="166">
        <v>2.103448275862069</v>
      </c>
      <c r="AJ1839" s="170">
        <v>772.72727272727275</v>
      </c>
      <c r="AK1839" s="170">
        <v>12.903225806451612</v>
      </c>
    </row>
    <row r="1840" spans="3:37" x14ac:dyDescent="0.4">
      <c r="C1840" s="168" t="s">
        <v>2719</v>
      </c>
      <c r="D1840" s="169">
        <v>78</v>
      </c>
      <c r="E1840" s="167">
        <v>14.102564102564102</v>
      </c>
      <c r="F1840" s="167">
        <v>16.666666666666664</v>
      </c>
      <c r="G1840" s="167">
        <v>46.153846153846153</v>
      </c>
      <c r="H1840" s="167">
        <v>37.179487179487182</v>
      </c>
      <c r="I1840" s="167">
        <v>17.948717948717956</v>
      </c>
      <c r="J1840" s="167">
        <v>0</v>
      </c>
      <c r="K1840" s="166">
        <v>5.1282051282051277</v>
      </c>
      <c r="L1840" s="166">
        <v>0</v>
      </c>
      <c r="M1840" s="166">
        <v>0</v>
      </c>
      <c r="N1840" s="166">
        <v>0</v>
      </c>
      <c r="O1840" s="166">
        <v>0</v>
      </c>
      <c r="P1840" s="166">
        <v>0</v>
      </c>
      <c r="Q1840" s="166">
        <v>0</v>
      </c>
      <c r="R1840" s="166">
        <v>0</v>
      </c>
      <c r="S1840" s="166">
        <v>54.666666666666664</v>
      </c>
      <c r="T1840" s="166">
        <v>35.714285714285715</v>
      </c>
      <c r="U1840" s="166">
        <v>0</v>
      </c>
      <c r="V1840" s="166">
        <v>11.538461538461538</v>
      </c>
      <c r="W1840" s="166">
        <v>45.454545454545453</v>
      </c>
      <c r="X1840" s="166">
        <v>48</v>
      </c>
      <c r="Y1840" s="166">
        <v>32</v>
      </c>
      <c r="Z1840" s="166">
        <v>16</v>
      </c>
      <c r="AA1840" s="166">
        <v>9.5238095238095237</v>
      </c>
      <c r="AB1840" s="166">
        <v>0</v>
      </c>
      <c r="AC1840" s="166">
        <v>0</v>
      </c>
      <c r="AD1840" s="166">
        <v>9.5238095238095237</v>
      </c>
      <c r="AE1840" s="166">
        <v>0</v>
      </c>
      <c r="AF1840" s="166">
        <v>0</v>
      </c>
      <c r="AG1840" s="166">
        <v>60.714285714285708</v>
      </c>
      <c r="AH1840" s="166">
        <v>28.571428571428569</v>
      </c>
      <c r="AI1840" s="166">
        <v>2.4761904761904763</v>
      </c>
      <c r="AJ1840" s="170">
        <v>625</v>
      </c>
      <c r="AK1840" s="170">
        <v>0</v>
      </c>
    </row>
    <row r="1841" spans="3:37" x14ac:dyDescent="0.4">
      <c r="C1841" s="168" t="s">
        <v>3068</v>
      </c>
      <c r="D1841" s="169">
        <v>78</v>
      </c>
      <c r="E1841" s="167">
        <v>30.76923076923077</v>
      </c>
      <c r="F1841" s="167">
        <v>11.538461538461538</v>
      </c>
      <c r="G1841" s="167">
        <v>48.717948717948715</v>
      </c>
      <c r="H1841" s="167">
        <v>16.666666666666664</v>
      </c>
      <c r="I1841" s="167">
        <v>24.358974358974365</v>
      </c>
      <c r="J1841" s="167">
        <v>0</v>
      </c>
      <c r="K1841" s="166">
        <v>0</v>
      </c>
      <c r="L1841" s="166">
        <v>0</v>
      </c>
      <c r="M1841" s="166">
        <v>0</v>
      </c>
      <c r="N1841" s="166">
        <v>0</v>
      </c>
      <c r="O1841" s="166">
        <v>0</v>
      </c>
      <c r="P1841" s="166">
        <v>0</v>
      </c>
      <c r="Q1841" s="166">
        <v>0</v>
      </c>
      <c r="R1841" s="166">
        <v>0</v>
      </c>
      <c r="S1841" s="166">
        <v>73.770491803278688</v>
      </c>
      <c r="T1841" s="166">
        <v>31.914893617021278</v>
      </c>
      <c r="U1841" s="166">
        <v>6.1538461538461542</v>
      </c>
      <c r="V1841" s="166">
        <v>4.5454545454545459</v>
      </c>
      <c r="W1841" s="166">
        <v>14.285714285714285</v>
      </c>
      <c r="X1841" s="166">
        <v>55.555555555555557</v>
      </c>
      <c r="Y1841" s="166">
        <v>16.666666666666664</v>
      </c>
      <c r="Z1841" s="166">
        <v>22.222222222222221</v>
      </c>
      <c r="AA1841" s="166">
        <v>0</v>
      </c>
      <c r="AB1841" s="166">
        <v>0</v>
      </c>
      <c r="AC1841" s="166">
        <v>0</v>
      </c>
      <c r="AD1841" s="166">
        <v>0</v>
      </c>
      <c r="AE1841" s="166">
        <v>0</v>
      </c>
      <c r="AF1841" s="166">
        <v>10</v>
      </c>
      <c r="AG1841" s="166">
        <v>50</v>
      </c>
      <c r="AH1841" s="166">
        <v>21.052631578947366</v>
      </c>
      <c r="AI1841" s="166">
        <v>3.7619047619047619</v>
      </c>
      <c r="AJ1841" s="170">
        <v>779.5454545454545</v>
      </c>
      <c r="AK1841" s="170">
        <v>0</v>
      </c>
    </row>
    <row r="1842" spans="3:37" x14ac:dyDescent="0.4">
      <c r="C1842" s="168" t="s">
        <v>3191</v>
      </c>
      <c r="D1842" s="169">
        <v>78</v>
      </c>
      <c r="E1842" s="167">
        <v>17.948717948717949</v>
      </c>
      <c r="F1842" s="167">
        <v>10.256410256410255</v>
      </c>
      <c r="G1842" s="167">
        <v>53.846153846153847</v>
      </c>
      <c r="H1842" s="167">
        <v>15.384615384615385</v>
      </c>
      <c r="I1842" s="167">
        <v>21.794871794871796</v>
      </c>
      <c r="J1842" s="167">
        <v>6.4102564102564097</v>
      </c>
      <c r="K1842" s="166">
        <v>0</v>
      </c>
      <c r="L1842" s="166">
        <v>0</v>
      </c>
      <c r="M1842" s="166">
        <v>0</v>
      </c>
      <c r="N1842" s="166">
        <v>0</v>
      </c>
      <c r="O1842" s="166">
        <v>0</v>
      </c>
      <c r="P1842" s="166">
        <v>0</v>
      </c>
      <c r="Q1842" s="166">
        <v>0</v>
      </c>
      <c r="R1842" s="166">
        <v>0</v>
      </c>
      <c r="S1842" s="166">
        <v>57.74647887323944</v>
      </c>
      <c r="T1842" s="166">
        <v>40.322580645161288</v>
      </c>
      <c r="U1842" s="166">
        <v>3.8461538461538463</v>
      </c>
      <c r="V1842" s="166">
        <v>5.1948051948051948</v>
      </c>
      <c r="W1842" s="166">
        <v>29.6875</v>
      </c>
      <c r="X1842" s="166">
        <v>37.5</v>
      </c>
      <c r="Y1842" s="166">
        <v>54.166666666666664</v>
      </c>
      <c r="Z1842" s="166">
        <v>0</v>
      </c>
      <c r="AA1842" s="166">
        <v>40</v>
      </c>
      <c r="AB1842" s="166">
        <v>0</v>
      </c>
      <c r="AC1842" s="166">
        <v>0</v>
      </c>
      <c r="AD1842" s="166">
        <v>0</v>
      </c>
      <c r="AE1842" s="166">
        <v>0</v>
      </c>
      <c r="AF1842" s="166">
        <v>6.1224489795918364</v>
      </c>
      <c r="AG1842" s="166">
        <v>51.111111111111107</v>
      </c>
      <c r="AH1842" s="166">
        <v>42.222222222222221</v>
      </c>
      <c r="AI1842" s="166">
        <v>3.4333333333333331</v>
      </c>
      <c r="AJ1842" s="170">
        <v>990.90909090909088</v>
      </c>
      <c r="AK1842" s="170">
        <v>0</v>
      </c>
    </row>
    <row r="1843" spans="3:37" x14ac:dyDescent="0.4">
      <c r="C1843" s="168" t="s">
        <v>744</v>
      </c>
      <c r="D1843" s="169">
        <v>77</v>
      </c>
      <c r="E1843" s="167">
        <v>24.675324675324674</v>
      </c>
      <c r="F1843" s="167">
        <v>3.8961038961038961</v>
      </c>
      <c r="G1843" s="167">
        <v>51.94805194805194</v>
      </c>
      <c r="H1843" s="167">
        <v>16.883116883116884</v>
      </c>
      <c r="I1843" s="167">
        <v>10.389610389610397</v>
      </c>
      <c r="J1843" s="167">
        <v>0</v>
      </c>
      <c r="K1843" s="166">
        <v>0</v>
      </c>
      <c r="L1843" s="166">
        <v>0</v>
      </c>
      <c r="M1843" s="166">
        <v>0</v>
      </c>
      <c r="N1843" s="166">
        <v>0</v>
      </c>
      <c r="O1843" s="166">
        <v>0</v>
      </c>
      <c r="P1843" s="166">
        <v>7.3529411764705888</v>
      </c>
      <c r="Q1843" s="166">
        <v>0</v>
      </c>
      <c r="R1843" s="166">
        <v>0</v>
      </c>
      <c r="S1843" s="166">
        <v>45.588235294117645</v>
      </c>
      <c r="T1843" s="166">
        <v>19.672131147540984</v>
      </c>
      <c r="U1843" s="166">
        <v>0</v>
      </c>
      <c r="V1843" s="166">
        <v>0</v>
      </c>
      <c r="W1843" s="166">
        <v>46.551724137931032</v>
      </c>
      <c r="X1843" s="166">
        <v>56.521739130434781</v>
      </c>
      <c r="Y1843" s="166">
        <v>52.173913043478258</v>
      </c>
      <c r="Z1843" s="166">
        <v>0</v>
      </c>
      <c r="AA1843" s="166">
        <v>12</v>
      </c>
      <c r="AB1843" s="166">
        <v>0</v>
      </c>
      <c r="AC1843" s="166">
        <v>0</v>
      </c>
      <c r="AD1843" s="166">
        <v>0</v>
      </c>
      <c r="AE1843" s="166">
        <v>0</v>
      </c>
      <c r="AF1843" s="166">
        <v>0</v>
      </c>
      <c r="AG1843" s="166">
        <v>58.139534883720934</v>
      </c>
      <c r="AH1843" s="166">
        <v>16.279069767441861</v>
      </c>
      <c r="AI1843" s="166">
        <v>2.0344827586206895</v>
      </c>
      <c r="AJ1843" s="170">
        <v>708.33333333333337</v>
      </c>
      <c r="AK1843" s="170">
        <v>25</v>
      </c>
    </row>
    <row r="1844" spans="3:37" x14ac:dyDescent="0.4">
      <c r="C1844" s="168" t="s">
        <v>978</v>
      </c>
      <c r="D1844" s="169">
        <v>77</v>
      </c>
      <c r="E1844" s="167">
        <v>11.688311688311687</v>
      </c>
      <c r="F1844" s="167">
        <v>11.688311688311687</v>
      </c>
      <c r="G1844" s="167">
        <v>40.259740259740262</v>
      </c>
      <c r="H1844" s="167">
        <v>42.857142857142854</v>
      </c>
      <c r="I1844" s="167">
        <v>9.0909090909090935</v>
      </c>
      <c r="J1844" s="167">
        <v>0</v>
      </c>
      <c r="K1844" s="166">
        <v>0</v>
      </c>
      <c r="L1844" s="166">
        <v>0</v>
      </c>
      <c r="M1844" s="166">
        <v>0</v>
      </c>
      <c r="N1844" s="166">
        <v>0</v>
      </c>
      <c r="O1844" s="166">
        <v>0</v>
      </c>
      <c r="P1844" s="166">
        <v>0</v>
      </c>
      <c r="Q1844" s="166">
        <v>0</v>
      </c>
      <c r="R1844" s="166">
        <v>0</v>
      </c>
      <c r="S1844" s="166">
        <v>24.657534246575342</v>
      </c>
      <c r="T1844" s="166">
        <v>42.647058823529413</v>
      </c>
      <c r="U1844" s="166">
        <v>0</v>
      </c>
      <c r="V1844" s="166">
        <v>3.8461538461538463</v>
      </c>
      <c r="W1844" s="166">
        <v>19.35483870967742</v>
      </c>
      <c r="X1844" s="166">
        <v>52</v>
      </c>
      <c r="Y1844" s="166">
        <v>36</v>
      </c>
      <c r="Z1844" s="166">
        <v>0</v>
      </c>
      <c r="AA1844" s="166">
        <v>11.76470588235294</v>
      </c>
      <c r="AB1844" s="166">
        <v>0</v>
      </c>
      <c r="AC1844" s="166">
        <v>0</v>
      </c>
      <c r="AD1844" s="166">
        <v>0</v>
      </c>
      <c r="AE1844" s="166">
        <v>0</v>
      </c>
      <c r="AF1844" s="166">
        <v>13.157894736842104</v>
      </c>
      <c r="AG1844" s="166">
        <v>33.333333333333329</v>
      </c>
      <c r="AH1844" s="166">
        <v>15.384615384615385</v>
      </c>
      <c r="AI1844" s="166">
        <v>2.3142857142857145</v>
      </c>
      <c r="AJ1844" s="170">
        <v>665</v>
      </c>
      <c r="AK1844" s="170">
        <v>0</v>
      </c>
    </row>
    <row r="1845" spans="3:37" x14ac:dyDescent="0.4">
      <c r="C1845" s="168" t="s">
        <v>1124</v>
      </c>
      <c r="D1845" s="169">
        <v>77</v>
      </c>
      <c r="E1845" s="167">
        <v>10.38961038961039</v>
      </c>
      <c r="F1845" s="167">
        <v>5.1948051948051948</v>
      </c>
      <c r="G1845" s="167">
        <v>50.649350649350644</v>
      </c>
      <c r="H1845" s="167">
        <v>25.97402597402597</v>
      </c>
      <c r="I1845" s="167">
        <v>12.987012987012989</v>
      </c>
      <c r="J1845" s="167">
        <v>0</v>
      </c>
      <c r="K1845" s="166">
        <v>0</v>
      </c>
      <c r="L1845" s="166">
        <v>0</v>
      </c>
      <c r="M1845" s="166">
        <v>0</v>
      </c>
      <c r="N1845" s="166">
        <v>0</v>
      </c>
      <c r="O1845" s="166">
        <v>0</v>
      </c>
      <c r="P1845" s="166">
        <v>0</v>
      </c>
      <c r="Q1845" s="166">
        <v>0</v>
      </c>
      <c r="R1845" s="166">
        <v>0</v>
      </c>
      <c r="S1845" s="166">
        <v>44.285714285714285</v>
      </c>
      <c r="T1845" s="166">
        <v>32.258064516129032</v>
      </c>
      <c r="U1845" s="166">
        <v>0</v>
      </c>
      <c r="V1845" s="166">
        <v>8.2191780821917799</v>
      </c>
      <c r="W1845" s="166">
        <v>32.835820895522389</v>
      </c>
      <c r="X1845" s="166">
        <v>77.272727272727266</v>
      </c>
      <c r="Y1845" s="166">
        <v>40.909090909090914</v>
      </c>
      <c r="Z1845" s="166">
        <v>0</v>
      </c>
      <c r="AA1845" s="166">
        <v>0</v>
      </c>
      <c r="AB1845" s="166">
        <v>0</v>
      </c>
      <c r="AC1845" s="166">
        <v>0</v>
      </c>
      <c r="AD1845" s="166">
        <v>0</v>
      </c>
      <c r="AE1845" s="166">
        <v>7.5</v>
      </c>
      <c r="AF1845" s="166">
        <v>0</v>
      </c>
      <c r="AG1845" s="166">
        <v>41.935483870967744</v>
      </c>
      <c r="AH1845" s="166">
        <v>35.483870967741936</v>
      </c>
      <c r="AI1845" s="166">
        <v>2.4482758620689653</v>
      </c>
      <c r="AJ1845" s="170">
        <v>966.66666666666674</v>
      </c>
      <c r="AK1845" s="170">
        <v>0</v>
      </c>
    </row>
    <row r="1846" spans="3:37" x14ac:dyDescent="0.4">
      <c r="C1846" s="168" t="s">
        <v>1314</v>
      </c>
      <c r="D1846" s="169">
        <v>77</v>
      </c>
      <c r="E1846" s="167">
        <v>23.376623376623375</v>
      </c>
      <c r="F1846" s="167">
        <v>12.987012987012985</v>
      </c>
      <c r="G1846" s="167">
        <v>41.558441558441558</v>
      </c>
      <c r="H1846" s="167">
        <v>18.181818181818183</v>
      </c>
      <c r="I1846" s="167">
        <v>15.584415584415595</v>
      </c>
      <c r="J1846" s="167">
        <v>0</v>
      </c>
      <c r="K1846" s="166">
        <v>0</v>
      </c>
      <c r="L1846" s="166">
        <v>0</v>
      </c>
      <c r="M1846" s="166">
        <v>0</v>
      </c>
      <c r="N1846" s="166">
        <v>0</v>
      </c>
      <c r="O1846" s="166">
        <v>0</v>
      </c>
      <c r="P1846" s="166">
        <v>0</v>
      </c>
      <c r="Q1846" s="166">
        <v>0</v>
      </c>
      <c r="R1846" s="166">
        <v>0</v>
      </c>
      <c r="S1846" s="166">
        <v>51.428571428571423</v>
      </c>
      <c r="T1846" s="166">
        <v>48.07692307692308</v>
      </c>
      <c r="U1846" s="166">
        <v>0</v>
      </c>
      <c r="V1846" s="166">
        <v>8.4507042253521121</v>
      </c>
      <c r="W1846" s="166">
        <v>11.538461538461538</v>
      </c>
      <c r="X1846" s="166">
        <v>50</v>
      </c>
      <c r="Y1846" s="166">
        <v>40.909090909090914</v>
      </c>
      <c r="Z1846" s="166">
        <v>0</v>
      </c>
      <c r="AA1846" s="166">
        <v>26.315789473684209</v>
      </c>
      <c r="AB1846" s="166">
        <v>0</v>
      </c>
      <c r="AC1846" s="166">
        <v>0</v>
      </c>
      <c r="AD1846" s="166">
        <v>0</v>
      </c>
      <c r="AE1846" s="166">
        <v>0</v>
      </c>
      <c r="AF1846" s="166">
        <v>0</v>
      </c>
      <c r="AG1846" s="166">
        <v>50</v>
      </c>
      <c r="AH1846" s="166">
        <v>21.875</v>
      </c>
      <c r="AI1846" s="166">
        <v>1.7083333333333333</v>
      </c>
      <c r="AJ1846" s="170">
        <v>488.88888888888891</v>
      </c>
      <c r="AK1846" s="170">
        <v>18.75</v>
      </c>
    </row>
    <row r="1847" spans="3:37" x14ac:dyDescent="0.4">
      <c r="C1847" s="168" t="s">
        <v>2052</v>
      </c>
      <c r="D1847" s="169">
        <v>77</v>
      </c>
      <c r="E1847" s="167">
        <v>20.779220779220779</v>
      </c>
      <c r="F1847" s="167">
        <v>9.0909090909090917</v>
      </c>
      <c r="G1847" s="167">
        <v>49.350649350649348</v>
      </c>
      <c r="H1847" s="167">
        <v>22.077922077922079</v>
      </c>
      <c r="I1847" s="167">
        <v>25.974025974025977</v>
      </c>
      <c r="J1847" s="167">
        <v>0</v>
      </c>
      <c r="K1847" s="166">
        <v>0</v>
      </c>
      <c r="L1847" s="166">
        <v>0</v>
      </c>
      <c r="M1847" s="166">
        <v>0</v>
      </c>
      <c r="N1847" s="166">
        <v>0</v>
      </c>
      <c r="O1847" s="166">
        <v>0</v>
      </c>
      <c r="P1847" s="166">
        <v>0</v>
      </c>
      <c r="Q1847" s="166">
        <v>0</v>
      </c>
      <c r="R1847" s="166">
        <v>0</v>
      </c>
      <c r="S1847" s="166">
        <v>87.931034482758619</v>
      </c>
      <c r="T1847" s="166">
        <v>35.416666666666671</v>
      </c>
      <c r="U1847" s="166">
        <v>6.666666666666667</v>
      </c>
      <c r="V1847" s="166">
        <v>4.6875</v>
      </c>
      <c r="W1847" s="166">
        <v>23.404255319148938</v>
      </c>
      <c r="X1847" s="166">
        <v>52.631578947368418</v>
      </c>
      <c r="Y1847" s="166">
        <v>31.578947368421051</v>
      </c>
      <c r="Z1847" s="166">
        <v>31.578947368421051</v>
      </c>
      <c r="AA1847" s="166">
        <v>0</v>
      </c>
      <c r="AB1847" s="166">
        <v>0</v>
      </c>
      <c r="AC1847" s="166">
        <v>0</v>
      </c>
      <c r="AD1847" s="166">
        <v>0</v>
      </c>
      <c r="AE1847" s="166">
        <v>0</v>
      </c>
      <c r="AF1847" s="166">
        <v>11.111111111111111</v>
      </c>
      <c r="AG1847" s="166">
        <v>25.806451612903224</v>
      </c>
      <c r="AH1847" s="166">
        <v>22.58064516129032</v>
      </c>
      <c r="AI1847" s="166">
        <v>2.7826086956521738</v>
      </c>
      <c r="AJ1847" s="170">
        <v>450</v>
      </c>
      <c r="AK1847" s="170">
        <v>0</v>
      </c>
    </row>
    <row r="1848" spans="3:37" x14ac:dyDescent="0.4">
      <c r="C1848" s="168" t="s">
        <v>3009</v>
      </c>
      <c r="D1848" s="169">
        <v>77</v>
      </c>
      <c r="E1848" s="167">
        <v>25.97402597402597</v>
      </c>
      <c r="F1848" s="167">
        <v>11.688311688311687</v>
      </c>
      <c r="G1848" s="167">
        <v>55.844155844155843</v>
      </c>
      <c r="H1848" s="167">
        <v>10.38961038961039</v>
      </c>
      <c r="I1848" s="167">
        <v>20.779220779220779</v>
      </c>
      <c r="J1848" s="167">
        <v>0</v>
      </c>
      <c r="K1848" s="166">
        <v>0</v>
      </c>
      <c r="L1848" s="166">
        <v>0</v>
      </c>
      <c r="M1848" s="166">
        <v>0</v>
      </c>
      <c r="N1848" s="166">
        <v>0</v>
      </c>
      <c r="O1848" s="166">
        <v>0</v>
      </c>
      <c r="P1848" s="166">
        <v>0</v>
      </c>
      <c r="Q1848" s="166">
        <v>0</v>
      </c>
      <c r="R1848" s="166">
        <v>0</v>
      </c>
      <c r="S1848" s="166">
        <v>28.169014084507044</v>
      </c>
      <c r="T1848" s="166">
        <v>15.217391304347828</v>
      </c>
      <c r="U1848" s="166">
        <v>0</v>
      </c>
      <c r="V1848" s="166">
        <v>9.2307692307692317</v>
      </c>
      <c r="W1848" s="166">
        <v>33.333333333333329</v>
      </c>
      <c r="X1848" s="166">
        <v>47.826086956521742</v>
      </c>
      <c r="Y1848" s="166">
        <v>56.521739130434781</v>
      </c>
      <c r="Z1848" s="166">
        <v>0</v>
      </c>
      <c r="AA1848" s="166">
        <v>24</v>
      </c>
      <c r="AB1848" s="166">
        <v>0</v>
      </c>
      <c r="AC1848" s="166">
        <v>0</v>
      </c>
      <c r="AD1848" s="166">
        <v>0</v>
      </c>
      <c r="AE1848" s="166">
        <v>0</v>
      </c>
      <c r="AF1848" s="166">
        <v>0</v>
      </c>
      <c r="AG1848" s="166">
        <v>80.555555555555557</v>
      </c>
      <c r="AH1848" s="166">
        <v>11.111111111111111</v>
      </c>
      <c r="AI1848" s="166">
        <v>1.8</v>
      </c>
      <c r="AJ1848" s="170">
        <v>933.33333333333326</v>
      </c>
      <c r="AK1848" s="170">
        <v>0</v>
      </c>
    </row>
    <row r="1849" spans="3:37" x14ac:dyDescent="0.4">
      <c r="C1849" s="168" t="s">
        <v>3079</v>
      </c>
      <c r="D1849" s="169">
        <v>77</v>
      </c>
      <c r="E1849" s="167">
        <v>18.181818181818183</v>
      </c>
      <c r="F1849" s="167">
        <v>15.584415584415584</v>
      </c>
      <c r="G1849" s="167">
        <v>61.038961038961034</v>
      </c>
      <c r="H1849" s="167">
        <v>11.688311688311687</v>
      </c>
      <c r="I1849" s="167">
        <v>18.181818181818173</v>
      </c>
      <c r="J1849" s="167">
        <v>0</v>
      </c>
      <c r="K1849" s="166">
        <v>0</v>
      </c>
      <c r="L1849" s="166">
        <v>0</v>
      </c>
      <c r="M1849" s="166">
        <v>0</v>
      </c>
      <c r="N1849" s="166">
        <v>0</v>
      </c>
      <c r="O1849" s="166">
        <v>0</v>
      </c>
      <c r="P1849" s="166">
        <v>0</v>
      </c>
      <c r="Q1849" s="166">
        <v>0</v>
      </c>
      <c r="R1849" s="166">
        <v>0</v>
      </c>
      <c r="S1849" s="166">
        <v>59.701492537313428</v>
      </c>
      <c r="T1849" s="166">
        <v>36.065573770491802</v>
      </c>
      <c r="U1849" s="166">
        <v>0</v>
      </c>
      <c r="V1849" s="166">
        <v>0</v>
      </c>
      <c r="W1849" s="166">
        <v>20</v>
      </c>
      <c r="X1849" s="166">
        <v>26.086956521739129</v>
      </c>
      <c r="Y1849" s="166">
        <v>47.826086956521742</v>
      </c>
      <c r="Z1849" s="166">
        <v>0</v>
      </c>
      <c r="AA1849" s="166">
        <v>0</v>
      </c>
      <c r="AB1849" s="166">
        <v>0</v>
      </c>
      <c r="AC1849" s="166">
        <v>0</v>
      </c>
      <c r="AD1849" s="166">
        <v>6.9767441860465116</v>
      </c>
      <c r="AE1849" s="166">
        <v>0</v>
      </c>
      <c r="AF1849" s="166">
        <v>7.5</v>
      </c>
      <c r="AG1849" s="166">
        <v>26.086956521739129</v>
      </c>
      <c r="AH1849" s="166">
        <v>47.826086956521742</v>
      </c>
      <c r="AI1849" s="166">
        <v>2.6666666666666665</v>
      </c>
      <c r="AJ1849" s="170">
        <v>725</v>
      </c>
      <c r="AK1849" s="170">
        <v>0</v>
      </c>
    </row>
    <row r="1850" spans="3:37" x14ac:dyDescent="0.4">
      <c r="C1850" s="168" t="s">
        <v>662</v>
      </c>
      <c r="D1850" s="169">
        <v>76</v>
      </c>
      <c r="E1850" s="167">
        <v>6.5789473684210522</v>
      </c>
      <c r="F1850" s="167">
        <v>6.5789473684210522</v>
      </c>
      <c r="G1850" s="167">
        <v>53.94736842105263</v>
      </c>
      <c r="H1850" s="167">
        <v>21.052631578947366</v>
      </c>
      <c r="I1850" s="167">
        <v>18.421052631578945</v>
      </c>
      <c r="J1850" s="167">
        <v>0</v>
      </c>
      <c r="K1850" s="166">
        <v>0</v>
      </c>
      <c r="L1850" s="166">
        <v>0</v>
      </c>
      <c r="M1850" s="166">
        <v>0</v>
      </c>
      <c r="N1850" s="166">
        <v>0</v>
      </c>
      <c r="O1850" s="166">
        <v>0</v>
      </c>
      <c r="P1850" s="166">
        <v>0</v>
      </c>
      <c r="Q1850" s="166">
        <v>0</v>
      </c>
      <c r="R1850" s="166">
        <v>0</v>
      </c>
      <c r="S1850" s="166">
        <v>46.268656716417908</v>
      </c>
      <c r="T1850" s="166">
        <v>34.848484848484851</v>
      </c>
      <c r="U1850" s="166">
        <v>0</v>
      </c>
      <c r="V1850" s="166">
        <v>4.3478260869565215</v>
      </c>
      <c r="W1850" s="166">
        <v>22.58064516129032</v>
      </c>
      <c r="X1850" s="166">
        <v>33.333333333333329</v>
      </c>
      <c r="Y1850" s="166">
        <v>38.095238095238095</v>
      </c>
      <c r="Z1850" s="166">
        <v>38.095238095238095</v>
      </c>
      <c r="AA1850" s="166">
        <v>0</v>
      </c>
      <c r="AB1850" s="166">
        <v>0</v>
      </c>
      <c r="AC1850" s="166">
        <v>0</v>
      </c>
      <c r="AD1850" s="166">
        <v>7.3170731707317067</v>
      </c>
      <c r="AE1850" s="166">
        <v>15.789473684210526</v>
      </c>
      <c r="AF1850" s="166">
        <v>0</v>
      </c>
      <c r="AG1850" s="166">
        <v>40.476190476190474</v>
      </c>
      <c r="AH1850" s="166">
        <v>42.857142857142854</v>
      </c>
      <c r="AI1850" s="166">
        <v>2.0666666666666669</v>
      </c>
      <c r="AJ1850" s="170">
        <v>495.45454545454544</v>
      </c>
      <c r="AK1850" s="170">
        <v>9.375</v>
      </c>
    </row>
    <row r="1851" spans="3:37" x14ac:dyDescent="0.4">
      <c r="C1851" s="168" t="s">
        <v>788</v>
      </c>
      <c r="D1851" s="169">
        <v>76</v>
      </c>
      <c r="E1851" s="167">
        <v>18.421052631578945</v>
      </c>
      <c r="F1851" s="167">
        <v>9.2105263157894726</v>
      </c>
      <c r="G1851" s="167">
        <v>50</v>
      </c>
      <c r="H1851" s="167">
        <v>11.842105263157894</v>
      </c>
      <c r="I1851" s="167">
        <v>21.05263157894737</v>
      </c>
      <c r="J1851" s="167">
        <v>0</v>
      </c>
      <c r="K1851" s="166">
        <v>0</v>
      </c>
      <c r="L1851" s="166">
        <v>0</v>
      </c>
      <c r="M1851" s="166">
        <v>0</v>
      </c>
      <c r="N1851" s="166">
        <v>0</v>
      </c>
      <c r="O1851" s="166">
        <v>0</v>
      </c>
      <c r="P1851" s="166">
        <v>0</v>
      </c>
      <c r="Q1851" s="166">
        <v>0</v>
      </c>
      <c r="R1851" s="166">
        <v>0</v>
      </c>
      <c r="S1851" s="166">
        <v>29.09090909090909</v>
      </c>
      <c r="T1851" s="166">
        <v>34.693877551020407</v>
      </c>
      <c r="U1851" s="166">
        <v>0</v>
      </c>
      <c r="V1851" s="166">
        <v>0</v>
      </c>
      <c r="W1851" s="166">
        <v>22</v>
      </c>
      <c r="X1851" s="166">
        <v>33.333333333333329</v>
      </c>
      <c r="Y1851" s="166">
        <v>55.555555555555557</v>
      </c>
      <c r="Z1851" s="166">
        <v>0</v>
      </c>
      <c r="AA1851" s="166">
        <v>0</v>
      </c>
      <c r="AB1851" s="166">
        <v>0</v>
      </c>
      <c r="AC1851" s="166">
        <v>0</v>
      </c>
      <c r="AD1851" s="166">
        <v>0</v>
      </c>
      <c r="AE1851" s="166">
        <v>0</v>
      </c>
      <c r="AF1851" s="166">
        <v>7.8947368421052628</v>
      </c>
      <c r="AG1851" s="166">
        <v>63.636363636363633</v>
      </c>
      <c r="AH1851" s="166">
        <v>9.0909090909090917</v>
      </c>
      <c r="AI1851" s="166">
        <v>2.4285714285714284</v>
      </c>
      <c r="AJ1851" s="170">
        <v>1500</v>
      </c>
      <c r="AK1851" s="170">
        <v>0</v>
      </c>
    </row>
    <row r="1852" spans="3:37" x14ac:dyDescent="0.4">
      <c r="C1852" s="168" t="s">
        <v>1735</v>
      </c>
      <c r="D1852" s="169">
        <v>76</v>
      </c>
      <c r="E1852" s="167">
        <v>18.421052631578945</v>
      </c>
      <c r="F1852" s="167">
        <v>6.5789473684210522</v>
      </c>
      <c r="G1852" s="167">
        <v>55.26315789473685</v>
      </c>
      <c r="H1852" s="167">
        <v>23.684210526315788</v>
      </c>
      <c r="I1852" s="167">
        <v>18.421052631578945</v>
      </c>
      <c r="J1852" s="167">
        <v>0</v>
      </c>
      <c r="K1852" s="166">
        <v>0</v>
      </c>
      <c r="L1852" s="166">
        <v>0</v>
      </c>
      <c r="M1852" s="166">
        <v>0</v>
      </c>
      <c r="N1852" s="166">
        <v>0</v>
      </c>
      <c r="O1852" s="166">
        <v>0</v>
      </c>
      <c r="P1852" s="166">
        <v>0</v>
      </c>
      <c r="Q1852" s="166">
        <v>0</v>
      </c>
      <c r="R1852" s="166">
        <v>0</v>
      </c>
      <c r="S1852" s="166">
        <v>60.273972602739725</v>
      </c>
      <c r="T1852" s="166">
        <v>32.307692307692307</v>
      </c>
      <c r="U1852" s="166">
        <v>4.3478260869565215</v>
      </c>
      <c r="V1852" s="166">
        <v>5.4054054054054053</v>
      </c>
      <c r="W1852" s="166">
        <v>20</v>
      </c>
      <c r="X1852" s="166">
        <v>57.692307692307686</v>
      </c>
      <c r="Y1852" s="166">
        <v>34.615384615384613</v>
      </c>
      <c r="Z1852" s="166">
        <v>15.384615384615385</v>
      </c>
      <c r="AA1852" s="166">
        <v>0</v>
      </c>
      <c r="AB1852" s="166">
        <v>0</v>
      </c>
      <c r="AC1852" s="166">
        <v>0</v>
      </c>
      <c r="AD1852" s="166">
        <v>8.1632653061224492</v>
      </c>
      <c r="AE1852" s="166">
        <v>14.634146341463413</v>
      </c>
      <c r="AF1852" s="166">
        <v>9.7560975609756095</v>
      </c>
      <c r="AG1852" s="166">
        <v>42.5</v>
      </c>
      <c r="AH1852" s="166">
        <v>32.5</v>
      </c>
      <c r="AI1852" s="166">
        <v>2.7</v>
      </c>
      <c r="AJ1852" s="170">
        <v>771.875</v>
      </c>
      <c r="AK1852" s="170">
        <v>0</v>
      </c>
    </row>
    <row r="1853" spans="3:37" x14ac:dyDescent="0.4">
      <c r="C1853" s="168" t="s">
        <v>1785</v>
      </c>
      <c r="D1853" s="169">
        <v>76</v>
      </c>
      <c r="E1853" s="167">
        <v>22.368421052631579</v>
      </c>
      <c r="F1853" s="167">
        <v>3.9473684210526314</v>
      </c>
      <c r="G1853" s="167">
        <v>35.526315789473685</v>
      </c>
      <c r="H1853" s="167">
        <v>27.631578947368425</v>
      </c>
      <c r="I1853" s="167">
        <v>19.73684210526315</v>
      </c>
      <c r="J1853" s="167">
        <v>0</v>
      </c>
      <c r="K1853" s="166">
        <v>0</v>
      </c>
      <c r="L1853" s="166">
        <v>0</v>
      </c>
      <c r="M1853" s="166">
        <v>0</v>
      </c>
      <c r="N1853" s="166">
        <v>0</v>
      </c>
      <c r="O1853" s="166">
        <v>0</v>
      </c>
      <c r="P1853" s="166">
        <v>8.4507042253521121</v>
      </c>
      <c r="Q1853" s="166">
        <v>0</v>
      </c>
      <c r="R1853" s="166">
        <v>0</v>
      </c>
      <c r="S1853" s="166">
        <v>57.74647887323944</v>
      </c>
      <c r="T1853" s="166">
        <v>32</v>
      </c>
      <c r="U1853" s="166">
        <v>0</v>
      </c>
      <c r="V1853" s="166">
        <v>4.1666666666666661</v>
      </c>
      <c r="W1853" s="166">
        <v>22.916666666666664</v>
      </c>
      <c r="X1853" s="166">
        <v>71.428571428571431</v>
      </c>
      <c r="Y1853" s="166">
        <v>23.809523809523807</v>
      </c>
      <c r="Z1853" s="166">
        <v>19.047619047619047</v>
      </c>
      <c r="AA1853" s="166">
        <v>0</v>
      </c>
      <c r="AB1853" s="166">
        <v>0</v>
      </c>
      <c r="AC1853" s="166">
        <v>0</v>
      </c>
      <c r="AD1853" s="166">
        <v>0</v>
      </c>
      <c r="AE1853" s="166">
        <v>0</v>
      </c>
      <c r="AF1853" s="166">
        <v>0</v>
      </c>
      <c r="AG1853" s="166">
        <v>50</v>
      </c>
      <c r="AH1853" s="166">
        <v>30</v>
      </c>
      <c r="AI1853" s="166">
        <v>3.2173913043478262</v>
      </c>
      <c r="AJ1853" s="170">
        <v>827.27272727272725</v>
      </c>
      <c r="AK1853" s="170">
        <v>0</v>
      </c>
    </row>
    <row r="1854" spans="3:37" x14ac:dyDescent="0.4">
      <c r="C1854" s="168" t="s">
        <v>1795</v>
      </c>
      <c r="D1854" s="169">
        <v>76</v>
      </c>
      <c r="E1854" s="167">
        <v>13.157894736842104</v>
      </c>
      <c r="F1854" s="167">
        <v>13.157894736842104</v>
      </c>
      <c r="G1854" s="167">
        <v>59.210526315789465</v>
      </c>
      <c r="H1854" s="167">
        <v>13.157894736842104</v>
      </c>
      <c r="I1854" s="167">
        <v>21.05263157894737</v>
      </c>
      <c r="J1854" s="167">
        <v>0</v>
      </c>
      <c r="K1854" s="166">
        <v>0</v>
      </c>
      <c r="L1854" s="166">
        <v>0</v>
      </c>
      <c r="M1854" s="166">
        <v>0</v>
      </c>
      <c r="N1854" s="166">
        <v>0</v>
      </c>
      <c r="O1854" s="166">
        <v>0</v>
      </c>
      <c r="P1854" s="166">
        <v>0</v>
      </c>
      <c r="Q1854" s="166">
        <v>0</v>
      </c>
      <c r="R1854" s="166">
        <v>0</v>
      </c>
      <c r="S1854" s="166">
        <v>66.666666666666657</v>
      </c>
      <c r="T1854" s="166">
        <v>41.509433962264154</v>
      </c>
      <c r="U1854" s="166">
        <v>0</v>
      </c>
      <c r="V1854" s="166">
        <v>0</v>
      </c>
      <c r="W1854" s="166">
        <v>30.188679245283019</v>
      </c>
      <c r="X1854" s="166">
        <v>50</v>
      </c>
      <c r="Y1854" s="166">
        <v>75</v>
      </c>
      <c r="Z1854" s="166">
        <v>0</v>
      </c>
      <c r="AA1854" s="166">
        <v>0</v>
      </c>
      <c r="AB1854" s="166">
        <v>0</v>
      </c>
      <c r="AC1854" s="166">
        <v>0</v>
      </c>
      <c r="AD1854" s="166">
        <v>0</v>
      </c>
      <c r="AE1854" s="166">
        <v>0</v>
      </c>
      <c r="AF1854" s="166">
        <v>9.7560975609756095</v>
      </c>
      <c r="AG1854" s="166">
        <v>42.105263157894733</v>
      </c>
      <c r="AH1854" s="166">
        <v>31.578947368421051</v>
      </c>
      <c r="AI1854" s="166">
        <v>2.3913043478260869</v>
      </c>
      <c r="AJ1854" s="170">
        <v>960</v>
      </c>
      <c r="AK1854" s="170">
        <v>0</v>
      </c>
    </row>
    <row r="1855" spans="3:37" x14ac:dyDescent="0.4">
      <c r="C1855" s="168" t="s">
        <v>2510</v>
      </c>
      <c r="D1855" s="169">
        <v>76</v>
      </c>
      <c r="E1855" s="167">
        <v>18.421052631578945</v>
      </c>
      <c r="F1855" s="167">
        <v>7.8947368421052628</v>
      </c>
      <c r="G1855" s="167">
        <v>51.315789473684212</v>
      </c>
      <c r="H1855" s="167">
        <v>25</v>
      </c>
      <c r="I1855" s="167">
        <v>11.842105263157904</v>
      </c>
      <c r="J1855" s="167">
        <v>0</v>
      </c>
      <c r="K1855" s="166">
        <v>0</v>
      </c>
      <c r="L1855" s="166">
        <v>0</v>
      </c>
      <c r="M1855" s="166">
        <v>0</v>
      </c>
      <c r="N1855" s="166">
        <v>0</v>
      </c>
      <c r="O1855" s="166">
        <v>0</v>
      </c>
      <c r="P1855" s="166">
        <v>0</v>
      </c>
      <c r="Q1855" s="166">
        <v>0</v>
      </c>
      <c r="R1855" s="166">
        <v>0</v>
      </c>
      <c r="S1855" s="166">
        <v>70.149253731343293</v>
      </c>
      <c r="T1855" s="166">
        <v>36.206896551724135</v>
      </c>
      <c r="U1855" s="166">
        <v>0</v>
      </c>
      <c r="V1855" s="166">
        <v>4.0540540540540544</v>
      </c>
      <c r="W1855" s="166">
        <v>26.229508196721312</v>
      </c>
      <c r="X1855" s="166">
        <v>65.217391304347828</v>
      </c>
      <c r="Y1855" s="166">
        <v>30.434782608695656</v>
      </c>
      <c r="Z1855" s="166">
        <v>0</v>
      </c>
      <c r="AA1855" s="166">
        <v>13.793103448275861</v>
      </c>
      <c r="AB1855" s="166">
        <v>0</v>
      </c>
      <c r="AC1855" s="166">
        <v>0</v>
      </c>
      <c r="AD1855" s="166">
        <v>0</v>
      </c>
      <c r="AE1855" s="166">
        <v>0</v>
      </c>
      <c r="AF1855" s="166">
        <v>0</v>
      </c>
      <c r="AG1855" s="166">
        <v>30.952380952380953</v>
      </c>
      <c r="AH1855" s="166">
        <v>35.714285714285715</v>
      </c>
      <c r="AI1855" s="166">
        <v>1.8275862068965518</v>
      </c>
      <c r="AJ1855" s="170">
        <v>600</v>
      </c>
      <c r="AK1855" s="170">
        <v>0</v>
      </c>
    </row>
    <row r="1856" spans="3:37" x14ac:dyDescent="0.4">
      <c r="C1856" s="168" t="s">
        <v>2632</v>
      </c>
      <c r="D1856" s="169">
        <v>76</v>
      </c>
      <c r="E1856" s="167">
        <v>17.105263157894736</v>
      </c>
      <c r="F1856" s="167">
        <v>5.2631578947368416</v>
      </c>
      <c r="G1856" s="167">
        <v>39.473684210526315</v>
      </c>
      <c r="H1856" s="167">
        <v>38.15789473684211</v>
      </c>
      <c r="I1856" s="167">
        <v>18.421052631578945</v>
      </c>
      <c r="J1856" s="167">
        <v>0</v>
      </c>
      <c r="K1856" s="166">
        <v>0</v>
      </c>
      <c r="L1856" s="166">
        <v>0</v>
      </c>
      <c r="M1856" s="166">
        <v>0</v>
      </c>
      <c r="N1856" s="166">
        <v>0</v>
      </c>
      <c r="O1856" s="166">
        <v>0</v>
      </c>
      <c r="P1856" s="166">
        <v>0</v>
      </c>
      <c r="Q1856" s="166">
        <v>0</v>
      </c>
      <c r="R1856" s="166">
        <v>0</v>
      </c>
      <c r="S1856" s="166">
        <v>55.223880597014926</v>
      </c>
      <c r="T1856" s="166">
        <v>53.061224489795919</v>
      </c>
      <c r="U1856" s="166">
        <v>4.4117647058823533</v>
      </c>
      <c r="V1856" s="166">
        <v>0</v>
      </c>
      <c r="W1856" s="166">
        <v>19.298245614035086</v>
      </c>
      <c r="X1856" s="166">
        <v>66.666666666666657</v>
      </c>
      <c r="Y1856" s="166">
        <v>50</v>
      </c>
      <c r="Z1856" s="166">
        <v>0</v>
      </c>
      <c r="AA1856" s="166">
        <v>0</v>
      </c>
      <c r="AB1856" s="166">
        <v>0</v>
      </c>
      <c r="AC1856" s="166">
        <v>0</v>
      </c>
      <c r="AD1856" s="166">
        <v>0</v>
      </c>
      <c r="AE1856" s="166">
        <v>13.793103448275861</v>
      </c>
      <c r="AF1856" s="166">
        <v>0</v>
      </c>
      <c r="AG1856" s="166">
        <v>27.27272727272727</v>
      </c>
      <c r="AH1856" s="166">
        <v>51.515151515151516</v>
      </c>
      <c r="AI1856" s="166">
        <v>2.1538461538461537</v>
      </c>
      <c r="AJ1856" s="170">
        <v>353.84615384615387</v>
      </c>
      <c r="AK1856" s="170">
        <v>0</v>
      </c>
    </row>
    <row r="1857" spans="3:37" x14ac:dyDescent="0.4">
      <c r="C1857" s="168" t="s">
        <v>2801</v>
      </c>
      <c r="D1857" s="169">
        <v>76</v>
      </c>
      <c r="E1857" s="167">
        <v>11.842105263157894</v>
      </c>
      <c r="F1857" s="167">
        <v>0</v>
      </c>
      <c r="G1857" s="167">
        <v>48.684210526315788</v>
      </c>
      <c r="H1857" s="167">
        <v>40.789473684210527</v>
      </c>
      <c r="I1857" s="167">
        <v>32.89473684210526</v>
      </c>
      <c r="J1857" s="167">
        <v>0</v>
      </c>
      <c r="K1857" s="166">
        <v>0</v>
      </c>
      <c r="L1857" s="166">
        <v>0</v>
      </c>
      <c r="M1857" s="166">
        <v>0</v>
      </c>
      <c r="N1857" s="166">
        <v>0</v>
      </c>
      <c r="O1857" s="166">
        <v>0</v>
      </c>
      <c r="P1857" s="166">
        <v>0</v>
      </c>
      <c r="Q1857" s="166">
        <v>0</v>
      </c>
      <c r="R1857" s="166">
        <v>0</v>
      </c>
      <c r="S1857" s="166">
        <v>45.3125</v>
      </c>
      <c r="T1857" s="166">
        <v>28.07017543859649</v>
      </c>
      <c r="U1857" s="166">
        <v>0</v>
      </c>
      <c r="V1857" s="166">
        <v>13.23529411764706</v>
      </c>
      <c r="W1857" s="166">
        <v>17.1875</v>
      </c>
      <c r="X1857" s="166">
        <v>50</v>
      </c>
      <c r="Y1857" s="166">
        <v>41.666666666666671</v>
      </c>
      <c r="Z1857" s="166">
        <v>0</v>
      </c>
      <c r="AA1857" s="166">
        <v>0</v>
      </c>
      <c r="AB1857" s="166">
        <v>0</v>
      </c>
      <c r="AC1857" s="166">
        <v>0</v>
      </c>
      <c r="AD1857" s="166">
        <v>0</v>
      </c>
      <c r="AE1857" s="166">
        <v>0</v>
      </c>
      <c r="AF1857" s="166">
        <v>0</v>
      </c>
      <c r="AG1857" s="166">
        <v>48.484848484848484</v>
      </c>
      <c r="AH1857" s="166">
        <v>9.0909090909090917</v>
      </c>
      <c r="AI1857" s="166">
        <v>2.2941176470588234</v>
      </c>
      <c r="AJ1857" s="170">
        <v>762.5</v>
      </c>
      <c r="AK1857" s="170">
        <v>16.666666666666664</v>
      </c>
    </row>
    <row r="1858" spans="3:37" x14ac:dyDescent="0.4">
      <c r="C1858" s="168" t="s">
        <v>944</v>
      </c>
      <c r="D1858" s="169">
        <v>75</v>
      </c>
      <c r="E1858" s="167">
        <v>17.333333333333336</v>
      </c>
      <c r="F1858" s="167">
        <v>10.666666666666668</v>
      </c>
      <c r="G1858" s="167">
        <v>56.000000000000007</v>
      </c>
      <c r="H1858" s="167">
        <v>22.666666666666664</v>
      </c>
      <c r="I1858" s="167">
        <v>22.666666666666671</v>
      </c>
      <c r="J1858" s="167">
        <v>0</v>
      </c>
      <c r="K1858" s="166">
        <v>0</v>
      </c>
      <c r="L1858" s="166">
        <v>0</v>
      </c>
      <c r="M1858" s="166">
        <v>0</v>
      </c>
      <c r="N1858" s="166">
        <v>0</v>
      </c>
      <c r="O1858" s="166">
        <v>0</v>
      </c>
      <c r="P1858" s="166">
        <v>0</v>
      </c>
      <c r="Q1858" s="166">
        <v>0</v>
      </c>
      <c r="R1858" s="166">
        <v>0</v>
      </c>
      <c r="S1858" s="166">
        <v>29.6875</v>
      </c>
      <c r="T1858" s="166">
        <v>38.596491228070171</v>
      </c>
      <c r="U1858" s="166">
        <v>4.4117647058823533</v>
      </c>
      <c r="V1858" s="166">
        <v>0</v>
      </c>
      <c r="W1858" s="166">
        <v>29.629629629629626</v>
      </c>
      <c r="X1858" s="166">
        <v>52.631578947368418</v>
      </c>
      <c r="Y1858" s="166">
        <v>63.157894736842103</v>
      </c>
      <c r="Z1858" s="166">
        <v>26.315789473684209</v>
      </c>
      <c r="AA1858" s="166">
        <v>10.344827586206897</v>
      </c>
      <c r="AB1858" s="166">
        <v>0</v>
      </c>
      <c r="AC1858" s="166">
        <v>0</v>
      </c>
      <c r="AD1858" s="166">
        <v>0</v>
      </c>
      <c r="AE1858" s="166">
        <v>0</v>
      </c>
      <c r="AF1858" s="166">
        <v>0</v>
      </c>
      <c r="AG1858" s="166">
        <v>65</v>
      </c>
      <c r="AH1858" s="166">
        <v>20</v>
      </c>
      <c r="AI1858" s="166">
        <v>1.6428571428571428</v>
      </c>
      <c r="AJ1858" s="170">
        <v>1083.3333333333333</v>
      </c>
      <c r="AK1858" s="170">
        <v>16.666666666666664</v>
      </c>
    </row>
    <row r="1859" spans="3:37" x14ac:dyDescent="0.4">
      <c r="C1859" s="168" t="s">
        <v>1137</v>
      </c>
      <c r="D1859" s="169">
        <v>75</v>
      </c>
      <c r="E1859" s="167">
        <v>22.666666666666664</v>
      </c>
      <c r="F1859" s="167">
        <v>16</v>
      </c>
      <c r="G1859" s="167">
        <v>41.333333333333336</v>
      </c>
      <c r="H1859" s="167">
        <v>25.333333333333336</v>
      </c>
      <c r="I1859" s="167">
        <v>5.3333333333333286</v>
      </c>
      <c r="J1859" s="167">
        <v>0</v>
      </c>
      <c r="K1859" s="166">
        <v>0</v>
      </c>
      <c r="L1859" s="166">
        <v>0</v>
      </c>
      <c r="M1859" s="166">
        <v>0</v>
      </c>
      <c r="N1859" s="166">
        <v>0</v>
      </c>
      <c r="O1859" s="166">
        <v>0</v>
      </c>
      <c r="P1859" s="166">
        <v>0</v>
      </c>
      <c r="Q1859" s="166">
        <v>0</v>
      </c>
      <c r="R1859" s="166">
        <v>0</v>
      </c>
      <c r="S1859" s="166">
        <v>33.333333333333329</v>
      </c>
      <c r="T1859" s="166">
        <v>42.372881355932201</v>
      </c>
      <c r="U1859" s="166">
        <v>0</v>
      </c>
      <c r="V1859" s="166">
        <v>0</v>
      </c>
      <c r="W1859" s="166">
        <v>30.357142857142854</v>
      </c>
      <c r="X1859" s="166">
        <v>52.941176470588239</v>
      </c>
      <c r="Y1859" s="166">
        <v>70.588235294117652</v>
      </c>
      <c r="Z1859" s="166">
        <v>0</v>
      </c>
      <c r="AA1859" s="166">
        <v>29.166666666666668</v>
      </c>
      <c r="AB1859" s="166">
        <v>0</v>
      </c>
      <c r="AC1859" s="166">
        <v>0</v>
      </c>
      <c r="AD1859" s="166">
        <v>11.111111111111111</v>
      </c>
      <c r="AE1859" s="166">
        <v>0</v>
      </c>
      <c r="AF1859" s="166">
        <v>0</v>
      </c>
      <c r="AG1859" s="166">
        <v>54.761904761904766</v>
      </c>
      <c r="AH1859" s="166">
        <v>30.952380952380953</v>
      </c>
      <c r="AI1859" s="166">
        <v>2.0416666666666665</v>
      </c>
      <c r="AJ1859" s="170">
        <v>800</v>
      </c>
      <c r="AK1859" s="170">
        <v>0</v>
      </c>
    </row>
    <row r="1860" spans="3:37" x14ac:dyDescent="0.4">
      <c r="C1860" s="168" t="s">
        <v>1485</v>
      </c>
      <c r="D1860" s="169">
        <v>75</v>
      </c>
      <c r="E1860" s="167">
        <v>18.666666666666668</v>
      </c>
      <c r="F1860" s="167">
        <v>10.666666666666668</v>
      </c>
      <c r="G1860" s="167">
        <v>49.333333333333336</v>
      </c>
      <c r="H1860" s="167">
        <v>21.333333333333336</v>
      </c>
      <c r="I1860" s="167">
        <v>14.666666666666657</v>
      </c>
      <c r="J1860" s="167">
        <v>0</v>
      </c>
      <c r="K1860" s="166">
        <v>0</v>
      </c>
      <c r="L1860" s="166">
        <v>0</v>
      </c>
      <c r="M1860" s="166">
        <v>0</v>
      </c>
      <c r="N1860" s="166">
        <v>0</v>
      </c>
      <c r="O1860" s="166">
        <v>0</v>
      </c>
      <c r="P1860" s="166">
        <v>0</v>
      </c>
      <c r="Q1860" s="166">
        <v>0</v>
      </c>
      <c r="R1860" s="166">
        <v>0</v>
      </c>
      <c r="S1860" s="166">
        <v>38.095238095238095</v>
      </c>
      <c r="T1860" s="166">
        <v>30</v>
      </c>
      <c r="U1860" s="166">
        <v>0</v>
      </c>
      <c r="V1860" s="166">
        <v>5.1282051282051277</v>
      </c>
      <c r="W1860" s="166">
        <v>27.118644067796609</v>
      </c>
      <c r="X1860" s="166">
        <v>52</v>
      </c>
      <c r="Y1860" s="166">
        <v>36</v>
      </c>
      <c r="Z1860" s="166">
        <v>0</v>
      </c>
      <c r="AA1860" s="166">
        <v>0</v>
      </c>
      <c r="AB1860" s="166">
        <v>0</v>
      </c>
      <c r="AC1860" s="166">
        <v>0</v>
      </c>
      <c r="AD1860" s="166">
        <v>0</v>
      </c>
      <c r="AE1860" s="166">
        <v>0</v>
      </c>
      <c r="AF1860" s="166">
        <v>0</v>
      </c>
      <c r="AG1860" s="166">
        <v>56.25</v>
      </c>
      <c r="AH1860" s="166">
        <v>16.666666666666664</v>
      </c>
      <c r="AI1860" s="166">
        <v>1.9310344827586208</v>
      </c>
      <c r="AJ1860" s="170">
        <v>833.33333333333337</v>
      </c>
      <c r="AK1860" s="170">
        <v>0</v>
      </c>
    </row>
    <row r="1861" spans="3:37" x14ac:dyDescent="0.4">
      <c r="C1861" s="168" t="s">
        <v>1539</v>
      </c>
      <c r="D1861" s="169">
        <v>75</v>
      </c>
      <c r="E1861" s="167">
        <v>18.666666666666668</v>
      </c>
      <c r="F1861" s="167">
        <v>16</v>
      </c>
      <c r="G1861" s="167">
        <v>53.333333333333336</v>
      </c>
      <c r="H1861" s="167">
        <v>10.666666666666668</v>
      </c>
      <c r="I1861" s="167">
        <v>21.333333333333343</v>
      </c>
      <c r="J1861" s="167">
        <v>0</v>
      </c>
      <c r="K1861" s="166">
        <v>0</v>
      </c>
      <c r="L1861" s="166">
        <v>0</v>
      </c>
      <c r="M1861" s="166">
        <v>0</v>
      </c>
      <c r="N1861" s="166">
        <v>0</v>
      </c>
      <c r="O1861" s="166">
        <v>0</v>
      </c>
      <c r="P1861" s="166">
        <v>0</v>
      </c>
      <c r="Q1861" s="166">
        <v>0</v>
      </c>
      <c r="R1861" s="166">
        <v>0</v>
      </c>
      <c r="S1861" s="166">
        <v>38.461538461538467</v>
      </c>
      <c r="T1861" s="166">
        <v>22</v>
      </c>
      <c r="U1861" s="166">
        <v>0</v>
      </c>
      <c r="V1861" s="166">
        <v>0</v>
      </c>
      <c r="W1861" s="166">
        <v>40</v>
      </c>
      <c r="X1861" s="166">
        <v>16.666666666666664</v>
      </c>
      <c r="Y1861" s="166">
        <v>33.333333333333329</v>
      </c>
      <c r="Z1861" s="166">
        <v>16.666666666666664</v>
      </c>
      <c r="AA1861" s="166">
        <v>0</v>
      </c>
      <c r="AB1861" s="166">
        <v>0</v>
      </c>
      <c r="AC1861" s="166">
        <v>0</v>
      </c>
      <c r="AD1861" s="166">
        <v>0</v>
      </c>
      <c r="AE1861" s="166">
        <v>0</v>
      </c>
      <c r="AF1861" s="166">
        <v>0</v>
      </c>
      <c r="AG1861" s="166">
        <v>25</v>
      </c>
      <c r="AH1861" s="166">
        <v>47.222222222222221</v>
      </c>
      <c r="AI1861" s="166">
        <v>3.2</v>
      </c>
      <c r="AJ1861" s="170">
        <v>475</v>
      </c>
      <c r="AK1861" s="170">
        <v>0</v>
      </c>
    </row>
    <row r="1862" spans="3:37" x14ac:dyDescent="0.4">
      <c r="C1862" s="168" t="s">
        <v>1545</v>
      </c>
      <c r="D1862" s="169">
        <v>75</v>
      </c>
      <c r="E1862" s="167">
        <v>17.333333333333336</v>
      </c>
      <c r="F1862" s="167">
        <v>0</v>
      </c>
      <c r="G1862" s="167">
        <v>54.666666666666664</v>
      </c>
      <c r="H1862" s="167">
        <v>26.666666666666668</v>
      </c>
      <c r="I1862" s="167">
        <v>24</v>
      </c>
      <c r="J1862" s="167">
        <v>0</v>
      </c>
      <c r="K1862" s="166">
        <v>0</v>
      </c>
      <c r="L1862" s="166">
        <v>0</v>
      </c>
      <c r="M1862" s="166">
        <v>0</v>
      </c>
      <c r="N1862" s="166">
        <v>0</v>
      </c>
      <c r="O1862" s="166">
        <v>0</v>
      </c>
      <c r="P1862" s="166">
        <v>0</v>
      </c>
      <c r="Q1862" s="166">
        <v>0</v>
      </c>
      <c r="R1862" s="166">
        <v>0</v>
      </c>
      <c r="S1862" s="166">
        <v>54.666666666666664</v>
      </c>
      <c r="T1862" s="166">
        <v>20.634920634920633</v>
      </c>
      <c r="U1862" s="166">
        <v>0</v>
      </c>
      <c r="V1862" s="166">
        <v>5.1948051948051948</v>
      </c>
      <c r="W1862" s="166">
        <v>32.307692307692307</v>
      </c>
      <c r="X1862" s="166">
        <v>60</v>
      </c>
      <c r="Y1862" s="166">
        <v>20</v>
      </c>
      <c r="Z1862" s="166">
        <v>0</v>
      </c>
      <c r="AA1862" s="166">
        <v>0</v>
      </c>
      <c r="AB1862" s="166">
        <v>0</v>
      </c>
      <c r="AC1862" s="166">
        <v>0</v>
      </c>
      <c r="AD1862" s="166">
        <v>0</v>
      </c>
      <c r="AE1862" s="166">
        <v>10</v>
      </c>
      <c r="AF1862" s="166">
        <v>0</v>
      </c>
      <c r="AG1862" s="166">
        <v>45.833333333333329</v>
      </c>
      <c r="AH1862" s="166">
        <v>29.166666666666668</v>
      </c>
      <c r="AI1862" s="166">
        <v>2.5666666666666669</v>
      </c>
      <c r="AJ1862" s="170">
        <v>740</v>
      </c>
      <c r="AK1862" s="170">
        <v>12.5</v>
      </c>
    </row>
    <row r="1863" spans="3:37" x14ac:dyDescent="0.4">
      <c r="C1863" s="168" t="s">
        <v>1627</v>
      </c>
      <c r="D1863" s="169">
        <v>75</v>
      </c>
      <c r="E1863" s="167">
        <v>16</v>
      </c>
      <c r="F1863" s="167">
        <v>13.333333333333334</v>
      </c>
      <c r="G1863" s="167">
        <v>57.333333333333336</v>
      </c>
      <c r="H1863" s="167">
        <v>13.333333333333334</v>
      </c>
      <c r="I1863" s="167">
        <v>24</v>
      </c>
      <c r="J1863" s="167">
        <v>0</v>
      </c>
      <c r="K1863" s="166">
        <v>0</v>
      </c>
      <c r="L1863" s="166">
        <v>0</v>
      </c>
      <c r="M1863" s="166">
        <v>0</v>
      </c>
      <c r="N1863" s="166">
        <v>0</v>
      </c>
      <c r="O1863" s="166">
        <v>0</v>
      </c>
      <c r="P1863" s="166">
        <v>6.3492063492063489</v>
      </c>
      <c r="Q1863" s="166">
        <v>0</v>
      </c>
      <c r="R1863" s="166">
        <v>0</v>
      </c>
      <c r="S1863" s="166">
        <v>6.3492063492063489</v>
      </c>
      <c r="T1863" s="166">
        <v>55.102040816326522</v>
      </c>
      <c r="U1863" s="166">
        <v>0</v>
      </c>
      <c r="V1863" s="166">
        <v>0</v>
      </c>
      <c r="W1863" s="166">
        <v>6</v>
      </c>
      <c r="X1863" s="166">
        <v>58.82352941176471</v>
      </c>
      <c r="Y1863" s="166">
        <v>47.058823529411761</v>
      </c>
      <c r="Z1863" s="166">
        <v>0</v>
      </c>
      <c r="AA1863" s="166">
        <v>18.181818181818183</v>
      </c>
      <c r="AB1863" s="166">
        <v>0</v>
      </c>
      <c r="AC1863" s="166">
        <v>0</v>
      </c>
      <c r="AD1863" s="166">
        <v>0</v>
      </c>
      <c r="AE1863" s="166">
        <v>0</v>
      </c>
      <c r="AF1863" s="166">
        <v>0</v>
      </c>
      <c r="AG1863" s="166">
        <v>56.521739130434781</v>
      </c>
      <c r="AH1863" s="166">
        <v>30.434782608695656</v>
      </c>
      <c r="AI1863" s="166">
        <v>2.0909090909090908</v>
      </c>
      <c r="AJ1863" s="170">
        <v>737.5</v>
      </c>
      <c r="AK1863" s="170">
        <v>19.047619047619047</v>
      </c>
    </row>
    <row r="1864" spans="3:37" x14ac:dyDescent="0.4">
      <c r="C1864" s="168" t="s">
        <v>1653</v>
      </c>
      <c r="D1864" s="169">
        <v>75</v>
      </c>
      <c r="E1864" s="167">
        <v>18.666666666666668</v>
      </c>
      <c r="F1864" s="167">
        <v>18.666666666666668</v>
      </c>
      <c r="G1864" s="167">
        <v>48</v>
      </c>
      <c r="H1864" s="167">
        <v>21.333333333333336</v>
      </c>
      <c r="I1864" s="167">
        <v>5.3333333333333286</v>
      </c>
      <c r="J1864" s="167">
        <v>0</v>
      </c>
      <c r="K1864" s="166">
        <v>0</v>
      </c>
      <c r="L1864" s="166">
        <v>0</v>
      </c>
      <c r="M1864" s="166">
        <v>0</v>
      </c>
      <c r="N1864" s="166">
        <v>0</v>
      </c>
      <c r="O1864" s="166">
        <v>0</v>
      </c>
      <c r="P1864" s="166">
        <v>0</v>
      </c>
      <c r="Q1864" s="166">
        <v>0</v>
      </c>
      <c r="R1864" s="166">
        <v>0</v>
      </c>
      <c r="S1864" s="166">
        <v>41.53846153846154</v>
      </c>
      <c r="T1864" s="166">
        <v>21.052631578947366</v>
      </c>
      <c r="U1864" s="166">
        <v>5.7142857142857144</v>
      </c>
      <c r="V1864" s="166">
        <v>0</v>
      </c>
      <c r="W1864" s="166">
        <v>36.065573770491802</v>
      </c>
      <c r="X1864" s="166">
        <v>70.588235294117652</v>
      </c>
      <c r="Y1864" s="166">
        <v>64.705882352941174</v>
      </c>
      <c r="Z1864" s="166">
        <v>0</v>
      </c>
      <c r="AA1864" s="166">
        <v>0</v>
      </c>
      <c r="AB1864" s="166">
        <v>0</v>
      </c>
      <c r="AC1864" s="166">
        <v>0</v>
      </c>
      <c r="AD1864" s="166">
        <v>0</v>
      </c>
      <c r="AE1864" s="166">
        <v>8.695652173913043</v>
      </c>
      <c r="AF1864" s="166">
        <v>0</v>
      </c>
      <c r="AG1864" s="166">
        <v>66.666666666666657</v>
      </c>
      <c r="AH1864" s="166">
        <v>10.256410256410255</v>
      </c>
      <c r="AI1864" s="166">
        <v>2.0344827586206895</v>
      </c>
      <c r="AJ1864" s="170">
        <v>816.66666666666663</v>
      </c>
      <c r="AK1864" s="170">
        <v>10.344827586206897</v>
      </c>
    </row>
    <row r="1865" spans="3:37" x14ac:dyDescent="0.4">
      <c r="C1865" s="168" t="s">
        <v>1654</v>
      </c>
      <c r="D1865" s="169">
        <v>75</v>
      </c>
      <c r="E1865" s="167">
        <v>9.3333333333333339</v>
      </c>
      <c r="F1865" s="167">
        <v>4</v>
      </c>
      <c r="G1865" s="167">
        <v>52</v>
      </c>
      <c r="H1865" s="167">
        <v>26.666666666666668</v>
      </c>
      <c r="I1865" s="167">
        <v>16</v>
      </c>
      <c r="J1865" s="167">
        <v>0</v>
      </c>
      <c r="K1865" s="166">
        <v>0</v>
      </c>
      <c r="L1865" s="166">
        <v>0</v>
      </c>
      <c r="M1865" s="166">
        <v>0</v>
      </c>
      <c r="N1865" s="166">
        <v>0</v>
      </c>
      <c r="O1865" s="166">
        <v>0</v>
      </c>
      <c r="P1865" s="166">
        <v>0</v>
      </c>
      <c r="Q1865" s="166">
        <v>0</v>
      </c>
      <c r="R1865" s="166">
        <v>0</v>
      </c>
      <c r="S1865" s="166">
        <v>49.230769230769234</v>
      </c>
      <c r="T1865" s="166">
        <v>45.901639344262293</v>
      </c>
      <c r="U1865" s="166">
        <v>0</v>
      </c>
      <c r="V1865" s="166">
        <v>10.95890410958904</v>
      </c>
      <c r="W1865" s="166">
        <v>28.125</v>
      </c>
      <c r="X1865" s="166">
        <v>57.142857142857139</v>
      </c>
      <c r="Y1865" s="166">
        <v>14.285714285714285</v>
      </c>
      <c r="Z1865" s="166">
        <v>33.333333333333329</v>
      </c>
      <c r="AA1865" s="166">
        <v>0</v>
      </c>
      <c r="AB1865" s="166">
        <v>0</v>
      </c>
      <c r="AC1865" s="166">
        <v>0</v>
      </c>
      <c r="AD1865" s="166">
        <v>0</v>
      </c>
      <c r="AE1865" s="166">
        <v>0</v>
      </c>
      <c r="AF1865" s="166">
        <v>0</v>
      </c>
      <c r="AG1865" s="166">
        <v>75.862068965517238</v>
      </c>
      <c r="AH1865" s="166">
        <v>13.793103448275861</v>
      </c>
      <c r="AI1865" s="166">
        <v>1.6451612903225807</v>
      </c>
      <c r="AJ1865" s="170">
        <v>735.71428571428567</v>
      </c>
      <c r="AK1865" s="170">
        <v>10</v>
      </c>
    </row>
    <row r="1866" spans="3:37" x14ac:dyDescent="0.4">
      <c r="C1866" s="168" t="s">
        <v>1849</v>
      </c>
      <c r="D1866" s="169">
        <v>75</v>
      </c>
      <c r="E1866" s="167">
        <v>17.333333333333336</v>
      </c>
      <c r="F1866" s="167">
        <v>9.3333333333333339</v>
      </c>
      <c r="G1866" s="167">
        <v>53.333333333333336</v>
      </c>
      <c r="H1866" s="167">
        <v>21.333333333333336</v>
      </c>
      <c r="I1866" s="167">
        <v>14.666666666666657</v>
      </c>
      <c r="J1866" s="167">
        <v>0</v>
      </c>
      <c r="K1866" s="166">
        <v>0</v>
      </c>
      <c r="L1866" s="166">
        <v>0</v>
      </c>
      <c r="M1866" s="166">
        <v>0</v>
      </c>
      <c r="N1866" s="166">
        <v>0</v>
      </c>
      <c r="O1866" s="166">
        <v>0</v>
      </c>
      <c r="P1866" s="166">
        <v>0</v>
      </c>
      <c r="Q1866" s="166">
        <v>0</v>
      </c>
      <c r="R1866" s="166">
        <v>0</v>
      </c>
      <c r="S1866" s="166">
        <v>46.376811594202898</v>
      </c>
      <c r="T1866" s="166">
        <v>30.909090909090907</v>
      </c>
      <c r="U1866" s="166">
        <v>0</v>
      </c>
      <c r="V1866" s="166">
        <v>0</v>
      </c>
      <c r="W1866" s="166">
        <v>18.867924528301888</v>
      </c>
      <c r="X1866" s="166">
        <v>45.454545454545453</v>
      </c>
      <c r="Y1866" s="166">
        <v>63.636363636363633</v>
      </c>
      <c r="Z1866" s="166">
        <v>0</v>
      </c>
      <c r="AA1866" s="166">
        <v>11.538461538461538</v>
      </c>
      <c r="AB1866" s="166">
        <v>0</v>
      </c>
      <c r="AC1866" s="166">
        <v>0</v>
      </c>
      <c r="AD1866" s="166">
        <v>0</v>
      </c>
      <c r="AE1866" s="166">
        <v>13.513513513513514</v>
      </c>
      <c r="AF1866" s="166">
        <v>10.810810810810811</v>
      </c>
      <c r="AG1866" s="166">
        <v>53.488372093023251</v>
      </c>
      <c r="AH1866" s="166">
        <v>13.953488372093023</v>
      </c>
      <c r="AI1866" s="166">
        <v>1.8888888888888888</v>
      </c>
      <c r="AJ1866" s="170">
        <v>1125</v>
      </c>
      <c r="AK1866" s="170">
        <v>0</v>
      </c>
    </row>
    <row r="1867" spans="3:37" x14ac:dyDescent="0.4">
      <c r="C1867" s="168" t="s">
        <v>2020</v>
      </c>
      <c r="D1867" s="169">
        <v>75</v>
      </c>
      <c r="E1867" s="167">
        <v>16</v>
      </c>
      <c r="F1867" s="167">
        <v>4</v>
      </c>
      <c r="G1867" s="167">
        <v>52</v>
      </c>
      <c r="H1867" s="167">
        <v>22.666666666666664</v>
      </c>
      <c r="I1867" s="167">
        <v>25.333333333333329</v>
      </c>
      <c r="J1867" s="167">
        <v>0</v>
      </c>
      <c r="K1867" s="166">
        <v>0</v>
      </c>
      <c r="L1867" s="166">
        <v>0</v>
      </c>
      <c r="M1867" s="166">
        <v>0</v>
      </c>
      <c r="N1867" s="166">
        <v>0</v>
      </c>
      <c r="O1867" s="166">
        <v>0</v>
      </c>
      <c r="P1867" s="166">
        <v>0</v>
      </c>
      <c r="Q1867" s="166">
        <v>0</v>
      </c>
      <c r="R1867" s="166">
        <v>0</v>
      </c>
      <c r="S1867" s="166">
        <v>25</v>
      </c>
      <c r="T1867" s="166">
        <v>37.931034482758619</v>
      </c>
      <c r="U1867" s="166">
        <v>4.2857142857142856</v>
      </c>
      <c r="V1867" s="166">
        <v>10</v>
      </c>
      <c r="W1867" s="166">
        <v>28.333333333333332</v>
      </c>
      <c r="X1867" s="166">
        <v>45.454545454545453</v>
      </c>
      <c r="Y1867" s="166">
        <v>45.454545454545453</v>
      </c>
      <c r="Z1867" s="166">
        <v>13.636363636363635</v>
      </c>
      <c r="AA1867" s="166">
        <v>0</v>
      </c>
      <c r="AB1867" s="166">
        <v>0</v>
      </c>
      <c r="AC1867" s="166">
        <v>0</v>
      </c>
      <c r="AD1867" s="166">
        <v>0</v>
      </c>
      <c r="AE1867" s="166">
        <v>12.5</v>
      </c>
      <c r="AF1867" s="166">
        <v>0</v>
      </c>
      <c r="AG1867" s="166">
        <v>47.222222222222221</v>
      </c>
      <c r="AH1867" s="166">
        <v>8.3333333333333321</v>
      </c>
      <c r="AI1867" s="166">
        <v>2.2142857142857144</v>
      </c>
      <c r="AJ1867" s="170">
        <v>548.21428571428567</v>
      </c>
      <c r="AK1867" s="170">
        <v>0</v>
      </c>
    </row>
    <row r="1868" spans="3:37" x14ac:dyDescent="0.4">
      <c r="C1868" s="168" t="s">
        <v>2169</v>
      </c>
      <c r="D1868" s="169">
        <v>75</v>
      </c>
      <c r="E1868" s="167">
        <v>8</v>
      </c>
      <c r="F1868" s="167">
        <v>12</v>
      </c>
      <c r="G1868" s="167">
        <v>54.666666666666664</v>
      </c>
      <c r="H1868" s="167">
        <v>26.666666666666668</v>
      </c>
      <c r="I1868" s="167">
        <v>12</v>
      </c>
      <c r="J1868" s="167">
        <v>0</v>
      </c>
      <c r="K1868" s="166">
        <v>0</v>
      </c>
      <c r="L1868" s="166">
        <v>0</v>
      </c>
      <c r="M1868" s="166">
        <v>0</v>
      </c>
      <c r="N1868" s="166">
        <v>0</v>
      </c>
      <c r="O1868" s="166">
        <v>0</v>
      </c>
      <c r="P1868" s="166">
        <v>0</v>
      </c>
      <c r="Q1868" s="166">
        <v>0</v>
      </c>
      <c r="R1868" s="166">
        <v>0</v>
      </c>
      <c r="S1868" s="166">
        <v>43.421052631578952</v>
      </c>
      <c r="T1868" s="166">
        <v>27.142857142857142</v>
      </c>
      <c r="U1868" s="166">
        <v>0</v>
      </c>
      <c r="V1868" s="166">
        <v>5.1282051282051277</v>
      </c>
      <c r="W1868" s="166">
        <v>33.333333333333329</v>
      </c>
      <c r="X1868" s="166">
        <v>60</v>
      </c>
      <c r="Y1868" s="166">
        <v>52</v>
      </c>
      <c r="Z1868" s="166">
        <v>0</v>
      </c>
      <c r="AA1868" s="166">
        <v>0</v>
      </c>
      <c r="AB1868" s="166">
        <v>0</v>
      </c>
      <c r="AC1868" s="166">
        <v>0</v>
      </c>
      <c r="AD1868" s="166">
        <v>0</v>
      </c>
      <c r="AE1868" s="166">
        <v>0</v>
      </c>
      <c r="AF1868" s="166">
        <v>0</v>
      </c>
      <c r="AG1868" s="166">
        <v>40.476190476190474</v>
      </c>
      <c r="AH1868" s="166">
        <v>38.095238095238095</v>
      </c>
      <c r="AI1868" s="166">
        <v>2.4722222222222223</v>
      </c>
      <c r="AJ1868" s="170">
        <v>762.5</v>
      </c>
      <c r="AK1868" s="170">
        <v>0</v>
      </c>
    </row>
    <row r="1869" spans="3:37" x14ac:dyDescent="0.4">
      <c r="C1869" s="168" t="s">
        <v>2421</v>
      </c>
      <c r="D1869" s="169">
        <v>75</v>
      </c>
      <c r="E1869" s="167">
        <v>12</v>
      </c>
      <c r="F1869" s="167">
        <v>12</v>
      </c>
      <c r="G1869" s="167">
        <v>54.666666666666664</v>
      </c>
      <c r="H1869" s="167">
        <v>32</v>
      </c>
      <c r="I1869" s="167">
        <v>34.666666666666671</v>
      </c>
      <c r="J1869" s="167">
        <v>0</v>
      </c>
      <c r="K1869" s="166">
        <v>0</v>
      </c>
      <c r="L1869" s="166">
        <v>0</v>
      </c>
      <c r="M1869" s="166">
        <v>0</v>
      </c>
      <c r="N1869" s="166">
        <v>0</v>
      </c>
      <c r="O1869" s="166">
        <v>0</v>
      </c>
      <c r="P1869" s="166">
        <v>0</v>
      </c>
      <c r="Q1869" s="166">
        <v>0</v>
      </c>
      <c r="R1869" s="166">
        <v>0</v>
      </c>
      <c r="S1869" s="166">
        <v>60.344827586206897</v>
      </c>
      <c r="T1869" s="166">
        <v>17.307692307692307</v>
      </c>
      <c r="U1869" s="166">
        <v>0</v>
      </c>
      <c r="V1869" s="166">
        <v>0</v>
      </c>
      <c r="W1869" s="166">
        <v>22.222222222222221</v>
      </c>
      <c r="X1869" s="166">
        <v>86.666666666666671</v>
      </c>
      <c r="Y1869" s="166">
        <v>60</v>
      </c>
      <c r="Z1869" s="166">
        <v>0</v>
      </c>
      <c r="AA1869" s="166">
        <v>0</v>
      </c>
      <c r="AB1869" s="166">
        <v>0</v>
      </c>
      <c r="AC1869" s="166">
        <v>0</v>
      </c>
      <c r="AD1869" s="166">
        <v>0</v>
      </c>
      <c r="AE1869" s="166">
        <v>11.111111111111111</v>
      </c>
      <c r="AF1869" s="166">
        <v>22.222222222222221</v>
      </c>
      <c r="AG1869" s="166">
        <v>64.444444444444443</v>
      </c>
      <c r="AH1869" s="166">
        <v>6.666666666666667</v>
      </c>
      <c r="AI1869" s="166">
        <v>3.1</v>
      </c>
      <c r="AJ1869" s="170">
        <v>1300</v>
      </c>
      <c r="AK1869" s="170">
        <v>0</v>
      </c>
    </row>
    <row r="1870" spans="3:37" x14ac:dyDescent="0.4">
      <c r="C1870" s="168" t="s">
        <v>2675</v>
      </c>
      <c r="D1870" s="169">
        <v>75</v>
      </c>
      <c r="E1870" s="167">
        <v>18.666666666666668</v>
      </c>
      <c r="F1870" s="167">
        <v>13.333333333333334</v>
      </c>
      <c r="G1870" s="167">
        <v>52</v>
      </c>
      <c r="H1870" s="167">
        <v>16</v>
      </c>
      <c r="I1870" s="167">
        <v>13.333333333333329</v>
      </c>
      <c r="J1870" s="167">
        <v>0</v>
      </c>
      <c r="K1870" s="166">
        <v>0</v>
      </c>
      <c r="L1870" s="166">
        <v>0</v>
      </c>
      <c r="M1870" s="166">
        <v>4</v>
      </c>
      <c r="N1870" s="166">
        <v>0</v>
      </c>
      <c r="O1870" s="166">
        <v>0</v>
      </c>
      <c r="P1870" s="166">
        <v>0</v>
      </c>
      <c r="Q1870" s="166">
        <v>0</v>
      </c>
      <c r="R1870" s="166">
        <v>0</v>
      </c>
      <c r="S1870" s="166">
        <v>50.684931506849317</v>
      </c>
      <c r="T1870" s="166">
        <v>49.152542372881356</v>
      </c>
      <c r="U1870" s="166">
        <v>0</v>
      </c>
      <c r="V1870" s="166">
        <v>5.4794520547945202</v>
      </c>
      <c r="W1870" s="166">
        <v>32.075471698113205</v>
      </c>
      <c r="X1870" s="166">
        <v>22.727272727272727</v>
      </c>
      <c r="Y1870" s="166">
        <v>45.454545454545453</v>
      </c>
      <c r="Z1870" s="166">
        <v>27.27272727272727</v>
      </c>
      <c r="AA1870" s="166">
        <v>17.391304347826086</v>
      </c>
      <c r="AB1870" s="166">
        <v>0</v>
      </c>
      <c r="AC1870" s="166">
        <v>0</v>
      </c>
      <c r="AD1870" s="166">
        <v>0</v>
      </c>
      <c r="AE1870" s="166">
        <v>16.216216216216218</v>
      </c>
      <c r="AF1870" s="166">
        <v>0</v>
      </c>
      <c r="AG1870" s="166">
        <v>42.5</v>
      </c>
      <c r="AH1870" s="166">
        <v>35</v>
      </c>
      <c r="AI1870" s="166">
        <v>2.4285714285714284</v>
      </c>
      <c r="AJ1870" s="170">
        <v>552.5</v>
      </c>
      <c r="AK1870" s="170">
        <v>25</v>
      </c>
    </row>
    <row r="1871" spans="3:37" x14ac:dyDescent="0.4">
      <c r="C1871" s="168" t="s">
        <v>2806</v>
      </c>
      <c r="D1871" s="169">
        <v>75</v>
      </c>
      <c r="E1871" s="167">
        <v>28.000000000000004</v>
      </c>
      <c r="F1871" s="167">
        <v>5.3333333333333339</v>
      </c>
      <c r="G1871" s="167">
        <v>49.333333333333336</v>
      </c>
      <c r="H1871" s="167">
        <v>14.666666666666666</v>
      </c>
      <c r="I1871" s="167">
        <v>9.3333333333333428</v>
      </c>
      <c r="J1871" s="167">
        <v>0</v>
      </c>
      <c r="K1871" s="166">
        <v>0</v>
      </c>
      <c r="L1871" s="166">
        <v>0</v>
      </c>
      <c r="M1871" s="166">
        <v>0</v>
      </c>
      <c r="N1871" s="166">
        <v>0</v>
      </c>
      <c r="O1871" s="166">
        <v>0</v>
      </c>
      <c r="P1871" s="166">
        <v>0</v>
      </c>
      <c r="Q1871" s="166">
        <v>0</v>
      </c>
      <c r="R1871" s="166">
        <v>0</v>
      </c>
      <c r="S1871" s="166">
        <v>43.835616438356162</v>
      </c>
      <c r="T1871" s="166">
        <v>31.914893617021278</v>
      </c>
      <c r="U1871" s="166">
        <v>0</v>
      </c>
      <c r="V1871" s="166">
        <v>4.2857142857142856</v>
      </c>
      <c r="W1871" s="166">
        <v>43.137254901960787</v>
      </c>
      <c r="X1871" s="166">
        <v>64.705882352941174</v>
      </c>
      <c r="Y1871" s="166">
        <v>76.470588235294116</v>
      </c>
      <c r="Z1871" s="166">
        <v>0</v>
      </c>
      <c r="AA1871" s="166">
        <v>0</v>
      </c>
      <c r="AB1871" s="166">
        <v>0</v>
      </c>
      <c r="AC1871" s="166">
        <v>0</v>
      </c>
      <c r="AD1871" s="166">
        <v>0</v>
      </c>
      <c r="AE1871" s="166">
        <v>0</v>
      </c>
      <c r="AF1871" s="166">
        <v>6.5217391304347823</v>
      </c>
      <c r="AG1871" s="166">
        <v>72.916666666666657</v>
      </c>
      <c r="AH1871" s="166">
        <v>6.25</v>
      </c>
      <c r="AI1871" s="166">
        <v>3</v>
      </c>
      <c r="AJ1871" s="170">
        <v>1000</v>
      </c>
      <c r="AK1871" s="170">
        <v>13.636363636363635</v>
      </c>
    </row>
    <row r="1872" spans="3:37" x14ac:dyDescent="0.4">
      <c r="C1872" s="168" t="s">
        <v>3164</v>
      </c>
      <c r="D1872" s="169">
        <v>75</v>
      </c>
      <c r="E1872" s="167">
        <v>18.666666666666668</v>
      </c>
      <c r="F1872" s="167">
        <v>16</v>
      </c>
      <c r="G1872" s="167">
        <v>53.333333333333336</v>
      </c>
      <c r="H1872" s="167">
        <v>20</v>
      </c>
      <c r="I1872" s="167">
        <v>9.3333333333333428</v>
      </c>
      <c r="J1872" s="167">
        <v>0</v>
      </c>
      <c r="K1872" s="166">
        <v>0</v>
      </c>
      <c r="L1872" s="166">
        <v>0</v>
      </c>
      <c r="M1872" s="166">
        <v>0</v>
      </c>
      <c r="N1872" s="166">
        <v>0</v>
      </c>
      <c r="O1872" s="166">
        <v>0</v>
      </c>
      <c r="P1872" s="166">
        <v>0</v>
      </c>
      <c r="Q1872" s="166">
        <v>0</v>
      </c>
      <c r="R1872" s="166">
        <v>0</v>
      </c>
      <c r="S1872" s="166">
        <v>50</v>
      </c>
      <c r="T1872" s="166">
        <v>44.067796610169488</v>
      </c>
      <c r="U1872" s="166">
        <v>0</v>
      </c>
      <c r="V1872" s="166">
        <v>0</v>
      </c>
      <c r="W1872" s="166">
        <v>54.54545454545454</v>
      </c>
      <c r="X1872" s="166">
        <v>57.142857142857139</v>
      </c>
      <c r="Y1872" s="166">
        <v>14.285714285714285</v>
      </c>
      <c r="Z1872" s="166">
        <v>0</v>
      </c>
      <c r="AA1872" s="166">
        <v>0</v>
      </c>
      <c r="AB1872" s="166">
        <v>0</v>
      </c>
      <c r="AC1872" s="166">
        <v>0</v>
      </c>
      <c r="AD1872" s="166">
        <v>8.3333333333333321</v>
      </c>
      <c r="AE1872" s="166">
        <v>0</v>
      </c>
      <c r="AF1872" s="166">
        <v>0</v>
      </c>
      <c r="AG1872" s="166">
        <v>90.625</v>
      </c>
      <c r="AH1872" s="166">
        <v>9.375</v>
      </c>
      <c r="AI1872" s="166">
        <v>1.7058823529411764</v>
      </c>
      <c r="AJ1872" s="170">
        <v>933.33333333333326</v>
      </c>
      <c r="AK1872" s="170">
        <v>21.428571428571427</v>
      </c>
    </row>
    <row r="1873" spans="3:37" x14ac:dyDescent="0.4">
      <c r="C1873" s="168" t="s">
        <v>1313</v>
      </c>
      <c r="D1873" s="169">
        <v>74</v>
      </c>
      <c r="E1873" s="167">
        <v>22.972972972972975</v>
      </c>
      <c r="F1873" s="167">
        <v>9.4594594594594597</v>
      </c>
      <c r="G1873" s="167">
        <v>43.243243243243242</v>
      </c>
      <c r="H1873" s="167">
        <v>24.324324324324326</v>
      </c>
      <c r="I1873" s="167">
        <v>12.162162162162161</v>
      </c>
      <c r="J1873" s="167">
        <v>0</v>
      </c>
      <c r="K1873" s="166">
        <v>0</v>
      </c>
      <c r="L1873" s="166">
        <v>0</v>
      </c>
      <c r="M1873" s="166">
        <v>0</v>
      </c>
      <c r="N1873" s="166">
        <v>0</v>
      </c>
      <c r="O1873" s="166">
        <v>0</v>
      </c>
      <c r="P1873" s="166">
        <v>0</v>
      </c>
      <c r="Q1873" s="166">
        <v>0</v>
      </c>
      <c r="R1873" s="166">
        <v>0</v>
      </c>
      <c r="S1873" s="166">
        <v>29.850746268656714</v>
      </c>
      <c r="T1873" s="166">
        <v>12.5</v>
      </c>
      <c r="U1873" s="166">
        <v>0</v>
      </c>
      <c r="V1873" s="166">
        <v>0</v>
      </c>
      <c r="W1873" s="166">
        <v>42.222222222222221</v>
      </c>
      <c r="X1873" s="166">
        <v>42.105263157894733</v>
      </c>
      <c r="Y1873" s="166">
        <v>47.368421052631575</v>
      </c>
      <c r="Z1873" s="166">
        <v>0</v>
      </c>
      <c r="AA1873" s="166">
        <v>0</v>
      </c>
      <c r="AB1873" s="166">
        <v>0</v>
      </c>
      <c r="AC1873" s="166">
        <v>0</v>
      </c>
      <c r="AD1873" s="166">
        <v>0</v>
      </c>
      <c r="AE1873" s="166">
        <v>0</v>
      </c>
      <c r="AF1873" s="166">
        <v>0</v>
      </c>
      <c r="AG1873" s="166">
        <v>74.358974358974365</v>
      </c>
      <c r="AH1873" s="166">
        <v>15.384615384615385</v>
      </c>
      <c r="AI1873" s="166">
        <v>3.2173913043478262</v>
      </c>
      <c r="AJ1873" s="170">
        <v>1361.1111111111111</v>
      </c>
      <c r="AK1873" s="170">
        <v>14.285714285714285</v>
      </c>
    </row>
    <row r="1874" spans="3:37" x14ac:dyDescent="0.4">
      <c r="C1874" s="168" t="s">
        <v>1764</v>
      </c>
      <c r="D1874" s="169">
        <v>74</v>
      </c>
      <c r="E1874" s="167">
        <v>17.567567567567568</v>
      </c>
      <c r="F1874" s="167">
        <v>5.4054054054054053</v>
      </c>
      <c r="G1874" s="167">
        <v>35.135135135135137</v>
      </c>
      <c r="H1874" s="167">
        <v>36.486486486486484</v>
      </c>
      <c r="I1874" s="167">
        <v>21.621621621621628</v>
      </c>
      <c r="J1874" s="167">
        <v>0</v>
      </c>
      <c r="K1874" s="166">
        <v>0</v>
      </c>
      <c r="L1874" s="166">
        <v>0</v>
      </c>
      <c r="M1874" s="166">
        <v>0</v>
      </c>
      <c r="N1874" s="166">
        <v>0</v>
      </c>
      <c r="O1874" s="166">
        <v>0</v>
      </c>
      <c r="P1874" s="166">
        <v>0</v>
      </c>
      <c r="Q1874" s="166">
        <v>0</v>
      </c>
      <c r="R1874" s="166">
        <v>0</v>
      </c>
      <c r="S1874" s="166">
        <v>47.692307692307693</v>
      </c>
      <c r="T1874" s="166">
        <v>43.333333333333336</v>
      </c>
      <c r="U1874" s="166">
        <v>0</v>
      </c>
      <c r="V1874" s="166">
        <v>12</v>
      </c>
      <c r="W1874" s="166">
        <v>16.393442622950818</v>
      </c>
      <c r="X1874" s="166">
        <v>47.368421052631575</v>
      </c>
      <c r="Y1874" s="166">
        <v>52.631578947368418</v>
      </c>
      <c r="Z1874" s="166">
        <v>0</v>
      </c>
      <c r="AA1874" s="166">
        <v>0</v>
      </c>
      <c r="AB1874" s="166">
        <v>0</v>
      </c>
      <c r="AC1874" s="166">
        <v>0</v>
      </c>
      <c r="AD1874" s="166">
        <v>0</v>
      </c>
      <c r="AE1874" s="166">
        <v>11.428571428571429</v>
      </c>
      <c r="AF1874" s="166">
        <v>0</v>
      </c>
      <c r="AG1874" s="166">
        <v>52.777777777777779</v>
      </c>
      <c r="AH1874" s="166">
        <v>30.555555555555557</v>
      </c>
      <c r="AI1874" s="166">
        <v>2.53125</v>
      </c>
      <c r="AJ1874" s="170">
        <v>701.5625</v>
      </c>
      <c r="AK1874" s="170">
        <v>0</v>
      </c>
    </row>
    <row r="1875" spans="3:37" x14ac:dyDescent="0.4">
      <c r="C1875" s="168" t="s">
        <v>1789</v>
      </c>
      <c r="D1875" s="169">
        <v>74</v>
      </c>
      <c r="E1875" s="167">
        <v>21.621621621621621</v>
      </c>
      <c r="F1875" s="167">
        <v>6.756756756756757</v>
      </c>
      <c r="G1875" s="167">
        <v>58.108108108108105</v>
      </c>
      <c r="H1875" s="167">
        <v>12.162162162162163</v>
      </c>
      <c r="I1875" s="167">
        <v>27.027027027027032</v>
      </c>
      <c r="J1875" s="167">
        <v>0</v>
      </c>
      <c r="K1875" s="166">
        <v>0</v>
      </c>
      <c r="L1875" s="166">
        <v>0</v>
      </c>
      <c r="M1875" s="166">
        <v>0</v>
      </c>
      <c r="N1875" s="166">
        <v>0</v>
      </c>
      <c r="O1875" s="166">
        <v>0</v>
      </c>
      <c r="P1875" s="166">
        <v>0</v>
      </c>
      <c r="Q1875" s="166">
        <v>0</v>
      </c>
      <c r="R1875" s="166">
        <v>0</v>
      </c>
      <c r="S1875" s="166">
        <v>72.881355932203391</v>
      </c>
      <c r="T1875" s="166">
        <v>27.659574468085108</v>
      </c>
      <c r="U1875" s="166">
        <v>0</v>
      </c>
      <c r="V1875" s="166">
        <v>4.6153846153846159</v>
      </c>
      <c r="W1875" s="166">
        <v>23.076923076923077</v>
      </c>
      <c r="X1875" s="166">
        <v>57.142857142857139</v>
      </c>
      <c r="Y1875" s="166">
        <v>64.285714285714292</v>
      </c>
      <c r="Z1875" s="166">
        <v>28.571428571428569</v>
      </c>
      <c r="AA1875" s="166">
        <v>9.0909090909090917</v>
      </c>
      <c r="AB1875" s="166">
        <v>0</v>
      </c>
      <c r="AC1875" s="166">
        <v>0</v>
      </c>
      <c r="AD1875" s="166">
        <v>0</v>
      </c>
      <c r="AE1875" s="166">
        <v>0</v>
      </c>
      <c r="AF1875" s="166">
        <v>0</v>
      </c>
      <c r="AG1875" s="166">
        <v>48.484848484848484</v>
      </c>
      <c r="AH1875" s="166">
        <v>18.181818181818183</v>
      </c>
      <c r="AI1875" s="166">
        <v>2.0606060606060606</v>
      </c>
      <c r="AJ1875" s="170">
        <v>937.5</v>
      </c>
      <c r="AK1875" s="170">
        <v>0</v>
      </c>
    </row>
    <row r="1876" spans="3:37" x14ac:dyDescent="0.4">
      <c r="C1876" s="168" t="s">
        <v>1965</v>
      </c>
      <c r="D1876" s="169">
        <v>74</v>
      </c>
      <c r="E1876" s="167">
        <v>9.4594594594594597</v>
      </c>
      <c r="F1876" s="167">
        <v>13.513513513513514</v>
      </c>
      <c r="G1876" s="167">
        <v>56.756756756756758</v>
      </c>
      <c r="H1876" s="167">
        <v>24.324324324324326</v>
      </c>
      <c r="I1876" s="167">
        <v>13.513513513513516</v>
      </c>
      <c r="J1876" s="167">
        <v>0</v>
      </c>
      <c r="K1876" s="166">
        <v>0</v>
      </c>
      <c r="L1876" s="166">
        <v>0</v>
      </c>
      <c r="M1876" s="166">
        <v>0</v>
      </c>
      <c r="N1876" s="166">
        <v>0</v>
      </c>
      <c r="O1876" s="166">
        <v>0</v>
      </c>
      <c r="P1876" s="166">
        <v>0</v>
      </c>
      <c r="Q1876" s="166">
        <v>0</v>
      </c>
      <c r="R1876" s="166">
        <v>0</v>
      </c>
      <c r="S1876" s="166">
        <v>62.337662337662337</v>
      </c>
      <c r="T1876" s="166">
        <v>22.388059701492537</v>
      </c>
      <c r="U1876" s="166">
        <v>0</v>
      </c>
      <c r="V1876" s="166">
        <v>5.0632911392405067</v>
      </c>
      <c r="W1876" s="166">
        <v>25</v>
      </c>
      <c r="X1876" s="166">
        <v>41.666666666666671</v>
      </c>
      <c r="Y1876" s="166">
        <v>29.166666666666668</v>
      </c>
      <c r="Z1876" s="166">
        <v>0</v>
      </c>
      <c r="AA1876" s="166">
        <v>9.0909090909090917</v>
      </c>
      <c r="AB1876" s="166">
        <v>0</v>
      </c>
      <c r="AC1876" s="166">
        <v>0</v>
      </c>
      <c r="AD1876" s="166">
        <v>0</v>
      </c>
      <c r="AE1876" s="166">
        <v>6.5217391304347823</v>
      </c>
      <c r="AF1876" s="166">
        <v>0</v>
      </c>
      <c r="AG1876" s="166">
        <v>50</v>
      </c>
      <c r="AH1876" s="166">
        <v>28.947368421052634</v>
      </c>
      <c r="AI1876" s="166">
        <v>2.0606060606060606</v>
      </c>
      <c r="AJ1876" s="170">
        <v>828.57142857142856</v>
      </c>
      <c r="AK1876" s="170">
        <v>0</v>
      </c>
    </row>
    <row r="1877" spans="3:37" x14ac:dyDescent="0.4">
      <c r="C1877" s="168" t="s">
        <v>2859</v>
      </c>
      <c r="D1877" s="169">
        <v>74</v>
      </c>
      <c r="E1877" s="167">
        <v>28.378378378378379</v>
      </c>
      <c r="F1877" s="167">
        <v>9.4594594594594597</v>
      </c>
      <c r="G1877" s="167">
        <v>41.891891891891895</v>
      </c>
      <c r="H1877" s="167">
        <v>27.027027027027028</v>
      </c>
      <c r="I1877" s="167">
        <v>2.7027027027026946</v>
      </c>
      <c r="J1877" s="167">
        <v>0</v>
      </c>
      <c r="K1877" s="166">
        <v>0</v>
      </c>
      <c r="L1877" s="166">
        <v>0</v>
      </c>
      <c r="M1877" s="166">
        <v>0</v>
      </c>
      <c r="N1877" s="166">
        <v>0</v>
      </c>
      <c r="O1877" s="166">
        <v>0</v>
      </c>
      <c r="P1877" s="166">
        <v>0</v>
      </c>
      <c r="Q1877" s="166">
        <v>0</v>
      </c>
      <c r="R1877" s="166">
        <v>0</v>
      </c>
      <c r="S1877" s="166">
        <v>48.611111111111107</v>
      </c>
      <c r="T1877" s="166">
        <v>36.95652173913043</v>
      </c>
      <c r="U1877" s="166">
        <v>13.333333333333334</v>
      </c>
      <c r="V1877" s="166">
        <v>9.5890410958904102</v>
      </c>
      <c r="W1877" s="166">
        <v>29.09090909090909</v>
      </c>
      <c r="X1877" s="166">
        <v>57.894736842105267</v>
      </c>
      <c r="Y1877" s="166">
        <v>26.315789473684209</v>
      </c>
      <c r="Z1877" s="166">
        <v>47.368421052631575</v>
      </c>
      <c r="AA1877" s="166">
        <v>0</v>
      </c>
      <c r="AB1877" s="166">
        <v>0</v>
      </c>
      <c r="AC1877" s="166">
        <v>0</v>
      </c>
      <c r="AD1877" s="166">
        <v>0</v>
      </c>
      <c r="AE1877" s="166">
        <v>0</v>
      </c>
      <c r="AF1877" s="166">
        <v>0</v>
      </c>
      <c r="AG1877" s="166">
        <v>64.285714285714292</v>
      </c>
      <c r="AH1877" s="166">
        <v>35.714285714285715</v>
      </c>
      <c r="AI1877" s="166">
        <v>2.1666666666666665</v>
      </c>
      <c r="AJ1877" s="170">
        <v>680</v>
      </c>
      <c r="AK1877" s="170">
        <v>0</v>
      </c>
    </row>
    <row r="1878" spans="3:37" x14ac:dyDescent="0.4">
      <c r="C1878" s="168" t="s">
        <v>1495</v>
      </c>
      <c r="D1878" s="169">
        <v>73</v>
      </c>
      <c r="E1878" s="167">
        <v>19.17808219178082</v>
      </c>
      <c r="F1878" s="167">
        <v>13.698630136986301</v>
      </c>
      <c r="G1878" s="167">
        <v>54.794520547945204</v>
      </c>
      <c r="H1878" s="167">
        <v>9.5890410958904102</v>
      </c>
      <c r="I1878" s="167">
        <v>17.808219178082197</v>
      </c>
      <c r="J1878" s="167">
        <v>0</v>
      </c>
      <c r="K1878" s="166">
        <v>0</v>
      </c>
      <c r="L1878" s="166">
        <v>0</v>
      </c>
      <c r="M1878" s="166">
        <v>0</v>
      </c>
      <c r="N1878" s="166">
        <v>0</v>
      </c>
      <c r="O1878" s="166">
        <v>0</v>
      </c>
      <c r="P1878" s="166">
        <v>0</v>
      </c>
      <c r="Q1878" s="166">
        <v>0</v>
      </c>
      <c r="R1878" s="166">
        <v>0</v>
      </c>
      <c r="S1878" s="166">
        <v>73.611111111111114</v>
      </c>
      <c r="T1878" s="166">
        <v>38.888888888888893</v>
      </c>
      <c r="U1878" s="166">
        <v>0</v>
      </c>
      <c r="V1878" s="166">
        <v>4.4776119402985071</v>
      </c>
      <c r="W1878" s="166">
        <v>23.728813559322035</v>
      </c>
      <c r="X1878" s="166">
        <v>57.142857142857139</v>
      </c>
      <c r="Y1878" s="166">
        <v>47.619047619047613</v>
      </c>
      <c r="Z1878" s="166">
        <v>19.047619047619047</v>
      </c>
      <c r="AA1878" s="166">
        <v>0</v>
      </c>
      <c r="AB1878" s="166">
        <v>0</v>
      </c>
      <c r="AC1878" s="166">
        <v>0</v>
      </c>
      <c r="AD1878" s="166">
        <v>0</v>
      </c>
      <c r="AE1878" s="166">
        <v>0</v>
      </c>
      <c r="AF1878" s="166">
        <v>0</v>
      </c>
      <c r="AG1878" s="166">
        <v>28.571428571428569</v>
      </c>
      <c r="AH1878" s="166">
        <v>28.571428571428569</v>
      </c>
      <c r="AI1878" s="166">
        <v>2.5833333333333335</v>
      </c>
      <c r="AJ1878" s="170">
        <v>828.57142857142856</v>
      </c>
      <c r="AK1878" s="170">
        <v>17.391304347826086</v>
      </c>
    </row>
    <row r="1879" spans="3:37" x14ac:dyDescent="0.4">
      <c r="C1879" s="168" t="s">
        <v>2014</v>
      </c>
      <c r="D1879" s="169">
        <v>73</v>
      </c>
      <c r="E1879" s="167">
        <v>9.5890410958904102</v>
      </c>
      <c r="F1879" s="167">
        <v>13.698630136986301</v>
      </c>
      <c r="G1879" s="167">
        <v>58.904109589041099</v>
      </c>
      <c r="H1879" s="167">
        <v>13.698630136986301</v>
      </c>
      <c r="I1879" s="167">
        <v>8.2191780821917746</v>
      </c>
      <c r="J1879" s="167">
        <v>0</v>
      </c>
      <c r="K1879" s="166">
        <v>0</v>
      </c>
      <c r="L1879" s="166">
        <v>0</v>
      </c>
      <c r="M1879" s="166">
        <v>0</v>
      </c>
      <c r="N1879" s="166">
        <v>0</v>
      </c>
      <c r="O1879" s="166">
        <v>0</v>
      </c>
      <c r="P1879" s="166">
        <v>0</v>
      </c>
      <c r="Q1879" s="166">
        <v>0</v>
      </c>
      <c r="R1879" s="166">
        <v>0</v>
      </c>
      <c r="S1879" s="166">
        <v>49.253731343283583</v>
      </c>
      <c r="T1879" s="166">
        <v>37.931034482758619</v>
      </c>
      <c r="U1879" s="166">
        <v>0</v>
      </c>
      <c r="V1879" s="166">
        <v>6.1538461538461542</v>
      </c>
      <c r="W1879" s="166">
        <v>31.03448275862069</v>
      </c>
      <c r="X1879" s="166">
        <v>55.555555555555557</v>
      </c>
      <c r="Y1879" s="166">
        <v>37.037037037037038</v>
      </c>
      <c r="Z1879" s="166">
        <v>0</v>
      </c>
      <c r="AA1879" s="166">
        <v>0</v>
      </c>
      <c r="AB1879" s="166">
        <v>0</v>
      </c>
      <c r="AC1879" s="166">
        <v>0</v>
      </c>
      <c r="AD1879" s="166">
        <v>0</v>
      </c>
      <c r="AE1879" s="166">
        <v>24.324324324324326</v>
      </c>
      <c r="AF1879" s="166">
        <v>0</v>
      </c>
      <c r="AG1879" s="166">
        <v>46.153846153846153</v>
      </c>
      <c r="AH1879" s="166">
        <v>43.589743589743591</v>
      </c>
      <c r="AI1879" s="166">
        <v>2.7692307692307692</v>
      </c>
      <c r="AJ1879" s="170">
        <v>550</v>
      </c>
      <c r="AK1879" s="170">
        <v>0</v>
      </c>
    </row>
    <row r="1880" spans="3:37" x14ac:dyDescent="0.4">
      <c r="C1880" s="168" t="s">
        <v>2080</v>
      </c>
      <c r="D1880" s="169">
        <v>73</v>
      </c>
      <c r="E1880" s="167">
        <v>20.547945205479451</v>
      </c>
      <c r="F1880" s="167">
        <v>8.2191780821917799</v>
      </c>
      <c r="G1880" s="167">
        <v>36.986301369863014</v>
      </c>
      <c r="H1880" s="167">
        <v>21.917808219178081</v>
      </c>
      <c r="I1880" s="167">
        <v>16.438356164383563</v>
      </c>
      <c r="J1880" s="167">
        <v>0</v>
      </c>
      <c r="K1880" s="166">
        <v>0</v>
      </c>
      <c r="L1880" s="166">
        <v>0</v>
      </c>
      <c r="M1880" s="166">
        <v>0</v>
      </c>
      <c r="N1880" s="166">
        <v>0</v>
      </c>
      <c r="O1880" s="166">
        <v>0</v>
      </c>
      <c r="P1880" s="166">
        <v>0</v>
      </c>
      <c r="Q1880" s="166">
        <v>0</v>
      </c>
      <c r="R1880" s="166">
        <v>0</v>
      </c>
      <c r="S1880" s="166">
        <v>22.033898305084744</v>
      </c>
      <c r="T1880" s="166">
        <v>33.333333333333329</v>
      </c>
      <c r="U1880" s="166">
        <v>0</v>
      </c>
      <c r="V1880" s="166">
        <v>0</v>
      </c>
      <c r="W1880" s="166">
        <v>28.000000000000004</v>
      </c>
      <c r="X1880" s="166">
        <v>25</v>
      </c>
      <c r="Y1880" s="166">
        <v>81.25</v>
      </c>
      <c r="Z1880" s="166">
        <v>0</v>
      </c>
      <c r="AA1880" s="166">
        <v>0</v>
      </c>
      <c r="AB1880" s="166">
        <v>0</v>
      </c>
      <c r="AC1880" s="166">
        <v>0</v>
      </c>
      <c r="AD1880" s="166">
        <v>0</v>
      </c>
      <c r="AE1880" s="166">
        <v>0</v>
      </c>
      <c r="AF1880" s="166">
        <v>0</v>
      </c>
      <c r="AG1880" s="166">
        <v>70</v>
      </c>
      <c r="AH1880" s="166">
        <v>16.666666666666664</v>
      </c>
      <c r="AI1880" s="166">
        <v>0.81818181818181823</v>
      </c>
      <c r="AJ1880" s="170">
        <v>1593.75</v>
      </c>
      <c r="AK1880" s="170">
        <v>15.789473684210526</v>
      </c>
    </row>
    <row r="1881" spans="3:37" x14ac:dyDescent="0.4">
      <c r="C1881" s="168" t="s">
        <v>2464</v>
      </c>
      <c r="D1881" s="169">
        <v>73</v>
      </c>
      <c r="E1881" s="167">
        <v>17.80821917808219</v>
      </c>
      <c r="F1881" s="167">
        <v>9.5890410958904102</v>
      </c>
      <c r="G1881" s="167">
        <v>60.273972602739725</v>
      </c>
      <c r="H1881" s="167">
        <v>24.657534246575342</v>
      </c>
      <c r="I1881" s="167">
        <v>19.178082191780817</v>
      </c>
      <c r="J1881" s="167">
        <v>0</v>
      </c>
      <c r="K1881" s="166">
        <v>0</v>
      </c>
      <c r="L1881" s="166">
        <v>0</v>
      </c>
      <c r="M1881" s="166">
        <v>0</v>
      </c>
      <c r="N1881" s="166">
        <v>0</v>
      </c>
      <c r="O1881" s="166">
        <v>0</v>
      </c>
      <c r="P1881" s="166">
        <v>6.4516129032258061</v>
      </c>
      <c r="Q1881" s="166">
        <v>0</v>
      </c>
      <c r="R1881" s="166">
        <v>0</v>
      </c>
      <c r="S1881" s="166">
        <v>37.096774193548384</v>
      </c>
      <c r="T1881" s="166">
        <v>38.333333333333336</v>
      </c>
      <c r="U1881" s="166">
        <v>0</v>
      </c>
      <c r="V1881" s="166">
        <v>12.5</v>
      </c>
      <c r="W1881" s="166">
        <v>22.413793103448278</v>
      </c>
      <c r="X1881" s="166">
        <v>50</v>
      </c>
      <c r="Y1881" s="166">
        <v>55.555555555555557</v>
      </c>
      <c r="Z1881" s="166">
        <v>0</v>
      </c>
      <c r="AA1881" s="166">
        <v>11.538461538461538</v>
      </c>
      <c r="AB1881" s="166">
        <v>0</v>
      </c>
      <c r="AC1881" s="166">
        <v>0</v>
      </c>
      <c r="AD1881" s="166">
        <v>0</v>
      </c>
      <c r="AE1881" s="166">
        <v>8.5714285714285712</v>
      </c>
      <c r="AF1881" s="166">
        <v>0</v>
      </c>
      <c r="AG1881" s="166">
        <v>62.962962962962962</v>
      </c>
      <c r="AH1881" s="166">
        <v>22.222222222222221</v>
      </c>
      <c r="AI1881" s="166">
        <v>2.0769230769230771</v>
      </c>
      <c r="AJ1881" s="170">
        <v>472.72727272727275</v>
      </c>
      <c r="AK1881" s="170">
        <v>0</v>
      </c>
    </row>
    <row r="1882" spans="3:37" x14ac:dyDescent="0.4">
      <c r="C1882" s="168" t="s">
        <v>818</v>
      </c>
      <c r="D1882" s="169">
        <v>72</v>
      </c>
      <c r="E1882" s="167">
        <v>0</v>
      </c>
      <c r="F1882" s="167">
        <v>5.5555555555555554</v>
      </c>
      <c r="G1882" s="167">
        <v>36.111111111111107</v>
      </c>
      <c r="H1882" s="167">
        <v>58.333333333333336</v>
      </c>
      <c r="I1882" s="167">
        <v>23.611111111111114</v>
      </c>
      <c r="J1882" s="167">
        <v>0</v>
      </c>
      <c r="K1882" s="166">
        <v>0</v>
      </c>
      <c r="L1882" s="166">
        <v>0</v>
      </c>
      <c r="M1882" s="166">
        <v>0</v>
      </c>
      <c r="N1882" s="166">
        <v>0</v>
      </c>
      <c r="O1882" s="166">
        <v>0</v>
      </c>
      <c r="P1882" s="166">
        <v>0</v>
      </c>
      <c r="Q1882" s="166">
        <v>0</v>
      </c>
      <c r="R1882" s="166">
        <v>0</v>
      </c>
      <c r="S1882" s="166">
        <v>75</v>
      </c>
      <c r="T1882" s="166">
        <v>52.72727272727272</v>
      </c>
      <c r="U1882" s="166">
        <v>6.25</v>
      </c>
      <c r="V1882" s="166">
        <v>7.1428571428571423</v>
      </c>
      <c r="W1882" s="166">
        <v>40.322580645161288</v>
      </c>
      <c r="X1882" s="166">
        <v>79.166666666666657</v>
      </c>
      <c r="Y1882" s="166">
        <v>12.5</v>
      </c>
      <c r="Z1882" s="166">
        <v>0</v>
      </c>
      <c r="AA1882" s="166">
        <v>0</v>
      </c>
      <c r="AB1882" s="166">
        <v>0</v>
      </c>
      <c r="AC1882" s="166">
        <v>0</v>
      </c>
      <c r="AD1882" s="166">
        <v>0</v>
      </c>
      <c r="AE1882" s="166">
        <v>0</v>
      </c>
      <c r="AF1882" s="166">
        <v>0</v>
      </c>
      <c r="AG1882" s="166">
        <v>52.631578947368418</v>
      </c>
      <c r="AH1882" s="166">
        <v>15.789473684210526</v>
      </c>
      <c r="AI1882" s="166">
        <v>1.5348837209302326</v>
      </c>
      <c r="AJ1882" s="170">
        <v>420</v>
      </c>
      <c r="AK1882" s="170">
        <v>0</v>
      </c>
    </row>
    <row r="1883" spans="3:37" x14ac:dyDescent="0.4">
      <c r="C1883" s="168" t="s">
        <v>1159</v>
      </c>
      <c r="D1883" s="169">
        <v>72</v>
      </c>
      <c r="E1883" s="167">
        <v>13.888888888888889</v>
      </c>
      <c r="F1883" s="167">
        <v>0</v>
      </c>
      <c r="G1883" s="167">
        <v>55.555555555555557</v>
      </c>
      <c r="H1883" s="167">
        <v>30.555555555555557</v>
      </c>
      <c r="I1883" s="167">
        <v>18.055555555555557</v>
      </c>
      <c r="J1883" s="167">
        <v>0</v>
      </c>
      <c r="K1883" s="166">
        <v>0</v>
      </c>
      <c r="L1883" s="166">
        <v>0</v>
      </c>
      <c r="M1883" s="166">
        <v>0</v>
      </c>
      <c r="N1883" s="166">
        <v>0</v>
      </c>
      <c r="O1883" s="166">
        <v>0</v>
      </c>
      <c r="P1883" s="166">
        <v>0</v>
      </c>
      <c r="Q1883" s="166">
        <v>0</v>
      </c>
      <c r="R1883" s="166">
        <v>0</v>
      </c>
      <c r="S1883" s="166">
        <v>48.484848484848484</v>
      </c>
      <c r="T1883" s="166">
        <v>33.333333333333329</v>
      </c>
      <c r="U1883" s="166">
        <v>0</v>
      </c>
      <c r="V1883" s="166">
        <v>0</v>
      </c>
      <c r="W1883" s="166">
        <v>30</v>
      </c>
      <c r="X1883" s="166">
        <v>69.565217391304344</v>
      </c>
      <c r="Y1883" s="166">
        <v>17.391304347826086</v>
      </c>
      <c r="Z1883" s="166">
        <v>0</v>
      </c>
      <c r="AA1883" s="166">
        <v>0</v>
      </c>
      <c r="AB1883" s="166">
        <v>0</v>
      </c>
      <c r="AC1883" s="166">
        <v>0</v>
      </c>
      <c r="AD1883" s="166">
        <v>0</v>
      </c>
      <c r="AE1883" s="166">
        <v>8.5714285714285712</v>
      </c>
      <c r="AF1883" s="166">
        <v>8.5714285714285712</v>
      </c>
      <c r="AG1883" s="166">
        <v>70</v>
      </c>
      <c r="AH1883" s="166">
        <v>30</v>
      </c>
      <c r="AI1883" s="166">
        <v>1.9666666666666666</v>
      </c>
      <c r="AJ1883" s="170">
        <v>1009.6153846153846</v>
      </c>
      <c r="AK1883" s="170">
        <v>17.391304347826086</v>
      </c>
    </row>
    <row r="1884" spans="3:37" x14ac:dyDescent="0.4">
      <c r="C1884" s="168" t="s">
        <v>1232</v>
      </c>
      <c r="D1884" s="169">
        <v>72</v>
      </c>
      <c r="E1884" s="167">
        <v>18.055555555555554</v>
      </c>
      <c r="F1884" s="167">
        <v>4.1666666666666661</v>
      </c>
      <c r="G1884" s="167">
        <v>56.944444444444443</v>
      </c>
      <c r="H1884" s="167">
        <v>26.388888888888889</v>
      </c>
      <c r="I1884" s="167">
        <v>20.833333333333343</v>
      </c>
      <c r="J1884" s="167">
        <v>0</v>
      </c>
      <c r="K1884" s="166">
        <v>0</v>
      </c>
      <c r="L1884" s="166">
        <v>0</v>
      </c>
      <c r="M1884" s="166">
        <v>0</v>
      </c>
      <c r="N1884" s="166">
        <v>0</v>
      </c>
      <c r="O1884" s="166">
        <v>0</v>
      </c>
      <c r="P1884" s="166">
        <v>0</v>
      </c>
      <c r="Q1884" s="166">
        <v>0</v>
      </c>
      <c r="R1884" s="166">
        <v>0</v>
      </c>
      <c r="S1884" s="166">
        <v>49.275362318840585</v>
      </c>
      <c r="T1884" s="166">
        <v>35.849056603773583</v>
      </c>
      <c r="U1884" s="166">
        <v>0</v>
      </c>
      <c r="V1884" s="166">
        <v>13.23529411764706</v>
      </c>
      <c r="W1884" s="166">
        <v>33.333333333333329</v>
      </c>
      <c r="X1884" s="166">
        <v>72.222222222222214</v>
      </c>
      <c r="Y1884" s="166">
        <v>33.333333333333329</v>
      </c>
      <c r="Z1884" s="166">
        <v>0</v>
      </c>
      <c r="AA1884" s="166">
        <v>12.903225806451612</v>
      </c>
      <c r="AB1884" s="166">
        <v>0</v>
      </c>
      <c r="AC1884" s="166">
        <v>0</v>
      </c>
      <c r="AD1884" s="166">
        <v>0</v>
      </c>
      <c r="AE1884" s="166">
        <v>10</v>
      </c>
      <c r="AF1884" s="166">
        <v>0</v>
      </c>
      <c r="AG1884" s="166">
        <v>64.516129032258064</v>
      </c>
      <c r="AH1884" s="166">
        <v>22.58064516129032</v>
      </c>
      <c r="AI1884" s="166">
        <v>1.911764705882353</v>
      </c>
      <c r="AJ1884" s="170">
        <v>650</v>
      </c>
      <c r="AK1884" s="170">
        <v>23.076923076923077</v>
      </c>
    </row>
    <row r="1885" spans="3:37" x14ac:dyDescent="0.4">
      <c r="C1885" s="168" t="s">
        <v>1496</v>
      </c>
      <c r="D1885" s="169">
        <v>72</v>
      </c>
      <c r="E1885" s="167">
        <v>13.888888888888889</v>
      </c>
      <c r="F1885" s="167">
        <v>13.888888888888889</v>
      </c>
      <c r="G1885" s="167">
        <v>48.611111111111107</v>
      </c>
      <c r="H1885" s="167">
        <v>22.222222222222221</v>
      </c>
      <c r="I1885" s="167">
        <v>37.5</v>
      </c>
      <c r="J1885" s="167">
        <v>0</v>
      </c>
      <c r="K1885" s="166">
        <v>0</v>
      </c>
      <c r="L1885" s="166">
        <v>0</v>
      </c>
      <c r="M1885" s="166">
        <v>0</v>
      </c>
      <c r="N1885" s="166">
        <v>0</v>
      </c>
      <c r="O1885" s="166">
        <v>0</v>
      </c>
      <c r="P1885" s="166">
        <v>0</v>
      </c>
      <c r="Q1885" s="166">
        <v>0</v>
      </c>
      <c r="R1885" s="166">
        <v>0</v>
      </c>
      <c r="S1885" s="166">
        <v>41.818181818181813</v>
      </c>
      <c r="T1885" s="166">
        <v>47.727272727272727</v>
      </c>
      <c r="U1885" s="166">
        <v>0</v>
      </c>
      <c r="V1885" s="166">
        <v>0</v>
      </c>
      <c r="W1885" s="166">
        <v>36.538461538461533</v>
      </c>
      <c r="X1885" s="166">
        <v>72.222222222222214</v>
      </c>
      <c r="Y1885" s="166">
        <v>33.333333333333329</v>
      </c>
      <c r="Z1885" s="166">
        <v>0</v>
      </c>
      <c r="AA1885" s="166">
        <v>0</v>
      </c>
      <c r="AB1885" s="166">
        <v>0</v>
      </c>
      <c r="AC1885" s="166">
        <v>0</v>
      </c>
      <c r="AD1885" s="166">
        <v>8.1081081081081088</v>
      </c>
      <c r="AE1885" s="166">
        <v>0</v>
      </c>
      <c r="AF1885" s="166">
        <v>0</v>
      </c>
      <c r="AG1885" s="166">
        <v>57.142857142857139</v>
      </c>
      <c r="AH1885" s="166">
        <v>42.857142857142854</v>
      </c>
      <c r="AI1885" s="166">
        <v>2.8571428571428572</v>
      </c>
      <c r="AJ1885" s="170">
        <v>475</v>
      </c>
      <c r="AK1885" s="170">
        <v>0</v>
      </c>
    </row>
    <row r="1886" spans="3:37" x14ac:dyDescent="0.4">
      <c r="C1886" s="168" t="s">
        <v>2274</v>
      </c>
      <c r="D1886" s="169">
        <v>72</v>
      </c>
      <c r="E1886" s="167">
        <v>19.444444444444446</v>
      </c>
      <c r="F1886" s="167">
        <v>16.666666666666664</v>
      </c>
      <c r="G1886" s="167">
        <v>37.5</v>
      </c>
      <c r="H1886" s="167">
        <v>16.666666666666664</v>
      </c>
      <c r="I1886" s="167">
        <v>13.888888888888886</v>
      </c>
      <c r="J1886" s="167">
        <v>0</v>
      </c>
      <c r="K1886" s="166">
        <v>0</v>
      </c>
      <c r="L1886" s="166">
        <v>0</v>
      </c>
      <c r="M1886" s="166">
        <v>0</v>
      </c>
      <c r="N1886" s="166">
        <v>0</v>
      </c>
      <c r="O1886" s="166">
        <v>0</v>
      </c>
      <c r="P1886" s="166">
        <v>0</v>
      </c>
      <c r="Q1886" s="166">
        <v>0</v>
      </c>
      <c r="R1886" s="166">
        <v>0</v>
      </c>
      <c r="S1886" s="166">
        <v>18.181818181818183</v>
      </c>
      <c r="T1886" s="166">
        <v>41.509433962264154</v>
      </c>
      <c r="U1886" s="166">
        <v>0</v>
      </c>
      <c r="V1886" s="166">
        <v>0</v>
      </c>
      <c r="W1886" s="166">
        <v>35.087719298245609</v>
      </c>
      <c r="X1886" s="166">
        <v>36.84210526315789</v>
      </c>
      <c r="Y1886" s="166">
        <v>36.84210526315789</v>
      </c>
      <c r="Z1886" s="166">
        <v>0</v>
      </c>
      <c r="AA1886" s="166">
        <v>14.285714285714285</v>
      </c>
      <c r="AB1886" s="166">
        <v>0</v>
      </c>
      <c r="AC1886" s="166">
        <v>0</v>
      </c>
      <c r="AD1886" s="166">
        <v>0</v>
      </c>
      <c r="AE1886" s="166">
        <v>12.820512820512819</v>
      </c>
      <c r="AF1886" s="166">
        <v>0</v>
      </c>
      <c r="AG1886" s="166">
        <v>45</v>
      </c>
      <c r="AH1886" s="166">
        <v>27.500000000000004</v>
      </c>
      <c r="AI1886" s="166">
        <v>1.9333333333333333</v>
      </c>
      <c r="AJ1886" s="170">
        <v>675</v>
      </c>
      <c r="AK1886" s="170">
        <v>0</v>
      </c>
    </row>
    <row r="1887" spans="3:37" x14ac:dyDescent="0.4">
      <c r="C1887" s="168" t="s">
        <v>2437</v>
      </c>
      <c r="D1887" s="169">
        <v>72</v>
      </c>
      <c r="E1887" s="167">
        <v>6.9444444444444446</v>
      </c>
      <c r="F1887" s="167">
        <v>6.9444444444444446</v>
      </c>
      <c r="G1887" s="167">
        <v>48.611111111111107</v>
      </c>
      <c r="H1887" s="167">
        <v>37.5</v>
      </c>
      <c r="I1887" s="167">
        <v>23.611111111111114</v>
      </c>
      <c r="J1887" s="167">
        <v>0</v>
      </c>
      <c r="K1887" s="166">
        <v>0</v>
      </c>
      <c r="L1887" s="166">
        <v>0</v>
      </c>
      <c r="M1887" s="166">
        <v>0</v>
      </c>
      <c r="N1887" s="166">
        <v>0</v>
      </c>
      <c r="O1887" s="166">
        <v>0</v>
      </c>
      <c r="P1887" s="166">
        <v>0</v>
      </c>
      <c r="Q1887" s="166">
        <v>0</v>
      </c>
      <c r="R1887" s="166">
        <v>0</v>
      </c>
      <c r="S1887" s="166">
        <v>47.540983606557376</v>
      </c>
      <c r="T1887" s="166">
        <v>35.593220338983052</v>
      </c>
      <c r="U1887" s="166">
        <v>6.666666666666667</v>
      </c>
      <c r="V1887" s="166">
        <v>0</v>
      </c>
      <c r="W1887" s="166">
        <v>22.950819672131146</v>
      </c>
      <c r="X1887" s="166">
        <v>90</v>
      </c>
      <c r="Y1887" s="166">
        <v>20</v>
      </c>
      <c r="Z1887" s="166">
        <v>20</v>
      </c>
      <c r="AA1887" s="166">
        <v>0</v>
      </c>
      <c r="AB1887" s="166">
        <v>0</v>
      </c>
      <c r="AC1887" s="166">
        <v>0</v>
      </c>
      <c r="AD1887" s="166">
        <v>0</v>
      </c>
      <c r="AE1887" s="166">
        <v>0</v>
      </c>
      <c r="AF1887" s="166">
        <v>12.820512820512819</v>
      </c>
      <c r="AG1887" s="166">
        <v>64.86486486486487</v>
      </c>
      <c r="AH1887" s="166">
        <v>16.216216216216218</v>
      </c>
      <c r="AI1887" s="166">
        <v>3</v>
      </c>
      <c r="AJ1887" s="170">
        <v>656.25</v>
      </c>
      <c r="AK1887" s="170">
        <v>0</v>
      </c>
    </row>
    <row r="1888" spans="3:37" x14ac:dyDescent="0.4">
      <c r="C1888" s="168" t="s">
        <v>2581</v>
      </c>
      <c r="D1888" s="169">
        <v>72</v>
      </c>
      <c r="E1888" s="167">
        <v>16.666666666666664</v>
      </c>
      <c r="F1888" s="167">
        <v>8.3333333333333321</v>
      </c>
      <c r="G1888" s="167">
        <v>40.277777777777779</v>
      </c>
      <c r="H1888" s="167">
        <v>36.111111111111107</v>
      </c>
      <c r="I1888" s="167">
        <v>16.666666666666657</v>
      </c>
      <c r="J1888" s="167">
        <v>0</v>
      </c>
      <c r="K1888" s="166">
        <v>0</v>
      </c>
      <c r="L1888" s="166">
        <v>0</v>
      </c>
      <c r="M1888" s="166">
        <v>0</v>
      </c>
      <c r="N1888" s="166">
        <v>0</v>
      </c>
      <c r="O1888" s="166">
        <v>7.042253521126761</v>
      </c>
      <c r="P1888" s="166">
        <v>0</v>
      </c>
      <c r="Q1888" s="166">
        <v>0</v>
      </c>
      <c r="R1888" s="166">
        <v>0</v>
      </c>
      <c r="S1888" s="166">
        <v>58.208955223880601</v>
      </c>
      <c r="T1888" s="166">
        <v>27.692307692307693</v>
      </c>
      <c r="U1888" s="166">
        <v>0</v>
      </c>
      <c r="V1888" s="166">
        <v>4.3478260869565215</v>
      </c>
      <c r="W1888" s="166">
        <v>29.032258064516132</v>
      </c>
      <c r="X1888" s="166">
        <v>56.521739130434781</v>
      </c>
      <c r="Y1888" s="166">
        <v>34.782608695652172</v>
      </c>
      <c r="Z1888" s="166">
        <v>30.434782608695656</v>
      </c>
      <c r="AA1888" s="166">
        <v>8.8235294117647065</v>
      </c>
      <c r="AB1888" s="166">
        <v>0</v>
      </c>
      <c r="AC1888" s="166">
        <v>0</v>
      </c>
      <c r="AD1888" s="166">
        <v>8.5714285714285712</v>
      </c>
      <c r="AE1888" s="166">
        <v>21.875</v>
      </c>
      <c r="AF1888" s="166">
        <v>12.5</v>
      </c>
      <c r="AG1888" s="166">
        <v>35.714285714285715</v>
      </c>
      <c r="AH1888" s="166">
        <v>33.333333333333329</v>
      </c>
      <c r="AI1888" s="166">
        <v>1.8823529411764706</v>
      </c>
      <c r="AJ1888" s="170">
        <v>684.09090909090912</v>
      </c>
      <c r="AK1888" s="170">
        <v>0</v>
      </c>
    </row>
    <row r="1889" spans="3:37" x14ac:dyDescent="0.4">
      <c r="C1889" s="168" t="s">
        <v>2813</v>
      </c>
      <c r="D1889" s="169">
        <v>72</v>
      </c>
      <c r="E1889" s="167">
        <v>5.5555555555555554</v>
      </c>
      <c r="F1889" s="167">
        <v>12.5</v>
      </c>
      <c r="G1889" s="167">
        <v>50</v>
      </c>
      <c r="H1889" s="167">
        <v>29.166666666666668</v>
      </c>
      <c r="I1889" s="167">
        <v>19.444444444444443</v>
      </c>
      <c r="J1889" s="167">
        <v>0</v>
      </c>
      <c r="K1889" s="166">
        <v>0</v>
      </c>
      <c r="L1889" s="166">
        <v>0</v>
      </c>
      <c r="M1889" s="166">
        <v>0</v>
      </c>
      <c r="N1889" s="166">
        <v>0</v>
      </c>
      <c r="O1889" s="166">
        <v>0</v>
      </c>
      <c r="P1889" s="166">
        <v>0</v>
      </c>
      <c r="Q1889" s="166">
        <v>0</v>
      </c>
      <c r="R1889" s="166">
        <v>0</v>
      </c>
      <c r="S1889" s="166">
        <v>34.328358208955223</v>
      </c>
      <c r="T1889" s="166">
        <v>24.590163934426229</v>
      </c>
      <c r="U1889" s="166">
        <v>7.4626865671641784</v>
      </c>
      <c r="V1889" s="166">
        <v>4.3478260869565215</v>
      </c>
      <c r="W1889" s="166">
        <v>28.333333333333332</v>
      </c>
      <c r="X1889" s="166">
        <v>84.210526315789465</v>
      </c>
      <c r="Y1889" s="166">
        <v>15.789473684210526</v>
      </c>
      <c r="Z1889" s="166">
        <v>26.315789473684209</v>
      </c>
      <c r="AA1889" s="166">
        <v>0</v>
      </c>
      <c r="AB1889" s="166">
        <v>0</v>
      </c>
      <c r="AC1889" s="166">
        <v>0</v>
      </c>
      <c r="AD1889" s="166">
        <v>0</v>
      </c>
      <c r="AE1889" s="166">
        <v>7.1428571428571423</v>
      </c>
      <c r="AF1889" s="166">
        <v>0</v>
      </c>
      <c r="AG1889" s="166">
        <v>65.384615384615387</v>
      </c>
      <c r="AH1889" s="166">
        <v>34.615384615384613</v>
      </c>
      <c r="AI1889" s="166">
        <v>1.6857142857142857</v>
      </c>
      <c r="AJ1889" s="170">
        <v>1062.5</v>
      </c>
      <c r="AK1889" s="170">
        <v>0</v>
      </c>
    </row>
    <row r="1890" spans="3:37" x14ac:dyDescent="0.4">
      <c r="C1890" s="168" t="s">
        <v>2990</v>
      </c>
      <c r="D1890" s="169">
        <v>72</v>
      </c>
      <c r="E1890" s="167">
        <v>9.7222222222222232</v>
      </c>
      <c r="F1890" s="167">
        <v>9.7222222222222232</v>
      </c>
      <c r="G1890" s="167">
        <v>48.611111111111107</v>
      </c>
      <c r="H1890" s="167">
        <v>33.333333333333329</v>
      </c>
      <c r="I1890" s="167">
        <v>16.666666666666657</v>
      </c>
      <c r="J1890" s="167">
        <v>0</v>
      </c>
      <c r="K1890" s="166">
        <v>0</v>
      </c>
      <c r="L1890" s="166">
        <v>0</v>
      </c>
      <c r="M1890" s="166">
        <v>0</v>
      </c>
      <c r="N1890" s="166">
        <v>0</v>
      </c>
      <c r="O1890" s="166">
        <v>0</v>
      </c>
      <c r="P1890" s="166">
        <v>0</v>
      </c>
      <c r="Q1890" s="166">
        <v>0</v>
      </c>
      <c r="R1890" s="166">
        <v>0</v>
      </c>
      <c r="S1890" s="166">
        <v>43.548387096774192</v>
      </c>
      <c r="T1890" s="166">
        <v>52.72727272727272</v>
      </c>
      <c r="U1890" s="166">
        <v>0</v>
      </c>
      <c r="V1890" s="166">
        <v>14.0625</v>
      </c>
      <c r="W1890" s="166">
        <v>28.571428571428569</v>
      </c>
      <c r="X1890" s="166">
        <v>70</v>
      </c>
      <c r="Y1890" s="166">
        <v>30</v>
      </c>
      <c r="Z1890" s="166">
        <v>25</v>
      </c>
      <c r="AA1890" s="166">
        <v>0</v>
      </c>
      <c r="AB1890" s="166">
        <v>0</v>
      </c>
      <c r="AC1890" s="166">
        <v>0</v>
      </c>
      <c r="AD1890" s="166">
        <v>0</v>
      </c>
      <c r="AE1890" s="166">
        <v>12</v>
      </c>
      <c r="AF1890" s="166">
        <v>0</v>
      </c>
      <c r="AG1890" s="166">
        <v>72</v>
      </c>
      <c r="AH1890" s="166">
        <v>28.000000000000004</v>
      </c>
      <c r="AI1890" s="166">
        <v>2.3666666666666667</v>
      </c>
      <c r="AJ1890" s="170">
        <v>508.33333333333331</v>
      </c>
      <c r="AK1890" s="170">
        <v>0</v>
      </c>
    </row>
    <row r="1891" spans="3:37" x14ac:dyDescent="0.4">
      <c r="C1891" s="168" t="s">
        <v>736</v>
      </c>
      <c r="D1891" s="169">
        <v>71</v>
      </c>
      <c r="E1891" s="167">
        <v>22.535211267605636</v>
      </c>
      <c r="F1891" s="167">
        <v>21.12676056338028</v>
      </c>
      <c r="G1891" s="167">
        <v>50.704225352112672</v>
      </c>
      <c r="H1891" s="167">
        <v>9.8591549295774641</v>
      </c>
      <c r="I1891" s="167">
        <v>25.352112676056336</v>
      </c>
      <c r="J1891" s="167">
        <v>0</v>
      </c>
      <c r="K1891" s="166">
        <v>0</v>
      </c>
      <c r="L1891" s="166">
        <v>0</v>
      </c>
      <c r="M1891" s="166">
        <v>0</v>
      </c>
      <c r="N1891" s="166">
        <v>0</v>
      </c>
      <c r="O1891" s="166">
        <v>0</v>
      </c>
      <c r="P1891" s="166">
        <v>0</v>
      </c>
      <c r="Q1891" s="166">
        <v>0</v>
      </c>
      <c r="R1891" s="166">
        <v>0</v>
      </c>
      <c r="S1891" s="166">
        <v>42.622950819672127</v>
      </c>
      <c r="T1891" s="166">
        <v>40</v>
      </c>
      <c r="U1891" s="166">
        <v>0</v>
      </c>
      <c r="V1891" s="166">
        <v>4.6153846153846159</v>
      </c>
      <c r="W1891" s="166">
        <v>28.888888888888886</v>
      </c>
      <c r="X1891" s="166">
        <v>0</v>
      </c>
      <c r="Y1891" s="166">
        <v>92.857142857142861</v>
      </c>
      <c r="Z1891" s="166">
        <v>0</v>
      </c>
      <c r="AA1891" s="166">
        <v>0</v>
      </c>
      <c r="AB1891" s="166">
        <v>0</v>
      </c>
      <c r="AC1891" s="166">
        <v>0</v>
      </c>
      <c r="AD1891" s="166">
        <v>0</v>
      </c>
      <c r="AE1891" s="166">
        <v>0</v>
      </c>
      <c r="AF1891" s="166">
        <v>0</v>
      </c>
      <c r="AG1891" s="166">
        <v>65.714285714285708</v>
      </c>
      <c r="AH1891" s="166">
        <v>34.285714285714285</v>
      </c>
      <c r="AI1891" s="166">
        <v>1.8888888888888888</v>
      </c>
      <c r="AJ1891" s="170">
        <v>1027.7777777777778</v>
      </c>
      <c r="AK1891" s="170">
        <v>31.25</v>
      </c>
    </row>
    <row r="1892" spans="3:37" x14ac:dyDescent="0.4">
      <c r="C1892" s="168" t="s">
        <v>1456</v>
      </c>
      <c r="D1892" s="169">
        <v>71</v>
      </c>
      <c r="E1892" s="167">
        <v>12.676056338028168</v>
      </c>
      <c r="F1892" s="167">
        <v>9.8591549295774641</v>
      </c>
      <c r="G1892" s="167">
        <v>54.929577464788736</v>
      </c>
      <c r="H1892" s="167">
        <v>16.901408450704224</v>
      </c>
      <c r="I1892" s="167">
        <v>18.309859154929569</v>
      </c>
      <c r="J1892" s="167">
        <v>0</v>
      </c>
      <c r="K1892" s="166">
        <v>0</v>
      </c>
      <c r="L1892" s="166">
        <v>0</v>
      </c>
      <c r="M1892" s="166">
        <v>0</v>
      </c>
      <c r="N1892" s="166">
        <v>0</v>
      </c>
      <c r="O1892" s="166">
        <v>0</v>
      </c>
      <c r="P1892" s="166">
        <v>0</v>
      </c>
      <c r="Q1892" s="166">
        <v>0</v>
      </c>
      <c r="R1892" s="166">
        <v>0</v>
      </c>
      <c r="S1892" s="166">
        <v>60.344827586206897</v>
      </c>
      <c r="T1892" s="166">
        <v>28.333333333333332</v>
      </c>
      <c r="U1892" s="166">
        <v>0</v>
      </c>
      <c r="V1892" s="166">
        <v>4.3478260869565215</v>
      </c>
      <c r="W1892" s="166">
        <v>18.867924528301888</v>
      </c>
      <c r="X1892" s="166">
        <v>47.619047619047613</v>
      </c>
      <c r="Y1892" s="166">
        <v>19.047619047619047</v>
      </c>
      <c r="Z1892" s="166">
        <v>14.285714285714285</v>
      </c>
      <c r="AA1892" s="166">
        <v>0</v>
      </c>
      <c r="AB1892" s="166">
        <v>0</v>
      </c>
      <c r="AC1892" s="166">
        <v>0</v>
      </c>
      <c r="AD1892" s="166">
        <v>8.1081081081081088</v>
      </c>
      <c r="AE1892" s="166">
        <v>11.76470588235294</v>
      </c>
      <c r="AF1892" s="166">
        <v>0</v>
      </c>
      <c r="AG1892" s="166">
        <v>62.857142857142854</v>
      </c>
      <c r="AH1892" s="166">
        <v>28.571428571428569</v>
      </c>
      <c r="AI1892" s="166">
        <v>1.9310344827586208</v>
      </c>
      <c r="AJ1892" s="170">
        <v>530</v>
      </c>
      <c r="AK1892" s="170">
        <v>15</v>
      </c>
    </row>
    <row r="1893" spans="3:37" x14ac:dyDescent="0.4">
      <c r="C1893" s="168" t="s">
        <v>1531</v>
      </c>
      <c r="D1893" s="169">
        <v>71</v>
      </c>
      <c r="E1893" s="167">
        <v>22.535211267605636</v>
      </c>
      <c r="F1893" s="167">
        <v>11.267605633802818</v>
      </c>
      <c r="G1893" s="167">
        <v>61.971830985915489</v>
      </c>
      <c r="H1893" s="167">
        <v>7.042253521126761</v>
      </c>
      <c r="I1893" s="167">
        <v>-2.816901408450704</v>
      </c>
      <c r="J1893" s="167">
        <v>0</v>
      </c>
      <c r="K1893" s="166">
        <v>0</v>
      </c>
      <c r="L1893" s="166">
        <v>0</v>
      </c>
      <c r="M1893" s="166">
        <v>0</v>
      </c>
      <c r="N1893" s="166">
        <v>0</v>
      </c>
      <c r="O1893" s="166">
        <v>0</v>
      </c>
      <c r="P1893" s="166">
        <v>0</v>
      </c>
      <c r="Q1893" s="166">
        <v>0</v>
      </c>
      <c r="R1893" s="166">
        <v>0</v>
      </c>
      <c r="S1893" s="166">
        <v>20.8955223880597</v>
      </c>
      <c r="T1893" s="166">
        <v>34.482758620689658</v>
      </c>
      <c r="U1893" s="166">
        <v>0</v>
      </c>
      <c r="V1893" s="166">
        <v>0</v>
      </c>
      <c r="W1893" s="166">
        <v>50.943396226415096</v>
      </c>
      <c r="X1893" s="166">
        <v>47.368421052631575</v>
      </c>
      <c r="Y1893" s="166">
        <v>47.368421052631575</v>
      </c>
      <c r="Z1893" s="166">
        <v>0</v>
      </c>
      <c r="AA1893" s="166">
        <v>0</v>
      </c>
      <c r="AB1893" s="166">
        <v>0</v>
      </c>
      <c r="AC1893" s="166">
        <v>0</v>
      </c>
      <c r="AD1893" s="166">
        <v>0</v>
      </c>
      <c r="AE1893" s="166">
        <v>0</v>
      </c>
      <c r="AF1893" s="166">
        <v>0</v>
      </c>
      <c r="AG1893" s="166">
        <v>74.358974358974365</v>
      </c>
      <c r="AH1893" s="166">
        <v>17.948717948717949</v>
      </c>
      <c r="AI1893" s="166">
        <v>4.0344827586206895</v>
      </c>
      <c r="AJ1893" s="170">
        <v>1267.8571428571429</v>
      </c>
      <c r="AK1893" s="170">
        <v>16.666666666666664</v>
      </c>
    </row>
    <row r="1894" spans="3:37" x14ac:dyDescent="0.4">
      <c r="C1894" s="168" t="s">
        <v>1598</v>
      </c>
      <c r="D1894" s="169">
        <v>71</v>
      </c>
      <c r="E1894" s="167">
        <v>7.042253521126761</v>
      </c>
      <c r="F1894" s="167">
        <v>12.676056338028168</v>
      </c>
      <c r="G1894" s="167">
        <v>47.887323943661968</v>
      </c>
      <c r="H1894" s="167">
        <v>39.436619718309856</v>
      </c>
      <c r="I1894" s="167">
        <v>28.16901408450704</v>
      </c>
      <c r="J1894" s="167">
        <v>0</v>
      </c>
      <c r="K1894" s="166">
        <v>0</v>
      </c>
      <c r="L1894" s="166">
        <v>0</v>
      </c>
      <c r="M1894" s="166">
        <v>0</v>
      </c>
      <c r="N1894" s="166">
        <v>0</v>
      </c>
      <c r="O1894" s="166">
        <v>0</v>
      </c>
      <c r="P1894" s="166">
        <v>0</v>
      </c>
      <c r="Q1894" s="166">
        <v>0</v>
      </c>
      <c r="R1894" s="166">
        <v>0</v>
      </c>
      <c r="S1894" s="166">
        <v>62.068965517241381</v>
      </c>
      <c r="T1894" s="166">
        <v>32.20338983050847</v>
      </c>
      <c r="U1894" s="166">
        <v>0</v>
      </c>
      <c r="V1894" s="166">
        <v>5.4545454545454541</v>
      </c>
      <c r="W1894" s="166">
        <v>41.17647058823529</v>
      </c>
      <c r="X1894" s="166">
        <v>47.368421052631575</v>
      </c>
      <c r="Y1894" s="166">
        <v>21.052631578947366</v>
      </c>
      <c r="Z1894" s="166">
        <v>0</v>
      </c>
      <c r="AA1894" s="166">
        <v>0</v>
      </c>
      <c r="AB1894" s="166">
        <v>0</v>
      </c>
      <c r="AC1894" s="166">
        <v>0</v>
      </c>
      <c r="AD1894" s="166">
        <v>9.375</v>
      </c>
      <c r="AE1894" s="166">
        <v>0</v>
      </c>
      <c r="AF1894" s="166">
        <v>13.793103448275861</v>
      </c>
      <c r="AG1894" s="166">
        <v>53.846153846153847</v>
      </c>
      <c r="AH1894" s="166">
        <v>11.538461538461538</v>
      </c>
      <c r="AI1894" s="166">
        <v>1.5</v>
      </c>
      <c r="AJ1894" s="170">
        <v>762.5</v>
      </c>
      <c r="AK1894" s="170">
        <v>0</v>
      </c>
    </row>
    <row r="1895" spans="3:37" x14ac:dyDescent="0.4">
      <c r="C1895" s="168" t="s">
        <v>2130</v>
      </c>
      <c r="D1895" s="169">
        <v>71</v>
      </c>
      <c r="E1895" s="167">
        <v>16.901408450704224</v>
      </c>
      <c r="F1895" s="167">
        <v>7.042253521126761</v>
      </c>
      <c r="G1895" s="167">
        <v>64.788732394366207</v>
      </c>
      <c r="H1895" s="167">
        <v>0</v>
      </c>
      <c r="I1895" s="167">
        <v>30.985915492957744</v>
      </c>
      <c r="J1895" s="167">
        <v>0</v>
      </c>
      <c r="K1895" s="166">
        <v>0</v>
      </c>
      <c r="L1895" s="166">
        <v>0</v>
      </c>
      <c r="M1895" s="166">
        <v>0</v>
      </c>
      <c r="N1895" s="166">
        <v>0</v>
      </c>
      <c r="O1895" s="166">
        <v>0</v>
      </c>
      <c r="P1895" s="166">
        <v>0</v>
      </c>
      <c r="Q1895" s="166">
        <v>0</v>
      </c>
      <c r="R1895" s="166">
        <v>0</v>
      </c>
      <c r="S1895" s="166">
        <v>59.016393442622949</v>
      </c>
      <c r="T1895" s="166">
        <v>25</v>
      </c>
      <c r="U1895" s="166">
        <v>4.7619047619047619</v>
      </c>
      <c r="V1895" s="166">
        <v>0</v>
      </c>
      <c r="W1895" s="166">
        <v>22.222222222222221</v>
      </c>
      <c r="X1895" s="166">
        <v>50</v>
      </c>
      <c r="Y1895" s="166">
        <v>35.714285714285715</v>
      </c>
      <c r="Z1895" s="166">
        <v>0</v>
      </c>
      <c r="AA1895" s="166">
        <v>10.344827586206897</v>
      </c>
      <c r="AB1895" s="166">
        <v>0</v>
      </c>
      <c r="AC1895" s="166">
        <v>0</v>
      </c>
      <c r="AD1895" s="166">
        <v>0</v>
      </c>
      <c r="AE1895" s="166">
        <v>0</v>
      </c>
      <c r="AF1895" s="166">
        <v>8.3333333333333321</v>
      </c>
      <c r="AG1895" s="166">
        <v>35.483870967741936</v>
      </c>
      <c r="AH1895" s="166">
        <v>35.483870967741936</v>
      </c>
      <c r="AI1895" s="166">
        <v>1.9047619047619047</v>
      </c>
      <c r="AJ1895" s="170">
        <v>966.66666666666674</v>
      </c>
      <c r="AK1895" s="170">
        <v>18.75</v>
      </c>
    </row>
    <row r="1896" spans="3:37" x14ac:dyDescent="0.4">
      <c r="C1896" s="168" t="s">
        <v>2547</v>
      </c>
      <c r="D1896" s="169">
        <v>71</v>
      </c>
      <c r="E1896" s="167">
        <v>22.535211267605636</v>
      </c>
      <c r="F1896" s="167">
        <v>0</v>
      </c>
      <c r="G1896" s="167">
        <v>57.74647887323944</v>
      </c>
      <c r="H1896" s="167">
        <v>16.901408450704224</v>
      </c>
      <c r="I1896" s="167">
        <v>11.267605633802816</v>
      </c>
      <c r="J1896" s="167">
        <v>0</v>
      </c>
      <c r="K1896" s="166">
        <v>0</v>
      </c>
      <c r="L1896" s="166">
        <v>0</v>
      </c>
      <c r="M1896" s="166">
        <v>0</v>
      </c>
      <c r="N1896" s="166">
        <v>0</v>
      </c>
      <c r="O1896" s="166">
        <v>0</v>
      </c>
      <c r="P1896" s="166">
        <v>0</v>
      </c>
      <c r="Q1896" s="166">
        <v>0</v>
      </c>
      <c r="R1896" s="166">
        <v>0</v>
      </c>
      <c r="S1896" s="166">
        <v>55.555555555555557</v>
      </c>
      <c r="T1896" s="166">
        <v>24.561403508771928</v>
      </c>
      <c r="U1896" s="166">
        <v>0</v>
      </c>
      <c r="V1896" s="166">
        <v>4.3478260869565215</v>
      </c>
      <c r="W1896" s="166">
        <v>20</v>
      </c>
      <c r="X1896" s="166">
        <v>70</v>
      </c>
      <c r="Y1896" s="166">
        <v>15</v>
      </c>
      <c r="Z1896" s="166">
        <v>0</v>
      </c>
      <c r="AA1896" s="166">
        <v>11.538461538461538</v>
      </c>
      <c r="AB1896" s="166">
        <v>0</v>
      </c>
      <c r="AC1896" s="166">
        <v>0</v>
      </c>
      <c r="AD1896" s="166">
        <v>0</v>
      </c>
      <c r="AE1896" s="166">
        <v>7.6923076923076925</v>
      </c>
      <c r="AF1896" s="166">
        <v>10.256410256410255</v>
      </c>
      <c r="AG1896" s="166">
        <v>50</v>
      </c>
      <c r="AH1896" s="166">
        <v>30</v>
      </c>
      <c r="AI1896" s="166">
        <v>2.2333333333333334</v>
      </c>
      <c r="AJ1896" s="170">
        <v>1175</v>
      </c>
      <c r="AK1896" s="170">
        <v>0</v>
      </c>
    </row>
    <row r="1897" spans="3:37" x14ac:dyDescent="0.4">
      <c r="C1897" s="168" t="s">
        <v>2623</v>
      </c>
      <c r="D1897" s="169">
        <v>71</v>
      </c>
      <c r="E1897" s="167">
        <v>14.084507042253522</v>
      </c>
      <c r="F1897" s="167">
        <v>11.267605633802818</v>
      </c>
      <c r="G1897" s="167">
        <v>46.478873239436616</v>
      </c>
      <c r="H1897" s="167">
        <v>25.352112676056336</v>
      </c>
      <c r="I1897" s="167">
        <v>18.309859154929569</v>
      </c>
      <c r="J1897" s="167">
        <v>0</v>
      </c>
      <c r="K1897" s="166">
        <v>0</v>
      </c>
      <c r="L1897" s="166">
        <v>0</v>
      </c>
      <c r="M1897" s="166">
        <v>0</v>
      </c>
      <c r="N1897" s="166">
        <v>4.225352112676056</v>
      </c>
      <c r="O1897" s="166">
        <v>0</v>
      </c>
      <c r="P1897" s="166">
        <v>4.4117647058823533</v>
      </c>
      <c r="Q1897" s="166">
        <v>0</v>
      </c>
      <c r="R1897" s="166">
        <v>0</v>
      </c>
      <c r="S1897" s="166">
        <v>64.705882352941174</v>
      </c>
      <c r="T1897" s="166">
        <v>19.298245614035086</v>
      </c>
      <c r="U1897" s="166">
        <v>0</v>
      </c>
      <c r="V1897" s="166">
        <v>5.6338028169014089</v>
      </c>
      <c r="W1897" s="166">
        <v>36.538461538461533</v>
      </c>
      <c r="X1897" s="166">
        <v>66.666666666666657</v>
      </c>
      <c r="Y1897" s="166">
        <v>61.111111111111114</v>
      </c>
      <c r="Z1897" s="166">
        <v>0</v>
      </c>
      <c r="AA1897" s="166">
        <v>15.789473684210526</v>
      </c>
      <c r="AB1897" s="166">
        <v>0</v>
      </c>
      <c r="AC1897" s="166">
        <v>0</v>
      </c>
      <c r="AD1897" s="166">
        <v>0</v>
      </c>
      <c r="AE1897" s="166">
        <v>0</v>
      </c>
      <c r="AF1897" s="166">
        <v>0</v>
      </c>
      <c r="AG1897" s="166">
        <v>38.70967741935484</v>
      </c>
      <c r="AH1897" s="166">
        <v>35.483870967741936</v>
      </c>
      <c r="AI1897" s="166">
        <v>1.263157894736842</v>
      </c>
      <c r="AJ1897" s="170">
        <v>416.66666666666669</v>
      </c>
      <c r="AK1897" s="170">
        <v>0</v>
      </c>
    </row>
    <row r="1898" spans="3:37" x14ac:dyDescent="0.4">
      <c r="C1898" s="168" t="s">
        <v>2656</v>
      </c>
      <c r="D1898" s="169">
        <v>71</v>
      </c>
      <c r="E1898" s="167">
        <v>19.718309859154928</v>
      </c>
      <c r="F1898" s="167">
        <v>8.4507042253521121</v>
      </c>
      <c r="G1898" s="167">
        <v>64.788732394366207</v>
      </c>
      <c r="H1898" s="167">
        <v>5.6338028169014089</v>
      </c>
      <c r="I1898" s="167">
        <v>61.971830985915496</v>
      </c>
      <c r="J1898" s="167">
        <v>23.943661971830984</v>
      </c>
      <c r="K1898" s="166">
        <v>4.225352112676056</v>
      </c>
      <c r="L1898" s="166">
        <v>0</v>
      </c>
      <c r="M1898" s="166">
        <v>8.4507042253521121</v>
      </c>
      <c r="N1898" s="166">
        <v>4.225352112676056</v>
      </c>
      <c r="O1898" s="166">
        <v>17.543859649122805</v>
      </c>
      <c r="P1898" s="166">
        <v>0</v>
      </c>
      <c r="Q1898" s="166">
        <v>0</v>
      </c>
      <c r="R1898" s="166">
        <v>39.682539682539684</v>
      </c>
      <c r="S1898" s="166">
        <v>38.095238095238095</v>
      </c>
      <c r="T1898" s="166">
        <v>7.8431372549019605</v>
      </c>
      <c r="U1898" s="166">
        <v>0</v>
      </c>
      <c r="V1898" s="166">
        <v>0</v>
      </c>
      <c r="W1898" s="166">
        <v>9.433962264150944</v>
      </c>
      <c r="X1898" s="166">
        <v>78.571428571428569</v>
      </c>
      <c r="Y1898" s="166">
        <v>35.714285714285715</v>
      </c>
      <c r="Z1898" s="166">
        <v>0</v>
      </c>
      <c r="AA1898" s="166">
        <v>80.952380952380949</v>
      </c>
      <c r="AB1898" s="166">
        <v>14.285714285714285</v>
      </c>
      <c r="AC1898" s="166">
        <v>86.36363636363636</v>
      </c>
      <c r="AD1898" s="166">
        <v>0</v>
      </c>
      <c r="AE1898" s="166">
        <v>0</v>
      </c>
      <c r="AF1898" s="166">
        <v>23.333333333333332</v>
      </c>
      <c r="AG1898" s="166">
        <v>78.787878787878782</v>
      </c>
      <c r="AH1898" s="166">
        <v>9.0909090909090917</v>
      </c>
      <c r="AI1898" s="166">
        <v>1.8095238095238095</v>
      </c>
      <c r="AJ1898" s="170">
        <v>1336.5384615384614</v>
      </c>
      <c r="AK1898" s="170">
        <v>26.666666666666668</v>
      </c>
    </row>
    <row r="1899" spans="3:37" x14ac:dyDescent="0.4">
      <c r="C1899" s="168" t="s">
        <v>1212</v>
      </c>
      <c r="D1899" s="169">
        <v>70</v>
      </c>
      <c r="E1899" s="167">
        <v>15.714285714285714</v>
      </c>
      <c r="F1899" s="167">
        <v>0</v>
      </c>
      <c r="G1899" s="167">
        <v>51.428571428571423</v>
      </c>
      <c r="H1899" s="167">
        <v>32.857142857142854</v>
      </c>
      <c r="I1899" s="167">
        <v>24.285714285714292</v>
      </c>
      <c r="J1899" s="167">
        <v>0</v>
      </c>
      <c r="K1899" s="166">
        <v>0</v>
      </c>
      <c r="L1899" s="166">
        <v>0</v>
      </c>
      <c r="M1899" s="166">
        <v>0</v>
      </c>
      <c r="N1899" s="166">
        <v>0</v>
      </c>
      <c r="O1899" s="166">
        <v>0</v>
      </c>
      <c r="P1899" s="166">
        <v>0</v>
      </c>
      <c r="Q1899" s="166">
        <v>0</v>
      </c>
      <c r="R1899" s="166">
        <v>0</v>
      </c>
      <c r="S1899" s="166">
        <v>65.714285714285708</v>
      </c>
      <c r="T1899" s="166">
        <v>49.206349206349202</v>
      </c>
      <c r="U1899" s="166">
        <v>0</v>
      </c>
      <c r="V1899" s="166">
        <v>11.428571428571429</v>
      </c>
      <c r="W1899" s="166">
        <v>20</v>
      </c>
      <c r="X1899" s="166">
        <v>47.058823529411761</v>
      </c>
      <c r="Y1899" s="166">
        <v>41.17647058823529</v>
      </c>
      <c r="Z1899" s="166">
        <v>0</v>
      </c>
      <c r="AA1899" s="166">
        <v>8.8235294117647065</v>
      </c>
      <c r="AB1899" s="166">
        <v>0</v>
      </c>
      <c r="AC1899" s="166">
        <v>0</v>
      </c>
      <c r="AD1899" s="166">
        <v>0</v>
      </c>
      <c r="AE1899" s="166">
        <v>0</v>
      </c>
      <c r="AF1899" s="166">
        <v>0</v>
      </c>
      <c r="AG1899" s="166">
        <v>47.826086956521742</v>
      </c>
      <c r="AH1899" s="166">
        <v>34.782608695652172</v>
      </c>
      <c r="AI1899" s="166">
        <v>1.9705882352941178</v>
      </c>
      <c r="AJ1899" s="170">
        <v>458.33333333333331</v>
      </c>
      <c r="AK1899" s="170">
        <v>0</v>
      </c>
    </row>
    <row r="1900" spans="3:37" x14ac:dyDescent="0.4">
      <c r="C1900" s="168" t="s">
        <v>1233</v>
      </c>
      <c r="D1900" s="169">
        <v>70</v>
      </c>
      <c r="E1900" s="167">
        <v>11.428571428571429</v>
      </c>
      <c r="F1900" s="167">
        <v>15.714285714285714</v>
      </c>
      <c r="G1900" s="167">
        <v>54.285714285714285</v>
      </c>
      <c r="H1900" s="167">
        <v>10</v>
      </c>
      <c r="I1900" s="167">
        <v>22.857142857142847</v>
      </c>
      <c r="J1900" s="167">
        <v>0</v>
      </c>
      <c r="K1900" s="166">
        <v>0</v>
      </c>
      <c r="L1900" s="166">
        <v>0</v>
      </c>
      <c r="M1900" s="166">
        <v>0</v>
      </c>
      <c r="N1900" s="166">
        <v>0</v>
      </c>
      <c r="O1900" s="166">
        <v>0</v>
      </c>
      <c r="P1900" s="166">
        <v>0</v>
      </c>
      <c r="Q1900" s="166">
        <v>0</v>
      </c>
      <c r="R1900" s="166">
        <v>0</v>
      </c>
      <c r="S1900" s="166">
        <v>33.928571428571431</v>
      </c>
      <c r="T1900" s="166">
        <v>26.530612244897959</v>
      </c>
      <c r="U1900" s="166">
        <v>0</v>
      </c>
      <c r="V1900" s="166">
        <v>0</v>
      </c>
      <c r="W1900" s="166">
        <v>50.877192982456144</v>
      </c>
      <c r="X1900" s="166">
        <v>47.058823529411761</v>
      </c>
      <c r="Y1900" s="166">
        <v>58.82352941176471</v>
      </c>
      <c r="Z1900" s="166">
        <v>0</v>
      </c>
      <c r="AA1900" s="166">
        <v>0</v>
      </c>
      <c r="AB1900" s="166">
        <v>0</v>
      </c>
      <c r="AC1900" s="166">
        <v>0</v>
      </c>
      <c r="AD1900" s="166">
        <v>0</v>
      </c>
      <c r="AE1900" s="166">
        <v>0</v>
      </c>
      <c r="AF1900" s="166">
        <v>0</v>
      </c>
      <c r="AG1900" s="166">
        <v>70.212765957446805</v>
      </c>
      <c r="AH1900" s="166">
        <v>6.3829787234042552</v>
      </c>
      <c r="AI1900" s="166">
        <v>3.6111111111111112</v>
      </c>
      <c r="AJ1900" s="170">
        <v>840</v>
      </c>
      <c r="AK1900" s="170">
        <v>0</v>
      </c>
    </row>
    <row r="1901" spans="3:37" x14ac:dyDescent="0.4">
      <c r="C1901" s="168" t="s">
        <v>1343</v>
      </c>
      <c r="D1901" s="169">
        <v>70</v>
      </c>
      <c r="E1901" s="167">
        <v>20</v>
      </c>
      <c r="F1901" s="167">
        <v>5.7142857142857144</v>
      </c>
      <c r="G1901" s="167">
        <v>41.428571428571431</v>
      </c>
      <c r="H1901" s="167">
        <v>30</v>
      </c>
      <c r="I1901" s="167">
        <v>5.7142857142857224</v>
      </c>
      <c r="J1901" s="167">
        <v>0</v>
      </c>
      <c r="K1901" s="166">
        <v>0</v>
      </c>
      <c r="L1901" s="166">
        <v>0</v>
      </c>
      <c r="M1901" s="166">
        <v>0</v>
      </c>
      <c r="N1901" s="166">
        <v>0</v>
      </c>
      <c r="O1901" s="166">
        <v>0</v>
      </c>
      <c r="P1901" s="166">
        <v>0</v>
      </c>
      <c r="Q1901" s="166">
        <v>0</v>
      </c>
      <c r="R1901" s="166">
        <v>0</v>
      </c>
      <c r="S1901" s="166">
        <v>68.656716417910445</v>
      </c>
      <c r="T1901" s="166">
        <v>34.042553191489361</v>
      </c>
      <c r="U1901" s="166">
        <v>0</v>
      </c>
      <c r="V1901" s="166">
        <v>0</v>
      </c>
      <c r="W1901" s="166">
        <v>42.857142857142854</v>
      </c>
      <c r="X1901" s="166">
        <v>47.826086956521742</v>
      </c>
      <c r="Y1901" s="166">
        <v>39.130434782608695</v>
      </c>
      <c r="Z1901" s="166">
        <v>0</v>
      </c>
      <c r="AA1901" s="166">
        <v>0</v>
      </c>
      <c r="AB1901" s="166">
        <v>0</v>
      </c>
      <c r="AC1901" s="166">
        <v>0</v>
      </c>
      <c r="AD1901" s="166">
        <v>0</v>
      </c>
      <c r="AE1901" s="166">
        <v>0</v>
      </c>
      <c r="AF1901" s="166">
        <v>0</v>
      </c>
      <c r="AG1901" s="166">
        <v>53.125</v>
      </c>
      <c r="AH1901" s="166">
        <v>28.125</v>
      </c>
      <c r="AI1901" s="166">
        <v>1.962962962962963</v>
      </c>
      <c r="AJ1901" s="170">
        <v>665</v>
      </c>
      <c r="AK1901" s="170">
        <v>0</v>
      </c>
    </row>
    <row r="1902" spans="3:37" x14ac:dyDescent="0.4">
      <c r="C1902" s="168" t="s">
        <v>1680</v>
      </c>
      <c r="D1902" s="169">
        <v>70</v>
      </c>
      <c r="E1902" s="167">
        <v>21.428571428571427</v>
      </c>
      <c r="F1902" s="167">
        <v>14.285714285714285</v>
      </c>
      <c r="G1902" s="167">
        <v>44.285714285714285</v>
      </c>
      <c r="H1902" s="167">
        <v>21.428571428571427</v>
      </c>
      <c r="I1902" s="167">
        <v>32.857142857142861</v>
      </c>
      <c r="J1902" s="167">
        <v>0</v>
      </c>
      <c r="K1902" s="166">
        <v>0</v>
      </c>
      <c r="L1902" s="166">
        <v>0</v>
      </c>
      <c r="M1902" s="166">
        <v>0</v>
      </c>
      <c r="N1902" s="166">
        <v>0</v>
      </c>
      <c r="O1902" s="166">
        <v>0</v>
      </c>
      <c r="P1902" s="166">
        <v>0</v>
      </c>
      <c r="Q1902" s="166">
        <v>0</v>
      </c>
      <c r="R1902" s="166">
        <v>0</v>
      </c>
      <c r="S1902" s="166">
        <v>28.07017543859649</v>
      </c>
      <c r="T1902" s="166">
        <v>33.333333333333329</v>
      </c>
      <c r="U1902" s="166">
        <v>0</v>
      </c>
      <c r="V1902" s="166">
        <v>7.1428571428571423</v>
      </c>
      <c r="W1902" s="166">
        <v>29.268292682926827</v>
      </c>
      <c r="X1902" s="166">
        <v>30</v>
      </c>
      <c r="Y1902" s="166">
        <v>35</v>
      </c>
      <c r="Z1902" s="166">
        <v>0</v>
      </c>
      <c r="AA1902" s="166">
        <v>0</v>
      </c>
      <c r="AB1902" s="166">
        <v>0</v>
      </c>
      <c r="AC1902" s="166">
        <v>0</v>
      </c>
      <c r="AD1902" s="166">
        <v>0</v>
      </c>
      <c r="AE1902" s="166">
        <v>22.222222222222221</v>
      </c>
      <c r="AF1902" s="166">
        <v>0</v>
      </c>
      <c r="AG1902" s="166">
        <v>60.869565217391312</v>
      </c>
      <c r="AH1902" s="166">
        <v>17.391304347826086</v>
      </c>
      <c r="AI1902" s="166">
        <v>1.3809523809523809</v>
      </c>
      <c r="AJ1902" s="170">
        <v>975</v>
      </c>
      <c r="AK1902" s="170">
        <v>0</v>
      </c>
    </row>
    <row r="1903" spans="3:37" x14ac:dyDescent="0.4">
      <c r="C1903" s="168" t="s">
        <v>1895</v>
      </c>
      <c r="D1903" s="169">
        <v>70</v>
      </c>
      <c r="E1903" s="167">
        <v>14.285714285714285</v>
      </c>
      <c r="F1903" s="167">
        <v>14.285714285714285</v>
      </c>
      <c r="G1903" s="167">
        <v>51.428571428571423</v>
      </c>
      <c r="H1903" s="167">
        <v>17.142857142857142</v>
      </c>
      <c r="I1903" s="167">
        <v>17.142857142857139</v>
      </c>
      <c r="J1903" s="167">
        <v>0</v>
      </c>
      <c r="K1903" s="166">
        <v>0</v>
      </c>
      <c r="L1903" s="166">
        <v>0</v>
      </c>
      <c r="M1903" s="166">
        <v>0</v>
      </c>
      <c r="N1903" s="166">
        <v>0</v>
      </c>
      <c r="O1903" s="166">
        <v>0</v>
      </c>
      <c r="P1903" s="166">
        <v>0</v>
      </c>
      <c r="Q1903" s="166">
        <v>0</v>
      </c>
      <c r="R1903" s="166">
        <v>0</v>
      </c>
      <c r="S1903" s="166">
        <v>52.631578947368418</v>
      </c>
      <c r="T1903" s="166">
        <v>45.238095238095241</v>
      </c>
      <c r="U1903" s="166">
        <v>7.5471698113207548</v>
      </c>
      <c r="V1903" s="166">
        <v>5.3571428571428568</v>
      </c>
      <c r="W1903" s="166">
        <v>17.391304347826086</v>
      </c>
      <c r="X1903" s="166">
        <v>47.368421052631575</v>
      </c>
      <c r="Y1903" s="166">
        <v>63.157894736842103</v>
      </c>
      <c r="Z1903" s="166">
        <v>21.052631578947366</v>
      </c>
      <c r="AA1903" s="166">
        <v>0</v>
      </c>
      <c r="AB1903" s="166">
        <v>0</v>
      </c>
      <c r="AC1903" s="166">
        <v>0</v>
      </c>
      <c r="AD1903" s="166">
        <v>0</v>
      </c>
      <c r="AE1903" s="166">
        <v>0</v>
      </c>
      <c r="AF1903" s="166">
        <v>0</v>
      </c>
      <c r="AG1903" s="166">
        <v>42.857142857142854</v>
      </c>
      <c r="AH1903" s="166">
        <v>42.857142857142854</v>
      </c>
      <c r="AI1903" s="166">
        <v>3.0952380952380953</v>
      </c>
      <c r="AJ1903" s="170">
        <v>593.75</v>
      </c>
      <c r="AK1903" s="170">
        <v>0</v>
      </c>
    </row>
    <row r="1904" spans="3:37" x14ac:dyDescent="0.4">
      <c r="C1904" s="168" t="s">
        <v>2086</v>
      </c>
      <c r="D1904" s="169">
        <v>70</v>
      </c>
      <c r="E1904" s="167">
        <v>18.571428571428573</v>
      </c>
      <c r="F1904" s="167">
        <v>5.7142857142857144</v>
      </c>
      <c r="G1904" s="167">
        <v>57.142857142857139</v>
      </c>
      <c r="H1904" s="167">
        <v>18.571428571428573</v>
      </c>
      <c r="I1904" s="167">
        <v>10</v>
      </c>
      <c r="J1904" s="167">
        <v>0</v>
      </c>
      <c r="K1904" s="166">
        <v>0</v>
      </c>
      <c r="L1904" s="166">
        <v>0</v>
      </c>
      <c r="M1904" s="166">
        <v>0</v>
      </c>
      <c r="N1904" s="166">
        <v>0</v>
      </c>
      <c r="O1904" s="166">
        <v>0</v>
      </c>
      <c r="P1904" s="166">
        <v>0</v>
      </c>
      <c r="Q1904" s="166">
        <v>0</v>
      </c>
      <c r="R1904" s="166">
        <v>0</v>
      </c>
      <c r="S1904" s="166">
        <v>44.827586206896555</v>
      </c>
      <c r="T1904" s="166">
        <v>54</v>
      </c>
      <c r="U1904" s="166">
        <v>12.903225806451612</v>
      </c>
      <c r="V1904" s="166">
        <v>7.4626865671641784</v>
      </c>
      <c r="W1904" s="166">
        <v>24</v>
      </c>
      <c r="X1904" s="166">
        <v>46.666666666666664</v>
      </c>
      <c r="Y1904" s="166">
        <v>60</v>
      </c>
      <c r="Z1904" s="166">
        <v>0</v>
      </c>
      <c r="AA1904" s="166">
        <v>0</v>
      </c>
      <c r="AB1904" s="166">
        <v>0</v>
      </c>
      <c r="AC1904" s="166">
        <v>0</v>
      </c>
      <c r="AD1904" s="166">
        <v>0</v>
      </c>
      <c r="AE1904" s="166">
        <v>0</v>
      </c>
      <c r="AF1904" s="166">
        <v>0</v>
      </c>
      <c r="AG1904" s="166">
        <v>72.727272727272734</v>
      </c>
      <c r="AH1904" s="166">
        <v>9.0909090909090917</v>
      </c>
      <c r="AI1904" s="166">
        <v>0.93333333333333335</v>
      </c>
      <c r="AJ1904" s="170">
        <v>500</v>
      </c>
      <c r="AK1904" s="170">
        <v>28.571428571428569</v>
      </c>
    </row>
    <row r="1905" spans="3:37" x14ac:dyDescent="0.4">
      <c r="C1905" s="168" t="s">
        <v>2304</v>
      </c>
      <c r="D1905" s="169">
        <v>70</v>
      </c>
      <c r="E1905" s="167">
        <v>17.142857142857142</v>
      </c>
      <c r="F1905" s="167">
        <v>10</v>
      </c>
      <c r="G1905" s="167">
        <v>44.285714285714285</v>
      </c>
      <c r="H1905" s="167">
        <v>35.714285714285715</v>
      </c>
      <c r="I1905" s="167">
        <v>24.285714285714292</v>
      </c>
      <c r="J1905" s="167">
        <v>0</v>
      </c>
      <c r="K1905" s="166">
        <v>0</v>
      </c>
      <c r="L1905" s="166">
        <v>0</v>
      </c>
      <c r="M1905" s="166">
        <v>0</v>
      </c>
      <c r="N1905" s="166">
        <v>0</v>
      </c>
      <c r="O1905" s="166">
        <v>0</v>
      </c>
      <c r="P1905" s="166">
        <v>0</v>
      </c>
      <c r="Q1905" s="166">
        <v>0</v>
      </c>
      <c r="R1905" s="166">
        <v>0</v>
      </c>
      <c r="S1905" s="166">
        <v>53.030303030303031</v>
      </c>
      <c r="T1905" s="166">
        <v>24.528301886792452</v>
      </c>
      <c r="U1905" s="166">
        <v>0</v>
      </c>
      <c r="V1905" s="166">
        <v>4.3478260869565215</v>
      </c>
      <c r="W1905" s="166">
        <v>23.636363636363637</v>
      </c>
      <c r="X1905" s="166">
        <v>56.000000000000007</v>
      </c>
      <c r="Y1905" s="166">
        <v>28.000000000000004</v>
      </c>
      <c r="Z1905" s="166">
        <v>16</v>
      </c>
      <c r="AA1905" s="166">
        <v>0</v>
      </c>
      <c r="AB1905" s="166">
        <v>0</v>
      </c>
      <c r="AC1905" s="166">
        <v>0</v>
      </c>
      <c r="AD1905" s="166">
        <v>11.76470588235294</v>
      </c>
      <c r="AE1905" s="166">
        <v>0</v>
      </c>
      <c r="AF1905" s="166">
        <v>0</v>
      </c>
      <c r="AG1905" s="166">
        <v>25</v>
      </c>
      <c r="AH1905" s="166">
        <v>50</v>
      </c>
      <c r="AI1905" s="166">
        <v>1.625</v>
      </c>
      <c r="AJ1905" s="170">
        <v>677.27272727272725</v>
      </c>
      <c r="AK1905" s="170">
        <v>13.636363636363635</v>
      </c>
    </row>
    <row r="1906" spans="3:37" x14ac:dyDescent="0.4">
      <c r="C1906" s="168" t="s">
        <v>2573</v>
      </c>
      <c r="D1906" s="169">
        <v>70</v>
      </c>
      <c r="E1906" s="167">
        <v>14.285714285714285</v>
      </c>
      <c r="F1906" s="167">
        <v>8.5714285714285712</v>
      </c>
      <c r="G1906" s="167">
        <v>42.857142857142854</v>
      </c>
      <c r="H1906" s="167">
        <v>31.428571428571427</v>
      </c>
      <c r="I1906" s="167">
        <v>17.142857142857139</v>
      </c>
      <c r="J1906" s="167">
        <v>0</v>
      </c>
      <c r="K1906" s="166">
        <v>0</v>
      </c>
      <c r="L1906" s="166">
        <v>0</v>
      </c>
      <c r="M1906" s="166">
        <v>0</v>
      </c>
      <c r="N1906" s="166">
        <v>0</v>
      </c>
      <c r="O1906" s="166">
        <v>0</v>
      </c>
      <c r="P1906" s="166">
        <v>0</v>
      </c>
      <c r="Q1906" s="166">
        <v>0</v>
      </c>
      <c r="R1906" s="166">
        <v>0</v>
      </c>
      <c r="S1906" s="166">
        <v>35.483870967741936</v>
      </c>
      <c r="T1906" s="166">
        <v>29.411764705882355</v>
      </c>
      <c r="U1906" s="166">
        <v>0</v>
      </c>
      <c r="V1906" s="166">
        <v>7.9365079365079358</v>
      </c>
      <c r="W1906" s="166">
        <v>42.592592592592595</v>
      </c>
      <c r="X1906" s="166">
        <v>28.571428571428569</v>
      </c>
      <c r="Y1906" s="166">
        <v>33.333333333333329</v>
      </c>
      <c r="Z1906" s="166">
        <v>23.809523809523807</v>
      </c>
      <c r="AA1906" s="166">
        <v>0</v>
      </c>
      <c r="AB1906" s="166">
        <v>0</v>
      </c>
      <c r="AC1906" s="166">
        <v>0</v>
      </c>
      <c r="AD1906" s="166">
        <v>0</v>
      </c>
      <c r="AE1906" s="166">
        <v>14.285714285714285</v>
      </c>
      <c r="AF1906" s="166">
        <v>14.285714285714285</v>
      </c>
      <c r="AG1906" s="166">
        <v>44.444444444444443</v>
      </c>
      <c r="AH1906" s="166">
        <v>36.111111111111107</v>
      </c>
      <c r="AI1906" s="166">
        <v>2.1851851851851851</v>
      </c>
      <c r="AJ1906" s="170">
        <v>753.125</v>
      </c>
      <c r="AK1906" s="170">
        <v>0</v>
      </c>
    </row>
    <row r="1907" spans="3:37" x14ac:dyDescent="0.4">
      <c r="C1907" s="168" t="s">
        <v>2635</v>
      </c>
      <c r="D1907" s="169">
        <v>70</v>
      </c>
      <c r="E1907" s="167">
        <v>21.428571428571427</v>
      </c>
      <c r="F1907" s="167">
        <v>17.142857142857142</v>
      </c>
      <c r="G1907" s="167">
        <v>42.857142857142854</v>
      </c>
      <c r="H1907" s="167">
        <v>18.571428571428573</v>
      </c>
      <c r="I1907" s="167">
        <v>5.7142857142857224</v>
      </c>
      <c r="J1907" s="167">
        <v>0</v>
      </c>
      <c r="K1907" s="166">
        <v>0</v>
      </c>
      <c r="L1907" s="166">
        <v>0</v>
      </c>
      <c r="M1907" s="166">
        <v>0</v>
      </c>
      <c r="N1907" s="166">
        <v>0</v>
      </c>
      <c r="O1907" s="166">
        <v>0</v>
      </c>
      <c r="P1907" s="166">
        <v>0</v>
      </c>
      <c r="Q1907" s="166">
        <v>0</v>
      </c>
      <c r="R1907" s="166">
        <v>0</v>
      </c>
      <c r="S1907" s="166">
        <v>45.161290322580641</v>
      </c>
      <c r="T1907" s="166">
        <v>45.833333333333329</v>
      </c>
      <c r="U1907" s="166">
        <v>0</v>
      </c>
      <c r="V1907" s="166">
        <v>4.7619047619047619</v>
      </c>
      <c r="W1907" s="166">
        <v>14.583333333333334</v>
      </c>
      <c r="X1907" s="166">
        <v>64.705882352941174</v>
      </c>
      <c r="Y1907" s="166">
        <v>58.82352941176471</v>
      </c>
      <c r="Z1907" s="166">
        <v>0</v>
      </c>
      <c r="AA1907" s="166">
        <v>0</v>
      </c>
      <c r="AB1907" s="166">
        <v>0</v>
      </c>
      <c r="AC1907" s="166">
        <v>0</v>
      </c>
      <c r="AD1907" s="166">
        <v>0</v>
      </c>
      <c r="AE1907" s="166">
        <v>11.428571428571429</v>
      </c>
      <c r="AF1907" s="166">
        <v>17.142857142857142</v>
      </c>
      <c r="AG1907" s="166">
        <v>31.428571428571427</v>
      </c>
      <c r="AH1907" s="166">
        <v>40</v>
      </c>
      <c r="AI1907" s="166">
        <v>2.6363636363636362</v>
      </c>
      <c r="AJ1907" s="170">
        <v>1017.8571428571429</v>
      </c>
      <c r="AK1907" s="170">
        <v>0</v>
      </c>
    </row>
    <row r="1908" spans="3:37" x14ac:dyDescent="0.4">
      <c r="C1908" s="168" t="s">
        <v>2834</v>
      </c>
      <c r="D1908" s="169">
        <v>70</v>
      </c>
      <c r="E1908" s="167">
        <v>10</v>
      </c>
      <c r="F1908" s="167">
        <v>4.2857142857142856</v>
      </c>
      <c r="G1908" s="167">
        <v>45.714285714285715</v>
      </c>
      <c r="H1908" s="167">
        <v>27.142857142857142</v>
      </c>
      <c r="I1908" s="167">
        <v>5.7142857142857224</v>
      </c>
      <c r="J1908" s="167">
        <v>0</v>
      </c>
      <c r="K1908" s="166">
        <v>0</v>
      </c>
      <c r="L1908" s="166">
        <v>0</v>
      </c>
      <c r="M1908" s="166">
        <v>0</v>
      </c>
      <c r="N1908" s="166">
        <v>0</v>
      </c>
      <c r="O1908" s="166">
        <v>0</v>
      </c>
      <c r="P1908" s="166">
        <v>0</v>
      </c>
      <c r="Q1908" s="166">
        <v>0</v>
      </c>
      <c r="R1908" s="166">
        <v>0</v>
      </c>
      <c r="S1908" s="166">
        <v>60.606060606060609</v>
      </c>
      <c r="T1908" s="166">
        <v>37.5</v>
      </c>
      <c r="U1908" s="166">
        <v>0</v>
      </c>
      <c r="V1908" s="166">
        <v>4.1666666666666661</v>
      </c>
      <c r="W1908" s="166">
        <v>27.868852459016392</v>
      </c>
      <c r="X1908" s="166">
        <v>48</v>
      </c>
      <c r="Y1908" s="166">
        <v>44</v>
      </c>
      <c r="Z1908" s="166">
        <v>16</v>
      </c>
      <c r="AA1908" s="166">
        <v>0</v>
      </c>
      <c r="AB1908" s="166">
        <v>0</v>
      </c>
      <c r="AC1908" s="166">
        <v>0</v>
      </c>
      <c r="AD1908" s="166">
        <v>7.6923076923076925</v>
      </c>
      <c r="AE1908" s="166">
        <v>0</v>
      </c>
      <c r="AF1908" s="166">
        <v>0</v>
      </c>
      <c r="AG1908" s="166">
        <v>54.54545454545454</v>
      </c>
      <c r="AH1908" s="166">
        <v>18.181818181818183</v>
      </c>
      <c r="AI1908" s="166">
        <v>2.7777777777777777</v>
      </c>
      <c r="AJ1908" s="170">
        <v>675</v>
      </c>
      <c r="AK1908" s="170">
        <v>0</v>
      </c>
    </row>
    <row r="1909" spans="3:37" x14ac:dyDescent="0.4">
      <c r="C1909" s="168" t="s">
        <v>822</v>
      </c>
      <c r="D1909" s="169">
        <v>69</v>
      </c>
      <c r="E1909" s="167">
        <v>18.840579710144929</v>
      </c>
      <c r="F1909" s="167">
        <v>11.594202898550725</v>
      </c>
      <c r="G1909" s="167">
        <v>63.768115942028977</v>
      </c>
      <c r="H1909" s="167">
        <v>15.942028985507244</v>
      </c>
      <c r="I1909" s="167">
        <v>27.536231884057969</v>
      </c>
      <c r="J1909" s="167">
        <v>0</v>
      </c>
      <c r="K1909" s="166">
        <v>0</v>
      </c>
      <c r="L1909" s="166">
        <v>0</v>
      </c>
      <c r="M1909" s="166">
        <v>0</v>
      </c>
      <c r="N1909" s="166">
        <v>0</v>
      </c>
      <c r="O1909" s="166">
        <v>0</v>
      </c>
      <c r="P1909" s="166">
        <v>0</v>
      </c>
      <c r="Q1909" s="166">
        <v>0</v>
      </c>
      <c r="R1909" s="166">
        <v>0</v>
      </c>
      <c r="S1909" s="166">
        <v>37.254901960784316</v>
      </c>
      <c r="T1909" s="166">
        <v>28.571428571428569</v>
      </c>
      <c r="U1909" s="166">
        <v>0</v>
      </c>
      <c r="V1909" s="166">
        <v>0</v>
      </c>
      <c r="W1909" s="166">
        <v>71.428571428571431</v>
      </c>
      <c r="X1909" s="166">
        <v>66.666666666666657</v>
      </c>
      <c r="Y1909" s="166">
        <v>19.047619047619047</v>
      </c>
      <c r="Z1909" s="166">
        <v>0</v>
      </c>
      <c r="AA1909" s="166">
        <v>0</v>
      </c>
      <c r="AB1909" s="166">
        <v>0</v>
      </c>
      <c r="AC1909" s="166">
        <v>0</v>
      </c>
      <c r="AD1909" s="166">
        <v>0</v>
      </c>
      <c r="AE1909" s="166">
        <v>0</v>
      </c>
      <c r="AF1909" s="166">
        <v>13.157894736842104</v>
      </c>
      <c r="AG1909" s="166">
        <v>58.536585365853654</v>
      </c>
      <c r="AH1909" s="166">
        <v>24.390243902439025</v>
      </c>
      <c r="AI1909" s="166">
        <v>2.5652173913043477</v>
      </c>
      <c r="AJ1909" s="170">
        <v>987.5</v>
      </c>
      <c r="AK1909" s="170">
        <v>0</v>
      </c>
    </row>
    <row r="1910" spans="3:37" x14ac:dyDescent="0.4">
      <c r="C1910" s="168" t="s">
        <v>1248</v>
      </c>
      <c r="D1910" s="169">
        <v>69</v>
      </c>
      <c r="E1910" s="167">
        <v>5.7971014492753623</v>
      </c>
      <c r="F1910" s="167">
        <v>4.3478260869565215</v>
      </c>
      <c r="G1910" s="167">
        <v>47.826086956521742</v>
      </c>
      <c r="H1910" s="167">
        <v>37.681159420289859</v>
      </c>
      <c r="I1910" s="167">
        <v>42.028985507246375</v>
      </c>
      <c r="J1910" s="167">
        <v>0</v>
      </c>
      <c r="K1910" s="166">
        <v>0</v>
      </c>
      <c r="L1910" s="166">
        <v>0</v>
      </c>
      <c r="M1910" s="166">
        <v>0</v>
      </c>
      <c r="N1910" s="166">
        <v>0</v>
      </c>
      <c r="O1910" s="166">
        <v>0</v>
      </c>
      <c r="P1910" s="166">
        <v>0</v>
      </c>
      <c r="Q1910" s="166">
        <v>0</v>
      </c>
      <c r="R1910" s="166">
        <v>0</v>
      </c>
      <c r="S1910" s="166">
        <v>34.545454545454547</v>
      </c>
      <c r="T1910" s="166">
        <v>34.615384615384613</v>
      </c>
      <c r="U1910" s="166">
        <v>0</v>
      </c>
      <c r="V1910" s="166">
        <v>0</v>
      </c>
      <c r="W1910" s="166">
        <v>32.142857142857146</v>
      </c>
      <c r="X1910" s="166">
        <v>55.000000000000007</v>
      </c>
      <c r="Y1910" s="166">
        <v>25</v>
      </c>
      <c r="Z1910" s="166">
        <v>0</v>
      </c>
      <c r="AA1910" s="166">
        <v>19.35483870967742</v>
      </c>
      <c r="AB1910" s="166">
        <v>0</v>
      </c>
      <c r="AC1910" s="166">
        <v>0</v>
      </c>
      <c r="AD1910" s="166">
        <v>7.3170731707317067</v>
      </c>
      <c r="AE1910" s="166">
        <v>0</v>
      </c>
      <c r="AF1910" s="166">
        <v>0</v>
      </c>
      <c r="AG1910" s="166">
        <v>59.375</v>
      </c>
      <c r="AH1910" s="166">
        <v>15.625</v>
      </c>
      <c r="AI1910" s="166">
        <v>2.4838709677419355</v>
      </c>
      <c r="AJ1910" s="170">
        <v>500</v>
      </c>
      <c r="AK1910" s="170">
        <v>14.285714285714285</v>
      </c>
    </row>
    <row r="1911" spans="3:37" x14ac:dyDescent="0.4">
      <c r="C1911" s="168" t="s">
        <v>1866</v>
      </c>
      <c r="D1911" s="169">
        <v>69</v>
      </c>
      <c r="E1911" s="167">
        <v>14.492753623188406</v>
      </c>
      <c r="F1911" s="167">
        <v>5.7971014492753623</v>
      </c>
      <c r="G1911" s="167">
        <v>56.521739130434781</v>
      </c>
      <c r="H1911" s="167">
        <v>15.942028985507244</v>
      </c>
      <c r="I1911" s="167">
        <v>27.536231884057969</v>
      </c>
      <c r="J1911" s="167">
        <v>0</v>
      </c>
      <c r="K1911" s="166">
        <v>0</v>
      </c>
      <c r="L1911" s="166">
        <v>0</v>
      </c>
      <c r="M1911" s="166">
        <v>0</v>
      </c>
      <c r="N1911" s="166">
        <v>0</v>
      </c>
      <c r="O1911" s="166">
        <v>0</v>
      </c>
      <c r="P1911" s="166">
        <v>0</v>
      </c>
      <c r="Q1911" s="166">
        <v>0</v>
      </c>
      <c r="R1911" s="166">
        <v>0</v>
      </c>
      <c r="S1911" s="166">
        <v>65.079365079365076</v>
      </c>
      <c r="T1911" s="166">
        <v>35.849056603773583</v>
      </c>
      <c r="U1911" s="166">
        <v>0</v>
      </c>
      <c r="V1911" s="166">
        <v>4.838709677419355</v>
      </c>
      <c r="W1911" s="166">
        <v>6.5217391304347823</v>
      </c>
      <c r="X1911" s="166">
        <v>31.25</v>
      </c>
      <c r="Y1911" s="166">
        <v>43.75</v>
      </c>
      <c r="Z1911" s="166">
        <v>0</v>
      </c>
      <c r="AA1911" s="166">
        <v>0</v>
      </c>
      <c r="AB1911" s="166">
        <v>0</v>
      </c>
      <c r="AC1911" s="166">
        <v>0</v>
      </c>
      <c r="AD1911" s="166">
        <v>0</v>
      </c>
      <c r="AE1911" s="166">
        <v>0</v>
      </c>
      <c r="AF1911" s="166">
        <v>0</v>
      </c>
      <c r="AG1911" s="166">
        <v>46.153846153846153</v>
      </c>
      <c r="AH1911" s="166">
        <v>42.307692307692307</v>
      </c>
      <c r="AI1911" s="166">
        <v>2.5909090909090908</v>
      </c>
      <c r="AJ1911" s="170">
        <v>466.66666666666663</v>
      </c>
      <c r="AK1911" s="170">
        <v>28.000000000000004</v>
      </c>
    </row>
    <row r="1912" spans="3:37" x14ac:dyDescent="0.4">
      <c r="C1912" s="168" t="s">
        <v>2152</v>
      </c>
      <c r="D1912" s="169">
        <v>69</v>
      </c>
      <c r="E1912" s="167">
        <v>17.391304347826086</v>
      </c>
      <c r="F1912" s="167">
        <v>13.043478260869565</v>
      </c>
      <c r="G1912" s="167">
        <v>53.623188405797109</v>
      </c>
      <c r="H1912" s="167">
        <v>23.188405797101449</v>
      </c>
      <c r="I1912" s="167">
        <v>5.7971014492753596</v>
      </c>
      <c r="J1912" s="167">
        <v>0</v>
      </c>
      <c r="K1912" s="166">
        <v>0</v>
      </c>
      <c r="L1912" s="166">
        <v>0</v>
      </c>
      <c r="M1912" s="166">
        <v>0</v>
      </c>
      <c r="N1912" s="166">
        <v>0</v>
      </c>
      <c r="O1912" s="166">
        <v>0</v>
      </c>
      <c r="P1912" s="166">
        <v>0</v>
      </c>
      <c r="Q1912" s="166">
        <v>0</v>
      </c>
      <c r="R1912" s="166">
        <v>0</v>
      </c>
      <c r="S1912" s="166">
        <v>61.53846153846154</v>
      </c>
      <c r="T1912" s="166">
        <v>46.666666666666664</v>
      </c>
      <c r="U1912" s="166">
        <v>0</v>
      </c>
      <c r="V1912" s="166">
        <v>0</v>
      </c>
      <c r="W1912" s="166">
        <v>0</v>
      </c>
      <c r="X1912" s="166">
        <v>20</v>
      </c>
      <c r="Y1912" s="166">
        <v>66.666666666666657</v>
      </c>
      <c r="Z1912" s="166">
        <v>0</v>
      </c>
      <c r="AA1912" s="166">
        <v>0</v>
      </c>
      <c r="AB1912" s="166">
        <v>0</v>
      </c>
      <c r="AC1912" s="166">
        <v>0</v>
      </c>
      <c r="AD1912" s="166">
        <v>0</v>
      </c>
      <c r="AE1912" s="166">
        <v>0</v>
      </c>
      <c r="AF1912" s="166">
        <v>8.1081081081081088</v>
      </c>
      <c r="AG1912" s="166">
        <v>42.857142857142854</v>
      </c>
      <c r="AH1912" s="166">
        <v>25.714285714285712</v>
      </c>
      <c r="AI1912" s="166">
        <v>1.1666666666666667</v>
      </c>
      <c r="AJ1912" s="170">
        <v>725</v>
      </c>
      <c r="AK1912" s="170">
        <v>0</v>
      </c>
    </row>
    <row r="1913" spans="3:37" x14ac:dyDescent="0.4">
      <c r="C1913" s="168" t="s">
        <v>2243</v>
      </c>
      <c r="D1913" s="169">
        <v>69</v>
      </c>
      <c r="E1913" s="167">
        <v>14.492753623188406</v>
      </c>
      <c r="F1913" s="167">
        <v>5.7971014492753623</v>
      </c>
      <c r="G1913" s="167">
        <v>55.072463768115945</v>
      </c>
      <c r="H1913" s="167">
        <v>26.086956521739129</v>
      </c>
      <c r="I1913" s="167">
        <v>17.391304347826093</v>
      </c>
      <c r="J1913" s="167">
        <v>0</v>
      </c>
      <c r="K1913" s="166">
        <v>0</v>
      </c>
      <c r="L1913" s="166">
        <v>0</v>
      </c>
      <c r="M1913" s="166">
        <v>0</v>
      </c>
      <c r="N1913" s="166">
        <v>0</v>
      </c>
      <c r="O1913" s="166">
        <v>0</v>
      </c>
      <c r="P1913" s="166">
        <v>0</v>
      </c>
      <c r="Q1913" s="166">
        <v>0</v>
      </c>
      <c r="R1913" s="166">
        <v>0</v>
      </c>
      <c r="S1913" s="166">
        <v>41.666666666666671</v>
      </c>
      <c r="T1913" s="166">
        <v>22.641509433962266</v>
      </c>
      <c r="U1913" s="166">
        <v>0</v>
      </c>
      <c r="V1913" s="166">
        <v>4.838709677419355</v>
      </c>
      <c r="W1913" s="166">
        <v>37.735849056603776</v>
      </c>
      <c r="X1913" s="166">
        <v>66.666666666666657</v>
      </c>
      <c r="Y1913" s="166">
        <v>60</v>
      </c>
      <c r="Z1913" s="166">
        <v>0</v>
      </c>
      <c r="AA1913" s="166">
        <v>0</v>
      </c>
      <c r="AB1913" s="166">
        <v>0</v>
      </c>
      <c r="AC1913" s="166">
        <v>0</v>
      </c>
      <c r="AD1913" s="166">
        <v>7.5</v>
      </c>
      <c r="AE1913" s="166">
        <v>9.0909090909090917</v>
      </c>
      <c r="AF1913" s="166">
        <v>12.121212121212121</v>
      </c>
      <c r="AG1913" s="166">
        <v>60.975609756097562</v>
      </c>
      <c r="AH1913" s="166">
        <v>31.707317073170731</v>
      </c>
      <c r="AI1913" s="166">
        <v>2.3076923076923075</v>
      </c>
      <c r="AJ1913" s="170">
        <v>612.5</v>
      </c>
      <c r="AK1913" s="170">
        <v>0</v>
      </c>
    </row>
    <row r="1914" spans="3:37" x14ac:dyDescent="0.4">
      <c r="C1914" s="168" t="s">
        <v>2785</v>
      </c>
      <c r="D1914" s="169">
        <v>69</v>
      </c>
      <c r="E1914" s="167">
        <v>0</v>
      </c>
      <c r="F1914" s="167">
        <v>4.3478260869565215</v>
      </c>
      <c r="G1914" s="167">
        <v>60.869565217391312</v>
      </c>
      <c r="H1914" s="167">
        <v>39.130434782608695</v>
      </c>
      <c r="I1914" s="167">
        <v>20.289855072463766</v>
      </c>
      <c r="J1914" s="167">
        <v>0</v>
      </c>
      <c r="K1914" s="166">
        <v>0</v>
      </c>
      <c r="L1914" s="166">
        <v>0</v>
      </c>
      <c r="M1914" s="166">
        <v>0</v>
      </c>
      <c r="N1914" s="166">
        <v>0</v>
      </c>
      <c r="O1914" s="166">
        <v>6.557377049180328</v>
      </c>
      <c r="P1914" s="166">
        <v>0</v>
      </c>
      <c r="Q1914" s="166">
        <v>0</v>
      </c>
      <c r="R1914" s="166">
        <v>0</v>
      </c>
      <c r="S1914" s="166">
        <v>59.322033898305079</v>
      </c>
      <c r="T1914" s="166">
        <v>52.830188679245282</v>
      </c>
      <c r="U1914" s="166">
        <v>0</v>
      </c>
      <c r="V1914" s="166">
        <v>6.666666666666667</v>
      </c>
      <c r="W1914" s="166">
        <v>5.1724137931034484</v>
      </c>
      <c r="X1914" s="166">
        <v>90.909090909090907</v>
      </c>
      <c r="Y1914" s="166">
        <v>13.636363636363635</v>
      </c>
      <c r="Z1914" s="166">
        <v>0</v>
      </c>
      <c r="AA1914" s="166">
        <v>0</v>
      </c>
      <c r="AB1914" s="166">
        <v>0</v>
      </c>
      <c r="AC1914" s="166">
        <v>0</v>
      </c>
      <c r="AD1914" s="166">
        <v>0</v>
      </c>
      <c r="AE1914" s="166">
        <v>9.0909090909090917</v>
      </c>
      <c r="AF1914" s="166">
        <v>0</v>
      </c>
      <c r="AG1914" s="166">
        <v>24.324324324324326</v>
      </c>
      <c r="AH1914" s="166">
        <v>45.945945945945951</v>
      </c>
      <c r="AI1914" s="166">
        <v>2.1515151515151514</v>
      </c>
      <c r="AJ1914" s="170">
        <v>640.625</v>
      </c>
      <c r="AK1914" s="170">
        <v>11.538461538461538</v>
      </c>
    </row>
    <row r="1915" spans="3:37" x14ac:dyDescent="0.4">
      <c r="C1915" s="168" t="s">
        <v>2792</v>
      </c>
      <c r="D1915" s="169">
        <v>69</v>
      </c>
      <c r="E1915" s="167">
        <v>17.391304347826086</v>
      </c>
      <c r="F1915" s="167">
        <v>13.043478260869565</v>
      </c>
      <c r="G1915" s="167">
        <v>53.623188405797109</v>
      </c>
      <c r="H1915" s="167">
        <v>8.695652173913043</v>
      </c>
      <c r="I1915" s="167">
        <v>23.188405797101453</v>
      </c>
      <c r="J1915" s="167">
        <v>0</v>
      </c>
      <c r="K1915" s="166">
        <v>0</v>
      </c>
      <c r="L1915" s="166">
        <v>0</v>
      </c>
      <c r="M1915" s="166">
        <v>0</v>
      </c>
      <c r="N1915" s="166">
        <v>0</v>
      </c>
      <c r="O1915" s="166">
        <v>0</v>
      </c>
      <c r="P1915" s="166">
        <v>0</v>
      </c>
      <c r="Q1915" s="166">
        <v>0</v>
      </c>
      <c r="R1915" s="166">
        <v>0</v>
      </c>
      <c r="S1915" s="166">
        <v>40</v>
      </c>
      <c r="T1915" s="166">
        <v>31.818181818181817</v>
      </c>
      <c r="U1915" s="166">
        <v>0</v>
      </c>
      <c r="V1915" s="166">
        <v>0</v>
      </c>
      <c r="W1915" s="166">
        <v>40</v>
      </c>
      <c r="X1915" s="166">
        <v>76.470588235294116</v>
      </c>
      <c r="Y1915" s="166">
        <v>35.294117647058826</v>
      </c>
      <c r="Z1915" s="166">
        <v>0</v>
      </c>
      <c r="AA1915" s="166">
        <v>20.833333333333336</v>
      </c>
      <c r="AB1915" s="166">
        <v>0</v>
      </c>
      <c r="AC1915" s="166">
        <v>0</v>
      </c>
      <c r="AD1915" s="166">
        <v>0</v>
      </c>
      <c r="AE1915" s="166">
        <v>0</v>
      </c>
      <c r="AF1915" s="166">
        <v>0</v>
      </c>
      <c r="AG1915" s="166">
        <v>50</v>
      </c>
      <c r="AH1915" s="166">
        <v>35.294117647058826</v>
      </c>
      <c r="AI1915" s="166">
        <v>2.1111111111111112</v>
      </c>
      <c r="AJ1915" s="170">
        <v>757.14285714285711</v>
      </c>
      <c r="AK1915" s="170">
        <v>23.52941176470588</v>
      </c>
    </row>
    <row r="1916" spans="3:37" x14ac:dyDescent="0.4">
      <c r="C1916" s="168" t="s">
        <v>324</v>
      </c>
      <c r="D1916" s="169">
        <v>69</v>
      </c>
      <c r="E1916" s="167">
        <v>23.188405797101449</v>
      </c>
      <c r="F1916" s="167">
        <v>7.2463768115942031</v>
      </c>
      <c r="G1916" s="167">
        <v>52.173913043478258</v>
      </c>
      <c r="H1916" s="167">
        <v>17.391304347826086</v>
      </c>
      <c r="I1916" s="167">
        <v>28.985507246376812</v>
      </c>
      <c r="J1916" s="167">
        <v>0</v>
      </c>
      <c r="K1916" s="166">
        <v>0</v>
      </c>
      <c r="L1916" s="166">
        <v>0</v>
      </c>
      <c r="M1916" s="166">
        <v>0</v>
      </c>
      <c r="N1916" s="166">
        <v>0</v>
      </c>
      <c r="O1916" s="166">
        <v>0</v>
      </c>
      <c r="P1916" s="166">
        <v>0</v>
      </c>
      <c r="Q1916" s="166">
        <v>0</v>
      </c>
      <c r="R1916" s="166">
        <v>0</v>
      </c>
      <c r="S1916" s="166">
        <v>82.456140350877192</v>
      </c>
      <c r="T1916" s="166">
        <v>16.666666666666664</v>
      </c>
      <c r="U1916" s="166">
        <v>0</v>
      </c>
      <c r="V1916" s="166">
        <v>12.307692307692308</v>
      </c>
      <c r="W1916" s="166">
        <v>10.869565217391305</v>
      </c>
      <c r="X1916" s="166">
        <v>41.666666666666671</v>
      </c>
      <c r="Y1916" s="166">
        <v>20.833333333333336</v>
      </c>
      <c r="Z1916" s="166">
        <v>12.5</v>
      </c>
      <c r="AA1916" s="166">
        <v>0</v>
      </c>
      <c r="AB1916" s="166">
        <v>0</v>
      </c>
      <c r="AC1916" s="166">
        <v>0</v>
      </c>
      <c r="AD1916" s="166">
        <v>8.5714285714285712</v>
      </c>
      <c r="AE1916" s="166">
        <v>0</v>
      </c>
      <c r="AF1916" s="166">
        <v>20</v>
      </c>
      <c r="AG1916" s="166">
        <v>48</v>
      </c>
      <c r="AH1916" s="166">
        <v>36</v>
      </c>
      <c r="AI1916" s="166">
        <v>2.25</v>
      </c>
      <c r="AJ1916" s="170">
        <v>575</v>
      </c>
      <c r="AK1916" s="170">
        <v>0</v>
      </c>
    </row>
    <row r="1917" spans="3:37" x14ac:dyDescent="0.4">
      <c r="C1917" s="168" t="s">
        <v>3176</v>
      </c>
      <c r="D1917" s="169">
        <v>69</v>
      </c>
      <c r="E1917" s="167">
        <v>26.086956521739129</v>
      </c>
      <c r="F1917" s="167">
        <v>11.594202898550725</v>
      </c>
      <c r="G1917" s="167">
        <v>50.724637681159422</v>
      </c>
      <c r="H1917" s="167">
        <v>15.942028985507244</v>
      </c>
      <c r="I1917" s="167">
        <v>15.94202898550725</v>
      </c>
      <c r="J1917" s="167">
        <v>0</v>
      </c>
      <c r="K1917" s="166">
        <v>0</v>
      </c>
      <c r="L1917" s="166">
        <v>0</v>
      </c>
      <c r="M1917" s="166">
        <v>0</v>
      </c>
      <c r="N1917" s="166">
        <v>0</v>
      </c>
      <c r="O1917" s="166">
        <v>0</v>
      </c>
      <c r="P1917" s="166">
        <v>0</v>
      </c>
      <c r="Q1917" s="166">
        <v>0</v>
      </c>
      <c r="R1917" s="166">
        <v>0</v>
      </c>
      <c r="S1917" s="166">
        <v>26.666666666666668</v>
      </c>
      <c r="T1917" s="166">
        <v>55.26315789473685</v>
      </c>
      <c r="U1917" s="166">
        <v>0</v>
      </c>
      <c r="V1917" s="166">
        <v>0</v>
      </c>
      <c r="W1917" s="166">
        <v>20.512820512820511</v>
      </c>
      <c r="X1917" s="166">
        <v>72.727272727272734</v>
      </c>
      <c r="Y1917" s="166">
        <v>81.818181818181827</v>
      </c>
      <c r="Z1917" s="166">
        <v>0</v>
      </c>
      <c r="AA1917" s="166">
        <v>0</v>
      </c>
      <c r="AB1917" s="166">
        <v>0</v>
      </c>
      <c r="AC1917" s="166">
        <v>0</v>
      </c>
      <c r="AD1917" s="166">
        <v>0</v>
      </c>
      <c r="AE1917" s="166">
        <v>0</v>
      </c>
      <c r="AF1917" s="166">
        <v>0</v>
      </c>
      <c r="AG1917" s="166">
        <v>53.846153846153847</v>
      </c>
      <c r="AH1917" s="166">
        <v>46.153846153846153</v>
      </c>
      <c r="AI1917" s="166">
        <v>1.5416666666666667</v>
      </c>
      <c r="AJ1917" s="170">
        <v>500</v>
      </c>
      <c r="AK1917" s="170">
        <v>0</v>
      </c>
    </row>
    <row r="1918" spans="3:37" x14ac:dyDescent="0.4">
      <c r="C1918" s="168" t="s">
        <v>1089</v>
      </c>
      <c r="D1918" s="169">
        <v>68</v>
      </c>
      <c r="E1918" s="167">
        <v>22.058823529411764</v>
      </c>
      <c r="F1918" s="167">
        <v>10.294117647058822</v>
      </c>
      <c r="G1918" s="167">
        <v>48.529411764705884</v>
      </c>
      <c r="H1918" s="167">
        <v>20.588235294117645</v>
      </c>
      <c r="I1918" s="167">
        <v>13.235294117647058</v>
      </c>
      <c r="J1918" s="167">
        <v>0</v>
      </c>
      <c r="K1918" s="166">
        <v>0</v>
      </c>
      <c r="L1918" s="166">
        <v>0</v>
      </c>
      <c r="M1918" s="166">
        <v>0</v>
      </c>
      <c r="N1918" s="166">
        <v>0</v>
      </c>
      <c r="O1918" s="166">
        <v>0</v>
      </c>
      <c r="P1918" s="166">
        <v>0</v>
      </c>
      <c r="Q1918" s="166">
        <v>0</v>
      </c>
      <c r="R1918" s="166">
        <v>0</v>
      </c>
      <c r="S1918" s="166">
        <v>62.264150943396224</v>
      </c>
      <c r="T1918" s="166">
        <v>61.224489795918366</v>
      </c>
      <c r="U1918" s="166">
        <v>0</v>
      </c>
      <c r="V1918" s="166">
        <v>0</v>
      </c>
      <c r="W1918" s="166">
        <v>40</v>
      </c>
      <c r="X1918" s="166">
        <v>38.888888888888893</v>
      </c>
      <c r="Y1918" s="166">
        <v>44.444444444444443</v>
      </c>
      <c r="Z1918" s="166">
        <v>0</v>
      </c>
      <c r="AA1918" s="166">
        <v>0</v>
      </c>
      <c r="AB1918" s="166">
        <v>0</v>
      </c>
      <c r="AC1918" s="166">
        <v>0</v>
      </c>
      <c r="AD1918" s="166">
        <v>0</v>
      </c>
      <c r="AE1918" s="166">
        <v>0</v>
      </c>
      <c r="AF1918" s="166">
        <v>0</v>
      </c>
      <c r="AG1918" s="166">
        <v>84.210526315789465</v>
      </c>
      <c r="AH1918" s="166">
        <v>15.789473684210526</v>
      </c>
      <c r="AI1918" s="166">
        <v>2.1904761904761907</v>
      </c>
      <c r="AJ1918" s="170">
        <v>675</v>
      </c>
      <c r="AK1918" s="170">
        <v>0</v>
      </c>
    </row>
    <row r="1919" spans="3:37" x14ac:dyDescent="0.4">
      <c r="C1919" s="168" t="s">
        <v>1113</v>
      </c>
      <c r="D1919" s="169">
        <v>68</v>
      </c>
      <c r="E1919" s="167">
        <v>10.294117647058822</v>
      </c>
      <c r="F1919" s="167">
        <v>11.76470588235294</v>
      </c>
      <c r="G1919" s="167">
        <v>60.294117647058819</v>
      </c>
      <c r="H1919" s="167">
        <v>19.117647058823529</v>
      </c>
      <c r="I1919" s="167">
        <v>39.705882352941181</v>
      </c>
      <c r="J1919" s="167">
        <v>0</v>
      </c>
      <c r="K1919" s="166">
        <v>0</v>
      </c>
      <c r="L1919" s="166">
        <v>0</v>
      </c>
      <c r="M1919" s="166">
        <v>0</v>
      </c>
      <c r="N1919" s="166">
        <v>0</v>
      </c>
      <c r="O1919" s="166">
        <v>0</v>
      </c>
      <c r="P1919" s="166">
        <v>0</v>
      </c>
      <c r="Q1919" s="166">
        <v>0</v>
      </c>
      <c r="R1919" s="166">
        <v>0</v>
      </c>
      <c r="S1919" s="166">
        <v>39.215686274509807</v>
      </c>
      <c r="T1919" s="166">
        <v>9.5238095238095237</v>
      </c>
      <c r="U1919" s="166">
        <v>0</v>
      </c>
      <c r="V1919" s="166">
        <v>0</v>
      </c>
      <c r="W1919" s="166">
        <v>15.217391304347828</v>
      </c>
      <c r="X1919" s="166">
        <v>75</v>
      </c>
      <c r="Y1919" s="166">
        <v>43.75</v>
      </c>
      <c r="Z1919" s="166">
        <v>0</v>
      </c>
      <c r="AA1919" s="166">
        <v>0</v>
      </c>
      <c r="AB1919" s="166">
        <v>0</v>
      </c>
      <c r="AC1919" s="166">
        <v>0</v>
      </c>
      <c r="AD1919" s="166">
        <v>0</v>
      </c>
      <c r="AE1919" s="166">
        <v>0</v>
      </c>
      <c r="AF1919" s="166">
        <v>16.666666666666664</v>
      </c>
      <c r="AG1919" s="166">
        <v>58.536585365853654</v>
      </c>
      <c r="AH1919" s="166">
        <v>14.634146341463413</v>
      </c>
      <c r="AI1919" s="166">
        <v>1.3636363636363635</v>
      </c>
      <c r="AJ1919" s="170">
        <v>2071.4285714285716</v>
      </c>
      <c r="AK1919" s="170">
        <v>0</v>
      </c>
    </row>
    <row r="1920" spans="3:37" x14ac:dyDescent="0.4">
      <c r="C1920" s="168" t="s">
        <v>2267</v>
      </c>
      <c r="D1920" s="169">
        <v>68</v>
      </c>
      <c r="E1920" s="167">
        <v>14.705882352941178</v>
      </c>
      <c r="F1920" s="167">
        <v>19.117647058823529</v>
      </c>
      <c r="G1920" s="167">
        <v>45.588235294117645</v>
      </c>
      <c r="H1920" s="167">
        <v>25</v>
      </c>
      <c r="I1920" s="167">
        <v>8.8235294117647101</v>
      </c>
      <c r="J1920" s="167">
        <v>0</v>
      </c>
      <c r="K1920" s="166">
        <v>0</v>
      </c>
      <c r="L1920" s="166">
        <v>0</v>
      </c>
      <c r="M1920" s="166">
        <v>0</v>
      </c>
      <c r="N1920" s="166">
        <v>0</v>
      </c>
      <c r="O1920" s="166">
        <v>0</v>
      </c>
      <c r="P1920" s="166">
        <v>0</v>
      </c>
      <c r="Q1920" s="166">
        <v>0</v>
      </c>
      <c r="R1920" s="166">
        <v>0</v>
      </c>
      <c r="S1920" s="166">
        <v>46.875</v>
      </c>
      <c r="T1920" s="166">
        <v>46.666666666666664</v>
      </c>
      <c r="U1920" s="166">
        <v>0</v>
      </c>
      <c r="V1920" s="166">
        <v>11.428571428571429</v>
      </c>
      <c r="W1920" s="166">
        <v>34.920634920634917</v>
      </c>
      <c r="X1920" s="166">
        <v>71.428571428571431</v>
      </c>
      <c r="Y1920" s="166">
        <v>61.904761904761905</v>
      </c>
      <c r="Z1920" s="166">
        <v>0</v>
      </c>
      <c r="AA1920" s="166">
        <v>0</v>
      </c>
      <c r="AB1920" s="166">
        <v>0</v>
      </c>
      <c r="AC1920" s="166">
        <v>0</v>
      </c>
      <c r="AD1920" s="166">
        <v>0</v>
      </c>
      <c r="AE1920" s="166">
        <v>11.428571428571429</v>
      </c>
      <c r="AF1920" s="166">
        <v>0</v>
      </c>
      <c r="AG1920" s="166">
        <v>42.5</v>
      </c>
      <c r="AH1920" s="166">
        <v>50</v>
      </c>
      <c r="AI1920" s="166">
        <v>2.3214285714285716</v>
      </c>
      <c r="AJ1920" s="170">
        <v>556.25</v>
      </c>
      <c r="AK1920" s="170">
        <v>15.789473684210526</v>
      </c>
    </row>
    <row r="1921" spans="3:37" x14ac:dyDescent="0.4">
      <c r="C1921" s="168" t="s">
        <v>2840</v>
      </c>
      <c r="D1921" s="169">
        <v>68</v>
      </c>
      <c r="E1921" s="167">
        <v>5.8823529411764701</v>
      </c>
      <c r="F1921" s="167">
        <v>14.705882352941178</v>
      </c>
      <c r="G1921" s="167">
        <v>55.882352941176471</v>
      </c>
      <c r="H1921" s="167">
        <v>19.117647058823529</v>
      </c>
      <c r="I1921" s="167">
        <v>22.058823529411768</v>
      </c>
      <c r="J1921" s="167">
        <v>0</v>
      </c>
      <c r="K1921" s="166">
        <v>0</v>
      </c>
      <c r="L1921" s="166">
        <v>0</v>
      </c>
      <c r="M1921" s="166">
        <v>0</v>
      </c>
      <c r="N1921" s="166">
        <v>0</v>
      </c>
      <c r="O1921" s="166">
        <v>0</v>
      </c>
      <c r="P1921" s="166">
        <v>0</v>
      </c>
      <c r="Q1921" s="166">
        <v>0</v>
      </c>
      <c r="R1921" s="166">
        <v>0</v>
      </c>
      <c r="S1921" s="166">
        <v>44.642857142857146</v>
      </c>
      <c r="T1921" s="166">
        <v>45.614035087719294</v>
      </c>
      <c r="U1921" s="166">
        <v>0</v>
      </c>
      <c r="V1921" s="166">
        <v>10.16949152542373</v>
      </c>
      <c r="W1921" s="166">
        <v>25.490196078431371</v>
      </c>
      <c r="X1921" s="166">
        <v>44.444444444444443</v>
      </c>
      <c r="Y1921" s="166">
        <v>50</v>
      </c>
      <c r="Z1921" s="166">
        <v>0</v>
      </c>
      <c r="AA1921" s="166">
        <v>0</v>
      </c>
      <c r="AB1921" s="166">
        <v>0</v>
      </c>
      <c r="AC1921" s="166">
        <v>0</v>
      </c>
      <c r="AD1921" s="166">
        <v>0</v>
      </c>
      <c r="AE1921" s="166">
        <v>13.043478260869565</v>
      </c>
      <c r="AF1921" s="166">
        <v>21.739130434782609</v>
      </c>
      <c r="AG1921" s="166">
        <v>23.52941176470588</v>
      </c>
      <c r="AH1921" s="166">
        <v>35.294117647058826</v>
      </c>
      <c r="AI1921" s="166">
        <v>3.1666666666666665</v>
      </c>
      <c r="AJ1921" s="170">
        <v>360</v>
      </c>
      <c r="AK1921" s="170">
        <v>0</v>
      </c>
    </row>
    <row r="1922" spans="3:37" x14ac:dyDescent="0.4">
      <c r="C1922" s="168" t="s">
        <v>3000</v>
      </c>
      <c r="D1922" s="169">
        <v>68</v>
      </c>
      <c r="E1922" s="167">
        <v>16.176470588235293</v>
      </c>
      <c r="F1922" s="167">
        <v>13.23529411764706</v>
      </c>
      <c r="G1922" s="167">
        <v>54.411764705882348</v>
      </c>
      <c r="H1922" s="167">
        <v>26.47058823529412</v>
      </c>
      <c r="I1922" s="167">
        <v>11.764705882352942</v>
      </c>
      <c r="J1922" s="167">
        <v>0</v>
      </c>
      <c r="K1922" s="166">
        <v>0</v>
      </c>
      <c r="L1922" s="166">
        <v>0</v>
      </c>
      <c r="M1922" s="166">
        <v>0</v>
      </c>
      <c r="N1922" s="166">
        <v>0</v>
      </c>
      <c r="O1922" s="166">
        <v>0</v>
      </c>
      <c r="P1922" s="166">
        <v>0</v>
      </c>
      <c r="Q1922" s="166">
        <v>0</v>
      </c>
      <c r="R1922" s="166">
        <v>0</v>
      </c>
      <c r="S1922" s="166">
        <v>68.181818181818173</v>
      </c>
      <c r="T1922" s="166">
        <v>31.25</v>
      </c>
      <c r="U1922" s="166">
        <v>4.3478260869565215</v>
      </c>
      <c r="V1922" s="166">
        <v>6.0606060606060606</v>
      </c>
      <c r="W1922" s="166">
        <v>14.285714285714285</v>
      </c>
      <c r="X1922" s="166">
        <v>54.54545454545454</v>
      </c>
      <c r="Y1922" s="166">
        <v>40.909090909090914</v>
      </c>
      <c r="Z1922" s="166">
        <v>0</v>
      </c>
      <c r="AA1922" s="166">
        <v>13.793103448275861</v>
      </c>
      <c r="AB1922" s="166">
        <v>0</v>
      </c>
      <c r="AC1922" s="166">
        <v>0</v>
      </c>
      <c r="AD1922" s="166">
        <v>0</v>
      </c>
      <c r="AE1922" s="166">
        <v>9.375</v>
      </c>
      <c r="AF1922" s="166">
        <v>0</v>
      </c>
      <c r="AG1922" s="166">
        <v>48.275862068965516</v>
      </c>
      <c r="AH1922" s="166">
        <v>27.586206896551722</v>
      </c>
      <c r="AI1922" s="166">
        <v>2.2758620689655173</v>
      </c>
      <c r="AJ1922" s="170">
        <v>990</v>
      </c>
      <c r="AK1922" s="170">
        <v>0</v>
      </c>
    </row>
    <row r="1923" spans="3:37" x14ac:dyDescent="0.4">
      <c r="C1923" s="168" t="s">
        <v>1068</v>
      </c>
      <c r="D1923" s="169">
        <v>67</v>
      </c>
      <c r="E1923" s="167">
        <v>22.388059701492537</v>
      </c>
      <c r="F1923" s="167">
        <v>8.9552238805970141</v>
      </c>
      <c r="G1923" s="167">
        <v>44.776119402985074</v>
      </c>
      <c r="H1923" s="167">
        <v>22.388059701492537</v>
      </c>
      <c r="I1923" s="167">
        <v>23.880597014925371</v>
      </c>
      <c r="J1923" s="167">
        <v>0</v>
      </c>
      <c r="K1923" s="166">
        <v>0</v>
      </c>
      <c r="L1923" s="166">
        <v>0</v>
      </c>
      <c r="M1923" s="166">
        <v>0</v>
      </c>
      <c r="N1923" s="166">
        <v>0</v>
      </c>
      <c r="O1923" s="166">
        <v>0</v>
      </c>
      <c r="P1923" s="166">
        <v>0</v>
      </c>
      <c r="Q1923" s="166">
        <v>0</v>
      </c>
      <c r="R1923" s="166">
        <v>0</v>
      </c>
      <c r="S1923" s="166">
        <v>51.5625</v>
      </c>
      <c r="T1923" s="166">
        <v>16.666666666666664</v>
      </c>
      <c r="U1923" s="166">
        <v>0</v>
      </c>
      <c r="V1923" s="166">
        <v>0</v>
      </c>
      <c r="W1923" s="166">
        <v>36</v>
      </c>
      <c r="X1923" s="166">
        <v>45</v>
      </c>
      <c r="Y1923" s="166">
        <v>55.000000000000007</v>
      </c>
      <c r="Z1923" s="166">
        <v>0</v>
      </c>
      <c r="AA1923" s="166">
        <v>26.086956521739129</v>
      </c>
      <c r="AB1923" s="166">
        <v>0</v>
      </c>
      <c r="AC1923" s="166">
        <v>0</v>
      </c>
      <c r="AD1923" s="166">
        <v>0</v>
      </c>
      <c r="AE1923" s="166">
        <v>0</v>
      </c>
      <c r="AF1923" s="166">
        <v>0</v>
      </c>
      <c r="AG1923" s="166">
        <v>55.555555555555557</v>
      </c>
      <c r="AH1923" s="166">
        <v>27.777777777777779</v>
      </c>
      <c r="AI1923" s="166">
        <v>2.875</v>
      </c>
      <c r="AJ1923" s="170">
        <v>1250</v>
      </c>
      <c r="AK1923" s="170">
        <v>0</v>
      </c>
    </row>
    <row r="1924" spans="3:37" x14ac:dyDescent="0.4">
      <c r="C1924" s="168" t="s">
        <v>1688</v>
      </c>
      <c r="D1924" s="169">
        <v>67</v>
      </c>
      <c r="E1924" s="167">
        <v>28.35820895522388</v>
      </c>
      <c r="F1924" s="167">
        <v>14.925373134328357</v>
      </c>
      <c r="G1924" s="167">
        <v>47.761194029850742</v>
      </c>
      <c r="H1924" s="167">
        <v>16.417910447761194</v>
      </c>
      <c r="I1924" s="167">
        <v>8.9552238805970177</v>
      </c>
      <c r="J1924" s="167">
        <v>0</v>
      </c>
      <c r="K1924" s="166">
        <v>0</v>
      </c>
      <c r="L1924" s="166">
        <v>0</v>
      </c>
      <c r="M1924" s="166">
        <v>0</v>
      </c>
      <c r="N1924" s="166">
        <v>0</v>
      </c>
      <c r="O1924" s="166">
        <v>0</v>
      </c>
      <c r="P1924" s="166">
        <v>0</v>
      </c>
      <c r="Q1924" s="166">
        <v>0</v>
      </c>
      <c r="R1924" s="166">
        <v>0</v>
      </c>
      <c r="S1924" s="166">
        <v>71.212121212121218</v>
      </c>
      <c r="T1924" s="166">
        <v>22.448979591836736</v>
      </c>
      <c r="U1924" s="166">
        <v>0</v>
      </c>
      <c r="V1924" s="166">
        <v>4.5454545454545459</v>
      </c>
      <c r="W1924" s="166">
        <v>25</v>
      </c>
      <c r="X1924" s="166">
        <v>57.894736842105267</v>
      </c>
      <c r="Y1924" s="166">
        <v>57.894736842105267</v>
      </c>
      <c r="Z1924" s="166">
        <v>0</v>
      </c>
      <c r="AA1924" s="166">
        <v>0</v>
      </c>
      <c r="AB1924" s="166">
        <v>0</v>
      </c>
      <c r="AC1924" s="166">
        <v>0</v>
      </c>
      <c r="AD1924" s="166">
        <v>0</v>
      </c>
      <c r="AE1924" s="166">
        <v>12.121212121212121</v>
      </c>
      <c r="AF1924" s="166">
        <v>0</v>
      </c>
      <c r="AG1924" s="166">
        <v>48.717948717948715</v>
      </c>
      <c r="AH1924" s="166">
        <v>15.384615384615385</v>
      </c>
      <c r="AI1924" s="166">
        <v>2.1071428571428572</v>
      </c>
      <c r="AJ1924" s="170">
        <v>800</v>
      </c>
      <c r="AK1924" s="170">
        <v>0</v>
      </c>
    </row>
    <row r="1925" spans="3:37" x14ac:dyDescent="0.4">
      <c r="C1925" s="168" t="s">
        <v>183</v>
      </c>
      <c r="D1925" s="169">
        <v>67</v>
      </c>
      <c r="E1925" s="167">
        <v>5.9701492537313428</v>
      </c>
      <c r="F1925" s="167">
        <v>8.9552238805970141</v>
      </c>
      <c r="G1925" s="167">
        <v>52.238805970149251</v>
      </c>
      <c r="H1925" s="167">
        <v>34.328358208955223</v>
      </c>
      <c r="I1925" s="167">
        <v>58.208955223880601</v>
      </c>
      <c r="J1925" s="167">
        <v>0</v>
      </c>
      <c r="K1925" s="166">
        <v>0</v>
      </c>
      <c r="L1925" s="166">
        <v>0</v>
      </c>
      <c r="M1925" s="166">
        <v>0</v>
      </c>
      <c r="N1925" s="166">
        <v>0</v>
      </c>
      <c r="O1925" s="166">
        <v>5.6603773584905666</v>
      </c>
      <c r="P1925" s="166">
        <v>0</v>
      </c>
      <c r="Q1925" s="166">
        <v>7.2727272727272725</v>
      </c>
      <c r="R1925" s="166">
        <v>14.545454545454545</v>
      </c>
      <c r="S1925" s="166">
        <v>23.636363636363637</v>
      </c>
      <c r="T1925" s="166">
        <v>23.214285714285715</v>
      </c>
      <c r="U1925" s="166">
        <v>0</v>
      </c>
      <c r="V1925" s="166">
        <v>0</v>
      </c>
      <c r="W1925" s="166">
        <v>7.5471698113207548</v>
      </c>
      <c r="X1925" s="166">
        <v>76.470588235294116</v>
      </c>
      <c r="Y1925" s="166">
        <v>58.82352941176471</v>
      </c>
      <c r="Z1925" s="166">
        <v>0</v>
      </c>
      <c r="AA1925" s="166">
        <v>19.047619047619047</v>
      </c>
      <c r="AB1925" s="166">
        <v>0</v>
      </c>
      <c r="AC1925" s="166">
        <v>0</v>
      </c>
      <c r="AD1925" s="166">
        <v>9.67741935483871</v>
      </c>
      <c r="AE1925" s="166">
        <v>0</v>
      </c>
      <c r="AF1925" s="166">
        <v>15.384615384615385</v>
      </c>
      <c r="AG1925" s="166">
        <v>38.888888888888893</v>
      </c>
      <c r="AH1925" s="166">
        <v>27.777777777777779</v>
      </c>
      <c r="AI1925" s="166">
        <v>3.6190476190476191</v>
      </c>
      <c r="AJ1925" s="170">
        <v>525</v>
      </c>
      <c r="AK1925" s="170">
        <v>0</v>
      </c>
    </row>
    <row r="1926" spans="3:37" x14ac:dyDescent="0.4">
      <c r="C1926" s="168" t="s">
        <v>1828</v>
      </c>
      <c r="D1926" s="169">
        <v>67</v>
      </c>
      <c r="E1926" s="167">
        <v>16.417910447761194</v>
      </c>
      <c r="F1926" s="167">
        <v>5.9701492537313428</v>
      </c>
      <c r="G1926" s="167">
        <v>49.253731343283583</v>
      </c>
      <c r="H1926" s="167">
        <v>28.35820895522388</v>
      </c>
      <c r="I1926" s="167">
        <v>16.417910447761201</v>
      </c>
      <c r="J1926" s="167">
        <v>0</v>
      </c>
      <c r="K1926" s="166">
        <v>0</v>
      </c>
      <c r="L1926" s="166">
        <v>0</v>
      </c>
      <c r="M1926" s="166">
        <v>0</v>
      </c>
      <c r="N1926" s="166">
        <v>0</v>
      </c>
      <c r="O1926" s="166">
        <v>0</v>
      </c>
      <c r="P1926" s="166">
        <v>0</v>
      </c>
      <c r="Q1926" s="166">
        <v>0</v>
      </c>
      <c r="R1926" s="166">
        <v>0</v>
      </c>
      <c r="S1926" s="166">
        <v>42.857142857142854</v>
      </c>
      <c r="T1926" s="166">
        <v>24.390243902439025</v>
      </c>
      <c r="U1926" s="166">
        <v>6.666666666666667</v>
      </c>
      <c r="V1926" s="166">
        <v>4.838709677419355</v>
      </c>
      <c r="W1926" s="166">
        <v>29.166666666666668</v>
      </c>
      <c r="X1926" s="166">
        <v>37.5</v>
      </c>
      <c r="Y1926" s="166">
        <v>43.75</v>
      </c>
      <c r="Z1926" s="166">
        <v>0</v>
      </c>
      <c r="AA1926" s="166">
        <v>0</v>
      </c>
      <c r="AB1926" s="166">
        <v>0</v>
      </c>
      <c r="AC1926" s="166">
        <v>0</v>
      </c>
      <c r="AD1926" s="166">
        <v>0</v>
      </c>
      <c r="AE1926" s="166">
        <v>0</v>
      </c>
      <c r="AF1926" s="166">
        <v>0</v>
      </c>
      <c r="AG1926" s="166">
        <v>33.333333333333329</v>
      </c>
      <c r="AH1926" s="166">
        <v>29.629629629629626</v>
      </c>
      <c r="AI1926" s="166">
        <v>1.6774193548387097</v>
      </c>
      <c r="AJ1926" s="170">
        <v>575</v>
      </c>
      <c r="AK1926" s="170">
        <v>30</v>
      </c>
    </row>
    <row r="1927" spans="3:37" x14ac:dyDescent="0.4">
      <c r="C1927" s="168" t="s">
        <v>2007</v>
      </c>
      <c r="D1927" s="169">
        <v>67</v>
      </c>
      <c r="E1927" s="167">
        <v>4.4776119402985071</v>
      </c>
      <c r="F1927" s="167">
        <v>13.432835820895523</v>
      </c>
      <c r="G1927" s="167">
        <v>53.731343283582092</v>
      </c>
      <c r="H1927" s="167">
        <v>35.820895522388057</v>
      </c>
      <c r="I1927" s="167">
        <v>40.298507462686572</v>
      </c>
      <c r="J1927" s="167">
        <v>7.4626865671641784</v>
      </c>
      <c r="K1927" s="166">
        <v>0</v>
      </c>
      <c r="L1927" s="166">
        <v>0</v>
      </c>
      <c r="M1927" s="166">
        <v>0</v>
      </c>
      <c r="N1927" s="166">
        <v>0</v>
      </c>
      <c r="O1927" s="166">
        <v>0</v>
      </c>
      <c r="P1927" s="166">
        <v>0</v>
      </c>
      <c r="Q1927" s="166">
        <v>0</v>
      </c>
      <c r="R1927" s="166">
        <v>0</v>
      </c>
      <c r="S1927" s="166">
        <v>33.333333333333329</v>
      </c>
      <c r="T1927" s="166">
        <v>23.913043478260871</v>
      </c>
      <c r="U1927" s="166">
        <v>0</v>
      </c>
      <c r="V1927" s="166">
        <v>7.2727272727272725</v>
      </c>
      <c r="W1927" s="166">
        <v>20</v>
      </c>
      <c r="X1927" s="166">
        <v>55.000000000000007</v>
      </c>
      <c r="Y1927" s="166">
        <v>0</v>
      </c>
      <c r="Z1927" s="166">
        <v>20</v>
      </c>
      <c r="AA1927" s="166">
        <v>25.925925925925924</v>
      </c>
      <c r="AB1927" s="166">
        <v>0</v>
      </c>
      <c r="AC1927" s="166">
        <v>0</v>
      </c>
      <c r="AD1927" s="166">
        <v>0</v>
      </c>
      <c r="AE1927" s="166">
        <v>0</v>
      </c>
      <c r="AF1927" s="166">
        <v>0</v>
      </c>
      <c r="AG1927" s="166">
        <v>66.666666666666657</v>
      </c>
      <c r="AH1927" s="166">
        <v>33.333333333333329</v>
      </c>
      <c r="AI1927" s="166">
        <v>2</v>
      </c>
      <c r="AJ1927" s="170">
        <v>836.36363636363637</v>
      </c>
      <c r="AK1927" s="170">
        <v>0</v>
      </c>
    </row>
    <row r="1928" spans="3:37" x14ac:dyDescent="0.4">
      <c r="C1928" s="168" t="s">
        <v>2172</v>
      </c>
      <c r="D1928" s="169">
        <v>67</v>
      </c>
      <c r="E1928" s="167">
        <v>20.8955223880597</v>
      </c>
      <c r="F1928" s="167">
        <v>5.9701492537313428</v>
      </c>
      <c r="G1928" s="167">
        <v>56.71641791044776</v>
      </c>
      <c r="H1928" s="167">
        <v>16.417910447761194</v>
      </c>
      <c r="I1928" s="167">
        <v>17.910447761194021</v>
      </c>
      <c r="J1928" s="167">
        <v>0</v>
      </c>
      <c r="K1928" s="166">
        <v>0</v>
      </c>
      <c r="L1928" s="166">
        <v>0</v>
      </c>
      <c r="M1928" s="166">
        <v>0</v>
      </c>
      <c r="N1928" s="166">
        <v>0</v>
      </c>
      <c r="O1928" s="166">
        <v>0</v>
      </c>
      <c r="P1928" s="166">
        <v>0</v>
      </c>
      <c r="Q1928" s="166">
        <v>0</v>
      </c>
      <c r="R1928" s="166">
        <v>0</v>
      </c>
      <c r="S1928" s="166">
        <v>34.920634920634917</v>
      </c>
      <c r="T1928" s="166">
        <v>26.086956521739129</v>
      </c>
      <c r="U1928" s="166">
        <v>0</v>
      </c>
      <c r="V1928" s="166">
        <v>4.6875</v>
      </c>
      <c r="W1928" s="166">
        <v>26.530612244897959</v>
      </c>
      <c r="X1928" s="166">
        <v>68.181818181818173</v>
      </c>
      <c r="Y1928" s="166">
        <v>27.27272727272727</v>
      </c>
      <c r="Z1928" s="166">
        <v>0</v>
      </c>
      <c r="AA1928" s="166">
        <v>0</v>
      </c>
      <c r="AB1928" s="166">
        <v>0</v>
      </c>
      <c r="AC1928" s="166">
        <v>0</v>
      </c>
      <c r="AD1928" s="166">
        <v>0</v>
      </c>
      <c r="AE1928" s="166">
        <v>25</v>
      </c>
      <c r="AF1928" s="166">
        <v>0</v>
      </c>
      <c r="AG1928" s="166">
        <v>43.478260869565219</v>
      </c>
      <c r="AH1928" s="166">
        <v>26.086956521739129</v>
      </c>
      <c r="AI1928" s="166">
        <v>1.7692307692307692</v>
      </c>
      <c r="AJ1928" s="170">
        <v>920</v>
      </c>
      <c r="AK1928" s="170">
        <v>0</v>
      </c>
    </row>
    <row r="1929" spans="3:37" x14ac:dyDescent="0.4">
      <c r="C1929" s="168" t="s">
        <v>2412</v>
      </c>
      <c r="D1929" s="169">
        <v>67</v>
      </c>
      <c r="E1929" s="167">
        <v>37.313432835820898</v>
      </c>
      <c r="F1929" s="167">
        <v>5.9701492537313428</v>
      </c>
      <c r="G1929" s="167">
        <v>40.298507462686565</v>
      </c>
      <c r="H1929" s="167">
        <v>19.402985074626866</v>
      </c>
      <c r="I1929" s="167">
        <v>11.940298507462686</v>
      </c>
      <c r="J1929" s="167">
        <v>0</v>
      </c>
      <c r="K1929" s="166">
        <v>0</v>
      </c>
      <c r="L1929" s="166">
        <v>0</v>
      </c>
      <c r="M1929" s="166">
        <v>0</v>
      </c>
      <c r="N1929" s="166">
        <v>0</v>
      </c>
      <c r="O1929" s="166">
        <v>0</v>
      </c>
      <c r="P1929" s="166">
        <v>0</v>
      </c>
      <c r="Q1929" s="166">
        <v>0</v>
      </c>
      <c r="R1929" s="166">
        <v>0</v>
      </c>
      <c r="S1929" s="166">
        <v>48.333333333333336</v>
      </c>
      <c r="T1929" s="166">
        <v>24.444444444444443</v>
      </c>
      <c r="U1929" s="166">
        <v>0</v>
      </c>
      <c r="V1929" s="166">
        <v>0</v>
      </c>
      <c r="W1929" s="166">
        <v>67.5</v>
      </c>
      <c r="X1929" s="166">
        <v>38.461538461538467</v>
      </c>
      <c r="Y1929" s="166">
        <v>92.307692307692307</v>
      </c>
      <c r="Z1929" s="166">
        <v>0</v>
      </c>
      <c r="AA1929" s="166">
        <v>0</v>
      </c>
      <c r="AB1929" s="166">
        <v>0</v>
      </c>
      <c r="AC1929" s="166">
        <v>0</v>
      </c>
      <c r="AD1929" s="166">
        <v>0</v>
      </c>
      <c r="AE1929" s="166">
        <v>0</v>
      </c>
      <c r="AF1929" s="166">
        <v>0</v>
      </c>
      <c r="AG1929" s="166">
        <v>71.428571428571431</v>
      </c>
      <c r="AH1929" s="166">
        <v>0</v>
      </c>
      <c r="AI1929" s="166">
        <v>3</v>
      </c>
      <c r="AJ1929" s="170">
        <v>908.33333333333337</v>
      </c>
      <c r="AK1929" s="170">
        <v>0</v>
      </c>
    </row>
    <row r="1930" spans="3:37" x14ac:dyDescent="0.4">
      <c r="C1930" s="168" t="s">
        <v>2519</v>
      </c>
      <c r="D1930" s="169">
        <v>67</v>
      </c>
      <c r="E1930" s="167">
        <v>25.373134328358208</v>
      </c>
      <c r="F1930" s="167">
        <v>5.9701492537313428</v>
      </c>
      <c r="G1930" s="167">
        <v>59.701492537313428</v>
      </c>
      <c r="H1930" s="167">
        <v>23.880597014925371</v>
      </c>
      <c r="I1930" s="167">
        <v>17.910447761194021</v>
      </c>
      <c r="J1930" s="167">
        <v>0</v>
      </c>
      <c r="K1930" s="166">
        <v>0</v>
      </c>
      <c r="L1930" s="166">
        <v>0</v>
      </c>
      <c r="M1930" s="166">
        <v>0</v>
      </c>
      <c r="N1930" s="166">
        <v>0</v>
      </c>
      <c r="O1930" s="166">
        <v>4.1666666666666661</v>
      </c>
      <c r="P1930" s="166">
        <v>0</v>
      </c>
      <c r="Q1930" s="166">
        <v>0</v>
      </c>
      <c r="R1930" s="166">
        <v>0</v>
      </c>
      <c r="S1930" s="166">
        <v>65.671641791044777</v>
      </c>
      <c r="T1930" s="166">
        <v>42.857142857142854</v>
      </c>
      <c r="U1930" s="166">
        <v>10.44776119402985</v>
      </c>
      <c r="V1930" s="166">
        <v>4.918032786885246</v>
      </c>
      <c r="W1930" s="166">
        <v>12.280701754385964</v>
      </c>
      <c r="X1930" s="166">
        <v>57.894736842105267</v>
      </c>
      <c r="Y1930" s="166">
        <v>47.368421052631575</v>
      </c>
      <c r="Z1930" s="166">
        <v>0</v>
      </c>
      <c r="AA1930" s="166">
        <v>0</v>
      </c>
      <c r="AB1930" s="166">
        <v>0</v>
      </c>
      <c r="AC1930" s="166">
        <v>0</v>
      </c>
      <c r="AD1930" s="166">
        <v>0</v>
      </c>
      <c r="AE1930" s="166">
        <v>16.666666666666664</v>
      </c>
      <c r="AF1930" s="166">
        <v>0</v>
      </c>
      <c r="AG1930" s="166">
        <v>35.714285714285715</v>
      </c>
      <c r="AH1930" s="166">
        <v>42.857142857142854</v>
      </c>
      <c r="AI1930" s="166">
        <v>1.9090909090909092</v>
      </c>
      <c r="AJ1930" s="170">
        <v>471.42857142857144</v>
      </c>
      <c r="AK1930" s="170">
        <v>0</v>
      </c>
    </row>
    <row r="1931" spans="3:37" x14ac:dyDescent="0.4">
      <c r="C1931" s="168" t="s">
        <v>2951</v>
      </c>
      <c r="D1931" s="169">
        <v>67</v>
      </c>
      <c r="E1931" s="167">
        <v>4.4776119402985071</v>
      </c>
      <c r="F1931" s="167">
        <v>11.940298507462686</v>
      </c>
      <c r="G1931" s="167">
        <v>53.731343283582092</v>
      </c>
      <c r="H1931" s="167">
        <v>31.343283582089555</v>
      </c>
      <c r="I1931" s="167">
        <v>22.388059701492537</v>
      </c>
      <c r="J1931" s="167">
        <v>0</v>
      </c>
      <c r="K1931" s="166">
        <v>0</v>
      </c>
      <c r="L1931" s="166">
        <v>0</v>
      </c>
      <c r="M1931" s="166">
        <v>0</v>
      </c>
      <c r="N1931" s="166">
        <v>0</v>
      </c>
      <c r="O1931" s="166">
        <v>0</v>
      </c>
      <c r="P1931" s="166">
        <v>0</v>
      </c>
      <c r="Q1931" s="166">
        <v>0</v>
      </c>
      <c r="R1931" s="166">
        <v>0</v>
      </c>
      <c r="S1931" s="166">
        <v>34.42622950819672</v>
      </c>
      <c r="T1931" s="166">
        <v>60.784313725490193</v>
      </c>
      <c r="U1931" s="166">
        <v>0</v>
      </c>
      <c r="V1931" s="166">
        <v>7.1428571428571423</v>
      </c>
      <c r="W1931" s="166">
        <v>32.758620689655174</v>
      </c>
      <c r="X1931" s="166">
        <v>81.818181818181827</v>
      </c>
      <c r="Y1931" s="166">
        <v>27.27272727272727</v>
      </c>
      <c r="Z1931" s="166">
        <v>0</v>
      </c>
      <c r="AA1931" s="166">
        <v>0</v>
      </c>
      <c r="AB1931" s="166">
        <v>0</v>
      </c>
      <c r="AC1931" s="166">
        <v>0</v>
      </c>
      <c r="AD1931" s="166">
        <v>0</v>
      </c>
      <c r="AE1931" s="166">
        <v>0</v>
      </c>
      <c r="AF1931" s="166">
        <v>0</v>
      </c>
      <c r="AG1931" s="166">
        <v>27.027027027027028</v>
      </c>
      <c r="AH1931" s="166">
        <v>56.756756756756758</v>
      </c>
      <c r="AI1931" s="166">
        <v>2.1071428571428572</v>
      </c>
      <c r="AJ1931" s="170">
        <v>440</v>
      </c>
      <c r="AK1931" s="170">
        <v>0</v>
      </c>
    </row>
    <row r="1932" spans="3:37" x14ac:dyDescent="0.4">
      <c r="C1932" s="168" t="s">
        <v>2974</v>
      </c>
      <c r="D1932" s="169">
        <v>67</v>
      </c>
      <c r="E1932" s="167">
        <v>17.910447761194028</v>
      </c>
      <c r="F1932" s="167">
        <v>0</v>
      </c>
      <c r="G1932" s="167">
        <v>44.776119402985074</v>
      </c>
      <c r="H1932" s="167">
        <v>22.388059701492537</v>
      </c>
      <c r="I1932" s="167">
        <v>20.895522388059703</v>
      </c>
      <c r="J1932" s="167">
        <v>0</v>
      </c>
      <c r="K1932" s="166">
        <v>0</v>
      </c>
      <c r="L1932" s="166">
        <v>0</v>
      </c>
      <c r="M1932" s="166">
        <v>0</v>
      </c>
      <c r="N1932" s="166">
        <v>0</v>
      </c>
      <c r="O1932" s="166">
        <v>0</v>
      </c>
      <c r="P1932" s="166">
        <v>0</v>
      </c>
      <c r="Q1932" s="166">
        <v>0</v>
      </c>
      <c r="R1932" s="166">
        <v>0</v>
      </c>
      <c r="S1932" s="166">
        <v>46.428571428571431</v>
      </c>
      <c r="T1932" s="166">
        <v>40.816326530612244</v>
      </c>
      <c r="U1932" s="166">
        <v>0</v>
      </c>
      <c r="V1932" s="166">
        <v>0</v>
      </c>
      <c r="W1932" s="166">
        <v>12.195121951219512</v>
      </c>
      <c r="X1932" s="166">
        <v>57.142857142857139</v>
      </c>
      <c r="Y1932" s="166">
        <v>71.428571428571431</v>
      </c>
      <c r="Z1932" s="166">
        <v>0</v>
      </c>
      <c r="AA1932" s="166">
        <v>0</v>
      </c>
      <c r="AB1932" s="166">
        <v>0</v>
      </c>
      <c r="AC1932" s="166">
        <v>0</v>
      </c>
      <c r="AD1932" s="166">
        <v>0</v>
      </c>
      <c r="AE1932" s="166">
        <v>20</v>
      </c>
      <c r="AF1932" s="166">
        <v>0</v>
      </c>
      <c r="AG1932" s="166">
        <v>63.636363636363633</v>
      </c>
      <c r="AH1932" s="166">
        <v>36.363636363636367</v>
      </c>
      <c r="AI1932" s="166">
        <v>1.8</v>
      </c>
      <c r="AJ1932" s="170">
        <v>625</v>
      </c>
      <c r="AK1932" s="170">
        <v>56.25</v>
      </c>
    </row>
    <row r="1933" spans="3:37" x14ac:dyDescent="0.4">
      <c r="C1933" s="168" t="s">
        <v>3160</v>
      </c>
      <c r="D1933" s="169">
        <v>67</v>
      </c>
      <c r="E1933" s="167">
        <v>8.9552238805970141</v>
      </c>
      <c r="F1933" s="167">
        <v>10.44776119402985</v>
      </c>
      <c r="G1933" s="167">
        <v>52.238805970149251</v>
      </c>
      <c r="H1933" s="167">
        <v>28.35820895522388</v>
      </c>
      <c r="I1933" s="167">
        <v>28.358208955223887</v>
      </c>
      <c r="J1933" s="167">
        <v>0</v>
      </c>
      <c r="K1933" s="166">
        <v>0</v>
      </c>
      <c r="L1933" s="166">
        <v>0</v>
      </c>
      <c r="M1933" s="166">
        <v>0</v>
      </c>
      <c r="N1933" s="166">
        <v>0</v>
      </c>
      <c r="O1933" s="166">
        <v>0</v>
      </c>
      <c r="P1933" s="166">
        <v>0</v>
      </c>
      <c r="Q1933" s="166">
        <v>0</v>
      </c>
      <c r="R1933" s="166">
        <v>0</v>
      </c>
      <c r="S1933" s="166">
        <v>63.934426229508205</v>
      </c>
      <c r="T1933" s="166">
        <v>22.413793103448278</v>
      </c>
      <c r="U1933" s="166">
        <v>0</v>
      </c>
      <c r="V1933" s="166">
        <v>0</v>
      </c>
      <c r="W1933" s="166">
        <v>37.037037037037038</v>
      </c>
      <c r="X1933" s="166">
        <v>64.285714285714292</v>
      </c>
      <c r="Y1933" s="166">
        <v>28.571428571428569</v>
      </c>
      <c r="Z1933" s="166">
        <v>0</v>
      </c>
      <c r="AA1933" s="166">
        <v>22.727272727272727</v>
      </c>
      <c r="AB1933" s="166">
        <v>0</v>
      </c>
      <c r="AC1933" s="166">
        <v>0</v>
      </c>
      <c r="AD1933" s="166">
        <v>0</v>
      </c>
      <c r="AE1933" s="166">
        <v>0</v>
      </c>
      <c r="AF1933" s="166">
        <v>0</v>
      </c>
      <c r="AG1933" s="166">
        <v>21.052631578947366</v>
      </c>
      <c r="AH1933" s="166">
        <v>50</v>
      </c>
      <c r="AI1933" s="166">
        <v>1.5227272727272727</v>
      </c>
      <c r="AJ1933" s="170">
        <v>985.71428571428578</v>
      </c>
      <c r="AK1933" s="170">
        <v>65.625</v>
      </c>
    </row>
    <row r="1934" spans="3:37" x14ac:dyDescent="0.4">
      <c r="C1934" s="168" t="s">
        <v>675</v>
      </c>
      <c r="D1934" s="169">
        <v>66</v>
      </c>
      <c r="E1934" s="167">
        <v>13.636363636363635</v>
      </c>
      <c r="F1934" s="167">
        <v>10.606060606060606</v>
      </c>
      <c r="G1934" s="167">
        <v>51.515151515151516</v>
      </c>
      <c r="H1934" s="167">
        <v>24.242424242424242</v>
      </c>
      <c r="I1934" s="167">
        <v>22.727272727272734</v>
      </c>
      <c r="J1934" s="167">
        <v>0</v>
      </c>
      <c r="K1934" s="166">
        <v>0</v>
      </c>
      <c r="L1934" s="166">
        <v>0</v>
      </c>
      <c r="M1934" s="166">
        <v>0</v>
      </c>
      <c r="N1934" s="166">
        <v>0</v>
      </c>
      <c r="O1934" s="166">
        <v>0</v>
      </c>
      <c r="P1934" s="166">
        <v>0</v>
      </c>
      <c r="Q1934" s="166">
        <v>0</v>
      </c>
      <c r="R1934" s="166">
        <v>0</v>
      </c>
      <c r="S1934" s="166">
        <v>49.056603773584904</v>
      </c>
      <c r="T1934" s="166">
        <v>30.76923076923077</v>
      </c>
      <c r="U1934" s="166">
        <v>0</v>
      </c>
      <c r="V1934" s="166">
        <v>9.0909090909090917</v>
      </c>
      <c r="W1934" s="166">
        <v>32.692307692307693</v>
      </c>
      <c r="X1934" s="166">
        <v>38.095238095238095</v>
      </c>
      <c r="Y1934" s="166">
        <v>47.619047619047613</v>
      </c>
      <c r="Z1934" s="166">
        <v>19.047619047619047</v>
      </c>
      <c r="AA1934" s="166">
        <v>0</v>
      </c>
      <c r="AB1934" s="166">
        <v>0</v>
      </c>
      <c r="AC1934" s="166">
        <v>0</v>
      </c>
      <c r="AD1934" s="166">
        <v>0</v>
      </c>
      <c r="AE1934" s="166">
        <v>0</v>
      </c>
      <c r="AF1934" s="166">
        <v>11.538461538461538</v>
      </c>
      <c r="AG1934" s="166">
        <v>45</v>
      </c>
      <c r="AH1934" s="166">
        <v>35</v>
      </c>
      <c r="AI1934" s="166">
        <v>1.96</v>
      </c>
      <c r="AJ1934" s="170">
        <v>438.88888888888891</v>
      </c>
      <c r="AK1934" s="170">
        <v>15.789473684210526</v>
      </c>
    </row>
    <row r="1935" spans="3:37" x14ac:dyDescent="0.4">
      <c r="C1935" s="168" t="s">
        <v>1359</v>
      </c>
      <c r="D1935" s="169">
        <v>66</v>
      </c>
      <c r="E1935" s="167">
        <v>24.242424242424242</v>
      </c>
      <c r="F1935" s="167">
        <v>13.636363636363635</v>
      </c>
      <c r="G1935" s="167">
        <v>48.484848484848484</v>
      </c>
      <c r="H1935" s="167">
        <v>22.727272727272727</v>
      </c>
      <c r="I1935" s="167">
        <v>21.212121212121218</v>
      </c>
      <c r="J1935" s="167">
        <v>0</v>
      </c>
      <c r="K1935" s="166">
        <v>0</v>
      </c>
      <c r="L1935" s="166">
        <v>0</v>
      </c>
      <c r="M1935" s="166">
        <v>0</v>
      </c>
      <c r="N1935" s="166">
        <v>0</v>
      </c>
      <c r="O1935" s="166">
        <v>0</v>
      </c>
      <c r="P1935" s="166">
        <v>0</v>
      </c>
      <c r="Q1935" s="166">
        <v>0</v>
      </c>
      <c r="R1935" s="166">
        <v>0</v>
      </c>
      <c r="S1935" s="166">
        <v>12.962962962962962</v>
      </c>
      <c r="T1935" s="166">
        <v>36.363636363636367</v>
      </c>
      <c r="U1935" s="166">
        <v>0</v>
      </c>
      <c r="V1935" s="166">
        <v>0</v>
      </c>
      <c r="W1935" s="166">
        <v>35.555555555555557</v>
      </c>
      <c r="X1935" s="166">
        <v>55.000000000000007</v>
      </c>
      <c r="Y1935" s="166">
        <v>45</v>
      </c>
      <c r="Z1935" s="166">
        <v>0</v>
      </c>
      <c r="AA1935" s="166">
        <v>0</v>
      </c>
      <c r="AB1935" s="166">
        <v>0</v>
      </c>
      <c r="AC1935" s="166">
        <v>0</v>
      </c>
      <c r="AD1935" s="166">
        <v>0</v>
      </c>
      <c r="AE1935" s="166">
        <v>0</v>
      </c>
      <c r="AF1935" s="166">
        <v>0</v>
      </c>
      <c r="AG1935" s="166">
        <v>48.148148148148145</v>
      </c>
      <c r="AH1935" s="166">
        <v>11.111111111111111</v>
      </c>
      <c r="AI1935" s="166">
        <v>2.16</v>
      </c>
      <c r="AJ1935" s="170">
        <v>925</v>
      </c>
      <c r="AK1935" s="170">
        <v>0</v>
      </c>
    </row>
    <row r="1936" spans="3:37" x14ac:dyDescent="0.4">
      <c r="C1936" s="168" t="s">
        <v>1483</v>
      </c>
      <c r="D1936" s="169">
        <v>66</v>
      </c>
      <c r="E1936" s="167">
        <v>15.151515151515152</v>
      </c>
      <c r="F1936" s="167">
        <v>0</v>
      </c>
      <c r="G1936" s="167">
        <v>57.575757575757578</v>
      </c>
      <c r="H1936" s="167">
        <v>31.818181818181817</v>
      </c>
      <c r="I1936" s="167">
        <v>22.727272727272734</v>
      </c>
      <c r="J1936" s="167">
        <v>0</v>
      </c>
      <c r="K1936" s="166">
        <v>0</v>
      </c>
      <c r="L1936" s="166">
        <v>0</v>
      </c>
      <c r="M1936" s="166">
        <v>0</v>
      </c>
      <c r="N1936" s="166">
        <v>0</v>
      </c>
      <c r="O1936" s="166">
        <v>0</v>
      </c>
      <c r="P1936" s="166">
        <v>5.2631578947368416</v>
      </c>
      <c r="Q1936" s="166">
        <v>0</v>
      </c>
      <c r="R1936" s="166">
        <v>0</v>
      </c>
      <c r="S1936" s="166">
        <v>54.385964912280706</v>
      </c>
      <c r="T1936" s="166">
        <v>36.734693877551024</v>
      </c>
      <c r="U1936" s="166">
        <v>0</v>
      </c>
      <c r="V1936" s="166">
        <v>0</v>
      </c>
      <c r="W1936" s="166">
        <v>45.098039215686278</v>
      </c>
      <c r="X1936" s="166">
        <v>45</v>
      </c>
      <c r="Y1936" s="166">
        <v>30</v>
      </c>
      <c r="Z1936" s="166">
        <v>0</v>
      </c>
      <c r="AA1936" s="166">
        <v>0</v>
      </c>
      <c r="AB1936" s="166">
        <v>0</v>
      </c>
      <c r="AC1936" s="166">
        <v>0</v>
      </c>
      <c r="AD1936" s="166">
        <v>14.285714285714285</v>
      </c>
      <c r="AE1936" s="166">
        <v>16</v>
      </c>
      <c r="AF1936" s="166">
        <v>0</v>
      </c>
      <c r="AG1936" s="166">
        <v>48</v>
      </c>
      <c r="AH1936" s="166">
        <v>20</v>
      </c>
      <c r="AI1936" s="166">
        <v>2.6428571428571428</v>
      </c>
      <c r="AJ1936" s="170">
        <v>346.42857142857144</v>
      </c>
      <c r="AK1936" s="170">
        <v>0</v>
      </c>
    </row>
    <row r="1937" spans="3:37" x14ac:dyDescent="0.4">
      <c r="C1937" s="168" t="s">
        <v>1528</v>
      </c>
      <c r="D1937" s="169">
        <v>66</v>
      </c>
      <c r="E1937" s="167">
        <v>15.151515151515152</v>
      </c>
      <c r="F1937" s="167">
        <v>13.636363636363635</v>
      </c>
      <c r="G1937" s="167">
        <v>46.969696969696969</v>
      </c>
      <c r="H1937" s="167">
        <v>28.787878787878789</v>
      </c>
      <c r="I1937" s="167">
        <v>31.818181818181827</v>
      </c>
      <c r="J1937" s="167">
        <v>0</v>
      </c>
      <c r="K1937" s="166">
        <v>0</v>
      </c>
      <c r="L1937" s="166">
        <v>0</v>
      </c>
      <c r="M1937" s="166">
        <v>0</v>
      </c>
      <c r="N1937" s="166">
        <v>0</v>
      </c>
      <c r="O1937" s="166">
        <v>0</v>
      </c>
      <c r="P1937" s="166">
        <v>0</v>
      </c>
      <c r="Q1937" s="166">
        <v>0</v>
      </c>
      <c r="R1937" s="166">
        <v>0</v>
      </c>
      <c r="S1937" s="166">
        <v>60.606060606060609</v>
      </c>
      <c r="T1937" s="166">
        <v>35.185185185185183</v>
      </c>
      <c r="U1937" s="166">
        <v>0</v>
      </c>
      <c r="V1937" s="166">
        <v>8.3333333333333321</v>
      </c>
      <c r="W1937" s="166">
        <v>22.033898305084744</v>
      </c>
      <c r="X1937" s="166">
        <v>44.444444444444443</v>
      </c>
      <c r="Y1937" s="166">
        <v>22.222222222222221</v>
      </c>
      <c r="Z1937" s="166">
        <v>0</v>
      </c>
      <c r="AA1937" s="166">
        <v>10.714285714285714</v>
      </c>
      <c r="AB1937" s="166">
        <v>0</v>
      </c>
      <c r="AC1937" s="166">
        <v>0</v>
      </c>
      <c r="AD1937" s="166">
        <v>0</v>
      </c>
      <c r="AE1937" s="166">
        <v>0</v>
      </c>
      <c r="AF1937" s="166">
        <v>11.428571428571429</v>
      </c>
      <c r="AG1937" s="166">
        <v>34.090909090909086</v>
      </c>
      <c r="AH1937" s="166">
        <v>38.636363636363633</v>
      </c>
      <c r="AI1937" s="166">
        <v>2.3214285714285716</v>
      </c>
      <c r="AJ1937" s="170">
        <v>625</v>
      </c>
      <c r="AK1937" s="170">
        <v>0</v>
      </c>
    </row>
    <row r="1938" spans="3:37" x14ac:dyDescent="0.4">
      <c r="C1938" s="168" t="s">
        <v>1848</v>
      </c>
      <c r="D1938" s="169">
        <v>66</v>
      </c>
      <c r="E1938" s="167">
        <v>12.121212121212121</v>
      </c>
      <c r="F1938" s="167">
        <v>0</v>
      </c>
      <c r="G1938" s="167">
        <v>45.454545454545453</v>
      </c>
      <c r="H1938" s="167">
        <v>40.909090909090914</v>
      </c>
      <c r="I1938" s="167">
        <v>12.121212121212125</v>
      </c>
      <c r="J1938" s="167">
        <v>0</v>
      </c>
      <c r="K1938" s="166">
        <v>0</v>
      </c>
      <c r="L1938" s="166">
        <v>0</v>
      </c>
      <c r="M1938" s="166">
        <v>0</v>
      </c>
      <c r="N1938" s="166">
        <v>0</v>
      </c>
      <c r="O1938" s="166">
        <v>0</v>
      </c>
      <c r="P1938" s="166">
        <v>0</v>
      </c>
      <c r="Q1938" s="166">
        <v>0</v>
      </c>
      <c r="R1938" s="166">
        <v>0</v>
      </c>
      <c r="S1938" s="166">
        <v>41.17647058823529</v>
      </c>
      <c r="T1938" s="166">
        <v>40.74074074074074</v>
      </c>
      <c r="U1938" s="166">
        <v>0</v>
      </c>
      <c r="V1938" s="166">
        <v>4.6875</v>
      </c>
      <c r="W1938" s="166">
        <v>25</v>
      </c>
      <c r="X1938" s="166">
        <v>79.166666666666657</v>
      </c>
      <c r="Y1938" s="166">
        <v>12.5</v>
      </c>
      <c r="Z1938" s="166">
        <v>16.666666666666664</v>
      </c>
      <c r="AA1938" s="166">
        <v>28.000000000000004</v>
      </c>
      <c r="AB1938" s="166">
        <v>0</v>
      </c>
      <c r="AC1938" s="166">
        <v>0</v>
      </c>
      <c r="AD1938" s="166">
        <v>0</v>
      </c>
      <c r="AE1938" s="166">
        <v>0</v>
      </c>
      <c r="AF1938" s="166">
        <v>9.0909090909090917</v>
      </c>
      <c r="AG1938" s="166">
        <v>51.612903225806448</v>
      </c>
      <c r="AH1938" s="166">
        <v>19.35483870967742</v>
      </c>
      <c r="AI1938" s="166">
        <v>2.2400000000000002</v>
      </c>
      <c r="AJ1938" s="170">
        <v>975</v>
      </c>
      <c r="AK1938" s="170">
        <v>0</v>
      </c>
    </row>
    <row r="1939" spans="3:37" x14ac:dyDescent="0.4">
      <c r="C1939" s="168" t="s">
        <v>1941</v>
      </c>
      <c r="D1939" s="169">
        <v>66</v>
      </c>
      <c r="E1939" s="167">
        <v>27.27272727272727</v>
      </c>
      <c r="F1939" s="167">
        <v>0</v>
      </c>
      <c r="G1939" s="167">
        <v>59.090909090909093</v>
      </c>
      <c r="H1939" s="167">
        <v>10.606060606060606</v>
      </c>
      <c r="I1939" s="167">
        <v>0</v>
      </c>
      <c r="J1939" s="167">
        <v>0</v>
      </c>
      <c r="K1939" s="166">
        <v>0</v>
      </c>
      <c r="L1939" s="166">
        <v>0</v>
      </c>
      <c r="M1939" s="166">
        <v>0</v>
      </c>
      <c r="N1939" s="166">
        <v>0</v>
      </c>
      <c r="O1939" s="166">
        <v>0</v>
      </c>
      <c r="P1939" s="166">
        <v>0</v>
      </c>
      <c r="Q1939" s="166">
        <v>0</v>
      </c>
      <c r="R1939" s="166">
        <v>0</v>
      </c>
      <c r="S1939" s="166">
        <v>40.579710144927539</v>
      </c>
      <c r="T1939" s="166">
        <v>22.641509433962266</v>
      </c>
      <c r="U1939" s="166">
        <v>0</v>
      </c>
      <c r="V1939" s="166">
        <v>0</v>
      </c>
      <c r="W1939" s="166">
        <v>41.666666666666671</v>
      </c>
      <c r="X1939" s="166">
        <v>27.777777777777779</v>
      </c>
      <c r="Y1939" s="166">
        <v>72.222222222222214</v>
      </c>
      <c r="Z1939" s="166">
        <v>0</v>
      </c>
      <c r="AA1939" s="166">
        <v>22.222222222222221</v>
      </c>
      <c r="AB1939" s="166">
        <v>0</v>
      </c>
      <c r="AC1939" s="166">
        <v>0</v>
      </c>
      <c r="AD1939" s="166">
        <v>0</v>
      </c>
      <c r="AE1939" s="166">
        <v>0</v>
      </c>
      <c r="AF1939" s="166">
        <v>7.6923076923076925</v>
      </c>
      <c r="AG1939" s="166">
        <v>54.761904761904766</v>
      </c>
      <c r="AH1939" s="166">
        <v>23.809523809523807</v>
      </c>
      <c r="AI1939" s="166">
        <v>2.0370370370370372</v>
      </c>
      <c r="AJ1939" s="170">
        <v>1020.8333333333334</v>
      </c>
      <c r="AK1939" s="170">
        <v>20</v>
      </c>
    </row>
    <row r="1940" spans="3:37" x14ac:dyDescent="0.4">
      <c r="C1940" s="168" t="s">
        <v>2132</v>
      </c>
      <c r="D1940" s="169">
        <v>66</v>
      </c>
      <c r="E1940" s="167">
        <v>7.5757575757575761</v>
      </c>
      <c r="F1940" s="167">
        <v>12.121212121212121</v>
      </c>
      <c r="G1940" s="167">
        <v>51.515151515151516</v>
      </c>
      <c r="H1940" s="167">
        <v>22.727272727272727</v>
      </c>
      <c r="I1940" s="167">
        <v>1.5151515151515156</v>
      </c>
      <c r="J1940" s="167">
        <v>0</v>
      </c>
      <c r="K1940" s="166">
        <v>0</v>
      </c>
      <c r="L1940" s="166">
        <v>0</v>
      </c>
      <c r="M1940" s="166">
        <v>0</v>
      </c>
      <c r="N1940" s="166">
        <v>0</v>
      </c>
      <c r="O1940" s="166">
        <v>0</v>
      </c>
      <c r="P1940" s="166">
        <v>0</v>
      </c>
      <c r="Q1940" s="166">
        <v>0</v>
      </c>
      <c r="R1940" s="166">
        <v>0</v>
      </c>
      <c r="S1940" s="166">
        <v>57.142857142857139</v>
      </c>
      <c r="T1940" s="166">
        <v>32.075471698113205</v>
      </c>
      <c r="U1940" s="166">
        <v>0</v>
      </c>
      <c r="V1940" s="166">
        <v>0</v>
      </c>
      <c r="W1940" s="166">
        <v>33.928571428571431</v>
      </c>
      <c r="X1940" s="166">
        <v>26.086956521739129</v>
      </c>
      <c r="Y1940" s="166">
        <v>52.173913043478258</v>
      </c>
      <c r="Z1940" s="166">
        <v>0</v>
      </c>
      <c r="AA1940" s="166">
        <v>24.137931034482758</v>
      </c>
      <c r="AB1940" s="166">
        <v>0</v>
      </c>
      <c r="AC1940" s="166">
        <v>0</v>
      </c>
      <c r="AD1940" s="166">
        <v>0</v>
      </c>
      <c r="AE1940" s="166">
        <v>0</v>
      </c>
      <c r="AF1940" s="166">
        <v>0</v>
      </c>
      <c r="AG1940" s="166">
        <v>64.285714285714292</v>
      </c>
      <c r="AH1940" s="166">
        <v>16.666666666666664</v>
      </c>
      <c r="AI1940" s="166">
        <v>3.6451612903225805</v>
      </c>
      <c r="AJ1940" s="170">
        <v>725</v>
      </c>
      <c r="AK1940" s="170">
        <v>0</v>
      </c>
    </row>
    <row r="1941" spans="3:37" x14ac:dyDescent="0.4">
      <c r="C1941" s="168" t="s">
        <v>2292</v>
      </c>
      <c r="D1941" s="169">
        <v>66</v>
      </c>
      <c r="E1941" s="167">
        <v>22.727272727272727</v>
      </c>
      <c r="F1941" s="167">
        <v>0</v>
      </c>
      <c r="G1941" s="167">
        <v>50</v>
      </c>
      <c r="H1941" s="167">
        <v>18.181818181818183</v>
      </c>
      <c r="I1941" s="167">
        <v>15.151515151515156</v>
      </c>
      <c r="J1941" s="167">
        <v>0</v>
      </c>
      <c r="K1941" s="166">
        <v>0</v>
      </c>
      <c r="L1941" s="166">
        <v>0</v>
      </c>
      <c r="M1941" s="166">
        <v>0</v>
      </c>
      <c r="N1941" s="166">
        <v>0</v>
      </c>
      <c r="O1941" s="166">
        <v>0</v>
      </c>
      <c r="P1941" s="166">
        <v>0</v>
      </c>
      <c r="Q1941" s="166">
        <v>0</v>
      </c>
      <c r="R1941" s="166">
        <v>0</v>
      </c>
      <c r="S1941" s="166">
        <v>49.152542372881356</v>
      </c>
      <c r="T1941" s="166">
        <v>29.166666666666668</v>
      </c>
      <c r="U1941" s="166">
        <v>0</v>
      </c>
      <c r="V1941" s="166">
        <v>4.918032786885246</v>
      </c>
      <c r="W1941" s="166">
        <v>41.304347826086953</v>
      </c>
      <c r="X1941" s="166">
        <v>61.53846153846154</v>
      </c>
      <c r="Y1941" s="166">
        <v>61.53846153846154</v>
      </c>
      <c r="Z1941" s="166">
        <v>0</v>
      </c>
      <c r="AA1941" s="166">
        <v>0</v>
      </c>
      <c r="AB1941" s="166">
        <v>0</v>
      </c>
      <c r="AC1941" s="166">
        <v>0</v>
      </c>
      <c r="AD1941" s="166">
        <v>0</v>
      </c>
      <c r="AE1941" s="166">
        <v>0</v>
      </c>
      <c r="AF1941" s="166">
        <v>10.714285714285714</v>
      </c>
      <c r="AG1941" s="166">
        <v>47.368421052631575</v>
      </c>
      <c r="AH1941" s="166">
        <v>34.210526315789473</v>
      </c>
      <c r="AI1941" s="166">
        <v>2.375</v>
      </c>
      <c r="AJ1941" s="170">
        <v>1062.5</v>
      </c>
      <c r="AK1941" s="170">
        <v>0</v>
      </c>
    </row>
    <row r="1942" spans="3:37" x14ac:dyDescent="0.4">
      <c r="C1942" s="168" t="s">
        <v>2456</v>
      </c>
      <c r="D1942" s="169">
        <v>66</v>
      </c>
      <c r="E1942" s="167">
        <v>16.666666666666664</v>
      </c>
      <c r="F1942" s="167">
        <v>10.606060606060606</v>
      </c>
      <c r="G1942" s="167">
        <v>39.393939393939391</v>
      </c>
      <c r="H1942" s="167">
        <v>33.333333333333329</v>
      </c>
      <c r="I1942" s="167">
        <v>7.5757575757575779</v>
      </c>
      <c r="J1942" s="167">
        <v>0</v>
      </c>
      <c r="K1942" s="166">
        <v>0</v>
      </c>
      <c r="L1942" s="166">
        <v>0</v>
      </c>
      <c r="M1942" s="166">
        <v>0</v>
      </c>
      <c r="N1942" s="166">
        <v>0</v>
      </c>
      <c r="O1942" s="166">
        <v>0</v>
      </c>
      <c r="P1942" s="166">
        <v>0</v>
      </c>
      <c r="Q1942" s="166">
        <v>0</v>
      </c>
      <c r="R1942" s="166">
        <v>0</v>
      </c>
      <c r="S1942" s="166">
        <v>53.448275862068961</v>
      </c>
      <c r="T1942" s="166">
        <v>28.000000000000004</v>
      </c>
      <c r="U1942" s="166">
        <v>9.5238095238095237</v>
      </c>
      <c r="V1942" s="166">
        <v>9.0909090909090917</v>
      </c>
      <c r="W1942" s="166">
        <v>21.153846153846153</v>
      </c>
      <c r="X1942" s="166">
        <v>52.380952380952387</v>
      </c>
      <c r="Y1942" s="166">
        <v>42.857142857142854</v>
      </c>
      <c r="Z1942" s="166">
        <v>0</v>
      </c>
      <c r="AA1942" s="166">
        <v>0</v>
      </c>
      <c r="AB1942" s="166">
        <v>0</v>
      </c>
      <c r="AC1942" s="166">
        <v>0</v>
      </c>
      <c r="AD1942" s="166">
        <v>0</v>
      </c>
      <c r="AE1942" s="166">
        <v>0</v>
      </c>
      <c r="AF1942" s="166">
        <v>0</v>
      </c>
      <c r="AG1942" s="166">
        <v>58.333333333333336</v>
      </c>
      <c r="AH1942" s="166">
        <v>25</v>
      </c>
      <c r="AI1942" s="166">
        <v>2.25</v>
      </c>
      <c r="AJ1942" s="170">
        <v>770</v>
      </c>
      <c r="AK1942" s="170">
        <v>0</v>
      </c>
    </row>
    <row r="1943" spans="3:37" x14ac:dyDescent="0.4">
      <c r="C1943" s="168" t="s">
        <v>2844</v>
      </c>
      <c r="D1943" s="169">
        <v>66</v>
      </c>
      <c r="E1943" s="167">
        <v>16.666666666666664</v>
      </c>
      <c r="F1943" s="167">
        <v>9.0909090909090917</v>
      </c>
      <c r="G1943" s="167">
        <v>45.454545454545453</v>
      </c>
      <c r="H1943" s="167">
        <v>27.27272727272727</v>
      </c>
      <c r="I1943" s="167">
        <v>22.727272727272734</v>
      </c>
      <c r="J1943" s="167">
        <v>0</v>
      </c>
      <c r="K1943" s="166">
        <v>0</v>
      </c>
      <c r="L1943" s="166">
        <v>0</v>
      </c>
      <c r="M1943" s="166">
        <v>0</v>
      </c>
      <c r="N1943" s="166">
        <v>0</v>
      </c>
      <c r="O1943" s="166">
        <v>0</v>
      </c>
      <c r="P1943" s="166">
        <v>0</v>
      </c>
      <c r="Q1943" s="166">
        <v>0</v>
      </c>
      <c r="R1943" s="166">
        <v>0</v>
      </c>
      <c r="S1943" s="166">
        <v>41.379310344827587</v>
      </c>
      <c r="T1943" s="166">
        <v>25.490196078431371</v>
      </c>
      <c r="U1943" s="166">
        <v>6.7796610169491522</v>
      </c>
      <c r="V1943" s="166">
        <v>5.3571428571428568</v>
      </c>
      <c r="W1943" s="166">
        <v>44.897959183673471</v>
      </c>
      <c r="X1943" s="166">
        <v>80.952380952380949</v>
      </c>
      <c r="Y1943" s="166">
        <v>28.571428571428569</v>
      </c>
      <c r="Z1943" s="166">
        <v>0</v>
      </c>
      <c r="AA1943" s="166">
        <v>29.166666666666668</v>
      </c>
      <c r="AB1943" s="166">
        <v>0</v>
      </c>
      <c r="AC1943" s="166">
        <v>0</v>
      </c>
      <c r="AD1943" s="166">
        <v>0</v>
      </c>
      <c r="AE1943" s="166">
        <v>0</v>
      </c>
      <c r="AF1943" s="166">
        <v>17.241379310344829</v>
      </c>
      <c r="AG1943" s="166">
        <v>33.333333333333329</v>
      </c>
      <c r="AH1943" s="166">
        <v>33.333333333333329</v>
      </c>
      <c r="AI1943" s="166">
        <v>3.5416666666666665</v>
      </c>
      <c r="AJ1943" s="170">
        <v>450</v>
      </c>
      <c r="AK1943" s="170">
        <v>0</v>
      </c>
    </row>
    <row r="1944" spans="3:37" x14ac:dyDescent="0.4">
      <c r="C1944" s="168" t="s">
        <v>3041</v>
      </c>
      <c r="D1944" s="169">
        <v>66</v>
      </c>
      <c r="E1944" s="167">
        <v>30.303030303030305</v>
      </c>
      <c r="F1944" s="167">
        <v>7.5757575757575761</v>
      </c>
      <c r="G1944" s="167">
        <v>36.363636363636367</v>
      </c>
      <c r="H1944" s="167">
        <v>19.696969696969695</v>
      </c>
      <c r="I1944" s="167">
        <v>16.666666666666657</v>
      </c>
      <c r="J1944" s="167">
        <v>0</v>
      </c>
      <c r="K1944" s="166">
        <v>0</v>
      </c>
      <c r="L1944" s="166">
        <v>0</v>
      </c>
      <c r="M1944" s="166">
        <v>0</v>
      </c>
      <c r="N1944" s="166">
        <v>0</v>
      </c>
      <c r="O1944" s="166">
        <v>0</v>
      </c>
      <c r="P1944" s="166">
        <v>0</v>
      </c>
      <c r="Q1944" s="166">
        <v>0</v>
      </c>
      <c r="R1944" s="166">
        <v>0</v>
      </c>
      <c r="S1944" s="166">
        <v>45.3125</v>
      </c>
      <c r="T1944" s="166">
        <v>42.222222222222221</v>
      </c>
      <c r="U1944" s="166">
        <v>0</v>
      </c>
      <c r="V1944" s="166">
        <v>0</v>
      </c>
      <c r="W1944" s="166">
        <v>28.260869565217391</v>
      </c>
      <c r="X1944" s="166">
        <v>50</v>
      </c>
      <c r="Y1944" s="166">
        <v>33.333333333333329</v>
      </c>
      <c r="Z1944" s="166">
        <v>38.888888888888893</v>
      </c>
      <c r="AA1944" s="166">
        <v>0</v>
      </c>
      <c r="AB1944" s="166">
        <v>0</v>
      </c>
      <c r="AC1944" s="166">
        <v>0</v>
      </c>
      <c r="AD1944" s="166">
        <v>0</v>
      </c>
      <c r="AE1944" s="166">
        <v>0</v>
      </c>
      <c r="AF1944" s="166">
        <v>0</v>
      </c>
      <c r="AG1944" s="166">
        <v>68.965517241379317</v>
      </c>
      <c r="AH1944" s="166">
        <v>13.793103448275861</v>
      </c>
      <c r="AI1944" s="166">
        <v>1.6</v>
      </c>
      <c r="AJ1944" s="170">
        <v>1035.7142857142858</v>
      </c>
      <c r="AK1944" s="170">
        <v>0</v>
      </c>
    </row>
    <row r="1945" spans="3:37" x14ac:dyDescent="0.4">
      <c r="C1945" s="168" t="s">
        <v>652</v>
      </c>
      <c r="D1945" s="169">
        <v>65</v>
      </c>
      <c r="E1945" s="167">
        <v>21.53846153846154</v>
      </c>
      <c r="F1945" s="167">
        <v>9.2307692307692317</v>
      </c>
      <c r="G1945" s="167">
        <v>46.153846153846153</v>
      </c>
      <c r="H1945" s="167">
        <v>38.461538461538467</v>
      </c>
      <c r="I1945" s="167">
        <v>24.615384615384613</v>
      </c>
      <c r="J1945" s="167">
        <v>0</v>
      </c>
      <c r="K1945" s="166">
        <v>0</v>
      </c>
      <c r="L1945" s="166">
        <v>0</v>
      </c>
      <c r="M1945" s="166">
        <v>0</v>
      </c>
      <c r="N1945" s="166">
        <v>0</v>
      </c>
      <c r="O1945" s="166">
        <v>0</v>
      </c>
      <c r="P1945" s="166">
        <v>0</v>
      </c>
      <c r="Q1945" s="166">
        <v>0</v>
      </c>
      <c r="R1945" s="166">
        <v>0</v>
      </c>
      <c r="S1945" s="166">
        <v>25.862068965517242</v>
      </c>
      <c r="T1945" s="166">
        <v>50</v>
      </c>
      <c r="U1945" s="166">
        <v>0</v>
      </c>
      <c r="V1945" s="166">
        <v>15.625</v>
      </c>
      <c r="W1945" s="166">
        <v>18.604651162790699</v>
      </c>
      <c r="X1945" s="166">
        <v>57.142857142857139</v>
      </c>
      <c r="Y1945" s="166">
        <v>38.095238095238095</v>
      </c>
      <c r="Z1945" s="166">
        <v>19.047619047619047</v>
      </c>
      <c r="AA1945" s="166">
        <v>0</v>
      </c>
      <c r="AB1945" s="166">
        <v>0</v>
      </c>
      <c r="AC1945" s="166">
        <v>0</v>
      </c>
      <c r="AD1945" s="166">
        <v>0</v>
      </c>
      <c r="AE1945" s="166">
        <v>0</v>
      </c>
      <c r="AF1945" s="166">
        <v>0</v>
      </c>
      <c r="AG1945" s="166">
        <v>58.333333333333336</v>
      </c>
      <c r="AH1945" s="166">
        <v>25</v>
      </c>
      <c r="AI1945" s="166">
        <v>2.2962962962962963</v>
      </c>
      <c r="AJ1945" s="170">
        <v>700</v>
      </c>
      <c r="AK1945" s="170">
        <v>0</v>
      </c>
    </row>
    <row r="1946" spans="3:37" x14ac:dyDescent="0.4">
      <c r="C1946" s="168" t="s">
        <v>952</v>
      </c>
      <c r="D1946" s="169">
        <v>65</v>
      </c>
      <c r="E1946" s="167">
        <v>21.53846153846154</v>
      </c>
      <c r="F1946" s="167">
        <v>10.76923076923077</v>
      </c>
      <c r="G1946" s="167">
        <v>43.07692307692308</v>
      </c>
      <c r="H1946" s="167">
        <v>13.846153846153847</v>
      </c>
      <c r="I1946" s="167">
        <v>20</v>
      </c>
      <c r="J1946" s="167">
        <v>0</v>
      </c>
      <c r="K1946" s="166">
        <v>0</v>
      </c>
      <c r="L1946" s="166">
        <v>0</v>
      </c>
      <c r="M1946" s="166">
        <v>0</v>
      </c>
      <c r="N1946" s="166">
        <v>0</v>
      </c>
      <c r="O1946" s="166">
        <v>0</v>
      </c>
      <c r="P1946" s="166">
        <v>0</v>
      </c>
      <c r="Q1946" s="166">
        <v>0</v>
      </c>
      <c r="R1946" s="166">
        <v>0</v>
      </c>
      <c r="S1946" s="166">
        <v>33.333333333333329</v>
      </c>
      <c r="T1946" s="166">
        <v>40.476190476190474</v>
      </c>
      <c r="U1946" s="166">
        <v>0</v>
      </c>
      <c r="V1946" s="166">
        <v>0</v>
      </c>
      <c r="W1946" s="166">
        <v>59.090909090909093</v>
      </c>
      <c r="X1946" s="166">
        <v>0</v>
      </c>
      <c r="Y1946" s="166">
        <v>42.857142857142854</v>
      </c>
      <c r="Z1946" s="166">
        <v>0</v>
      </c>
      <c r="AA1946" s="166">
        <v>0</v>
      </c>
      <c r="AB1946" s="166">
        <v>0</v>
      </c>
      <c r="AC1946" s="166">
        <v>0</v>
      </c>
      <c r="AD1946" s="166">
        <v>0</v>
      </c>
      <c r="AE1946" s="166">
        <v>0</v>
      </c>
      <c r="AF1946" s="166">
        <v>0</v>
      </c>
      <c r="AG1946" s="166">
        <v>66.666666666666657</v>
      </c>
      <c r="AH1946" s="166">
        <v>19.047619047619047</v>
      </c>
      <c r="AI1946" s="166">
        <v>1.5333333333333334</v>
      </c>
      <c r="AJ1946" s="170">
        <v>691.66666666666663</v>
      </c>
      <c r="AK1946" s="170">
        <v>15</v>
      </c>
    </row>
    <row r="1947" spans="3:37" x14ac:dyDescent="0.4">
      <c r="C1947" s="168" t="s">
        <v>995</v>
      </c>
      <c r="D1947" s="169">
        <v>65</v>
      </c>
      <c r="E1947" s="167">
        <v>16.923076923076923</v>
      </c>
      <c r="F1947" s="167">
        <v>15.384615384615385</v>
      </c>
      <c r="G1947" s="167">
        <v>53.846153846153847</v>
      </c>
      <c r="H1947" s="167">
        <v>20</v>
      </c>
      <c r="I1947" s="167">
        <v>21.538461538461533</v>
      </c>
      <c r="J1947" s="167">
        <v>0</v>
      </c>
      <c r="K1947" s="166">
        <v>0</v>
      </c>
      <c r="L1947" s="166">
        <v>0</v>
      </c>
      <c r="M1947" s="166">
        <v>0</v>
      </c>
      <c r="N1947" s="166">
        <v>0</v>
      </c>
      <c r="O1947" s="166">
        <v>0</v>
      </c>
      <c r="P1947" s="166">
        <v>0</v>
      </c>
      <c r="Q1947" s="166">
        <v>0</v>
      </c>
      <c r="R1947" s="166">
        <v>0</v>
      </c>
      <c r="S1947" s="166">
        <v>56.896551724137936</v>
      </c>
      <c r="T1947" s="166">
        <v>15</v>
      </c>
      <c r="U1947" s="166">
        <v>0</v>
      </c>
      <c r="V1947" s="166">
        <v>0</v>
      </c>
      <c r="W1947" s="166">
        <v>17.5</v>
      </c>
      <c r="X1947" s="166">
        <v>46.666666666666664</v>
      </c>
      <c r="Y1947" s="166">
        <v>73.333333333333329</v>
      </c>
      <c r="Z1947" s="166">
        <v>0</v>
      </c>
      <c r="AA1947" s="166">
        <v>12.5</v>
      </c>
      <c r="AB1947" s="166">
        <v>0</v>
      </c>
      <c r="AC1947" s="166">
        <v>0</v>
      </c>
      <c r="AD1947" s="166">
        <v>0</v>
      </c>
      <c r="AE1947" s="166">
        <v>8.5714285714285712</v>
      </c>
      <c r="AF1947" s="166">
        <v>8.5714285714285712</v>
      </c>
      <c r="AG1947" s="166">
        <v>61.764705882352942</v>
      </c>
      <c r="AH1947" s="166">
        <v>29.411764705882355</v>
      </c>
      <c r="AI1947" s="166">
        <v>2.2916666666666665</v>
      </c>
      <c r="AJ1947" s="170">
        <v>900</v>
      </c>
      <c r="AK1947" s="170">
        <v>23.52941176470588</v>
      </c>
    </row>
    <row r="1948" spans="3:37" x14ac:dyDescent="0.4">
      <c r="C1948" s="168" t="s">
        <v>1465</v>
      </c>
      <c r="D1948" s="169">
        <v>65</v>
      </c>
      <c r="E1948" s="167">
        <v>9.2307692307692317</v>
      </c>
      <c r="F1948" s="167">
        <v>6.1538461538461542</v>
      </c>
      <c r="G1948" s="167">
        <v>49.230769230769234</v>
      </c>
      <c r="H1948" s="167">
        <v>27.692307692307693</v>
      </c>
      <c r="I1948" s="167">
        <v>20</v>
      </c>
      <c r="J1948" s="167">
        <v>0</v>
      </c>
      <c r="K1948" s="166">
        <v>0</v>
      </c>
      <c r="L1948" s="166">
        <v>0</v>
      </c>
      <c r="M1948" s="166">
        <v>0</v>
      </c>
      <c r="N1948" s="166">
        <v>0</v>
      </c>
      <c r="O1948" s="166">
        <v>0</v>
      </c>
      <c r="P1948" s="166">
        <v>0</v>
      </c>
      <c r="Q1948" s="166">
        <v>0</v>
      </c>
      <c r="R1948" s="166">
        <v>0</v>
      </c>
      <c r="S1948" s="166">
        <v>43.636363636363633</v>
      </c>
      <c r="T1948" s="166">
        <v>46</v>
      </c>
      <c r="U1948" s="166">
        <v>0</v>
      </c>
      <c r="V1948" s="166">
        <v>10.16949152542373</v>
      </c>
      <c r="W1948" s="166">
        <v>12.244897959183673</v>
      </c>
      <c r="X1948" s="166">
        <v>63.157894736842103</v>
      </c>
      <c r="Y1948" s="166">
        <v>21.052631578947366</v>
      </c>
      <c r="Z1948" s="166">
        <v>26.315789473684209</v>
      </c>
      <c r="AA1948" s="166">
        <v>0</v>
      </c>
      <c r="AB1948" s="166">
        <v>0</v>
      </c>
      <c r="AC1948" s="166">
        <v>0</v>
      </c>
      <c r="AD1948" s="166">
        <v>10.714285714285714</v>
      </c>
      <c r="AE1948" s="166">
        <v>0</v>
      </c>
      <c r="AF1948" s="166">
        <v>0</v>
      </c>
      <c r="AG1948" s="166">
        <v>68.421052631578945</v>
      </c>
      <c r="AH1948" s="166">
        <v>31.578947368421051</v>
      </c>
      <c r="AI1948" s="166">
        <v>2.9565217391304346</v>
      </c>
      <c r="AJ1948" s="170">
        <v>393.75</v>
      </c>
      <c r="AK1948" s="170">
        <v>0</v>
      </c>
    </row>
    <row r="1949" spans="3:37" x14ac:dyDescent="0.4">
      <c r="C1949" s="168" t="s">
        <v>1487</v>
      </c>
      <c r="D1949" s="169">
        <v>65</v>
      </c>
      <c r="E1949" s="167">
        <v>16.923076923076923</v>
      </c>
      <c r="F1949" s="167">
        <v>7.6923076923076925</v>
      </c>
      <c r="G1949" s="167">
        <v>60</v>
      </c>
      <c r="H1949" s="167">
        <v>7.6923076923076925</v>
      </c>
      <c r="I1949" s="167">
        <v>0</v>
      </c>
      <c r="J1949" s="167">
        <v>0</v>
      </c>
      <c r="K1949" s="166">
        <v>0</v>
      </c>
      <c r="L1949" s="166">
        <v>0</v>
      </c>
      <c r="M1949" s="166">
        <v>0</v>
      </c>
      <c r="N1949" s="166">
        <v>0</v>
      </c>
      <c r="O1949" s="166">
        <v>0</v>
      </c>
      <c r="P1949" s="166">
        <v>0</v>
      </c>
      <c r="Q1949" s="166">
        <v>0</v>
      </c>
      <c r="R1949" s="166">
        <v>0</v>
      </c>
      <c r="S1949" s="166">
        <v>49.230769230769234</v>
      </c>
      <c r="T1949" s="166">
        <v>29.09090909090909</v>
      </c>
      <c r="U1949" s="166">
        <v>0</v>
      </c>
      <c r="V1949" s="166">
        <v>0</v>
      </c>
      <c r="W1949" s="166">
        <v>41.071428571428569</v>
      </c>
      <c r="X1949" s="166">
        <v>66.666666666666657</v>
      </c>
      <c r="Y1949" s="166">
        <v>47.619047619047613</v>
      </c>
      <c r="Z1949" s="166">
        <v>19.047619047619047</v>
      </c>
      <c r="AA1949" s="166">
        <v>25</v>
      </c>
      <c r="AB1949" s="166">
        <v>0</v>
      </c>
      <c r="AC1949" s="166">
        <v>0</v>
      </c>
      <c r="AD1949" s="166">
        <v>0</v>
      </c>
      <c r="AE1949" s="166">
        <v>6.666666666666667</v>
      </c>
      <c r="AF1949" s="166">
        <v>0</v>
      </c>
      <c r="AG1949" s="166">
        <v>60</v>
      </c>
      <c r="AH1949" s="166">
        <v>27.500000000000004</v>
      </c>
      <c r="AI1949" s="166">
        <v>2.652173913043478</v>
      </c>
      <c r="AJ1949" s="170">
        <v>1083.3333333333333</v>
      </c>
      <c r="AK1949" s="170">
        <v>24.137931034482758</v>
      </c>
    </row>
    <row r="1950" spans="3:37" x14ac:dyDescent="0.4">
      <c r="C1950" s="168" t="s">
        <v>1931</v>
      </c>
      <c r="D1950" s="169">
        <v>65</v>
      </c>
      <c r="E1950" s="167">
        <v>10.76923076923077</v>
      </c>
      <c r="F1950" s="167">
        <v>13.846153846153847</v>
      </c>
      <c r="G1950" s="167">
        <v>53.846153846153847</v>
      </c>
      <c r="H1950" s="167">
        <v>23.076923076923077</v>
      </c>
      <c r="I1950" s="167">
        <v>16.92307692307692</v>
      </c>
      <c r="J1950" s="167">
        <v>0</v>
      </c>
      <c r="K1950" s="166">
        <v>0</v>
      </c>
      <c r="L1950" s="166">
        <v>0</v>
      </c>
      <c r="M1950" s="166">
        <v>0</v>
      </c>
      <c r="N1950" s="166">
        <v>0</v>
      </c>
      <c r="O1950" s="166">
        <v>0</v>
      </c>
      <c r="P1950" s="166">
        <v>0</v>
      </c>
      <c r="Q1950" s="166">
        <v>0</v>
      </c>
      <c r="R1950" s="166">
        <v>0</v>
      </c>
      <c r="S1950" s="166">
        <v>57.692307692307686</v>
      </c>
      <c r="T1950" s="166">
        <v>32.653061224489797</v>
      </c>
      <c r="U1950" s="166">
        <v>0</v>
      </c>
      <c r="V1950" s="166">
        <v>0</v>
      </c>
      <c r="W1950" s="166">
        <v>5.8823529411764701</v>
      </c>
      <c r="X1950" s="166">
        <v>75</v>
      </c>
      <c r="Y1950" s="166">
        <v>31.25</v>
      </c>
      <c r="Z1950" s="166">
        <v>25</v>
      </c>
      <c r="AA1950" s="166">
        <v>55.555555555555557</v>
      </c>
      <c r="AB1950" s="166">
        <v>0</v>
      </c>
      <c r="AC1950" s="166">
        <v>0</v>
      </c>
      <c r="AD1950" s="166">
        <v>0</v>
      </c>
      <c r="AE1950" s="166">
        <v>23.076923076923077</v>
      </c>
      <c r="AF1950" s="166">
        <v>0</v>
      </c>
      <c r="AG1950" s="166">
        <v>59.090909090909093</v>
      </c>
      <c r="AH1950" s="166">
        <v>27.27272727272727</v>
      </c>
      <c r="AI1950" s="166">
        <v>2</v>
      </c>
      <c r="AJ1950" s="170">
        <v>483.33333333333337</v>
      </c>
      <c r="AK1950" s="170">
        <v>21.739130434782609</v>
      </c>
    </row>
    <row r="1951" spans="3:37" x14ac:dyDescent="0.4">
      <c r="C1951" s="168" t="s">
        <v>2034</v>
      </c>
      <c r="D1951" s="169">
        <v>65</v>
      </c>
      <c r="E1951" s="167">
        <v>21.53846153846154</v>
      </c>
      <c r="F1951" s="167">
        <v>6.1538461538461542</v>
      </c>
      <c r="G1951" s="167">
        <v>41.53846153846154</v>
      </c>
      <c r="H1951" s="167">
        <v>27.692307692307693</v>
      </c>
      <c r="I1951" s="167">
        <v>16.92307692307692</v>
      </c>
      <c r="J1951" s="167">
        <v>0</v>
      </c>
      <c r="K1951" s="166">
        <v>0</v>
      </c>
      <c r="L1951" s="166">
        <v>0</v>
      </c>
      <c r="M1951" s="166">
        <v>0</v>
      </c>
      <c r="N1951" s="166">
        <v>0</v>
      </c>
      <c r="O1951" s="166">
        <v>0</v>
      </c>
      <c r="P1951" s="166">
        <v>0</v>
      </c>
      <c r="Q1951" s="166">
        <v>0</v>
      </c>
      <c r="R1951" s="166">
        <v>0</v>
      </c>
      <c r="S1951" s="166">
        <v>22.807017543859647</v>
      </c>
      <c r="T1951" s="166">
        <v>43.137254901960787</v>
      </c>
      <c r="U1951" s="166">
        <v>0</v>
      </c>
      <c r="V1951" s="166">
        <v>9.0909090909090917</v>
      </c>
      <c r="W1951" s="166">
        <v>35.416666666666671</v>
      </c>
      <c r="X1951" s="166">
        <v>47.058823529411761</v>
      </c>
      <c r="Y1951" s="166">
        <v>35.294117647058826</v>
      </c>
      <c r="Z1951" s="166">
        <v>0</v>
      </c>
      <c r="AA1951" s="166">
        <v>11.111111111111111</v>
      </c>
      <c r="AB1951" s="166">
        <v>0</v>
      </c>
      <c r="AC1951" s="166">
        <v>0</v>
      </c>
      <c r="AD1951" s="166">
        <v>9.7560975609756095</v>
      </c>
      <c r="AE1951" s="166">
        <v>0</v>
      </c>
      <c r="AF1951" s="166">
        <v>0</v>
      </c>
      <c r="AG1951" s="166">
        <v>62.5</v>
      </c>
      <c r="AH1951" s="166">
        <v>28.125</v>
      </c>
      <c r="AI1951" s="166">
        <v>1.6296296296296295</v>
      </c>
      <c r="AJ1951" s="170">
        <v>800</v>
      </c>
      <c r="AK1951" s="170">
        <v>60</v>
      </c>
    </row>
    <row r="1952" spans="3:37" x14ac:dyDescent="0.4">
      <c r="C1952" s="168" t="s">
        <v>2118</v>
      </c>
      <c r="D1952" s="169">
        <v>65</v>
      </c>
      <c r="E1952" s="167">
        <v>23.076923076923077</v>
      </c>
      <c r="F1952" s="167">
        <v>15.384615384615385</v>
      </c>
      <c r="G1952" s="167">
        <v>46.153846153846153</v>
      </c>
      <c r="H1952" s="167">
        <v>13.846153846153847</v>
      </c>
      <c r="I1952" s="167">
        <v>18.461538461538467</v>
      </c>
      <c r="J1952" s="167">
        <v>0</v>
      </c>
      <c r="K1952" s="166">
        <v>0</v>
      </c>
      <c r="L1952" s="166">
        <v>0</v>
      </c>
      <c r="M1952" s="166">
        <v>0</v>
      </c>
      <c r="N1952" s="166">
        <v>0</v>
      </c>
      <c r="O1952" s="166">
        <v>0</v>
      </c>
      <c r="P1952" s="166">
        <v>0</v>
      </c>
      <c r="Q1952" s="166">
        <v>0</v>
      </c>
      <c r="R1952" s="166">
        <v>0</v>
      </c>
      <c r="S1952" s="166">
        <v>54.237288135593218</v>
      </c>
      <c r="T1952" s="166">
        <v>27.906976744186046</v>
      </c>
      <c r="U1952" s="166">
        <v>8.6206896551724146</v>
      </c>
      <c r="V1952" s="166">
        <v>0</v>
      </c>
      <c r="W1952" s="166">
        <v>42.105263157894733</v>
      </c>
      <c r="X1952" s="166">
        <v>44.444444444444443</v>
      </c>
      <c r="Y1952" s="166">
        <v>22.222222222222221</v>
      </c>
      <c r="Z1952" s="166">
        <v>0</v>
      </c>
      <c r="AA1952" s="166">
        <v>0</v>
      </c>
      <c r="AB1952" s="166">
        <v>0</v>
      </c>
      <c r="AC1952" s="166">
        <v>0</v>
      </c>
      <c r="AD1952" s="166">
        <v>0</v>
      </c>
      <c r="AE1952" s="166">
        <v>0</v>
      </c>
      <c r="AF1952" s="166">
        <v>0</v>
      </c>
      <c r="AG1952" s="166">
        <v>72</v>
      </c>
      <c r="AH1952" s="166">
        <v>28.000000000000004</v>
      </c>
      <c r="AI1952" s="166">
        <v>2.6818181818181817</v>
      </c>
      <c r="AJ1952" s="170">
        <v>565.625</v>
      </c>
      <c r="AK1952" s="170">
        <v>0</v>
      </c>
    </row>
    <row r="1953" spans="3:37" x14ac:dyDescent="0.4">
      <c r="C1953" s="168" t="s">
        <v>2153</v>
      </c>
      <c r="D1953" s="169">
        <v>65</v>
      </c>
      <c r="E1953" s="167">
        <v>26.153846153846157</v>
      </c>
      <c r="F1953" s="167">
        <v>18.461538461538463</v>
      </c>
      <c r="G1953" s="167">
        <v>38.461538461538467</v>
      </c>
      <c r="H1953" s="167">
        <v>27.692307692307693</v>
      </c>
      <c r="I1953" s="167">
        <v>18.461538461538467</v>
      </c>
      <c r="J1953" s="167">
        <v>0</v>
      </c>
      <c r="K1953" s="166">
        <v>0</v>
      </c>
      <c r="L1953" s="166">
        <v>0</v>
      </c>
      <c r="M1953" s="166">
        <v>0</v>
      </c>
      <c r="N1953" s="166">
        <v>4.6153846153846159</v>
      </c>
      <c r="O1953" s="166">
        <v>8.064516129032258</v>
      </c>
      <c r="P1953" s="166">
        <v>0</v>
      </c>
      <c r="Q1953" s="166">
        <v>0</v>
      </c>
      <c r="R1953" s="166">
        <v>0</v>
      </c>
      <c r="S1953" s="166">
        <v>37.931034482758619</v>
      </c>
      <c r="T1953" s="166">
        <v>36.84210526315789</v>
      </c>
      <c r="U1953" s="166">
        <v>0</v>
      </c>
      <c r="V1953" s="166">
        <v>5.9701492537313428</v>
      </c>
      <c r="W1953" s="166">
        <v>14.285714285714285</v>
      </c>
      <c r="X1953" s="166">
        <v>33.333333333333329</v>
      </c>
      <c r="Y1953" s="166">
        <v>61.111111111111114</v>
      </c>
      <c r="Z1953" s="166">
        <v>0</v>
      </c>
      <c r="AA1953" s="166">
        <v>0</v>
      </c>
      <c r="AB1953" s="166">
        <v>0</v>
      </c>
      <c r="AC1953" s="166">
        <v>0</v>
      </c>
      <c r="AD1953" s="166">
        <v>0</v>
      </c>
      <c r="AE1953" s="166">
        <v>0</v>
      </c>
      <c r="AF1953" s="166">
        <v>0</v>
      </c>
      <c r="AG1953" s="166">
        <v>84</v>
      </c>
      <c r="AH1953" s="166">
        <v>16</v>
      </c>
      <c r="AI1953" s="166">
        <v>2.15</v>
      </c>
      <c r="AJ1953" s="170">
        <v>314.28571428571428</v>
      </c>
      <c r="AK1953" s="170">
        <v>16.666666666666664</v>
      </c>
    </row>
    <row r="1954" spans="3:37" x14ac:dyDescent="0.4">
      <c r="C1954" s="168" t="s">
        <v>2700</v>
      </c>
      <c r="D1954" s="169">
        <v>65</v>
      </c>
      <c r="E1954" s="167">
        <v>0</v>
      </c>
      <c r="F1954" s="167">
        <v>9.2307692307692317</v>
      </c>
      <c r="G1954" s="167">
        <v>56.92307692307692</v>
      </c>
      <c r="H1954" s="167">
        <v>15.384615384615385</v>
      </c>
      <c r="I1954" s="167">
        <v>26.153846153846146</v>
      </c>
      <c r="J1954" s="167">
        <v>0</v>
      </c>
      <c r="K1954" s="166">
        <v>0</v>
      </c>
      <c r="L1954" s="166">
        <v>0</v>
      </c>
      <c r="M1954" s="166">
        <v>0</v>
      </c>
      <c r="N1954" s="166">
        <v>0</v>
      </c>
      <c r="O1954" s="166">
        <v>0</v>
      </c>
      <c r="P1954" s="166">
        <v>0</v>
      </c>
      <c r="Q1954" s="166">
        <v>0</v>
      </c>
      <c r="R1954" s="166">
        <v>0</v>
      </c>
      <c r="S1954" s="166">
        <v>49.056603773584904</v>
      </c>
      <c r="T1954" s="166">
        <v>40</v>
      </c>
      <c r="U1954" s="166">
        <v>0</v>
      </c>
      <c r="V1954" s="166">
        <v>0</v>
      </c>
      <c r="W1954" s="166">
        <v>18.867924528301888</v>
      </c>
      <c r="X1954" s="166">
        <v>82.35294117647058</v>
      </c>
      <c r="Y1954" s="166">
        <v>17.647058823529413</v>
      </c>
      <c r="Z1954" s="166">
        <v>23.52941176470588</v>
      </c>
      <c r="AA1954" s="166">
        <v>10.714285714285714</v>
      </c>
      <c r="AB1954" s="166">
        <v>0</v>
      </c>
      <c r="AC1954" s="166">
        <v>0</v>
      </c>
      <c r="AD1954" s="166">
        <v>7.6923076923076925</v>
      </c>
      <c r="AE1954" s="166">
        <v>15.151515151515152</v>
      </c>
      <c r="AF1954" s="166">
        <v>0</v>
      </c>
      <c r="AG1954" s="166">
        <v>34.883720930232556</v>
      </c>
      <c r="AH1954" s="166">
        <v>27.906976744186046</v>
      </c>
      <c r="AI1954" s="166">
        <v>2.3214285714285716</v>
      </c>
      <c r="AJ1954" s="170">
        <v>779.5454545454545</v>
      </c>
      <c r="AK1954" s="170">
        <v>0</v>
      </c>
    </row>
    <row r="1955" spans="3:37" x14ac:dyDescent="0.4">
      <c r="C1955" s="168" t="s">
        <v>2937</v>
      </c>
      <c r="D1955" s="169">
        <v>65</v>
      </c>
      <c r="E1955" s="167">
        <v>16.923076923076923</v>
      </c>
      <c r="F1955" s="167">
        <v>12.307692307692308</v>
      </c>
      <c r="G1955" s="167">
        <v>47.692307692307693</v>
      </c>
      <c r="H1955" s="167">
        <v>27.692307692307693</v>
      </c>
      <c r="I1955" s="167">
        <v>18.461538461538467</v>
      </c>
      <c r="J1955" s="167">
        <v>0</v>
      </c>
      <c r="K1955" s="166">
        <v>0</v>
      </c>
      <c r="L1955" s="166">
        <v>0</v>
      </c>
      <c r="M1955" s="166">
        <v>0</v>
      </c>
      <c r="N1955" s="166">
        <v>0</v>
      </c>
      <c r="O1955" s="166">
        <v>0</v>
      </c>
      <c r="P1955" s="166">
        <v>0</v>
      </c>
      <c r="Q1955" s="166">
        <v>0</v>
      </c>
      <c r="R1955" s="166">
        <v>0</v>
      </c>
      <c r="S1955" s="166">
        <v>36.065573770491802</v>
      </c>
      <c r="T1955" s="166">
        <v>36.538461538461533</v>
      </c>
      <c r="U1955" s="166">
        <v>0</v>
      </c>
      <c r="V1955" s="166">
        <v>0</v>
      </c>
      <c r="W1955" s="166">
        <v>43.478260869565219</v>
      </c>
      <c r="X1955" s="166">
        <v>17.647058823529413</v>
      </c>
      <c r="Y1955" s="166">
        <v>35.294117647058826</v>
      </c>
      <c r="Z1955" s="166">
        <v>23.52941176470588</v>
      </c>
      <c r="AA1955" s="166">
        <v>14.285714285714285</v>
      </c>
      <c r="AB1955" s="166">
        <v>0</v>
      </c>
      <c r="AC1955" s="166">
        <v>0</v>
      </c>
      <c r="AD1955" s="166">
        <v>0</v>
      </c>
      <c r="AE1955" s="166">
        <v>0</v>
      </c>
      <c r="AF1955" s="166">
        <v>0</v>
      </c>
      <c r="AG1955" s="166">
        <v>62.162162162162161</v>
      </c>
      <c r="AH1955" s="166">
        <v>37.837837837837839</v>
      </c>
      <c r="AI1955" s="166">
        <v>1.5</v>
      </c>
      <c r="AJ1955" s="170">
        <v>600</v>
      </c>
      <c r="AK1955" s="170">
        <v>40</v>
      </c>
    </row>
    <row r="1956" spans="3:37" x14ac:dyDescent="0.4">
      <c r="C1956" s="168" t="s">
        <v>1494</v>
      </c>
      <c r="D1956" s="169">
        <v>64</v>
      </c>
      <c r="E1956" s="167">
        <v>10.9375</v>
      </c>
      <c r="F1956" s="167">
        <v>15.625</v>
      </c>
      <c r="G1956" s="167">
        <v>50</v>
      </c>
      <c r="H1956" s="167">
        <v>20.3125</v>
      </c>
      <c r="I1956" s="167">
        <v>29.6875</v>
      </c>
      <c r="J1956" s="167">
        <v>0</v>
      </c>
      <c r="K1956" s="166">
        <v>0</v>
      </c>
      <c r="L1956" s="166">
        <v>0</v>
      </c>
      <c r="M1956" s="166">
        <v>0</v>
      </c>
      <c r="N1956" s="166">
        <v>0</v>
      </c>
      <c r="O1956" s="166">
        <v>0</v>
      </c>
      <c r="P1956" s="166">
        <v>0</v>
      </c>
      <c r="Q1956" s="166">
        <v>0</v>
      </c>
      <c r="R1956" s="166">
        <v>0</v>
      </c>
      <c r="S1956" s="166">
        <v>57.407407407407405</v>
      </c>
      <c r="T1956" s="166">
        <v>11.363636363636363</v>
      </c>
      <c r="U1956" s="166">
        <v>9.2592592592592595</v>
      </c>
      <c r="V1956" s="166">
        <v>5.1724137931034484</v>
      </c>
      <c r="W1956" s="166">
        <v>39.215686274509807</v>
      </c>
      <c r="X1956" s="166">
        <v>84.210526315789465</v>
      </c>
      <c r="Y1956" s="166">
        <v>15.789473684210526</v>
      </c>
      <c r="Z1956" s="166">
        <v>0</v>
      </c>
      <c r="AA1956" s="166">
        <v>0</v>
      </c>
      <c r="AB1956" s="166">
        <v>0</v>
      </c>
      <c r="AC1956" s="166">
        <v>0</v>
      </c>
      <c r="AD1956" s="166">
        <v>0</v>
      </c>
      <c r="AE1956" s="166">
        <v>0</v>
      </c>
      <c r="AF1956" s="166">
        <v>0</v>
      </c>
      <c r="AG1956" s="166">
        <v>46.153846153846153</v>
      </c>
      <c r="AH1956" s="166">
        <v>23.076923076923077</v>
      </c>
      <c r="AI1956" s="166">
        <v>2.1</v>
      </c>
      <c r="AJ1956" s="170">
        <v>1550</v>
      </c>
      <c r="AK1956" s="170">
        <v>20</v>
      </c>
    </row>
    <row r="1957" spans="3:37" x14ac:dyDescent="0.4">
      <c r="C1957" s="168" t="s">
        <v>1786</v>
      </c>
      <c r="D1957" s="169">
        <v>64</v>
      </c>
      <c r="E1957" s="167">
        <v>15.625</v>
      </c>
      <c r="F1957" s="167">
        <v>0</v>
      </c>
      <c r="G1957" s="167">
        <v>71.875</v>
      </c>
      <c r="H1957" s="167">
        <v>7.8125</v>
      </c>
      <c r="I1957" s="167">
        <v>60.9375</v>
      </c>
      <c r="J1957" s="167">
        <v>0</v>
      </c>
      <c r="K1957" s="166">
        <v>0</v>
      </c>
      <c r="L1957" s="166">
        <v>0</v>
      </c>
      <c r="M1957" s="166">
        <v>0</v>
      </c>
      <c r="N1957" s="166">
        <v>0</v>
      </c>
      <c r="O1957" s="166">
        <v>11.666666666666666</v>
      </c>
      <c r="P1957" s="166">
        <v>16.129032258064516</v>
      </c>
      <c r="Q1957" s="166">
        <v>0</v>
      </c>
      <c r="R1957" s="166">
        <v>0</v>
      </c>
      <c r="S1957" s="166">
        <v>33.87096774193548</v>
      </c>
      <c r="T1957" s="166">
        <v>21.818181818181817</v>
      </c>
      <c r="U1957" s="166">
        <v>0</v>
      </c>
      <c r="V1957" s="166">
        <v>0</v>
      </c>
      <c r="W1957" s="166">
        <v>0</v>
      </c>
      <c r="X1957" s="166">
        <v>90</v>
      </c>
      <c r="Y1957" s="166">
        <v>30</v>
      </c>
      <c r="Z1957" s="166">
        <v>0</v>
      </c>
      <c r="AA1957" s="166">
        <v>33.333333333333329</v>
      </c>
      <c r="AB1957" s="166">
        <v>0</v>
      </c>
      <c r="AC1957" s="166">
        <v>0</v>
      </c>
      <c r="AD1957" s="166">
        <v>0</v>
      </c>
      <c r="AE1957" s="166">
        <v>0</v>
      </c>
      <c r="AF1957" s="166">
        <v>0</v>
      </c>
      <c r="AG1957" s="166">
        <v>19.148936170212767</v>
      </c>
      <c r="AH1957" s="166">
        <v>80.851063829787222</v>
      </c>
      <c r="AI1957" s="166">
        <v>2.8888888888888888</v>
      </c>
      <c r="AJ1957" s="170">
        <v>800</v>
      </c>
      <c r="AK1957" s="170">
        <v>19.565217391304348</v>
      </c>
    </row>
    <row r="1958" spans="3:37" x14ac:dyDescent="0.4">
      <c r="C1958" s="168" t="s">
        <v>1805</v>
      </c>
      <c r="D1958" s="169">
        <v>64</v>
      </c>
      <c r="E1958" s="167">
        <v>20.3125</v>
      </c>
      <c r="F1958" s="167">
        <v>14.0625</v>
      </c>
      <c r="G1958" s="167">
        <v>42.1875</v>
      </c>
      <c r="H1958" s="167">
        <v>26.5625</v>
      </c>
      <c r="I1958" s="167">
        <v>10.9375</v>
      </c>
      <c r="J1958" s="167">
        <v>0</v>
      </c>
      <c r="K1958" s="166">
        <v>0</v>
      </c>
      <c r="L1958" s="166">
        <v>0</v>
      </c>
      <c r="M1958" s="166">
        <v>0</v>
      </c>
      <c r="N1958" s="166">
        <v>0</v>
      </c>
      <c r="O1958" s="166">
        <v>0</v>
      </c>
      <c r="P1958" s="166">
        <v>0</v>
      </c>
      <c r="Q1958" s="166">
        <v>0</v>
      </c>
      <c r="R1958" s="166">
        <v>0</v>
      </c>
      <c r="S1958" s="166">
        <v>52.380952380952387</v>
      </c>
      <c r="T1958" s="166">
        <v>44.444444444444443</v>
      </c>
      <c r="U1958" s="166">
        <v>0</v>
      </c>
      <c r="V1958" s="166">
        <v>5</v>
      </c>
      <c r="W1958" s="166">
        <v>28.000000000000004</v>
      </c>
      <c r="X1958" s="166">
        <v>62.5</v>
      </c>
      <c r="Y1958" s="166">
        <v>50</v>
      </c>
      <c r="Z1958" s="166">
        <v>0</v>
      </c>
      <c r="AA1958" s="166">
        <v>0</v>
      </c>
      <c r="AB1958" s="166">
        <v>0</v>
      </c>
      <c r="AC1958" s="166">
        <v>0</v>
      </c>
      <c r="AD1958" s="166">
        <v>0</v>
      </c>
      <c r="AE1958" s="166">
        <v>0</v>
      </c>
      <c r="AF1958" s="166">
        <v>0</v>
      </c>
      <c r="AG1958" s="166">
        <v>59.259259259259252</v>
      </c>
      <c r="AH1958" s="166">
        <v>40.74074074074074</v>
      </c>
      <c r="AI1958" s="166">
        <v>2.2083333333333335</v>
      </c>
      <c r="AJ1958" s="170">
        <v>625</v>
      </c>
      <c r="AK1958" s="170">
        <v>22.727272727272727</v>
      </c>
    </row>
    <row r="1959" spans="3:37" x14ac:dyDescent="0.4">
      <c r="C1959" s="168" t="s">
        <v>2073</v>
      </c>
      <c r="D1959" s="169">
        <v>64</v>
      </c>
      <c r="E1959" s="167">
        <v>15.625</v>
      </c>
      <c r="F1959" s="167">
        <v>25</v>
      </c>
      <c r="G1959" s="167">
        <v>56.25</v>
      </c>
      <c r="H1959" s="167">
        <v>12.5</v>
      </c>
      <c r="I1959" s="167">
        <v>100</v>
      </c>
      <c r="J1959" s="167">
        <v>15.625</v>
      </c>
      <c r="K1959" s="166">
        <v>0</v>
      </c>
      <c r="L1959" s="166">
        <v>0</v>
      </c>
      <c r="M1959" s="166">
        <v>0</v>
      </c>
      <c r="N1959" s="166">
        <v>0</v>
      </c>
      <c r="O1959" s="166">
        <v>0</v>
      </c>
      <c r="P1959" s="166">
        <v>0</v>
      </c>
      <c r="Q1959" s="166">
        <v>0</v>
      </c>
      <c r="R1959" s="166">
        <v>0</v>
      </c>
      <c r="S1959" s="166">
        <v>27.27272727272727</v>
      </c>
      <c r="T1959" s="166">
        <v>0</v>
      </c>
      <c r="U1959" s="166">
        <v>0</v>
      </c>
      <c r="V1959" s="166">
        <v>0</v>
      </c>
      <c r="W1959" s="166">
        <v>0</v>
      </c>
      <c r="X1959" s="166" t="e">
        <v>#DIV/0!</v>
      </c>
      <c r="Y1959" s="166" t="e">
        <v>#DIV/0!</v>
      </c>
      <c r="Z1959" s="166" t="e">
        <v>#DIV/0!</v>
      </c>
      <c r="AA1959" s="166">
        <v>100</v>
      </c>
      <c r="AB1959" s="166">
        <v>0</v>
      </c>
      <c r="AC1959" s="166">
        <v>0</v>
      </c>
      <c r="AD1959" s="166">
        <v>0</v>
      </c>
      <c r="AE1959" s="166">
        <v>0</v>
      </c>
      <c r="AF1959" s="166">
        <v>0</v>
      </c>
      <c r="AG1959" s="166" t="e">
        <v>#DIV/0!</v>
      </c>
      <c r="AH1959" s="166" t="e">
        <v>#DIV/0!</v>
      </c>
      <c r="AI1959" s="166">
        <v>1</v>
      </c>
      <c r="AJ1959" s="170">
        <v>150</v>
      </c>
      <c r="AK1959" s="170">
        <v>0</v>
      </c>
    </row>
    <row r="1960" spans="3:37" x14ac:dyDescent="0.4">
      <c r="C1960" s="168" t="s">
        <v>2116</v>
      </c>
      <c r="D1960" s="169">
        <v>64</v>
      </c>
      <c r="E1960" s="167">
        <v>9.375</v>
      </c>
      <c r="F1960" s="167">
        <v>12.5</v>
      </c>
      <c r="G1960" s="167">
        <v>57.8125</v>
      </c>
      <c r="H1960" s="167">
        <v>21.875</v>
      </c>
      <c r="I1960" s="167">
        <v>4.6875</v>
      </c>
      <c r="J1960" s="167">
        <v>0</v>
      </c>
      <c r="K1960" s="166">
        <v>0</v>
      </c>
      <c r="L1960" s="166">
        <v>0</v>
      </c>
      <c r="M1960" s="166">
        <v>0</v>
      </c>
      <c r="N1960" s="166">
        <v>0</v>
      </c>
      <c r="O1960" s="166">
        <v>0</v>
      </c>
      <c r="P1960" s="166">
        <v>0</v>
      </c>
      <c r="Q1960" s="166">
        <v>0</v>
      </c>
      <c r="R1960" s="166">
        <v>0</v>
      </c>
      <c r="S1960" s="166">
        <v>33.333333333333329</v>
      </c>
      <c r="T1960" s="166">
        <v>29.032258064516132</v>
      </c>
      <c r="U1960" s="166">
        <v>0</v>
      </c>
      <c r="V1960" s="166">
        <v>0</v>
      </c>
      <c r="W1960" s="166">
        <v>46.774193548387096</v>
      </c>
      <c r="X1960" s="166">
        <v>45</v>
      </c>
      <c r="Y1960" s="166">
        <v>50</v>
      </c>
      <c r="Z1960" s="166">
        <v>0</v>
      </c>
      <c r="AA1960" s="166">
        <v>28.571428571428569</v>
      </c>
      <c r="AB1960" s="166">
        <v>0</v>
      </c>
      <c r="AC1960" s="166">
        <v>0</v>
      </c>
      <c r="AD1960" s="166">
        <v>0</v>
      </c>
      <c r="AE1960" s="166">
        <v>0</v>
      </c>
      <c r="AF1960" s="166">
        <v>0</v>
      </c>
      <c r="AG1960" s="166">
        <v>57.777777777777771</v>
      </c>
      <c r="AH1960" s="166">
        <v>22.222222222222221</v>
      </c>
      <c r="AI1960" s="166">
        <v>2.3142857142857145</v>
      </c>
      <c r="AJ1960" s="170">
        <v>900</v>
      </c>
      <c r="AK1960" s="170">
        <v>11.428571428571429</v>
      </c>
    </row>
    <row r="1961" spans="3:37" x14ac:dyDescent="0.4">
      <c r="C1961" s="168" t="s">
        <v>2262</v>
      </c>
      <c r="D1961" s="169">
        <v>64</v>
      </c>
      <c r="E1961" s="167">
        <v>17.1875</v>
      </c>
      <c r="F1961" s="167">
        <v>0</v>
      </c>
      <c r="G1961" s="167">
        <v>50</v>
      </c>
      <c r="H1961" s="167">
        <v>26.5625</v>
      </c>
      <c r="I1961" s="167">
        <v>21.875</v>
      </c>
      <c r="J1961" s="167">
        <v>0</v>
      </c>
      <c r="K1961" s="166">
        <v>0</v>
      </c>
      <c r="L1961" s="166">
        <v>0</v>
      </c>
      <c r="M1961" s="166">
        <v>0</v>
      </c>
      <c r="N1961" s="166">
        <v>0</v>
      </c>
      <c r="O1961" s="166">
        <v>0</v>
      </c>
      <c r="P1961" s="166">
        <v>0</v>
      </c>
      <c r="Q1961" s="166">
        <v>0</v>
      </c>
      <c r="R1961" s="166">
        <v>0</v>
      </c>
      <c r="S1961" s="166">
        <v>39.285714285714285</v>
      </c>
      <c r="T1961" s="166">
        <v>41.666666666666671</v>
      </c>
      <c r="U1961" s="166">
        <v>0</v>
      </c>
      <c r="V1961" s="166">
        <v>12.5</v>
      </c>
      <c r="W1961" s="166">
        <v>18.367346938775512</v>
      </c>
      <c r="X1961" s="166">
        <v>46.666666666666664</v>
      </c>
      <c r="Y1961" s="166">
        <v>53.333333333333336</v>
      </c>
      <c r="Z1961" s="166">
        <v>0</v>
      </c>
      <c r="AA1961" s="166">
        <v>0</v>
      </c>
      <c r="AB1961" s="166">
        <v>0</v>
      </c>
      <c r="AC1961" s="166">
        <v>0</v>
      </c>
      <c r="AD1961" s="166">
        <v>0</v>
      </c>
      <c r="AE1961" s="166">
        <v>0</v>
      </c>
      <c r="AF1961" s="166">
        <v>0</v>
      </c>
      <c r="AG1961" s="166">
        <v>44.117647058823529</v>
      </c>
      <c r="AH1961" s="166">
        <v>44.117647058823529</v>
      </c>
      <c r="AI1961" s="166">
        <v>2.08</v>
      </c>
      <c r="AJ1961" s="170">
        <v>650</v>
      </c>
      <c r="AK1961" s="170">
        <v>0</v>
      </c>
    </row>
    <row r="1962" spans="3:37" x14ac:dyDescent="0.4">
      <c r="C1962" s="168" t="s">
        <v>2372</v>
      </c>
      <c r="D1962" s="169">
        <v>64</v>
      </c>
      <c r="E1962" s="167">
        <v>10.9375</v>
      </c>
      <c r="F1962" s="167">
        <v>4.6875</v>
      </c>
      <c r="G1962" s="167">
        <v>70.3125</v>
      </c>
      <c r="H1962" s="167">
        <v>20.3125</v>
      </c>
      <c r="I1962" s="167">
        <v>6.25</v>
      </c>
      <c r="J1962" s="167">
        <v>0</v>
      </c>
      <c r="K1962" s="166">
        <v>0</v>
      </c>
      <c r="L1962" s="166">
        <v>0</v>
      </c>
      <c r="M1962" s="166">
        <v>0</v>
      </c>
      <c r="N1962" s="166">
        <v>0</v>
      </c>
      <c r="O1962" s="166">
        <v>0</v>
      </c>
      <c r="P1962" s="166">
        <v>0</v>
      </c>
      <c r="Q1962" s="166">
        <v>0</v>
      </c>
      <c r="R1962" s="166">
        <v>0</v>
      </c>
      <c r="S1962" s="166">
        <v>66.666666666666657</v>
      </c>
      <c r="T1962" s="166">
        <v>66.666666666666657</v>
      </c>
      <c r="U1962" s="166">
        <v>4.6153846153846159</v>
      </c>
      <c r="V1962" s="166">
        <v>0</v>
      </c>
      <c r="W1962" s="166">
        <v>31.818181818181817</v>
      </c>
      <c r="X1962" s="166">
        <v>75</v>
      </c>
      <c r="Y1962" s="166">
        <v>25</v>
      </c>
      <c r="Z1962" s="166">
        <v>33.333333333333329</v>
      </c>
      <c r="AA1962" s="166">
        <v>0</v>
      </c>
      <c r="AB1962" s="166">
        <v>0</v>
      </c>
      <c r="AC1962" s="166">
        <v>0</v>
      </c>
      <c r="AD1962" s="166">
        <v>0</v>
      </c>
      <c r="AE1962" s="166">
        <v>0</v>
      </c>
      <c r="AF1962" s="166">
        <v>0</v>
      </c>
      <c r="AG1962" s="166">
        <v>30</v>
      </c>
      <c r="AH1962" s="166">
        <v>70</v>
      </c>
      <c r="AI1962" s="166">
        <v>1.3333333333333333</v>
      </c>
      <c r="AJ1962" s="170">
        <v>975</v>
      </c>
      <c r="AK1962" s="170">
        <v>0</v>
      </c>
    </row>
    <row r="1963" spans="3:37" x14ac:dyDescent="0.4">
      <c r="C1963" s="168" t="s">
        <v>2570</v>
      </c>
      <c r="D1963" s="169">
        <v>64</v>
      </c>
      <c r="E1963" s="167">
        <v>21.875</v>
      </c>
      <c r="F1963" s="167">
        <v>12.5</v>
      </c>
      <c r="G1963" s="167">
        <v>53.125</v>
      </c>
      <c r="H1963" s="167">
        <v>20.3125</v>
      </c>
      <c r="I1963" s="167">
        <v>21.875</v>
      </c>
      <c r="J1963" s="167">
        <v>0</v>
      </c>
      <c r="K1963" s="166">
        <v>0</v>
      </c>
      <c r="L1963" s="166">
        <v>0</v>
      </c>
      <c r="M1963" s="166">
        <v>0</v>
      </c>
      <c r="N1963" s="166">
        <v>0</v>
      </c>
      <c r="O1963" s="166">
        <v>0</v>
      </c>
      <c r="P1963" s="166">
        <v>0</v>
      </c>
      <c r="Q1963" s="166">
        <v>0</v>
      </c>
      <c r="R1963" s="166">
        <v>0</v>
      </c>
      <c r="S1963" s="166">
        <v>38</v>
      </c>
      <c r="T1963" s="166">
        <v>35.714285714285715</v>
      </c>
      <c r="U1963" s="166">
        <v>0</v>
      </c>
      <c r="V1963" s="166">
        <v>0</v>
      </c>
      <c r="W1963" s="166">
        <v>34.883720930232556</v>
      </c>
      <c r="X1963" s="166">
        <v>47.368421052631575</v>
      </c>
      <c r="Y1963" s="166">
        <v>36.84210526315789</v>
      </c>
      <c r="Z1963" s="166">
        <v>0</v>
      </c>
      <c r="AA1963" s="166">
        <v>0</v>
      </c>
      <c r="AB1963" s="166">
        <v>0</v>
      </c>
      <c r="AC1963" s="166">
        <v>0</v>
      </c>
      <c r="AD1963" s="166">
        <v>0</v>
      </c>
      <c r="AE1963" s="166">
        <v>12.903225806451612</v>
      </c>
      <c r="AF1963" s="166">
        <v>0</v>
      </c>
      <c r="AG1963" s="166">
        <v>62.962962962962962</v>
      </c>
      <c r="AH1963" s="166">
        <v>22.222222222222221</v>
      </c>
      <c r="AI1963" s="166">
        <v>2.6666666666666665</v>
      </c>
      <c r="AJ1963" s="170">
        <v>920</v>
      </c>
      <c r="AK1963" s="170">
        <v>0</v>
      </c>
    </row>
    <row r="1964" spans="3:37" x14ac:dyDescent="0.4">
      <c r="C1964" s="168" t="s">
        <v>3064</v>
      </c>
      <c r="D1964" s="169">
        <v>64</v>
      </c>
      <c r="E1964" s="167">
        <v>20.3125</v>
      </c>
      <c r="F1964" s="167">
        <v>4.6875</v>
      </c>
      <c r="G1964" s="167">
        <v>60.9375</v>
      </c>
      <c r="H1964" s="167">
        <v>14.0625</v>
      </c>
      <c r="I1964" s="167">
        <v>14.0625</v>
      </c>
      <c r="J1964" s="167">
        <v>0</v>
      </c>
      <c r="K1964" s="166">
        <v>0</v>
      </c>
      <c r="L1964" s="166">
        <v>0</v>
      </c>
      <c r="M1964" s="166">
        <v>0</v>
      </c>
      <c r="N1964" s="166">
        <v>0</v>
      </c>
      <c r="O1964" s="166">
        <v>0</v>
      </c>
      <c r="P1964" s="166">
        <v>0</v>
      </c>
      <c r="Q1964" s="166">
        <v>0</v>
      </c>
      <c r="R1964" s="166">
        <v>0</v>
      </c>
      <c r="S1964" s="166">
        <v>52.459016393442624</v>
      </c>
      <c r="T1964" s="166">
        <v>17.021276595744681</v>
      </c>
      <c r="U1964" s="166">
        <v>0</v>
      </c>
      <c r="V1964" s="166">
        <v>0</v>
      </c>
      <c r="W1964" s="166">
        <v>37.254901960784316</v>
      </c>
      <c r="X1964" s="166">
        <v>45</v>
      </c>
      <c r="Y1964" s="166">
        <v>55.000000000000007</v>
      </c>
      <c r="Z1964" s="166">
        <v>25</v>
      </c>
      <c r="AA1964" s="166">
        <v>0</v>
      </c>
      <c r="AB1964" s="166">
        <v>0</v>
      </c>
      <c r="AC1964" s="166">
        <v>0</v>
      </c>
      <c r="AD1964" s="166">
        <v>0</v>
      </c>
      <c r="AE1964" s="166">
        <v>0</v>
      </c>
      <c r="AF1964" s="166">
        <v>0</v>
      </c>
      <c r="AG1964" s="166">
        <v>44.186046511627907</v>
      </c>
      <c r="AH1964" s="166">
        <v>39.534883720930232</v>
      </c>
      <c r="AI1964" s="166">
        <v>1.7272727272727273</v>
      </c>
      <c r="AJ1964" s="170">
        <v>758.33333333333337</v>
      </c>
      <c r="AK1964" s="170">
        <v>0</v>
      </c>
    </row>
    <row r="1965" spans="3:37" x14ac:dyDescent="0.4">
      <c r="C1965" s="168" t="s">
        <v>678</v>
      </c>
      <c r="D1965" s="169">
        <v>63</v>
      </c>
      <c r="E1965" s="167">
        <v>11.111111111111111</v>
      </c>
      <c r="F1965" s="167">
        <v>14.285714285714285</v>
      </c>
      <c r="G1965" s="167">
        <v>52.380952380952387</v>
      </c>
      <c r="H1965" s="167">
        <v>26.984126984126984</v>
      </c>
      <c r="I1965" s="167">
        <v>23.80952380952381</v>
      </c>
      <c r="J1965" s="167">
        <v>0</v>
      </c>
      <c r="K1965" s="166">
        <v>0</v>
      </c>
      <c r="L1965" s="166">
        <v>0</v>
      </c>
      <c r="M1965" s="166">
        <v>0</v>
      </c>
      <c r="N1965" s="166">
        <v>0</v>
      </c>
      <c r="O1965" s="166">
        <v>0</v>
      </c>
      <c r="P1965" s="166">
        <v>0</v>
      </c>
      <c r="Q1965" s="166">
        <v>0</v>
      </c>
      <c r="R1965" s="166">
        <v>0</v>
      </c>
      <c r="S1965" s="166">
        <v>79.591836734693871</v>
      </c>
      <c r="T1965" s="166">
        <v>59.574468085106382</v>
      </c>
      <c r="U1965" s="166">
        <v>5.5555555555555554</v>
      </c>
      <c r="V1965" s="166">
        <v>7.5471698113207548</v>
      </c>
      <c r="W1965" s="166">
        <v>25.490196078431371</v>
      </c>
      <c r="X1965" s="166">
        <v>38.888888888888893</v>
      </c>
      <c r="Y1965" s="166">
        <v>33.333333333333329</v>
      </c>
      <c r="Z1965" s="166">
        <v>27.777777777777779</v>
      </c>
      <c r="AA1965" s="166">
        <v>16.666666666666664</v>
      </c>
      <c r="AB1965" s="166">
        <v>0</v>
      </c>
      <c r="AC1965" s="166">
        <v>0</v>
      </c>
      <c r="AD1965" s="166">
        <v>0</v>
      </c>
      <c r="AE1965" s="166">
        <v>15.789473684210526</v>
      </c>
      <c r="AF1965" s="166">
        <v>0</v>
      </c>
      <c r="AG1965" s="166">
        <v>0</v>
      </c>
      <c r="AH1965" s="166">
        <v>60</v>
      </c>
      <c r="AI1965" s="166">
        <v>2.5833333333333335</v>
      </c>
      <c r="AJ1965" s="170">
        <v>419.23076923076923</v>
      </c>
      <c r="AK1965" s="170">
        <v>0</v>
      </c>
    </row>
    <row r="1966" spans="3:37" x14ac:dyDescent="0.4">
      <c r="C1966" s="168" t="s">
        <v>982</v>
      </c>
      <c r="D1966" s="169">
        <v>63</v>
      </c>
      <c r="E1966" s="167">
        <v>7.9365079365079358</v>
      </c>
      <c r="F1966" s="167">
        <v>6.3492063492063489</v>
      </c>
      <c r="G1966" s="167">
        <v>42.857142857142854</v>
      </c>
      <c r="H1966" s="167">
        <v>47.619047619047613</v>
      </c>
      <c r="I1966" s="167">
        <v>17.460317460317469</v>
      </c>
      <c r="J1966" s="167">
        <v>0</v>
      </c>
      <c r="K1966" s="166">
        <v>0</v>
      </c>
      <c r="L1966" s="166">
        <v>0</v>
      </c>
      <c r="M1966" s="166">
        <v>0</v>
      </c>
      <c r="N1966" s="166">
        <v>0</v>
      </c>
      <c r="O1966" s="166">
        <v>0</v>
      </c>
      <c r="P1966" s="166">
        <v>0</v>
      </c>
      <c r="Q1966" s="166">
        <v>0</v>
      </c>
      <c r="R1966" s="166">
        <v>0</v>
      </c>
      <c r="S1966" s="166">
        <v>23.214285714285715</v>
      </c>
      <c r="T1966" s="166">
        <v>46.875</v>
      </c>
      <c r="U1966" s="166">
        <v>0</v>
      </c>
      <c r="V1966" s="166">
        <v>8.3333333333333321</v>
      </c>
      <c r="W1966" s="166">
        <v>34.482758620689658</v>
      </c>
      <c r="X1966" s="166">
        <v>90.476190476190482</v>
      </c>
      <c r="Y1966" s="166">
        <v>19.047619047619047</v>
      </c>
      <c r="Z1966" s="166">
        <v>0</v>
      </c>
      <c r="AA1966" s="166">
        <v>17.857142857142858</v>
      </c>
      <c r="AB1966" s="166">
        <v>0</v>
      </c>
      <c r="AC1966" s="166">
        <v>0</v>
      </c>
      <c r="AD1966" s="166">
        <v>0</v>
      </c>
      <c r="AE1966" s="166">
        <v>0</v>
      </c>
      <c r="AF1966" s="166">
        <v>0</v>
      </c>
      <c r="AG1966" s="166">
        <v>37.777777777777779</v>
      </c>
      <c r="AH1966" s="166">
        <v>37.777777777777779</v>
      </c>
      <c r="AI1966" s="166">
        <v>3.6785714285714284</v>
      </c>
      <c r="AJ1966" s="170">
        <v>800</v>
      </c>
      <c r="AK1966" s="170">
        <v>0</v>
      </c>
    </row>
    <row r="1967" spans="3:37" x14ac:dyDescent="0.4">
      <c r="C1967" s="168" t="s">
        <v>994</v>
      </c>
      <c r="D1967" s="169">
        <v>63</v>
      </c>
      <c r="E1967" s="167">
        <v>7.9365079365079358</v>
      </c>
      <c r="F1967" s="167">
        <v>0</v>
      </c>
      <c r="G1967" s="167">
        <v>44.444444444444443</v>
      </c>
      <c r="H1967" s="167">
        <v>30.158730158730158</v>
      </c>
      <c r="I1967" s="167">
        <v>30.158730158730165</v>
      </c>
      <c r="J1967" s="167">
        <v>0</v>
      </c>
      <c r="K1967" s="166">
        <v>0</v>
      </c>
      <c r="L1967" s="166">
        <v>0</v>
      </c>
      <c r="M1967" s="166">
        <v>0</v>
      </c>
      <c r="N1967" s="166">
        <v>0</v>
      </c>
      <c r="O1967" s="166">
        <v>0</v>
      </c>
      <c r="P1967" s="166">
        <v>0</v>
      </c>
      <c r="Q1967" s="166">
        <v>0</v>
      </c>
      <c r="R1967" s="166">
        <v>0</v>
      </c>
      <c r="S1967" s="166">
        <v>62.264150943396224</v>
      </c>
      <c r="T1967" s="166">
        <v>43.137254901960787</v>
      </c>
      <c r="U1967" s="166">
        <v>0</v>
      </c>
      <c r="V1967" s="166">
        <v>15.789473684210526</v>
      </c>
      <c r="W1967" s="166">
        <v>19.607843137254903</v>
      </c>
      <c r="X1967" s="166">
        <v>87.5</v>
      </c>
      <c r="Y1967" s="166">
        <v>0</v>
      </c>
      <c r="Z1967" s="166">
        <v>0</v>
      </c>
      <c r="AA1967" s="166">
        <v>11.538461538461538</v>
      </c>
      <c r="AB1967" s="166">
        <v>0</v>
      </c>
      <c r="AC1967" s="166">
        <v>0</v>
      </c>
      <c r="AD1967" s="166">
        <v>0</v>
      </c>
      <c r="AE1967" s="166">
        <v>16.666666666666664</v>
      </c>
      <c r="AF1967" s="166">
        <v>0</v>
      </c>
      <c r="AG1967" s="166">
        <v>78.571428571428569</v>
      </c>
      <c r="AH1967" s="166">
        <v>21.428571428571427</v>
      </c>
      <c r="AI1967" s="166">
        <v>1.8095238095238095</v>
      </c>
      <c r="AJ1967" s="170">
        <v>408.33333333333331</v>
      </c>
      <c r="AK1967" s="170">
        <v>23.076923076923077</v>
      </c>
    </row>
    <row r="1968" spans="3:37" x14ac:dyDescent="0.4">
      <c r="C1968" s="168" t="s">
        <v>1541</v>
      </c>
      <c r="D1968" s="169">
        <v>63</v>
      </c>
      <c r="E1968" s="167">
        <v>12.698412698412698</v>
      </c>
      <c r="F1968" s="167">
        <v>15.873015873015872</v>
      </c>
      <c r="G1968" s="167">
        <v>38.095238095238095</v>
      </c>
      <c r="H1968" s="167">
        <v>17.460317460317459</v>
      </c>
      <c r="I1968" s="167">
        <v>33.333333333333343</v>
      </c>
      <c r="J1968" s="167">
        <v>0</v>
      </c>
      <c r="K1968" s="166">
        <v>0</v>
      </c>
      <c r="L1968" s="166">
        <v>0</v>
      </c>
      <c r="M1968" s="166">
        <v>0</v>
      </c>
      <c r="N1968" s="166">
        <v>0</v>
      </c>
      <c r="O1968" s="166">
        <v>0</v>
      </c>
      <c r="P1968" s="166">
        <v>0</v>
      </c>
      <c r="Q1968" s="166">
        <v>0</v>
      </c>
      <c r="R1968" s="166">
        <v>0</v>
      </c>
      <c r="S1968" s="166">
        <v>47.727272727272727</v>
      </c>
      <c r="T1968" s="166">
        <v>34.210526315789473</v>
      </c>
      <c r="U1968" s="166">
        <v>0</v>
      </c>
      <c r="V1968" s="166">
        <v>12</v>
      </c>
      <c r="W1968" s="166">
        <v>27.027027027027028</v>
      </c>
      <c r="X1968" s="166">
        <v>53.846153846153847</v>
      </c>
      <c r="Y1968" s="166">
        <v>23.076923076923077</v>
      </c>
      <c r="Z1968" s="166">
        <v>0</v>
      </c>
      <c r="AA1968" s="166">
        <v>0</v>
      </c>
      <c r="AB1968" s="166">
        <v>0</v>
      </c>
      <c r="AC1968" s="166">
        <v>0</v>
      </c>
      <c r="AD1968" s="166">
        <v>0</v>
      </c>
      <c r="AE1968" s="166">
        <v>0</v>
      </c>
      <c r="AF1968" s="166">
        <v>0</v>
      </c>
      <c r="AG1968" s="166">
        <v>54.838709677419352</v>
      </c>
      <c r="AH1968" s="166">
        <v>0</v>
      </c>
      <c r="AI1968" s="166">
        <v>2</v>
      </c>
      <c r="AJ1968" s="170">
        <v>781.25</v>
      </c>
      <c r="AK1968" s="170">
        <v>0</v>
      </c>
    </row>
    <row r="1969" spans="3:37" x14ac:dyDescent="0.4">
      <c r="C1969" s="168" t="s">
        <v>1692</v>
      </c>
      <c r="D1969" s="169">
        <v>63</v>
      </c>
      <c r="E1969" s="167">
        <v>11.111111111111111</v>
      </c>
      <c r="F1969" s="167">
        <v>9.5238095238095237</v>
      </c>
      <c r="G1969" s="167">
        <v>57.142857142857139</v>
      </c>
      <c r="H1969" s="167">
        <v>25.396825396825395</v>
      </c>
      <c r="I1969" s="167">
        <v>30.158730158730165</v>
      </c>
      <c r="J1969" s="167">
        <v>0</v>
      </c>
      <c r="K1969" s="166">
        <v>0</v>
      </c>
      <c r="L1969" s="166">
        <v>0</v>
      </c>
      <c r="M1969" s="166">
        <v>0</v>
      </c>
      <c r="N1969" s="166">
        <v>0</v>
      </c>
      <c r="O1969" s="166">
        <v>0</v>
      </c>
      <c r="P1969" s="166">
        <v>0</v>
      </c>
      <c r="Q1969" s="166">
        <v>6.3829787234042552</v>
      </c>
      <c r="R1969" s="166">
        <v>0</v>
      </c>
      <c r="S1969" s="166">
        <v>55.319148936170215</v>
      </c>
      <c r="T1969" s="166">
        <v>39.130434782608695</v>
      </c>
      <c r="U1969" s="166">
        <v>0</v>
      </c>
      <c r="V1969" s="166">
        <v>5.8823529411764701</v>
      </c>
      <c r="W1969" s="166">
        <v>9.5238095238095237</v>
      </c>
      <c r="X1969" s="166">
        <v>64.705882352941174</v>
      </c>
      <c r="Y1969" s="166">
        <v>0</v>
      </c>
      <c r="Z1969" s="166">
        <v>0</v>
      </c>
      <c r="AA1969" s="166">
        <v>10</v>
      </c>
      <c r="AB1969" s="166">
        <v>0</v>
      </c>
      <c r="AC1969" s="166">
        <v>0</v>
      </c>
      <c r="AD1969" s="166">
        <v>0</v>
      </c>
      <c r="AE1969" s="166">
        <v>0</v>
      </c>
      <c r="AF1969" s="166">
        <v>0</v>
      </c>
      <c r="AG1969" s="166">
        <v>33.333333333333329</v>
      </c>
      <c r="AH1969" s="166">
        <v>0</v>
      </c>
      <c r="AI1969" s="166">
        <v>1.6666666666666667</v>
      </c>
      <c r="AJ1969" s="170">
        <v>395.45454545454544</v>
      </c>
      <c r="AK1969" s="170">
        <v>13.043478260869565</v>
      </c>
    </row>
    <row r="1970" spans="3:37" x14ac:dyDescent="0.4">
      <c r="C1970" s="168" t="s">
        <v>1852</v>
      </c>
      <c r="D1970" s="169">
        <v>63</v>
      </c>
      <c r="E1970" s="167">
        <v>19.047619047619047</v>
      </c>
      <c r="F1970" s="167">
        <v>0</v>
      </c>
      <c r="G1970" s="167">
        <v>52.380952380952387</v>
      </c>
      <c r="H1970" s="167">
        <v>20.634920634920633</v>
      </c>
      <c r="I1970" s="167">
        <v>26.984126984126988</v>
      </c>
      <c r="J1970" s="167">
        <v>0</v>
      </c>
      <c r="K1970" s="166">
        <v>0</v>
      </c>
      <c r="L1970" s="166">
        <v>0</v>
      </c>
      <c r="M1970" s="166">
        <v>0</v>
      </c>
      <c r="N1970" s="166">
        <v>0</v>
      </c>
      <c r="O1970" s="166">
        <v>0</v>
      </c>
      <c r="P1970" s="166">
        <v>0</v>
      </c>
      <c r="Q1970" s="166">
        <v>0</v>
      </c>
      <c r="R1970" s="166">
        <v>0</v>
      </c>
      <c r="S1970" s="166">
        <v>72.916666666666657</v>
      </c>
      <c r="T1970" s="166">
        <v>37.209302325581397</v>
      </c>
      <c r="U1970" s="166">
        <v>0</v>
      </c>
      <c r="V1970" s="166">
        <v>0</v>
      </c>
      <c r="W1970" s="166">
        <v>17.142857142857142</v>
      </c>
      <c r="X1970" s="166">
        <v>43.75</v>
      </c>
      <c r="Y1970" s="166">
        <v>18.75</v>
      </c>
      <c r="Z1970" s="166">
        <v>37.5</v>
      </c>
      <c r="AA1970" s="166">
        <v>17.391304347826086</v>
      </c>
      <c r="AB1970" s="166">
        <v>0</v>
      </c>
      <c r="AC1970" s="166">
        <v>0</v>
      </c>
      <c r="AD1970" s="166">
        <v>0</v>
      </c>
      <c r="AE1970" s="166">
        <v>0</v>
      </c>
      <c r="AF1970" s="166">
        <v>0</v>
      </c>
      <c r="AG1970" s="166">
        <v>47.826086956521742</v>
      </c>
      <c r="AH1970" s="166">
        <v>34.782608695652172</v>
      </c>
      <c r="AI1970" s="166">
        <v>2.5652173913043477</v>
      </c>
      <c r="AJ1970" s="170">
        <v>558.33333333333337</v>
      </c>
      <c r="AK1970" s="170">
        <v>0</v>
      </c>
    </row>
    <row r="1971" spans="3:37" x14ac:dyDescent="0.4">
      <c r="C1971" s="168" t="s">
        <v>2075</v>
      </c>
      <c r="D1971" s="169">
        <v>63</v>
      </c>
      <c r="E1971" s="167">
        <v>28.571428571428569</v>
      </c>
      <c r="F1971" s="167">
        <v>6.3492063492063489</v>
      </c>
      <c r="G1971" s="167">
        <v>57.142857142857139</v>
      </c>
      <c r="H1971" s="167">
        <v>9.5238095238095237</v>
      </c>
      <c r="I1971" s="167">
        <v>17.460317460317469</v>
      </c>
      <c r="J1971" s="167">
        <v>0</v>
      </c>
      <c r="K1971" s="166">
        <v>0</v>
      </c>
      <c r="L1971" s="166">
        <v>0</v>
      </c>
      <c r="M1971" s="166">
        <v>0</v>
      </c>
      <c r="N1971" s="166">
        <v>0</v>
      </c>
      <c r="O1971" s="166">
        <v>0</v>
      </c>
      <c r="P1971" s="166">
        <v>0</v>
      </c>
      <c r="Q1971" s="166">
        <v>0</v>
      </c>
      <c r="R1971" s="166">
        <v>0</v>
      </c>
      <c r="S1971" s="166">
        <v>47.169811320754718</v>
      </c>
      <c r="T1971" s="166">
        <v>35.416666666666671</v>
      </c>
      <c r="U1971" s="166">
        <v>0</v>
      </c>
      <c r="V1971" s="166">
        <v>0</v>
      </c>
      <c r="W1971" s="166">
        <v>56.410256410256409</v>
      </c>
      <c r="X1971" s="166">
        <v>66.666666666666657</v>
      </c>
      <c r="Y1971" s="166">
        <v>66.666666666666657</v>
      </c>
      <c r="Z1971" s="166">
        <v>0</v>
      </c>
      <c r="AA1971" s="166">
        <v>18.181818181818183</v>
      </c>
      <c r="AB1971" s="166">
        <v>0</v>
      </c>
      <c r="AC1971" s="166">
        <v>0</v>
      </c>
      <c r="AD1971" s="166">
        <v>0</v>
      </c>
      <c r="AE1971" s="166">
        <v>0</v>
      </c>
      <c r="AF1971" s="166">
        <v>0</v>
      </c>
      <c r="AG1971" s="166">
        <v>76.666666666666671</v>
      </c>
      <c r="AH1971" s="166">
        <v>0</v>
      </c>
      <c r="AI1971" s="166">
        <v>2.1363636363636362</v>
      </c>
      <c r="AJ1971" s="170">
        <v>725</v>
      </c>
      <c r="AK1971" s="170">
        <v>0</v>
      </c>
    </row>
    <row r="1972" spans="3:37" x14ac:dyDescent="0.4">
      <c r="C1972" s="168" t="s">
        <v>2246</v>
      </c>
      <c r="D1972" s="169">
        <v>63</v>
      </c>
      <c r="E1972" s="167">
        <v>36.507936507936506</v>
      </c>
      <c r="F1972" s="167">
        <v>9.5238095238095237</v>
      </c>
      <c r="G1972" s="167">
        <v>50.793650793650791</v>
      </c>
      <c r="H1972" s="167">
        <v>7.9365079365079358</v>
      </c>
      <c r="I1972" s="167">
        <v>0</v>
      </c>
      <c r="J1972" s="167">
        <v>0</v>
      </c>
      <c r="K1972" s="166">
        <v>0</v>
      </c>
      <c r="L1972" s="166">
        <v>0</v>
      </c>
      <c r="M1972" s="166">
        <v>0</v>
      </c>
      <c r="N1972" s="166">
        <v>0</v>
      </c>
      <c r="O1972" s="166">
        <v>0</v>
      </c>
      <c r="P1972" s="166">
        <v>0</v>
      </c>
      <c r="Q1972" s="166">
        <v>0</v>
      </c>
      <c r="R1972" s="166">
        <v>0</v>
      </c>
      <c r="S1972" s="166">
        <v>26.984126984126984</v>
      </c>
      <c r="T1972" s="166">
        <v>17.073170731707318</v>
      </c>
      <c r="U1972" s="166">
        <v>0</v>
      </c>
      <c r="V1972" s="166">
        <v>0</v>
      </c>
      <c r="W1972" s="166">
        <v>57.777777777777771</v>
      </c>
      <c r="X1972" s="166">
        <v>25</v>
      </c>
      <c r="Y1972" s="166">
        <v>91.666666666666657</v>
      </c>
      <c r="Z1972" s="166">
        <v>0</v>
      </c>
      <c r="AA1972" s="166">
        <v>0</v>
      </c>
      <c r="AB1972" s="166">
        <v>0</v>
      </c>
      <c r="AC1972" s="166">
        <v>0</v>
      </c>
      <c r="AD1972" s="166">
        <v>0</v>
      </c>
      <c r="AE1972" s="166">
        <v>0</v>
      </c>
      <c r="AF1972" s="166">
        <v>0</v>
      </c>
      <c r="AG1972" s="166">
        <v>73.333333333333329</v>
      </c>
      <c r="AH1972" s="166">
        <v>0</v>
      </c>
      <c r="AI1972" s="166">
        <v>4.6842105263157894</v>
      </c>
      <c r="AJ1972" s="170">
        <v>1281.25</v>
      </c>
      <c r="AK1972" s="170">
        <v>15</v>
      </c>
    </row>
    <row r="1973" spans="3:37" x14ac:dyDescent="0.4">
      <c r="C1973" s="168" t="s">
        <v>2683</v>
      </c>
      <c r="D1973" s="169">
        <v>63</v>
      </c>
      <c r="E1973" s="167">
        <v>19.047619047619047</v>
      </c>
      <c r="F1973" s="167">
        <v>6.3492063492063489</v>
      </c>
      <c r="G1973" s="167">
        <v>39.682539682539684</v>
      </c>
      <c r="H1973" s="167">
        <v>33.333333333333329</v>
      </c>
      <c r="I1973" s="167">
        <v>26.984126984126988</v>
      </c>
      <c r="J1973" s="167">
        <v>0</v>
      </c>
      <c r="K1973" s="166">
        <v>0</v>
      </c>
      <c r="L1973" s="166">
        <v>0</v>
      </c>
      <c r="M1973" s="166">
        <v>0</v>
      </c>
      <c r="N1973" s="166">
        <v>0</v>
      </c>
      <c r="O1973" s="166">
        <v>0</v>
      </c>
      <c r="P1973" s="166">
        <v>0</v>
      </c>
      <c r="Q1973" s="166">
        <v>0</v>
      </c>
      <c r="R1973" s="166">
        <v>0</v>
      </c>
      <c r="S1973" s="166">
        <v>80.434782608695656</v>
      </c>
      <c r="T1973" s="166">
        <v>31.707317073170731</v>
      </c>
      <c r="U1973" s="166">
        <v>8.1632653061224492</v>
      </c>
      <c r="V1973" s="166">
        <v>8.5106382978723403</v>
      </c>
      <c r="W1973" s="166">
        <v>35.555555555555557</v>
      </c>
      <c r="X1973" s="166">
        <v>77.777777777777786</v>
      </c>
      <c r="Y1973" s="166">
        <v>55.555555555555557</v>
      </c>
      <c r="Z1973" s="166">
        <v>66.666666666666657</v>
      </c>
      <c r="AA1973" s="166">
        <v>0</v>
      </c>
      <c r="AB1973" s="166">
        <v>0</v>
      </c>
      <c r="AC1973" s="166">
        <v>0</v>
      </c>
      <c r="AD1973" s="166">
        <v>16.129032258064516</v>
      </c>
      <c r="AE1973" s="166">
        <v>0</v>
      </c>
      <c r="AF1973" s="166">
        <v>0</v>
      </c>
      <c r="AG1973" s="166">
        <v>36.363636363636367</v>
      </c>
      <c r="AH1973" s="166">
        <v>63.636363636363633</v>
      </c>
      <c r="AI1973" s="166">
        <v>1.8620689655172413</v>
      </c>
      <c r="AJ1973" s="170">
        <v>687.5</v>
      </c>
      <c r="AK1973" s="170">
        <v>0</v>
      </c>
    </row>
    <row r="1974" spans="3:37" x14ac:dyDescent="0.4">
      <c r="C1974" s="168" t="s">
        <v>2843</v>
      </c>
      <c r="D1974" s="169">
        <v>63</v>
      </c>
      <c r="E1974" s="167">
        <v>20.634920634920633</v>
      </c>
      <c r="F1974" s="167">
        <v>11.111111111111111</v>
      </c>
      <c r="G1974" s="167">
        <v>42.857142857142854</v>
      </c>
      <c r="H1974" s="167">
        <v>17.460317460317459</v>
      </c>
      <c r="I1974" s="167">
        <v>23.80952380952381</v>
      </c>
      <c r="J1974" s="167">
        <v>0</v>
      </c>
      <c r="K1974" s="166">
        <v>0</v>
      </c>
      <c r="L1974" s="166">
        <v>0</v>
      </c>
      <c r="M1974" s="166">
        <v>0</v>
      </c>
      <c r="N1974" s="166">
        <v>0</v>
      </c>
      <c r="O1974" s="166">
        <v>0</v>
      </c>
      <c r="P1974" s="166">
        <v>0</v>
      </c>
      <c r="Q1974" s="166">
        <v>0</v>
      </c>
      <c r="R1974" s="166">
        <v>0</v>
      </c>
      <c r="S1974" s="166">
        <v>60.344827586206897</v>
      </c>
      <c r="T1974" s="166">
        <v>38.297872340425535</v>
      </c>
      <c r="U1974" s="166">
        <v>0</v>
      </c>
      <c r="V1974" s="166">
        <v>0</v>
      </c>
      <c r="W1974" s="166">
        <v>15.909090909090908</v>
      </c>
      <c r="X1974" s="166">
        <v>57.894736842105267</v>
      </c>
      <c r="Y1974" s="166">
        <v>31.578947368421051</v>
      </c>
      <c r="Z1974" s="166">
        <v>0</v>
      </c>
      <c r="AA1974" s="166">
        <v>0</v>
      </c>
      <c r="AB1974" s="166">
        <v>0</v>
      </c>
      <c r="AC1974" s="166">
        <v>0</v>
      </c>
      <c r="AD1974" s="166">
        <v>0</v>
      </c>
      <c r="AE1974" s="166">
        <v>14.814814814814813</v>
      </c>
      <c r="AF1974" s="166">
        <v>0</v>
      </c>
      <c r="AG1974" s="166">
        <v>68.965517241379317</v>
      </c>
      <c r="AH1974" s="166">
        <v>31.03448275862069</v>
      </c>
      <c r="AI1974" s="166">
        <v>2.1428571428571428</v>
      </c>
      <c r="AJ1974" s="170">
        <v>650</v>
      </c>
      <c r="AK1974" s="170">
        <v>20</v>
      </c>
    </row>
    <row r="1975" spans="3:37" x14ac:dyDescent="0.4">
      <c r="C1975" s="168" t="s">
        <v>3186</v>
      </c>
      <c r="D1975" s="169">
        <v>63</v>
      </c>
      <c r="E1975" s="167">
        <v>11.111111111111111</v>
      </c>
      <c r="F1975" s="167">
        <v>15.873015873015872</v>
      </c>
      <c r="G1975" s="167">
        <v>53.968253968253968</v>
      </c>
      <c r="H1975" s="167">
        <v>17.460317460317459</v>
      </c>
      <c r="I1975" s="167">
        <v>12.698412698412696</v>
      </c>
      <c r="J1975" s="167">
        <v>6.3492063492063489</v>
      </c>
      <c r="K1975" s="166">
        <v>0</v>
      </c>
      <c r="L1975" s="166">
        <v>0</v>
      </c>
      <c r="M1975" s="166">
        <v>0</v>
      </c>
      <c r="N1975" s="166">
        <v>0</v>
      </c>
      <c r="O1975" s="166">
        <v>0</v>
      </c>
      <c r="P1975" s="166">
        <v>0</v>
      </c>
      <c r="Q1975" s="166">
        <v>0</v>
      </c>
      <c r="R1975" s="166">
        <v>0</v>
      </c>
      <c r="S1975" s="166">
        <v>33.333333333333329</v>
      </c>
      <c r="T1975" s="166">
        <v>30.909090909090907</v>
      </c>
      <c r="U1975" s="166">
        <v>5.0847457627118651</v>
      </c>
      <c r="V1975" s="166">
        <v>0</v>
      </c>
      <c r="W1975" s="166">
        <v>26.785714285714285</v>
      </c>
      <c r="X1975" s="166">
        <v>52.173913043478258</v>
      </c>
      <c r="Y1975" s="166">
        <v>34.782608695652172</v>
      </c>
      <c r="Z1975" s="166">
        <v>26.086956521739129</v>
      </c>
      <c r="AA1975" s="166">
        <v>12.903225806451612</v>
      </c>
      <c r="AB1975" s="166">
        <v>0</v>
      </c>
      <c r="AC1975" s="166">
        <v>0</v>
      </c>
      <c r="AD1975" s="166">
        <v>0</v>
      </c>
      <c r="AE1975" s="166">
        <v>0</v>
      </c>
      <c r="AF1975" s="166">
        <v>0</v>
      </c>
      <c r="AG1975" s="166">
        <v>29.166666666666668</v>
      </c>
      <c r="AH1975" s="166">
        <v>50</v>
      </c>
      <c r="AI1975" s="166">
        <v>2.6923076923076925</v>
      </c>
      <c r="AJ1975" s="170">
        <v>593.75</v>
      </c>
      <c r="AK1975" s="170">
        <v>0</v>
      </c>
    </row>
    <row r="1976" spans="3:37" x14ac:dyDescent="0.4">
      <c r="C1976" s="168" t="s">
        <v>753</v>
      </c>
      <c r="D1976" s="169">
        <v>62</v>
      </c>
      <c r="E1976" s="167">
        <v>19.35483870967742</v>
      </c>
      <c r="F1976" s="167">
        <v>14.516129032258066</v>
      </c>
      <c r="G1976" s="167">
        <v>37.096774193548384</v>
      </c>
      <c r="H1976" s="167">
        <v>24.193548387096776</v>
      </c>
      <c r="I1976" s="167">
        <v>14.516129032258064</v>
      </c>
      <c r="J1976" s="167">
        <v>0</v>
      </c>
      <c r="K1976" s="166">
        <v>0</v>
      </c>
      <c r="L1976" s="166">
        <v>0</v>
      </c>
      <c r="M1976" s="166">
        <v>0</v>
      </c>
      <c r="N1976" s="166">
        <v>0</v>
      </c>
      <c r="O1976" s="166">
        <v>0</v>
      </c>
      <c r="P1976" s="166">
        <v>0</v>
      </c>
      <c r="Q1976" s="166">
        <v>0</v>
      </c>
      <c r="R1976" s="166">
        <v>0</v>
      </c>
      <c r="S1976" s="166">
        <v>10.909090909090908</v>
      </c>
      <c r="T1976" s="166">
        <v>35.555555555555557</v>
      </c>
      <c r="U1976" s="166">
        <v>0</v>
      </c>
      <c r="V1976" s="166">
        <v>0</v>
      </c>
      <c r="W1976" s="166">
        <v>48.780487804878049</v>
      </c>
      <c r="X1976" s="166">
        <v>64.285714285714292</v>
      </c>
      <c r="Y1976" s="166">
        <v>35.714285714285715</v>
      </c>
      <c r="Z1976" s="166">
        <v>0</v>
      </c>
      <c r="AA1976" s="166">
        <v>0</v>
      </c>
      <c r="AB1976" s="166">
        <v>0</v>
      </c>
      <c r="AC1976" s="166">
        <v>0</v>
      </c>
      <c r="AD1976" s="166">
        <v>0</v>
      </c>
      <c r="AE1976" s="166">
        <v>0</v>
      </c>
      <c r="AF1976" s="166">
        <v>0</v>
      </c>
      <c r="AG1976" s="166">
        <v>72.41379310344827</v>
      </c>
      <c r="AH1976" s="166">
        <v>17.241379310344829</v>
      </c>
      <c r="AI1976" s="166">
        <v>2.4545454545454546</v>
      </c>
      <c r="AJ1976" s="170">
        <v>1089.2857142857142</v>
      </c>
      <c r="AK1976" s="170">
        <v>0</v>
      </c>
    </row>
    <row r="1977" spans="3:37" x14ac:dyDescent="0.4">
      <c r="C1977" s="168" t="s">
        <v>1149</v>
      </c>
      <c r="D1977" s="169">
        <v>62</v>
      </c>
      <c r="E1977" s="167">
        <v>8.064516129032258</v>
      </c>
      <c r="F1977" s="167">
        <v>8.064516129032258</v>
      </c>
      <c r="G1977" s="167">
        <v>62.903225806451616</v>
      </c>
      <c r="H1977" s="167">
        <v>38.70967741935484</v>
      </c>
      <c r="I1977" s="167">
        <v>22.58064516129032</v>
      </c>
      <c r="J1977" s="167">
        <v>0</v>
      </c>
      <c r="K1977" s="166">
        <v>0</v>
      </c>
      <c r="L1977" s="166">
        <v>0</v>
      </c>
      <c r="M1977" s="166">
        <v>0</v>
      </c>
      <c r="N1977" s="166">
        <v>0</v>
      </c>
      <c r="O1977" s="166">
        <v>0</v>
      </c>
      <c r="P1977" s="166">
        <v>0</v>
      </c>
      <c r="Q1977" s="166">
        <v>0</v>
      </c>
      <c r="R1977" s="166">
        <v>0</v>
      </c>
      <c r="S1977" s="166">
        <v>69.491525423728817</v>
      </c>
      <c r="T1977" s="166">
        <v>28.333333333333332</v>
      </c>
      <c r="U1977" s="166">
        <v>0</v>
      </c>
      <c r="V1977" s="166">
        <v>13.333333333333334</v>
      </c>
      <c r="W1977" s="166">
        <v>24.137931034482758</v>
      </c>
      <c r="X1977" s="166">
        <v>100</v>
      </c>
      <c r="Y1977" s="166">
        <v>15</v>
      </c>
      <c r="Z1977" s="166">
        <v>20</v>
      </c>
      <c r="AA1977" s="166">
        <v>0</v>
      </c>
      <c r="AB1977" s="166">
        <v>0</v>
      </c>
      <c r="AC1977" s="166">
        <v>0</v>
      </c>
      <c r="AD1977" s="166">
        <v>0</v>
      </c>
      <c r="AE1977" s="166">
        <v>0</v>
      </c>
      <c r="AF1977" s="166">
        <v>17.391304347826086</v>
      </c>
      <c r="AG1977" s="166">
        <v>54.54545454545454</v>
      </c>
      <c r="AH1977" s="166">
        <v>31.818181818181817</v>
      </c>
      <c r="AI1977" s="166">
        <v>2.25</v>
      </c>
      <c r="AJ1977" s="170">
        <v>553.57142857142856</v>
      </c>
      <c r="AK1977" s="170">
        <v>21.428571428571427</v>
      </c>
    </row>
    <row r="1978" spans="3:37" x14ac:dyDescent="0.4">
      <c r="C1978" s="168" t="s">
        <v>1219</v>
      </c>
      <c r="D1978" s="169">
        <v>62</v>
      </c>
      <c r="E1978" s="167">
        <v>8.064516129032258</v>
      </c>
      <c r="F1978" s="167">
        <v>16.129032258064516</v>
      </c>
      <c r="G1978" s="167">
        <v>53.225806451612897</v>
      </c>
      <c r="H1978" s="167">
        <v>27.419354838709676</v>
      </c>
      <c r="I1978" s="167">
        <v>17.741935483870961</v>
      </c>
      <c r="J1978" s="167">
        <v>0</v>
      </c>
      <c r="K1978" s="166">
        <v>0</v>
      </c>
      <c r="L1978" s="166">
        <v>0</v>
      </c>
      <c r="M1978" s="166">
        <v>0</v>
      </c>
      <c r="N1978" s="166">
        <v>0</v>
      </c>
      <c r="O1978" s="166">
        <v>0</v>
      </c>
      <c r="P1978" s="166">
        <v>13.043478260869565</v>
      </c>
      <c r="Q1978" s="166">
        <v>0</v>
      </c>
      <c r="R1978" s="166">
        <v>0</v>
      </c>
      <c r="S1978" s="166">
        <v>47.826086956521742</v>
      </c>
      <c r="T1978" s="166">
        <v>30.76923076923077</v>
      </c>
      <c r="U1978" s="166">
        <v>0</v>
      </c>
      <c r="V1978" s="166">
        <v>0</v>
      </c>
      <c r="W1978" s="166">
        <v>14.893617021276595</v>
      </c>
      <c r="X1978" s="166">
        <v>40</v>
      </c>
      <c r="Y1978" s="166">
        <v>45</v>
      </c>
      <c r="Z1978" s="166">
        <v>0</v>
      </c>
      <c r="AA1978" s="166">
        <v>0</v>
      </c>
      <c r="AB1978" s="166">
        <v>0</v>
      </c>
      <c r="AC1978" s="166">
        <v>0</v>
      </c>
      <c r="AD1978" s="166">
        <v>0</v>
      </c>
      <c r="AE1978" s="166">
        <v>8.8235294117647065</v>
      </c>
      <c r="AF1978" s="166">
        <v>0</v>
      </c>
      <c r="AG1978" s="166">
        <v>17.948717948717949</v>
      </c>
      <c r="AH1978" s="166">
        <v>41.025641025641022</v>
      </c>
      <c r="AI1978" s="166">
        <v>2.7916666666666665</v>
      </c>
      <c r="AJ1978" s="170">
        <v>770</v>
      </c>
      <c r="AK1978" s="170">
        <v>0</v>
      </c>
    </row>
    <row r="1979" spans="3:37" x14ac:dyDescent="0.4">
      <c r="C1979" s="168" t="s">
        <v>1498</v>
      </c>
      <c r="D1979" s="169">
        <v>62</v>
      </c>
      <c r="E1979" s="167">
        <v>4.838709677419355</v>
      </c>
      <c r="F1979" s="167">
        <v>4.838709677419355</v>
      </c>
      <c r="G1979" s="167">
        <v>48.387096774193552</v>
      </c>
      <c r="H1979" s="167">
        <v>37.096774193548384</v>
      </c>
      <c r="I1979" s="167">
        <v>38.70967741935484</v>
      </c>
      <c r="J1979" s="167">
        <v>4.838709677419355</v>
      </c>
      <c r="K1979" s="166">
        <v>0</v>
      </c>
      <c r="L1979" s="166">
        <v>0</v>
      </c>
      <c r="M1979" s="166">
        <v>6.4516129032258061</v>
      </c>
      <c r="N1979" s="166">
        <v>0</v>
      </c>
      <c r="O1979" s="166">
        <v>11.111111111111111</v>
      </c>
      <c r="P1979" s="166">
        <v>0</v>
      </c>
      <c r="Q1979" s="166">
        <v>0</v>
      </c>
      <c r="R1979" s="166">
        <v>0</v>
      </c>
      <c r="S1979" s="166">
        <v>47.826086956521742</v>
      </c>
      <c r="T1979" s="166">
        <v>33.333333333333329</v>
      </c>
      <c r="U1979" s="166">
        <v>0</v>
      </c>
      <c r="V1979" s="166">
        <v>7.1428571428571423</v>
      </c>
      <c r="W1979" s="166">
        <v>11.111111111111111</v>
      </c>
      <c r="X1979" s="166">
        <v>83.333333333333343</v>
      </c>
      <c r="Y1979" s="166">
        <v>16.666666666666664</v>
      </c>
      <c r="Z1979" s="166">
        <v>16.666666666666664</v>
      </c>
      <c r="AA1979" s="166">
        <v>0</v>
      </c>
      <c r="AB1979" s="166">
        <v>0</v>
      </c>
      <c r="AC1979" s="166">
        <v>0</v>
      </c>
      <c r="AD1979" s="166">
        <v>0</v>
      </c>
      <c r="AE1979" s="166">
        <v>14.285714285714285</v>
      </c>
      <c r="AF1979" s="166">
        <v>42.857142857142854</v>
      </c>
      <c r="AG1979" s="166">
        <v>15.789473684210526</v>
      </c>
      <c r="AH1979" s="166">
        <v>57.894736842105267</v>
      </c>
      <c r="AI1979" s="166">
        <v>2.375</v>
      </c>
      <c r="AJ1979" s="170">
        <v>378.57142857142856</v>
      </c>
      <c r="AK1979" s="170">
        <v>0</v>
      </c>
    </row>
    <row r="1980" spans="3:37" x14ac:dyDescent="0.4">
      <c r="C1980" s="168" t="s">
        <v>1566</v>
      </c>
      <c r="D1980" s="169">
        <v>62</v>
      </c>
      <c r="E1980" s="167">
        <v>0</v>
      </c>
      <c r="F1980" s="167">
        <v>9.67741935483871</v>
      </c>
      <c r="G1980" s="167">
        <v>72.58064516129032</v>
      </c>
      <c r="H1980" s="167">
        <v>27.419354838709676</v>
      </c>
      <c r="I1980" s="167">
        <v>17.741935483870961</v>
      </c>
      <c r="J1980" s="167">
        <v>0</v>
      </c>
      <c r="K1980" s="166">
        <v>0</v>
      </c>
      <c r="L1980" s="166">
        <v>0</v>
      </c>
      <c r="M1980" s="166">
        <v>0</v>
      </c>
      <c r="N1980" s="166">
        <v>0</v>
      </c>
      <c r="O1980" s="166">
        <v>0</v>
      </c>
      <c r="P1980" s="166">
        <v>0</v>
      </c>
      <c r="Q1980" s="166">
        <v>0</v>
      </c>
      <c r="R1980" s="166">
        <v>0</v>
      </c>
      <c r="S1980" s="166">
        <v>66.037735849056602</v>
      </c>
      <c r="T1980" s="166">
        <v>23.404255319148938</v>
      </c>
      <c r="U1980" s="166">
        <v>0</v>
      </c>
      <c r="V1980" s="166">
        <v>8.7719298245614024</v>
      </c>
      <c r="W1980" s="166">
        <v>32.692307692307693</v>
      </c>
      <c r="X1980" s="166">
        <v>52.631578947368418</v>
      </c>
      <c r="Y1980" s="166">
        <v>31.578947368421051</v>
      </c>
      <c r="Z1980" s="166">
        <v>0</v>
      </c>
      <c r="AA1980" s="166">
        <v>0</v>
      </c>
      <c r="AB1980" s="166">
        <v>0</v>
      </c>
      <c r="AC1980" s="166">
        <v>0</v>
      </c>
      <c r="AD1980" s="166">
        <v>0</v>
      </c>
      <c r="AE1980" s="166">
        <v>12.5</v>
      </c>
      <c r="AF1980" s="166">
        <v>0</v>
      </c>
      <c r="AG1980" s="166">
        <v>53.846153846153847</v>
      </c>
      <c r="AH1980" s="166">
        <v>35.897435897435898</v>
      </c>
      <c r="AI1980" s="166">
        <v>2.2916666666666665</v>
      </c>
      <c r="AJ1980" s="170">
        <v>1500</v>
      </c>
      <c r="AK1980" s="170">
        <v>30.434782608695656</v>
      </c>
    </row>
    <row r="1981" spans="3:37" x14ac:dyDescent="0.4">
      <c r="C1981" s="168" t="s">
        <v>1631</v>
      </c>
      <c r="D1981" s="169">
        <v>62</v>
      </c>
      <c r="E1981" s="167">
        <v>0</v>
      </c>
      <c r="F1981" s="167">
        <v>19.35483870967742</v>
      </c>
      <c r="G1981" s="167">
        <v>56.451612903225815</v>
      </c>
      <c r="H1981" s="167">
        <v>35.483870967741936</v>
      </c>
      <c r="I1981" s="167">
        <v>29.032258064516128</v>
      </c>
      <c r="J1981" s="167">
        <v>0</v>
      </c>
      <c r="K1981" s="166">
        <v>0</v>
      </c>
      <c r="L1981" s="166">
        <v>0</v>
      </c>
      <c r="M1981" s="166">
        <v>0</v>
      </c>
      <c r="N1981" s="166">
        <v>0</v>
      </c>
      <c r="O1981" s="166">
        <v>0</v>
      </c>
      <c r="P1981" s="166">
        <v>0</v>
      </c>
      <c r="Q1981" s="166">
        <v>0</v>
      </c>
      <c r="R1981" s="166">
        <v>0</v>
      </c>
      <c r="S1981" s="166">
        <v>75</v>
      </c>
      <c r="T1981" s="166">
        <v>35</v>
      </c>
      <c r="U1981" s="166">
        <v>0</v>
      </c>
      <c r="V1981" s="166">
        <v>6.4516129032258061</v>
      </c>
      <c r="W1981" s="166">
        <v>28.571428571428569</v>
      </c>
      <c r="X1981" s="166">
        <v>55.000000000000007</v>
      </c>
      <c r="Y1981" s="166">
        <v>50</v>
      </c>
      <c r="Z1981" s="166">
        <v>0</v>
      </c>
      <c r="AA1981" s="166">
        <v>0</v>
      </c>
      <c r="AB1981" s="166">
        <v>0</v>
      </c>
      <c r="AC1981" s="166">
        <v>0</v>
      </c>
      <c r="AD1981" s="166">
        <v>10.344827586206897</v>
      </c>
      <c r="AE1981" s="166">
        <v>0</v>
      </c>
      <c r="AF1981" s="166">
        <v>15.384615384615385</v>
      </c>
      <c r="AG1981" s="166">
        <v>43.478260869565219</v>
      </c>
      <c r="AH1981" s="166">
        <v>21.739130434782609</v>
      </c>
      <c r="AI1981" s="166">
        <v>2.2424242424242422</v>
      </c>
      <c r="AJ1981" s="170">
        <v>416.66666666666669</v>
      </c>
      <c r="AK1981" s="170">
        <v>0</v>
      </c>
    </row>
    <row r="1982" spans="3:37" x14ac:dyDescent="0.4">
      <c r="C1982" s="168" t="s">
        <v>1967</v>
      </c>
      <c r="D1982" s="169">
        <v>62</v>
      </c>
      <c r="E1982" s="167">
        <v>12.903225806451612</v>
      </c>
      <c r="F1982" s="167">
        <v>6.4516129032258061</v>
      </c>
      <c r="G1982" s="167">
        <v>53.225806451612897</v>
      </c>
      <c r="H1982" s="167">
        <v>33.87096774193548</v>
      </c>
      <c r="I1982" s="167">
        <v>27.41935483870968</v>
      </c>
      <c r="J1982" s="167">
        <v>0</v>
      </c>
      <c r="K1982" s="166">
        <v>0</v>
      </c>
      <c r="L1982" s="166">
        <v>0</v>
      </c>
      <c r="M1982" s="166">
        <v>0</v>
      </c>
      <c r="N1982" s="166">
        <v>0</v>
      </c>
      <c r="O1982" s="166">
        <v>0</v>
      </c>
      <c r="P1982" s="166">
        <v>0</v>
      </c>
      <c r="Q1982" s="166">
        <v>0</v>
      </c>
      <c r="R1982" s="166">
        <v>0</v>
      </c>
      <c r="S1982" s="166">
        <v>31.914893617021278</v>
      </c>
      <c r="T1982" s="166">
        <v>48.780487804878049</v>
      </c>
      <c r="U1982" s="166">
        <v>0</v>
      </c>
      <c r="V1982" s="166">
        <v>0</v>
      </c>
      <c r="W1982" s="166">
        <v>29.166666666666668</v>
      </c>
      <c r="X1982" s="166">
        <v>50</v>
      </c>
      <c r="Y1982" s="166">
        <v>25</v>
      </c>
      <c r="Z1982" s="166">
        <v>0</v>
      </c>
      <c r="AA1982" s="166">
        <v>0</v>
      </c>
      <c r="AB1982" s="166">
        <v>0</v>
      </c>
      <c r="AC1982" s="166">
        <v>0</v>
      </c>
      <c r="AD1982" s="166">
        <v>0</v>
      </c>
      <c r="AE1982" s="166">
        <v>20</v>
      </c>
      <c r="AF1982" s="166">
        <v>0</v>
      </c>
      <c r="AG1982" s="166">
        <v>55.555555555555557</v>
      </c>
      <c r="AH1982" s="166">
        <v>33.333333333333329</v>
      </c>
      <c r="AI1982" s="166">
        <v>2.1578947368421053</v>
      </c>
      <c r="AJ1982" s="170">
        <v>825</v>
      </c>
      <c r="AK1982" s="170">
        <v>0</v>
      </c>
    </row>
    <row r="1983" spans="3:37" x14ac:dyDescent="0.4">
      <c r="C1983" s="168" t="s">
        <v>2111</v>
      </c>
      <c r="D1983" s="169">
        <v>62</v>
      </c>
      <c r="E1983" s="167">
        <v>14.516129032258066</v>
      </c>
      <c r="F1983" s="167">
        <v>12.903225806451612</v>
      </c>
      <c r="G1983" s="167">
        <v>48.387096774193552</v>
      </c>
      <c r="H1983" s="167">
        <v>20.967741935483872</v>
      </c>
      <c r="I1983" s="167">
        <v>19.354838709677423</v>
      </c>
      <c r="J1983" s="167">
        <v>0</v>
      </c>
      <c r="K1983" s="166">
        <v>0</v>
      </c>
      <c r="L1983" s="166">
        <v>0</v>
      </c>
      <c r="M1983" s="166">
        <v>0</v>
      </c>
      <c r="N1983" s="166">
        <v>0</v>
      </c>
      <c r="O1983" s="166">
        <v>0</v>
      </c>
      <c r="P1983" s="166">
        <v>0</v>
      </c>
      <c r="Q1983" s="166">
        <v>0</v>
      </c>
      <c r="R1983" s="166">
        <v>0</v>
      </c>
      <c r="S1983" s="166">
        <v>37.735849056603776</v>
      </c>
      <c r="T1983" s="166">
        <v>39.583333333333329</v>
      </c>
      <c r="U1983" s="166">
        <v>0</v>
      </c>
      <c r="V1983" s="166">
        <v>7.4074074074074066</v>
      </c>
      <c r="W1983" s="166">
        <v>34</v>
      </c>
      <c r="X1983" s="166">
        <v>40</v>
      </c>
      <c r="Y1983" s="166">
        <v>40</v>
      </c>
      <c r="Z1983" s="166">
        <v>0</v>
      </c>
      <c r="AA1983" s="166">
        <v>0</v>
      </c>
      <c r="AB1983" s="166">
        <v>0</v>
      </c>
      <c r="AC1983" s="166">
        <v>0</v>
      </c>
      <c r="AD1983" s="166">
        <v>16.216216216216218</v>
      </c>
      <c r="AE1983" s="166">
        <v>0</v>
      </c>
      <c r="AF1983" s="166">
        <v>0</v>
      </c>
      <c r="AG1983" s="166">
        <v>68.181818181818173</v>
      </c>
      <c r="AH1983" s="166">
        <v>31.818181818181817</v>
      </c>
      <c r="AI1983" s="166">
        <v>2.2000000000000002</v>
      </c>
      <c r="AJ1983" s="170">
        <v>466.66666666666663</v>
      </c>
      <c r="AK1983" s="170">
        <v>20.833333333333336</v>
      </c>
    </row>
    <row r="1984" spans="3:37" x14ac:dyDescent="0.4">
      <c r="C1984" s="168" t="s">
        <v>2809</v>
      </c>
      <c r="D1984" s="169">
        <v>62</v>
      </c>
      <c r="E1984" s="167">
        <v>30.64516129032258</v>
      </c>
      <c r="F1984" s="167">
        <v>4.838709677419355</v>
      </c>
      <c r="G1984" s="167">
        <v>45.161290322580641</v>
      </c>
      <c r="H1984" s="167">
        <v>30.64516129032258</v>
      </c>
      <c r="I1984" s="167">
        <v>4.8387096774193452</v>
      </c>
      <c r="J1984" s="167">
        <v>0</v>
      </c>
      <c r="K1984" s="166">
        <v>0</v>
      </c>
      <c r="L1984" s="166">
        <v>0</v>
      </c>
      <c r="M1984" s="166">
        <v>0</v>
      </c>
      <c r="N1984" s="166">
        <v>0</v>
      </c>
      <c r="O1984" s="166">
        <v>0</v>
      </c>
      <c r="P1984" s="166">
        <v>0</v>
      </c>
      <c r="Q1984" s="166">
        <v>0</v>
      </c>
      <c r="R1984" s="166">
        <v>0</v>
      </c>
      <c r="S1984" s="166">
        <v>35.483870967741936</v>
      </c>
      <c r="T1984" s="166">
        <v>37.837837837837839</v>
      </c>
      <c r="U1984" s="166">
        <v>0</v>
      </c>
      <c r="V1984" s="166">
        <v>6.666666666666667</v>
      </c>
      <c r="W1984" s="166">
        <v>28.571428571428569</v>
      </c>
      <c r="X1984" s="166">
        <v>76.923076923076934</v>
      </c>
      <c r="Y1984" s="166">
        <v>23.076923076923077</v>
      </c>
      <c r="Z1984" s="166">
        <v>0</v>
      </c>
      <c r="AA1984" s="166">
        <v>0</v>
      </c>
      <c r="AB1984" s="166">
        <v>0</v>
      </c>
      <c r="AC1984" s="166">
        <v>0</v>
      </c>
      <c r="AD1984" s="166">
        <v>0</v>
      </c>
      <c r="AE1984" s="166">
        <v>0</v>
      </c>
      <c r="AF1984" s="166">
        <v>0</v>
      </c>
      <c r="AG1984" s="166">
        <v>57.142857142857139</v>
      </c>
      <c r="AH1984" s="166">
        <v>28.571428571428569</v>
      </c>
      <c r="AI1984" s="166">
        <v>2.5238095238095237</v>
      </c>
      <c r="AJ1984" s="170">
        <v>575</v>
      </c>
      <c r="AK1984" s="170">
        <v>41.666666666666671</v>
      </c>
    </row>
    <row r="1985" spans="3:37" x14ac:dyDescent="0.4">
      <c r="C1985" s="168" t="s">
        <v>3030</v>
      </c>
      <c r="D1985" s="169">
        <v>62</v>
      </c>
      <c r="E1985" s="167">
        <v>12.903225806451612</v>
      </c>
      <c r="F1985" s="167">
        <v>11.29032258064516</v>
      </c>
      <c r="G1985" s="167">
        <v>48.387096774193552</v>
      </c>
      <c r="H1985" s="167">
        <v>27.419354838709676</v>
      </c>
      <c r="I1985" s="167">
        <v>16.129032258064512</v>
      </c>
      <c r="J1985" s="167">
        <v>0</v>
      </c>
      <c r="K1985" s="166">
        <v>0</v>
      </c>
      <c r="L1985" s="166">
        <v>0</v>
      </c>
      <c r="M1985" s="166">
        <v>0</v>
      </c>
      <c r="N1985" s="166">
        <v>0</v>
      </c>
      <c r="O1985" s="166">
        <v>0</v>
      </c>
      <c r="P1985" s="166">
        <v>0</v>
      </c>
      <c r="Q1985" s="166">
        <v>0</v>
      </c>
      <c r="R1985" s="166">
        <v>0</v>
      </c>
      <c r="S1985" s="166">
        <v>52.830188679245282</v>
      </c>
      <c r="T1985" s="166">
        <v>32.558139534883722</v>
      </c>
      <c r="U1985" s="166">
        <v>0</v>
      </c>
      <c r="V1985" s="166">
        <v>0</v>
      </c>
      <c r="W1985" s="166">
        <v>24</v>
      </c>
      <c r="X1985" s="166">
        <v>38.461538461538467</v>
      </c>
      <c r="Y1985" s="166">
        <v>46.153846153846153</v>
      </c>
      <c r="Z1985" s="166">
        <v>0</v>
      </c>
      <c r="AA1985" s="166">
        <v>0</v>
      </c>
      <c r="AB1985" s="166">
        <v>0</v>
      </c>
      <c r="AC1985" s="166">
        <v>0</v>
      </c>
      <c r="AD1985" s="166">
        <v>0</v>
      </c>
      <c r="AE1985" s="166">
        <v>0</v>
      </c>
      <c r="AF1985" s="166">
        <v>0</v>
      </c>
      <c r="AG1985" s="166">
        <v>48.484848484848484</v>
      </c>
      <c r="AH1985" s="166">
        <v>36.363636363636367</v>
      </c>
      <c r="AI1985" s="166">
        <v>2.1428571428571428</v>
      </c>
      <c r="AJ1985" s="170">
        <v>466.66666666666663</v>
      </c>
      <c r="AK1985" s="170">
        <v>44.444444444444443</v>
      </c>
    </row>
    <row r="1986" spans="3:37" x14ac:dyDescent="0.4">
      <c r="C1986" s="168" t="s">
        <v>3049</v>
      </c>
      <c r="D1986" s="169">
        <v>62</v>
      </c>
      <c r="E1986" s="167">
        <v>19.35483870967742</v>
      </c>
      <c r="F1986" s="167">
        <v>0</v>
      </c>
      <c r="G1986" s="167">
        <v>59.677419354838712</v>
      </c>
      <c r="H1986" s="167">
        <v>20.967741935483872</v>
      </c>
      <c r="I1986" s="167">
        <v>12.903225806451616</v>
      </c>
      <c r="J1986" s="167">
        <v>0</v>
      </c>
      <c r="K1986" s="166">
        <v>0</v>
      </c>
      <c r="L1986" s="166">
        <v>0</v>
      </c>
      <c r="M1986" s="166">
        <v>0</v>
      </c>
      <c r="N1986" s="166">
        <v>0</v>
      </c>
      <c r="O1986" s="166">
        <v>0</v>
      </c>
      <c r="P1986" s="166">
        <v>0</v>
      </c>
      <c r="Q1986" s="166">
        <v>0</v>
      </c>
      <c r="R1986" s="166">
        <v>0</v>
      </c>
      <c r="S1986" s="166">
        <v>52.083333333333336</v>
      </c>
      <c r="T1986" s="166">
        <v>41.666666666666671</v>
      </c>
      <c r="U1986" s="166">
        <v>0</v>
      </c>
      <c r="V1986" s="166">
        <v>6.7796610169491522</v>
      </c>
      <c r="W1986" s="166">
        <v>24.242424242424242</v>
      </c>
      <c r="X1986" s="166">
        <v>25</v>
      </c>
      <c r="Y1986" s="166">
        <v>37.5</v>
      </c>
      <c r="Z1986" s="166">
        <v>0</v>
      </c>
      <c r="AA1986" s="166">
        <v>0</v>
      </c>
      <c r="AB1986" s="166">
        <v>0</v>
      </c>
      <c r="AC1986" s="166">
        <v>0</v>
      </c>
      <c r="AD1986" s="166">
        <v>0</v>
      </c>
      <c r="AE1986" s="166">
        <v>32</v>
      </c>
      <c r="AF1986" s="166">
        <v>0</v>
      </c>
      <c r="AG1986" s="166">
        <v>100</v>
      </c>
      <c r="AH1986" s="166">
        <v>0</v>
      </c>
      <c r="AI1986" s="166">
        <v>1.1578947368421053</v>
      </c>
      <c r="AJ1986" s="170">
        <v>1321.4285714285713</v>
      </c>
      <c r="AK1986" s="170">
        <v>0</v>
      </c>
    </row>
    <row r="1987" spans="3:37" x14ac:dyDescent="0.4">
      <c r="C1987" s="168" t="s">
        <v>3115</v>
      </c>
      <c r="D1987" s="169">
        <v>62</v>
      </c>
      <c r="E1987" s="167">
        <v>6.4516129032258061</v>
      </c>
      <c r="F1987" s="167">
        <v>19.35483870967742</v>
      </c>
      <c r="G1987" s="167">
        <v>58.064516129032263</v>
      </c>
      <c r="H1987" s="167">
        <v>22.58064516129032</v>
      </c>
      <c r="I1987" s="167">
        <v>35.483870967741936</v>
      </c>
      <c r="J1987" s="167">
        <v>0</v>
      </c>
      <c r="K1987" s="166">
        <v>0</v>
      </c>
      <c r="L1987" s="166">
        <v>0</v>
      </c>
      <c r="M1987" s="166">
        <v>0</v>
      </c>
      <c r="N1987" s="166">
        <v>0</v>
      </c>
      <c r="O1987" s="166">
        <v>0</v>
      </c>
      <c r="P1987" s="166">
        <v>0</v>
      </c>
      <c r="Q1987" s="166">
        <v>0</v>
      </c>
      <c r="R1987" s="166">
        <v>0</v>
      </c>
      <c r="S1987" s="166">
        <v>62.222222222222221</v>
      </c>
      <c r="T1987" s="166">
        <v>31.818181818181817</v>
      </c>
      <c r="U1987" s="166">
        <v>0</v>
      </c>
      <c r="V1987" s="166">
        <v>0</v>
      </c>
      <c r="W1987" s="166">
        <v>23.076923076923077</v>
      </c>
      <c r="X1987" s="166">
        <v>46.666666666666664</v>
      </c>
      <c r="Y1987" s="166">
        <v>20</v>
      </c>
      <c r="Z1987" s="166">
        <v>0</v>
      </c>
      <c r="AA1987" s="166">
        <v>0</v>
      </c>
      <c r="AB1987" s="166">
        <v>0</v>
      </c>
      <c r="AC1987" s="166">
        <v>0</v>
      </c>
      <c r="AD1987" s="166">
        <v>0</v>
      </c>
      <c r="AE1987" s="166">
        <v>9.375</v>
      </c>
      <c r="AF1987" s="166">
        <v>0</v>
      </c>
      <c r="AG1987" s="166">
        <v>24.137931034482758</v>
      </c>
      <c r="AH1987" s="166">
        <v>34.482758620689658</v>
      </c>
      <c r="AI1987" s="166">
        <v>1.5909090909090908</v>
      </c>
      <c r="AJ1987" s="170">
        <v>911.11111111111109</v>
      </c>
      <c r="AK1987" s="170">
        <v>0</v>
      </c>
    </row>
    <row r="1988" spans="3:37" x14ac:dyDescent="0.4">
      <c r="C1988" s="168" t="s">
        <v>654</v>
      </c>
      <c r="D1988" s="169">
        <v>61</v>
      </c>
      <c r="E1988" s="167">
        <v>0</v>
      </c>
      <c r="F1988" s="167">
        <v>6.557377049180328</v>
      </c>
      <c r="G1988" s="167">
        <v>42.622950819672127</v>
      </c>
      <c r="H1988" s="167">
        <v>47.540983606557376</v>
      </c>
      <c r="I1988" s="167">
        <v>32.786885245901644</v>
      </c>
      <c r="J1988" s="167">
        <v>0</v>
      </c>
      <c r="K1988" s="166">
        <v>0</v>
      </c>
      <c r="L1988" s="166">
        <v>0</v>
      </c>
      <c r="M1988" s="166">
        <v>0</v>
      </c>
      <c r="N1988" s="166">
        <v>0</v>
      </c>
      <c r="O1988" s="166">
        <v>0</v>
      </c>
      <c r="P1988" s="166">
        <v>0</v>
      </c>
      <c r="Q1988" s="166">
        <v>0</v>
      </c>
      <c r="R1988" s="166">
        <v>0</v>
      </c>
      <c r="S1988" s="166">
        <v>39.583333333333329</v>
      </c>
      <c r="T1988" s="166">
        <v>43.137254901960787</v>
      </c>
      <c r="U1988" s="166">
        <v>0</v>
      </c>
      <c r="V1988" s="166">
        <v>18.181818181818183</v>
      </c>
      <c r="W1988" s="166">
        <v>28.260869565217391</v>
      </c>
      <c r="X1988" s="166">
        <v>76.923076923076934</v>
      </c>
      <c r="Y1988" s="166">
        <v>23.076923076923077</v>
      </c>
      <c r="Z1988" s="166">
        <v>0</v>
      </c>
      <c r="AA1988" s="166">
        <v>0</v>
      </c>
      <c r="AB1988" s="166">
        <v>0</v>
      </c>
      <c r="AC1988" s="166">
        <v>0</v>
      </c>
      <c r="AD1988" s="166">
        <v>0</v>
      </c>
      <c r="AE1988" s="166">
        <v>0</v>
      </c>
      <c r="AF1988" s="166">
        <v>0</v>
      </c>
      <c r="AG1988" s="166">
        <v>25</v>
      </c>
      <c r="AH1988" s="166">
        <v>50</v>
      </c>
      <c r="AI1988" s="166">
        <v>1.5</v>
      </c>
      <c r="AJ1988" s="170">
        <v>400</v>
      </c>
      <c r="AK1988" s="170">
        <v>0</v>
      </c>
    </row>
    <row r="1989" spans="3:37" x14ac:dyDescent="0.4">
      <c r="C1989" s="168" t="s">
        <v>668</v>
      </c>
      <c r="D1989" s="169">
        <v>61</v>
      </c>
      <c r="E1989" s="167">
        <v>8.1967213114754092</v>
      </c>
      <c r="F1989" s="167">
        <v>4.918032786885246</v>
      </c>
      <c r="G1989" s="167">
        <v>62.295081967213115</v>
      </c>
      <c r="H1989" s="167">
        <v>21.311475409836063</v>
      </c>
      <c r="I1989" s="167">
        <v>13.114754098360663</v>
      </c>
      <c r="J1989" s="167">
        <v>0</v>
      </c>
      <c r="K1989" s="166">
        <v>0</v>
      </c>
      <c r="L1989" s="166">
        <v>0</v>
      </c>
      <c r="M1989" s="166">
        <v>0</v>
      </c>
      <c r="N1989" s="166">
        <v>0</v>
      </c>
      <c r="O1989" s="166">
        <v>0</v>
      </c>
      <c r="P1989" s="166">
        <v>0</v>
      </c>
      <c r="Q1989" s="166">
        <v>0</v>
      </c>
      <c r="R1989" s="166">
        <v>0</v>
      </c>
      <c r="S1989" s="166">
        <v>57.692307692307686</v>
      </c>
      <c r="T1989" s="166">
        <v>42.307692307692307</v>
      </c>
      <c r="U1989" s="166">
        <v>8.1967213114754092</v>
      </c>
      <c r="V1989" s="166">
        <v>6.557377049180328</v>
      </c>
      <c r="W1989" s="166">
        <v>27.586206896551722</v>
      </c>
      <c r="X1989" s="166">
        <v>54.54545454545454</v>
      </c>
      <c r="Y1989" s="166">
        <v>27.27272727272727</v>
      </c>
      <c r="Z1989" s="166">
        <v>13.636363636363635</v>
      </c>
      <c r="AA1989" s="166">
        <v>10.714285714285714</v>
      </c>
      <c r="AB1989" s="166">
        <v>0</v>
      </c>
      <c r="AC1989" s="166">
        <v>0</v>
      </c>
      <c r="AD1989" s="166">
        <v>0</v>
      </c>
      <c r="AE1989" s="166">
        <v>0</v>
      </c>
      <c r="AF1989" s="166">
        <v>0</v>
      </c>
      <c r="AG1989" s="166">
        <v>66.666666666666657</v>
      </c>
      <c r="AH1989" s="166">
        <v>33.333333333333329</v>
      </c>
      <c r="AI1989" s="166">
        <v>2.0714285714285716</v>
      </c>
      <c r="AJ1989" s="170">
        <v>532.14285714285711</v>
      </c>
      <c r="AK1989" s="170">
        <v>0</v>
      </c>
    </row>
    <row r="1990" spans="3:37" x14ac:dyDescent="0.4">
      <c r="C1990" s="168" t="s">
        <v>850</v>
      </c>
      <c r="D1990" s="169">
        <v>61</v>
      </c>
      <c r="E1990" s="167">
        <v>24.590163934426229</v>
      </c>
      <c r="F1990" s="167">
        <v>6.557377049180328</v>
      </c>
      <c r="G1990" s="167">
        <v>47.540983606557376</v>
      </c>
      <c r="H1990" s="167">
        <v>19.672131147540984</v>
      </c>
      <c r="I1990" s="167">
        <v>14.754098360655746</v>
      </c>
      <c r="J1990" s="167">
        <v>0</v>
      </c>
      <c r="K1990" s="166">
        <v>0</v>
      </c>
      <c r="L1990" s="166">
        <v>0</v>
      </c>
      <c r="M1990" s="166">
        <v>0</v>
      </c>
      <c r="N1990" s="166">
        <v>0</v>
      </c>
      <c r="O1990" s="166">
        <v>0</v>
      </c>
      <c r="P1990" s="166">
        <v>0</v>
      </c>
      <c r="Q1990" s="166">
        <v>0</v>
      </c>
      <c r="R1990" s="166">
        <v>0</v>
      </c>
      <c r="S1990" s="166">
        <v>24.590163934426229</v>
      </c>
      <c r="T1990" s="166">
        <v>30.555555555555557</v>
      </c>
      <c r="U1990" s="166">
        <v>9.0909090909090917</v>
      </c>
      <c r="V1990" s="166">
        <v>10.16949152542373</v>
      </c>
      <c r="W1990" s="166">
        <v>58.974358974358978</v>
      </c>
      <c r="X1990" s="166">
        <v>81.818181818181827</v>
      </c>
      <c r="Y1990" s="166">
        <v>54.54545454545454</v>
      </c>
      <c r="Z1990" s="166">
        <v>0</v>
      </c>
      <c r="AA1990" s="166">
        <v>0</v>
      </c>
      <c r="AB1990" s="166">
        <v>0</v>
      </c>
      <c r="AC1990" s="166">
        <v>0</v>
      </c>
      <c r="AD1990" s="166">
        <v>0</v>
      </c>
      <c r="AE1990" s="166">
        <v>0</v>
      </c>
      <c r="AF1990" s="166">
        <v>0</v>
      </c>
      <c r="AG1990" s="166">
        <v>62.5</v>
      </c>
      <c r="AH1990" s="166">
        <v>28.125</v>
      </c>
      <c r="AI1990" s="166">
        <v>3.6470588235294117</v>
      </c>
      <c r="AJ1990" s="170">
        <v>1062.5</v>
      </c>
      <c r="AK1990" s="170">
        <v>0</v>
      </c>
    </row>
    <row r="1991" spans="3:37" x14ac:dyDescent="0.4">
      <c r="C1991" s="168" t="s">
        <v>992</v>
      </c>
      <c r="D1991" s="169">
        <v>61</v>
      </c>
      <c r="E1991" s="167">
        <v>14.754098360655737</v>
      </c>
      <c r="F1991" s="167">
        <v>0</v>
      </c>
      <c r="G1991" s="167">
        <v>60.655737704918032</v>
      </c>
      <c r="H1991" s="167">
        <v>32.786885245901637</v>
      </c>
      <c r="I1991" s="167">
        <v>3.2786885245901658</v>
      </c>
      <c r="J1991" s="167">
        <v>0</v>
      </c>
      <c r="K1991" s="166">
        <v>0</v>
      </c>
      <c r="L1991" s="166">
        <v>0</v>
      </c>
      <c r="M1991" s="166">
        <v>0</v>
      </c>
      <c r="N1991" s="166">
        <v>0</v>
      </c>
      <c r="O1991" s="166">
        <v>0</v>
      </c>
      <c r="P1991" s="166">
        <v>5</v>
      </c>
      <c r="Q1991" s="166">
        <v>0</v>
      </c>
      <c r="R1991" s="166">
        <v>0</v>
      </c>
      <c r="S1991" s="166">
        <v>51.666666666666671</v>
      </c>
      <c r="T1991" s="166">
        <v>50</v>
      </c>
      <c r="U1991" s="166">
        <v>0</v>
      </c>
      <c r="V1991" s="166">
        <v>0</v>
      </c>
      <c r="W1991" s="166">
        <v>18.867924528301888</v>
      </c>
      <c r="X1991" s="166">
        <v>55.555555555555557</v>
      </c>
      <c r="Y1991" s="166">
        <v>27.777777777777779</v>
      </c>
      <c r="Z1991" s="166">
        <v>33.333333333333329</v>
      </c>
      <c r="AA1991" s="166">
        <v>0</v>
      </c>
      <c r="AB1991" s="166">
        <v>0</v>
      </c>
      <c r="AC1991" s="166">
        <v>0</v>
      </c>
      <c r="AD1991" s="166">
        <v>0</v>
      </c>
      <c r="AE1991" s="166">
        <v>18.75</v>
      </c>
      <c r="AF1991" s="166">
        <v>0</v>
      </c>
      <c r="AG1991" s="166">
        <v>36.666666666666664</v>
      </c>
      <c r="AH1991" s="166">
        <v>33.333333333333329</v>
      </c>
      <c r="AI1991" s="166">
        <v>2.88</v>
      </c>
      <c r="AJ1991" s="170">
        <v>631.25</v>
      </c>
      <c r="AK1991" s="170">
        <v>0</v>
      </c>
    </row>
    <row r="1992" spans="3:37" x14ac:dyDescent="0.4">
      <c r="C1992" s="168" t="s">
        <v>1063</v>
      </c>
      <c r="D1992" s="169">
        <v>61</v>
      </c>
      <c r="E1992" s="167">
        <v>4.918032786885246</v>
      </c>
      <c r="F1992" s="167">
        <v>14.754098360655737</v>
      </c>
      <c r="G1992" s="167">
        <v>49.180327868852459</v>
      </c>
      <c r="H1992" s="167">
        <v>40.983606557377051</v>
      </c>
      <c r="I1992" s="167">
        <v>13.114754098360663</v>
      </c>
      <c r="J1992" s="167">
        <v>0</v>
      </c>
      <c r="K1992" s="166">
        <v>0</v>
      </c>
      <c r="L1992" s="166">
        <v>0</v>
      </c>
      <c r="M1992" s="166">
        <v>0</v>
      </c>
      <c r="N1992" s="166">
        <v>0</v>
      </c>
      <c r="O1992" s="166">
        <v>0</v>
      </c>
      <c r="P1992" s="166">
        <v>0</v>
      </c>
      <c r="Q1992" s="166">
        <v>0</v>
      </c>
      <c r="R1992" s="166">
        <v>0</v>
      </c>
      <c r="S1992" s="166">
        <v>51.612903225806448</v>
      </c>
      <c r="T1992" s="166">
        <v>70.833333333333343</v>
      </c>
      <c r="U1992" s="166">
        <v>0</v>
      </c>
      <c r="V1992" s="166">
        <v>15.384615384615385</v>
      </c>
      <c r="W1992" s="166">
        <v>19.230769230769234</v>
      </c>
      <c r="X1992" s="166">
        <v>64</v>
      </c>
      <c r="Y1992" s="166">
        <v>0</v>
      </c>
      <c r="Z1992" s="166">
        <v>16</v>
      </c>
      <c r="AA1992" s="166">
        <v>12</v>
      </c>
      <c r="AB1992" s="166">
        <v>0</v>
      </c>
      <c r="AC1992" s="166">
        <v>0</v>
      </c>
      <c r="AD1992" s="166">
        <v>0</v>
      </c>
      <c r="AE1992" s="166">
        <v>17.391304347826086</v>
      </c>
      <c r="AF1992" s="166">
        <v>0</v>
      </c>
      <c r="AG1992" s="166">
        <v>27.027027027027028</v>
      </c>
      <c r="AH1992" s="166">
        <v>48.648648648648653</v>
      </c>
      <c r="AI1992" s="166">
        <v>1.6</v>
      </c>
      <c r="AJ1992" s="170">
        <v>593.75</v>
      </c>
      <c r="AK1992" s="170">
        <v>0</v>
      </c>
    </row>
    <row r="1993" spans="3:37" x14ac:dyDescent="0.4">
      <c r="C1993" s="168" t="s">
        <v>1129</v>
      </c>
      <c r="D1993" s="169">
        <v>61</v>
      </c>
      <c r="E1993" s="167">
        <v>16.393442622950818</v>
      </c>
      <c r="F1993" s="167">
        <v>13.114754098360656</v>
      </c>
      <c r="G1993" s="167">
        <v>47.540983606557376</v>
      </c>
      <c r="H1993" s="167">
        <v>36.065573770491802</v>
      </c>
      <c r="I1993" s="167">
        <v>9.8360655737704974</v>
      </c>
      <c r="J1993" s="167">
        <v>0</v>
      </c>
      <c r="K1993" s="166">
        <v>0</v>
      </c>
      <c r="L1993" s="166">
        <v>0</v>
      </c>
      <c r="M1993" s="166">
        <v>0</v>
      </c>
      <c r="N1993" s="166">
        <v>0</v>
      </c>
      <c r="O1993" s="166">
        <v>0</v>
      </c>
      <c r="P1993" s="166">
        <v>0</v>
      </c>
      <c r="Q1993" s="166">
        <v>0</v>
      </c>
      <c r="R1993" s="166">
        <v>0</v>
      </c>
      <c r="S1993" s="166">
        <v>33.333333333333329</v>
      </c>
      <c r="T1993" s="166">
        <v>27.450980392156865</v>
      </c>
      <c r="U1993" s="166">
        <v>0</v>
      </c>
      <c r="V1993" s="166">
        <v>0</v>
      </c>
      <c r="W1993" s="166">
        <v>36.363636363636367</v>
      </c>
      <c r="X1993" s="166">
        <v>52.380952380952387</v>
      </c>
      <c r="Y1993" s="166">
        <v>28.571428571428569</v>
      </c>
      <c r="Z1993" s="166">
        <v>0</v>
      </c>
      <c r="AA1993" s="166">
        <v>12.903225806451612</v>
      </c>
      <c r="AB1993" s="166">
        <v>0</v>
      </c>
      <c r="AC1993" s="166">
        <v>0</v>
      </c>
      <c r="AD1993" s="166">
        <v>0</v>
      </c>
      <c r="AE1993" s="166">
        <v>9.0909090909090917</v>
      </c>
      <c r="AF1993" s="166">
        <v>15.151515151515152</v>
      </c>
      <c r="AG1993" s="166">
        <v>53.125</v>
      </c>
      <c r="AH1993" s="166">
        <v>25</v>
      </c>
      <c r="AI1993" s="166">
        <v>2.5862068965517242</v>
      </c>
      <c r="AJ1993" s="170">
        <v>500</v>
      </c>
      <c r="AK1993" s="170">
        <v>20.833333333333336</v>
      </c>
    </row>
    <row r="1994" spans="3:37" x14ac:dyDescent="0.4">
      <c r="C1994" s="168" t="s">
        <v>1170</v>
      </c>
      <c r="D1994" s="169">
        <v>61</v>
      </c>
      <c r="E1994" s="167">
        <v>16.393442622950818</v>
      </c>
      <c r="F1994" s="167">
        <v>14.754098360655737</v>
      </c>
      <c r="G1994" s="167">
        <v>42.622950819672127</v>
      </c>
      <c r="H1994" s="167">
        <v>31.147540983606557</v>
      </c>
      <c r="I1994" s="167">
        <v>9.8360655737704974</v>
      </c>
      <c r="J1994" s="167">
        <v>0</v>
      </c>
      <c r="K1994" s="166">
        <v>0</v>
      </c>
      <c r="L1994" s="166">
        <v>0</v>
      </c>
      <c r="M1994" s="166">
        <v>0</v>
      </c>
      <c r="N1994" s="166">
        <v>0</v>
      </c>
      <c r="O1994" s="166">
        <v>0</v>
      </c>
      <c r="P1994" s="166">
        <v>0</v>
      </c>
      <c r="Q1994" s="166">
        <v>0</v>
      </c>
      <c r="R1994" s="166">
        <v>0</v>
      </c>
      <c r="S1994" s="166">
        <v>32</v>
      </c>
      <c r="T1994" s="166">
        <v>41.304347826086953</v>
      </c>
      <c r="U1994" s="166">
        <v>0</v>
      </c>
      <c r="V1994" s="166">
        <v>7.6923076923076925</v>
      </c>
      <c r="W1994" s="166">
        <v>50</v>
      </c>
      <c r="X1994" s="166">
        <v>36.84210526315789</v>
      </c>
      <c r="Y1994" s="166">
        <v>47.368421052631575</v>
      </c>
      <c r="Z1994" s="166">
        <v>0</v>
      </c>
      <c r="AA1994" s="166">
        <v>18.518518518518519</v>
      </c>
      <c r="AB1994" s="166">
        <v>0</v>
      </c>
      <c r="AC1994" s="166">
        <v>0</v>
      </c>
      <c r="AD1994" s="166">
        <v>0</v>
      </c>
      <c r="AE1994" s="166">
        <v>0</v>
      </c>
      <c r="AF1994" s="166">
        <v>0</v>
      </c>
      <c r="AG1994" s="166">
        <v>55.882352941176471</v>
      </c>
      <c r="AH1994" s="166">
        <v>35.294117647058826</v>
      </c>
      <c r="AI1994" s="166">
        <v>1.4074074074074074</v>
      </c>
      <c r="AJ1994" s="170">
        <v>725</v>
      </c>
      <c r="AK1994" s="170">
        <v>12</v>
      </c>
    </row>
    <row r="1995" spans="3:37" x14ac:dyDescent="0.4">
      <c r="C1995" s="168" t="s">
        <v>1304</v>
      </c>
      <c r="D1995" s="169">
        <v>61</v>
      </c>
      <c r="E1995" s="167">
        <v>6.557377049180328</v>
      </c>
      <c r="F1995" s="167">
        <v>14.754098360655737</v>
      </c>
      <c r="G1995" s="167">
        <v>50.819672131147541</v>
      </c>
      <c r="H1995" s="167">
        <v>22.950819672131146</v>
      </c>
      <c r="I1995" s="167">
        <v>24.590163934426229</v>
      </c>
      <c r="J1995" s="167">
        <v>0</v>
      </c>
      <c r="K1995" s="166">
        <v>0</v>
      </c>
      <c r="L1995" s="166">
        <v>0</v>
      </c>
      <c r="M1995" s="166">
        <v>0</v>
      </c>
      <c r="N1995" s="166">
        <v>0</v>
      </c>
      <c r="O1995" s="166">
        <v>0</v>
      </c>
      <c r="P1995" s="166">
        <v>0</v>
      </c>
      <c r="Q1995" s="166">
        <v>0</v>
      </c>
      <c r="R1995" s="166">
        <v>0</v>
      </c>
      <c r="S1995" s="166">
        <v>64.705882352941174</v>
      </c>
      <c r="T1995" s="166">
        <v>42.222222222222221</v>
      </c>
      <c r="U1995" s="166">
        <v>0</v>
      </c>
      <c r="V1995" s="166">
        <v>8.9285714285714288</v>
      </c>
      <c r="W1995" s="166">
        <v>33.333333333333329</v>
      </c>
      <c r="X1995" s="166">
        <v>41.666666666666671</v>
      </c>
      <c r="Y1995" s="166">
        <v>66.666666666666657</v>
      </c>
      <c r="Z1995" s="166">
        <v>0</v>
      </c>
      <c r="AA1995" s="166">
        <v>19.047619047619047</v>
      </c>
      <c r="AB1995" s="166">
        <v>0</v>
      </c>
      <c r="AC1995" s="166">
        <v>0</v>
      </c>
      <c r="AD1995" s="166">
        <v>9.375</v>
      </c>
      <c r="AE1995" s="166">
        <v>10.344827586206897</v>
      </c>
      <c r="AF1995" s="166">
        <v>0</v>
      </c>
      <c r="AG1995" s="166">
        <v>34.482758620689658</v>
      </c>
      <c r="AH1995" s="166">
        <v>55.172413793103445</v>
      </c>
      <c r="AI1995" s="166">
        <v>2.1578947368421053</v>
      </c>
      <c r="AJ1995" s="170">
        <v>775</v>
      </c>
      <c r="AK1995" s="170">
        <v>0</v>
      </c>
    </row>
    <row r="1996" spans="3:37" x14ac:dyDescent="0.4">
      <c r="C1996" s="168" t="s">
        <v>1469</v>
      </c>
      <c r="D1996" s="169">
        <v>61</v>
      </c>
      <c r="E1996" s="167">
        <v>27.868852459016392</v>
      </c>
      <c r="F1996" s="167">
        <v>0</v>
      </c>
      <c r="G1996" s="167">
        <v>55.737704918032783</v>
      </c>
      <c r="H1996" s="167">
        <v>18.032786885245901</v>
      </c>
      <c r="I1996" s="167">
        <v>24.590163934426229</v>
      </c>
      <c r="J1996" s="167">
        <v>0</v>
      </c>
      <c r="K1996" s="166">
        <v>0</v>
      </c>
      <c r="L1996" s="166">
        <v>0</v>
      </c>
      <c r="M1996" s="166">
        <v>0</v>
      </c>
      <c r="N1996" s="166">
        <v>0</v>
      </c>
      <c r="O1996" s="166">
        <v>0</v>
      </c>
      <c r="P1996" s="166">
        <v>0</v>
      </c>
      <c r="Q1996" s="166">
        <v>0</v>
      </c>
      <c r="R1996" s="166">
        <v>0</v>
      </c>
      <c r="S1996" s="166">
        <v>37.254901960784316</v>
      </c>
      <c r="T1996" s="166">
        <v>35.555555555555557</v>
      </c>
      <c r="U1996" s="166">
        <v>0</v>
      </c>
      <c r="V1996" s="166">
        <v>0</v>
      </c>
      <c r="W1996" s="166">
        <v>15.789473684210526</v>
      </c>
      <c r="X1996" s="166">
        <v>55.000000000000007</v>
      </c>
      <c r="Y1996" s="166">
        <v>15</v>
      </c>
      <c r="Z1996" s="166">
        <v>0</v>
      </c>
      <c r="AA1996" s="166">
        <v>15</v>
      </c>
      <c r="AB1996" s="166">
        <v>0</v>
      </c>
      <c r="AC1996" s="166">
        <v>0</v>
      </c>
      <c r="AD1996" s="166">
        <v>0</v>
      </c>
      <c r="AE1996" s="166">
        <v>0</v>
      </c>
      <c r="AF1996" s="166">
        <v>0</v>
      </c>
      <c r="AG1996" s="166">
        <v>62.068965517241381</v>
      </c>
      <c r="AH1996" s="166">
        <v>20.689655172413794</v>
      </c>
      <c r="AI1996" s="166">
        <v>2.5</v>
      </c>
      <c r="AJ1996" s="170">
        <v>866.66666666666663</v>
      </c>
      <c r="AK1996" s="170">
        <v>12.5</v>
      </c>
    </row>
    <row r="1997" spans="3:37" x14ac:dyDescent="0.4">
      <c r="C1997" s="168" t="s">
        <v>1610</v>
      </c>
      <c r="D1997" s="169">
        <v>61</v>
      </c>
      <c r="E1997" s="167">
        <v>24.590163934426229</v>
      </c>
      <c r="F1997" s="167">
        <v>8.1967213114754092</v>
      </c>
      <c r="G1997" s="167">
        <v>44.26229508196721</v>
      </c>
      <c r="H1997" s="167">
        <v>21.311475409836063</v>
      </c>
      <c r="I1997" s="167">
        <v>24.590163934426229</v>
      </c>
      <c r="J1997" s="167">
        <v>0</v>
      </c>
      <c r="K1997" s="166">
        <v>0</v>
      </c>
      <c r="L1997" s="166">
        <v>0</v>
      </c>
      <c r="M1997" s="166">
        <v>0</v>
      </c>
      <c r="N1997" s="166">
        <v>0</v>
      </c>
      <c r="O1997" s="166">
        <v>0</v>
      </c>
      <c r="P1997" s="166">
        <v>0</v>
      </c>
      <c r="Q1997" s="166">
        <v>0</v>
      </c>
      <c r="R1997" s="166">
        <v>0</v>
      </c>
      <c r="S1997" s="166">
        <v>56.862745098039213</v>
      </c>
      <c r="T1997" s="166">
        <v>31.578947368421051</v>
      </c>
      <c r="U1997" s="166">
        <v>5.6603773584905666</v>
      </c>
      <c r="V1997" s="166">
        <v>6.8965517241379306</v>
      </c>
      <c r="W1997" s="166">
        <v>22.222222222222221</v>
      </c>
      <c r="X1997" s="166">
        <v>50</v>
      </c>
      <c r="Y1997" s="166">
        <v>75</v>
      </c>
      <c r="Z1997" s="166">
        <v>0</v>
      </c>
      <c r="AA1997" s="166">
        <v>0</v>
      </c>
      <c r="AB1997" s="166">
        <v>0</v>
      </c>
      <c r="AC1997" s="166">
        <v>0</v>
      </c>
      <c r="AD1997" s="166">
        <v>0</v>
      </c>
      <c r="AE1997" s="166">
        <v>0</v>
      </c>
      <c r="AF1997" s="166">
        <v>20</v>
      </c>
      <c r="AG1997" s="166">
        <v>88</v>
      </c>
      <c r="AH1997" s="166">
        <v>0</v>
      </c>
      <c r="AI1997" s="166">
        <v>1.5217391304347827</v>
      </c>
      <c r="AJ1997" s="170">
        <v>750</v>
      </c>
      <c r="AK1997" s="170">
        <v>0</v>
      </c>
    </row>
    <row r="1998" spans="3:37" x14ac:dyDescent="0.4">
      <c r="C1998" s="168" t="s">
        <v>1864</v>
      </c>
      <c r="D1998" s="169">
        <v>61</v>
      </c>
      <c r="E1998" s="167">
        <v>16.393442622950818</v>
      </c>
      <c r="F1998" s="167">
        <v>0</v>
      </c>
      <c r="G1998" s="167">
        <v>55.737704918032783</v>
      </c>
      <c r="H1998" s="167">
        <v>26.229508196721312</v>
      </c>
      <c r="I1998" s="167">
        <v>29.508196721311478</v>
      </c>
      <c r="J1998" s="167">
        <v>0</v>
      </c>
      <c r="K1998" s="166">
        <v>0</v>
      </c>
      <c r="L1998" s="166">
        <v>0</v>
      </c>
      <c r="M1998" s="166">
        <v>0</v>
      </c>
      <c r="N1998" s="166">
        <v>0</v>
      </c>
      <c r="O1998" s="166">
        <v>0</v>
      </c>
      <c r="P1998" s="166">
        <v>0</v>
      </c>
      <c r="Q1998" s="166">
        <v>0</v>
      </c>
      <c r="R1998" s="166">
        <v>0</v>
      </c>
      <c r="S1998" s="166">
        <v>54.54545454545454</v>
      </c>
      <c r="T1998" s="166">
        <v>34.210526315789473</v>
      </c>
      <c r="U1998" s="166">
        <v>0</v>
      </c>
      <c r="V1998" s="166">
        <v>11.538461538461538</v>
      </c>
      <c r="W1998" s="166">
        <v>28.205128205128204</v>
      </c>
      <c r="X1998" s="166">
        <v>100</v>
      </c>
      <c r="Y1998" s="166">
        <v>25</v>
      </c>
      <c r="Z1998" s="166">
        <v>0</v>
      </c>
      <c r="AA1998" s="166">
        <v>0</v>
      </c>
      <c r="AB1998" s="166">
        <v>0</v>
      </c>
      <c r="AC1998" s="166">
        <v>0</v>
      </c>
      <c r="AD1998" s="166">
        <v>0</v>
      </c>
      <c r="AE1998" s="166">
        <v>25</v>
      </c>
      <c r="AF1998" s="166">
        <v>0</v>
      </c>
      <c r="AG1998" s="166">
        <v>100</v>
      </c>
      <c r="AH1998" s="166">
        <v>0</v>
      </c>
      <c r="AI1998" s="166">
        <v>2.2608695652173911</v>
      </c>
      <c r="AJ1998" s="170">
        <v>495.83333333333337</v>
      </c>
      <c r="AK1998" s="170">
        <v>0</v>
      </c>
    </row>
    <row r="1999" spans="3:37" x14ac:dyDescent="0.4">
      <c r="C1999" s="168" t="s">
        <v>2193</v>
      </c>
      <c r="D1999" s="169">
        <v>61</v>
      </c>
      <c r="E1999" s="167">
        <v>22.950819672131146</v>
      </c>
      <c r="F1999" s="167">
        <v>16.393442622950818</v>
      </c>
      <c r="G1999" s="167">
        <v>39.344262295081968</v>
      </c>
      <c r="H1999" s="167">
        <v>22.950819672131146</v>
      </c>
      <c r="I1999" s="167">
        <v>-1.6393442622950829</v>
      </c>
      <c r="J1999" s="167">
        <v>0</v>
      </c>
      <c r="K1999" s="166">
        <v>0</v>
      </c>
      <c r="L1999" s="166">
        <v>0</v>
      </c>
      <c r="M1999" s="166">
        <v>0</v>
      </c>
      <c r="N1999" s="166">
        <v>0</v>
      </c>
      <c r="O1999" s="166">
        <v>0</v>
      </c>
      <c r="P1999" s="166">
        <v>0</v>
      </c>
      <c r="Q1999" s="166">
        <v>0</v>
      </c>
      <c r="R1999" s="166">
        <v>0</v>
      </c>
      <c r="S1999" s="166">
        <v>55.555555555555557</v>
      </c>
      <c r="T1999" s="166">
        <v>27.906976744186046</v>
      </c>
      <c r="U1999" s="166">
        <v>0</v>
      </c>
      <c r="V1999" s="166">
        <v>0</v>
      </c>
      <c r="W1999" s="166">
        <v>39.534883720930232</v>
      </c>
      <c r="X1999" s="166">
        <v>16.666666666666664</v>
      </c>
      <c r="Y1999" s="166">
        <v>33.333333333333329</v>
      </c>
      <c r="Z1999" s="166">
        <v>16.666666666666664</v>
      </c>
      <c r="AA1999" s="166">
        <v>28.571428571428569</v>
      </c>
      <c r="AB1999" s="166">
        <v>0</v>
      </c>
      <c r="AC1999" s="166">
        <v>0</v>
      </c>
      <c r="AD1999" s="166">
        <v>0</v>
      </c>
      <c r="AE1999" s="166">
        <v>0</v>
      </c>
      <c r="AF1999" s="166">
        <v>0</v>
      </c>
      <c r="AG1999" s="166">
        <v>67.567567567567565</v>
      </c>
      <c r="AH1999" s="166">
        <v>32.432432432432435</v>
      </c>
      <c r="AI1999" s="166">
        <v>3.4285714285714284</v>
      </c>
      <c r="AJ1999" s="170">
        <v>687.5</v>
      </c>
      <c r="AK1999" s="170">
        <v>0</v>
      </c>
    </row>
    <row r="2000" spans="3:37" x14ac:dyDescent="0.4">
      <c r="C2000" s="168" t="s">
        <v>2691</v>
      </c>
      <c r="D2000" s="169">
        <v>61</v>
      </c>
      <c r="E2000" s="167">
        <v>11.475409836065573</v>
      </c>
      <c r="F2000" s="167">
        <v>11.475409836065573</v>
      </c>
      <c r="G2000" s="167">
        <v>59.016393442622949</v>
      </c>
      <c r="H2000" s="167">
        <v>14.754098360655737</v>
      </c>
      <c r="I2000" s="167">
        <v>19.672131147540981</v>
      </c>
      <c r="J2000" s="167">
        <v>0</v>
      </c>
      <c r="K2000" s="166">
        <v>0</v>
      </c>
      <c r="L2000" s="166">
        <v>0</v>
      </c>
      <c r="M2000" s="166">
        <v>0</v>
      </c>
      <c r="N2000" s="166">
        <v>0</v>
      </c>
      <c r="O2000" s="166">
        <v>0</v>
      </c>
      <c r="P2000" s="166">
        <v>0</v>
      </c>
      <c r="Q2000" s="166">
        <v>0</v>
      </c>
      <c r="R2000" s="166">
        <v>0</v>
      </c>
      <c r="S2000" s="166">
        <v>60</v>
      </c>
      <c r="T2000" s="166">
        <v>26.829268292682929</v>
      </c>
      <c r="U2000" s="166">
        <v>10.526315789473683</v>
      </c>
      <c r="V2000" s="166">
        <v>7.2727272727272725</v>
      </c>
      <c r="W2000" s="166">
        <v>35.416666666666671</v>
      </c>
      <c r="X2000" s="166">
        <v>65</v>
      </c>
      <c r="Y2000" s="166">
        <v>20</v>
      </c>
      <c r="Z2000" s="166">
        <v>0</v>
      </c>
      <c r="AA2000" s="166">
        <v>0</v>
      </c>
      <c r="AB2000" s="166">
        <v>0</v>
      </c>
      <c r="AC2000" s="166">
        <v>0</v>
      </c>
      <c r="AD2000" s="166">
        <v>0</v>
      </c>
      <c r="AE2000" s="166">
        <v>0</v>
      </c>
      <c r="AF2000" s="166">
        <v>0</v>
      </c>
      <c r="AG2000" s="166">
        <v>16.666666666666664</v>
      </c>
      <c r="AH2000" s="166">
        <v>37.5</v>
      </c>
      <c r="AI2000" s="166">
        <v>2.6923076923076925</v>
      </c>
      <c r="AJ2000" s="170">
        <v>483.33333333333337</v>
      </c>
      <c r="AK2000" s="170">
        <v>0</v>
      </c>
    </row>
    <row r="2001" spans="3:37" x14ac:dyDescent="0.4">
      <c r="C2001" s="168" t="s">
        <v>849</v>
      </c>
      <c r="D2001" s="169">
        <v>60</v>
      </c>
      <c r="E2001" s="167">
        <v>13.333333333333334</v>
      </c>
      <c r="F2001" s="167">
        <v>15</v>
      </c>
      <c r="G2001" s="167">
        <v>66.666666666666657</v>
      </c>
      <c r="H2001" s="167">
        <v>18.333333333333332</v>
      </c>
      <c r="I2001" s="167">
        <v>11.666666666666671</v>
      </c>
      <c r="J2001" s="167">
        <v>0</v>
      </c>
      <c r="K2001" s="166">
        <v>0</v>
      </c>
      <c r="L2001" s="166">
        <v>0</v>
      </c>
      <c r="M2001" s="166">
        <v>0</v>
      </c>
      <c r="N2001" s="166">
        <v>0</v>
      </c>
      <c r="O2001" s="166">
        <v>0</v>
      </c>
      <c r="P2001" s="166">
        <v>0</v>
      </c>
      <c r="Q2001" s="166">
        <v>0</v>
      </c>
      <c r="R2001" s="166">
        <v>0</v>
      </c>
      <c r="S2001" s="166">
        <v>61.016949152542374</v>
      </c>
      <c r="T2001" s="166">
        <v>37.931034482758619</v>
      </c>
      <c r="U2001" s="166">
        <v>0</v>
      </c>
      <c r="V2001" s="166">
        <v>5</v>
      </c>
      <c r="W2001" s="166">
        <v>12.5</v>
      </c>
      <c r="X2001" s="166">
        <v>56.25</v>
      </c>
      <c r="Y2001" s="166">
        <v>56.25</v>
      </c>
      <c r="Z2001" s="166">
        <v>0</v>
      </c>
      <c r="AA2001" s="166">
        <v>0</v>
      </c>
      <c r="AB2001" s="166">
        <v>0</v>
      </c>
      <c r="AC2001" s="166">
        <v>0</v>
      </c>
      <c r="AD2001" s="166">
        <v>0</v>
      </c>
      <c r="AE2001" s="166">
        <v>15.384615384615385</v>
      </c>
      <c r="AF2001" s="166">
        <v>0</v>
      </c>
      <c r="AG2001" s="166">
        <v>40.909090909090914</v>
      </c>
      <c r="AH2001" s="166">
        <v>18.181818181818183</v>
      </c>
      <c r="AI2001" s="166">
        <v>1.6333333333333333</v>
      </c>
      <c r="AJ2001" s="170">
        <v>1090.909090909091</v>
      </c>
      <c r="AK2001" s="170">
        <v>0</v>
      </c>
    </row>
    <row r="2002" spans="3:37" x14ac:dyDescent="0.4">
      <c r="C2002" s="168" t="s">
        <v>1066</v>
      </c>
      <c r="D2002" s="169">
        <v>60</v>
      </c>
      <c r="E2002" s="167">
        <v>20</v>
      </c>
      <c r="F2002" s="167">
        <v>0</v>
      </c>
      <c r="G2002" s="167">
        <v>43.333333333333336</v>
      </c>
      <c r="H2002" s="167">
        <v>33.333333333333329</v>
      </c>
      <c r="I2002" s="167">
        <v>8.3333333333333428</v>
      </c>
      <c r="J2002" s="167">
        <v>0</v>
      </c>
      <c r="K2002" s="166">
        <v>0</v>
      </c>
      <c r="L2002" s="166">
        <v>0</v>
      </c>
      <c r="M2002" s="166">
        <v>0</v>
      </c>
      <c r="N2002" s="166">
        <v>0</v>
      </c>
      <c r="O2002" s="166">
        <v>0</v>
      </c>
      <c r="P2002" s="166">
        <v>0</v>
      </c>
      <c r="Q2002" s="166">
        <v>0</v>
      </c>
      <c r="R2002" s="166">
        <v>0</v>
      </c>
      <c r="S2002" s="166">
        <v>47.457627118644069</v>
      </c>
      <c r="T2002" s="166">
        <v>50</v>
      </c>
      <c r="U2002" s="166">
        <v>11.29032258064516</v>
      </c>
      <c r="V2002" s="166">
        <v>7.2727272727272725</v>
      </c>
      <c r="W2002" s="166">
        <v>12.5</v>
      </c>
      <c r="X2002" s="166">
        <v>43.75</v>
      </c>
      <c r="Y2002" s="166">
        <v>25</v>
      </c>
      <c r="Z2002" s="166">
        <v>25</v>
      </c>
      <c r="AA2002" s="166">
        <v>0</v>
      </c>
      <c r="AB2002" s="166">
        <v>0</v>
      </c>
      <c r="AC2002" s="166">
        <v>0</v>
      </c>
      <c r="AD2002" s="166">
        <v>0</v>
      </c>
      <c r="AE2002" s="166">
        <v>13.043478260869565</v>
      </c>
      <c r="AF2002" s="166">
        <v>13.043478260869565</v>
      </c>
      <c r="AG2002" s="166">
        <v>38.461538461538467</v>
      </c>
      <c r="AH2002" s="166">
        <v>38.461538461538467</v>
      </c>
      <c r="AI2002" s="166">
        <v>2.1851851851851851</v>
      </c>
      <c r="AJ2002" s="170">
        <v>575</v>
      </c>
      <c r="AK2002" s="170">
        <v>0</v>
      </c>
    </row>
    <row r="2003" spans="3:37" x14ac:dyDescent="0.4">
      <c r="C2003" s="168" t="s">
        <v>1112</v>
      </c>
      <c r="D2003" s="169">
        <v>60</v>
      </c>
      <c r="E2003" s="167">
        <v>11.666666666666666</v>
      </c>
      <c r="F2003" s="167">
        <v>10</v>
      </c>
      <c r="G2003" s="167">
        <v>51.666666666666671</v>
      </c>
      <c r="H2003" s="167">
        <v>20</v>
      </c>
      <c r="I2003" s="167">
        <v>6.6666666666666714</v>
      </c>
      <c r="J2003" s="167">
        <v>0</v>
      </c>
      <c r="K2003" s="166">
        <v>0</v>
      </c>
      <c r="L2003" s="166">
        <v>0</v>
      </c>
      <c r="M2003" s="166">
        <v>0</v>
      </c>
      <c r="N2003" s="166">
        <v>0</v>
      </c>
      <c r="O2003" s="166">
        <v>0</v>
      </c>
      <c r="P2003" s="166">
        <v>0</v>
      </c>
      <c r="Q2003" s="166">
        <v>0</v>
      </c>
      <c r="R2003" s="166">
        <v>0</v>
      </c>
      <c r="S2003" s="166">
        <v>43.333333333333336</v>
      </c>
      <c r="T2003" s="166">
        <v>34.615384615384613</v>
      </c>
      <c r="U2003" s="166">
        <v>0</v>
      </c>
      <c r="V2003" s="166">
        <v>5.4545454545454541</v>
      </c>
      <c r="W2003" s="166">
        <v>32.653061224489797</v>
      </c>
      <c r="X2003" s="166">
        <v>66.666666666666657</v>
      </c>
      <c r="Y2003" s="166">
        <v>33.333333333333329</v>
      </c>
      <c r="Z2003" s="166">
        <v>22.222222222222221</v>
      </c>
      <c r="AA2003" s="166">
        <v>20</v>
      </c>
      <c r="AB2003" s="166">
        <v>0</v>
      </c>
      <c r="AC2003" s="166">
        <v>0</v>
      </c>
      <c r="AD2003" s="166">
        <v>0</v>
      </c>
      <c r="AE2003" s="166">
        <v>0</v>
      </c>
      <c r="AF2003" s="166">
        <v>10</v>
      </c>
      <c r="AG2003" s="166">
        <v>66.666666666666657</v>
      </c>
      <c r="AH2003" s="166">
        <v>33.333333333333329</v>
      </c>
      <c r="AI2003" s="166">
        <v>1.6</v>
      </c>
      <c r="AJ2003" s="170">
        <v>755</v>
      </c>
      <c r="AK2003" s="170">
        <v>0</v>
      </c>
    </row>
    <row r="2004" spans="3:37" x14ac:dyDescent="0.4">
      <c r="C2004" s="168" t="s">
        <v>1346</v>
      </c>
      <c r="D2004" s="169">
        <v>60</v>
      </c>
      <c r="E2004" s="167">
        <v>15</v>
      </c>
      <c r="F2004" s="167">
        <v>0</v>
      </c>
      <c r="G2004" s="167">
        <v>38.333333333333336</v>
      </c>
      <c r="H2004" s="167">
        <v>28.333333333333332</v>
      </c>
      <c r="I2004" s="167">
        <v>5</v>
      </c>
      <c r="J2004" s="167">
        <v>0</v>
      </c>
      <c r="K2004" s="166">
        <v>0</v>
      </c>
      <c r="L2004" s="166">
        <v>0</v>
      </c>
      <c r="M2004" s="166">
        <v>0</v>
      </c>
      <c r="N2004" s="166">
        <v>0</v>
      </c>
      <c r="O2004" s="166">
        <v>0</v>
      </c>
      <c r="P2004" s="166">
        <v>0</v>
      </c>
      <c r="Q2004" s="166">
        <v>0</v>
      </c>
      <c r="R2004" s="166">
        <v>0</v>
      </c>
      <c r="S2004" s="166">
        <v>31.666666666666664</v>
      </c>
      <c r="T2004" s="166">
        <v>37.735849056603776</v>
      </c>
      <c r="U2004" s="166">
        <v>0</v>
      </c>
      <c r="V2004" s="166">
        <v>6.3492063492063489</v>
      </c>
      <c r="W2004" s="166">
        <v>53.191489361702125</v>
      </c>
      <c r="X2004" s="166">
        <v>39.130434782608695</v>
      </c>
      <c r="Y2004" s="166">
        <v>26.086956521739129</v>
      </c>
      <c r="Z2004" s="166">
        <v>0</v>
      </c>
      <c r="AA2004" s="166">
        <v>0</v>
      </c>
      <c r="AB2004" s="166">
        <v>0</v>
      </c>
      <c r="AC2004" s="166">
        <v>0</v>
      </c>
      <c r="AD2004" s="166">
        <v>0</v>
      </c>
      <c r="AE2004" s="166">
        <v>0</v>
      </c>
      <c r="AF2004" s="166">
        <v>0</v>
      </c>
      <c r="AG2004" s="166">
        <v>100</v>
      </c>
      <c r="AH2004" s="166">
        <v>0</v>
      </c>
      <c r="AI2004" s="166">
        <v>2.1428571428571428</v>
      </c>
      <c r="AJ2004" s="170">
        <v>607.14285714285711</v>
      </c>
      <c r="AK2004" s="170">
        <v>0</v>
      </c>
    </row>
    <row r="2005" spans="3:37" x14ac:dyDescent="0.4">
      <c r="C2005" s="168" t="s">
        <v>1372</v>
      </c>
      <c r="D2005" s="169">
        <v>60</v>
      </c>
      <c r="E2005" s="167">
        <v>18.333333333333332</v>
      </c>
      <c r="F2005" s="167">
        <v>13.333333333333334</v>
      </c>
      <c r="G2005" s="167">
        <v>43.333333333333336</v>
      </c>
      <c r="H2005" s="167">
        <v>25</v>
      </c>
      <c r="I2005" s="167">
        <v>16.666666666666657</v>
      </c>
      <c r="J2005" s="167">
        <v>0</v>
      </c>
      <c r="K2005" s="166">
        <v>0</v>
      </c>
      <c r="L2005" s="166">
        <v>0</v>
      </c>
      <c r="M2005" s="166">
        <v>0</v>
      </c>
      <c r="N2005" s="166">
        <v>0</v>
      </c>
      <c r="O2005" s="166">
        <v>5.3571428571428568</v>
      </c>
      <c r="P2005" s="166">
        <v>0</v>
      </c>
      <c r="Q2005" s="166">
        <v>0</v>
      </c>
      <c r="R2005" s="166">
        <v>0</v>
      </c>
      <c r="S2005" s="166">
        <v>46.296296296296298</v>
      </c>
      <c r="T2005" s="166">
        <v>28.888888888888886</v>
      </c>
      <c r="U2005" s="166">
        <v>0</v>
      </c>
      <c r="V2005" s="166">
        <v>0</v>
      </c>
      <c r="W2005" s="166">
        <v>31.914893617021278</v>
      </c>
      <c r="X2005" s="166">
        <v>31.25</v>
      </c>
      <c r="Y2005" s="166">
        <v>50</v>
      </c>
      <c r="Z2005" s="166">
        <v>0</v>
      </c>
      <c r="AA2005" s="166">
        <v>16</v>
      </c>
      <c r="AB2005" s="166">
        <v>0</v>
      </c>
      <c r="AC2005" s="166">
        <v>0</v>
      </c>
      <c r="AD2005" s="166">
        <v>0</v>
      </c>
      <c r="AE2005" s="166">
        <v>14.705882352941178</v>
      </c>
      <c r="AF2005" s="166">
        <v>0</v>
      </c>
      <c r="AG2005" s="166">
        <v>63.636363636363633</v>
      </c>
      <c r="AH2005" s="166">
        <v>13.636363636363635</v>
      </c>
      <c r="AI2005" s="166">
        <v>2.4347826086956523</v>
      </c>
      <c r="AJ2005" s="170">
        <v>770</v>
      </c>
      <c r="AK2005" s="170">
        <v>0</v>
      </c>
    </row>
    <row r="2006" spans="3:37" x14ac:dyDescent="0.4">
      <c r="C2006" s="168" t="s">
        <v>1592</v>
      </c>
      <c r="D2006" s="169">
        <v>60</v>
      </c>
      <c r="E2006" s="167">
        <v>15</v>
      </c>
      <c r="F2006" s="167">
        <v>0</v>
      </c>
      <c r="G2006" s="167">
        <v>46.666666666666664</v>
      </c>
      <c r="H2006" s="167">
        <v>26.666666666666668</v>
      </c>
      <c r="I2006" s="167">
        <v>31.666666666666671</v>
      </c>
      <c r="J2006" s="167">
        <v>0</v>
      </c>
      <c r="K2006" s="166">
        <v>0</v>
      </c>
      <c r="L2006" s="166">
        <v>0</v>
      </c>
      <c r="M2006" s="166">
        <v>0</v>
      </c>
      <c r="N2006" s="166">
        <v>0</v>
      </c>
      <c r="O2006" s="166">
        <v>0</v>
      </c>
      <c r="P2006" s="166">
        <v>0</v>
      </c>
      <c r="Q2006" s="166">
        <v>0</v>
      </c>
      <c r="R2006" s="166">
        <v>0</v>
      </c>
      <c r="S2006" s="166">
        <v>56.140350877192979</v>
      </c>
      <c r="T2006" s="166">
        <v>55.102040816326522</v>
      </c>
      <c r="U2006" s="166">
        <v>0</v>
      </c>
      <c r="V2006" s="166">
        <v>11.29032258064516</v>
      </c>
      <c r="W2006" s="166">
        <v>12.5</v>
      </c>
      <c r="X2006" s="166">
        <v>75</v>
      </c>
      <c r="Y2006" s="166">
        <v>43.75</v>
      </c>
      <c r="Z2006" s="166">
        <v>25</v>
      </c>
      <c r="AA2006" s="166">
        <v>9.375</v>
      </c>
      <c r="AB2006" s="166">
        <v>0</v>
      </c>
      <c r="AC2006" s="166">
        <v>0</v>
      </c>
      <c r="AD2006" s="166">
        <v>0</v>
      </c>
      <c r="AE2006" s="166">
        <v>19.230769230769234</v>
      </c>
      <c r="AF2006" s="166">
        <v>0</v>
      </c>
      <c r="AG2006" s="166">
        <v>38.70967741935484</v>
      </c>
      <c r="AH2006" s="166">
        <v>51.612903225806448</v>
      </c>
      <c r="AI2006" s="166">
        <v>2.3448275862068964</v>
      </c>
      <c r="AJ2006" s="170">
        <v>431.25</v>
      </c>
      <c r="AK2006" s="170">
        <v>0</v>
      </c>
    </row>
    <row r="2007" spans="3:37" x14ac:dyDescent="0.4">
      <c r="C2007" s="168" t="s">
        <v>1600</v>
      </c>
      <c r="D2007" s="169">
        <v>60</v>
      </c>
      <c r="E2007" s="167">
        <v>16.666666666666664</v>
      </c>
      <c r="F2007" s="167">
        <v>13.333333333333334</v>
      </c>
      <c r="G2007" s="167">
        <v>45</v>
      </c>
      <c r="H2007" s="167">
        <v>31.666666666666664</v>
      </c>
      <c r="I2007" s="167">
        <v>16.666666666666657</v>
      </c>
      <c r="J2007" s="167">
        <v>0</v>
      </c>
      <c r="K2007" s="166">
        <v>0</v>
      </c>
      <c r="L2007" s="166">
        <v>0</v>
      </c>
      <c r="M2007" s="166">
        <v>0</v>
      </c>
      <c r="N2007" s="166">
        <v>0</v>
      </c>
      <c r="O2007" s="166">
        <v>0</v>
      </c>
      <c r="P2007" s="166">
        <v>0</v>
      </c>
      <c r="Q2007" s="166">
        <v>0</v>
      </c>
      <c r="R2007" s="166">
        <v>0</v>
      </c>
      <c r="S2007" s="166">
        <v>68.965517241379317</v>
      </c>
      <c r="T2007" s="166">
        <v>29.166666666666668</v>
      </c>
      <c r="U2007" s="166">
        <v>0</v>
      </c>
      <c r="V2007" s="166">
        <v>7.2727272727272725</v>
      </c>
      <c r="W2007" s="166">
        <v>26.086956521739129</v>
      </c>
      <c r="X2007" s="166">
        <v>53.333333333333336</v>
      </c>
      <c r="Y2007" s="166">
        <v>46.666666666666664</v>
      </c>
      <c r="Z2007" s="166">
        <v>20</v>
      </c>
      <c r="AA2007" s="166">
        <v>0</v>
      </c>
      <c r="AB2007" s="166">
        <v>0</v>
      </c>
      <c r="AC2007" s="166">
        <v>0</v>
      </c>
      <c r="AD2007" s="166">
        <v>0</v>
      </c>
      <c r="AE2007" s="166">
        <v>33.333333333333329</v>
      </c>
      <c r="AF2007" s="166">
        <v>0</v>
      </c>
      <c r="AG2007" s="166">
        <v>43.75</v>
      </c>
      <c r="AH2007" s="166">
        <v>37.5</v>
      </c>
      <c r="AI2007" s="166">
        <v>2.0909090909090908</v>
      </c>
      <c r="AJ2007" s="170">
        <v>620</v>
      </c>
      <c r="AK2007" s="170">
        <v>0</v>
      </c>
    </row>
    <row r="2008" spans="3:37" x14ac:dyDescent="0.4">
      <c r="C2008" s="168" t="s">
        <v>1617</v>
      </c>
      <c r="D2008" s="169">
        <v>60</v>
      </c>
      <c r="E2008" s="167">
        <v>16.666666666666664</v>
      </c>
      <c r="F2008" s="167">
        <v>15</v>
      </c>
      <c r="G2008" s="167">
        <v>41.666666666666671</v>
      </c>
      <c r="H2008" s="167">
        <v>25</v>
      </c>
      <c r="I2008" s="167">
        <v>21.666666666666671</v>
      </c>
      <c r="J2008" s="167">
        <v>0</v>
      </c>
      <c r="K2008" s="166">
        <v>0</v>
      </c>
      <c r="L2008" s="166">
        <v>0</v>
      </c>
      <c r="M2008" s="166">
        <v>0</v>
      </c>
      <c r="N2008" s="166">
        <v>0</v>
      </c>
      <c r="O2008" s="166">
        <v>0</v>
      </c>
      <c r="P2008" s="166">
        <v>0</v>
      </c>
      <c r="Q2008" s="166">
        <v>0</v>
      </c>
      <c r="R2008" s="166">
        <v>0</v>
      </c>
      <c r="S2008" s="166">
        <v>43.39622641509434</v>
      </c>
      <c r="T2008" s="166">
        <v>35</v>
      </c>
      <c r="U2008" s="166">
        <v>0</v>
      </c>
      <c r="V2008" s="166">
        <v>0</v>
      </c>
      <c r="W2008" s="166">
        <v>41.860465116279073</v>
      </c>
      <c r="X2008" s="166">
        <v>55.555555555555557</v>
      </c>
      <c r="Y2008" s="166">
        <v>122.22222222222223</v>
      </c>
      <c r="Z2008" s="166">
        <v>0</v>
      </c>
      <c r="AA2008" s="166">
        <v>0</v>
      </c>
      <c r="AB2008" s="166">
        <v>0</v>
      </c>
      <c r="AC2008" s="166">
        <v>0</v>
      </c>
      <c r="AD2008" s="166">
        <v>0</v>
      </c>
      <c r="AE2008" s="166">
        <v>0</v>
      </c>
      <c r="AF2008" s="166">
        <v>0</v>
      </c>
      <c r="AG2008" s="166">
        <v>58.064516129032263</v>
      </c>
      <c r="AH2008" s="166">
        <v>29.032258064516132</v>
      </c>
      <c r="AI2008" s="166">
        <v>2.2105263157894739</v>
      </c>
      <c r="AJ2008" s="170">
        <v>860</v>
      </c>
      <c r="AK2008" s="170">
        <v>0</v>
      </c>
    </row>
    <row r="2009" spans="3:37" x14ac:dyDescent="0.4">
      <c r="C2009" s="168" t="s">
        <v>1836</v>
      </c>
      <c r="D2009" s="169">
        <v>60</v>
      </c>
      <c r="E2009" s="167">
        <v>13.333333333333334</v>
      </c>
      <c r="F2009" s="167">
        <v>10</v>
      </c>
      <c r="G2009" s="167">
        <v>50</v>
      </c>
      <c r="H2009" s="167">
        <v>28.333333333333332</v>
      </c>
      <c r="I2009" s="167">
        <v>6.6666666666666714</v>
      </c>
      <c r="J2009" s="167">
        <v>0</v>
      </c>
      <c r="K2009" s="166">
        <v>0</v>
      </c>
      <c r="L2009" s="166">
        <v>0</v>
      </c>
      <c r="M2009" s="166">
        <v>0</v>
      </c>
      <c r="N2009" s="166">
        <v>0</v>
      </c>
      <c r="O2009" s="166">
        <v>0</v>
      </c>
      <c r="P2009" s="166">
        <v>0</v>
      </c>
      <c r="Q2009" s="166">
        <v>0</v>
      </c>
      <c r="R2009" s="166">
        <v>0</v>
      </c>
      <c r="S2009" s="166">
        <v>46.031746031746032</v>
      </c>
      <c r="T2009" s="166">
        <v>31.03448275862069</v>
      </c>
      <c r="U2009" s="166">
        <v>0</v>
      </c>
      <c r="V2009" s="166">
        <v>0</v>
      </c>
      <c r="W2009" s="166">
        <v>33.928571428571431</v>
      </c>
      <c r="X2009" s="166">
        <v>61.904761904761905</v>
      </c>
      <c r="Y2009" s="166">
        <v>23.809523809523807</v>
      </c>
      <c r="Z2009" s="166">
        <v>23.809523809523807</v>
      </c>
      <c r="AA2009" s="166">
        <v>0</v>
      </c>
      <c r="AB2009" s="166">
        <v>0</v>
      </c>
      <c r="AC2009" s="166">
        <v>0</v>
      </c>
      <c r="AD2009" s="166">
        <v>0</v>
      </c>
      <c r="AE2009" s="166">
        <v>0</v>
      </c>
      <c r="AF2009" s="166">
        <v>0</v>
      </c>
      <c r="AG2009" s="166">
        <v>60</v>
      </c>
      <c r="AH2009" s="166">
        <v>27.500000000000004</v>
      </c>
      <c r="AI2009" s="166">
        <v>1.25</v>
      </c>
      <c r="AJ2009" s="170">
        <v>950</v>
      </c>
      <c r="AK2009" s="170">
        <v>11.111111111111111</v>
      </c>
    </row>
    <row r="2010" spans="3:37" x14ac:dyDescent="0.4">
      <c r="C2010" s="168" t="s">
        <v>2811</v>
      </c>
      <c r="D2010" s="169">
        <v>60</v>
      </c>
      <c r="E2010" s="167">
        <v>15</v>
      </c>
      <c r="F2010" s="167">
        <v>13.333333333333334</v>
      </c>
      <c r="G2010" s="167">
        <v>48.333333333333336</v>
      </c>
      <c r="H2010" s="167">
        <v>18.333333333333332</v>
      </c>
      <c r="I2010" s="167">
        <v>6.6666666666666714</v>
      </c>
      <c r="J2010" s="167">
        <v>0</v>
      </c>
      <c r="K2010" s="166">
        <v>0</v>
      </c>
      <c r="L2010" s="166">
        <v>0</v>
      </c>
      <c r="M2010" s="166">
        <v>0</v>
      </c>
      <c r="N2010" s="166">
        <v>0</v>
      </c>
      <c r="O2010" s="166">
        <v>0</v>
      </c>
      <c r="P2010" s="166">
        <v>0</v>
      </c>
      <c r="Q2010" s="166">
        <v>0</v>
      </c>
      <c r="R2010" s="166">
        <v>0</v>
      </c>
      <c r="S2010" s="166">
        <v>28.30188679245283</v>
      </c>
      <c r="T2010" s="166">
        <v>40</v>
      </c>
      <c r="U2010" s="166">
        <v>0</v>
      </c>
      <c r="V2010" s="166">
        <v>5.6603773584905666</v>
      </c>
      <c r="W2010" s="166">
        <v>48</v>
      </c>
      <c r="X2010" s="166">
        <v>62.5</v>
      </c>
      <c r="Y2010" s="166">
        <v>50</v>
      </c>
      <c r="Z2010" s="166">
        <v>0</v>
      </c>
      <c r="AA2010" s="166">
        <v>18.181818181818183</v>
      </c>
      <c r="AB2010" s="166">
        <v>0</v>
      </c>
      <c r="AC2010" s="166">
        <v>0</v>
      </c>
      <c r="AD2010" s="166">
        <v>0</v>
      </c>
      <c r="AE2010" s="166">
        <v>0</v>
      </c>
      <c r="AF2010" s="166">
        <v>0</v>
      </c>
      <c r="AG2010" s="166">
        <v>68.421052631578945</v>
      </c>
      <c r="AH2010" s="166">
        <v>0</v>
      </c>
      <c r="AI2010" s="166">
        <v>2.4545454545454546</v>
      </c>
      <c r="AJ2010" s="170">
        <v>370</v>
      </c>
      <c r="AK2010" s="170">
        <v>15</v>
      </c>
    </row>
    <row r="2011" spans="3:37" x14ac:dyDescent="0.4">
      <c r="C2011" s="168" t="s">
        <v>734</v>
      </c>
      <c r="D2011" s="169">
        <v>59</v>
      </c>
      <c r="E2011" s="167">
        <v>25.423728813559322</v>
      </c>
      <c r="F2011" s="167">
        <v>0</v>
      </c>
      <c r="G2011" s="167">
        <v>47.457627118644069</v>
      </c>
      <c r="H2011" s="167">
        <v>22.033898305084744</v>
      </c>
      <c r="I2011" s="167">
        <v>15.254237288135599</v>
      </c>
      <c r="J2011" s="167">
        <v>0</v>
      </c>
      <c r="K2011" s="166">
        <v>0</v>
      </c>
      <c r="L2011" s="166">
        <v>0</v>
      </c>
      <c r="M2011" s="166">
        <v>0</v>
      </c>
      <c r="N2011" s="166">
        <v>0</v>
      </c>
      <c r="O2011" s="166">
        <v>0</v>
      </c>
      <c r="P2011" s="166">
        <v>0</v>
      </c>
      <c r="Q2011" s="166">
        <v>0</v>
      </c>
      <c r="R2011" s="166">
        <v>0</v>
      </c>
      <c r="S2011" s="166">
        <v>36</v>
      </c>
      <c r="T2011" s="166">
        <v>51.428571428571423</v>
      </c>
      <c r="U2011" s="166">
        <v>0</v>
      </c>
      <c r="V2011" s="166">
        <v>12.5</v>
      </c>
      <c r="W2011" s="166">
        <v>0</v>
      </c>
      <c r="X2011" s="166">
        <v>26.666666666666668</v>
      </c>
      <c r="Y2011" s="166">
        <v>53.333333333333336</v>
      </c>
      <c r="Z2011" s="166">
        <v>53.333333333333336</v>
      </c>
      <c r="AA2011" s="166">
        <v>20</v>
      </c>
      <c r="AB2011" s="166">
        <v>0</v>
      </c>
      <c r="AC2011" s="166">
        <v>0</v>
      </c>
      <c r="AD2011" s="166">
        <v>0</v>
      </c>
      <c r="AE2011" s="166">
        <v>22.727272727272727</v>
      </c>
      <c r="AF2011" s="166">
        <v>0</v>
      </c>
      <c r="AG2011" s="166">
        <v>50</v>
      </c>
      <c r="AH2011" s="166">
        <v>35</v>
      </c>
      <c r="AI2011" s="166">
        <v>1.92</v>
      </c>
      <c r="AJ2011" s="170">
        <v>596.42857142857144</v>
      </c>
      <c r="AK2011" s="170">
        <v>21.052631578947366</v>
      </c>
    </row>
    <row r="2012" spans="3:37" x14ac:dyDescent="0.4">
      <c r="C2012" s="168" t="s">
        <v>813</v>
      </c>
      <c r="D2012" s="169">
        <v>59</v>
      </c>
      <c r="E2012" s="167">
        <v>13.559322033898304</v>
      </c>
      <c r="F2012" s="167">
        <v>10.16949152542373</v>
      </c>
      <c r="G2012" s="167">
        <v>61.016949152542374</v>
      </c>
      <c r="H2012" s="167">
        <v>20.33898305084746</v>
      </c>
      <c r="I2012" s="167">
        <v>23.728813559322035</v>
      </c>
      <c r="J2012" s="167">
        <v>0</v>
      </c>
      <c r="K2012" s="166">
        <v>0</v>
      </c>
      <c r="L2012" s="166">
        <v>0</v>
      </c>
      <c r="M2012" s="166">
        <v>0</v>
      </c>
      <c r="N2012" s="166">
        <v>0</v>
      </c>
      <c r="O2012" s="166">
        <v>0</v>
      </c>
      <c r="P2012" s="166">
        <v>0</v>
      </c>
      <c r="Q2012" s="166">
        <v>0</v>
      </c>
      <c r="R2012" s="166">
        <v>0</v>
      </c>
      <c r="S2012" s="166">
        <v>52.380952380952387</v>
      </c>
      <c r="T2012" s="166">
        <v>26.829268292682929</v>
      </c>
      <c r="U2012" s="166">
        <v>0</v>
      </c>
      <c r="V2012" s="166">
        <v>0</v>
      </c>
      <c r="W2012" s="166">
        <v>31.25</v>
      </c>
      <c r="X2012" s="166">
        <v>52.941176470588239</v>
      </c>
      <c r="Y2012" s="166">
        <v>29.411764705882355</v>
      </c>
      <c r="Z2012" s="166">
        <v>0</v>
      </c>
      <c r="AA2012" s="166">
        <v>0</v>
      </c>
      <c r="AB2012" s="166">
        <v>0</v>
      </c>
      <c r="AC2012" s="166">
        <v>0</v>
      </c>
      <c r="AD2012" s="166">
        <v>0</v>
      </c>
      <c r="AE2012" s="166">
        <v>11.111111111111111</v>
      </c>
      <c r="AF2012" s="166">
        <v>0</v>
      </c>
      <c r="AG2012" s="166">
        <v>44.827586206896555</v>
      </c>
      <c r="AH2012" s="166">
        <v>34.482758620689658</v>
      </c>
      <c r="AI2012" s="166">
        <v>2.2380952380952381</v>
      </c>
      <c r="AJ2012" s="170">
        <v>743.75</v>
      </c>
      <c r="AK2012" s="170">
        <v>0</v>
      </c>
    </row>
    <row r="2013" spans="3:37" x14ac:dyDescent="0.4">
      <c r="C2013" s="168" t="s">
        <v>908</v>
      </c>
      <c r="D2013" s="169">
        <v>59</v>
      </c>
      <c r="E2013" s="167">
        <v>6.7796610169491522</v>
      </c>
      <c r="F2013" s="167">
        <v>5.0847457627118651</v>
      </c>
      <c r="G2013" s="167">
        <v>57.627118644067799</v>
      </c>
      <c r="H2013" s="167">
        <v>33.898305084745758</v>
      </c>
      <c r="I2013" s="167">
        <v>27.118644067796609</v>
      </c>
      <c r="J2013" s="167">
        <v>0</v>
      </c>
      <c r="K2013" s="166">
        <v>0</v>
      </c>
      <c r="L2013" s="166">
        <v>0</v>
      </c>
      <c r="M2013" s="166">
        <v>0</v>
      </c>
      <c r="N2013" s="166">
        <v>0</v>
      </c>
      <c r="O2013" s="166">
        <v>0</v>
      </c>
      <c r="P2013" s="166">
        <v>0</v>
      </c>
      <c r="Q2013" s="166">
        <v>0</v>
      </c>
      <c r="R2013" s="166">
        <v>0</v>
      </c>
      <c r="S2013" s="166">
        <v>44.897959183673471</v>
      </c>
      <c r="T2013" s="166">
        <v>51.111111111111107</v>
      </c>
      <c r="U2013" s="166">
        <v>5.5555555555555554</v>
      </c>
      <c r="V2013" s="166">
        <v>8.4745762711864394</v>
      </c>
      <c r="W2013" s="166">
        <v>28.260869565217391</v>
      </c>
      <c r="X2013" s="166">
        <v>61.53846153846154</v>
      </c>
      <c r="Y2013" s="166">
        <v>30.76923076923077</v>
      </c>
      <c r="Z2013" s="166">
        <v>0</v>
      </c>
      <c r="AA2013" s="166">
        <v>0</v>
      </c>
      <c r="AB2013" s="166">
        <v>0</v>
      </c>
      <c r="AC2013" s="166">
        <v>0</v>
      </c>
      <c r="AD2013" s="166">
        <v>0</v>
      </c>
      <c r="AE2013" s="166">
        <v>0</v>
      </c>
      <c r="AF2013" s="166">
        <v>0</v>
      </c>
      <c r="AG2013" s="166">
        <v>50</v>
      </c>
      <c r="AH2013" s="166">
        <v>28.571428571428569</v>
      </c>
      <c r="AI2013" s="166">
        <v>1.7307692307692308</v>
      </c>
      <c r="AJ2013" s="170">
        <v>450</v>
      </c>
      <c r="AK2013" s="170">
        <v>0</v>
      </c>
    </row>
    <row r="2014" spans="3:37" x14ac:dyDescent="0.4">
      <c r="C2014" s="168" t="s">
        <v>1100</v>
      </c>
      <c r="D2014" s="169">
        <v>59</v>
      </c>
      <c r="E2014" s="167">
        <v>6.7796610169491522</v>
      </c>
      <c r="F2014" s="167">
        <v>5.0847457627118651</v>
      </c>
      <c r="G2014" s="167">
        <v>61.016949152542374</v>
      </c>
      <c r="H2014" s="167">
        <v>16.949152542372879</v>
      </c>
      <c r="I2014" s="167">
        <v>25.423728813559322</v>
      </c>
      <c r="J2014" s="167">
        <v>0</v>
      </c>
      <c r="K2014" s="166">
        <v>0</v>
      </c>
      <c r="L2014" s="166">
        <v>0</v>
      </c>
      <c r="M2014" s="166">
        <v>0</v>
      </c>
      <c r="N2014" s="166">
        <v>0</v>
      </c>
      <c r="O2014" s="166">
        <v>0</v>
      </c>
      <c r="P2014" s="166">
        <v>0</v>
      </c>
      <c r="Q2014" s="166">
        <v>0</v>
      </c>
      <c r="R2014" s="166">
        <v>0</v>
      </c>
      <c r="S2014" s="166">
        <v>52.083333333333336</v>
      </c>
      <c r="T2014" s="166">
        <v>21.739130434782609</v>
      </c>
      <c r="U2014" s="166">
        <v>0</v>
      </c>
      <c r="V2014" s="166">
        <v>0</v>
      </c>
      <c r="W2014" s="166">
        <v>46.808510638297875</v>
      </c>
      <c r="X2014" s="166">
        <v>68.75</v>
      </c>
      <c r="Y2014" s="166">
        <v>0</v>
      </c>
      <c r="Z2014" s="166">
        <v>0</v>
      </c>
      <c r="AA2014" s="166">
        <v>0</v>
      </c>
      <c r="AB2014" s="166">
        <v>0</v>
      </c>
      <c r="AC2014" s="166">
        <v>0</v>
      </c>
      <c r="AD2014" s="166">
        <v>0</v>
      </c>
      <c r="AE2014" s="166">
        <v>10.714285714285714</v>
      </c>
      <c r="AF2014" s="166">
        <v>25</v>
      </c>
      <c r="AG2014" s="166">
        <v>30</v>
      </c>
      <c r="AH2014" s="166">
        <v>46.666666666666664</v>
      </c>
      <c r="AI2014" s="166">
        <v>1.28125</v>
      </c>
      <c r="AJ2014" s="170">
        <v>700</v>
      </c>
      <c r="AK2014" s="170">
        <v>0</v>
      </c>
    </row>
    <row r="2015" spans="3:37" x14ac:dyDescent="0.4">
      <c r="C2015" s="168" t="s">
        <v>1302</v>
      </c>
      <c r="D2015" s="169">
        <v>59</v>
      </c>
      <c r="E2015" s="167">
        <v>13.559322033898304</v>
      </c>
      <c r="F2015" s="167">
        <v>15.254237288135593</v>
      </c>
      <c r="G2015" s="167">
        <v>55.932203389830505</v>
      </c>
      <c r="H2015" s="167">
        <v>22.033898305084744</v>
      </c>
      <c r="I2015" s="167">
        <v>16.949152542372886</v>
      </c>
      <c r="J2015" s="167">
        <v>0</v>
      </c>
      <c r="K2015" s="166">
        <v>0</v>
      </c>
      <c r="L2015" s="166">
        <v>0</v>
      </c>
      <c r="M2015" s="166">
        <v>0</v>
      </c>
      <c r="N2015" s="166">
        <v>0</v>
      </c>
      <c r="O2015" s="166">
        <v>0</v>
      </c>
      <c r="P2015" s="166">
        <v>0</v>
      </c>
      <c r="Q2015" s="166">
        <v>0</v>
      </c>
      <c r="R2015" s="166">
        <v>0</v>
      </c>
      <c r="S2015" s="166">
        <v>47.368421052631575</v>
      </c>
      <c r="T2015" s="166">
        <v>30</v>
      </c>
      <c r="U2015" s="166">
        <v>0</v>
      </c>
      <c r="V2015" s="166">
        <v>10</v>
      </c>
      <c r="W2015" s="166">
        <v>36.734693877551024</v>
      </c>
      <c r="X2015" s="166">
        <v>50</v>
      </c>
      <c r="Y2015" s="166">
        <v>68.75</v>
      </c>
      <c r="Z2015" s="166">
        <v>0</v>
      </c>
      <c r="AA2015" s="166">
        <v>0</v>
      </c>
      <c r="AB2015" s="166">
        <v>0</v>
      </c>
      <c r="AC2015" s="166">
        <v>0</v>
      </c>
      <c r="AD2015" s="166">
        <v>0</v>
      </c>
      <c r="AE2015" s="166">
        <v>9.0909090909090917</v>
      </c>
      <c r="AF2015" s="166">
        <v>0</v>
      </c>
      <c r="AG2015" s="166">
        <v>30.76923076923077</v>
      </c>
      <c r="AH2015" s="166">
        <v>42.307692307692307</v>
      </c>
      <c r="AI2015" s="166">
        <v>2.6818181818181817</v>
      </c>
      <c r="AJ2015" s="170">
        <v>488.88888888888891</v>
      </c>
      <c r="AK2015" s="170">
        <v>0</v>
      </c>
    </row>
    <row r="2016" spans="3:37" x14ac:dyDescent="0.4">
      <c r="C2016" s="168" t="s">
        <v>1508</v>
      </c>
      <c r="D2016" s="169">
        <v>59</v>
      </c>
      <c r="E2016" s="167">
        <v>16.949152542372879</v>
      </c>
      <c r="F2016" s="167">
        <v>18.64406779661017</v>
      </c>
      <c r="G2016" s="167">
        <v>49.152542372881356</v>
      </c>
      <c r="H2016" s="167">
        <v>18.64406779661017</v>
      </c>
      <c r="I2016" s="167">
        <v>18.644067796610159</v>
      </c>
      <c r="J2016" s="167">
        <v>0</v>
      </c>
      <c r="K2016" s="166">
        <v>0</v>
      </c>
      <c r="L2016" s="166">
        <v>0</v>
      </c>
      <c r="M2016" s="166">
        <v>0</v>
      </c>
      <c r="N2016" s="166">
        <v>0</v>
      </c>
      <c r="O2016" s="166">
        <v>0</v>
      </c>
      <c r="P2016" s="166">
        <v>0</v>
      </c>
      <c r="Q2016" s="166">
        <v>0</v>
      </c>
      <c r="R2016" s="166">
        <v>0</v>
      </c>
      <c r="S2016" s="166">
        <v>54.901960784313729</v>
      </c>
      <c r="T2016" s="166">
        <v>36.95652173913043</v>
      </c>
      <c r="U2016" s="166">
        <v>0</v>
      </c>
      <c r="V2016" s="166">
        <v>5.5555555555555554</v>
      </c>
      <c r="W2016" s="166">
        <v>14.634146341463413</v>
      </c>
      <c r="X2016" s="166">
        <v>53.333333333333336</v>
      </c>
      <c r="Y2016" s="166">
        <v>26.666666666666668</v>
      </c>
      <c r="Z2016" s="166">
        <v>0</v>
      </c>
      <c r="AA2016" s="166">
        <v>25</v>
      </c>
      <c r="AB2016" s="166">
        <v>0</v>
      </c>
      <c r="AC2016" s="166">
        <v>0</v>
      </c>
      <c r="AD2016" s="166">
        <v>0</v>
      </c>
      <c r="AE2016" s="166">
        <v>11.428571428571429</v>
      </c>
      <c r="AF2016" s="166">
        <v>0</v>
      </c>
      <c r="AG2016" s="166">
        <v>54.54545454545454</v>
      </c>
      <c r="AH2016" s="166">
        <v>24.242424242424242</v>
      </c>
      <c r="AI2016" s="166">
        <v>2.4</v>
      </c>
      <c r="AJ2016" s="170">
        <v>1078.125</v>
      </c>
      <c r="AK2016" s="170">
        <v>0</v>
      </c>
    </row>
    <row r="2017" spans="3:37" x14ac:dyDescent="0.4">
      <c r="C2017" s="168" t="s">
        <v>1977</v>
      </c>
      <c r="D2017" s="169">
        <v>59</v>
      </c>
      <c r="E2017" s="167">
        <v>30.508474576271187</v>
      </c>
      <c r="F2017" s="167">
        <v>0</v>
      </c>
      <c r="G2017" s="167">
        <v>40.677966101694921</v>
      </c>
      <c r="H2017" s="167">
        <v>20.33898305084746</v>
      </c>
      <c r="I2017" s="167">
        <v>8.4745762711864359</v>
      </c>
      <c r="J2017" s="167">
        <v>0</v>
      </c>
      <c r="K2017" s="166">
        <v>0</v>
      </c>
      <c r="L2017" s="166">
        <v>0</v>
      </c>
      <c r="M2017" s="166">
        <v>0</v>
      </c>
      <c r="N2017" s="166">
        <v>0</v>
      </c>
      <c r="O2017" s="166">
        <v>0</v>
      </c>
      <c r="P2017" s="166">
        <v>0</v>
      </c>
      <c r="Q2017" s="166">
        <v>0</v>
      </c>
      <c r="R2017" s="166">
        <v>0</v>
      </c>
      <c r="S2017" s="166">
        <v>38.297872340425535</v>
      </c>
      <c r="T2017" s="166">
        <v>36.84210526315789</v>
      </c>
      <c r="U2017" s="166">
        <v>0</v>
      </c>
      <c r="V2017" s="166">
        <v>0</v>
      </c>
      <c r="W2017" s="166">
        <v>26.47058823529412</v>
      </c>
      <c r="X2017" s="166">
        <v>75</v>
      </c>
      <c r="Y2017" s="166">
        <v>50</v>
      </c>
      <c r="Z2017" s="166">
        <v>0</v>
      </c>
      <c r="AA2017" s="166">
        <v>0</v>
      </c>
      <c r="AB2017" s="166">
        <v>0</v>
      </c>
      <c r="AC2017" s="166">
        <v>0</v>
      </c>
      <c r="AD2017" s="166">
        <v>0</v>
      </c>
      <c r="AE2017" s="166">
        <v>0</v>
      </c>
      <c r="AF2017" s="166">
        <v>0</v>
      </c>
      <c r="AG2017" s="166">
        <v>90.322580645161281</v>
      </c>
      <c r="AH2017" s="166">
        <v>0</v>
      </c>
      <c r="AI2017" s="166">
        <v>2.5454545454545454</v>
      </c>
      <c r="AJ2017" s="170">
        <v>966.66666666666674</v>
      </c>
      <c r="AK2017" s="170">
        <v>0</v>
      </c>
    </row>
    <row r="2018" spans="3:37" x14ac:dyDescent="0.4">
      <c r="C2018" s="168" t="s">
        <v>2259</v>
      </c>
      <c r="D2018" s="169">
        <v>59</v>
      </c>
      <c r="E2018" s="167">
        <v>18.64406779661017</v>
      </c>
      <c r="F2018" s="167">
        <v>8.4745762711864394</v>
      </c>
      <c r="G2018" s="167">
        <v>52.542372881355938</v>
      </c>
      <c r="H2018" s="167">
        <v>16.949152542372879</v>
      </c>
      <c r="I2018" s="167">
        <v>13.559322033898297</v>
      </c>
      <c r="J2018" s="167">
        <v>0</v>
      </c>
      <c r="K2018" s="166">
        <v>0</v>
      </c>
      <c r="L2018" s="166">
        <v>0</v>
      </c>
      <c r="M2018" s="166">
        <v>0</v>
      </c>
      <c r="N2018" s="166">
        <v>0</v>
      </c>
      <c r="O2018" s="166">
        <v>0</v>
      </c>
      <c r="P2018" s="166">
        <v>0</v>
      </c>
      <c r="Q2018" s="166">
        <v>0</v>
      </c>
      <c r="R2018" s="166">
        <v>0</v>
      </c>
      <c r="S2018" s="166">
        <v>29.310344827586203</v>
      </c>
      <c r="T2018" s="166">
        <v>27.500000000000004</v>
      </c>
      <c r="U2018" s="166">
        <v>10.526315789473683</v>
      </c>
      <c r="V2018" s="166">
        <v>5.6603773584905666</v>
      </c>
      <c r="W2018" s="166">
        <v>27.083333333333332</v>
      </c>
      <c r="X2018" s="166">
        <v>33.333333333333329</v>
      </c>
      <c r="Y2018" s="166">
        <v>33.333333333333329</v>
      </c>
      <c r="Z2018" s="166">
        <v>0</v>
      </c>
      <c r="AA2018" s="166">
        <v>23.809523809523807</v>
      </c>
      <c r="AB2018" s="166">
        <v>0</v>
      </c>
      <c r="AC2018" s="166">
        <v>0</v>
      </c>
      <c r="AD2018" s="166">
        <v>0</v>
      </c>
      <c r="AE2018" s="166">
        <v>8.1081081081081088</v>
      </c>
      <c r="AF2018" s="166">
        <v>0</v>
      </c>
      <c r="AG2018" s="166">
        <v>37.037037037037038</v>
      </c>
      <c r="AH2018" s="166">
        <v>40.74074074074074</v>
      </c>
      <c r="AI2018" s="166">
        <v>2.6666666666666665</v>
      </c>
      <c r="AJ2018" s="170">
        <v>740</v>
      </c>
      <c r="AK2018" s="170">
        <v>0</v>
      </c>
    </row>
    <row r="2019" spans="3:37" x14ac:dyDescent="0.4">
      <c r="C2019" s="168" t="s">
        <v>2326</v>
      </c>
      <c r="D2019" s="169">
        <v>59</v>
      </c>
      <c r="E2019" s="167">
        <v>13.559322033898304</v>
      </c>
      <c r="F2019" s="167">
        <v>16.949152542372879</v>
      </c>
      <c r="G2019" s="167">
        <v>45.762711864406782</v>
      </c>
      <c r="H2019" s="167">
        <v>22.033898305084744</v>
      </c>
      <c r="I2019" s="167">
        <v>6.7796610169491629</v>
      </c>
      <c r="J2019" s="167">
        <v>0</v>
      </c>
      <c r="K2019" s="166">
        <v>0</v>
      </c>
      <c r="L2019" s="166">
        <v>0</v>
      </c>
      <c r="M2019" s="166">
        <v>0</v>
      </c>
      <c r="N2019" s="166">
        <v>0</v>
      </c>
      <c r="O2019" s="166">
        <v>0</v>
      </c>
      <c r="P2019" s="166">
        <v>0</v>
      </c>
      <c r="Q2019" s="166">
        <v>0</v>
      </c>
      <c r="R2019" s="166">
        <v>0</v>
      </c>
      <c r="S2019" s="166">
        <v>69.491525423728817</v>
      </c>
      <c r="T2019" s="166">
        <v>27.777777777777779</v>
      </c>
      <c r="U2019" s="166">
        <v>0</v>
      </c>
      <c r="V2019" s="166">
        <v>9.5238095238095237</v>
      </c>
      <c r="W2019" s="166">
        <v>29.411764705882355</v>
      </c>
      <c r="X2019" s="166">
        <v>23.076923076923077</v>
      </c>
      <c r="Y2019" s="166">
        <v>53.846153846153847</v>
      </c>
      <c r="Z2019" s="166">
        <v>0</v>
      </c>
      <c r="AA2019" s="166">
        <v>0</v>
      </c>
      <c r="AB2019" s="166">
        <v>0</v>
      </c>
      <c r="AC2019" s="166">
        <v>0</v>
      </c>
      <c r="AD2019" s="166">
        <v>0</v>
      </c>
      <c r="AE2019" s="166">
        <v>0</v>
      </c>
      <c r="AF2019" s="166">
        <v>0</v>
      </c>
      <c r="AG2019" s="166">
        <v>51.351351351351347</v>
      </c>
      <c r="AH2019" s="166">
        <v>35.135135135135137</v>
      </c>
      <c r="AI2019" s="166">
        <v>1.9259259259259258</v>
      </c>
      <c r="AJ2019" s="170">
        <v>770</v>
      </c>
      <c r="AK2019" s="170">
        <v>0</v>
      </c>
    </row>
    <row r="2020" spans="3:37" x14ac:dyDescent="0.4">
      <c r="C2020" s="168" t="s">
        <v>2793</v>
      </c>
      <c r="D2020" s="169">
        <v>59</v>
      </c>
      <c r="E2020" s="167">
        <v>33.898305084745758</v>
      </c>
      <c r="F2020" s="167">
        <v>13.559322033898304</v>
      </c>
      <c r="G2020" s="167">
        <v>49.152542372881356</v>
      </c>
      <c r="H2020" s="167">
        <v>6.7796610169491522</v>
      </c>
      <c r="I2020" s="167">
        <v>0</v>
      </c>
      <c r="J2020" s="167">
        <v>0</v>
      </c>
      <c r="K2020" s="166">
        <v>0</v>
      </c>
      <c r="L2020" s="166">
        <v>0</v>
      </c>
      <c r="M2020" s="166">
        <v>0</v>
      </c>
      <c r="N2020" s="166">
        <v>0</v>
      </c>
      <c r="O2020" s="166">
        <v>0</v>
      </c>
      <c r="P2020" s="166">
        <v>0</v>
      </c>
      <c r="Q2020" s="166">
        <v>0</v>
      </c>
      <c r="R2020" s="166">
        <v>0</v>
      </c>
      <c r="S2020" s="166">
        <v>62.5</v>
      </c>
      <c r="T2020" s="166">
        <v>27.027027027027028</v>
      </c>
      <c r="U2020" s="166">
        <v>0</v>
      </c>
      <c r="V2020" s="166">
        <v>0</v>
      </c>
      <c r="W2020" s="166">
        <v>10.256410256410255</v>
      </c>
      <c r="X2020" s="166">
        <v>0</v>
      </c>
      <c r="Y2020" s="166">
        <v>87.5</v>
      </c>
      <c r="Z2020" s="166">
        <v>0</v>
      </c>
      <c r="AA2020" s="166">
        <v>0</v>
      </c>
      <c r="AB2020" s="166">
        <v>0</v>
      </c>
      <c r="AC2020" s="166">
        <v>0</v>
      </c>
      <c r="AD2020" s="166">
        <v>0</v>
      </c>
      <c r="AE2020" s="166">
        <v>0</v>
      </c>
      <c r="AF2020" s="166">
        <v>0</v>
      </c>
      <c r="AG2020" s="166">
        <v>100</v>
      </c>
      <c r="AH2020" s="166">
        <v>0</v>
      </c>
      <c r="AI2020" s="166">
        <v>3.5238095238095237</v>
      </c>
      <c r="AJ2020" s="170">
        <v>687.5</v>
      </c>
      <c r="AK2020" s="170">
        <v>16.666666666666664</v>
      </c>
    </row>
    <row r="2021" spans="3:37" x14ac:dyDescent="0.4">
      <c r="C2021" s="168" t="s">
        <v>1160</v>
      </c>
      <c r="D2021" s="169">
        <v>58</v>
      </c>
      <c r="E2021" s="167">
        <v>18.96551724137931</v>
      </c>
      <c r="F2021" s="167">
        <v>0</v>
      </c>
      <c r="G2021" s="167">
        <v>51.724137931034484</v>
      </c>
      <c r="H2021" s="167">
        <v>22.413793103448278</v>
      </c>
      <c r="I2021" s="167">
        <v>20.689655172413794</v>
      </c>
      <c r="J2021" s="167">
        <v>0</v>
      </c>
      <c r="K2021" s="166">
        <v>0</v>
      </c>
      <c r="L2021" s="166">
        <v>0</v>
      </c>
      <c r="M2021" s="166">
        <v>0</v>
      </c>
      <c r="N2021" s="166">
        <v>0</v>
      </c>
      <c r="O2021" s="166">
        <v>0</v>
      </c>
      <c r="P2021" s="166">
        <v>0</v>
      </c>
      <c r="Q2021" s="166">
        <v>0</v>
      </c>
      <c r="R2021" s="166">
        <v>0</v>
      </c>
      <c r="S2021" s="166">
        <v>66</v>
      </c>
      <c r="T2021" s="166">
        <v>20</v>
      </c>
      <c r="U2021" s="166">
        <v>0</v>
      </c>
      <c r="V2021" s="166">
        <v>10.869565217391305</v>
      </c>
      <c r="W2021" s="166">
        <v>31.578947368421051</v>
      </c>
      <c r="X2021" s="166">
        <v>37.5</v>
      </c>
      <c r="Y2021" s="166">
        <v>18.75</v>
      </c>
      <c r="Z2021" s="166">
        <v>0</v>
      </c>
      <c r="AA2021" s="166">
        <v>0</v>
      </c>
      <c r="AB2021" s="166">
        <v>0</v>
      </c>
      <c r="AC2021" s="166">
        <v>0</v>
      </c>
      <c r="AD2021" s="166">
        <v>0</v>
      </c>
      <c r="AE2021" s="166">
        <v>0</v>
      </c>
      <c r="AF2021" s="166">
        <v>0</v>
      </c>
      <c r="AG2021" s="166">
        <v>61.904761904761905</v>
      </c>
      <c r="AH2021" s="166">
        <v>38.095238095238095</v>
      </c>
      <c r="AI2021" s="166">
        <v>2.2692307692307692</v>
      </c>
      <c r="AJ2021" s="170">
        <v>957.14285714285711</v>
      </c>
      <c r="AK2021" s="170">
        <v>0</v>
      </c>
    </row>
    <row r="2022" spans="3:37" x14ac:dyDescent="0.4">
      <c r="C2022" s="168" t="s">
        <v>1603</v>
      </c>
      <c r="D2022" s="169">
        <v>58</v>
      </c>
      <c r="E2022" s="167">
        <v>18.96551724137931</v>
      </c>
      <c r="F2022" s="167">
        <v>13.793103448275861</v>
      </c>
      <c r="G2022" s="167">
        <v>46.551724137931032</v>
      </c>
      <c r="H2022" s="167">
        <v>10.344827586206897</v>
      </c>
      <c r="I2022" s="167">
        <v>18.965517241379317</v>
      </c>
      <c r="J2022" s="167">
        <v>0</v>
      </c>
      <c r="K2022" s="166">
        <v>0</v>
      </c>
      <c r="L2022" s="166">
        <v>0</v>
      </c>
      <c r="M2022" s="166">
        <v>0</v>
      </c>
      <c r="N2022" s="166">
        <v>0</v>
      </c>
      <c r="O2022" s="166">
        <v>0</v>
      </c>
      <c r="P2022" s="166">
        <v>0</v>
      </c>
      <c r="Q2022" s="166">
        <v>0</v>
      </c>
      <c r="R2022" s="166">
        <v>0</v>
      </c>
      <c r="S2022" s="166">
        <v>49.090909090909093</v>
      </c>
      <c r="T2022" s="166">
        <v>45.238095238095241</v>
      </c>
      <c r="U2022" s="166">
        <v>0</v>
      </c>
      <c r="V2022" s="166">
        <v>15.789473684210526</v>
      </c>
      <c r="W2022" s="166">
        <v>28.571428571428569</v>
      </c>
      <c r="X2022" s="166">
        <v>17.647058823529413</v>
      </c>
      <c r="Y2022" s="166">
        <v>58.82352941176471</v>
      </c>
      <c r="Z2022" s="166">
        <v>0</v>
      </c>
      <c r="AA2022" s="166">
        <v>21.052631578947366</v>
      </c>
      <c r="AB2022" s="166">
        <v>0</v>
      </c>
      <c r="AC2022" s="166">
        <v>0</v>
      </c>
      <c r="AD2022" s="166">
        <v>0</v>
      </c>
      <c r="AE2022" s="166">
        <v>0</v>
      </c>
      <c r="AF2022" s="166">
        <v>0</v>
      </c>
      <c r="AG2022" s="166">
        <v>34.375</v>
      </c>
      <c r="AH2022" s="166">
        <v>12.5</v>
      </c>
      <c r="AI2022" s="166">
        <v>2.5217391304347827</v>
      </c>
      <c r="AJ2022" s="170">
        <v>833.33333333333337</v>
      </c>
      <c r="AK2022" s="170">
        <v>0</v>
      </c>
    </row>
    <row r="2023" spans="3:37" x14ac:dyDescent="0.4">
      <c r="C2023" s="168" t="s">
        <v>1890</v>
      </c>
      <c r="D2023" s="169">
        <v>58</v>
      </c>
      <c r="E2023" s="167">
        <v>29.310344827586203</v>
      </c>
      <c r="F2023" s="167">
        <v>5.1724137931034484</v>
      </c>
      <c r="G2023" s="167">
        <v>50</v>
      </c>
      <c r="H2023" s="167">
        <v>24.137931034482758</v>
      </c>
      <c r="I2023" s="167">
        <v>12.068965517241381</v>
      </c>
      <c r="J2023" s="167">
        <v>0</v>
      </c>
      <c r="K2023" s="166">
        <v>0</v>
      </c>
      <c r="L2023" s="166">
        <v>0</v>
      </c>
      <c r="M2023" s="166">
        <v>0</v>
      </c>
      <c r="N2023" s="166">
        <v>0</v>
      </c>
      <c r="O2023" s="166">
        <v>0</v>
      </c>
      <c r="P2023" s="166">
        <v>0</v>
      </c>
      <c r="Q2023" s="166">
        <v>0</v>
      </c>
      <c r="R2023" s="166">
        <v>0</v>
      </c>
      <c r="S2023" s="166">
        <v>72.222222222222214</v>
      </c>
      <c r="T2023" s="166">
        <v>37.209302325581397</v>
      </c>
      <c r="U2023" s="166">
        <v>0</v>
      </c>
      <c r="V2023" s="166">
        <v>0</v>
      </c>
      <c r="W2023" s="166">
        <v>23.255813953488371</v>
      </c>
      <c r="X2023" s="166">
        <v>23.076923076923077</v>
      </c>
      <c r="Y2023" s="166">
        <v>84.615384615384613</v>
      </c>
      <c r="Z2023" s="166">
        <v>0</v>
      </c>
      <c r="AA2023" s="166">
        <v>0</v>
      </c>
      <c r="AB2023" s="166">
        <v>0</v>
      </c>
      <c r="AC2023" s="166">
        <v>0</v>
      </c>
      <c r="AD2023" s="166">
        <v>16.666666666666664</v>
      </c>
      <c r="AE2023" s="166">
        <v>0</v>
      </c>
      <c r="AF2023" s="166">
        <v>0</v>
      </c>
      <c r="AG2023" s="166">
        <v>26.086956521739129</v>
      </c>
      <c r="AH2023" s="166">
        <v>30.434782608695656</v>
      </c>
      <c r="AI2023" s="166">
        <v>1.7826086956521738</v>
      </c>
      <c r="AJ2023" s="170">
        <v>668.75</v>
      </c>
      <c r="AK2023" s="170">
        <v>0</v>
      </c>
    </row>
    <row r="2024" spans="3:37" x14ac:dyDescent="0.4">
      <c r="C2024" s="168" t="s">
        <v>2425</v>
      </c>
      <c r="D2024" s="169">
        <v>58</v>
      </c>
      <c r="E2024" s="167">
        <v>13.793103448275861</v>
      </c>
      <c r="F2024" s="167">
        <v>12.068965517241379</v>
      </c>
      <c r="G2024" s="167">
        <v>50</v>
      </c>
      <c r="H2024" s="167">
        <v>20.689655172413794</v>
      </c>
      <c r="I2024" s="167">
        <v>27.58620689655173</v>
      </c>
      <c r="J2024" s="167">
        <v>0</v>
      </c>
      <c r="K2024" s="166">
        <v>0</v>
      </c>
      <c r="L2024" s="166">
        <v>0</v>
      </c>
      <c r="M2024" s="166">
        <v>0</v>
      </c>
      <c r="N2024" s="166">
        <v>0</v>
      </c>
      <c r="O2024" s="166">
        <v>0</v>
      </c>
      <c r="P2024" s="166">
        <v>0</v>
      </c>
      <c r="Q2024" s="166">
        <v>0</v>
      </c>
      <c r="R2024" s="166">
        <v>0</v>
      </c>
      <c r="S2024" s="166">
        <v>36.95652173913043</v>
      </c>
      <c r="T2024" s="166">
        <v>38.095238095238095</v>
      </c>
      <c r="U2024" s="166">
        <v>0</v>
      </c>
      <c r="V2024" s="166">
        <v>0</v>
      </c>
      <c r="W2024" s="166">
        <v>54.166666666666664</v>
      </c>
      <c r="X2024" s="166">
        <v>64.705882352941174</v>
      </c>
      <c r="Y2024" s="166">
        <v>35.294117647058826</v>
      </c>
      <c r="Z2024" s="166">
        <v>0</v>
      </c>
      <c r="AA2024" s="166">
        <v>0</v>
      </c>
      <c r="AB2024" s="166">
        <v>0</v>
      </c>
      <c r="AC2024" s="166">
        <v>0</v>
      </c>
      <c r="AD2024" s="166">
        <v>0</v>
      </c>
      <c r="AE2024" s="166">
        <v>0</v>
      </c>
      <c r="AF2024" s="166">
        <v>0</v>
      </c>
      <c r="AG2024" s="166">
        <v>89.285714285714292</v>
      </c>
      <c r="AH2024" s="166">
        <v>10.714285714285714</v>
      </c>
      <c r="AI2024" s="166">
        <v>2.5555555555555554</v>
      </c>
      <c r="AJ2024" s="170">
        <v>820</v>
      </c>
      <c r="AK2024" s="170">
        <v>40</v>
      </c>
    </row>
    <row r="2025" spans="3:37" x14ac:dyDescent="0.4">
      <c r="C2025" s="168" t="s">
        <v>3017</v>
      </c>
      <c r="D2025" s="169">
        <v>58</v>
      </c>
      <c r="E2025" s="167">
        <v>27.586206896551722</v>
      </c>
      <c r="F2025" s="167">
        <v>5.1724137931034484</v>
      </c>
      <c r="G2025" s="167">
        <v>63.793103448275865</v>
      </c>
      <c r="H2025" s="167">
        <v>6.8965517241379306</v>
      </c>
      <c r="I2025" s="167">
        <v>12.068965517241381</v>
      </c>
      <c r="J2025" s="167">
        <v>0</v>
      </c>
      <c r="K2025" s="166">
        <v>0</v>
      </c>
      <c r="L2025" s="166">
        <v>0</v>
      </c>
      <c r="M2025" s="166">
        <v>0</v>
      </c>
      <c r="N2025" s="166">
        <v>0</v>
      </c>
      <c r="O2025" s="166">
        <v>0</v>
      </c>
      <c r="P2025" s="166">
        <v>0</v>
      </c>
      <c r="Q2025" s="166">
        <v>0</v>
      </c>
      <c r="R2025" s="166">
        <v>0</v>
      </c>
      <c r="S2025" s="166">
        <v>60.344827586206897</v>
      </c>
      <c r="T2025" s="166">
        <v>18.75</v>
      </c>
      <c r="U2025" s="166">
        <v>0</v>
      </c>
      <c r="V2025" s="166">
        <v>0</v>
      </c>
      <c r="W2025" s="166">
        <v>15.909090909090908</v>
      </c>
      <c r="X2025" s="166">
        <v>25</v>
      </c>
      <c r="Y2025" s="166">
        <v>62.5</v>
      </c>
      <c r="Z2025" s="166">
        <v>31.25</v>
      </c>
      <c r="AA2025" s="166">
        <v>0</v>
      </c>
      <c r="AB2025" s="166">
        <v>0</v>
      </c>
      <c r="AC2025" s="166">
        <v>0</v>
      </c>
      <c r="AD2025" s="166">
        <v>0</v>
      </c>
      <c r="AE2025" s="166">
        <v>11.76470588235294</v>
      </c>
      <c r="AF2025" s="166">
        <v>0</v>
      </c>
      <c r="AG2025" s="166">
        <v>37.037037037037038</v>
      </c>
      <c r="AH2025" s="166">
        <v>29.629629629629626</v>
      </c>
      <c r="AI2025" s="166">
        <v>3.9375</v>
      </c>
      <c r="AJ2025" s="170">
        <v>1687.5</v>
      </c>
      <c r="AK2025" s="170">
        <v>0</v>
      </c>
    </row>
    <row r="2026" spans="3:37" x14ac:dyDescent="0.4">
      <c r="C2026" s="168" t="s">
        <v>1138</v>
      </c>
      <c r="D2026" s="169">
        <v>57</v>
      </c>
      <c r="E2026" s="167">
        <v>12.280701754385964</v>
      </c>
      <c r="F2026" s="167">
        <v>15.789473684210526</v>
      </c>
      <c r="G2026" s="167">
        <v>54.385964912280706</v>
      </c>
      <c r="H2026" s="167">
        <v>12.280701754385964</v>
      </c>
      <c r="I2026" s="167">
        <v>3.5087719298245617</v>
      </c>
      <c r="J2026" s="167">
        <v>0</v>
      </c>
      <c r="K2026" s="166">
        <v>0</v>
      </c>
      <c r="L2026" s="166">
        <v>0</v>
      </c>
      <c r="M2026" s="166">
        <v>0</v>
      </c>
      <c r="N2026" s="166">
        <v>0</v>
      </c>
      <c r="O2026" s="166">
        <v>0</v>
      </c>
      <c r="P2026" s="166">
        <v>0</v>
      </c>
      <c r="Q2026" s="166">
        <v>0</v>
      </c>
      <c r="R2026" s="166">
        <v>0</v>
      </c>
      <c r="S2026" s="166">
        <v>49.122807017543856</v>
      </c>
      <c r="T2026" s="166">
        <v>28.000000000000004</v>
      </c>
      <c r="U2026" s="166">
        <v>0</v>
      </c>
      <c r="V2026" s="166">
        <v>0</v>
      </c>
      <c r="W2026" s="166">
        <v>57.446808510638306</v>
      </c>
      <c r="X2026" s="166">
        <v>35</v>
      </c>
      <c r="Y2026" s="166">
        <v>25</v>
      </c>
      <c r="Z2026" s="166">
        <v>15</v>
      </c>
      <c r="AA2026" s="166">
        <v>17.391304347826086</v>
      </c>
      <c r="AB2026" s="166">
        <v>0</v>
      </c>
      <c r="AC2026" s="166">
        <v>0</v>
      </c>
      <c r="AD2026" s="166">
        <v>7.6923076923076925</v>
      </c>
      <c r="AE2026" s="166">
        <v>0</v>
      </c>
      <c r="AF2026" s="166">
        <v>0</v>
      </c>
      <c r="AG2026" s="166">
        <v>59.45945945945946</v>
      </c>
      <c r="AH2026" s="166">
        <v>21.621621621621621</v>
      </c>
      <c r="AI2026" s="166">
        <v>2.4782608695652173</v>
      </c>
      <c r="AJ2026" s="170">
        <v>662.5</v>
      </c>
      <c r="AK2026" s="170">
        <v>0</v>
      </c>
    </row>
    <row r="2027" spans="3:37" x14ac:dyDescent="0.4">
      <c r="C2027" s="168" t="s">
        <v>1252</v>
      </c>
      <c r="D2027" s="169">
        <v>57</v>
      </c>
      <c r="E2027" s="167">
        <v>15.789473684210526</v>
      </c>
      <c r="F2027" s="167">
        <v>8.7719298245614024</v>
      </c>
      <c r="G2027" s="167">
        <v>54.385964912280706</v>
      </c>
      <c r="H2027" s="167">
        <v>24.561403508771928</v>
      </c>
      <c r="I2027" s="167">
        <v>22.807017543859658</v>
      </c>
      <c r="J2027" s="167">
        <v>0</v>
      </c>
      <c r="K2027" s="166">
        <v>0</v>
      </c>
      <c r="L2027" s="166">
        <v>0</v>
      </c>
      <c r="M2027" s="166">
        <v>0</v>
      </c>
      <c r="N2027" s="166">
        <v>0</v>
      </c>
      <c r="O2027" s="166">
        <v>0</v>
      </c>
      <c r="P2027" s="166">
        <v>0</v>
      </c>
      <c r="Q2027" s="166">
        <v>0</v>
      </c>
      <c r="R2027" s="166">
        <v>0</v>
      </c>
      <c r="S2027" s="166">
        <v>18.867924528301888</v>
      </c>
      <c r="T2027" s="166">
        <v>32.608695652173914</v>
      </c>
      <c r="U2027" s="166">
        <v>0</v>
      </c>
      <c r="V2027" s="166">
        <v>0</v>
      </c>
      <c r="W2027" s="166">
        <v>17.777777777777779</v>
      </c>
      <c r="X2027" s="166">
        <v>55.000000000000007</v>
      </c>
      <c r="Y2027" s="166">
        <v>20</v>
      </c>
      <c r="Z2027" s="166">
        <v>15</v>
      </c>
      <c r="AA2027" s="166">
        <v>0</v>
      </c>
      <c r="AB2027" s="166">
        <v>0</v>
      </c>
      <c r="AC2027" s="166">
        <v>0</v>
      </c>
      <c r="AD2027" s="166">
        <v>0</v>
      </c>
      <c r="AE2027" s="166">
        <v>0</v>
      </c>
      <c r="AF2027" s="166">
        <v>0</v>
      </c>
      <c r="AG2027" s="166">
        <v>62.5</v>
      </c>
      <c r="AH2027" s="166">
        <v>37.5</v>
      </c>
      <c r="AI2027" s="166">
        <v>1.85</v>
      </c>
      <c r="AJ2027" s="170">
        <v>1000</v>
      </c>
      <c r="AK2027" s="170">
        <v>0</v>
      </c>
    </row>
    <row r="2028" spans="3:37" x14ac:dyDescent="0.4">
      <c r="C2028" s="168" t="s">
        <v>1285</v>
      </c>
      <c r="D2028" s="169">
        <v>57</v>
      </c>
      <c r="E2028" s="167">
        <v>14.035087719298245</v>
      </c>
      <c r="F2028" s="167">
        <v>17.543859649122805</v>
      </c>
      <c r="G2028" s="167">
        <v>35.087719298245609</v>
      </c>
      <c r="H2028" s="167">
        <v>31.578947368421051</v>
      </c>
      <c r="I2028" s="167">
        <v>26.31578947368422</v>
      </c>
      <c r="J2028" s="167">
        <v>0</v>
      </c>
      <c r="K2028" s="166">
        <v>0</v>
      </c>
      <c r="L2028" s="166">
        <v>0</v>
      </c>
      <c r="M2028" s="166">
        <v>0</v>
      </c>
      <c r="N2028" s="166">
        <v>0</v>
      </c>
      <c r="O2028" s="166">
        <v>0</v>
      </c>
      <c r="P2028" s="166">
        <v>0</v>
      </c>
      <c r="Q2028" s="166">
        <v>0</v>
      </c>
      <c r="R2028" s="166">
        <v>0</v>
      </c>
      <c r="S2028" s="166">
        <v>26.530612244897959</v>
      </c>
      <c r="T2028" s="166">
        <v>38.636363636363633</v>
      </c>
      <c r="U2028" s="166">
        <v>0</v>
      </c>
      <c r="V2028" s="166">
        <v>0</v>
      </c>
      <c r="W2028" s="166">
        <v>30.434782608695656</v>
      </c>
      <c r="X2028" s="166">
        <v>55.000000000000007</v>
      </c>
      <c r="Y2028" s="166">
        <v>20</v>
      </c>
      <c r="Z2028" s="166">
        <v>0</v>
      </c>
      <c r="AA2028" s="166">
        <v>0</v>
      </c>
      <c r="AB2028" s="166">
        <v>0</v>
      </c>
      <c r="AC2028" s="166">
        <v>0</v>
      </c>
      <c r="AD2028" s="166">
        <v>0</v>
      </c>
      <c r="AE2028" s="166">
        <v>0</v>
      </c>
      <c r="AF2028" s="166">
        <v>0</v>
      </c>
      <c r="AG2028" s="166">
        <v>41.666666666666671</v>
      </c>
      <c r="AH2028" s="166">
        <v>58.333333333333336</v>
      </c>
      <c r="AI2028" s="166">
        <v>2.7272727272727271</v>
      </c>
      <c r="AJ2028" s="170">
        <v>575</v>
      </c>
      <c r="AK2028" s="170">
        <v>30</v>
      </c>
    </row>
    <row r="2029" spans="3:37" x14ac:dyDescent="0.4">
      <c r="C2029" s="168" t="s">
        <v>1379</v>
      </c>
      <c r="D2029" s="169">
        <v>57</v>
      </c>
      <c r="E2029" s="167">
        <v>24.561403508771928</v>
      </c>
      <c r="F2029" s="167">
        <v>14.035087719298245</v>
      </c>
      <c r="G2029" s="167">
        <v>61.403508771929829</v>
      </c>
      <c r="H2029" s="167">
        <v>14.035087719298245</v>
      </c>
      <c r="I2029" s="167">
        <v>24.561403508771932</v>
      </c>
      <c r="J2029" s="167">
        <v>0</v>
      </c>
      <c r="K2029" s="166">
        <v>0</v>
      </c>
      <c r="L2029" s="166">
        <v>0</v>
      </c>
      <c r="M2029" s="166">
        <v>0</v>
      </c>
      <c r="N2029" s="166">
        <v>0</v>
      </c>
      <c r="O2029" s="166">
        <v>0</v>
      </c>
      <c r="P2029" s="166">
        <v>0</v>
      </c>
      <c r="Q2029" s="166">
        <v>0</v>
      </c>
      <c r="R2029" s="166">
        <v>0</v>
      </c>
      <c r="S2029" s="166">
        <v>53.488372093023251</v>
      </c>
      <c r="T2029" s="166">
        <v>36.111111111111107</v>
      </c>
      <c r="U2029" s="166">
        <v>0</v>
      </c>
      <c r="V2029" s="166">
        <v>13.20754716981132</v>
      </c>
      <c r="W2029" s="166">
        <v>0</v>
      </c>
      <c r="X2029" s="166">
        <v>23.076923076923077</v>
      </c>
      <c r="Y2029" s="166">
        <v>46.153846153846153</v>
      </c>
      <c r="Z2029" s="166">
        <v>0</v>
      </c>
      <c r="AA2029" s="166">
        <v>0</v>
      </c>
      <c r="AB2029" s="166">
        <v>0</v>
      </c>
      <c r="AC2029" s="166">
        <v>0</v>
      </c>
      <c r="AD2029" s="166">
        <v>0</v>
      </c>
      <c r="AE2029" s="166">
        <v>17.391304347826086</v>
      </c>
      <c r="AF2029" s="166">
        <v>0</v>
      </c>
      <c r="AG2029" s="166">
        <v>61.29032258064516</v>
      </c>
      <c r="AH2029" s="166">
        <v>38.70967741935484</v>
      </c>
      <c r="AI2029" s="166">
        <v>2.4285714285714284</v>
      </c>
      <c r="AJ2029" s="170">
        <v>750</v>
      </c>
      <c r="AK2029" s="170">
        <v>0</v>
      </c>
    </row>
    <row r="2030" spans="3:37" x14ac:dyDescent="0.4">
      <c r="C2030" s="168" t="s">
        <v>1452</v>
      </c>
      <c r="D2030" s="169">
        <v>57</v>
      </c>
      <c r="E2030" s="167">
        <v>15.789473684210526</v>
      </c>
      <c r="F2030" s="167">
        <v>0</v>
      </c>
      <c r="G2030" s="167">
        <v>52.631578947368418</v>
      </c>
      <c r="H2030" s="167">
        <v>17.543859649122805</v>
      </c>
      <c r="I2030" s="167">
        <v>10.526315789473685</v>
      </c>
      <c r="J2030" s="167">
        <v>0</v>
      </c>
      <c r="K2030" s="166">
        <v>0</v>
      </c>
      <c r="L2030" s="166">
        <v>0</v>
      </c>
      <c r="M2030" s="166">
        <v>0</v>
      </c>
      <c r="N2030" s="166">
        <v>0</v>
      </c>
      <c r="O2030" s="166">
        <v>0</v>
      </c>
      <c r="P2030" s="166">
        <v>0</v>
      </c>
      <c r="Q2030" s="166">
        <v>0</v>
      </c>
      <c r="R2030" s="166">
        <v>0</v>
      </c>
      <c r="S2030" s="166">
        <v>40.74074074074074</v>
      </c>
      <c r="T2030" s="166">
        <v>20.588235294117645</v>
      </c>
      <c r="U2030" s="166">
        <v>0</v>
      </c>
      <c r="V2030" s="166">
        <v>7.4074074074074066</v>
      </c>
      <c r="W2030" s="166">
        <v>7.6923076923076925</v>
      </c>
      <c r="X2030" s="166">
        <v>45.454545454545453</v>
      </c>
      <c r="Y2030" s="166">
        <v>36.363636363636367</v>
      </c>
      <c r="Z2030" s="166">
        <v>0</v>
      </c>
      <c r="AA2030" s="166">
        <v>0</v>
      </c>
      <c r="AB2030" s="166">
        <v>0</v>
      </c>
      <c r="AC2030" s="166">
        <v>0</v>
      </c>
      <c r="AD2030" s="166">
        <v>0</v>
      </c>
      <c r="AE2030" s="166">
        <v>0</v>
      </c>
      <c r="AF2030" s="166">
        <v>0</v>
      </c>
      <c r="AG2030" s="166">
        <v>55.000000000000007</v>
      </c>
      <c r="AH2030" s="166">
        <v>45</v>
      </c>
      <c r="AI2030" s="166">
        <v>1.96</v>
      </c>
      <c r="AJ2030" s="170">
        <v>1031.25</v>
      </c>
      <c r="AK2030" s="170">
        <v>0</v>
      </c>
    </row>
    <row r="2031" spans="3:37" x14ac:dyDescent="0.4">
      <c r="C2031" s="168" t="s">
        <v>1783</v>
      </c>
      <c r="D2031" s="169">
        <v>57</v>
      </c>
      <c r="E2031" s="167">
        <v>22.807017543859647</v>
      </c>
      <c r="F2031" s="167">
        <v>12.280701754385964</v>
      </c>
      <c r="G2031" s="167">
        <v>57.894736842105267</v>
      </c>
      <c r="H2031" s="167">
        <v>12.280701754385964</v>
      </c>
      <c r="I2031" s="167">
        <v>-3.5087719298245759</v>
      </c>
      <c r="J2031" s="167">
        <v>0</v>
      </c>
      <c r="K2031" s="166">
        <v>0</v>
      </c>
      <c r="L2031" s="166">
        <v>0</v>
      </c>
      <c r="M2031" s="166">
        <v>0</v>
      </c>
      <c r="N2031" s="166">
        <v>0</v>
      </c>
      <c r="O2031" s="166">
        <v>0</v>
      </c>
      <c r="P2031" s="166">
        <v>0</v>
      </c>
      <c r="Q2031" s="166">
        <v>0</v>
      </c>
      <c r="R2031" s="166">
        <v>0</v>
      </c>
      <c r="S2031" s="166">
        <v>36.84210526315789</v>
      </c>
      <c r="T2031" s="166">
        <v>38.297872340425535</v>
      </c>
      <c r="U2031" s="166">
        <v>0</v>
      </c>
      <c r="V2031" s="166">
        <v>0</v>
      </c>
      <c r="W2031" s="166">
        <v>22.727272727272727</v>
      </c>
      <c r="X2031" s="166">
        <v>16.666666666666664</v>
      </c>
      <c r="Y2031" s="166">
        <v>38.888888888888893</v>
      </c>
      <c r="Z2031" s="166">
        <v>22.222222222222221</v>
      </c>
      <c r="AA2031" s="166">
        <v>18.181818181818183</v>
      </c>
      <c r="AB2031" s="166">
        <v>0</v>
      </c>
      <c r="AC2031" s="166">
        <v>0</v>
      </c>
      <c r="AD2031" s="166">
        <v>0</v>
      </c>
      <c r="AE2031" s="166">
        <v>0</v>
      </c>
      <c r="AF2031" s="166">
        <v>0</v>
      </c>
      <c r="AG2031" s="166">
        <v>34.210526315789473</v>
      </c>
      <c r="AH2031" s="166">
        <v>26.315789473684209</v>
      </c>
      <c r="AI2031" s="166">
        <v>2.1818181818181817</v>
      </c>
      <c r="AJ2031" s="170">
        <v>725</v>
      </c>
      <c r="AK2031" s="170">
        <v>0</v>
      </c>
    </row>
    <row r="2032" spans="3:37" x14ac:dyDescent="0.4">
      <c r="C2032" s="168" t="s">
        <v>1801</v>
      </c>
      <c r="D2032" s="169">
        <v>57</v>
      </c>
      <c r="E2032" s="167">
        <v>29.82456140350877</v>
      </c>
      <c r="F2032" s="167">
        <v>7.0175438596491224</v>
      </c>
      <c r="G2032" s="167">
        <v>50.877192982456144</v>
      </c>
      <c r="H2032" s="167">
        <v>22.807017543859647</v>
      </c>
      <c r="I2032" s="167">
        <v>14.035087719298247</v>
      </c>
      <c r="J2032" s="167">
        <v>0</v>
      </c>
      <c r="K2032" s="166">
        <v>0</v>
      </c>
      <c r="L2032" s="166">
        <v>0</v>
      </c>
      <c r="M2032" s="166">
        <v>0</v>
      </c>
      <c r="N2032" s="166">
        <v>0</v>
      </c>
      <c r="O2032" s="166">
        <v>0</v>
      </c>
      <c r="P2032" s="166">
        <v>0</v>
      </c>
      <c r="Q2032" s="166">
        <v>0</v>
      </c>
      <c r="R2032" s="166">
        <v>0</v>
      </c>
      <c r="S2032" s="166">
        <v>34.042553191489361</v>
      </c>
      <c r="T2032" s="166">
        <v>29.411764705882355</v>
      </c>
      <c r="U2032" s="166">
        <v>5.5555555555555554</v>
      </c>
      <c r="V2032" s="166">
        <v>0</v>
      </c>
      <c r="W2032" s="166">
        <v>34.615384615384613</v>
      </c>
      <c r="X2032" s="166">
        <v>25</v>
      </c>
      <c r="Y2032" s="166">
        <v>43.75</v>
      </c>
      <c r="Z2032" s="166">
        <v>0</v>
      </c>
      <c r="AA2032" s="166">
        <v>0</v>
      </c>
      <c r="AB2032" s="166">
        <v>0</v>
      </c>
      <c r="AC2032" s="166">
        <v>0</v>
      </c>
      <c r="AD2032" s="166">
        <v>0</v>
      </c>
      <c r="AE2032" s="166">
        <v>0</v>
      </c>
      <c r="AF2032" s="166">
        <v>15.789473684210526</v>
      </c>
      <c r="AG2032" s="166">
        <v>30.76923076923077</v>
      </c>
      <c r="AH2032" s="166">
        <v>38.461538461538467</v>
      </c>
      <c r="AI2032" s="166">
        <v>2.6428571428571428</v>
      </c>
      <c r="AJ2032" s="170">
        <v>833.33333333333337</v>
      </c>
      <c r="AK2032" s="170">
        <v>0</v>
      </c>
    </row>
    <row r="2033" spans="3:37" x14ac:dyDescent="0.4">
      <c r="C2033" s="168" t="s">
        <v>1878</v>
      </c>
      <c r="D2033" s="169">
        <v>57</v>
      </c>
      <c r="E2033" s="167">
        <v>22.807017543859647</v>
      </c>
      <c r="F2033" s="167">
        <v>21.052631578947366</v>
      </c>
      <c r="G2033" s="167">
        <v>49.122807017543856</v>
      </c>
      <c r="H2033" s="167">
        <v>8.7719298245614024</v>
      </c>
      <c r="I2033" s="167">
        <v>26.31578947368422</v>
      </c>
      <c r="J2033" s="167">
        <v>0</v>
      </c>
      <c r="K2033" s="166">
        <v>0</v>
      </c>
      <c r="L2033" s="166">
        <v>0</v>
      </c>
      <c r="M2033" s="166">
        <v>0</v>
      </c>
      <c r="N2033" s="166">
        <v>0</v>
      </c>
      <c r="O2033" s="166">
        <v>0</v>
      </c>
      <c r="P2033" s="166">
        <v>0</v>
      </c>
      <c r="Q2033" s="166">
        <v>0</v>
      </c>
      <c r="R2033" s="166">
        <v>0</v>
      </c>
      <c r="S2033" s="166">
        <v>31.111111111111111</v>
      </c>
      <c r="T2033" s="166">
        <v>15.625</v>
      </c>
      <c r="U2033" s="166">
        <v>0</v>
      </c>
      <c r="V2033" s="166">
        <v>0</v>
      </c>
      <c r="W2033" s="166">
        <v>63.157894736842103</v>
      </c>
      <c r="X2033" s="166">
        <v>0</v>
      </c>
      <c r="Y2033" s="166">
        <v>64.285714285714292</v>
      </c>
      <c r="Z2033" s="166">
        <v>0</v>
      </c>
      <c r="AA2033" s="166">
        <v>0</v>
      </c>
      <c r="AB2033" s="166">
        <v>0</v>
      </c>
      <c r="AC2033" s="166">
        <v>0</v>
      </c>
      <c r="AD2033" s="166">
        <v>0</v>
      </c>
      <c r="AE2033" s="166">
        <v>0</v>
      </c>
      <c r="AF2033" s="166">
        <v>0</v>
      </c>
      <c r="AG2033" s="166">
        <v>72.727272727272734</v>
      </c>
      <c r="AH2033" s="166">
        <v>13.636363636363635</v>
      </c>
      <c r="AI2033" s="166">
        <v>3.3636363636363638</v>
      </c>
      <c r="AJ2033" s="170">
        <v>1072.9166666666667</v>
      </c>
      <c r="AK2033" s="170">
        <v>0</v>
      </c>
    </row>
    <row r="2034" spans="3:37" x14ac:dyDescent="0.4">
      <c r="C2034" s="168" t="s">
        <v>2584</v>
      </c>
      <c r="D2034" s="169">
        <v>57</v>
      </c>
      <c r="E2034" s="167">
        <v>7.0175438596491224</v>
      </c>
      <c r="F2034" s="167">
        <v>7.0175438596491224</v>
      </c>
      <c r="G2034" s="167">
        <v>57.894736842105267</v>
      </c>
      <c r="H2034" s="167">
        <v>29.82456140350877</v>
      </c>
      <c r="I2034" s="167">
        <v>21.05263157894737</v>
      </c>
      <c r="J2034" s="167">
        <v>0</v>
      </c>
      <c r="K2034" s="166">
        <v>0</v>
      </c>
      <c r="L2034" s="166">
        <v>0</v>
      </c>
      <c r="M2034" s="166">
        <v>0</v>
      </c>
      <c r="N2034" s="166">
        <v>0</v>
      </c>
      <c r="O2034" s="166">
        <v>0</v>
      </c>
      <c r="P2034" s="166">
        <v>0</v>
      </c>
      <c r="Q2034" s="166">
        <v>0</v>
      </c>
      <c r="R2034" s="166">
        <v>0</v>
      </c>
      <c r="S2034" s="166">
        <v>57.692307692307686</v>
      </c>
      <c r="T2034" s="166">
        <v>37.735849056603776</v>
      </c>
      <c r="U2034" s="166">
        <v>5.3571428571428568</v>
      </c>
      <c r="V2034" s="166">
        <v>11.538461538461538</v>
      </c>
      <c r="W2034" s="166">
        <v>29.787234042553191</v>
      </c>
      <c r="X2034" s="166">
        <v>76.470588235294116</v>
      </c>
      <c r="Y2034" s="166">
        <v>41.17647058823529</v>
      </c>
      <c r="Z2034" s="166">
        <v>0</v>
      </c>
      <c r="AA2034" s="166">
        <v>0</v>
      </c>
      <c r="AB2034" s="166">
        <v>0</v>
      </c>
      <c r="AC2034" s="166">
        <v>0</v>
      </c>
      <c r="AD2034" s="166">
        <v>0</v>
      </c>
      <c r="AE2034" s="166">
        <v>16</v>
      </c>
      <c r="AF2034" s="166">
        <v>0</v>
      </c>
      <c r="AG2034" s="166">
        <v>46.428571428571431</v>
      </c>
      <c r="AH2034" s="166">
        <v>42.857142857142854</v>
      </c>
      <c r="AI2034" s="166">
        <v>2</v>
      </c>
      <c r="AJ2034" s="170">
        <v>860</v>
      </c>
      <c r="AK2034" s="170">
        <v>0</v>
      </c>
    </row>
    <row r="2035" spans="3:37" x14ac:dyDescent="0.4">
      <c r="C2035" s="168" t="s">
        <v>2838</v>
      </c>
      <c r="D2035" s="169">
        <v>57</v>
      </c>
      <c r="E2035" s="167">
        <v>29.82456140350877</v>
      </c>
      <c r="F2035" s="167">
        <v>14.035087719298245</v>
      </c>
      <c r="G2035" s="167">
        <v>31.578947368421051</v>
      </c>
      <c r="H2035" s="167">
        <v>26.315789473684209</v>
      </c>
      <c r="I2035" s="167">
        <v>21.05263157894737</v>
      </c>
      <c r="J2035" s="167">
        <v>0</v>
      </c>
      <c r="K2035" s="166">
        <v>0</v>
      </c>
      <c r="L2035" s="166">
        <v>0</v>
      </c>
      <c r="M2035" s="166">
        <v>0</v>
      </c>
      <c r="N2035" s="166">
        <v>0</v>
      </c>
      <c r="O2035" s="166">
        <v>0</v>
      </c>
      <c r="P2035" s="166">
        <v>0</v>
      </c>
      <c r="Q2035" s="166">
        <v>0</v>
      </c>
      <c r="R2035" s="166">
        <v>0</v>
      </c>
      <c r="S2035" s="166">
        <v>62.068965517241381</v>
      </c>
      <c r="T2035" s="166">
        <v>22.5</v>
      </c>
      <c r="U2035" s="166">
        <v>0</v>
      </c>
      <c r="V2035" s="166">
        <v>0</v>
      </c>
      <c r="W2035" s="166">
        <v>22.857142857142858</v>
      </c>
      <c r="X2035" s="166">
        <v>56.25</v>
      </c>
      <c r="Y2035" s="166">
        <v>75</v>
      </c>
      <c r="Z2035" s="166">
        <v>0</v>
      </c>
      <c r="AA2035" s="166">
        <v>0</v>
      </c>
      <c r="AB2035" s="166">
        <v>0</v>
      </c>
      <c r="AC2035" s="166">
        <v>0</v>
      </c>
      <c r="AD2035" s="166">
        <v>0</v>
      </c>
      <c r="AE2035" s="166">
        <v>0</v>
      </c>
      <c r="AF2035" s="166">
        <v>0</v>
      </c>
      <c r="AG2035" s="166">
        <v>67.741935483870961</v>
      </c>
      <c r="AH2035" s="166">
        <v>32.258064516129032</v>
      </c>
      <c r="AI2035" s="166">
        <v>0.75</v>
      </c>
      <c r="AJ2035" s="170">
        <v>622.72727272727275</v>
      </c>
      <c r="AK2035" s="170">
        <v>42.857142857142854</v>
      </c>
    </row>
    <row r="2036" spans="3:37" x14ac:dyDescent="0.4">
      <c r="C2036" s="168" t="s">
        <v>2944</v>
      </c>
      <c r="D2036" s="169">
        <v>57</v>
      </c>
      <c r="E2036" s="167">
        <v>21.052631578947366</v>
      </c>
      <c r="F2036" s="167">
        <v>10.526315789473683</v>
      </c>
      <c r="G2036" s="167">
        <v>54.385964912280706</v>
      </c>
      <c r="H2036" s="167">
        <v>21.052631578947366</v>
      </c>
      <c r="I2036" s="167">
        <v>28.070175438596493</v>
      </c>
      <c r="J2036" s="167">
        <v>0</v>
      </c>
      <c r="K2036" s="166">
        <v>0</v>
      </c>
      <c r="L2036" s="166">
        <v>0</v>
      </c>
      <c r="M2036" s="166">
        <v>0</v>
      </c>
      <c r="N2036" s="166">
        <v>0</v>
      </c>
      <c r="O2036" s="166">
        <v>0</v>
      </c>
      <c r="P2036" s="166">
        <v>0</v>
      </c>
      <c r="Q2036" s="166">
        <v>0</v>
      </c>
      <c r="R2036" s="166">
        <v>0</v>
      </c>
      <c r="S2036" s="166">
        <v>72.5</v>
      </c>
      <c r="T2036" s="166">
        <v>50</v>
      </c>
      <c r="U2036" s="166">
        <v>0</v>
      </c>
      <c r="V2036" s="166">
        <v>0</v>
      </c>
      <c r="W2036" s="166">
        <v>18.918918918918919</v>
      </c>
      <c r="X2036" s="166">
        <v>55.555555555555557</v>
      </c>
      <c r="Y2036" s="166">
        <v>44.444444444444443</v>
      </c>
      <c r="Z2036" s="166">
        <v>0</v>
      </c>
      <c r="AA2036" s="166">
        <v>0</v>
      </c>
      <c r="AB2036" s="166">
        <v>0</v>
      </c>
      <c r="AC2036" s="166">
        <v>0</v>
      </c>
      <c r="AD2036" s="166">
        <v>0</v>
      </c>
      <c r="AE2036" s="166">
        <v>30.76923076923077</v>
      </c>
      <c r="AF2036" s="166">
        <v>0</v>
      </c>
      <c r="AG2036" s="166">
        <v>0</v>
      </c>
      <c r="AH2036" s="166">
        <v>60</v>
      </c>
      <c r="AI2036" s="166">
        <v>1.1304347826086956</v>
      </c>
      <c r="AJ2036" s="170">
        <v>383.33333333333337</v>
      </c>
      <c r="AK2036" s="170">
        <v>0</v>
      </c>
    </row>
    <row r="2037" spans="3:37" x14ac:dyDescent="0.4">
      <c r="C2037" s="168" t="s">
        <v>707</v>
      </c>
      <c r="D2037" s="169">
        <v>56</v>
      </c>
      <c r="E2037" s="167">
        <v>8.9285714285714288</v>
      </c>
      <c r="F2037" s="167">
        <v>5.3571428571428568</v>
      </c>
      <c r="G2037" s="167">
        <v>53.571428571428569</v>
      </c>
      <c r="H2037" s="167">
        <v>25</v>
      </c>
      <c r="I2037" s="167">
        <v>14.285714285714292</v>
      </c>
      <c r="J2037" s="167">
        <v>0</v>
      </c>
      <c r="K2037" s="166">
        <v>0</v>
      </c>
      <c r="L2037" s="166">
        <v>0</v>
      </c>
      <c r="M2037" s="166">
        <v>0</v>
      </c>
      <c r="N2037" s="166">
        <v>0</v>
      </c>
      <c r="O2037" s="166">
        <v>0</v>
      </c>
      <c r="P2037" s="166">
        <v>0</v>
      </c>
      <c r="Q2037" s="166">
        <v>0</v>
      </c>
      <c r="R2037" s="166">
        <v>0</v>
      </c>
      <c r="S2037" s="166">
        <v>64.15094339622641</v>
      </c>
      <c r="T2037" s="166">
        <v>48</v>
      </c>
      <c r="U2037" s="166">
        <v>10.714285714285714</v>
      </c>
      <c r="V2037" s="166">
        <v>7.0175438596491224</v>
      </c>
      <c r="W2037" s="166">
        <v>22.916666666666664</v>
      </c>
      <c r="X2037" s="166">
        <v>62.5</v>
      </c>
      <c r="Y2037" s="166">
        <v>50</v>
      </c>
      <c r="Z2037" s="166">
        <v>0</v>
      </c>
      <c r="AA2037" s="166">
        <v>0</v>
      </c>
      <c r="AB2037" s="166">
        <v>0</v>
      </c>
      <c r="AC2037" s="166">
        <v>0</v>
      </c>
      <c r="AD2037" s="166">
        <v>0</v>
      </c>
      <c r="AE2037" s="166">
        <v>0</v>
      </c>
      <c r="AF2037" s="166">
        <v>0</v>
      </c>
      <c r="AG2037" s="166">
        <v>47.619047619047613</v>
      </c>
      <c r="AH2037" s="166">
        <v>33.333333333333329</v>
      </c>
      <c r="AI2037" s="166">
        <v>1.25</v>
      </c>
      <c r="AJ2037" s="170">
        <v>762.5</v>
      </c>
      <c r="AK2037" s="170">
        <v>16.666666666666664</v>
      </c>
    </row>
    <row r="2038" spans="3:37" x14ac:dyDescent="0.4">
      <c r="C2038" s="168" t="s">
        <v>728</v>
      </c>
      <c r="D2038" s="169">
        <v>56</v>
      </c>
      <c r="E2038" s="167">
        <v>19.642857142857142</v>
      </c>
      <c r="F2038" s="167">
        <v>5.3571428571428568</v>
      </c>
      <c r="G2038" s="167">
        <v>50</v>
      </c>
      <c r="H2038" s="167">
        <v>21.428571428571427</v>
      </c>
      <c r="I2038" s="167">
        <v>12.5</v>
      </c>
      <c r="J2038" s="167">
        <v>0</v>
      </c>
      <c r="K2038" s="166">
        <v>0</v>
      </c>
      <c r="L2038" s="166">
        <v>0</v>
      </c>
      <c r="M2038" s="166">
        <v>0</v>
      </c>
      <c r="N2038" s="166">
        <v>0</v>
      </c>
      <c r="O2038" s="166">
        <v>0</v>
      </c>
      <c r="P2038" s="166">
        <v>0</v>
      </c>
      <c r="Q2038" s="166">
        <v>0</v>
      </c>
      <c r="R2038" s="166">
        <v>0</v>
      </c>
      <c r="S2038" s="166">
        <v>69.811320754716974</v>
      </c>
      <c r="T2038" s="166">
        <v>35.897435897435898</v>
      </c>
      <c r="U2038" s="166">
        <v>7.2727272727272725</v>
      </c>
      <c r="V2038" s="166">
        <v>7.4074074074074066</v>
      </c>
      <c r="W2038" s="166">
        <v>27.906976744186046</v>
      </c>
      <c r="X2038" s="166">
        <v>50</v>
      </c>
      <c r="Y2038" s="166">
        <v>15</v>
      </c>
      <c r="Z2038" s="166">
        <v>0</v>
      </c>
      <c r="AA2038" s="166">
        <v>19.047619047619047</v>
      </c>
      <c r="AB2038" s="166">
        <v>0</v>
      </c>
      <c r="AC2038" s="166">
        <v>0</v>
      </c>
      <c r="AD2038" s="166">
        <v>0</v>
      </c>
      <c r="AE2038" s="166">
        <v>0</v>
      </c>
      <c r="AF2038" s="166">
        <v>0</v>
      </c>
      <c r="AG2038" s="166">
        <v>51.282051282051277</v>
      </c>
      <c r="AH2038" s="166">
        <v>20.512820512820511</v>
      </c>
      <c r="AI2038" s="166">
        <v>3.6666666666666665</v>
      </c>
      <c r="AJ2038" s="170">
        <v>975</v>
      </c>
      <c r="AK2038" s="170">
        <v>20</v>
      </c>
    </row>
    <row r="2039" spans="3:37" x14ac:dyDescent="0.4">
      <c r="C2039" s="168" t="s">
        <v>827</v>
      </c>
      <c r="D2039" s="169">
        <v>56</v>
      </c>
      <c r="E2039" s="167">
        <v>26.785714285714285</v>
      </c>
      <c r="F2039" s="167">
        <v>16.071428571428573</v>
      </c>
      <c r="G2039" s="167">
        <v>42.857142857142854</v>
      </c>
      <c r="H2039" s="167">
        <v>16.071428571428573</v>
      </c>
      <c r="I2039" s="167">
        <v>8.9285714285714306</v>
      </c>
      <c r="J2039" s="167">
        <v>0</v>
      </c>
      <c r="K2039" s="166">
        <v>0</v>
      </c>
      <c r="L2039" s="166">
        <v>0</v>
      </c>
      <c r="M2039" s="166">
        <v>0</v>
      </c>
      <c r="N2039" s="166">
        <v>0</v>
      </c>
      <c r="O2039" s="166">
        <v>0</v>
      </c>
      <c r="P2039" s="166">
        <v>0</v>
      </c>
      <c r="Q2039" s="166">
        <v>0</v>
      </c>
      <c r="R2039" s="166">
        <v>0</v>
      </c>
      <c r="S2039" s="166">
        <v>39.285714285714285</v>
      </c>
      <c r="T2039" s="166">
        <v>47.222222222222221</v>
      </c>
      <c r="U2039" s="166">
        <v>7.4074074074074066</v>
      </c>
      <c r="V2039" s="166">
        <v>0</v>
      </c>
      <c r="W2039" s="166">
        <v>37.837837837837839</v>
      </c>
      <c r="X2039" s="166">
        <v>58.333333333333336</v>
      </c>
      <c r="Y2039" s="166">
        <v>75</v>
      </c>
      <c r="Z2039" s="166">
        <v>0</v>
      </c>
      <c r="AA2039" s="166">
        <v>0</v>
      </c>
      <c r="AB2039" s="166">
        <v>0</v>
      </c>
      <c r="AC2039" s="166">
        <v>0</v>
      </c>
      <c r="AD2039" s="166">
        <v>0</v>
      </c>
      <c r="AE2039" s="166">
        <v>0</v>
      </c>
      <c r="AF2039" s="166">
        <v>0</v>
      </c>
      <c r="AG2039" s="166">
        <v>23.076923076923077</v>
      </c>
      <c r="AH2039" s="166">
        <v>46.153846153846153</v>
      </c>
      <c r="AI2039" s="166">
        <v>1.45</v>
      </c>
      <c r="AJ2039" s="170">
        <v>855.55555555555554</v>
      </c>
      <c r="AK2039" s="170">
        <v>25</v>
      </c>
    </row>
    <row r="2040" spans="3:37" x14ac:dyDescent="0.4">
      <c r="C2040" s="168" t="s">
        <v>938</v>
      </c>
      <c r="D2040" s="169">
        <v>56</v>
      </c>
      <c r="E2040" s="167">
        <v>5.3571428571428568</v>
      </c>
      <c r="F2040" s="167">
        <v>10.714285714285714</v>
      </c>
      <c r="G2040" s="167">
        <v>55.357142857142861</v>
      </c>
      <c r="H2040" s="167">
        <v>16.071428571428573</v>
      </c>
      <c r="I2040" s="167">
        <v>10.714285714285708</v>
      </c>
      <c r="J2040" s="167">
        <v>0</v>
      </c>
      <c r="K2040" s="166">
        <v>0</v>
      </c>
      <c r="L2040" s="166">
        <v>0</v>
      </c>
      <c r="M2040" s="166">
        <v>0</v>
      </c>
      <c r="N2040" s="166">
        <v>0</v>
      </c>
      <c r="O2040" s="166">
        <v>0</v>
      </c>
      <c r="P2040" s="166">
        <v>0</v>
      </c>
      <c r="Q2040" s="166">
        <v>0</v>
      </c>
      <c r="R2040" s="166">
        <v>0</v>
      </c>
      <c r="S2040" s="166">
        <v>37.037037037037038</v>
      </c>
      <c r="T2040" s="166">
        <v>28.000000000000004</v>
      </c>
      <c r="U2040" s="166">
        <v>7.1428571428571423</v>
      </c>
      <c r="V2040" s="166">
        <v>7.5471698113207548</v>
      </c>
      <c r="W2040" s="166">
        <v>36.538461538461533</v>
      </c>
      <c r="X2040" s="166">
        <v>50</v>
      </c>
      <c r="Y2040" s="166">
        <v>56.25</v>
      </c>
      <c r="Z2040" s="166">
        <v>43.75</v>
      </c>
      <c r="AA2040" s="166">
        <v>19.047619047619047</v>
      </c>
      <c r="AB2040" s="166">
        <v>0</v>
      </c>
      <c r="AC2040" s="166">
        <v>0</v>
      </c>
      <c r="AD2040" s="166">
        <v>0</v>
      </c>
      <c r="AE2040" s="166">
        <v>8.1081081081081088</v>
      </c>
      <c r="AF2040" s="166">
        <v>0</v>
      </c>
      <c r="AG2040" s="166">
        <v>44.117647058823529</v>
      </c>
      <c r="AH2040" s="166">
        <v>47.058823529411761</v>
      </c>
      <c r="AI2040" s="166">
        <v>2.7142857142857144</v>
      </c>
      <c r="AJ2040" s="170">
        <v>900</v>
      </c>
      <c r="AK2040" s="170">
        <v>9.0909090909090917</v>
      </c>
    </row>
    <row r="2041" spans="3:37" x14ac:dyDescent="0.4">
      <c r="C2041" s="168" t="s">
        <v>2320</v>
      </c>
      <c r="D2041" s="169">
        <v>56</v>
      </c>
      <c r="E2041" s="167">
        <v>30.357142857142854</v>
      </c>
      <c r="F2041" s="167">
        <v>10.714285714285714</v>
      </c>
      <c r="G2041" s="167">
        <v>44.642857142857146</v>
      </c>
      <c r="H2041" s="167">
        <v>5.3571428571428568</v>
      </c>
      <c r="I2041" s="167">
        <v>28.571428571428569</v>
      </c>
      <c r="J2041" s="167">
        <v>0</v>
      </c>
      <c r="K2041" s="166">
        <v>0</v>
      </c>
      <c r="L2041" s="166">
        <v>0</v>
      </c>
      <c r="M2041" s="166">
        <v>0</v>
      </c>
      <c r="N2041" s="166">
        <v>0</v>
      </c>
      <c r="O2041" s="166">
        <v>0</v>
      </c>
      <c r="P2041" s="166">
        <v>0</v>
      </c>
      <c r="Q2041" s="166">
        <v>0</v>
      </c>
      <c r="R2041" s="166">
        <v>0</v>
      </c>
      <c r="S2041" s="166">
        <v>36.363636363636367</v>
      </c>
      <c r="T2041" s="166">
        <v>32.352941176470587</v>
      </c>
      <c r="U2041" s="166">
        <v>0</v>
      </c>
      <c r="V2041" s="166">
        <v>0</v>
      </c>
      <c r="W2041" s="166">
        <v>58.064516129032263</v>
      </c>
      <c r="X2041" s="166">
        <v>28.571428571428569</v>
      </c>
      <c r="Y2041" s="166">
        <v>21.428571428571427</v>
      </c>
      <c r="Z2041" s="166">
        <v>0</v>
      </c>
      <c r="AA2041" s="166">
        <v>26.666666666666668</v>
      </c>
      <c r="AB2041" s="166">
        <v>0</v>
      </c>
      <c r="AC2041" s="166">
        <v>0</v>
      </c>
      <c r="AD2041" s="166">
        <v>0</v>
      </c>
      <c r="AE2041" s="166">
        <v>0</v>
      </c>
      <c r="AF2041" s="166">
        <v>0</v>
      </c>
      <c r="AG2041" s="166">
        <v>100</v>
      </c>
      <c r="AH2041" s="166">
        <v>0</v>
      </c>
      <c r="AI2041" s="166">
        <v>1.9333333333333333</v>
      </c>
      <c r="AJ2041" s="170">
        <v>1843.75</v>
      </c>
      <c r="AK2041" s="170">
        <v>0</v>
      </c>
    </row>
    <row r="2042" spans="3:37" x14ac:dyDescent="0.4">
      <c r="C2042" s="168" t="s">
        <v>2530</v>
      </c>
      <c r="D2042" s="169">
        <v>56</v>
      </c>
      <c r="E2042" s="167">
        <v>19.642857142857142</v>
      </c>
      <c r="F2042" s="167">
        <v>8.9285714285714288</v>
      </c>
      <c r="G2042" s="167">
        <v>42.857142857142854</v>
      </c>
      <c r="H2042" s="167">
        <v>14.285714285714285</v>
      </c>
      <c r="I2042" s="167">
        <v>12.5</v>
      </c>
      <c r="J2042" s="167">
        <v>0</v>
      </c>
      <c r="K2042" s="166">
        <v>0</v>
      </c>
      <c r="L2042" s="166">
        <v>0</v>
      </c>
      <c r="M2042" s="166">
        <v>0</v>
      </c>
      <c r="N2042" s="166">
        <v>0</v>
      </c>
      <c r="O2042" s="166">
        <v>0</v>
      </c>
      <c r="P2042" s="166">
        <v>0</v>
      </c>
      <c r="Q2042" s="166">
        <v>0</v>
      </c>
      <c r="R2042" s="166">
        <v>0</v>
      </c>
      <c r="S2042" s="166">
        <v>40.384615384615387</v>
      </c>
      <c r="T2042" s="166">
        <v>34.146341463414636</v>
      </c>
      <c r="U2042" s="166">
        <v>0</v>
      </c>
      <c r="V2042" s="166">
        <v>0</v>
      </c>
      <c r="W2042" s="166">
        <v>28.888888888888886</v>
      </c>
      <c r="X2042" s="166">
        <v>62.5</v>
      </c>
      <c r="Y2042" s="166">
        <v>31.25</v>
      </c>
      <c r="Z2042" s="166">
        <v>0</v>
      </c>
      <c r="AA2042" s="166">
        <v>0</v>
      </c>
      <c r="AB2042" s="166">
        <v>0</v>
      </c>
      <c r="AC2042" s="166">
        <v>0</v>
      </c>
      <c r="AD2042" s="166">
        <v>0</v>
      </c>
      <c r="AE2042" s="166">
        <v>0</v>
      </c>
      <c r="AF2042" s="166">
        <v>12.5</v>
      </c>
      <c r="AG2042" s="166">
        <v>63.636363636363633</v>
      </c>
      <c r="AH2042" s="166">
        <v>13.636363636363635</v>
      </c>
      <c r="AI2042" s="166">
        <v>3.2105263157894739</v>
      </c>
      <c r="AJ2042" s="170">
        <v>753.125</v>
      </c>
      <c r="AK2042" s="170">
        <v>15.384615384615385</v>
      </c>
    </row>
    <row r="2043" spans="3:37" x14ac:dyDescent="0.4">
      <c r="C2043" s="168" t="s">
        <v>2644</v>
      </c>
      <c r="D2043" s="169">
        <v>56</v>
      </c>
      <c r="E2043" s="167">
        <v>25</v>
      </c>
      <c r="F2043" s="167">
        <v>0</v>
      </c>
      <c r="G2043" s="167">
        <v>62.5</v>
      </c>
      <c r="H2043" s="167">
        <v>17.857142857142858</v>
      </c>
      <c r="I2043" s="167">
        <v>23.214285714285708</v>
      </c>
      <c r="J2043" s="167">
        <v>0</v>
      </c>
      <c r="K2043" s="166">
        <v>0</v>
      </c>
      <c r="L2043" s="166">
        <v>0</v>
      </c>
      <c r="M2043" s="166">
        <v>0</v>
      </c>
      <c r="N2043" s="166">
        <v>0</v>
      </c>
      <c r="O2043" s="166">
        <v>0</v>
      </c>
      <c r="P2043" s="166">
        <v>0</v>
      </c>
      <c r="Q2043" s="166">
        <v>0</v>
      </c>
      <c r="R2043" s="166">
        <v>0</v>
      </c>
      <c r="S2043" s="166">
        <v>50</v>
      </c>
      <c r="T2043" s="166">
        <v>30</v>
      </c>
      <c r="U2043" s="166">
        <v>0</v>
      </c>
      <c r="V2043" s="166">
        <v>7.5471698113207548</v>
      </c>
      <c r="W2043" s="166">
        <v>35.897435897435898</v>
      </c>
      <c r="X2043" s="166">
        <v>50</v>
      </c>
      <c r="Y2043" s="166">
        <v>37.5</v>
      </c>
      <c r="Z2043" s="166">
        <v>0</v>
      </c>
      <c r="AA2043" s="166">
        <v>0</v>
      </c>
      <c r="AB2043" s="166">
        <v>0</v>
      </c>
      <c r="AC2043" s="166">
        <v>0</v>
      </c>
      <c r="AD2043" s="166">
        <v>0</v>
      </c>
      <c r="AE2043" s="166">
        <v>0</v>
      </c>
      <c r="AF2043" s="166">
        <v>0</v>
      </c>
      <c r="AG2043" s="166">
        <v>33.333333333333329</v>
      </c>
      <c r="AH2043" s="166">
        <v>50</v>
      </c>
      <c r="AI2043" s="166">
        <v>2.25</v>
      </c>
      <c r="AJ2043" s="170">
        <v>475</v>
      </c>
      <c r="AK2043" s="170">
        <v>0</v>
      </c>
    </row>
    <row r="2044" spans="3:37" x14ac:dyDescent="0.4">
      <c r="C2044" s="168" t="s">
        <v>2789</v>
      </c>
      <c r="D2044" s="169">
        <v>56</v>
      </c>
      <c r="E2044" s="167">
        <v>14.285714285714285</v>
      </c>
      <c r="F2044" s="167">
        <v>7.1428571428571423</v>
      </c>
      <c r="G2044" s="167">
        <v>58.928571428571431</v>
      </c>
      <c r="H2044" s="167">
        <v>28.571428571428569</v>
      </c>
      <c r="I2044" s="167">
        <v>16.071428571428569</v>
      </c>
      <c r="J2044" s="167">
        <v>0</v>
      </c>
      <c r="K2044" s="166">
        <v>0</v>
      </c>
      <c r="L2044" s="166">
        <v>0</v>
      </c>
      <c r="M2044" s="166">
        <v>0</v>
      </c>
      <c r="N2044" s="166">
        <v>0</v>
      </c>
      <c r="O2044" s="166">
        <v>0</v>
      </c>
      <c r="P2044" s="166">
        <v>0</v>
      </c>
      <c r="Q2044" s="166">
        <v>0</v>
      </c>
      <c r="R2044" s="166">
        <v>0</v>
      </c>
      <c r="S2044" s="166">
        <v>63.793103448275865</v>
      </c>
      <c r="T2044" s="166">
        <v>17.021276595744681</v>
      </c>
      <c r="U2044" s="166">
        <v>0</v>
      </c>
      <c r="V2044" s="166">
        <v>8.9285714285714288</v>
      </c>
      <c r="W2044" s="166">
        <v>28.888888888888886</v>
      </c>
      <c r="X2044" s="166">
        <v>68.75</v>
      </c>
      <c r="Y2044" s="166">
        <v>25</v>
      </c>
      <c r="Z2044" s="166">
        <v>0</v>
      </c>
      <c r="AA2044" s="166">
        <v>0</v>
      </c>
      <c r="AB2044" s="166">
        <v>0</v>
      </c>
      <c r="AC2044" s="166">
        <v>0</v>
      </c>
      <c r="AD2044" s="166">
        <v>0</v>
      </c>
      <c r="AE2044" s="166">
        <v>15.625</v>
      </c>
      <c r="AF2044" s="166">
        <v>0</v>
      </c>
      <c r="AG2044" s="166">
        <v>42.424242424242422</v>
      </c>
      <c r="AH2044" s="166">
        <v>33.333333333333329</v>
      </c>
      <c r="AI2044" s="166">
        <v>2.3333333333333335</v>
      </c>
      <c r="AJ2044" s="170">
        <v>757.14285714285711</v>
      </c>
      <c r="AK2044" s="170">
        <v>0</v>
      </c>
    </row>
    <row r="2045" spans="3:37" x14ac:dyDescent="0.4">
      <c r="C2045" s="168" t="s">
        <v>2922</v>
      </c>
      <c r="D2045" s="169">
        <v>56</v>
      </c>
      <c r="E2045" s="167">
        <v>10.714285714285714</v>
      </c>
      <c r="F2045" s="167">
        <v>0</v>
      </c>
      <c r="G2045" s="167">
        <v>51.785714285714292</v>
      </c>
      <c r="H2045" s="167">
        <v>23.214285714285715</v>
      </c>
      <c r="I2045" s="167">
        <v>21.428571428571431</v>
      </c>
      <c r="J2045" s="167">
        <v>0</v>
      </c>
      <c r="K2045" s="166">
        <v>0</v>
      </c>
      <c r="L2045" s="166">
        <v>0</v>
      </c>
      <c r="M2045" s="166">
        <v>0</v>
      </c>
      <c r="N2045" s="166">
        <v>0</v>
      </c>
      <c r="O2045" s="166">
        <v>0</v>
      </c>
      <c r="P2045" s="166">
        <v>0</v>
      </c>
      <c r="Q2045" s="166">
        <v>0</v>
      </c>
      <c r="R2045" s="166">
        <v>0</v>
      </c>
      <c r="S2045" s="166">
        <v>50</v>
      </c>
      <c r="T2045" s="166">
        <v>31.111111111111111</v>
      </c>
      <c r="U2045" s="166">
        <v>0</v>
      </c>
      <c r="V2045" s="166">
        <v>0</v>
      </c>
      <c r="W2045" s="166">
        <v>33.333333333333329</v>
      </c>
      <c r="X2045" s="166">
        <v>66.666666666666657</v>
      </c>
      <c r="Y2045" s="166">
        <v>33.333333333333329</v>
      </c>
      <c r="Z2045" s="166">
        <v>28.571428571428569</v>
      </c>
      <c r="AA2045" s="166">
        <v>0</v>
      </c>
      <c r="AB2045" s="166">
        <v>0</v>
      </c>
      <c r="AC2045" s="166">
        <v>0</v>
      </c>
      <c r="AD2045" s="166">
        <v>0</v>
      </c>
      <c r="AE2045" s="166">
        <v>11.538461538461538</v>
      </c>
      <c r="AF2045" s="166">
        <v>0</v>
      </c>
      <c r="AG2045" s="166">
        <v>63.636363636363633</v>
      </c>
      <c r="AH2045" s="166">
        <v>27.27272727272727</v>
      </c>
      <c r="AI2045" s="166">
        <v>1.6923076923076923</v>
      </c>
      <c r="AJ2045" s="170">
        <v>560</v>
      </c>
      <c r="AK2045" s="170">
        <v>0</v>
      </c>
    </row>
    <row r="2046" spans="3:37" x14ac:dyDescent="0.4">
      <c r="C2046" s="168" t="s">
        <v>3209</v>
      </c>
      <c r="D2046" s="169">
        <v>56</v>
      </c>
      <c r="E2046" s="167">
        <v>17.857142857142858</v>
      </c>
      <c r="F2046" s="167">
        <v>7.1428571428571423</v>
      </c>
      <c r="G2046" s="167">
        <v>42.857142857142854</v>
      </c>
      <c r="H2046" s="167">
        <v>21.428571428571427</v>
      </c>
      <c r="I2046" s="167">
        <v>19.642857142857139</v>
      </c>
      <c r="J2046" s="167">
        <v>0</v>
      </c>
      <c r="K2046" s="166">
        <v>0</v>
      </c>
      <c r="L2046" s="166">
        <v>0</v>
      </c>
      <c r="M2046" s="166">
        <v>0</v>
      </c>
      <c r="N2046" s="166">
        <v>0</v>
      </c>
      <c r="O2046" s="166">
        <v>0</v>
      </c>
      <c r="P2046" s="166">
        <v>0</v>
      </c>
      <c r="Q2046" s="166">
        <v>0</v>
      </c>
      <c r="R2046" s="166">
        <v>0</v>
      </c>
      <c r="S2046" s="166">
        <v>51.851851851851848</v>
      </c>
      <c r="T2046" s="166">
        <v>40.54054054054054</v>
      </c>
      <c r="U2046" s="166">
        <v>6</v>
      </c>
      <c r="V2046" s="166">
        <v>14.814814814814813</v>
      </c>
      <c r="W2046" s="166">
        <v>17.073170731707318</v>
      </c>
      <c r="X2046" s="166">
        <v>50</v>
      </c>
      <c r="Y2046" s="166">
        <v>28.571428571428569</v>
      </c>
      <c r="Z2046" s="166">
        <v>0</v>
      </c>
      <c r="AA2046" s="166">
        <v>18.181818181818183</v>
      </c>
      <c r="AB2046" s="166">
        <v>0</v>
      </c>
      <c r="AC2046" s="166">
        <v>0</v>
      </c>
      <c r="AD2046" s="166">
        <v>0</v>
      </c>
      <c r="AE2046" s="166">
        <v>0</v>
      </c>
      <c r="AF2046" s="166">
        <v>0</v>
      </c>
      <c r="AG2046" s="166">
        <v>43.75</v>
      </c>
      <c r="AH2046" s="166">
        <v>37.5</v>
      </c>
      <c r="AI2046" s="166">
        <v>2.5909090909090908</v>
      </c>
      <c r="AJ2046" s="170">
        <v>487.5</v>
      </c>
      <c r="AK2046" s="170">
        <v>0</v>
      </c>
    </row>
    <row r="2047" spans="3:37" x14ac:dyDescent="0.4">
      <c r="C2047" s="168" t="s">
        <v>1150</v>
      </c>
      <c r="D2047" s="169">
        <v>55</v>
      </c>
      <c r="E2047" s="167">
        <v>18.181818181818183</v>
      </c>
      <c r="F2047" s="167">
        <v>5.4545454545454541</v>
      </c>
      <c r="G2047" s="167">
        <v>70.909090909090907</v>
      </c>
      <c r="H2047" s="167">
        <v>9.0909090909090917</v>
      </c>
      <c r="I2047" s="167">
        <v>29.090909090909093</v>
      </c>
      <c r="J2047" s="167">
        <v>0</v>
      </c>
      <c r="K2047" s="166">
        <v>0</v>
      </c>
      <c r="L2047" s="166">
        <v>0</v>
      </c>
      <c r="M2047" s="166">
        <v>0</v>
      </c>
      <c r="N2047" s="166">
        <v>0</v>
      </c>
      <c r="O2047" s="166">
        <v>0</v>
      </c>
      <c r="P2047" s="166">
        <v>0</v>
      </c>
      <c r="Q2047" s="166">
        <v>0</v>
      </c>
      <c r="R2047" s="166">
        <v>0</v>
      </c>
      <c r="S2047" s="166">
        <v>65.789473684210535</v>
      </c>
      <c r="T2047" s="166">
        <v>18.918918918918919</v>
      </c>
      <c r="U2047" s="166">
        <v>0</v>
      </c>
      <c r="V2047" s="166">
        <v>0</v>
      </c>
      <c r="W2047" s="166">
        <v>8.8235294117647065</v>
      </c>
      <c r="X2047" s="166">
        <v>31.25</v>
      </c>
      <c r="Y2047" s="166">
        <v>37.5</v>
      </c>
      <c r="Z2047" s="166">
        <v>0</v>
      </c>
      <c r="AA2047" s="166">
        <v>0</v>
      </c>
      <c r="AB2047" s="166">
        <v>0</v>
      </c>
      <c r="AC2047" s="166">
        <v>0</v>
      </c>
      <c r="AD2047" s="166">
        <v>0</v>
      </c>
      <c r="AE2047" s="166">
        <v>24</v>
      </c>
      <c r="AF2047" s="166">
        <v>0</v>
      </c>
      <c r="AG2047" s="166">
        <v>34.210526315789473</v>
      </c>
      <c r="AH2047" s="166">
        <v>31.578947368421051</v>
      </c>
      <c r="AI2047" s="166">
        <v>1.5555555555555556</v>
      </c>
      <c r="AJ2047" s="170">
        <v>450</v>
      </c>
      <c r="AK2047" s="170">
        <v>0</v>
      </c>
    </row>
    <row r="2048" spans="3:37" x14ac:dyDescent="0.4">
      <c r="C2048" s="168" t="s">
        <v>1226</v>
      </c>
      <c r="D2048" s="169">
        <v>55</v>
      </c>
      <c r="E2048" s="167">
        <v>29.09090909090909</v>
      </c>
      <c r="F2048" s="167">
        <v>16.363636363636363</v>
      </c>
      <c r="G2048" s="167">
        <v>52.72727272727272</v>
      </c>
      <c r="H2048" s="167">
        <v>0</v>
      </c>
      <c r="I2048" s="167">
        <v>10.909090909090907</v>
      </c>
      <c r="J2048" s="167">
        <v>0</v>
      </c>
      <c r="K2048" s="166">
        <v>0</v>
      </c>
      <c r="L2048" s="166">
        <v>0</v>
      </c>
      <c r="M2048" s="166">
        <v>0</v>
      </c>
      <c r="N2048" s="166">
        <v>0</v>
      </c>
      <c r="O2048" s="166">
        <v>0</v>
      </c>
      <c r="P2048" s="166">
        <v>0</v>
      </c>
      <c r="Q2048" s="166">
        <v>0</v>
      </c>
      <c r="R2048" s="166">
        <v>0</v>
      </c>
      <c r="S2048" s="166">
        <v>71.929824561403507</v>
      </c>
      <c r="T2048" s="166">
        <v>34.482758620689658</v>
      </c>
      <c r="U2048" s="166">
        <v>0</v>
      </c>
      <c r="V2048" s="166">
        <v>0</v>
      </c>
      <c r="W2048" s="166">
        <v>29.268292682926827</v>
      </c>
      <c r="X2048" s="166">
        <v>38.461538461538467</v>
      </c>
      <c r="Y2048" s="166">
        <v>84.615384615384613</v>
      </c>
      <c r="Z2048" s="166">
        <v>0</v>
      </c>
      <c r="AA2048" s="166">
        <v>0</v>
      </c>
      <c r="AB2048" s="166">
        <v>0</v>
      </c>
      <c r="AC2048" s="166">
        <v>0</v>
      </c>
      <c r="AD2048" s="166">
        <v>0</v>
      </c>
      <c r="AE2048" s="166">
        <v>0</v>
      </c>
      <c r="AF2048" s="166">
        <v>0</v>
      </c>
      <c r="AG2048" s="166">
        <v>42.857142857142854</v>
      </c>
      <c r="AH2048" s="166">
        <v>38.095238095238095</v>
      </c>
      <c r="AI2048" s="166">
        <v>1.411764705882353</v>
      </c>
      <c r="AJ2048" s="170">
        <v>1083.3333333333333</v>
      </c>
      <c r="AK2048" s="170">
        <v>0</v>
      </c>
    </row>
    <row r="2049" spans="3:37" x14ac:dyDescent="0.4">
      <c r="C2049" s="168" t="s">
        <v>1643</v>
      </c>
      <c r="D2049" s="169">
        <v>55</v>
      </c>
      <c r="E2049" s="167">
        <v>27.27272727272727</v>
      </c>
      <c r="F2049" s="167">
        <v>5.4545454545454541</v>
      </c>
      <c r="G2049" s="167">
        <v>58.18181818181818</v>
      </c>
      <c r="H2049" s="167">
        <v>16.363636363636363</v>
      </c>
      <c r="I2049" s="167">
        <v>16.363636363636374</v>
      </c>
      <c r="J2049" s="167">
        <v>0</v>
      </c>
      <c r="K2049" s="166">
        <v>0</v>
      </c>
      <c r="L2049" s="166">
        <v>0</v>
      </c>
      <c r="M2049" s="166">
        <v>0</v>
      </c>
      <c r="N2049" s="166">
        <v>0</v>
      </c>
      <c r="O2049" s="166">
        <v>0</v>
      </c>
      <c r="P2049" s="166">
        <v>0</v>
      </c>
      <c r="Q2049" s="166">
        <v>0</v>
      </c>
      <c r="R2049" s="166">
        <v>0</v>
      </c>
      <c r="S2049" s="166">
        <v>74.509803921568633</v>
      </c>
      <c r="T2049" s="166">
        <v>35.897435897435898</v>
      </c>
      <c r="U2049" s="166">
        <v>0</v>
      </c>
      <c r="V2049" s="166">
        <v>7.2727272727272725</v>
      </c>
      <c r="W2049" s="166">
        <v>19.512195121951219</v>
      </c>
      <c r="X2049" s="166">
        <v>71.428571428571431</v>
      </c>
      <c r="Y2049" s="166">
        <v>42.857142857142854</v>
      </c>
      <c r="Z2049" s="166">
        <v>0</v>
      </c>
      <c r="AA2049" s="166">
        <v>0</v>
      </c>
      <c r="AB2049" s="166">
        <v>0</v>
      </c>
      <c r="AC2049" s="166">
        <v>0</v>
      </c>
      <c r="AD2049" s="166">
        <v>0</v>
      </c>
      <c r="AE2049" s="166">
        <v>0</v>
      </c>
      <c r="AF2049" s="166">
        <v>0</v>
      </c>
      <c r="AG2049" s="166">
        <v>100</v>
      </c>
      <c r="AH2049" s="166">
        <v>0</v>
      </c>
      <c r="AI2049" s="166">
        <v>2.9285714285714284</v>
      </c>
      <c r="AJ2049" s="170">
        <v>933.33333333333326</v>
      </c>
      <c r="AK2049" s="170">
        <v>35.714285714285715</v>
      </c>
    </row>
    <row r="2050" spans="3:37" x14ac:dyDescent="0.4">
      <c r="C2050" s="168" t="s">
        <v>2770</v>
      </c>
      <c r="D2050" s="169">
        <v>55</v>
      </c>
      <c r="E2050" s="167">
        <v>23.636363636363637</v>
      </c>
      <c r="F2050" s="167">
        <v>9.0909090909090917</v>
      </c>
      <c r="G2050" s="167">
        <v>54.54545454545454</v>
      </c>
      <c r="H2050" s="167">
        <v>23.636363636363637</v>
      </c>
      <c r="I2050" s="167">
        <v>1.818181818181813</v>
      </c>
      <c r="J2050" s="167">
        <v>0</v>
      </c>
      <c r="K2050" s="166">
        <v>0</v>
      </c>
      <c r="L2050" s="166">
        <v>0</v>
      </c>
      <c r="M2050" s="166">
        <v>0</v>
      </c>
      <c r="N2050" s="166">
        <v>0</v>
      </c>
      <c r="O2050" s="166">
        <v>0</v>
      </c>
      <c r="P2050" s="166">
        <v>0</v>
      </c>
      <c r="Q2050" s="166">
        <v>0</v>
      </c>
      <c r="R2050" s="166">
        <v>0</v>
      </c>
      <c r="S2050" s="166">
        <v>42.307692307692307</v>
      </c>
      <c r="T2050" s="166">
        <v>30.434782608695656</v>
      </c>
      <c r="U2050" s="166">
        <v>0</v>
      </c>
      <c r="V2050" s="166">
        <v>5.6603773584905666</v>
      </c>
      <c r="W2050" s="166">
        <v>36.585365853658537</v>
      </c>
      <c r="X2050" s="166">
        <v>20</v>
      </c>
      <c r="Y2050" s="166">
        <v>55.000000000000007</v>
      </c>
      <c r="Z2050" s="166">
        <v>0</v>
      </c>
      <c r="AA2050" s="166">
        <v>0</v>
      </c>
      <c r="AB2050" s="166">
        <v>0</v>
      </c>
      <c r="AC2050" s="166">
        <v>0</v>
      </c>
      <c r="AD2050" s="166">
        <v>0</v>
      </c>
      <c r="AE2050" s="166">
        <v>0</v>
      </c>
      <c r="AF2050" s="166">
        <v>0</v>
      </c>
      <c r="AG2050" s="166">
        <v>70</v>
      </c>
      <c r="AH2050" s="166">
        <v>16.666666666666664</v>
      </c>
      <c r="AI2050" s="166">
        <v>2.5</v>
      </c>
      <c r="AJ2050" s="170">
        <v>1071.4285714285713</v>
      </c>
      <c r="AK2050" s="170">
        <v>27.27272727272727</v>
      </c>
    </row>
    <row r="2051" spans="3:37" x14ac:dyDescent="0.4">
      <c r="C2051" s="168" t="s">
        <v>2930</v>
      </c>
      <c r="D2051" s="169">
        <v>55</v>
      </c>
      <c r="E2051" s="167">
        <v>5.4545454545454541</v>
      </c>
      <c r="F2051" s="167">
        <v>5.4545454545454541</v>
      </c>
      <c r="G2051" s="167">
        <v>60</v>
      </c>
      <c r="H2051" s="167">
        <v>12.727272727272727</v>
      </c>
      <c r="I2051" s="167">
        <v>30.909090909090907</v>
      </c>
      <c r="J2051" s="167">
        <v>0</v>
      </c>
      <c r="K2051" s="166">
        <v>0</v>
      </c>
      <c r="L2051" s="166">
        <v>0</v>
      </c>
      <c r="M2051" s="166">
        <v>0</v>
      </c>
      <c r="N2051" s="166">
        <v>0</v>
      </c>
      <c r="O2051" s="166">
        <v>0</v>
      </c>
      <c r="P2051" s="166">
        <v>0</v>
      </c>
      <c r="Q2051" s="166">
        <v>0</v>
      </c>
      <c r="R2051" s="166">
        <v>0</v>
      </c>
      <c r="S2051" s="166">
        <v>79.069767441860463</v>
      </c>
      <c r="T2051" s="166">
        <v>10.256410256410255</v>
      </c>
      <c r="U2051" s="166">
        <v>0</v>
      </c>
      <c r="V2051" s="166">
        <v>0</v>
      </c>
      <c r="W2051" s="166">
        <v>18.421052631578945</v>
      </c>
      <c r="X2051" s="166">
        <v>76.923076923076934</v>
      </c>
      <c r="Y2051" s="166">
        <v>23.076923076923077</v>
      </c>
      <c r="Z2051" s="166">
        <v>0</v>
      </c>
      <c r="AA2051" s="166">
        <v>0</v>
      </c>
      <c r="AB2051" s="166">
        <v>0</v>
      </c>
      <c r="AC2051" s="166">
        <v>0</v>
      </c>
      <c r="AD2051" s="166">
        <v>0</v>
      </c>
      <c r="AE2051" s="166">
        <v>10.714285714285714</v>
      </c>
      <c r="AF2051" s="166">
        <v>10.714285714285714</v>
      </c>
      <c r="AG2051" s="166">
        <v>55.000000000000007</v>
      </c>
      <c r="AH2051" s="166">
        <v>0</v>
      </c>
      <c r="AI2051" s="166">
        <v>1.6</v>
      </c>
      <c r="AJ2051" s="170">
        <v>1125</v>
      </c>
      <c r="AK2051" s="170">
        <v>0</v>
      </c>
    </row>
    <row r="2052" spans="3:37" x14ac:dyDescent="0.4">
      <c r="C2052" s="168" t="s">
        <v>3127</v>
      </c>
      <c r="D2052" s="169">
        <v>55</v>
      </c>
      <c r="E2052" s="167">
        <v>16.363636363636363</v>
      </c>
      <c r="F2052" s="167">
        <v>5.4545454545454541</v>
      </c>
      <c r="G2052" s="167">
        <v>52.72727272727272</v>
      </c>
      <c r="H2052" s="167">
        <v>18.181818181818183</v>
      </c>
      <c r="I2052" s="167">
        <v>9.0909090909090935</v>
      </c>
      <c r="J2052" s="167">
        <v>0</v>
      </c>
      <c r="K2052" s="166">
        <v>0</v>
      </c>
      <c r="L2052" s="166">
        <v>0</v>
      </c>
      <c r="M2052" s="166">
        <v>7.2727272727272725</v>
      </c>
      <c r="N2052" s="166">
        <v>0</v>
      </c>
      <c r="O2052" s="166">
        <v>0</v>
      </c>
      <c r="P2052" s="166">
        <v>0</v>
      </c>
      <c r="Q2052" s="166">
        <v>0</v>
      </c>
      <c r="R2052" s="166">
        <v>0</v>
      </c>
      <c r="S2052" s="166">
        <v>29.166666666666668</v>
      </c>
      <c r="T2052" s="166">
        <v>46.511627906976742</v>
      </c>
      <c r="U2052" s="166">
        <v>0</v>
      </c>
      <c r="V2052" s="166">
        <v>6.3829787234042552</v>
      </c>
      <c r="W2052" s="166">
        <v>17.5</v>
      </c>
      <c r="X2052" s="166">
        <v>50</v>
      </c>
      <c r="Y2052" s="166">
        <v>44.444444444444443</v>
      </c>
      <c r="Z2052" s="166">
        <v>0</v>
      </c>
      <c r="AA2052" s="166">
        <v>0</v>
      </c>
      <c r="AB2052" s="166">
        <v>0</v>
      </c>
      <c r="AC2052" s="166">
        <v>0</v>
      </c>
      <c r="AD2052" s="166">
        <v>0</v>
      </c>
      <c r="AE2052" s="166">
        <v>0</v>
      </c>
      <c r="AF2052" s="166">
        <v>0</v>
      </c>
      <c r="AG2052" s="166">
        <v>64</v>
      </c>
      <c r="AH2052" s="166">
        <v>0</v>
      </c>
      <c r="AI2052" s="166">
        <v>2.0476190476190474</v>
      </c>
      <c r="AJ2052" s="170">
        <v>515</v>
      </c>
      <c r="AK2052" s="170">
        <v>0</v>
      </c>
    </row>
    <row r="2053" spans="3:37" x14ac:dyDescent="0.4">
      <c r="C2053" s="168" t="s">
        <v>903</v>
      </c>
      <c r="D2053" s="169">
        <v>54</v>
      </c>
      <c r="E2053" s="167">
        <v>5.5555555555555554</v>
      </c>
      <c r="F2053" s="167">
        <v>7.4074074074074066</v>
      </c>
      <c r="G2053" s="167">
        <v>57.407407407407405</v>
      </c>
      <c r="H2053" s="167">
        <v>22.222222222222221</v>
      </c>
      <c r="I2053" s="167">
        <v>18.518518518518519</v>
      </c>
      <c r="J2053" s="167">
        <v>0</v>
      </c>
      <c r="K2053" s="166">
        <v>0</v>
      </c>
      <c r="L2053" s="166">
        <v>0</v>
      </c>
      <c r="M2053" s="166">
        <v>0</v>
      </c>
      <c r="N2053" s="166">
        <v>0</v>
      </c>
      <c r="O2053" s="166">
        <v>0</v>
      </c>
      <c r="P2053" s="166">
        <v>0</v>
      </c>
      <c r="Q2053" s="166">
        <v>0</v>
      </c>
      <c r="R2053" s="166">
        <v>0</v>
      </c>
      <c r="S2053" s="166">
        <v>65.306122448979593</v>
      </c>
      <c r="T2053" s="166">
        <v>46.808510638297875</v>
      </c>
      <c r="U2053" s="166">
        <v>0</v>
      </c>
      <c r="V2053" s="166">
        <v>0</v>
      </c>
      <c r="W2053" s="166">
        <v>13.636363636363635</v>
      </c>
      <c r="X2053" s="166">
        <v>63.157894736842103</v>
      </c>
      <c r="Y2053" s="166">
        <v>31.578947368421051</v>
      </c>
      <c r="Z2053" s="166">
        <v>0</v>
      </c>
      <c r="AA2053" s="166">
        <v>20</v>
      </c>
      <c r="AB2053" s="166">
        <v>0</v>
      </c>
      <c r="AC2053" s="166">
        <v>0</v>
      </c>
      <c r="AD2053" s="166">
        <v>0</v>
      </c>
      <c r="AE2053" s="166">
        <v>0</v>
      </c>
      <c r="AF2053" s="166">
        <v>8.5714285714285712</v>
      </c>
      <c r="AG2053" s="166">
        <v>61.764705882352942</v>
      </c>
      <c r="AH2053" s="166">
        <v>14.705882352941178</v>
      </c>
      <c r="AI2053" s="166">
        <v>2.95</v>
      </c>
      <c r="AJ2053" s="170">
        <v>781.25</v>
      </c>
      <c r="AK2053" s="170">
        <v>41.17647058823529</v>
      </c>
    </row>
    <row r="2054" spans="3:37" x14ac:dyDescent="0.4">
      <c r="C2054" s="168" t="s">
        <v>932</v>
      </c>
      <c r="D2054" s="169">
        <v>54</v>
      </c>
      <c r="E2054" s="167">
        <v>11.111111111111111</v>
      </c>
      <c r="F2054" s="167">
        <v>18.518518518518519</v>
      </c>
      <c r="G2054" s="167">
        <v>50</v>
      </c>
      <c r="H2054" s="167">
        <v>12.962962962962962</v>
      </c>
      <c r="I2054" s="167">
        <v>16.666666666666657</v>
      </c>
      <c r="J2054" s="167">
        <v>0</v>
      </c>
      <c r="K2054" s="166">
        <v>0</v>
      </c>
      <c r="L2054" s="166">
        <v>0</v>
      </c>
      <c r="M2054" s="166">
        <v>0</v>
      </c>
      <c r="N2054" s="166">
        <v>0</v>
      </c>
      <c r="O2054" s="166">
        <v>0</v>
      </c>
      <c r="P2054" s="166">
        <v>0</v>
      </c>
      <c r="Q2054" s="166">
        <v>0</v>
      </c>
      <c r="R2054" s="166">
        <v>0</v>
      </c>
      <c r="S2054" s="166">
        <v>15.09433962264151</v>
      </c>
      <c r="T2054" s="166">
        <v>32.608695652173914</v>
      </c>
      <c r="U2054" s="166">
        <v>0</v>
      </c>
      <c r="V2054" s="166">
        <v>10.526315789473683</v>
      </c>
      <c r="W2054" s="166">
        <v>37.209302325581397</v>
      </c>
      <c r="X2054" s="166">
        <v>60</v>
      </c>
      <c r="Y2054" s="166">
        <v>45</v>
      </c>
      <c r="Z2054" s="166">
        <v>0</v>
      </c>
      <c r="AA2054" s="166">
        <v>0</v>
      </c>
      <c r="AB2054" s="166">
        <v>0</v>
      </c>
      <c r="AC2054" s="166">
        <v>0</v>
      </c>
      <c r="AD2054" s="166">
        <v>0</v>
      </c>
      <c r="AE2054" s="166">
        <v>0</v>
      </c>
      <c r="AF2054" s="166">
        <v>0</v>
      </c>
      <c r="AG2054" s="166">
        <v>74.074074074074076</v>
      </c>
      <c r="AH2054" s="166">
        <v>0</v>
      </c>
      <c r="AI2054" s="166">
        <v>2.8823529411764706</v>
      </c>
      <c r="AJ2054" s="170">
        <v>545</v>
      </c>
      <c r="AK2054" s="170">
        <v>14.285714285714285</v>
      </c>
    </row>
    <row r="2055" spans="3:37" x14ac:dyDescent="0.4">
      <c r="C2055" s="168" t="s">
        <v>1062</v>
      </c>
      <c r="D2055" s="169">
        <v>54</v>
      </c>
      <c r="E2055" s="167">
        <v>20.37037037037037</v>
      </c>
      <c r="F2055" s="167">
        <v>16.666666666666664</v>
      </c>
      <c r="G2055" s="167">
        <v>57.407407407407405</v>
      </c>
      <c r="H2055" s="167">
        <v>12.962962962962962</v>
      </c>
      <c r="I2055" s="167">
        <v>51.851851851851855</v>
      </c>
      <c r="J2055" s="167">
        <v>0</v>
      </c>
      <c r="K2055" s="166">
        <v>0</v>
      </c>
      <c r="L2055" s="166">
        <v>0</v>
      </c>
      <c r="M2055" s="166">
        <v>0</v>
      </c>
      <c r="N2055" s="166">
        <v>0</v>
      </c>
      <c r="O2055" s="166">
        <v>0</v>
      </c>
      <c r="P2055" s="166">
        <v>0</v>
      </c>
      <c r="Q2055" s="166">
        <v>0</v>
      </c>
      <c r="R2055" s="166">
        <v>0</v>
      </c>
      <c r="S2055" s="166">
        <v>56.666666666666664</v>
      </c>
      <c r="T2055" s="166">
        <v>34.615384615384613</v>
      </c>
      <c r="U2055" s="166">
        <v>0</v>
      </c>
      <c r="V2055" s="166">
        <v>10.714285714285714</v>
      </c>
      <c r="W2055" s="166">
        <v>14.285714285714285</v>
      </c>
      <c r="X2055" s="166">
        <v>66.666666666666657</v>
      </c>
      <c r="Y2055" s="166">
        <v>33.333333333333329</v>
      </c>
      <c r="Z2055" s="166">
        <v>0</v>
      </c>
      <c r="AA2055" s="166">
        <v>45.454545454545453</v>
      </c>
      <c r="AB2055" s="166">
        <v>0</v>
      </c>
      <c r="AC2055" s="166">
        <v>0</v>
      </c>
      <c r="AD2055" s="166">
        <v>16.666666666666664</v>
      </c>
      <c r="AE2055" s="166">
        <v>0</v>
      </c>
      <c r="AF2055" s="166">
        <v>0</v>
      </c>
      <c r="AG2055" s="166">
        <v>53.846153846153847</v>
      </c>
      <c r="AH2055" s="166">
        <v>46.153846153846153</v>
      </c>
      <c r="AI2055" s="166">
        <v>2.8181818181818183</v>
      </c>
      <c r="AJ2055" s="170">
        <v>650</v>
      </c>
      <c r="AK2055" s="170">
        <v>0</v>
      </c>
    </row>
    <row r="2056" spans="3:37" x14ac:dyDescent="0.4">
      <c r="C2056" s="168" t="s">
        <v>1589</v>
      </c>
      <c r="D2056" s="169">
        <v>54</v>
      </c>
      <c r="E2056" s="167">
        <v>22.222222222222221</v>
      </c>
      <c r="F2056" s="167">
        <v>9.2592592592592595</v>
      </c>
      <c r="G2056" s="167">
        <v>57.407407407407405</v>
      </c>
      <c r="H2056" s="167">
        <v>12.962962962962962</v>
      </c>
      <c r="I2056" s="167">
        <v>33.333333333333343</v>
      </c>
      <c r="J2056" s="167">
        <v>0</v>
      </c>
      <c r="K2056" s="166">
        <v>0</v>
      </c>
      <c r="L2056" s="166">
        <v>0</v>
      </c>
      <c r="M2056" s="166">
        <v>0</v>
      </c>
      <c r="N2056" s="166">
        <v>0</v>
      </c>
      <c r="O2056" s="166">
        <v>0</v>
      </c>
      <c r="P2056" s="166">
        <v>0</v>
      </c>
      <c r="Q2056" s="166">
        <v>0</v>
      </c>
      <c r="R2056" s="166">
        <v>0</v>
      </c>
      <c r="S2056" s="166">
        <v>63.888888888888886</v>
      </c>
      <c r="T2056" s="166">
        <v>21.212121212121211</v>
      </c>
      <c r="U2056" s="166">
        <v>0</v>
      </c>
      <c r="V2056" s="166">
        <v>0</v>
      </c>
      <c r="W2056" s="166">
        <v>39.393939393939391</v>
      </c>
      <c r="X2056" s="166">
        <v>61.53846153846154</v>
      </c>
      <c r="Y2056" s="166">
        <v>30.76923076923077</v>
      </c>
      <c r="Z2056" s="166">
        <v>0</v>
      </c>
      <c r="AA2056" s="166">
        <v>0</v>
      </c>
      <c r="AB2056" s="166">
        <v>0</v>
      </c>
      <c r="AC2056" s="166">
        <v>0</v>
      </c>
      <c r="AD2056" s="166">
        <v>0</v>
      </c>
      <c r="AE2056" s="166">
        <v>0</v>
      </c>
      <c r="AF2056" s="166">
        <v>0</v>
      </c>
      <c r="AG2056" s="166">
        <v>44.444444444444443</v>
      </c>
      <c r="AH2056" s="166">
        <v>14.814814814814813</v>
      </c>
      <c r="AI2056" s="166">
        <v>2.2777777777777777</v>
      </c>
      <c r="AJ2056" s="170">
        <v>1375</v>
      </c>
      <c r="AK2056" s="170">
        <v>35.714285714285715</v>
      </c>
    </row>
    <row r="2057" spans="3:37" x14ac:dyDescent="0.4">
      <c r="C2057" s="168" t="s">
        <v>2224</v>
      </c>
      <c r="D2057" s="169">
        <v>54</v>
      </c>
      <c r="E2057" s="167">
        <v>5.5555555555555554</v>
      </c>
      <c r="F2057" s="167">
        <v>0</v>
      </c>
      <c r="G2057" s="167">
        <v>51.851851851851848</v>
      </c>
      <c r="H2057" s="167">
        <v>48.148148148148145</v>
      </c>
      <c r="I2057" s="167">
        <v>20.370370370370367</v>
      </c>
      <c r="J2057" s="167">
        <v>0</v>
      </c>
      <c r="K2057" s="166">
        <v>0</v>
      </c>
      <c r="L2057" s="166">
        <v>0</v>
      </c>
      <c r="M2057" s="166">
        <v>0</v>
      </c>
      <c r="N2057" s="166">
        <v>0</v>
      </c>
      <c r="O2057" s="166">
        <v>0</v>
      </c>
      <c r="P2057" s="166">
        <v>0</v>
      </c>
      <c r="Q2057" s="166">
        <v>0</v>
      </c>
      <c r="R2057" s="166">
        <v>0</v>
      </c>
      <c r="S2057" s="166">
        <v>51.020408163265309</v>
      </c>
      <c r="T2057" s="166">
        <v>43.18181818181818</v>
      </c>
      <c r="U2057" s="166">
        <v>0</v>
      </c>
      <c r="V2057" s="166">
        <v>9.0909090909090917</v>
      </c>
      <c r="W2057" s="166">
        <v>18.75</v>
      </c>
      <c r="X2057" s="166">
        <v>100</v>
      </c>
      <c r="Y2057" s="166">
        <v>17.647058823529413</v>
      </c>
      <c r="Z2057" s="166">
        <v>0</v>
      </c>
      <c r="AA2057" s="166">
        <v>0</v>
      </c>
      <c r="AB2057" s="166">
        <v>0</v>
      </c>
      <c r="AC2057" s="166">
        <v>0</v>
      </c>
      <c r="AD2057" s="166">
        <v>0</v>
      </c>
      <c r="AE2057" s="166">
        <v>0</v>
      </c>
      <c r="AF2057" s="166">
        <v>0</v>
      </c>
      <c r="AG2057" s="166">
        <v>46.153846153846153</v>
      </c>
      <c r="AH2057" s="166">
        <v>23.076923076923077</v>
      </c>
      <c r="AI2057" s="166">
        <v>2.032258064516129</v>
      </c>
      <c r="AJ2057" s="170">
        <v>575</v>
      </c>
      <c r="AK2057" s="170">
        <v>25</v>
      </c>
    </row>
    <row r="2058" spans="3:37" x14ac:dyDescent="0.4">
      <c r="C2058" s="168" t="s">
        <v>2278</v>
      </c>
      <c r="D2058" s="169">
        <v>54</v>
      </c>
      <c r="E2058" s="167">
        <v>31.481481481481481</v>
      </c>
      <c r="F2058" s="167">
        <v>9.2592592592592595</v>
      </c>
      <c r="G2058" s="167">
        <v>33.333333333333329</v>
      </c>
      <c r="H2058" s="167">
        <v>25.925925925925924</v>
      </c>
      <c r="I2058" s="167">
        <v>24.074074074074076</v>
      </c>
      <c r="J2058" s="167">
        <v>0</v>
      </c>
      <c r="K2058" s="166">
        <v>0</v>
      </c>
      <c r="L2058" s="166">
        <v>0</v>
      </c>
      <c r="M2058" s="166">
        <v>0</v>
      </c>
      <c r="N2058" s="166">
        <v>0</v>
      </c>
      <c r="O2058" s="166">
        <v>0</v>
      </c>
      <c r="P2058" s="166">
        <v>0</v>
      </c>
      <c r="Q2058" s="166">
        <v>0</v>
      </c>
      <c r="R2058" s="166">
        <v>14.583333333333334</v>
      </c>
      <c r="S2058" s="166">
        <v>47.916666666666671</v>
      </c>
      <c r="T2058" s="166">
        <v>30.555555555555557</v>
      </c>
      <c r="U2058" s="166">
        <v>0</v>
      </c>
      <c r="V2058" s="166">
        <v>6</v>
      </c>
      <c r="W2058" s="166">
        <v>22.857142857142858</v>
      </c>
      <c r="X2058" s="166">
        <v>18.75</v>
      </c>
      <c r="Y2058" s="166">
        <v>31.25</v>
      </c>
      <c r="Z2058" s="166">
        <v>0</v>
      </c>
      <c r="AA2058" s="166">
        <v>23.52941176470588</v>
      </c>
      <c r="AB2058" s="166">
        <v>0</v>
      </c>
      <c r="AC2058" s="166">
        <v>0</v>
      </c>
      <c r="AD2058" s="166">
        <v>0</v>
      </c>
      <c r="AE2058" s="166">
        <v>0</v>
      </c>
      <c r="AF2058" s="166">
        <v>0</v>
      </c>
      <c r="AG2058" s="166">
        <v>56.25</v>
      </c>
      <c r="AH2058" s="166">
        <v>0</v>
      </c>
      <c r="AI2058" s="166">
        <v>2.0588235294117645</v>
      </c>
      <c r="AJ2058" s="170">
        <v>521.42857142857144</v>
      </c>
      <c r="AK2058" s="170">
        <v>0</v>
      </c>
    </row>
    <row r="2059" spans="3:37" x14ac:dyDescent="0.4">
      <c r="C2059" s="168" t="s">
        <v>2429</v>
      </c>
      <c r="D2059" s="169">
        <v>54</v>
      </c>
      <c r="E2059" s="167">
        <v>14.814814814814813</v>
      </c>
      <c r="F2059" s="167">
        <v>11.111111111111111</v>
      </c>
      <c r="G2059" s="167">
        <v>57.407407407407405</v>
      </c>
      <c r="H2059" s="167">
        <v>16.666666666666664</v>
      </c>
      <c r="I2059" s="167">
        <v>7.4074074074074048</v>
      </c>
      <c r="J2059" s="167">
        <v>0</v>
      </c>
      <c r="K2059" s="166">
        <v>0</v>
      </c>
      <c r="L2059" s="166">
        <v>0</v>
      </c>
      <c r="M2059" s="166">
        <v>0</v>
      </c>
      <c r="N2059" s="166">
        <v>0</v>
      </c>
      <c r="O2059" s="166">
        <v>0</v>
      </c>
      <c r="P2059" s="166">
        <v>0</v>
      </c>
      <c r="Q2059" s="166">
        <v>0</v>
      </c>
      <c r="R2059" s="166">
        <v>0</v>
      </c>
      <c r="S2059" s="166">
        <v>52</v>
      </c>
      <c r="T2059" s="166">
        <v>37.5</v>
      </c>
      <c r="U2059" s="166">
        <v>0</v>
      </c>
      <c r="V2059" s="166">
        <v>19.230769230769234</v>
      </c>
      <c r="W2059" s="166">
        <v>19.512195121951219</v>
      </c>
      <c r="X2059" s="166">
        <v>55.555555555555557</v>
      </c>
      <c r="Y2059" s="166">
        <v>66.666666666666657</v>
      </c>
      <c r="Z2059" s="166">
        <v>0</v>
      </c>
      <c r="AA2059" s="166">
        <v>0</v>
      </c>
      <c r="AB2059" s="166">
        <v>0</v>
      </c>
      <c r="AC2059" s="166">
        <v>0</v>
      </c>
      <c r="AD2059" s="166">
        <v>20</v>
      </c>
      <c r="AE2059" s="166">
        <v>14.285714285714285</v>
      </c>
      <c r="AF2059" s="166">
        <v>23.809523809523807</v>
      </c>
      <c r="AG2059" s="166">
        <v>36.363636363636367</v>
      </c>
      <c r="AH2059" s="166">
        <v>13.636363636363635</v>
      </c>
      <c r="AI2059" s="166">
        <v>1.2727272727272727</v>
      </c>
      <c r="AJ2059" s="170">
        <v>500</v>
      </c>
      <c r="AK2059" s="170">
        <v>0</v>
      </c>
    </row>
    <row r="2060" spans="3:37" x14ac:dyDescent="0.4">
      <c r="C2060" s="168" t="s">
        <v>2767</v>
      </c>
      <c r="D2060" s="169">
        <v>54</v>
      </c>
      <c r="E2060" s="167">
        <v>16.666666666666664</v>
      </c>
      <c r="F2060" s="167">
        <v>0</v>
      </c>
      <c r="G2060" s="167">
        <v>55.555555555555557</v>
      </c>
      <c r="H2060" s="167">
        <v>24.074074074074073</v>
      </c>
      <c r="I2060" s="167">
        <v>37.037037037037038</v>
      </c>
      <c r="J2060" s="167">
        <v>0</v>
      </c>
      <c r="K2060" s="166">
        <v>0</v>
      </c>
      <c r="L2060" s="166">
        <v>0</v>
      </c>
      <c r="M2060" s="166">
        <v>0</v>
      </c>
      <c r="N2060" s="166">
        <v>0</v>
      </c>
      <c r="O2060" s="166">
        <v>0</v>
      </c>
      <c r="P2060" s="166">
        <v>0</v>
      </c>
      <c r="Q2060" s="166">
        <v>0</v>
      </c>
      <c r="R2060" s="166">
        <v>0</v>
      </c>
      <c r="S2060" s="166">
        <v>36.111111111111107</v>
      </c>
      <c r="T2060" s="166">
        <v>31.428571428571427</v>
      </c>
      <c r="U2060" s="166">
        <v>0</v>
      </c>
      <c r="V2060" s="166">
        <v>7.6923076923076925</v>
      </c>
      <c r="W2060" s="166">
        <v>14.814814814814813</v>
      </c>
      <c r="X2060" s="166">
        <v>60</v>
      </c>
      <c r="Y2060" s="166">
        <v>33.333333333333329</v>
      </c>
      <c r="Z2060" s="166">
        <v>0</v>
      </c>
      <c r="AA2060" s="166">
        <v>0</v>
      </c>
      <c r="AB2060" s="166">
        <v>0</v>
      </c>
      <c r="AC2060" s="166">
        <v>0</v>
      </c>
      <c r="AD2060" s="166">
        <v>0</v>
      </c>
      <c r="AE2060" s="166">
        <v>0</v>
      </c>
      <c r="AF2060" s="166">
        <v>0</v>
      </c>
      <c r="AG2060" s="166">
        <v>41.666666666666671</v>
      </c>
      <c r="AH2060" s="166">
        <v>25</v>
      </c>
      <c r="AI2060" s="166">
        <v>1.7777777777777777</v>
      </c>
      <c r="AJ2060" s="170">
        <v>1000</v>
      </c>
      <c r="AK2060" s="170">
        <v>0</v>
      </c>
    </row>
    <row r="2061" spans="3:37" x14ac:dyDescent="0.4">
      <c r="C2061" s="168" t="s">
        <v>2802</v>
      </c>
      <c r="D2061" s="169">
        <v>54</v>
      </c>
      <c r="E2061" s="167">
        <v>31.481481481481481</v>
      </c>
      <c r="F2061" s="167">
        <v>0</v>
      </c>
      <c r="G2061" s="167">
        <v>46.296296296296298</v>
      </c>
      <c r="H2061" s="167">
        <v>18.518518518518519</v>
      </c>
      <c r="I2061" s="167">
        <v>9.2592592592592524</v>
      </c>
      <c r="J2061" s="167">
        <v>0</v>
      </c>
      <c r="K2061" s="166">
        <v>0</v>
      </c>
      <c r="L2061" s="166">
        <v>0</v>
      </c>
      <c r="M2061" s="166">
        <v>0</v>
      </c>
      <c r="N2061" s="166">
        <v>0</v>
      </c>
      <c r="O2061" s="166">
        <v>9.2592592592592595</v>
      </c>
      <c r="P2061" s="166">
        <v>0</v>
      </c>
      <c r="Q2061" s="166">
        <v>0</v>
      </c>
      <c r="R2061" s="166">
        <v>0</v>
      </c>
      <c r="S2061" s="166">
        <v>50</v>
      </c>
      <c r="T2061" s="166">
        <v>51.428571428571423</v>
      </c>
      <c r="U2061" s="166">
        <v>0</v>
      </c>
      <c r="V2061" s="166">
        <v>9.2592592592592595</v>
      </c>
      <c r="W2061" s="166">
        <v>28.205128205128204</v>
      </c>
      <c r="X2061" s="166">
        <v>37.5</v>
      </c>
      <c r="Y2061" s="166">
        <v>50</v>
      </c>
      <c r="Z2061" s="166">
        <v>0</v>
      </c>
      <c r="AA2061" s="166">
        <v>0</v>
      </c>
      <c r="AB2061" s="166">
        <v>0</v>
      </c>
      <c r="AC2061" s="166">
        <v>0</v>
      </c>
      <c r="AD2061" s="166">
        <v>0</v>
      </c>
      <c r="AE2061" s="166">
        <v>14.814814814814813</v>
      </c>
      <c r="AF2061" s="166">
        <v>11.111111111111111</v>
      </c>
      <c r="AG2061" s="166">
        <v>29.629629629629626</v>
      </c>
      <c r="AH2061" s="166">
        <v>14.814814814814813</v>
      </c>
      <c r="AI2061" s="166">
        <v>2.3684210526315788</v>
      </c>
      <c r="AJ2061" s="170">
        <v>966.66666666666674</v>
      </c>
      <c r="AK2061" s="170">
        <v>0</v>
      </c>
    </row>
    <row r="2062" spans="3:37" x14ac:dyDescent="0.4">
      <c r="C2062" s="168" t="s">
        <v>687</v>
      </c>
      <c r="D2062" s="169">
        <v>53</v>
      </c>
      <c r="E2062" s="167">
        <v>24.528301886792452</v>
      </c>
      <c r="F2062" s="167">
        <v>9.433962264150944</v>
      </c>
      <c r="G2062" s="167">
        <v>52.830188679245282</v>
      </c>
      <c r="H2062" s="167">
        <v>18.867924528301888</v>
      </c>
      <c r="I2062" s="167">
        <v>22.641509433962256</v>
      </c>
      <c r="J2062" s="167">
        <v>0</v>
      </c>
      <c r="K2062" s="166">
        <v>0</v>
      </c>
      <c r="L2062" s="166">
        <v>0</v>
      </c>
      <c r="M2062" s="166">
        <v>0</v>
      </c>
      <c r="N2062" s="166">
        <v>0</v>
      </c>
      <c r="O2062" s="166">
        <v>0</v>
      </c>
      <c r="P2062" s="166">
        <v>0</v>
      </c>
      <c r="Q2062" s="166">
        <v>0</v>
      </c>
      <c r="R2062" s="166">
        <v>0</v>
      </c>
      <c r="S2062" s="166">
        <v>33.962264150943398</v>
      </c>
      <c r="T2062" s="166">
        <v>50</v>
      </c>
      <c r="U2062" s="166">
        <v>7.6923076923076925</v>
      </c>
      <c r="V2062" s="166">
        <v>6.5217391304347823</v>
      </c>
      <c r="W2062" s="166">
        <v>28.205128205128204</v>
      </c>
      <c r="X2062" s="166">
        <v>75</v>
      </c>
      <c r="Y2062" s="166">
        <v>33.333333333333329</v>
      </c>
      <c r="Z2062" s="166">
        <v>0</v>
      </c>
      <c r="AA2062" s="166">
        <v>0</v>
      </c>
      <c r="AB2062" s="166">
        <v>0</v>
      </c>
      <c r="AC2062" s="166">
        <v>0</v>
      </c>
      <c r="AD2062" s="166">
        <v>0</v>
      </c>
      <c r="AE2062" s="166">
        <v>0</v>
      </c>
      <c r="AF2062" s="166">
        <v>0</v>
      </c>
      <c r="AG2062" s="166">
        <v>100</v>
      </c>
      <c r="AH2062" s="166">
        <v>0</v>
      </c>
      <c r="AI2062" s="166">
        <v>2.125</v>
      </c>
      <c r="AJ2062" s="170">
        <v>631.25</v>
      </c>
      <c r="AK2062" s="170">
        <v>0</v>
      </c>
    </row>
    <row r="2063" spans="3:37" x14ac:dyDescent="0.4">
      <c r="C2063" s="168" t="s">
        <v>798</v>
      </c>
      <c r="D2063" s="169">
        <v>53</v>
      </c>
      <c r="E2063" s="167">
        <v>13.20754716981132</v>
      </c>
      <c r="F2063" s="167">
        <v>13.20754716981132</v>
      </c>
      <c r="G2063" s="167">
        <v>45.283018867924532</v>
      </c>
      <c r="H2063" s="167">
        <v>20.754716981132077</v>
      </c>
      <c r="I2063" s="167">
        <v>16.981132075471692</v>
      </c>
      <c r="J2063" s="167">
        <v>0</v>
      </c>
      <c r="K2063" s="166">
        <v>0</v>
      </c>
      <c r="L2063" s="166">
        <v>0</v>
      </c>
      <c r="M2063" s="166">
        <v>0</v>
      </c>
      <c r="N2063" s="166">
        <v>0</v>
      </c>
      <c r="O2063" s="166">
        <v>0</v>
      </c>
      <c r="P2063" s="166">
        <v>0</v>
      </c>
      <c r="Q2063" s="166">
        <v>0</v>
      </c>
      <c r="R2063" s="166">
        <v>0</v>
      </c>
      <c r="S2063" s="166">
        <v>70</v>
      </c>
      <c r="T2063" s="166">
        <v>36.84210526315789</v>
      </c>
      <c r="U2063" s="166">
        <v>0</v>
      </c>
      <c r="V2063" s="166">
        <v>0</v>
      </c>
      <c r="W2063" s="166">
        <v>20.588235294117645</v>
      </c>
      <c r="X2063" s="166">
        <v>64.285714285714292</v>
      </c>
      <c r="Y2063" s="166">
        <v>35.714285714285715</v>
      </c>
      <c r="Z2063" s="166">
        <v>35.714285714285715</v>
      </c>
      <c r="AA2063" s="166">
        <v>28.571428571428569</v>
      </c>
      <c r="AB2063" s="166">
        <v>0</v>
      </c>
      <c r="AC2063" s="166">
        <v>0</v>
      </c>
      <c r="AD2063" s="166">
        <v>0</v>
      </c>
      <c r="AE2063" s="166">
        <v>16</v>
      </c>
      <c r="AF2063" s="166">
        <v>0</v>
      </c>
      <c r="AG2063" s="166">
        <v>66.666666666666657</v>
      </c>
      <c r="AH2063" s="166">
        <v>33.333333333333329</v>
      </c>
      <c r="AI2063" s="166">
        <v>1.5789473684210527</v>
      </c>
      <c r="AJ2063" s="170">
        <v>603.125</v>
      </c>
      <c r="AK2063" s="170">
        <v>0</v>
      </c>
    </row>
    <row r="2064" spans="3:37" x14ac:dyDescent="0.4">
      <c r="C2064" s="168" t="s">
        <v>901</v>
      </c>
      <c r="D2064" s="169">
        <v>53</v>
      </c>
      <c r="E2064" s="167">
        <v>30.188679245283019</v>
      </c>
      <c r="F2064" s="167">
        <v>5.6603773584905666</v>
      </c>
      <c r="G2064" s="167">
        <v>58.490566037735846</v>
      </c>
      <c r="H2064" s="167">
        <v>24.528301886792452</v>
      </c>
      <c r="I2064" s="167">
        <v>3.7735849056603712</v>
      </c>
      <c r="J2064" s="167">
        <v>0</v>
      </c>
      <c r="K2064" s="166">
        <v>0</v>
      </c>
      <c r="L2064" s="166">
        <v>0</v>
      </c>
      <c r="M2064" s="166">
        <v>0</v>
      </c>
      <c r="N2064" s="166">
        <v>0</v>
      </c>
      <c r="O2064" s="166">
        <v>0</v>
      </c>
      <c r="P2064" s="166">
        <v>0</v>
      </c>
      <c r="Q2064" s="166">
        <v>0</v>
      </c>
      <c r="R2064" s="166">
        <v>0</v>
      </c>
      <c r="S2064" s="166">
        <v>47.058823529411761</v>
      </c>
      <c r="T2064" s="166">
        <v>13.513513513513514</v>
      </c>
      <c r="U2064" s="166">
        <v>0</v>
      </c>
      <c r="V2064" s="166">
        <v>9.2592592592592595</v>
      </c>
      <c r="W2064" s="166">
        <v>26.315789473684209</v>
      </c>
      <c r="X2064" s="166">
        <v>71.428571428571431</v>
      </c>
      <c r="Y2064" s="166">
        <v>50</v>
      </c>
      <c r="Z2064" s="166">
        <v>0</v>
      </c>
      <c r="AA2064" s="166">
        <v>12.5</v>
      </c>
      <c r="AB2064" s="166">
        <v>0</v>
      </c>
      <c r="AC2064" s="166">
        <v>0</v>
      </c>
      <c r="AD2064" s="166">
        <v>0</v>
      </c>
      <c r="AE2064" s="166">
        <v>15.625</v>
      </c>
      <c r="AF2064" s="166">
        <v>0</v>
      </c>
      <c r="AG2064" s="166">
        <v>57.142857142857139</v>
      </c>
      <c r="AH2064" s="166">
        <v>21.428571428571427</v>
      </c>
      <c r="AI2064" s="166">
        <v>1.25</v>
      </c>
      <c r="AJ2064" s="170">
        <v>1000</v>
      </c>
      <c r="AK2064" s="170">
        <v>0</v>
      </c>
    </row>
    <row r="2065" spans="3:37" x14ac:dyDescent="0.4">
      <c r="C2065" s="168" t="s">
        <v>1211</v>
      </c>
      <c r="D2065" s="169">
        <v>53</v>
      </c>
      <c r="E2065" s="167">
        <v>7.5471698113207548</v>
      </c>
      <c r="F2065" s="167">
        <v>11.320754716981133</v>
      </c>
      <c r="G2065" s="167">
        <v>45.283018867924532</v>
      </c>
      <c r="H2065" s="167">
        <v>39.622641509433961</v>
      </c>
      <c r="I2065" s="167">
        <v>13.20754716981132</v>
      </c>
      <c r="J2065" s="167">
        <v>0</v>
      </c>
      <c r="K2065" s="166">
        <v>0</v>
      </c>
      <c r="L2065" s="166">
        <v>0</v>
      </c>
      <c r="M2065" s="166">
        <v>0</v>
      </c>
      <c r="N2065" s="166">
        <v>0</v>
      </c>
      <c r="O2065" s="166">
        <v>0</v>
      </c>
      <c r="P2065" s="166">
        <v>0</v>
      </c>
      <c r="Q2065" s="166">
        <v>0</v>
      </c>
      <c r="R2065" s="166">
        <v>0</v>
      </c>
      <c r="S2065" s="166">
        <v>39.215686274509807</v>
      </c>
      <c r="T2065" s="166">
        <v>46.511627906976742</v>
      </c>
      <c r="U2065" s="166">
        <v>0</v>
      </c>
      <c r="V2065" s="166">
        <v>11.320754716981133</v>
      </c>
      <c r="W2065" s="166">
        <v>20.454545454545457</v>
      </c>
      <c r="X2065" s="166">
        <v>46.153846153846153</v>
      </c>
      <c r="Y2065" s="166">
        <v>0</v>
      </c>
      <c r="Z2065" s="166">
        <v>0</v>
      </c>
      <c r="AA2065" s="166">
        <v>12.5</v>
      </c>
      <c r="AB2065" s="166">
        <v>0</v>
      </c>
      <c r="AC2065" s="166">
        <v>0</v>
      </c>
      <c r="AD2065" s="166">
        <v>0</v>
      </c>
      <c r="AE2065" s="166">
        <v>0</v>
      </c>
      <c r="AF2065" s="166">
        <v>0</v>
      </c>
      <c r="AG2065" s="166">
        <v>83.333333333333343</v>
      </c>
      <c r="AH2065" s="166">
        <v>0</v>
      </c>
      <c r="AI2065" s="166">
        <v>1.5185185185185186</v>
      </c>
      <c r="AJ2065" s="170">
        <v>1062.5</v>
      </c>
      <c r="AK2065" s="170">
        <v>0</v>
      </c>
    </row>
    <row r="2066" spans="3:37" x14ac:dyDescent="0.4">
      <c r="C2066" s="168" t="s">
        <v>1767</v>
      </c>
      <c r="D2066" s="169">
        <v>53</v>
      </c>
      <c r="E2066" s="167">
        <v>13.20754716981132</v>
      </c>
      <c r="F2066" s="167">
        <v>0</v>
      </c>
      <c r="G2066" s="167">
        <v>41.509433962264154</v>
      </c>
      <c r="H2066" s="167">
        <v>41.509433962264154</v>
      </c>
      <c r="I2066" s="167">
        <v>22.641509433962256</v>
      </c>
      <c r="J2066" s="167">
        <v>0</v>
      </c>
      <c r="K2066" s="166">
        <v>0</v>
      </c>
      <c r="L2066" s="166">
        <v>0</v>
      </c>
      <c r="M2066" s="166">
        <v>0</v>
      </c>
      <c r="N2066" s="166">
        <v>0</v>
      </c>
      <c r="O2066" s="166">
        <v>0</v>
      </c>
      <c r="P2066" s="166">
        <v>0</v>
      </c>
      <c r="Q2066" s="166">
        <v>0</v>
      </c>
      <c r="R2066" s="166">
        <v>0</v>
      </c>
      <c r="S2066" s="166">
        <v>63.46153846153846</v>
      </c>
      <c r="T2066" s="166">
        <v>50</v>
      </c>
      <c r="U2066" s="166">
        <v>0</v>
      </c>
      <c r="V2066" s="166">
        <v>9.8039215686274517</v>
      </c>
      <c r="W2066" s="166">
        <v>27.906976744186046</v>
      </c>
      <c r="X2066" s="166">
        <v>66.666666666666657</v>
      </c>
      <c r="Y2066" s="166">
        <v>16.666666666666664</v>
      </c>
      <c r="Z2066" s="166">
        <v>27.777777777777779</v>
      </c>
      <c r="AA2066" s="166">
        <v>0</v>
      </c>
      <c r="AB2066" s="166">
        <v>0</v>
      </c>
      <c r="AC2066" s="166">
        <v>0</v>
      </c>
      <c r="AD2066" s="166">
        <v>0</v>
      </c>
      <c r="AE2066" s="166">
        <v>0</v>
      </c>
      <c r="AF2066" s="166">
        <v>0</v>
      </c>
      <c r="AG2066" s="166">
        <v>52.631578947368418</v>
      </c>
      <c r="AH2066" s="166">
        <v>47.368421052631575</v>
      </c>
      <c r="AI2066" s="166">
        <v>2.5</v>
      </c>
      <c r="AJ2066" s="170">
        <v>625</v>
      </c>
      <c r="AK2066" s="170">
        <v>0</v>
      </c>
    </row>
    <row r="2067" spans="3:37" x14ac:dyDescent="0.4">
      <c r="C2067" s="168" t="s">
        <v>2659</v>
      </c>
      <c r="D2067" s="169">
        <v>53</v>
      </c>
      <c r="E2067" s="167">
        <v>11.320754716981133</v>
      </c>
      <c r="F2067" s="167">
        <v>11.320754716981133</v>
      </c>
      <c r="G2067" s="167">
        <v>66.037735849056602</v>
      </c>
      <c r="H2067" s="167">
        <v>33.962264150943398</v>
      </c>
      <c r="I2067" s="167">
        <v>20.754716981132077</v>
      </c>
      <c r="J2067" s="167">
        <v>0</v>
      </c>
      <c r="K2067" s="166">
        <v>0</v>
      </c>
      <c r="L2067" s="166">
        <v>0</v>
      </c>
      <c r="M2067" s="166">
        <v>0</v>
      </c>
      <c r="N2067" s="166">
        <v>0</v>
      </c>
      <c r="O2067" s="166">
        <v>0</v>
      </c>
      <c r="P2067" s="166">
        <v>0</v>
      </c>
      <c r="Q2067" s="166">
        <v>0</v>
      </c>
      <c r="R2067" s="166">
        <v>0</v>
      </c>
      <c r="S2067" s="166">
        <v>27.27272727272727</v>
      </c>
      <c r="T2067" s="166">
        <v>28.205128205128204</v>
      </c>
      <c r="U2067" s="166">
        <v>8.1632653061224492</v>
      </c>
      <c r="V2067" s="166">
        <v>11.363636363636363</v>
      </c>
      <c r="W2067" s="166">
        <v>31.111111111111111</v>
      </c>
      <c r="X2067" s="166">
        <v>47.058823529411761</v>
      </c>
      <c r="Y2067" s="166">
        <v>0</v>
      </c>
      <c r="Z2067" s="166">
        <v>0</v>
      </c>
      <c r="AA2067" s="166">
        <v>0</v>
      </c>
      <c r="AB2067" s="166">
        <v>0</v>
      </c>
      <c r="AC2067" s="166">
        <v>0</v>
      </c>
      <c r="AD2067" s="166">
        <v>0</v>
      </c>
      <c r="AE2067" s="166">
        <v>0</v>
      </c>
      <c r="AF2067" s="166">
        <v>0</v>
      </c>
      <c r="AG2067" s="166">
        <v>31.03448275862069</v>
      </c>
      <c r="AH2067" s="166">
        <v>41.379310344827587</v>
      </c>
      <c r="AI2067" s="166">
        <v>1.8571428571428572</v>
      </c>
      <c r="AJ2067" s="170">
        <v>837.5</v>
      </c>
      <c r="AK2067" s="170">
        <v>18.181818181818183</v>
      </c>
    </row>
    <row r="2068" spans="3:37" x14ac:dyDescent="0.4">
      <c r="C2068" s="168" t="s">
        <v>2991</v>
      </c>
      <c r="D2068" s="169">
        <v>53</v>
      </c>
      <c r="E2068" s="167">
        <v>20.754716981132077</v>
      </c>
      <c r="F2068" s="167">
        <v>24.528301886792452</v>
      </c>
      <c r="G2068" s="167">
        <v>54.716981132075468</v>
      </c>
      <c r="H2068" s="167">
        <v>15.09433962264151</v>
      </c>
      <c r="I2068" s="167">
        <v>7.5471698113207566</v>
      </c>
      <c r="J2068" s="167">
        <v>0</v>
      </c>
      <c r="K2068" s="166">
        <v>0</v>
      </c>
      <c r="L2068" s="166">
        <v>0</v>
      </c>
      <c r="M2068" s="166">
        <v>9.433962264150944</v>
      </c>
      <c r="N2068" s="166">
        <v>0</v>
      </c>
      <c r="O2068" s="166">
        <v>11.76470588235294</v>
      </c>
      <c r="P2068" s="166">
        <v>8</v>
      </c>
      <c r="Q2068" s="166">
        <v>0</v>
      </c>
      <c r="R2068" s="166">
        <v>0</v>
      </c>
      <c r="S2068" s="166">
        <v>50</v>
      </c>
      <c r="T2068" s="166">
        <v>40.476190476190474</v>
      </c>
      <c r="U2068" s="166">
        <v>12.5</v>
      </c>
      <c r="V2068" s="166">
        <v>0</v>
      </c>
      <c r="W2068" s="166">
        <v>26.086956521739129</v>
      </c>
      <c r="X2068" s="166">
        <v>33.333333333333329</v>
      </c>
      <c r="Y2068" s="166">
        <v>33.333333333333329</v>
      </c>
      <c r="Z2068" s="166">
        <v>0</v>
      </c>
      <c r="AA2068" s="166">
        <v>0</v>
      </c>
      <c r="AB2068" s="166">
        <v>0</v>
      </c>
      <c r="AC2068" s="166">
        <v>0</v>
      </c>
      <c r="AD2068" s="166">
        <v>0</v>
      </c>
      <c r="AE2068" s="166">
        <v>0</v>
      </c>
      <c r="AF2068" s="166">
        <v>0</v>
      </c>
      <c r="AG2068" s="166">
        <v>32.258064516129032</v>
      </c>
      <c r="AH2068" s="166">
        <v>38.70967741935484</v>
      </c>
      <c r="AI2068" s="166">
        <v>2.7222222222222223</v>
      </c>
      <c r="AJ2068" s="170">
        <v>662.5</v>
      </c>
      <c r="AK2068" s="170">
        <v>0</v>
      </c>
    </row>
    <row r="2069" spans="3:37" x14ac:dyDescent="0.4">
      <c r="C2069" s="168" t="s">
        <v>3071</v>
      </c>
      <c r="D2069" s="169">
        <v>53</v>
      </c>
      <c r="E2069" s="167">
        <v>20.754716981132077</v>
      </c>
      <c r="F2069" s="167">
        <v>18.867924528301888</v>
      </c>
      <c r="G2069" s="167">
        <v>45.283018867924532</v>
      </c>
      <c r="H2069" s="167">
        <v>13.20754716981132</v>
      </c>
      <c r="I2069" s="167">
        <v>11.320754716981128</v>
      </c>
      <c r="J2069" s="167">
        <v>0</v>
      </c>
      <c r="K2069" s="166">
        <v>0</v>
      </c>
      <c r="L2069" s="166">
        <v>0</v>
      </c>
      <c r="M2069" s="166">
        <v>0</v>
      </c>
      <c r="N2069" s="166">
        <v>0</v>
      </c>
      <c r="O2069" s="166">
        <v>0</v>
      </c>
      <c r="P2069" s="166">
        <v>0</v>
      </c>
      <c r="Q2069" s="166">
        <v>0</v>
      </c>
      <c r="R2069" s="166">
        <v>0</v>
      </c>
      <c r="S2069" s="166">
        <v>62.264150943396224</v>
      </c>
      <c r="T2069" s="166">
        <v>34.090909090909086</v>
      </c>
      <c r="U2069" s="166">
        <v>0</v>
      </c>
      <c r="V2069" s="166">
        <v>10.526315789473683</v>
      </c>
      <c r="W2069" s="166">
        <v>27.27272727272727</v>
      </c>
      <c r="X2069" s="166">
        <v>33.333333333333329</v>
      </c>
      <c r="Y2069" s="166">
        <v>46.666666666666664</v>
      </c>
      <c r="Z2069" s="166">
        <v>0</v>
      </c>
      <c r="AA2069" s="166">
        <v>20</v>
      </c>
      <c r="AB2069" s="166">
        <v>0</v>
      </c>
      <c r="AC2069" s="166">
        <v>0</v>
      </c>
      <c r="AD2069" s="166">
        <v>0</v>
      </c>
      <c r="AE2069" s="166">
        <v>0</v>
      </c>
      <c r="AF2069" s="166">
        <v>0</v>
      </c>
      <c r="AG2069" s="166">
        <v>58.974358974358978</v>
      </c>
      <c r="AH2069" s="166">
        <v>7.6923076923076925</v>
      </c>
      <c r="AI2069" s="166">
        <v>1.65</v>
      </c>
      <c r="AJ2069" s="170">
        <v>970</v>
      </c>
      <c r="AK2069" s="170">
        <v>0</v>
      </c>
    </row>
    <row r="2070" spans="3:37" x14ac:dyDescent="0.4">
      <c r="C2070" s="168" t="s">
        <v>832</v>
      </c>
      <c r="D2070" s="169">
        <v>52</v>
      </c>
      <c r="E2070" s="167">
        <v>9.6153846153846168</v>
      </c>
      <c r="F2070" s="167">
        <v>11.538461538461538</v>
      </c>
      <c r="G2070" s="167">
        <v>55.769230769230774</v>
      </c>
      <c r="H2070" s="167">
        <v>15.384615384615385</v>
      </c>
      <c r="I2070" s="167">
        <v>21.15384615384616</v>
      </c>
      <c r="J2070" s="167">
        <v>0</v>
      </c>
      <c r="K2070" s="166">
        <v>0</v>
      </c>
      <c r="L2070" s="166">
        <v>0</v>
      </c>
      <c r="M2070" s="166">
        <v>0</v>
      </c>
      <c r="N2070" s="166">
        <v>0</v>
      </c>
      <c r="O2070" s="166">
        <v>0</v>
      </c>
      <c r="P2070" s="166">
        <v>0</v>
      </c>
      <c r="Q2070" s="166">
        <v>0</v>
      </c>
      <c r="R2070" s="166">
        <v>0</v>
      </c>
      <c r="S2070" s="166">
        <v>42.857142857142854</v>
      </c>
      <c r="T2070" s="166">
        <v>32.5</v>
      </c>
      <c r="U2070" s="166">
        <v>8.8888888888888893</v>
      </c>
      <c r="V2070" s="166">
        <v>0</v>
      </c>
      <c r="W2070" s="166">
        <v>68.181818181818173</v>
      </c>
      <c r="X2070" s="166">
        <v>46.153846153846153</v>
      </c>
      <c r="Y2070" s="166">
        <v>30.76923076923077</v>
      </c>
      <c r="Z2070" s="166">
        <v>0</v>
      </c>
      <c r="AA2070" s="166">
        <v>0</v>
      </c>
      <c r="AB2070" s="166">
        <v>0</v>
      </c>
      <c r="AC2070" s="166">
        <v>0</v>
      </c>
      <c r="AD2070" s="166">
        <v>0</v>
      </c>
      <c r="AE2070" s="166">
        <v>0</v>
      </c>
      <c r="AF2070" s="166">
        <v>0</v>
      </c>
      <c r="AG2070" s="166">
        <v>100</v>
      </c>
      <c r="AH2070" s="166">
        <v>0</v>
      </c>
      <c r="AI2070" s="166">
        <v>1.2</v>
      </c>
      <c r="AJ2070" s="170">
        <v>778.57142857142856</v>
      </c>
      <c r="AK2070" s="170">
        <v>0</v>
      </c>
    </row>
    <row r="2071" spans="3:37" x14ac:dyDescent="0.4">
      <c r="C2071" s="168" t="s">
        <v>883</v>
      </c>
      <c r="D2071" s="169">
        <v>52</v>
      </c>
      <c r="E2071" s="167">
        <v>5.7692307692307692</v>
      </c>
      <c r="F2071" s="167">
        <v>13.461538461538462</v>
      </c>
      <c r="G2071" s="167">
        <v>67.307692307692307</v>
      </c>
      <c r="H2071" s="167">
        <v>9.6153846153846168</v>
      </c>
      <c r="I2071" s="167">
        <v>23.076923076923066</v>
      </c>
      <c r="J2071" s="167">
        <v>0</v>
      </c>
      <c r="K2071" s="166">
        <v>0</v>
      </c>
      <c r="L2071" s="166">
        <v>0</v>
      </c>
      <c r="M2071" s="166">
        <v>0</v>
      </c>
      <c r="N2071" s="166">
        <v>0</v>
      </c>
      <c r="O2071" s="166">
        <v>0</v>
      </c>
      <c r="P2071" s="166">
        <v>0</v>
      </c>
      <c r="Q2071" s="166">
        <v>0</v>
      </c>
      <c r="R2071" s="166">
        <v>0</v>
      </c>
      <c r="S2071" s="166">
        <v>76.923076923076934</v>
      </c>
      <c r="T2071" s="166">
        <v>67.741935483870961</v>
      </c>
      <c r="U2071" s="166">
        <v>0</v>
      </c>
      <c r="V2071" s="166">
        <v>0</v>
      </c>
      <c r="W2071" s="166">
        <v>11.111111111111111</v>
      </c>
      <c r="X2071" s="166">
        <v>58.333333333333336</v>
      </c>
      <c r="Y2071" s="166">
        <v>25</v>
      </c>
      <c r="Z2071" s="166">
        <v>0</v>
      </c>
      <c r="AA2071" s="166">
        <v>0</v>
      </c>
      <c r="AB2071" s="166">
        <v>0</v>
      </c>
      <c r="AC2071" s="166">
        <v>0</v>
      </c>
      <c r="AD2071" s="166">
        <v>22.727272727272727</v>
      </c>
      <c r="AE2071" s="166">
        <v>0</v>
      </c>
      <c r="AF2071" s="166">
        <v>0</v>
      </c>
      <c r="AG2071" s="166">
        <v>37.5</v>
      </c>
      <c r="AH2071" s="166">
        <v>25</v>
      </c>
      <c r="AI2071" s="166">
        <v>1.6</v>
      </c>
      <c r="AJ2071" s="170">
        <v>470</v>
      </c>
      <c r="AK2071" s="170">
        <v>0</v>
      </c>
    </row>
    <row r="2072" spans="3:37" x14ac:dyDescent="0.4">
      <c r="C2072" s="168" t="s">
        <v>966</v>
      </c>
      <c r="D2072" s="169">
        <v>52</v>
      </c>
      <c r="E2072" s="167">
        <v>19.230769230769234</v>
      </c>
      <c r="F2072" s="167">
        <v>11.538461538461538</v>
      </c>
      <c r="G2072" s="167">
        <v>36.538461538461533</v>
      </c>
      <c r="H2072" s="167">
        <v>26.923076923076923</v>
      </c>
      <c r="I2072" s="167">
        <v>23.076923076923066</v>
      </c>
      <c r="J2072" s="167">
        <v>0</v>
      </c>
      <c r="K2072" s="166">
        <v>0</v>
      </c>
      <c r="L2072" s="166">
        <v>0</v>
      </c>
      <c r="M2072" s="166">
        <v>0</v>
      </c>
      <c r="N2072" s="166">
        <v>0</v>
      </c>
      <c r="O2072" s="166">
        <v>0</v>
      </c>
      <c r="P2072" s="166">
        <v>0</v>
      </c>
      <c r="Q2072" s="166">
        <v>0</v>
      </c>
      <c r="R2072" s="166">
        <v>0</v>
      </c>
      <c r="S2072" s="166">
        <v>55.555555555555557</v>
      </c>
      <c r="T2072" s="166">
        <v>47.368421052631575</v>
      </c>
      <c r="U2072" s="166">
        <v>0</v>
      </c>
      <c r="V2072" s="166">
        <v>8.3333333333333321</v>
      </c>
      <c r="W2072" s="166">
        <v>57.894736842105267</v>
      </c>
      <c r="X2072" s="166">
        <v>28.571428571428569</v>
      </c>
      <c r="Y2072" s="166">
        <v>42.857142857142854</v>
      </c>
      <c r="Z2072" s="166">
        <v>35.714285714285715</v>
      </c>
      <c r="AA2072" s="166">
        <v>0</v>
      </c>
      <c r="AB2072" s="166">
        <v>0</v>
      </c>
      <c r="AC2072" s="166">
        <v>0</v>
      </c>
      <c r="AD2072" s="166">
        <v>0</v>
      </c>
      <c r="AE2072" s="166">
        <v>0</v>
      </c>
      <c r="AF2072" s="166">
        <v>0</v>
      </c>
      <c r="AG2072" s="166">
        <v>100</v>
      </c>
      <c r="AH2072" s="166">
        <v>0</v>
      </c>
      <c r="AI2072" s="166">
        <v>1.6363636363636365</v>
      </c>
      <c r="AJ2072" s="170">
        <v>500</v>
      </c>
      <c r="AK2072" s="170">
        <v>0</v>
      </c>
    </row>
    <row r="2073" spans="3:37" x14ac:dyDescent="0.4">
      <c r="C2073" s="168" t="s">
        <v>1029</v>
      </c>
      <c r="D2073" s="169">
        <v>52</v>
      </c>
      <c r="E2073" s="167">
        <v>5.7692307692307692</v>
      </c>
      <c r="F2073" s="167">
        <v>5.7692307692307692</v>
      </c>
      <c r="G2073" s="167">
        <v>51.923076923076927</v>
      </c>
      <c r="H2073" s="167">
        <v>36.538461538461533</v>
      </c>
      <c r="I2073" s="167">
        <v>25</v>
      </c>
      <c r="J2073" s="167">
        <v>0</v>
      </c>
      <c r="K2073" s="166">
        <v>0</v>
      </c>
      <c r="L2073" s="166">
        <v>0</v>
      </c>
      <c r="M2073" s="166">
        <v>0</v>
      </c>
      <c r="N2073" s="166">
        <v>0</v>
      </c>
      <c r="O2073" s="166">
        <v>0</v>
      </c>
      <c r="P2073" s="166">
        <v>0</v>
      </c>
      <c r="Q2073" s="166">
        <v>0</v>
      </c>
      <c r="R2073" s="166">
        <v>0</v>
      </c>
      <c r="S2073" s="166">
        <v>39.534883720930232</v>
      </c>
      <c r="T2073" s="166">
        <v>39.473684210526315</v>
      </c>
      <c r="U2073" s="166">
        <v>11.76470588235294</v>
      </c>
      <c r="V2073" s="166">
        <v>20.833333333333336</v>
      </c>
      <c r="W2073" s="166">
        <v>23.255813953488371</v>
      </c>
      <c r="X2073" s="166">
        <v>68.75</v>
      </c>
      <c r="Y2073" s="166">
        <v>25</v>
      </c>
      <c r="Z2073" s="166">
        <v>31.25</v>
      </c>
      <c r="AA2073" s="166">
        <v>0</v>
      </c>
      <c r="AB2073" s="166">
        <v>0</v>
      </c>
      <c r="AC2073" s="166">
        <v>0</v>
      </c>
      <c r="AD2073" s="166">
        <v>12.5</v>
      </c>
      <c r="AE2073" s="166">
        <v>0</v>
      </c>
      <c r="AF2073" s="166">
        <v>0</v>
      </c>
      <c r="AG2073" s="166">
        <v>100</v>
      </c>
      <c r="AH2073" s="166">
        <v>0</v>
      </c>
      <c r="AI2073" s="166">
        <v>1.1153846153846154</v>
      </c>
      <c r="AJ2073" s="170">
        <v>393.33333333333331</v>
      </c>
      <c r="AK2073" s="170">
        <v>0</v>
      </c>
    </row>
    <row r="2074" spans="3:37" x14ac:dyDescent="0.4">
      <c r="C2074" s="168" t="s">
        <v>1337</v>
      </c>
      <c r="D2074" s="169">
        <v>52</v>
      </c>
      <c r="E2074" s="167">
        <v>11.538461538461538</v>
      </c>
      <c r="F2074" s="167">
        <v>17.307692307692307</v>
      </c>
      <c r="G2074" s="167">
        <v>59.615384615384613</v>
      </c>
      <c r="H2074" s="167">
        <v>21.153846153846153</v>
      </c>
      <c r="I2074" s="167">
        <v>5.7692307692307736</v>
      </c>
      <c r="J2074" s="167">
        <v>0</v>
      </c>
      <c r="K2074" s="166">
        <v>0</v>
      </c>
      <c r="L2074" s="166">
        <v>0</v>
      </c>
      <c r="M2074" s="166">
        <v>0</v>
      </c>
      <c r="N2074" s="166">
        <v>0</v>
      </c>
      <c r="O2074" s="166">
        <v>0</v>
      </c>
      <c r="P2074" s="166">
        <v>0</v>
      </c>
      <c r="Q2074" s="166">
        <v>0</v>
      </c>
      <c r="R2074" s="166">
        <v>0</v>
      </c>
      <c r="S2074" s="166">
        <v>33.333333333333329</v>
      </c>
      <c r="T2074" s="166">
        <v>7.1428571428571423</v>
      </c>
      <c r="U2074" s="166">
        <v>0</v>
      </c>
      <c r="V2074" s="166">
        <v>0</v>
      </c>
      <c r="W2074" s="166">
        <v>35.714285714285715</v>
      </c>
      <c r="X2074" s="166">
        <v>50</v>
      </c>
      <c r="Y2074" s="166">
        <v>0</v>
      </c>
      <c r="Z2074" s="166">
        <v>43.75</v>
      </c>
      <c r="AA2074" s="166">
        <v>0</v>
      </c>
      <c r="AB2074" s="166">
        <v>0</v>
      </c>
      <c r="AC2074" s="166">
        <v>0</v>
      </c>
      <c r="AD2074" s="166">
        <v>0</v>
      </c>
      <c r="AE2074" s="166">
        <v>0</v>
      </c>
      <c r="AF2074" s="166">
        <v>0</v>
      </c>
      <c r="AG2074" s="166">
        <v>71.875</v>
      </c>
      <c r="AH2074" s="166">
        <v>28.125</v>
      </c>
      <c r="AI2074" s="166">
        <v>2.8</v>
      </c>
      <c r="AJ2074" s="170">
        <v>781.25</v>
      </c>
      <c r="AK2074" s="170">
        <v>42.857142857142854</v>
      </c>
    </row>
    <row r="2075" spans="3:37" x14ac:dyDescent="0.4">
      <c r="C2075" s="168" t="s">
        <v>1416</v>
      </c>
      <c r="D2075" s="169">
        <v>52</v>
      </c>
      <c r="E2075" s="167">
        <v>23.076923076923077</v>
      </c>
      <c r="F2075" s="167">
        <v>5.7692307692307692</v>
      </c>
      <c r="G2075" s="167">
        <v>38.461538461538467</v>
      </c>
      <c r="H2075" s="167">
        <v>28.846153846153843</v>
      </c>
      <c r="I2075" s="167">
        <v>19.230769230769226</v>
      </c>
      <c r="J2075" s="167">
        <v>0</v>
      </c>
      <c r="K2075" s="166">
        <v>0</v>
      </c>
      <c r="L2075" s="166">
        <v>0</v>
      </c>
      <c r="M2075" s="166">
        <v>0</v>
      </c>
      <c r="N2075" s="166">
        <v>0</v>
      </c>
      <c r="O2075" s="166">
        <v>0</v>
      </c>
      <c r="P2075" s="166">
        <v>0</v>
      </c>
      <c r="Q2075" s="166">
        <v>0</v>
      </c>
      <c r="R2075" s="166">
        <v>0</v>
      </c>
      <c r="S2075" s="166">
        <v>46.511627906976742</v>
      </c>
      <c r="T2075" s="166">
        <v>19.35483870967742</v>
      </c>
      <c r="U2075" s="166">
        <v>6.666666666666667</v>
      </c>
      <c r="V2075" s="166">
        <v>0</v>
      </c>
      <c r="W2075" s="166">
        <v>41.935483870967744</v>
      </c>
      <c r="X2075" s="166">
        <v>25</v>
      </c>
      <c r="Y2075" s="166">
        <v>58.333333333333336</v>
      </c>
      <c r="Z2075" s="166">
        <v>0</v>
      </c>
      <c r="AA2075" s="166">
        <v>0</v>
      </c>
      <c r="AB2075" s="166">
        <v>0</v>
      </c>
      <c r="AC2075" s="166">
        <v>0</v>
      </c>
      <c r="AD2075" s="166">
        <v>0</v>
      </c>
      <c r="AE2075" s="166">
        <v>15.789473684210526</v>
      </c>
      <c r="AF2075" s="166">
        <v>15.789473684210526</v>
      </c>
      <c r="AG2075" s="166">
        <v>66.666666666666657</v>
      </c>
      <c r="AH2075" s="166">
        <v>0</v>
      </c>
      <c r="AI2075" s="166">
        <v>0.46153846153846156</v>
      </c>
      <c r="AJ2075" s="170">
        <v>370</v>
      </c>
      <c r="AK2075" s="170">
        <v>0</v>
      </c>
    </row>
    <row r="2076" spans="3:37" x14ac:dyDescent="0.4">
      <c r="C2076" s="168" t="s">
        <v>1601</v>
      </c>
      <c r="D2076" s="169">
        <v>52</v>
      </c>
      <c r="E2076" s="167">
        <v>19.230769230769234</v>
      </c>
      <c r="F2076" s="167">
        <v>9.6153846153846168</v>
      </c>
      <c r="G2076" s="167">
        <v>55.769230769230774</v>
      </c>
      <c r="H2076" s="167">
        <v>21.153846153846153</v>
      </c>
      <c r="I2076" s="167">
        <v>11.538461538461547</v>
      </c>
      <c r="J2076" s="167">
        <v>0</v>
      </c>
      <c r="K2076" s="166">
        <v>0</v>
      </c>
      <c r="L2076" s="166">
        <v>0</v>
      </c>
      <c r="M2076" s="166">
        <v>11.538461538461538</v>
      </c>
      <c r="N2076" s="166">
        <v>0</v>
      </c>
      <c r="O2076" s="166">
        <v>0</v>
      </c>
      <c r="P2076" s="166">
        <v>0</v>
      </c>
      <c r="Q2076" s="166">
        <v>0</v>
      </c>
      <c r="R2076" s="166">
        <v>0</v>
      </c>
      <c r="S2076" s="166">
        <v>53.191489361702125</v>
      </c>
      <c r="T2076" s="166">
        <v>43.243243243243242</v>
      </c>
      <c r="U2076" s="166">
        <v>0</v>
      </c>
      <c r="V2076" s="166">
        <v>0</v>
      </c>
      <c r="W2076" s="166">
        <v>13.953488372093023</v>
      </c>
      <c r="X2076" s="166">
        <v>21.428571428571427</v>
      </c>
      <c r="Y2076" s="166">
        <v>78.571428571428569</v>
      </c>
      <c r="Z2076" s="166">
        <v>0</v>
      </c>
      <c r="AA2076" s="166">
        <v>0</v>
      </c>
      <c r="AB2076" s="166">
        <v>0</v>
      </c>
      <c r="AC2076" s="166">
        <v>0</v>
      </c>
      <c r="AD2076" s="166">
        <v>0</v>
      </c>
      <c r="AE2076" s="166">
        <v>37.037037037037038</v>
      </c>
      <c r="AF2076" s="166">
        <v>0</v>
      </c>
      <c r="AG2076" s="166">
        <v>42.307692307692307</v>
      </c>
      <c r="AH2076" s="166">
        <v>34.615384615384613</v>
      </c>
      <c r="AI2076" s="166">
        <v>2.0625</v>
      </c>
      <c r="AJ2076" s="170">
        <v>350</v>
      </c>
      <c r="AK2076" s="170">
        <v>0</v>
      </c>
    </row>
    <row r="2077" spans="3:37" x14ac:dyDescent="0.4">
      <c r="C2077" s="168" t="s">
        <v>1915</v>
      </c>
      <c r="D2077" s="169">
        <v>52</v>
      </c>
      <c r="E2077" s="167">
        <v>0</v>
      </c>
      <c r="F2077" s="167">
        <v>7.6923076923076925</v>
      </c>
      <c r="G2077" s="167">
        <v>61.53846153846154</v>
      </c>
      <c r="H2077" s="167">
        <v>23.076923076923077</v>
      </c>
      <c r="I2077" s="167">
        <v>19.230769230769226</v>
      </c>
      <c r="J2077" s="167">
        <v>0</v>
      </c>
      <c r="K2077" s="166">
        <v>0</v>
      </c>
      <c r="L2077" s="166">
        <v>0</v>
      </c>
      <c r="M2077" s="166">
        <v>0</v>
      </c>
      <c r="N2077" s="166">
        <v>0</v>
      </c>
      <c r="O2077" s="166">
        <v>0</v>
      </c>
      <c r="P2077" s="166">
        <v>0</v>
      </c>
      <c r="Q2077" s="166">
        <v>0</v>
      </c>
      <c r="R2077" s="166">
        <v>0</v>
      </c>
      <c r="S2077" s="166">
        <v>75.555555555555557</v>
      </c>
      <c r="T2077" s="166">
        <v>18.75</v>
      </c>
      <c r="U2077" s="166">
        <v>0</v>
      </c>
      <c r="V2077" s="166">
        <v>8.5106382978723403</v>
      </c>
      <c r="W2077" s="166">
        <v>35.416666666666671</v>
      </c>
      <c r="X2077" s="166">
        <v>56.25</v>
      </c>
      <c r="Y2077" s="166">
        <v>18.75</v>
      </c>
      <c r="Z2077" s="166">
        <v>37.5</v>
      </c>
      <c r="AA2077" s="166">
        <v>0</v>
      </c>
      <c r="AB2077" s="166">
        <v>0</v>
      </c>
      <c r="AC2077" s="166">
        <v>0</v>
      </c>
      <c r="AD2077" s="166">
        <v>0</v>
      </c>
      <c r="AE2077" s="166">
        <v>27.586206896551722</v>
      </c>
      <c r="AF2077" s="166">
        <v>10.344827586206897</v>
      </c>
      <c r="AG2077" s="166">
        <v>56.666666666666664</v>
      </c>
      <c r="AH2077" s="166">
        <v>30</v>
      </c>
      <c r="AI2077" s="166">
        <v>2.6</v>
      </c>
      <c r="AJ2077" s="170">
        <v>587.5</v>
      </c>
      <c r="AK2077" s="170">
        <v>0</v>
      </c>
    </row>
    <row r="2078" spans="3:37" x14ac:dyDescent="0.4">
      <c r="C2078" s="168" t="s">
        <v>2444</v>
      </c>
      <c r="D2078" s="169">
        <v>52</v>
      </c>
      <c r="E2078" s="167">
        <v>5.7692307692307692</v>
      </c>
      <c r="F2078" s="167">
        <v>5.7692307692307692</v>
      </c>
      <c r="G2078" s="167">
        <v>38.461538461538467</v>
      </c>
      <c r="H2078" s="167">
        <v>42.307692307692307</v>
      </c>
      <c r="I2078" s="167">
        <v>36.53846153846154</v>
      </c>
      <c r="J2078" s="167">
        <v>0</v>
      </c>
      <c r="K2078" s="166">
        <v>0</v>
      </c>
      <c r="L2078" s="166">
        <v>0</v>
      </c>
      <c r="M2078" s="166">
        <v>0</v>
      </c>
      <c r="N2078" s="166">
        <v>0</v>
      </c>
      <c r="O2078" s="166">
        <v>0</v>
      </c>
      <c r="P2078" s="166">
        <v>0</v>
      </c>
      <c r="Q2078" s="166">
        <v>0</v>
      </c>
      <c r="R2078" s="166">
        <v>0</v>
      </c>
      <c r="S2078" s="166">
        <v>39.130434782608695</v>
      </c>
      <c r="T2078" s="166">
        <v>30.76923076923077</v>
      </c>
      <c r="U2078" s="166">
        <v>0</v>
      </c>
      <c r="V2078" s="166">
        <v>6.5217391304347823</v>
      </c>
      <c r="W2078" s="166">
        <v>24.324324324324326</v>
      </c>
      <c r="X2078" s="166">
        <v>53.846153846153847</v>
      </c>
      <c r="Y2078" s="166">
        <v>23.076923076923077</v>
      </c>
      <c r="Z2078" s="166">
        <v>0</v>
      </c>
      <c r="AA2078" s="166">
        <v>0</v>
      </c>
      <c r="AB2078" s="166">
        <v>0</v>
      </c>
      <c r="AC2078" s="166">
        <v>0</v>
      </c>
      <c r="AD2078" s="166">
        <v>0</v>
      </c>
      <c r="AE2078" s="166">
        <v>0</v>
      </c>
      <c r="AF2078" s="166">
        <v>0</v>
      </c>
      <c r="AG2078" s="166">
        <v>100</v>
      </c>
      <c r="AH2078" s="166">
        <v>0</v>
      </c>
      <c r="AI2078" s="166">
        <v>2.4</v>
      </c>
      <c r="AJ2078" s="170">
        <v>483.33333333333337</v>
      </c>
      <c r="AK2078" s="170">
        <v>0</v>
      </c>
    </row>
    <row r="2079" spans="3:37" x14ac:dyDescent="0.4">
      <c r="C2079" s="168" t="s">
        <v>2528</v>
      </c>
      <c r="D2079" s="169">
        <v>52</v>
      </c>
      <c r="E2079" s="167">
        <v>25</v>
      </c>
      <c r="F2079" s="167">
        <v>7.6923076923076925</v>
      </c>
      <c r="G2079" s="167">
        <v>50</v>
      </c>
      <c r="H2079" s="167">
        <v>28.846153846153843</v>
      </c>
      <c r="I2079" s="167">
        <v>11.538461538461547</v>
      </c>
      <c r="J2079" s="167">
        <v>0</v>
      </c>
      <c r="K2079" s="166">
        <v>0</v>
      </c>
      <c r="L2079" s="166">
        <v>0</v>
      </c>
      <c r="M2079" s="166">
        <v>0</v>
      </c>
      <c r="N2079" s="166">
        <v>0</v>
      </c>
      <c r="O2079" s="166">
        <v>0</v>
      </c>
      <c r="P2079" s="166">
        <v>0</v>
      </c>
      <c r="Q2079" s="166">
        <v>0</v>
      </c>
      <c r="R2079" s="166">
        <v>0</v>
      </c>
      <c r="S2079" s="166">
        <v>57.999999999999993</v>
      </c>
      <c r="T2079" s="166">
        <v>44.680851063829785</v>
      </c>
      <c r="U2079" s="166">
        <v>0</v>
      </c>
      <c r="V2079" s="166">
        <v>6.3829787234042552</v>
      </c>
      <c r="W2079" s="166">
        <v>31.707317073170731</v>
      </c>
      <c r="X2079" s="166">
        <v>60</v>
      </c>
      <c r="Y2079" s="166">
        <v>40</v>
      </c>
      <c r="Z2079" s="166">
        <v>0</v>
      </c>
      <c r="AA2079" s="166">
        <v>0</v>
      </c>
      <c r="AB2079" s="166">
        <v>0</v>
      </c>
      <c r="AC2079" s="166">
        <v>0</v>
      </c>
      <c r="AD2079" s="166">
        <v>0</v>
      </c>
      <c r="AE2079" s="166">
        <v>14.285714285714285</v>
      </c>
      <c r="AF2079" s="166">
        <v>0</v>
      </c>
      <c r="AG2079" s="166">
        <v>40</v>
      </c>
      <c r="AH2079" s="166">
        <v>20</v>
      </c>
      <c r="AI2079" s="166">
        <v>2.9411764705882355</v>
      </c>
      <c r="AJ2079" s="170">
        <v>450</v>
      </c>
      <c r="AK2079" s="170">
        <v>0</v>
      </c>
    </row>
    <row r="2080" spans="3:37" x14ac:dyDescent="0.4">
      <c r="C2080" s="168" t="s">
        <v>2947</v>
      </c>
      <c r="D2080" s="169">
        <v>52</v>
      </c>
      <c r="E2080" s="167">
        <v>5.7692307692307692</v>
      </c>
      <c r="F2080" s="167">
        <v>11.538461538461538</v>
      </c>
      <c r="G2080" s="167">
        <v>55.769230769230774</v>
      </c>
      <c r="H2080" s="167">
        <v>28.846153846153843</v>
      </c>
      <c r="I2080" s="167">
        <v>3.8461538461538396</v>
      </c>
      <c r="J2080" s="167">
        <v>0</v>
      </c>
      <c r="K2080" s="166">
        <v>0</v>
      </c>
      <c r="L2080" s="166">
        <v>0</v>
      </c>
      <c r="M2080" s="166">
        <v>0</v>
      </c>
      <c r="N2080" s="166">
        <v>0</v>
      </c>
      <c r="O2080" s="166">
        <v>0</v>
      </c>
      <c r="P2080" s="166">
        <v>0</v>
      </c>
      <c r="Q2080" s="166">
        <v>0</v>
      </c>
      <c r="R2080" s="166">
        <v>0</v>
      </c>
      <c r="S2080" s="166">
        <v>23.076923076923077</v>
      </c>
      <c r="T2080" s="166">
        <v>36.585365853658537</v>
      </c>
      <c r="U2080" s="166">
        <v>0</v>
      </c>
      <c r="V2080" s="166">
        <v>13.20754716981132</v>
      </c>
      <c r="W2080" s="166">
        <v>37.5</v>
      </c>
      <c r="X2080" s="166">
        <v>21.052631578947366</v>
      </c>
      <c r="Y2080" s="166">
        <v>42.105263157894733</v>
      </c>
      <c r="Z2080" s="166">
        <v>21.052631578947366</v>
      </c>
      <c r="AA2080" s="166">
        <v>0</v>
      </c>
      <c r="AB2080" s="166">
        <v>0</v>
      </c>
      <c r="AC2080" s="166">
        <v>0</v>
      </c>
      <c r="AD2080" s="166">
        <v>0</v>
      </c>
      <c r="AE2080" s="166">
        <v>31.25</v>
      </c>
      <c r="AF2080" s="166">
        <v>0</v>
      </c>
      <c r="AG2080" s="166">
        <v>73.076923076923066</v>
      </c>
      <c r="AH2080" s="166">
        <v>26.923076923076923</v>
      </c>
      <c r="AI2080" s="166">
        <v>3.9166666666666665</v>
      </c>
      <c r="AJ2080" s="170">
        <v>493.75</v>
      </c>
      <c r="AK2080" s="170">
        <v>0</v>
      </c>
    </row>
    <row r="2081" spans="3:37" x14ac:dyDescent="0.4">
      <c r="C2081" s="168" t="s">
        <v>3025</v>
      </c>
      <c r="D2081" s="169">
        <v>52</v>
      </c>
      <c r="E2081" s="167">
        <v>19.230769230769234</v>
      </c>
      <c r="F2081" s="167">
        <v>5.7692307692307692</v>
      </c>
      <c r="G2081" s="167">
        <v>51.923076923076927</v>
      </c>
      <c r="H2081" s="167">
        <v>19.230769230769234</v>
      </c>
      <c r="I2081" s="167">
        <v>17.307692307692307</v>
      </c>
      <c r="J2081" s="167">
        <v>0</v>
      </c>
      <c r="K2081" s="166">
        <v>0</v>
      </c>
      <c r="L2081" s="166">
        <v>0</v>
      </c>
      <c r="M2081" s="166">
        <v>0</v>
      </c>
      <c r="N2081" s="166">
        <v>0</v>
      </c>
      <c r="O2081" s="166">
        <v>0</v>
      </c>
      <c r="P2081" s="166">
        <v>0</v>
      </c>
      <c r="Q2081" s="166">
        <v>0</v>
      </c>
      <c r="R2081" s="166">
        <v>0</v>
      </c>
      <c r="S2081" s="166">
        <v>29.166666666666668</v>
      </c>
      <c r="T2081" s="166">
        <v>48.780487804878049</v>
      </c>
      <c r="U2081" s="166">
        <v>0</v>
      </c>
      <c r="V2081" s="166">
        <v>8.3333333333333321</v>
      </c>
      <c r="W2081" s="166">
        <v>51.282051282051277</v>
      </c>
      <c r="X2081" s="166">
        <v>16.666666666666664</v>
      </c>
      <c r="Y2081" s="166">
        <v>22.222222222222221</v>
      </c>
      <c r="Z2081" s="166">
        <v>0</v>
      </c>
      <c r="AA2081" s="166">
        <v>0</v>
      </c>
      <c r="AB2081" s="166">
        <v>0</v>
      </c>
      <c r="AC2081" s="166">
        <v>0</v>
      </c>
      <c r="AD2081" s="166">
        <v>12.5</v>
      </c>
      <c r="AE2081" s="166">
        <v>0</v>
      </c>
      <c r="AF2081" s="166">
        <v>0</v>
      </c>
      <c r="AG2081" s="166">
        <v>78.571428571428569</v>
      </c>
      <c r="AH2081" s="166">
        <v>21.428571428571427</v>
      </c>
      <c r="AI2081" s="166">
        <v>2.7</v>
      </c>
      <c r="AJ2081" s="170">
        <v>140.625</v>
      </c>
      <c r="AK2081" s="170">
        <v>0</v>
      </c>
    </row>
    <row r="2082" spans="3:37" x14ac:dyDescent="0.4">
      <c r="C2082" s="168" t="s">
        <v>3117</v>
      </c>
      <c r="D2082" s="169">
        <v>52</v>
      </c>
      <c r="E2082" s="167">
        <v>11.538461538461538</v>
      </c>
      <c r="F2082" s="167">
        <v>9.6153846153846168</v>
      </c>
      <c r="G2082" s="167">
        <v>61.53846153846154</v>
      </c>
      <c r="H2082" s="167">
        <v>13.461538461538462</v>
      </c>
      <c r="I2082" s="167">
        <v>59.615384615384613</v>
      </c>
      <c r="J2082" s="167">
        <v>0</v>
      </c>
      <c r="K2082" s="166">
        <v>0</v>
      </c>
      <c r="L2082" s="166">
        <v>0</v>
      </c>
      <c r="M2082" s="166">
        <v>0</v>
      </c>
      <c r="N2082" s="166">
        <v>0</v>
      </c>
      <c r="O2082" s="166">
        <v>0</v>
      </c>
      <c r="P2082" s="166">
        <v>0</v>
      </c>
      <c r="Q2082" s="166">
        <v>0</v>
      </c>
      <c r="R2082" s="166">
        <v>0</v>
      </c>
      <c r="S2082" s="166">
        <v>23.684210526315788</v>
      </c>
      <c r="T2082" s="166">
        <v>30.303030303030305</v>
      </c>
      <c r="U2082" s="166">
        <v>16.216216216216218</v>
      </c>
      <c r="V2082" s="166">
        <v>0</v>
      </c>
      <c r="W2082" s="166">
        <v>11.76470588235294</v>
      </c>
      <c r="X2082" s="166">
        <v>54.54545454545454</v>
      </c>
      <c r="Y2082" s="166">
        <v>45.454545454545453</v>
      </c>
      <c r="Z2082" s="166">
        <v>0</v>
      </c>
      <c r="AA2082" s="166">
        <v>0</v>
      </c>
      <c r="AB2082" s="166">
        <v>0</v>
      </c>
      <c r="AC2082" s="166">
        <v>0</v>
      </c>
      <c r="AD2082" s="166">
        <v>0</v>
      </c>
      <c r="AE2082" s="166">
        <v>0</v>
      </c>
      <c r="AF2082" s="166">
        <v>0</v>
      </c>
      <c r="AG2082" s="166">
        <v>72.727272727272734</v>
      </c>
      <c r="AH2082" s="166">
        <v>27.27272727272727</v>
      </c>
      <c r="AI2082" s="166">
        <v>2.3846153846153846</v>
      </c>
      <c r="AJ2082" s="170">
        <v>678.125</v>
      </c>
      <c r="AK2082" s="170">
        <v>17.647058823529413</v>
      </c>
    </row>
    <row r="2083" spans="3:37" x14ac:dyDescent="0.4">
      <c r="C2083" s="168" t="s">
        <v>3212</v>
      </c>
      <c r="D2083" s="169">
        <v>52</v>
      </c>
      <c r="E2083" s="167">
        <v>15.384615384615385</v>
      </c>
      <c r="F2083" s="167">
        <v>0</v>
      </c>
      <c r="G2083" s="167">
        <v>53.846153846153847</v>
      </c>
      <c r="H2083" s="167">
        <v>23.076923076923077</v>
      </c>
      <c r="I2083" s="167">
        <v>13.461538461538453</v>
      </c>
      <c r="J2083" s="167">
        <v>0</v>
      </c>
      <c r="K2083" s="166">
        <v>0</v>
      </c>
      <c r="L2083" s="166">
        <v>0</v>
      </c>
      <c r="M2083" s="166">
        <v>0</v>
      </c>
      <c r="N2083" s="166">
        <v>0</v>
      </c>
      <c r="O2083" s="166">
        <v>0</v>
      </c>
      <c r="P2083" s="166">
        <v>0</v>
      </c>
      <c r="Q2083" s="166">
        <v>0</v>
      </c>
      <c r="R2083" s="166">
        <v>0</v>
      </c>
      <c r="S2083" s="166">
        <v>18.75</v>
      </c>
      <c r="T2083" s="166">
        <v>41.463414634146339</v>
      </c>
      <c r="U2083" s="166">
        <v>0</v>
      </c>
      <c r="V2083" s="166">
        <v>6.1224489795918364</v>
      </c>
      <c r="W2083" s="166">
        <v>19.444444444444446</v>
      </c>
      <c r="X2083" s="166">
        <v>81.25</v>
      </c>
      <c r="Y2083" s="166">
        <v>31.25</v>
      </c>
      <c r="Z2083" s="166">
        <v>18.75</v>
      </c>
      <c r="AA2083" s="166">
        <v>0</v>
      </c>
      <c r="AB2083" s="166">
        <v>0</v>
      </c>
      <c r="AC2083" s="166">
        <v>0</v>
      </c>
      <c r="AD2083" s="166">
        <v>0</v>
      </c>
      <c r="AE2083" s="166">
        <v>0</v>
      </c>
      <c r="AF2083" s="166">
        <v>0</v>
      </c>
      <c r="AG2083" s="166">
        <v>64</v>
      </c>
      <c r="AH2083" s="166">
        <v>12</v>
      </c>
      <c r="AI2083" s="166">
        <v>2.3333333333333335</v>
      </c>
      <c r="AJ2083" s="170">
        <v>560</v>
      </c>
      <c r="AK2083" s="170">
        <v>0</v>
      </c>
    </row>
    <row r="2084" spans="3:37" x14ac:dyDescent="0.4">
      <c r="C2084" s="168" t="s">
        <v>913</v>
      </c>
      <c r="D2084" s="169">
        <v>51</v>
      </c>
      <c r="E2084" s="167">
        <v>17.647058823529413</v>
      </c>
      <c r="F2084" s="167">
        <v>5.8823529411764701</v>
      </c>
      <c r="G2084" s="167">
        <v>54.901960784313729</v>
      </c>
      <c r="H2084" s="167">
        <v>19.607843137254903</v>
      </c>
      <c r="I2084" s="167">
        <v>17.64705882352942</v>
      </c>
      <c r="J2084" s="167">
        <v>0</v>
      </c>
      <c r="K2084" s="166">
        <v>0</v>
      </c>
      <c r="L2084" s="166">
        <v>0</v>
      </c>
      <c r="M2084" s="166">
        <v>0</v>
      </c>
      <c r="N2084" s="166">
        <v>0</v>
      </c>
      <c r="O2084" s="166">
        <v>0</v>
      </c>
      <c r="P2084" s="166">
        <v>0</v>
      </c>
      <c r="Q2084" s="166">
        <v>0</v>
      </c>
      <c r="R2084" s="166">
        <v>0</v>
      </c>
      <c r="S2084" s="166">
        <v>48</v>
      </c>
      <c r="T2084" s="166">
        <v>35</v>
      </c>
      <c r="U2084" s="166">
        <v>0</v>
      </c>
      <c r="V2084" s="166">
        <v>0</v>
      </c>
      <c r="W2084" s="166">
        <v>22.222222222222221</v>
      </c>
      <c r="X2084" s="166">
        <v>53.333333333333336</v>
      </c>
      <c r="Y2084" s="166">
        <v>46.666666666666664</v>
      </c>
      <c r="Z2084" s="166">
        <v>0</v>
      </c>
      <c r="AA2084" s="166">
        <v>0</v>
      </c>
      <c r="AB2084" s="166">
        <v>0</v>
      </c>
      <c r="AC2084" s="166">
        <v>0</v>
      </c>
      <c r="AD2084" s="166">
        <v>0</v>
      </c>
      <c r="AE2084" s="166">
        <v>0</v>
      </c>
      <c r="AF2084" s="166">
        <v>0</v>
      </c>
      <c r="AG2084" s="166">
        <v>45.833333333333329</v>
      </c>
      <c r="AH2084" s="166">
        <v>37.5</v>
      </c>
      <c r="AI2084" s="166">
        <v>1.5238095238095237</v>
      </c>
      <c r="AJ2084" s="170">
        <v>866.66666666666663</v>
      </c>
      <c r="AK2084" s="170">
        <v>0</v>
      </c>
    </row>
    <row r="2085" spans="3:37" x14ac:dyDescent="0.4">
      <c r="C2085" s="168" t="s">
        <v>1046</v>
      </c>
      <c r="D2085" s="169">
        <v>51</v>
      </c>
      <c r="E2085" s="167">
        <v>29.411764705882355</v>
      </c>
      <c r="F2085" s="167">
        <v>9.8039215686274517</v>
      </c>
      <c r="G2085" s="167">
        <v>50.980392156862742</v>
      </c>
      <c r="H2085" s="167">
        <v>15.686274509803921</v>
      </c>
      <c r="I2085" s="167">
        <v>11.764705882352942</v>
      </c>
      <c r="J2085" s="167">
        <v>0</v>
      </c>
      <c r="K2085" s="166">
        <v>0</v>
      </c>
      <c r="L2085" s="166">
        <v>0</v>
      </c>
      <c r="M2085" s="166">
        <v>0</v>
      </c>
      <c r="N2085" s="166">
        <v>0</v>
      </c>
      <c r="O2085" s="166">
        <v>0</v>
      </c>
      <c r="P2085" s="166">
        <v>0</v>
      </c>
      <c r="Q2085" s="166">
        <v>0</v>
      </c>
      <c r="R2085" s="166">
        <v>0</v>
      </c>
      <c r="S2085" s="166">
        <v>57.777777777777771</v>
      </c>
      <c r="T2085" s="166">
        <v>45.714285714285715</v>
      </c>
      <c r="U2085" s="166">
        <v>0</v>
      </c>
      <c r="V2085" s="166">
        <v>0</v>
      </c>
      <c r="W2085" s="166">
        <v>9.375</v>
      </c>
      <c r="X2085" s="166">
        <v>84.615384615384613</v>
      </c>
      <c r="Y2085" s="166">
        <v>61.53846153846154</v>
      </c>
      <c r="Z2085" s="166">
        <v>0</v>
      </c>
      <c r="AA2085" s="166">
        <v>20</v>
      </c>
      <c r="AB2085" s="166">
        <v>0</v>
      </c>
      <c r="AC2085" s="166">
        <v>0</v>
      </c>
      <c r="AD2085" s="166">
        <v>0</v>
      </c>
      <c r="AE2085" s="166">
        <v>0</v>
      </c>
      <c r="AF2085" s="166">
        <v>0</v>
      </c>
      <c r="AG2085" s="166">
        <v>53.333333333333336</v>
      </c>
      <c r="AH2085" s="166">
        <v>20</v>
      </c>
      <c r="AI2085" s="166">
        <v>2.0499999999999998</v>
      </c>
      <c r="AJ2085" s="170">
        <v>466.66666666666663</v>
      </c>
      <c r="AK2085" s="170">
        <v>0</v>
      </c>
    </row>
    <row r="2086" spans="3:37" x14ac:dyDescent="0.4">
      <c r="C2086" s="168" t="s">
        <v>1310</v>
      </c>
      <c r="D2086" s="169">
        <v>51</v>
      </c>
      <c r="E2086" s="167">
        <v>0</v>
      </c>
      <c r="F2086" s="167">
        <v>62.745098039215684</v>
      </c>
      <c r="G2086" s="167">
        <v>29.411764705882355</v>
      </c>
      <c r="H2086" s="167">
        <v>0</v>
      </c>
      <c r="I2086" s="167">
        <v>47.058823529411761</v>
      </c>
      <c r="J2086" s="167">
        <v>0</v>
      </c>
      <c r="K2086" s="166">
        <v>0</v>
      </c>
      <c r="L2086" s="166">
        <v>0</v>
      </c>
      <c r="M2086" s="166">
        <v>0</v>
      </c>
      <c r="N2086" s="166">
        <v>0</v>
      </c>
      <c r="O2086" s="166">
        <v>6.25</v>
      </c>
      <c r="P2086" s="166">
        <v>0</v>
      </c>
      <c r="Q2086" s="166">
        <v>21.276595744680851</v>
      </c>
      <c r="R2086" s="166">
        <v>10.638297872340425</v>
      </c>
      <c r="S2086" s="166">
        <v>29.787234042553191</v>
      </c>
      <c r="T2086" s="166">
        <v>6.3829787234042552</v>
      </c>
      <c r="U2086" s="166">
        <v>6</v>
      </c>
      <c r="V2086" s="166">
        <v>0</v>
      </c>
      <c r="W2086" s="166">
        <v>36.363636363636367</v>
      </c>
      <c r="X2086" s="166">
        <v>0</v>
      </c>
      <c r="Y2086" s="166">
        <v>0</v>
      </c>
      <c r="Z2086" s="166">
        <v>0</v>
      </c>
      <c r="AA2086" s="166">
        <v>100</v>
      </c>
      <c r="AB2086" s="166">
        <v>0</v>
      </c>
      <c r="AC2086" s="166">
        <v>0</v>
      </c>
      <c r="AD2086" s="166">
        <v>11.111111111111111</v>
      </c>
      <c r="AE2086" s="166">
        <v>0</v>
      </c>
      <c r="AF2086" s="166">
        <v>0</v>
      </c>
      <c r="AG2086" s="166">
        <v>36.84210526315789</v>
      </c>
      <c r="AH2086" s="166">
        <v>15.789473684210526</v>
      </c>
      <c r="AI2086" s="166">
        <v>0</v>
      </c>
      <c r="AJ2086" s="170">
        <v>321.42857142857144</v>
      </c>
      <c r="AK2086" s="170">
        <v>24.137931034482758</v>
      </c>
    </row>
    <row r="2087" spans="3:37" x14ac:dyDescent="0.4">
      <c r="C2087" s="168" t="s">
        <v>1703</v>
      </c>
      <c r="D2087" s="169">
        <v>51</v>
      </c>
      <c r="E2087" s="167">
        <v>7.8431372549019605</v>
      </c>
      <c r="F2087" s="167">
        <v>0</v>
      </c>
      <c r="G2087" s="167">
        <v>50.980392156862742</v>
      </c>
      <c r="H2087" s="167">
        <v>43.137254901960787</v>
      </c>
      <c r="I2087" s="167">
        <v>11.764705882352942</v>
      </c>
      <c r="J2087" s="167">
        <v>0</v>
      </c>
      <c r="K2087" s="166">
        <v>0</v>
      </c>
      <c r="L2087" s="166">
        <v>0</v>
      </c>
      <c r="M2087" s="166">
        <v>0</v>
      </c>
      <c r="N2087" s="166">
        <v>0</v>
      </c>
      <c r="O2087" s="166">
        <v>0</v>
      </c>
      <c r="P2087" s="166">
        <v>6.25</v>
      </c>
      <c r="Q2087" s="166">
        <v>0</v>
      </c>
      <c r="R2087" s="166">
        <v>0</v>
      </c>
      <c r="S2087" s="166">
        <v>54.166666666666664</v>
      </c>
      <c r="T2087" s="166">
        <v>62.790697674418603</v>
      </c>
      <c r="U2087" s="166">
        <v>5.4545454545454541</v>
      </c>
      <c r="V2087" s="166">
        <v>9.433962264150944</v>
      </c>
      <c r="W2087" s="166">
        <v>28.000000000000004</v>
      </c>
      <c r="X2087" s="166">
        <v>60</v>
      </c>
      <c r="Y2087" s="166">
        <v>20</v>
      </c>
      <c r="Z2087" s="166">
        <v>0</v>
      </c>
      <c r="AA2087" s="166">
        <v>0</v>
      </c>
      <c r="AB2087" s="166">
        <v>0</v>
      </c>
      <c r="AC2087" s="166">
        <v>0</v>
      </c>
      <c r="AD2087" s="166">
        <v>0</v>
      </c>
      <c r="AE2087" s="166">
        <v>0</v>
      </c>
      <c r="AF2087" s="166">
        <v>0</v>
      </c>
      <c r="AG2087" s="166">
        <v>25</v>
      </c>
      <c r="AH2087" s="166">
        <v>50</v>
      </c>
      <c r="AI2087" s="166">
        <v>1.2068965517241379</v>
      </c>
      <c r="AJ2087" s="170">
        <v>477.77777777777777</v>
      </c>
      <c r="AK2087" s="170">
        <v>0</v>
      </c>
    </row>
    <row r="2088" spans="3:37" x14ac:dyDescent="0.4">
      <c r="C2088" s="168" t="s">
        <v>1769</v>
      </c>
      <c r="D2088" s="169">
        <v>51</v>
      </c>
      <c r="E2088" s="167">
        <v>5.8823529411764701</v>
      </c>
      <c r="F2088" s="167">
        <v>0</v>
      </c>
      <c r="G2088" s="167">
        <v>68.627450980392155</v>
      </c>
      <c r="H2088" s="167">
        <v>19.607843137254903</v>
      </c>
      <c r="I2088" s="167">
        <v>29.411764705882348</v>
      </c>
      <c r="J2088" s="167">
        <v>0</v>
      </c>
      <c r="K2088" s="166">
        <v>0</v>
      </c>
      <c r="L2088" s="166">
        <v>0</v>
      </c>
      <c r="M2088" s="166">
        <v>0</v>
      </c>
      <c r="N2088" s="166">
        <v>0</v>
      </c>
      <c r="O2088" s="166">
        <v>0</v>
      </c>
      <c r="P2088" s="166">
        <v>0</v>
      </c>
      <c r="Q2088" s="166">
        <v>0</v>
      </c>
      <c r="R2088" s="166">
        <v>0</v>
      </c>
      <c r="S2088" s="166">
        <v>23.076923076923077</v>
      </c>
      <c r="T2088" s="166">
        <v>27.906976744186046</v>
      </c>
      <c r="U2088" s="166">
        <v>0</v>
      </c>
      <c r="V2088" s="166">
        <v>0</v>
      </c>
      <c r="W2088" s="166">
        <v>17.073170731707318</v>
      </c>
      <c r="X2088" s="166">
        <v>29.411764705882355</v>
      </c>
      <c r="Y2088" s="166">
        <v>29.411764705882355</v>
      </c>
      <c r="Z2088" s="166">
        <v>17.647058823529413</v>
      </c>
      <c r="AA2088" s="166">
        <v>64.705882352941174</v>
      </c>
      <c r="AB2088" s="166">
        <v>0</v>
      </c>
      <c r="AC2088" s="166">
        <v>0</v>
      </c>
      <c r="AD2088" s="166">
        <v>0</v>
      </c>
      <c r="AE2088" s="166">
        <v>17.857142857142858</v>
      </c>
      <c r="AF2088" s="166">
        <v>0</v>
      </c>
      <c r="AG2088" s="166">
        <v>48.387096774193552</v>
      </c>
      <c r="AH2088" s="166">
        <v>41.935483870967744</v>
      </c>
      <c r="AI2088" s="166">
        <v>2.6470588235294117</v>
      </c>
      <c r="AJ2088" s="170">
        <v>785</v>
      </c>
      <c r="AK2088" s="170">
        <v>13.043478260869565</v>
      </c>
    </row>
    <row r="2089" spans="3:37" x14ac:dyDescent="0.4">
      <c r="C2089" s="168" t="s">
        <v>2117</v>
      </c>
      <c r="D2089" s="169">
        <v>51</v>
      </c>
      <c r="E2089" s="167">
        <v>11.76470588235294</v>
      </c>
      <c r="F2089" s="167">
        <v>7.8431372549019605</v>
      </c>
      <c r="G2089" s="167">
        <v>47.058823529411761</v>
      </c>
      <c r="H2089" s="167">
        <v>23.52941176470588</v>
      </c>
      <c r="I2089" s="167">
        <v>13.725490196078425</v>
      </c>
      <c r="J2089" s="167">
        <v>0</v>
      </c>
      <c r="K2089" s="166">
        <v>0</v>
      </c>
      <c r="L2089" s="166">
        <v>0</v>
      </c>
      <c r="M2089" s="166">
        <v>0</v>
      </c>
      <c r="N2089" s="166">
        <v>0</v>
      </c>
      <c r="O2089" s="166">
        <v>0</v>
      </c>
      <c r="P2089" s="166">
        <v>0</v>
      </c>
      <c r="Q2089" s="166">
        <v>0</v>
      </c>
      <c r="R2089" s="166">
        <v>0</v>
      </c>
      <c r="S2089" s="166">
        <v>34</v>
      </c>
      <c r="T2089" s="166">
        <v>12.820512820512819</v>
      </c>
      <c r="U2089" s="166">
        <v>0</v>
      </c>
      <c r="V2089" s="166">
        <v>0</v>
      </c>
      <c r="W2089" s="166">
        <v>44.444444444444443</v>
      </c>
      <c r="X2089" s="166">
        <v>40</v>
      </c>
      <c r="Y2089" s="166">
        <v>40</v>
      </c>
      <c r="Z2089" s="166">
        <v>0</v>
      </c>
      <c r="AA2089" s="166">
        <v>0</v>
      </c>
      <c r="AB2089" s="166">
        <v>0</v>
      </c>
      <c r="AC2089" s="166">
        <v>0</v>
      </c>
      <c r="AD2089" s="166">
        <v>0</v>
      </c>
      <c r="AE2089" s="166">
        <v>0</v>
      </c>
      <c r="AF2089" s="166">
        <v>0</v>
      </c>
      <c r="AG2089" s="166">
        <v>70</v>
      </c>
      <c r="AH2089" s="166">
        <v>20</v>
      </c>
      <c r="AI2089" s="166">
        <v>2.3888888888888888</v>
      </c>
      <c r="AJ2089" s="170">
        <v>1125</v>
      </c>
      <c r="AK2089" s="170">
        <v>0</v>
      </c>
    </row>
    <row r="2090" spans="3:37" x14ac:dyDescent="0.4">
      <c r="C2090" s="168" t="s">
        <v>2422</v>
      </c>
      <c r="D2090" s="169">
        <v>51</v>
      </c>
      <c r="E2090" s="167">
        <v>11.76470588235294</v>
      </c>
      <c r="F2090" s="167">
        <v>7.8431372549019605</v>
      </c>
      <c r="G2090" s="167">
        <v>39.215686274509807</v>
      </c>
      <c r="H2090" s="167">
        <v>37.254901960784316</v>
      </c>
      <c r="I2090" s="167">
        <v>37.254901960784316</v>
      </c>
      <c r="J2090" s="167">
        <v>0</v>
      </c>
      <c r="K2090" s="166">
        <v>0</v>
      </c>
      <c r="L2090" s="166">
        <v>0</v>
      </c>
      <c r="M2090" s="166">
        <v>0</v>
      </c>
      <c r="N2090" s="166">
        <v>0</v>
      </c>
      <c r="O2090" s="166">
        <v>0</v>
      </c>
      <c r="P2090" s="166">
        <v>0</v>
      </c>
      <c r="Q2090" s="166">
        <v>0</v>
      </c>
      <c r="R2090" s="166">
        <v>0</v>
      </c>
      <c r="S2090" s="166">
        <v>46.341463414634148</v>
      </c>
      <c r="T2090" s="166">
        <v>32.258064516129032</v>
      </c>
      <c r="U2090" s="166">
        <v>0</v>
      </c>
      <c r="V2090" s="166">
        <v>0</v>
      </c>
      <c r="W2090" s="166">
        <v>17.857142857142858</v>
      </c>
      <c r="X2090" s="166">
        <v>62.5</v>
      </c>
      <c r="Y2090" s="166">
        <v>56.25</v>
      </c>
      <c r="Z2090" s="166">
        <v>31.25</v>
      </c>
      <c r="AA2090" s="166">
        <v>0</v>
      </c>
      <c r="AB2090" s="166">
        <v>0</v>
      </c>
      <c r="AC2090" s="166">
        <v>0</v>
      </c>
      <c r="AD2090" s="166">
        <v>0</v>
      </c>
      <c r="AE2090" s="166">
        <v>18.75</v>
      </c>
      <c r="AF2090" s="166">
        <v>0</v>
      </c>
      <c r="AG2090" s="166">
        <v>66.666666666666657</v>
      </c>
      <c r="AH2090" s="166">
        <v>33.333333333333329</v>
      </c>
      <c r="AI2090" s="166">
        <v>2</v>
      </c>
      <c r="AJ2090" s="170">
        <v>650</v>
      </c>
      <c r="AK2090" s="170">
        <v>0</v>
      </c>
    </row>
    <row r="2091" spans="3:37" x14ac:dyDescent="0.4">
      <c r="C2091" s="168" t="s">
        <v>2868</v>
      </c>
      <c r="D2091" s="169">
        <v>51</v>
      </c>
      <c r="E2091" s="167">
        <v>11.76470588235294</v>
      </c>
      <c r="F2091" s="167">
        <v>0</v>
      </c>
      <c r="G2091" s="167">
        <v>49.019607843137251</v>
      </c>
      <c r="H2091" s="167">
        <v>25.490196078431371</v>
      </c>
      <c r="I2091" s="167">
        <v>29.411764705882348</v>
      </c>
      <c r="J2091" s="167">
        <v>0</v>
      </c>
      <c r="K2091" s="166">
        <v>0</v>
      </c>
      <c r="L2091" s="166">
        <v>0</v>
      </c>
      <c r="M2091" s="166">
        <v>0</v>
      </c>
      <c r="N2091" s="166">
        <v>0</v>
      </c>
      <c r="O2091" s="166">
        <v>0</v>
      </c>
      <c r="P2091" s="166">
        <v>0</v>
      </c>
      <c r="Q2091" s="166">
        <v>0</v>
      </c>
      <c r="R2091" s="166">
        <v>0</v>
      </c>
      <c r="S2091" s="166">
        <v>50</v>
      </c>
      <c r="T2091" s="166">
        <v>46.875</v>
      </c>
      <c r="U2091" s="166">
        <v>0</v>
      </c>
      <c r="V2091" s="166">
        <v>0</v>
      </c>
      <c r="W2091" s="166">
        <v>25</v>
      </c>
      <c r="X2091" s="166">
        <v>53.846153846153847</v>
      </c>
      <c r="Y2091" s="166">
        <v>0</v>
      </c>
      <c r="Z2091" s="166">
        <v>38.461538461538467</v>
      </c>
      <c r="AA2091" s="166">
        <v>0</v>
      </c>
      <c r="AB2091" s="166">
        <v>0</v>
      </c>
      <c r="AC2091" s="166">
        <v>0</v>
      </c>
      <c r="AD2091" s="166">
        <v>0</v>
      </c>
      <c r="AE2091" s="166">
        <v>0</v>
      </c>
      <c r="AF2091" s="166">
        <v>0</v>
      </c>
      <c r="AG2091" s="166">
        <v>80</v>
      </c>
      <c r="AH2091" s="166">
        <v>0</v>
      </c>
      <c r="AI2091" s="166">
        <v>2.6</v>
      </c>
      <c r="AJ2091" s="170">
        <v>1062.5</v>
      </c>
      <c r="AK2091" s="170">
        <v>0</v>
      </c>
    </row>
    <row r="2092" spans="3:37" x14ac:dyDescent="0.4">
      <c r="C2092" s="168" t="s">
        <v>1045</v>
      </c>
      <c r="D2092" s="169">
        <v>50</v>
      </c>
      <c r="E2092" s="167">
        <v>12</v>
      </c>
      <c r="F2092" s="167">
        <v>10</v>
      </c>
      <c r="G2092" s="167">
        <v>42</v>
      </c>
      <c r="H2092" s="167">
        <v>28.000000000000004</v>
      </c>
      <c r="I2092" s="167">
        <v>22</v>
      </c>
      <c r="J2092" s="167">
        <v>0</v>
      </c>
      <c r="K2092" s="166">
        <v>0</v>
      </c>
      <c r="L2092" s="166">
        <v>0</v>
      </c>
      <c r="M2092" s="166">
        <v>0</v>
      </c>
      <c r="N2092" s="166">
        <v>0</v>
      </c>
      <c r="O2092" s="166">
        <v>0</v>
      </c>
      <c r="P2092" s="166">
        <v>0</v>
      </c>
      <c r="Q2092" s="166">
        <v>0</v>
      </c>
      <c r="R2092" s="166">
        <v>0</v>
      </c>
      <c r="S2092" s="166">
        <v>35.416666666666671</v>
      </c>
      <c r="T2092" s="166">
        <v>51.020408163265309</v>
      </c>
      <c r="U2092" s="166">
        <v>0</v>
      </c>
      <c r="V2092" s="166">
        <v>11.363636363636363</v>
      </c>
      <c r="W2092" s="166">
        <v>34.090909090909086</v>
      </c>
      <c r="X2092" s="166">
        <v>68.75</v>
      </c>
      <c r="Y2092" s="166">
        <v>43.75</v>
      </c>
      <c r="Z2092" s="166">
        <v>25</v>
      </c>
      <c r="AA2092" s="166">
        <v>21.052631578947366</v>
      </c>
      <c r="AB2092" s="166">
        <v>0</v>
      </c>
      <c r="AC2092" s="166">
        <v>0</v>
      </c>
      <c r="AD2092" s="166">
        <v>9.0909090909090917</v>
      </c>
      <c r="AE2092" s="166">
        <v>0</v>
      </c>
      <c r="AF2092" s="166">
        <v>0</v>
      </c>
      <c r="AG2092" s="166">
        <v>45.454545454545453</v>
      </c>
      <c r="AH2092" s="166">
        <v>27.27272727272727</v>
      </c>
      <c r="AI2092" s="166">
        <v>3.3684210526315788</v>
      </c>
      <c r="AJ2092" s="170">
        <v>912.5</v>
      </c>
      <c r="AK2092" s="170">
        <v>0</v>
      </c>
    </row>
    <row r="2093" spans="3:37" x14ac:dyDescent="0.4">
      <c r="C2093" s="168" t="s">
        <v>1120</v>
      </c>
      <c r="D2093" s="169">
        <v>50</v>
      </c>
      <c r="E2093" s="167">
        <v>8</v>
      </c>
      <c r="F2093" s="167">
        <v>0</v>
      </c>
      <c r="G2093" s="167">
        <v>60</v>
      </c>
      <c r="H2093" s="167">
        <v>36</v>
      </c>
      <c r="I2093" s="167">
        <v>12</v>
      </c>
      <c r="J2093" s="167">
        <v>0</v>
      </c>
      <c r="K2093" s="166">
        <v>0</v>
      </c>
      <c r="L2093" s="166">
        <v>0</v>
      </c>
      <c r="M2093" s="166">
        <v>0</v>
      </c>
      <c r="N2093" s="166">
        <v>0</v>
      </c>
      <c r="O2093" s="166">
        <v>0</v>
      </c>
      <c r="P2093" s="166">
        <v>0</v>
      </c>
      <c r="Q2093" s="166">
        <v>0</v>
      </c>
      <c r="R2093" s="166">
        <v>0</v>
      </c>
      <c r="S2093" s="166">
        <v>66.666666666666657</v>
      </c>
      <c r="T2093" s="166">
        <v>8.5106382978723403</v>
      </c>
      <c r="U2093" s="166">
        <v>0</v>
      </c>
      <c r="V2093" s="166">
        <v>8</v>
      </c>
      <c r="W2093" s="166">
        <v>44</v>
      </c>
      <c r="X2093" s="166">
        <v>60</v>
      </c>
      <c r="Y2093" s="166">
        <v>0</v>
      </c>
      <c r="Z2093" s="166">
        <v>0</v>
      </c>
      <c r="AA2093" s="166">
        <v>0</v>
      </c>
      <c r="AB2093" s="166">
        <v>0</v>
      </c>
      <c r="AC2093" s="166">
        <v>0</v>
      </c>
      <c r="AD2093" s="166">
        <v>0</v>
      </c>
      <c r="AE2093" s="166">
        <v>13.793103448275861</v>
      </c>
      <c r="AF2093" s="166">
        <v>13.793103448275861</v>
      </c>
      <c r="AG2093" s="166">
        <v>86.36363636363636</v>
      </c>
      <c r="AH2093" s="166">
        <v>13.636363636363635</v>
      </c>
      <c r="AI2093" s="166">
        <v>0.93103448275862066</v>
      </c>
      <c r="AJ2093" s="170">
        <v>770</v>
      </c>
      <c r="AK2093" s="170">
        <v>0</v>
      </c>
    </row>
    <row r="2094" spans="3:37" x14ac:dyDescent="0.4">
      <c r="C2094" s="168" t="s">
        <v>1210</v>
      </c>
      <c r="D2094" s="169">
        <v>50</v>
      </c>
      <c r="E2094" s="167">
        <v>0</v>
      </c>
      <c r="F2094" s="167">
        <v>12</v>
      </c>
      <c r="G2094" s="167">
        <v>60</v>
      </c>
      <c r="H2094" s="167">
        <v>16</v>
      </c>
      <c r="I2094" s="167">
        <v>6</v>
      </c>
      <c r="J2094" s="167">
        <v>0</v>
      </c>
      <c r="K2094" s="166">
        <v>0</v>
      </c>
      <c r="L2094" s="166">
        <v>0</v>
      </c>
      <c r="M2094" s="166">
        <v>0</v>
      </c>
      <c r="N2094" s="166">
        <v>0</v>
      </c>
      <c r="O2094" s="166">
        <v>0</v>
      </c>
      <c r="P2094" s="166">
        <v>0</v>
      </c>
      <c r="Q2094" s="166">
        <v>0</v>
      </c>
      <c r="R2094" s="166">
        <v>0</v>
      </c>
      <c r="S2094" s="166">
        <v>48.780487804878049</v>
      </c>
      <c r="T2094" s="166">
        <v>38.095238095238095</v>
      </c>
      <c r="U2094" s="166">
        <v>0</v>
      </c>
      <c r="V2094" s="166">
        <v>12.244897959183673</v>
      </c>
      <c r="W2094" s="166">
        <v>23.404255319148938</v>
      </c>
      <c r="X2094" s="166">
        <v>58.82352941176471</v>
      </c>
      <c r="Y2094" s="166">
        <v>23.52941176470588</v>
      </c>
      <c r="Z2094" s="166">
        <v>0</v>
      </c>
      <c r="AA2094" s="166">
        <v>0</v>
      </c>
      <c r="AB2094" s="166">
        <v>0</v>
      </c>
      <c r="AC2094" s="166">
        <v>0</v>
      </c>
      <c r="AD2094" s="166">
        <v>0</v>
      </c>
      <c r="AE2094" s="166">
        <v>0</v>
      </c>
      <c r="AF2094" s="166">
        <v>0</v>
      </c>
      <c r="AG2094" s="166">
        <v>31.03448275862069</v>
      </c>
      <c r="AH2094" s="166">
        <v>20.689655172413794</v>
      </c>
      <c r="AI2094" s="166">
        <v>2.1578947368421053</v>
      </c>
      <c r="AJ2094" s="170">
        <v>725</v>
      </c>
      <c r="AK2094" s="170">
        <v>0</v>
      </c>
    </row>
    <row r="2095" spans="3:37" x14ac:dyDescent="0.4">
      <c r="C2095" s="168" t="s">
        <v>1561</v>
      </c>
      <c r="D2095" s="169">
        <v>50</v>
      </c>
      <c r="E2095" s="167">
        <v>0</v>
      </c>
      <c r="F2095" s="167">
        <v>12</v>
      </c>
      <c r="G2095" s="167">
        <v>54</v>
      </c>
      <c r="H2095" s="167">
        <v>26</v>
      </c>
      <c r="I2095" s="167">
        <v>24</v>
      </c>
      <c r="J2095" s="167">
        <v>0</v>
      </c>
      <c r="K2095" s="166">
        <v>0</v>
      </c>
      <c r="L2095" s="166">
        <v>0</v>
      </c>
      <c r="M2095" s="166">
        <v>0</v>
      </c>
      <c r="N2095" s="166">
        <v>0</v>
      </c>
      <c r="O2095" s="166">
        <v>0</v>
      </c>
      <c r="P2095" s="166">
        <v>12.5</v>
      </c>
      <c r="Q2095" s="166">
        <v>0</v>
      </c>
      <c r="R2095" s="166">
        <v>0</v>
      </c>
      <c r="S2095" s="166">
        <v>27.500000000000004</v>
      </c>
      <c r="T2095" s="166">
        <v>60</v>
      </c>
      <c r="U2095" s="166">
        <v>0</v>
      </c>
      <c r="V2095" s="166">
        <v>6.8181818181818175</v>
      </c>
      <c r="W2095" s="166">
        <v>37.777777777777779</v>
      </c>
      <c r="X2095" s="166">
        <v>60</v>
      </c>
      <c r="Y2095" s="166">
        <v>70</v>
      </c>
      <c r="Z2095" s="166">
        <v>0</v>
      </c>
      <c r="AA2095" s="166">
        <v>45</v>
      </c>
      <c r="AB2095" s="166">
        <v>0</v>
      </c>
      <c r="AC2095" s="166">
        <v>0</v>
      </c>
      <c r="AD2095" s="166">
        <v>0</v>
      </c>
      <c r="AE2095" s="166">
        <v>0</v>
      </c>
      <c r="AF2095" s="166">
        <v>0</v>
      </c>
      <c r="AG2095" s="166">
        <v>18.518518518518519</v>
      </c>
      <c r="AH2095" s="166">
        <v>70.370370370370367</v>
      </c>
      <c r="AI2095" s="166">
        <v>2.6</v>
      </c>
      <c r="AJ2095" s="170">
        <v>500</v>
      </c>
      <c r="AK2095" s="170">
        <v>0</v>
      </c>
    </row>
    <row r="2096" spans="3:37" x14ac:dyDescent="0.4">
      <c r="C2096" s="168" t="s">
        <v>2294</v>
      </c>
      <c r="D2096" s="169">
        <v>50</v>
      </c>
      <c r="E2096" s="167">
        <v>16</v>
      </c>
      <c r="F2096" s="167">
        <v>26</v>
      </c>
      <c r="G2096" s="167">
        <v>40</v>
      </c>
      <c r="H2096" s="167">
        <v>18</v>
      </c>
      <c r="I2096" s="167">
        <v>12</v>
      </c>
      <c r="J2096" s="167">
        <v>0</v>
      </c>
      <c r="K2096" s="166">
        <v>0</v>
      </c>
      <c r="L2096" s="166">
        <v>0</v>
      </c>
      <c r="M2096" s="166">
        <v>0</v>
      </c>
      <c r="N2096" s="166">
        <v>0</v>
      </c>
      <c r="O2096" s="166">
        <v>0</v>
      </c>
      <c r="P2096" s="166">
        <v>0</v>
      </c>
      <c r="Q2096" s="166">
        <v>0</v>
      </c>
      <c r="R2096" s="166">
        <v>0</v>
      </c>
      <c r="S2096" s="166">
        <v>25</v>
      </c>
      <c r="T2096" s="166">
        <v>27.906976744186046</v>
      </c>
      <c r="U2096" s="166">
        <v>0</v>
      </c>
      <c r="V2096" s="166">
        <v>0</v>
      </c>
      <c r="W2096" s="166">
        <v>86.486486486486484</v>
      </c>
      <c r="X2096" s="166">
        <v>35.714285714285715</v>
      </c>
      <c r="Y2096" s="166">
        <v>42.857142857142854</v>
      </c>
      <c r="Z2096" s="166">
        <v>0</v>
      </c>
      <c r="AA2096" s="166">
        <v>0</v>
      </c>
      <c r="AB2096" s="166">
        <v>0</v>
      </c>
      <c r="AC2096" s="166">
        <v>0</v>
      </c>
      <c r="AD2096" s="166">
        <v>0</v>
      </c>
      <c r="AE2096" s="166">
        <v>0</v>
      </c>
      <c r="AF2096" s="166">
        <v>9.375</v>
      </c>
      <c r="AG2096" s="166">
        <v>100</v>
      </c>
      <c r="AH2096" s="166">
        <v>0</v>
      </c>
      <c r="AI2096" s="166">
        <v>1.6666666666666667</v>
      </c>
      <c r="AJ2096" s="170">
        <v>700</v>
      </c>
      <c r="AK2096" s="170">
        <v>16.666666666666664</v>
      </c>
    </row>
    <row r="2097" spans="3:37" x14ac:dyDescent="0.4">
      <c r="C2097" s="168" t="s">
        <v>2348</v>
      </c>
      <c r="D2097" s="169">
        <v>50</v>
      </c>
      <c r="E2097" s="167">
        <v>0</v>
      </c>
      <c r="F2097" s="167">
        <v>0</v>
      </c>
      <c r="G2097" s="167">
        <v>62</v>
      </c>
      <c r="H2097" s="167">
        <v>34</v>
      </c>
      <c r="I2097" s="167">
        <v>10</v>
      </c>
      <c r="J2097" s="167">
        <v>0</v>
      </c>
      <c r="K2097" s="166">
        <v>0</v>
      </c>
      <c r="L2097" s="166">
        <v>0</v>
      </c>
      <c r="M2097" s="166">
        <v>0</v>
      </c>
      <c r="N2097" s="166">
        <v>0</v>
      </c>
      <c r="O2097" s="166">
        <v>0</v>
      </c>
      <c r="P2097" s="166">
        <v>0</v>
      </c>
      <c r="Q2097" s="166">
        <v>0</v>
      </c>
      <c r="R2097" s="166">
        <v>0</v>
      </c>
      <c r="S2097" s="166">
        <v>36.170212765957451</v>
      </c>
      <c r="T2097" s="166">
        <v>43.478260869565219</v>
      </c>
      <c r="U2097" s="166">
        <v>0</v>
      </c>
      <c r="V2097" s="166">
        <v>10.638297872340425</v>
      </c>
      <c r="W2097" s="166">
        <v>27.083333333333332</v>
      </c>
      <c r="X2097" s="166">
        <v>55.000000000000007</v>
      </c>
      <c r="Y2097" s="166">
        <v>0</v>
      </c>
      <c r="Z2097" s="166">
        <v>0</v>
      </c>
      <c r="AA2097" s="166">
        <v>28.571428571428569</v>
      </c>
      <c r="AB2097" s="166">
        <v>0</v>
      </c>
      <c r="AC2097" s="166">
        <v>0</v>
      </c>
      <c r="AD2097" s="166">
        <v>0</v>
      </c>
      <c r="AE2097" s="166">
        <v>22.222222222222221</v>
      </c>
      <c r="AF2097" s="166">
        <v>0</v>
      </c>
      <c r="AG2097" s="166">
        <v>55.555555555555557</v>
      </c>
      <c r="AH2097" s="166">
        <v>33.333333333333329</v>
      </c>
      <c r="AI2097" s="166">
        <v>2.8095238095238093</v>
      </c>
      <c r="AJ2097" s="170">
        <v>885.71428571428567</v>
      </c>
      <c r="AK2097" s="170">
        <v>13.636363636363635</v>
      </c>
    </row>
    <row r="2098" spans="3:37" x14ac:dyDescent="0.4">
      <c r="C2098" s="168" t="s">
        <v>2361</v>
      </c>
      <c r="D2098" s="169">
        <v>50</v>
      </c>
      <c r="E2098" s="167">
        <v>6</v>
      </c>
      <c r="F2098" s="167">
        <v>10</v>
      </c>
      <c r="G2098" s="167">
        <v>48</v>
      </c>
      <c r="H2098" s="167">
        <v>44</v>
      </c>
      <c r="I2098" s="167">
        <v>18</v>
      </c>
      <c r="J2098" s="167">
        <v>0</v>
      </c>
      <c r="K2098" s="166">
        <v>0</v>
      </c>
      <c r="L2098" s="166">
        <v>0</v>
      </c>
      <c r="M2098" s="166">
        <v>0</v>
      </c>
      <c r="N2098" s="166">
        <v>0</v>
      </c>
      <c r="O2098" s="166">
        <v>0</v>
      </c>
      <c r="P2098" s="166">
        <v>0</v>
      </c>
      <c r="Q2098" s="166">
        <v>0</v>
      </c>
      <c r="R2098" s="166">
        <v>0</v>
      </c>
      <c r="S2098" s="166">
        <v>54.901960784313729</v>
      </c>
      <c r="T2098" s="166">
        <v>26</v>
      </c>
      <c r="U2098" s="166">
        <v>0</v>
      </c>
      <c r="V2098" s="166">
        <v>11.111111111111111</v>
      </c>
      <c r="W2098" s="166">
        <v>17.777777777777779</v>
      </c>
      <c r="X2098" s="166">
        <v>100</v>
      </c>
      <c r="Y2098" s="166">
        <v>20</v>
      </c>
      <c r="Z2098" s="166">
        <v>0</v>
      </c>
      <c r="AA2098" s="166">
        <v>0</v>
      </c>
      <c r="AB2098" s="166">
        <v>0</v>
      </c>
      <c r="AC2098" s="166">
        <v>0</v>
      </c>
      <c r="AD2098" s="166">
        <v>0</v>
      </c>
      <c r="AE2098" s="166">
        <v>0</v>
      </c>
      <c r="AF2098" s="166">
        <v>28.571428571428569</v>
      </c>
      <c r="AG2098" s="166">
        <v>60</v>
      </c>
      <c r="AH2098" s="166">
        <v>20</v>
      </c>
      <c r="AI2098" s="166">
        <v>1.8333333333333333</v>
      </c>
      <c r="AJ2098" s="170">
        <v>942.85714285714289</v>
      </c>
      <c r="AK2098" s="170">
        <v>0</v>
      </c>
    </row>
    <row r="2099" spans="3:37" x14ac:dyDescent="0.4">
      <c r="C2099" s="168" t="s">
        <v>2496</v>
      </c>
      <c r="D2099" s="169">
        <v>50</v>
      </c>
      <c r="E2099" s="167">
        <v>40</v>
      </c>
      <c r="F2099" s="167">
        <v>0</v>
      </c>
      <c r="G2099" s="167">
        <v>40</v>
      </c>
      <c r="H2099" s="167">
        <v>20</v>
      </c>
      <c r="I2099" s="167">
        <v>24</v>
      </c>
      <c r="J2099" s="167">
        <v>0</v>
      </c>
      <c r="K2099" s="166">
        <v>0</v>
      </c>
      <c r="L2099" s="166">
        <v>0</v>
      </c>
      <c r="M2099" s="166">
        <v>0</v>
      </c>
      <c r="N2099" s="166">
        <v>0</v>
      </c>
      <c r="O2099" s="166">
        <v>0</v>
      </c>
      <c r="P2099" s="166">
        <v>0</v>
      </c>
      <c r="Q2099" s="166">
        <v>0</v>
      </c>
      <c r="R2099" s="166">
        <v>0</v>
      </c>
      <c r="S2099" s="166">
        <v>38.095238095238095</v>
      </c>
      <c r="T2099" s="166">
        <v>31.578947368421051</v>
      </c>
      <c r="U2099" s="166">
        <v>0</v>
      </c>
      <c r="V2099" s="166">
        <v>7.3170731707317067</v>
      </c>
      <c r="W2099" s="166">
        <v>16.666666666666664</v>
      </c>
      <c r="X2099" s="166">
        <v>62.5</v>
      </c>
      <c r="Y2099" s="166">
        <v>37.5</v>
      </c>
      <c r="Z2099" s="166">
        <v>0</v>
      </c>
      <c r="AA2099" s="166">
        <v>0</v>
      </c>
      <c r="AB2099" s="166">
        <v>0</v>
      </c>
      <c r="AC2099" s="166">
        <v>0</v>
      </c>
      <c r="AD2099" s="166">
        <v>0</v>
      </c>
      <c r="AE2099" s="166">
        <v>0</v>
      </c>
      <c r="AF2099" s="166">
        <v>0</v>
      </c>
      <c r="AG2099" s="166">
        <v>83.333333333333343</v>
      </c>
      <c r="AH2099" s="166">
        <v>16.666666666666664</v>
      </c>
      <c r="AI2099" s="166">
        <v>1.7692307692307692</v>
      </c>
      <c r="AJ2099" s="170">
        <v>833.33333333333337</v>
      </c>
      <c r="AK2099" s="170">
        <v>0</v>
      </c>
    </row>
    <row r="2100" spans="3:37" x14ac:dyDescent="0.4">
      <c r="C2100" s="168" t="s">
        <v>2851</v>
      </c>
      <c r="D2100" s="169">
        <v>50</v>
      </c>
      <c r="E2100" s="167">
        <v>8</v>
      </c>
      <c r="F2100" s="167">
        <v>10</v>
      </c>
      <c r="G2100" s="167">
        <v>48</v>
      </c>
      <c r="H2100" s="167">
        <v>44</v>
      </c>
      <c r="I2100" s="167">
        <v>20</v>
      </c>
      <c r="J2100" s="167">
        <v>0</v>
      </c>
      <c r="K2100" s="166">
        <v>0</v>
      </c>
      <c r="L2100" s="166">
        <v>0</v>
      </c>
      <c r="M2100" s="166">
        <v>0</v>
      </c>
      <c r="N2100" s="166">
        <v>0</v>
      </c>
      <c r="O2100" s="166">
        <v>0</v>
      </c>
      <c r="P2100" s="166">
        <v>0</v>
      </c>
      <c r="Q2100" s="166">
        <v>0</v>
      </c>
      <c r="R2100" s="166">
        <v>0</v>
      </c>
      <c r="S2100" s="166">
        <v>51.162790697674424</v>
      </c>
      <c r="T2100" s="166">
        <v>27.083333333333332</v>
      </c>
      <c r="U2100" s="166">
        <v>0</v>
      </c>
      <c r="V2100" s="166">
        <v>0</v>
      </c>
      <c r="W2100" s="166">
        <v>57.142857142857139</v>
      </c>
      <c r="X2100" s="166">
        <v>75</v>
      </c>
      <c r="Y2100" s="166">
        <v>33.333333333333329</v>
      </c>
      <c r="Z2100" s="166">
        <v>33.333333333333329</v>
      </c>
      <c r="AA2100" s="166">
        <v>0</v>
      </c>
      <c r="AB2100" s="166">
        <v>0</v>
      </c>
      <c r="AC2100" s="166">
        <v>0</v>
      </c>
      <c r="AD2100" s="166">
        <v>0</v>
      </c>
      <c r="AE2100" s="166">
        <v>0</v>
      </c>
      <c r="AF2100" s="166">
        <v>0</v>
      </c>
      <c r="AG2100" s="166">
        <v>67.5</v>
      </c>
      <c r="AH2100" s="166">
        <v>25</v>
      </c>
      <c r="AI2100" s="166">
        <v>1.6521739130434783</v>
      </c>
      <c r="AJ2100" s="170">
        <v>1050</v>
      </c>
      <c r="AK2100" s="170">
        <v>0</v>
      </c>
    </row>
    <row r="2101" spans="3:37" x14ac:dyDescent="0.4">
      <c r="C2101" s="168" t="s">
        <v>2935</v>
      </c>
      <c r="D2101" s="169">
        <v>50</v>
      </c>
      <c r="E2101" s="167">
        <v>6</v>
      </c>
      <c r="F2101" s="167">
        <v>10</v>
      </c>
      <c r="G2101" s="167">
        <v>40</v>
      </c>
      <c r="H2101" s="167">
        <v>48</v>
      </c>
      <c r="I2101" s="167">
        <v>34</v>
      </c>
      <c r="J2101" s="167">
        <v>0</v>
      </c>
      <c r="K2101" s="166">
        <v>0</v>
      </c>
      <c r="L2101" s="166">
        <v>0</v>
      </c>
      <c r="M2101" s="166">
        <v>0</v>
      </c>
      <c r="N2101" s="166">
        <v>0</v>
      </c>
      <c r="O2101" s="166">
        <v>0</v>
      </c>
      <c r="P2101" s="166">
        <v>0</v>
      </c>
      <c r="Q2101" s="166">
        <v>0</v>
      </c>
      <c r="R2101" s="166">
        <v>0</v>
      </c>
      <c r="S2101" s="166">
        <v>73.91304347826086</v>
      </c>
      <c r="T2101" s="166">
        <v>23.684210526315788</v>
      </c>
      <c r="U2101" s="166">
        <v>0</v>
      </c>
      <c r="V2101" s="166">
        <v>24</v>
      </c>
      <c r="W2101" s="166">
        <v>8.8888888888888893</v>
      </c>
      <c r="X2101" s="166">
        <v>35.714285714285715</v>
      </c>
      <c r="Y2101" s="166">
        <v>35.714285714285715</v>
      </c>
      <c r="Z2101" s="166">
        <v>0</v>
      </c>
      <c r="AA2101" s="166">
        <v>0</v>
      </c>
      <c r="AB2101" s="166">
        <v>0</v>
      </c>
      <c r="AC2101" s="166">
        <v>0</v>
      </c>
      <c r="AD2101" s="166">
        <v>0</v>
      </c>
      <c r="AE2101" s="166">
        <v>15</v>
      </c>
      <c r="AF2101" s="166">
        <v>0</v>
      </c>
      <c r="AG2101" s="166">
        <v>45.454545454545453</v>
      </c>
      <c r="AH2101" s="166">
        <v>54.54545454545454</v>
      </c>
      <c r="AI2101" s="166">
        <v>1.826086956521739</v>
      </c>
      <c r="AJ2101" s="170">
        <v>423.33333333333331</v>
      </c>
      <c r="AK2101" s="170">
        <v>0</v>
      </c>
    </row>
    <row r="2102" spans="3:37" x14ac:dyDescent="0.4">
      <c r="C2102" s="168" t="s">
        <v>3002</v>
      </c>
      <c r="D2102" s="169">
        <v>50</v>
      </c>
      <c r="E2102" s="167">
        <v>20</v>
      </c>
      <c r="F2102" s="167">
        <v>22</v>
      </c>
      <c r="G2102" s="167">
        <v>56.000000000000007</v>
      </c>
      <c r="H2102" s="167">
        <v>8</v>
      </c>
      <c r="I2102" s="167">
        <v>8</v>
      </c>
      <c r="J2102" s="167">
        <v>0</v>
      </c>
      <c r="K2102" s="166">
        <v>0</v>
      </c>
      <c r="L2102" s="166">
        <v>0</v>
      </c>
      <c r="M2102" s="166">
        <v>0</v>
      </c>
      <c r="N2102" s="166">
        <v>0</v>
      </c>
      <c r="O2102" s="166">
        <v>0</v>
      </c>
      <c r="P2102" s="166">
        <v>0</v>
      </c>
      <c r="Q2102" s="166">
        <v>0</v>
      </c>
      <c r="R2102" s="166">
        <v>0</v>
      </c>
      <c r="S2102" s="166">
        <v>41.666666666666671</v>
      </c>
      <c r="T2102" s="166">
        <v>21.621621621621621</v>
      </c>
      <c r="U2102" s="166">
        <v>0</v>
      </c>
      <c r="V2102" s="166">
        <v>0</v>
      </c>
      <c r="W2102" s="166">
        <v>55.555555555555557</v>
      </c>
      <c r="X2102" s="166">
        <v>23.076923076923077</v>
      </c>
      <c r="Y2102" s="166">
        <v>92.307692307692307</v>
      </c>
      <c r="Z2102" s="166">
        <v>0</v>
      </c>
      <c r="AA2102" s="166">
        <v>0</v>
      </c>
      <c r="AB2102" s="166">
        <v>0</v>
      </c>
      <c r="AC2102" s="166">
        <v>0</v>
      </c>
      <c r="AD2102" s="166">
        <v>10.344827586206897</v>
      </c>
      <c r="AE2102" s="166">
        <v>0</v>
      </c>
      <c r="AF2102" s="166">
        <v>0</v>
      </c>
      <c r="AG2102" s="166">
        <v>70</v>
      </c>
      <c r="AH2102" s="166">
        <v>15</v>
      </c>
      <c r="AI2102" s="166">
        <v>3.2352941176470589</v>
      </c>
      <c r="AJ2102" s="170">
        <v>687.5</v>
      </c>
      <c r="AK2102" s="170">
        <v>33.333333333333329</v>
      </c>
    </row>
    <row r="2103" spans="3:37" x14ac:dyDescent="0.4">
      <c r="C2103" s="168" t="s">
        <v>764</v>
      </c>
      <c r="D2103" s="169">
        <v>49</v>
      </c>
      <c r="E2103" s="167">
        <v>10.204081632653061</v>
      </c>
      <c r="F2103" s="167">
        <v>0</v>
      </c>
      <c r="G2103" s="167">
        <v>59.183673469387756</v>
      </c>
      <c r="H2103" s="167">
        <v>28.571428571428569</v>
      </c>
      <c r="I2103" s="167">
        <v>30.612244897959187</v>
      </c>
      <c r="J2103" s="167">
        <v>0</v>
      </c>
      <c r="K2103" s="166">
        <v>0</v>
      </c>
      <c r="L2103" s="166">
        <v>0</v>
      </c>
      <c r="M2103" s="166">
        <v>0</v>
      </c>
      <c r="N2103" s="166">
        <v>0</v>
      </c>
      <c r="O2103" s="166">
        <v>0</v>
      </c>
      <c r="P2103" s="166">
        <v>0</v>
      </c>
      <c r="Q2103" s="166">
        <v>0</v>
      </c>
      <c r="R2103" s="166">
        <v>0</v>
      </c>
      <c r="S2103" s="166">
        <v>54.285714285714285</v>
      </c>
      <c r="T2103" s="166">
        <v>45.945945945945951</v>
      </c>
      <c r="U2103" s="166">
        <v>0</v>
      </c>
      <c r="V2103" s="166">
        <v>9.5238095238095237</v>
      </c>
      <c r="W2103" s="166">
        <v>21.621621621621621</v>
      </c>
      <c r="X2103" s="166">
        <v>50</v>
      </c>
      <c r="Y2103" s="166">
        <v>0</v>
      </c>
      <c r="Z2103" s="166">
        <v>0</v>
      </c>
      <c r="AA2103" s="166">
        <v>0</v>
      </c>
      <c r="AB2103" s="166">
        <v>0</v>
      </c>
      <c r="AC2103" s="166">
        <v>0</v>
      </c>
      <c r="AD2103" s="166">
        <v>0</v>
      </c>
      <c r="AE2103" s="166">
        <v>25</v>
      </c>
      <c r="AF2103" s="166">
        <v>0</v>
      </c>
      <c r="AG2103" s="166">
        <v>33.333333333333329</v>
      </c>
      <c r="AH2103" s="166">
        <v>33.333333333333329</v>
      </c>
      <c r="AI2103" s="166">
        <v>2</v>
      </c>
      <c r="AJ2103" s="170">
        <v>441.66666666666669</v>
      </c>
      <c r="AK2103" s="170">
        <v>0</v>
      </c>
    </row>
    <row r="2104" spans="3:37" x14ac:dyDescent="0.4">
      <c r="C2104" s="168" t="s">
        <v>853</v>
      </c>
      <c r="D2104" s="169">
        <v>49</v>
      </c>
      <c r="E2104" s="167">
        <v>14.285714285714285</v>
      </c>
      <c r="F2104" s="167">
        <v>6.1224489795918364</v>
      </c>
      <c r="G2104" s="167">
        <v>55.102040816326522</v>
      </c>
      <c r="H2104" s="167">
        <v>38.775510204081634</v>
      </c>
      <c r="I2104" s="167">
        <v>12.244897959183675</v>
      </c>
      <c r="J2104" s="167">
        <v>0</v>
      </c>
      <c r="K2104" s="166">
        <v>0</v>
      </c>
      <c r="L2104" s="166">
        <v>0</v>
      </c>
      <c r="M2104" s="166">
        <v>0</v>
      </c>
      <c r="N2104" s="166">
        <v>0</v>
      </c>
      <c r="O2104" s="166">
        <v>0</v>
      </c>
      <c r="P2104" s="166">
        <v>0</v>
      </c>
      <c r="Q2104" s="166">
        <v>0</v>
      </c>
      <c r="R2104" s="166">
        <v>0</v>
      </c>
      <c r="S2104" s="166">
        <v>55.26315789473685</v>
      </c>
      <c r="T2104" s="166">
        <v>22.58064516129032</v>
      </c>
      <c r="U2104" s="166">
        <v>0</v>
      </c>
      <c r="V2104" s="166">
        <v>8.5106382978723403</v>
      </c>
      <c r="W2104" s="166">
        <v>33.333333333333329</v>
      </c>
      <c r="X2104" s="166">
        <v>70.588235294117652</v>
      </c>
      <c r="Y2104" s="166">
        <v>35.294117647058826</v>
      </c>
      <c r="Z2104" s="166">
        <v>0</v>
      </c>
      <c r="AA2104" s="166">
        <v>0</v>
      </c>
      <c r="AB2104" s="166">
        <v>0</v>
      </c>
      <c r="AC2104" s="166">
        <v>0</v>
      </c>
      <c r="AD2104" s="166">
        <v>0</v>
      </c>
      <c r="AE2104" s="166">
        <v>0</v>
      </c>
      <c r="AF2104" s="166">
        <v>0</v>
      </c>
      <c r="AG2104" s="166">
        <v>42.857142857142854</v>
      </c>
      <c r="AH2104" s="166">
        <v>42.857142857142854</v>
      </c>
      <c r="AI2104" s="166">
        <v>3.3181818181818183</v>
      </c>
      <c r="AJ2104" s="170">
        <v>850</v>
      </c>
      <c r="AK2104" s="170">
        <v>0</v>
      </c>
    </row>
    <row r="2105" spans="3:37" x14ac:dyDescent="0.4">
      <c r="C2105" s="168" t="s">
        <v>1019</v>
      </c>
      <c r="D2105" s="169">
        <v>49</v>
      </c>
      <c r="E2105" s="167">
        <v>16.326530612244898</v>
      </c>
      <c r="F2105" s="167">
        <v>8.1632653061224492</v>
      </c>
      <c r="G2105" s="167">
        <v>57.142857142857139</v>
      </c>
      <c r="H2105" s="167">
        <v>20.408163265306122</v>
      </c>
      <c r="I2105" s="167">
        <v>22.448979591836732</v>
      </c>
      <c r="J2105" s="167">
        <v>0</v>
      </c>
      <c r="K2105" s="166">
        <v>0</v>
      </c>
      <c r="L2105" s="166">
        <v>0</v>
      </c>
      <c r="M2105" s="166">
        <v>0</v>
      </c>
      <c r="N2105" s="166">
        <v>0</v>
      </c>
      <c r="O2105" s="166">
        <v>0</v>
      </c>
      <c r="P2105" s="166">
        <v>0</v>
      </c>
      <c r="Q2105" s="166">
        <v>0</v>
      </c>
      <c r="R2105" s="166">
        <v>0</v>
      </c>
      <c r="S2105" s="166">
        <v>54.347826086956516</v>
      </c>
      <c r="T2105" s="166">
        <v>48.648648648648653</v>
      </c>
      <c r="U2105" s="166">
        <v>0</v>
      </c>
      <c r="V2105" s="166">
        <v>0</v>
      </c>
      <c r="W2105" s="166">
        <v>16.666666666666664</v>
      </c>
      <c r="X2105" s="166">
        <v>0</v>
      </c>
      <c r="Y2105" s="166">
        <v>72.727272727272734</v>
      </c>
      <c r="Z2105" s="166">
        <v>0</v>
      </c>
      <c r="AA2105" s="166">
        <v>0</v>
      </c>
      <c r="AB2105" s="166">
        <v>0</v>
      </c>
      <c r="AC2105" s="166">
        <v>0</v>
      </c>
      <c r="AD2105" s="166">
        <v>0</v>
      </c>
      <c r="AE2105" s="166">
        <v>0</v>
      </c>
      <c r="AF2105" s="166">
        <v>0</v>
      </c>
      <c r="AG2105" s="166">
        <v>53.333333333333336</v>
      </c>
      <c r="AH2105" s="166">
        <v>46.666666666666664</v>
      </c>
      <c r="AI2105" s="166">
        <v>1.6</v>
      </c>
      <c r="AJ2105" s="170">
        <v>866.66666666666663</v>
      </c>
      <c r="AK2105" s="170">
        <v>0</v>
      </c>
    </row>
    <row r="2106" spans="3:37" x14ac:dyDescent="0.4">
      <c r="C2106" s="168" t="s">
        <v>1110</v>
      </c>
      <c r="D2106" s="169">
        <v>49</v>
      </c>
      <c r="E2106" s="167">
        <v>34.693877551020407</v>
      </c>
      <c r="F2106" s="167">
        <v>12.244897959183673</v>
      </c>
      <c r="G2106" s="167">
        <v>40.816326530612244</v>
      </c>
      <c r="H2106" s="167">
        <v>12.244897959183673</v>
      </c>
      <c r="I2106" s="167">
        <v>2.0408163265306172</v>
      </c>
      <c r="J2106" s="167">
        <v>0</v>
      </c>
      <c r="K2106" s="166">
        <v>0</v>
      </c>
      <c r="L2106" s="166">
        <v>0</v>
      </c>
      <c r="M2106" s="166">
        <v>0</v>
      </c>
      <c r="N2106" s="166">
        <v>0</v>
      </c>
      <c r="O2106" s="166">
        <v>0</v>
      </c>
      <c r="P2106" s="166">
        <v>0</v>
      </c>
      <c r="Q2106" s="166">
        <v>0</v>
      </c>
      <c r="R2106" s="166">
        <v>0</v>
      </c>
      <c r="S2106" s="166">
        <v>36.95652173913043</v>
      </c>
      <c r="T2106" s="166">
        <v>21.428571428571427</v>
      </c>
      <c r="U2106" s="166">
        <v>0</v>
      </c>
      <c r="V2106" s="166">
        <v>0</v>
      </c>
      <c r="W2106" s="166">
        <v>33.333333333333329</v>
      </c>
      <c r="X2106" s="166">
        <v>25</v>
      </c>
      <c r="Y2106" s="166">
        <v>31.25</v>
      </c>
      <c r="Z2106" s="166">
        <v>0</v>
      </c>
      <c r="AA2106" s="166">
        <v>0</v>
      </c>
      <c r="AB2106" s="166">
        <v>0</v>
      </c>
      <c r="AC2106" s="166">
        <v>0</v>
      </c>
      <c r="AD2106" s="166">
        <v>0</v>
      </c>
      <c r="AE2106" s="166">
        <v>0</v>
      </c>
      <c r="AF2106" s="166">
        <v>0</v>
      </c>
      <c r="AG2106" s="166">
        <v>88</v>
      </c>
      <c r="AH2106" s="166">
        <v>0</v>
      </c>
      <c r="AI2106" s="166">
        <v>1.3</v>
      </c>
      <c r="AJ2106" s="170">
        <v>1250</v>
      </c>
      <c r="AK2106" s="170">
        <v>0</v>
      </c>
    </row>
    <row r="2107" spans="3:37" x14ac:dyDescent="0.4">
      <c r="C2107" s="168" t="s">
        <v>1520</v>
      </c>
      <c r="D2107" s="169">
        <v>49</v>
      </c>
      <c r="E2107" s="167">
        <v>26.530612244897959</v>
      </c>
      <c r="F2107" s="167">
        <v>6.1224489795918364</v>
      </c>
      <c r="G2107" s="167">
        <v>53.061224489795919</v>
      </c>
      <c r="H2107" s="167">
        <v>16.326530612244898</v>
      </c>
      <c r="I2107" s="167">
        <v>22.448979591836732</v>
      </c>
      <c r="J2107" s="167">
        <v>0</v>
      </c>
      <c r="K2107" s="166">
        <v>0</v>
      </c>
      <c r="L2107" s="166">
        <v>0</v>
      </c>
      <c r="M2107" s="166">
        <v>0</v>
      </c>
      <c r="N2107" s="166">
        <v>10.204081632653061</v>
      </c>
      <c r="O2107" s="166">
        <v>0</v>
      </c>
      <c r="P2107" s="166">
        <v>9.5238095238095237</v>
      </c>
      <c r="Q2107" s="166">
        <v>0</v>
      </c>
      <c r="R2107" s="166">
        <v>0</v>
      </c>
      <c r="S2107" s="166">
        <v>57.142857142857139</v>
      </c>
      <c r="T2107" s="166">
        <v>33.333333333333329</v>
      </c>
      <c r="U2107" s="166">
        <v>0</v>
      </c>
      <c r="V2107" s="166">
        <v>0</v>
      </c>
      <c r="W2107" s="166">
        <v>23.333333333333332</v>
      </c>
      <c r="X2107" s="166">
        <v>33.333333333333329</v>
      </c>
      <c r="Y2107" s="166">
        <v>46.666666666666664</v>
      </c>
      <c r="Z2107" s="166">
        <v>0</v>
      </c>
      <c r="AA2107" s="166">
        <v>22.222222222222221</v>
      </c>
      <c r="AB2107" s="166">
        <v>0</v>
      </c>
      <c r="AC2107" s="166">
        <v>0</v>
      </c>
      <c r="AD2107" s="166">
        <v>0</v>
      </c>
      <c r="AE2107" s="166">
        <v>17.857142857142858</v>
      </c>
      <c r="AF2107" s="166">
        <v>10.714285714285714</v>
      </c>
      <c r="AG2107" s="166">
        <v>53.846153846153847</v>
      </c>
      <c r="AH2107" s="166">
        <v>23.076923076923077</v>
      </c>
      <c r="AI2107" s="166">
        <v>2.8461538461538463</v>
      </c>
      <c r="AJ2107" s="170">
        <v>500</v>
      </c>
      <c r="AK2107" s="170">
        <v>0</v>
      </c>
    </row>
    <row r="2108" spans="3:37" x14ac:dyDescent="0.4">
      <c r="C2108" s="168" t="s">
        <v>1732</v>
      </c>
      <c r="D2108" s="169">
        <v>49</v>
      </c>
      <c r="E2108" s="167">
        <v>18.367346938775512</v>
      </c>
      <c r="F2108" s="167">
        <v>14.285714285714285</v>
      </c>
      <c r="G2108" s="167">
        <v>53.061224489795919</v>
      </c>
      <c r="H2108" s="167">
        <v>14.285714285714285</v>
      </c>
      <c r="I2108" s="167">
        <v>18.367346938775512</v>
      </c>
      <c r="J2108" s="167">
        <v>0</v>
      </c>
      <c r="K2108" s="166">
        <v>0</v>
      </c>
      <c r="L2108" s="166">
        <v>0</v>
      </c>
      <c r="M2108" s="166">
        <v>0</v>
      </c>
      <c r="N2108" s="166">
        <v>0</v>
      </c>
      <c r="O2108" s="166">
        <v>0</v>
      </c>
      <c r="P2108" s="166">
        <v>0</v>
      </c>
      <c r="Q2108" s="166">
        <v>0</v>
      </c>
      <c r="R2108" s="166">
        <v>0</v>
      </c>
      <c r="S2108" s="166">
        <v>31.428571428571427</v>
      </c>
      <c r="T2108" s="166">
        <v>35.294117647058826</v>
      </c>
      <c r="U2108" s="166">
        <v>9.5238095238095237</v>
      </c>
      <c r="V2108" s="166">
        <v>0</v>
      </c>
      <c r="W2108" s="166">
        <v>42.857142857142854</v>
      </c>
      <c r="X2108" s="166">
        <v>0</v>
      </c>
      <c r="Y2108" s="166">
        <v>80</v>
      </c>
      <c r="Z2108" s="166">
        <v>0</v>
      </c>
      <c r="AA2108" s="166">
        <v>0</v>
      </c>
      <c r="AB2108" s="166">
        <v>0</v>
      </c>
      <c r="AC2108" s="166">
        <v>0</v>
      </c>
      <c r="AD2108" s="166">
        <v>0</v>
      </c>
      <c r="AE2108" s="166">
        <v>0</v>
      </c>
      <c r="AF2108" s="166">
        <v>0</v>
      </c>
      <c r="AG2108" s="166">
        <v>70</v>
      </c>
      <c r="AH2108" s="166">
        <v>30</v>
      </c>
      <c r="AI2108" s="166">
        <v>3.6923076923076925</v>
      </c>
      <c r="AJ2108" s="170">
        <v>545</v>
      </c>
      <c r="AK2108" s="170">
        <v>0</v>
      </c>
    </row>
    <row r="2109" spans="3:37" x14ac:dyDescent="0.4">
      <c r="C2109" s="168" t="s">
        <v>1905</v>
      </c>
      <c r="D2109" s="169">
        <v>49</v>
      </c>
      <c r="E2109" s="167">
        <v>16.326530612244898</v>
      </c>
      <c r="F2109" s="167">
        <v>0</v>
      </c>
      <c r="G2109" s="167">
        <v>48.979591836734691</v>
      </c>
      <c r="H2109" s="167">
        <v>30.612244897959183</v>
      </c>
      <c r="I2109" s="167">
        <v>16.326530612244895</v>
      </c>
      <c r="J2109" s="167">
        <v>0</v>
      </c>
      <c r="K2109" s="166">
        <v>0</v>
      </c>
      <c r="L2109" s="166">
        <v>0</v>
      </c>
      <c r="M2109" s="166">
        <v>0</v>
      </c>
      <c r="N2109" s="166">
        <v>0</v>
      </c>
      <c r="O2109" s="166">
        <v>0</v>
      </c>
      <c r="P2109" s="166">
        <v>0</v>
      </c>
      <c r="Q2109" s="166">
        <v>0</v>
      </c>
      <c r="R2109" s="166">
        <v>0</v>
      </c>
      <c r="S2109" s="166">
        <v>51.111111111111107</v>
      </c>
      <c r="T2109" s="166">
        <v>61.904761904761905</v>
      </c>
      <c r="U2109" s="166">
        <v>0</v>
      </c>
      <c r="V2109" s="166">
        <v>20</v>
      </c>
      <c r="W2109" s="166">
        <v>6.666666666666667</v>
      </c>
      <c r="X2109" s="166">
        <v>71.428571428571431</v>
      </c>
      <c r="Y2109" s="166">
        <v>0</v>
      </c>
      <c r="Z2109" s="166">
        <v>0</v>
      </c>
      <c r="AA2109" s="166">
        <v>0</v>
      </c>
      <c r="AB2109" s="166">
        <v>0</v>
      </c>
      <c r="AC2109" s="166">
        <v>0</v>
      </c>
      <c r="AD2109" s="166">
        <v>0</v>
      </c>
      <c r="AE2109" s="166">
        <v>14.285714285714285</v>
      </c>
      <c r="AF2109" s="166">
        <v>0</v>
      </c>
      <c r="AG2109" s="166">
        <v>41.17647058823529</v>
      </c>
      <c r="AH2109" s="166">
        <v>17.647058823529413</v>
      </c>
      <c r="AI2109" s="166">
        <v>2.2400000000000002</v>
      </c>
      <c r="AJ2109" s="170">
        <v>481.25</v>
      </c>
      <c r="AK2109" s="170">
        <v>0</v>
      </c>
    </row>
    <row r="2110" spans="3:37" x14ac:dyDescent="0.4">
      <c r="C2110" s="168" t="s">
        <v>1910</v>
      </c>
      <c r="D2110" s="169">
        <v>49</v>
      </c>
      <c r="E2110" s="167">
        <v>18.367346938775512</v>
      </c>
      <c r="F2110" s="167">
        <v>16.326530612244898</v>
      </c>
      <c r="G2110" s="167">
        <v>44.897959183673471</v>
      </c>
      <c r="H2110" s="167">
        <v>12.244897959183673</v>
      </c>
      <c r="I2110" s="167">
        <v>8.1632653061224403</v>
      </c>
      <c r="J2110" s="167">
        <v>0</v>
      </c>
      <c r="K2110" s="166">
        <v>0</v>
      </c>
      <c r="L2110" s="166">
        <v>0</v>
      </c>
      <c r="M2110" s="166">
        <v>0</v>
      </c>
      <c r="N2110" s="166">
        <v>0</v>
      </c>
      <c r="O2110" s="166">
        <v>0</v>
      </c>
      <c r="P2110" s="166">
        <v>0</v>
      </c>
      <c r="Q2110" s="166">
        <v>0</v>
      </c>
      <c r="R2110" s="166">
        <v>0</v>
      </c>
      <c r="S2110" s="166">
        <v>56.09756097560976</v>
      </c>
      <c r="T2110" s="166">
        <v>27.27272727272727</v>
      </c>
      <c r="U2110" s="166">
        <v>0</v>
      </c>
      <c r="V2110" s="166">
        <v>7.8947368421052628</v>
      </c>
      <c r="W2110" s="166">
        <v>14.705882352941178</v>
      </c>
      <c r="X2110" s="166">
        <v>0</v>
      </c>
      <c r="Y2110" s="166">
        <v>41.666666666666671</v>
      </c>
      <c r="Z2110" s="166">
        <v>0</v>
      </c>
      <c r="AA2110" s="166">
        <v>0</v>
      </c>
      <c r="AB2110" s="166">
        <v>0</v>
      </c>
      <c r="AC2110" s="166">
        <v>0</v>
      </c>
      <c r="AD2110" s="166">
        <v>0</v>
      </c>
      <c r="AE2110" s="166">
        <v>0</v>
      </c>
      <c r="AF2110" s="166">
        <v>0</v>
      </c>
      <c r="AG2110" s="166">
        <v>37.5</v>
      </c>
      <c r="AH2110" s="166">
        <v>43.75</v>
      </c>
      <c r="AI2110" s="166">
        <v>2.8461538461538463</v>
      </c>
      <c r="AJ2110" s="170">
        <v>625</v>
      </c>
      <c r="AK2110" s="170">
        <v>26.666666666666668</v>
      </c>
    </row>
    <row r="2111" spans="3:37" x14ac:dyDescent="0.4">
      <c r="C2111" s="168" t="s">
        <v>2150</v>
      </c>
      <c r="D2111" s="169">
        <v>49</v>
      </c>
      <c r="E2111" s="167">
        <v>18.367346938775512</v>
      </c>
      <c r="F2111" s="167">
        <v>6.1224489795918364</v>
      </c>
      <c r="G2111" s="167">
        <v>53.061224489795919</v>
      </c>
      <c r="H2111" s="167">
        <v>26.530612244897959</v>
      </c>
      <c r="I2111" s="167">
        <v>24.489795918367349</v>
      </c>
      <c r="J2111" s="167">
        <v>0</v>
      </c>
      <c r="K2111" s="166">
        <v>0</v>
      </c>
      <c r="L2111" s="166">
        <v>0</v>
      </c>
      <c r="M2111" s="166">
        <v>0</v>
      </c>
      <c r="N2111" s="166">
        <v>0</v>
      </c>
      <c r="O2111" s="166">
        <v>0</v>
      </c>
      <c r="P2111" s="166">
        <v>0</v>
      </c>
      <c r="Q2111" s="166">
        <v>0</v>
      </c>
      <c r="R2111" s="166">
        <v>0</v>
      </c>
      <c r="S2111" s="166">
        <v>61.702127659574465</v>
      </c>
      <c r="T2111" s="166">
        <v>32.558139534883722</v>
      </c>
      <c r="U2111" s="166">
        <v>0</v>
      </c>
      <c r="V2111" s="166">
        <v>8.1632653061224492</v>
      </c>
      <c r="W2111" s="166">
        <v>35</v>
      </c>
      <c r="X2111" s="166">
        <v>33.333333333333329</v>
      </c>
      <c r="Y2111" s="166">
        <v>25</v>
      </c>
      <c r="Z2111" s="166">
        <v>25</v>
      </c>
      <c r="AA2111" s="166">
        <v>23.809523809523807</v>
      </c>
      <c r="AB2111" s="166">
        <v>0</v>
      </c>
      <c r="AC2111" s="166">
        <v>0</v>
      </c>
      <c r="AD2111" s="166">
        <v>0</v>
      </c>
      <c r="AE2111" s="166">
        <v>0</v>
      </c>
      <c r="AF2111" s="166">
        <v>0</v>
      </c>
      <c r="AG2111" s="166">
        <v>59.259259259259252</v>
      </c>
      <c r="AH2111" s="166">
        <v>14.814814814814813</v>
      </c>
      <c r="AI2111" s="166">
        <v>2.7619047619047619</v>
      </c>
      <c r="AJ2111" s="170">
        <v>920</v>
      </c>
      <c r="AK2111" s="170">
        <v>50</v>
      </c>
    </row>
    <row r="2112" spans="3:37" x14ac:dyDescent="0.4">
      <c r="C2112" s="168" t="s">
        <v>2159</v>
      </c>
      <c r="D2112" s="169">
        <v>49</v>
      </c>
      <c r="E2112" s="167">
        <v>24.489795918367346</v>
      </c>
      <c r="F2112" s="167">
        <v>8.1632653061224492</v>
      </c>
      <c r="G2112" s="167">
        <v>40.816326530612244</v>
      </c>
      <c r="H2112" s="167">
        <v>26.530612244897959</v>
      </c>
      <c r="I2112" s="167">
        <v>8.1632653061224403</v>
      </c>
      <c r="J2112" s="167">
        <v>0</v>
      </c>
      <c r="K2112" s="166">
        <v>0</v>
      </c>
      <c r="L2112" s="166">
        <v>0</v>
      </c>
      <c r="M2112" s="166">
        <v>0</v>
      </c>
      <c r="N2112" s="166">
        <v>0</v>
      </c>
      <c r="O2112" s="166">
        <v>0</v>
      </c>
      <c r="P2112" s="166">
        <v>0</v>
      </c>
      <c r="Q2112" s="166">
        <v>0</v>
      </c>
      <c r="R2112" s="166">
        <v>0</v>
      </c>
      <c r="S2112" s="166">
        <v>75.555555555555557</v>
      </c>
      <c r="T2112" s="166">
        <v>48.484848484848484</v>
      </c>
      <c r="U2112" s="166">
        <v>0</v>
      </c>
      <c r="V2112" s="166">
        <v>15.555555555555555</v>
      </c>
      <c r="W2112" s="166">
        <v>8.5714285714285712</v>
      </c>
      <c r="X2112" s="166">
        <v>35.714285714285715</v>
      </c>
      <c r="Y2112" s="166">
        <v>64.285714285714292</v>
      </c>
      <c r="Z2112" s="166">
        <v>0</v>
      </c>
      <c r="AA2112" s="166">
        <v>0</v>
      </c>
      <c r="AB2112" s="166">
        <v>0</v>
      </c>
      <c r="AC2112" s="166">
        <v>0</v>
      </c>
      <c r="AD2112" s="166">
        <v>0</v>
      </c>
      <c r="AE2112" s="166">
        <v>0</v>
      </c>
      <c r="AF2112" s="166">
        <v>0</v>
      </c>
      <c r="AG2112" s="166">
        <v>33.333333333333329</v>
      </c>
      <c r="AH2112" s="166">
        <v>47.619047619047613</v>
      </c>
      <c r="AI2112" s="166">
        <v>3.6666666666666665</v>
      </c>
      <c r="AJ2112" s="170">
        <v>1166.6666666666667</v>
      </c>
      <c r="AK2112" s="170">
        <v>21.428571428571427</v>
      </c>
    </row>
    <row r="2113" spans="3:37" x14ac:dyDescent="0.4">
      <c r="C2113" s="168" t="s">
        <v>2408</v>
      </c>
      <c r="D2113" s="169">
        <v>49</v>
      </c>
      <c r="E2113" s="167">
        <v>10.204081632653061</v>
      </c>
      <c r="F2113" s="167">
        <v>0</v>
      </c>
      <c r="G2113" s="167">
        <v>48.979591836734691</v>
      </c>
      <c r="H2113" s="167">
        <v>38.775510204081634</v>
      </c>
      <c r="I2113" s="167">
        <v>20.408163265306129</v>
      </c>
      <c r="J2113" s="167">
        <v>0</v>
      </c>
      <c r="K2113" s="166">
        <v>0</v>
      </c>
      <c r="L2113" s="166">
        <v>0</v>
      </c>
      <c r="M2113" s="166">
        <v>0</v>
      </c>
      <c r="N2113" s="166">
        <v>0</v>
      </c>
      <c r="O2113" s="166">
        <v>0</v>
      </c>
      <c r="P2113" s="166">
        <v>0</v>
      </c>
      <c r="Q2113" s="166">
        <v>0</v>
      </c>
      <c r="R2113" s="166">
        <v>0</v>
      </c>
      <c r="S2113" s="166">
        <v>20.512820512820511</v>
      </c>
      <c r="T2113" s="166">
        <v>32.5</v>
      </c>
      <c r="U2113" s="166">
        <v>0</v>
      </c>
      <c r="V2113" s="166">
        <v>0</v>
      </c>
      <c r="W2113" s="166">
        <v>30.952380952380953</v>
      </c>
      <c r="X2113" s="166">
        <v>66.666666666666657</v>
      </c>
      <c r="Y2113" s="166">
        <v>33.333333333333329</v>
      </c>
      <c r="Z2113" s="166">
        <v>0</v>
      </c>
      <c r="AA2113" s="166">
        <v>0</v>
      </c>
      <c r="AB2113" s="166">
        <v>0</v>
      </c>
      <c r="AC2113" s="166">
        <v>0</v>
      </c>
      <c r="AD2113" s="166">
        <v>0</v>
      </c>
      <c r="AE2113" s="166">
        <v>0</v>
      </c>
      <c r="AF2113" s="166">
        <v>17.241379310344829</v>
      </c>
      <c r="AG2113" s="166">
        <v>53.571428571428569</v>
      </c>
      <c r="AH2113" s="166">
        <v>21.428571428571427</v>
      </c>
      <c r="AI2113" s="166">
        <v>2.6</v>
      </c>
      <c r="AJ2113" s="170">
        <v>1208.3333333333333</v>
      </c>
      <c r="AK2113" s="170">
        <v>0</v>
      </c>
    </row>
    <row r="2114" spans="3:37" x14ac:dyDescent="0.4">
      <c r="C2114" s="168" t="s">
        <v>2436</v>
      </c>
      <c r="D2114" s="169">
        <v>49</v>
      </c>
      <c r="E2114" s="167">
        <v>10.204081632653061</v>
      </c>
      <c r="F2114" s="167">
        <v>12.244897959183673</v>
      </c>
      <c r="G2114" s="167">
        <v>57.142857142857139</v>
      </c>
      <c r="H2114" s="167">
        <v>38.775510204081634</v>
      </c>
      <c r="I2114" s="167">
        <v>18.367346938775512</v>
      </c>
      <c r="J2114" s="167">
        <v>0</v>
      </c>
      <c r="K2114" s="166">
        <v>0</v>
      </c>
      <c r="L2114" s="166">
        <v>0</v>
      </c>
      <c r="M2114" s="166">
        <v>0</v>
      </c>
      <c r="N2114" s="166">
        <v>0</v>
      </c>
      <c r="O2114" s="166">
        <v>0</v>
      </c>
      <c r="P2114" s="166">
        <v>0</v>
      </c>
      <c r="Q2114" s="166">
        <v>0</v>
      </c>
      <c r="R2114" s="166">
        <v>0</v>
      </c>
      <c r="S2114" s="166">
        <v>29.787234042553191</v>
      </c>
      <c r="T2114" s="166">
        <v>50</v>
      </c>
      <c r="U2114" s="166">
        <v>0</v>
      </c>
      <c r="V2114" s="166">
        <v>8.5106382978723403</v>
      </c>
      <c r="W2114" s="166">
        <v>33.333333333333329</v>
      </c>
      <c r="X2114" s="166">
        <v>100</v>
      </c>
      <c r="Y2114" s="166">
        <v>35.714285714285715</v>
      </c>
      <c r="Z2114" s="166">
        <v>0</v>
      </c>
      <c r="AA2114" s="166">
        <v>0</v>
      </c>
      <c r="AB2114" s="166">
        <v>0</v>
      </c>
      <c r="AC2114" s="166">
        <v>0</v>
      </c>
      <c r="AD2114" s="166">
        <v>17.241379310344829</v>
      </c>
      <c r="AE2114" s="166">
        <v>0</v>
      </c>
      <c r="AF2114" s="166">
        <v>0</v>
      </c>
      <c r="AG2114" s="166">
        <v>85</v>
      </c>
      <c r="AH2114" s="166">
        <v>15</v>
      </c>
      <c r="AI2114" s="166">
        <v>2.96</v>
      </c>
      <c r="AJ2114" s="170">
        <v>750</v>
      </c>
      <c r="AK2114" s="170">
        <v>0</v>
      </c>
    </row>
    <row r="2115" spans="3:37" x14ac:dyDescent="0.4">
      <c r="C2115" s="168" t="s">
        <v>2544</v>
      </c>
      <c r="D2115" s="169">
        <v>49</v>
      </c>
      <c r="E2115" s="167">
        <v>0</v>
      </c>
      <c r="F2115" s="167">
        <v>10.204081632653061</v>
      </c>
      <c r="G2115" s="167">
        <v>34.693877551020407</v>
      </c>
      <c r="H2115" s="167">
        <v>42.857142857142854</v>
      </c>
      <c r="I2115" s="167">
        <v>20.408163265306129</v>
      </c>
      <c r="J2115" s="167">
        <v>0</v>
      </c>
      <c r="K2115" s="166">
        <v>0</v>
      </c>
      <c r="L2115" s="166">
        <v>0</v>
      </c>
      <c r="M2115" s="166">
        <v>0</v>
      </c>
      <c r="N2115" s="166">
        <v>0</v>
      </c>
      <c r="O2115" s="166">
        <v>0</v>
      </c>
      <c r="P2115" s="166">
        <v>0</v>
      </c>
      <c r="Q2115" s="166">
        <v>0</v>
      </c>
      <c r="R2115" s="166">
        <v>0</v>
      </c>
      <c r="S2115" s="166">
        <v>40.909090909090914</v>
      </c>
      <c r="T2115" s="166">
        <v>52.631578947368418</v>
      </c>
      <c r="U2115" s="166">
        <v>0</v>
      </c>
      <c r="V2115" s="166">
        <v>17.073170731707318</v>
      </c>
      <c r="W2115" s="166">
        <v>31.707317073170731</v>
      </c>
      <c r="X2115" s="166">
        <v>100</v>
      </c>
      <c r="Y2115" s="166">
        <v>0</v>
      </c>
      <c r="Z2115" s="166">
        <v>30</v>
      </c>
      <c r="AA2115" s="166">
        <v>0</v>
      </c>
      <c r="AB2115" s="166">
        <v>0</v>
      </c>
      <c r="AC2115" s="166">
        <v>0</v>
      </c>
      <c r="AD2115" s="166">
        <v>0</v>
      </c>
      <c r="AE2115" s="166">
        <v>0</v>
      </c>
      <c r="AF2115" s="166">
        <v>0</v>
      </c>
      <c r="AG2115" s="166">
        <v>100</v>
      </c>
      <c r="AH2115" s="166">
        <v>0</v>
      </c>
      <c r="AI2115" s="166">
        <v>1.6428571428571428</v>
      </c>
      <c r="AJ2115" s="170">
        <v>431.81818181818181</v>
      </c>
      <c r="AK2115" s="170">
        <v>0</v>
      </c>
    </row>
    <row r="2116" spans="3:37" x14ac:dyDescent="0.4">
      <c r="C2116" s="168" t="s">
        <v>2561</v>
      </c>
      <c r="D2116" s="169">
        <v>49</v>
      </c>
      <c r="E2116" s="167">
        <v>18.367346938775512</v>
      </c>
      <c r="F2116" s="167">
        <v>12.244897959183673</v>
      </c>
      <c r="G2116" s="167">
        <v>65.306122448979593</v>
      </c>
      <c r="H2116" s="167">
        <v>0</v>
      </c>
      <c r="I2116" s="167">
        <v>4.0816326530612344</v>
      </c>
      <c r="J2116" s="167">
        <v>0</v>
      </c>
      <c r="K2116" s="166">
        <v>0</v>
      </c>
      <c r="L2116" s="166">
        <v>0</v>
      </c>
      <c r="M2116" s="166">
        <v>0</v>
      </c>
      <c r="N2116" s="166">
        <v>0</v>
      </c>
      <c r="O2116" s="166">
        <v>0</v>
      </c>
      <c r="P2116" s="166">
        <v>0</v>
      </c>
      <c r="Q2116" s="166">
        <v>0</v>
      </c>
      <c r="R2116" s="166">
        <v>0</v>
      </c>
      <c r="S2116" s="166">
        <v>55.319148936170215</v>
      </c>
      <c r="T2116" s="166">
        <v>24.324324324324326</v>
      </c>
      <c r="U2116" s="166">
        <v>0</v>
      </c>
      <c r="V2116" s="166">
        <v>0</v>
      </c>
      <c r="W2116" s="166">
        <v>28.947368421052634</v>
      </c>
      <c r="X2116" s="166">
        <v>42.857142857142854</v>
      </c>
      <c r="Y2116" s="166">
        <v>71.428571428571431</v>
      </c>
      <c r="Z2116" s="166">
        <v>0</v>
      </c>
      <c r="AA2116" s="166">
        <v>15</v>
      </c>
      <c r="AB2116" s="166">
        <v>0</v>
      </c>
      <c r="AC2116" s="166">
        <v>0</v>
      </c>
      <c r="AD2116" s="166">
        <v>0</v>
      </c>
      <c r="AE2116" s="166">
        <v>0</v>
      </c>
      <c r="AF2116" s="166">
        <v>0</v>
      </c>
      <c r="AG2116" s="166">
        <v>50</v>
      </c>
      <c r="AH2116" s="166">
        <v>32.142857142857146</v>
      </c>
      <c r="AI2116" s="166">
        <v>0.7</v>
      </c>
      <c r="AJ2116" s="170">
        <v>1109.375</v>
      </c>
      <c r="AK2116" s="170">
        <v>0</v>
      </c>
    </row>
    <row r="2117" spans="3:37" x14ac:dyDescent="0.4">
      <c r="C2117" s="168" t="s">
        <v>2695</v>
      </c>
      <c r="D2117" s="169">
        <v>49</v>
      </c>
      <c r="E2117" s="167">
        <v>18.367346938775512</v>
      </c>
      <c r="F2117" s="167">
        <v>6.1224489795918364</v>
      </c>
      <c r="G2117" s="167">
        <v>44.897959183673471</v>
      </c>
      <c r="H2117" s="167">
        <v>14.285714285714285</v>
      </c>
      <c r="I2117" s="167">
        <v>32.653061224489804</v>
      </c>
      <c r="J2117" s="167">
        <v>0</v>
      </c>
      <c r="K2117" s="166">
        <v>0</v>
      </c>
      <c r="L2117" s="166">
        <v>0</v>
      </c>
      <c r="M2117" s="166">
        <v>0</v>
      </c>
      <c r="N2117" s="166">
        <v>0</v>
      </c>
      <c r="O2117" s="166">
        <v>0</v>
      </c>
      <c r="P2117" s="166">
        <v>0</v>
      </c>
      <c r="Q2117" s="166">
        <v>0</v>
      </c>
      <c r="R2117" s="166">
        <v>0</v>
      </c>
      <c r="S2117" s="166">
        <v>35.897435897435898</v>
      </c>
      <c r="T2117" s="166">
        <v>15</v>
      </c>
      <c r="U2117" s="166">
        <v>0</v>
      </c>
      <c r="V2117" s="166">
        <v>7.5</v>
      </c>
      <c r="W2117" s="166">
        <v>51.851851851851848</v>
      </c>
      <c r="X2117" s="166">
        <v>60</v>
      </c>
      <c r="Y2117" s="166">
        <v>46.666666666666664</v>
      </c>
      <c r="Z2117" s="166">
        <v>0</v>
      </c>
      <c r="AA2117" s="166">
        <v>0</v>
      </c>
      <c r="AB2117" s="166">
        <v>0</v>
      </c>
      <c r="AC2117" s="166">
        <v>0</v>
      </c>
      <c r="AD2117" s="166">
        <v>0</v>
      </c>
      <c r="AE2117" s="166">
        <v>0</v>
      </c>
      <c r="AF2117" s="166">
        <v>0</v>
      </c>
      <c r="AG2117" s="166">
        <v>85</v>
      </c>
      <c r="AH2117" s="166">
        <v>15</v>
      </c>
      <c r="AI2117" s="166">
        <v>3.5384615384615383</v>
      </c>
      <c r="AJ2117" s="170">
        <v>1200</v>
      </c>
      <c r="AK2117" s="170">
        <v>0</v>
      </c>
    </row>
    <row r="2118" spans="3:37" x14ac:dyDescent="0.4">
      <c r="C2118" s="168" t="s">
        <v>2870</v>
      </c>
      <c r="D2118" s="169">
        <v>49</v>
      </c>
      <c r="E2118" s="167">
        <v>22.448979591836736</v>
      </c>
      <c r="F2118" s="167">
        <v>14.285714285714285</v>
      </c>
      <c r="G2118" s="167">
        <v>53.061224489795919</v>
      </c>
      <c r="H2118" s="167">
        <v>16.326530612244898</v>
      </c>
      <c r="I2118" s="167">
        <v>2.0408163265306172</v>
      </c>
      <c r="J2118" s="167">
        <v>0</v>
      </c>
      <c r="K2118" s="166">
        <v>0</v>
      </c>
      <c r="L2118" s="166">
        <v>0</v>
      </c>
      <c r="M2118" s="166">
        <v>0</v>
      </c>
      <c r="N2118" s="166">
        <v>0</v>
      </c>
      <c r="O2118" s="166">
        <v>0</v>
      </c>
      <c r="P2118" s="166">
        <v>0</v>
      </c>
      <c r="Q2118" s="166">
        <v>0</v>
      </c>
      <c r="R2118" s="166">
        <v>0</v>
      </c>
      <c r="S2118" s="166">
        <v>51.020408163265309</v>
      </c>
      <c r="T2118" s="166">
        <v>29.032258064516132</v>
      </c>
      <c r="U2118" s="166">
        <v>0</v>
      </c>
      <c r="V2118" s="166">
        <v>14.000000000000002</v>
      </c>
      <c r="W2118" s="166">
        <v>15.625</v>
      </c>
      <c r="X2118" s="166">
        <v>54.54545454545454</v>
      </c>
      <c r="Y2118" s="166">
        <v>27.27272727272727</v>
      </c>
      <c r="Z2118" s="166">
        <v>0</v>
      </c>
      <c r="AA2118" s="166">
        <v>0</v>
      </c>
      <c r="AB2118" s="166">
        <v>0</v>
      </c>
      <c r="AC2118" s="166">
        <v>0</v>
      </c>
      <c r="AD2118" s="166">
        <v>0</v>
      </c>
      <c r="AE2118" s="166">
        <v>0</v>
      </c>
      <c r="AF2118" s="166">
        <v>0</v>
      </c>
      <c r="AG2118" s="166">
        <v>66.666666666666657</v>
      </c>
      <c r="AH2118" s="166">
        <v>33.333333333333329</v>
      </c>
      <c r="AI2118" s="166">
        <v>2.8571428571428572</v>
      </c>
      <c r="AJ2118" s="170">
        <v>518.75</v>
      </c>
      <c r="AK2118" s="170">
        <v>0</v>
      </c>
    </row>
    <row r="2119" spans="3:37" x14ac:dyDescent="0.4">
      <c r="C2119" s="168" t="s">
        <v>3103</v>
      </c>
      <c r="D2119" s="169">
        <v>49</v>
      </c>
      <c r="E2119" s="167">
        <v>16.326530612244898</v>
      </c>
      <c r="F2119" s="167">
        <v>0</v>
      </c>
      <c r="G2119" s="167">
        <v>61.224489795918366</v>
      </c>
      <c r="H2119" s="167">
        <v>24.489795918367346</v>
      </c>
      <c r="I2119" s="167">
        <v>34.693877551020407</v>
      </c>
      <c r="J2119" s="167">
        <v>0</v>
      </c>
      <c r="K2119" s="166">
        <v>0</v>
      </c>
      <c r="L2119" s="166">
        <v>0</v>
      </c>
      <c r="M2119" s="166">
        <v>0</v>
      </c>
      <c r="N2119" s="166">
        <v>0</v>
      </c>
      <c r="O2119" s="166">
        <v>0</v>
      </c>
      <c r="P2119" s="166">
        <v>0</v>
      </c>
      <c r="Q2119" s="166">
        <v>0</v>
      </c>
      <c r="R2119" s="166">
        <v>0</v>
      </c>
      <c r="S2119" s="166">
        <v>51.515151515151516</v>
      </c>
      <c r="T2119" s="166">
        <v>37.142857142857146</v>
      </c>
      <c r="U2119" s="166">
        <v>0</v>
      </c>
      <c r="V2119" s="166">
        <v>0</v>
      </c>
      <c r="W2119" s="166">
        <v>14.705882352941178</v>
      </c>
      <c r="X2119" s="166">
        <v>57.142857142857139</v>
      </c>
      <c r="Y2119" s="166">
        <v>0</v>
      </c>
      <c r="Z2119" s="166">
        <v>0</v>
      </c>
      <c r="AA2119" s="166">
        <v>0</v>
      </c>
      <c r="AB2119" s="166">
        <v>0</v>
      </c>
      <c r="AC2119" s="166">
        <v>0</v>
      </c>
      <c r="AD2119" s="166">
        <v>0</v>
      </c>
      <c r="AE2119" s="166">
        <v>0</v>
      </c>
      <c r="AF2119" s="166">
        <v>0</v>
      </c>
      <c r="AG2119" s="166">
        <v>68.181818181818173</v>
      </c>
      <c r="AH2119" s="166">
        <v>18.181818181818183</v>
      </c>
      <c r="AI2119" s="166">
        <v>2.4500000000000002</v>
      </c>
      <c r="AJ2119" s="170">
        <v>740</v>
      </c>
      <c r="AK2119" s="170">
        <v>0</v>
      </c>
    </row>
    <row r="2120" spans="3:37" x14ac:dyDescent="0.4">
      <c r="C2120" s="168" t="s">
        <v>3214</v>
      </c>
      <c r="D2120" s="169">
        <v>49</v>
      </c>
      <c r="E2120" s="167">
        <v>0</v>
      </c>
      <c r="F2120" s="167">
        <v>6.1224489795918364</v>
      </c>
      <c r="G2120" s="167">
        <v>61.224489795918366</v>
      </c>
      <c r="H2120" s="167">
        <v>28.571428571428569</v>
      </c>
      <c r="I2120" s="167">
        <v>42.857142857142861</v>
      </c>
      <c r="J2120" s="167">
        <v>0</v>
      </c>
      <c r="K2120" s="166">
        <v>0</v>
      </c>
      <c r="L2120" s="166">
        <v>0</v>
      </c>
      <c r="M2120" s="166">
        <v>0</v>
      </c>
      <c r="N2120" s="166">
        <v>0</v>
      </c>
      <c r="O2120" s="166">
        <v>0</v>
      </c>
      <c r="P2120" s="166">
        <v>0</v>
      </c>
      <c r="Q2120" s="166">
        <v>0</v>
      </c>
      <c r="R2120" s="166">
        <v>0</v>
      </c>
      <c r="S2120" s="166">
        <v>56.410256410256409</v>
      </c>
      <c r="T2120" s="166">
        <v>18.918918918918919</v>
      </c>
      <c r="U2120" s="166">
        <v>0</v>
      </c>
      <c r="V2120" s="166">
        <v>0</v>
      </c>
      <c r="W2120" s="166">
        <v>35.135135135135137</v>
      </c>
      <c r="X2120" s="166">
        <v>107.69230769230769</v>
      </c>
      <c r="Y2120" s="166">
        <v>0</v>
      </c>
      <c r="Z2120" s="166">
        <v>30.76923076923077</v>
      </c>
      <c r="AA2120" s="166">
        <v>0</v>
      </c>
      <c r="AB2120" s="166">
        <v>0</v>
      </c>
      <c r="AC2120" s="166">
        <v>0</v>
      </c>
      <c r="AD2120" s="166">
        <v>0</v>
      </c>
      <c r="AE2120" s="166">
        <v>0</v>
      </c>
      <c r="AF2120" s="166">
        <v>0</v>
      </c>
      <c r="AG2120" s="166">
        <v>73.333333333333329</v>
      </c>
      <c r="AH2120" s="166">
        <v>0</v>
      </c>
      <c r="AI2120" s="166">
        <v>1.7727272727272727</v>
      </c>
      <c r="AJ2120" s="170">
        <v>383.33333333333337</v>
      </c>
      <c r="AK2120" s="170">
        <v>27.27272727272727</v>
      </c>
    </row>
    <row r="2121" spans="3:37" x14ac:dyDescent="0.4">
      <c r="C2121" s="168" t="s">
        <v>881</v>
      </c>
      <c r="D2121" s="169">
        <v>48</v>
      </c>
      <c r="E2121" s="167">
        <v>20.833333333333336</v>
      </c>
      <c r="F2121" s="167">
        <v>20.833333333333336</v>
      </c>
      <c r="G2121" s="167">
        <v>47.916666666666671</v>
      </c>
      <c r="H2121" s="167">
        <v>12.5</v>
      </c>
      <c r="I2121" s="167">
        <v>12.5</v>
      </c>
      <c r="J2121" s="167">
        <v>0</v>
      </c>
      <c r="K2121" s="166">
        <v>0</v>
      </c>
      <c r="L2121" s="166">
        <v>0</v>
      </c>
      <c r="M2121" s="166">
        <v>0</v>
      </c>
      <c r="N2121" s="166">
        <v>0</v>
      </c>
      <c r="O2121" s="166">
        <v>0</v>
      </c>
      <c r="P2121" s="166">
        <v>0</v>
      </c>
      <c r="Q2121" s="166">
        <v>0</v>
      </c>
      <c r="R2121" s="166">
        <v>0</v>
      </c>
      <c r="S2121" s="166">
        <v>59.090909090909093</v>
      </c>
      <c r="T2121" s="166">
        <v>21.212121212121211</v>
      </c>
      <c r="U2121" s="166">
        <v>0</v>
      </c>
      <c r="V2121" s="166">
        <v>9.5238095238095237</v>
      </c>
      <c r="W2121" s="166">
        <v>21.428571428571427</v>
      </c>
      <c r="X2121" s="166">
        <v>36.363636363636367</v>
      </c>
      <c r="Y2121" s="166">
        <v>54.54545454545454</v>
      </c>
      <c r="Z2121" s="166">
        <v>0</v>
      </c>
      <c r="AA2121" s="166">
        <v>28.571428571428569</v>
      </c>
      <c r="AB2121" s="166">
        <v>0</v>
      </c>
      <c r="AC2121" s="166">
        <v>0</v>
      </c>
      <c r="AD2121" s="166">
        <v>19.047619047619047</v>
      </c>
      <c r="AE2121" s="166">
        <v>0</v>
      </c>
      <c r="AF2121" s="166">
        <v>0</v>
      </c>
      <c r="AG2121" s="166">
        <v>33.333333333333329</v>
      </c>
      <c r="AH2121" s="166">
        <v>0</v>
      </c>
      <c r="AI2121" s="166">
        <v>2.5</v>
      </c>
      <c r="AJ2121" s="170">
        <v>1020.8333333333334</v>
      </c>
      <c r="AK2121" s="170">
        <v>0</v>
      </c>
    </row>
    <row r="2122" spans="3:37" x14ac:dyDescent="0.4">
      <c r="C2122" s="168" t="s">
        <v>885</v>
      </c>
      <c r="D2122" s="169">
        <v>48</v>
      </c>
      <c r="E2122" s="167">
        <v>39.583333333333329</v>
      </c>
      <c r="F2122" s="167">
        <v>0</v>
      </c>
      <c r="G2122" s="167">
        <v>43.75</v>
      </c>
      <c r="H2122" s="167">
        <v>8.3333333333333321</v>
      </c>
      <c r="I2122" s="167">
        <v>14.583333333333343</v>
      </c>
      <c r="J2122" s="167">
        <v>0</v>
      </c>
      <c r="K2122" s="166">
        <v>0</v>
      </c>
      <c r="L2122" s="166">
        <v>0</v>
      </c>
      <c r="M2122" s="166">
        <v>0</v>
      </c>
      <c r="N2122" s="166">
        <v>0</v>
      </c>
      <c r="O2122" s="166">
        <v>0</v>
      </c>
      <c r="P2122" s="166">
        <v>0</v>
      </c>
      <c r="Q2122" s="166">
        <v>9.5238095238095237</v>
      </c>
      <c r="R2122" s="166">
        <v>0</v>
      </c>
      <c r="S2122" s="166">
        <v>64.285714285714292</v>
      </c>
      <c r="T2122" s="166">
        <v>25</v>
      </c>
      <c r="U2122" s="166">
        <v>0</v>
      </c>
      <c r="V2122" s="166">
        <v>0</v>
      </c>
      <c r="W2122" s="166">
        <v>50</v>
      </c>
      <c r="X2122" s="166">
        <v>50</v>
      </c>
      <c r="Y2122" s="166">
        <v>50</v>
      </c>
      <c r="Z2122" s="166">
        <v>0</v>
      </c>
      <c r="AA2122" s="166">
        <v>0</v>
      </c>
      <c r="AB2122" s="166">
        <v>0</v>
      </c>
      <c r="AC2122" s="166">
        <v>0</v>
      </c>
      <c r="AD2122" s="166">
        <v>0</v>
      </c>
      <c r="AE2122" s="166">
        <v>0</v>
      </c>
      <c r="AF2122" s="166">
        <v>0</v>
      </c>
      <c r="AG2122" s="166">
        <v>70.833333333333343</v>
      </c>
      <c r="AH2122" s="166">
        <v>16.666666666666664</v>
      </c>
      <c r="AI2122" s="166">
        <v>2.6666666666666665</v>
      </c>
      <c r="AJ2122" s="170">
        <v>1291.6666666666667</v>
      </c>
      <c r="AK2122" s="170">
        <v>0</v>
      </c>
    </row>
    <row r="2123" spans="3:37" x14ac:dyDescent="0.4">
      <c r="C2123" s="168" t="s">
        <v>980</v>
      </c>
      <c r="D2123" s="169">
        <v>48</v>
      </c>
      <c r="E2123" s="167">
        <v>0</v>
      </c>
      <c r="F2123" s="167">
        <v>0</v>
      </c>
      <c r="G2123" s="167">
        <v>54.166666666666664</v>
      </c>
      <c r="H2123" s="167">
        <v>35.416666666666671</v>
      </c>
      <c r="I2123" s="167">
        <v>18.75</v>
      </c>
      <c r="J2123" s="167">
        <v>0</v>
      </c>
      <c r="K2123" s="166">
        <v>0</v>
      </c>
      <c r="L2123" s="166">
        <v>0</v>
      </c>
      <c r="M2123" s="166">
        <v>0</v>
      </c>
      <c r="N2123" s="166">
        <v>0</v>
      </c>
      <c r="O2123" s="166">
        <v>0</v>
      </c>
      <c r="P2123" s="166">
        <v>0</v>
      </c>
      <c r="Q2123" s="166">
        <v>0</v>
      </c>
      <c r="R2123" s="166">
        <v>0</v>
      </c>
      <c r="S2123" s="166">
        <v>60.975609756097562</v>
      </c>
      <c r="T2123" s="166">
        <v>31.578947368421051</v>
      </c>
      <c r="U2123" s="166">
        <v>0</v>
      </c>
      <c r="V2123" s="166">
        <v>0</v>
      </c>
      <c r="W2123" s="166">
        <v>27.27272727272727</v>
      </c>
      <c r="X2123" s="166">
        <v>73.333333333333329</v>
      </c>
      <c r="Y2123" s="166">
        <v>20</v>
      </c>
      <c r="Z2123" s="166">
        <v>0</v>
      </c>
      <c r="AA2123" s="166">
        <v>0</v>
      </c>
      <c r="AB2123" s="166">
        <v>0</v>
      </c>
      <c r="AC2123" s="166">
        <v>0</v>
      </c>
      <c r="AD2123" s="166">
        <v>0</v>
      </c>
      <c r="AE2123" s="166">
        <v>0</v>
      </c>
      <c r="AF2123" s="166">
        <v>0</v>
      </c>
      <c r="AG2123" s="166">
        <v>69.565217391304344</v>
      </c>
      <c r="AH2123" s="166">
        <v>13.043478260869565</v>
      </c>
      <c r="AI2123" s="166">
        <v>1.55</v>
      </c>
      <c r="AJ2123" s="170">
        <v>668.75</v>
      </c>
      <c r="AK2123" s="170">
        <v>0</v>
      </c>
    </row>
    <row r="2124" spans="3:37" x14ac:dyDescent="0.4">
      <c r="C2124" s="168" t="s">
        <v>1429</v>
      </c>
      <c r="D2124" s="169">
        <v>48</v>
      </c>
      <c r="E2124" s="167">
        <v>27.083333333333332</v>
      </c>
      <c r="F2124" s="167">
        <v>0</v>
      </c>
      <c r="G2124" s="167">
        <v>62.5</v>
      </c>
      <c r="H2124" s="167">
        <v>16.666666666666664</v>
      </c>
      <c r="I2124" s="167">
        <v>18.75</v>
      </c>
      <c r="J2124" s="167">
        <v>0</v>
      </c>
      <c r="K2124" s="166">
        <v>0</v>
      </c>
      <c r="L2124" s="166">
        <v>0</v>
      </c>
      <c r="M2124" s="166">
        <v>0</v>
      </c>
      <c r="N2124" s="166">
        <v>0</v>
      </c>
      <c r="O2124" s="166">
        <v>0</v>
      </c>
      <c r="P2124" s="166">
        <v>0</v>
      </c>
      <c r="Q2124" s="166">
        <v>0</v>
      </c>
      <c r="R2124" s="166">
        <v>0</v>
      </c>
      <c r="S2124" s="166">
        <v>33.333333333333329</v>
      </c>
      <c r="T2124" s="166">
        <v>33.333333333333329</v>
      </c>
      <c r="U2124" s="166">
        <v>0</v>
      </c>
      <c r="V2124" s="166">
        <v>0</v>
      </c>
      <c r="W2124" s="166">
        <v>39.473684210526315</v>
      </c>
      <c r="X2124" s="166">
        <v>50</v>
      </c>
      <c r="Y2124" s="166">
        <v>58.333333333333336</v>
      </c>
      <c r="Z2124" s="166">
        <v>0</v>
      </c>
      <c r="AA2124" s="166">
        <v>0</v>
      </c>
      <c r="AB2124" s="166">
        <v>0</v>
      </c>
      <c r="AC2124" s="166">
        <v>0</v>
      </c>
      <c r="AD2124" s="166">
        <v>0</v>
      </c>
      <c r="AE2124" s="166">
        <v>23.52941176470588</v>
      </c>
      <c r="AF2124" s="166">
        <v>8.8235294117647065</v>
      </c>
      <c r="AG2124" s="166">
        <v>68</v>
      </c>
      <c r="AH2124" s="166">
        <v>32</v>
      </c>
      <c r="AI2124" s="166">
        <v>1.3636363636363635</v>
      </c>
      <c r="AJ2124" s="170">
        <v>757.14285714285711</v>
      </c>
      <c r="AK2124" s="170">
        <v>17.647058823529413</v>
      </c>
    </row>
    <row r="2125" spans="3:37" x14ac:dyDescent="0.4">
      <c r="C2125" s="168" t="s">
        <v>1515</v>
      </c>
      <c r="D2125" s="169">
        <v>48</v>
      </c>
      <c r="E2125" s="167">
        <v>14.583333333333334</v>
      </c>
      <c r="F2125" s="167">
        <v>0</v>
      </c>
      <c r="G2125" s="167">
        <v>43.75</v>
      </c>
      <c r="H2125" s="167">
        <v>39.583333333333329</v>
      </c>
      <c r="I2125" s="167">
        <v>25</v>
      </c>
      <c r="J2125" s="167">
        <v>0</v>
      </c>
      <c r="K2125" s="166">
        <v>0</v>
      </c>
      <c r="L2125" s="166">
        <v>0</v>
      </c>
      <c r="M2125" s="166">
        <v>0</v>
      </c>
      <c r="N2125" s="166">
        <v>0</v>
      </c>
      <c r="O2125" s="166">
        <v>0</v>
      </c>
      <c r="P2125" s="166">
        <v>0</v>
      </c>
      <c r="Q2125" s="166">
        <v>0</v>
      </c>
      <c r="R2125" s="166">
        <v>0</v>
      </c>
      <c r="S2125" s="166">
        <v>38.461538461538467</v>
      </c>
      <c r="T2125" s="166">
        <v>28.125</v>
      </c>
      <c r="U2125" s="166">
        <v>0</v>
      </c>
      <c r="V2125" s="166">
        <v>0</v>
      </c>
      <c r="W2125" s="166">
        <v>28.571428571428569</v>
      </c>
      <c r="X2125" s="166">
        <v>60</v>
      </c>
      <c r="Y2125" s="166">
        <v>20</v>
      </c>
      <c r="Z2125" s="166">
        <v>0</v>
      </c>
      <c r="AA2125" s="166">
        <v>0</v>
      </c>
      <c r="AB2125" s="166">
        <v>0</v>
      </c>
      <c r="AC2125" s="166">
        <v>0</v>
      </c>
      <c r="AD2125" s="166">
        <v>0</v>
      </c>
      <c r="AE2125" s="166">
        <v>0</v>
      </c>
      <c r="AF2125" s="166">
        <v>0</v>
      </c>
      <c r="AG2125" s="166">
        <v>100</v>
      </c>
      <c r="AH2125" s="166">
        <v>0</v>
      </c>
      <c r="AI2125" s="166">
        <v>1.8421052631578947</v>
      </c>
      <c r="AJ2125" s="170">
        <v>605</v>
      </c>
      <c r="AK2125" s="170">
        <v>0</v>
      </c>
    </row>
    <row r="2126" spans="3:37" x14ac:dyDescent="0.4">
      <c r="C2126" s="168" t="s">
        <v>1759</v>
      </c>
      <c r="D2126" s="169">
        <v>48</v>
      </c>
      <c r="E2126" s="167">
        <v>29.166666666666668</v>
      </c>
      <c r="F2126" s="167">
        <v>0</v>
      </c>
      <c r="G2126" s="167">
        <v>39.583333333333329</v>
      </c>
      <c r="H2126" s="167">
        <v>16.666666666666664</v>
      </c>
      <c r="I2126" s="167">
        <v>18.75</v>
      </c>
      <c r="J2126" s="167">
        <v>0</v>
      </c>
      <c r="K2126" s="166">
        <v>0</v>
      </c>
      <c r="L2126" s="166">
        <v>0</v>
      </c>
      <c r="M2126" s="166">
        <v>0</v>
      </c>
      <c r="N2126" s="166">
        <v>0</v>
      </c>
      <c r="O2126" s="166">
        <v>0</v>
      </c>
      <c r="P2126" s="166">
        <v>0</v>
      </c>
      <c r="Q2126" s="166">
        <v>0</v>
      </c>
      <c r="R2126" s="166">
        <v>0</v>
      </c>
      <c r="S2126" s="166">
        <v>37.777777777777779</v>
      </c>
      <c r="T2126" s="166">
        <v>30.76923076923077</v>
      </c>
      <c r="U2126" s="166">
        <v>0</v>
      </c>
      <c r="V2126" s="166">
        <v>10.638297872340425</v>
      </c>
      <c r="W2126" s="166">
        <v>65.517241379310349</v>
      </c>
      <c r="X2126" s="166">
        <v>35.714285714285715</v>
      </c>
      <c r="Y2126" s="166">
        <v>42.857142857142854</v>
      </c>
      <c r="Z2126" s="166">
        <v>0</v>
      </c>
      <c r="AA2126" s="166">
        <v>0</v>
      </c>
      <c r="AB2126" s="166">
        <v>0</v>
      </c>
      <c r="AC2126" s="166">
        <v>0</v>
      </c>
      <c r="AD2126" s="166">
        <v>0</v>
      </c>
      <c r="AE2126" s="166">
        <v>0</v>
      </c>
      <c r="AF2126" s="166">
        <v>0</v>
      </c>
      <c r="AG2126" s="166">
        <v>59.090909090909093</v>
      </c>
      <c r="AH2126" s="166">
        <v>0</v>
      </c>
      <c r="AI2126" s="166">
        <v>1.2</v>
      </c>
      <c r="AJ2126" s="170">
        <v>800</v>
      </c>
      <c r="AK2126" s="170">
        <v>0</v>
      </c>
    </row>
    <row r="2127" spans="3:37" x14ac:dyDescent="0.4">
      <c r="C2127" s="168" t="s">
        <v>2285</v>
      </c>
      <c r="D2127" s="169">
        <v>48</v>
      </c>
      <c r="E2127" s="167">
        <v>10.416666666666668</v>
      </c>
      <c r="F2127" s="167">
        <v>20.833333333333336</v>
      </c>
      <c r="G2127" s="167">
        <v>47.916666666666671</v>
      </c>
      <c r="H2127" s="167">
        <v>16.666666666666664</v>
      </c>
      <c r="I2127" s="167">
        <v>0</v>
      </c>
      <c r="J2127" s="167">
        <v>0</v>
      </c>
      <c r="K2127" s="166">
        <v>0</v>
      </c>
      <c r="L2127" s="166">
        <v>0</v>
      </c>
      <c r="M2127" s="166">
        <v>0</v>
      </c>
      <c r="N2127" s="166">
        <v>0</v>
      </c>
      <c r="O2127" s="166">
        <v>0</v>
      </c>
      <c r="P2127" s="166">
        <v>0</v>
      </c>
      <c r="Q2127" s="166">
        <v>0</v>
      </c>
      <c r="R2127" s="166">
        <v>0</v>
      </c>
      <c r="S2127" s="166">
        <v>40.909090909090914</v>
      </c>
      <c r="T2127" s="166">
        <v>35.555555555555557</v>
      </c>
      <c r="U2127" s="166">
        <v>0</v>
      </c>
      <c r="V2127" s="166">
        <v>0</v>
      </c>
      <c r="W2127" s="166">
        <v>25</v>
      </c>
      <c r="X2127" s="166">
        <v>41.17647058823529</v>
      </c>
      <c r="Y2127" s="166">
        <v>29.411764705882355</v>
      </c>
      <c r="Z2127" s="166">
        <v>0</v>
      </c>
      <c r="AA2127" s="166">
        <v>33.333333333333329</v>
      </c>
      <c r="AB2127" s="166">
        <v>0</v>
      </c>
      <c r="AC2127" s="166">
        <v>0</v>
      </c>
      <c r="AD2127" s="166">
        <v>0</v>
      </c>
      <c r="AE2127" s="166">
        <v>0</v>
      </c>
      <c r="AF2127" s="166">
        <v>11.111111111111111</v>
      </c>
      <c r="AG2127" s="166">
        <v>44.444444444444443</v>
      </c>
      <c r="AH2127" s="166">
        <v>55.555555555555557</v>
      </c>
      <c r="AI2127" s="166">
        <v>1.6111111111111112</v>
      </c>
      <c r="AJ2127" s="170">
        <v>909.09090909090912</v>
      </c>
      <c r="AK2127" s="170">
        <v>17.647058823529413</v>
      </c>
    </row>
    <row r="2128" spans="3:37" x14ac:dyDescent="0.4">
      <c r="C2128" s="168" t="s">
        <v>2316</v>
      </c>
      <c r="D2128" s="169">
        <v>48</v>
      </c>
      <c r="E2128" s="167">
        <v>22.916666666666664</v>
      </c>
      <c r="F2128" s="167">
        <v>0</v>
      </c>
      <c r="G2128" s="167">
        <v>54.166666666666664</v>
      </c>
      <c r="H2128" s="167">
        <v>14.583333333333334</v>
      </c>
      <c r="I2128" s="167">
        <v>27.083333333333343</v>
      </c>
      <c r="J2128" s="167">
        <v>0</v>
      </c>
      <c r="K2128" s="166">
        <v>0</v>
      </c>
      <c r="L2128" s="166">
        <v>0</v>
      </c>
      <c r="M2128" s="166">
        <v>0</v>
      </c>
      <c r="N2128" s="166">
        <v>0</v>
      </c>
      <c r="O2128" s="166">
        <v>0</v>
      </c>
      <c r="P2128" s="166">
        <v>0</v>
      </c>
      <c r="Q2128" s="166">
        <v>0</v>
      </c>
      <c r="R2128" s="166">
        <v>0</v>
      </c>
      <c r="S2128" s="166">
        <v>65.789473684210535</v>
      </c>
      <c r="T2128" s="166">
        <v>20.588235294117645</v>
      </c>
      <c r="U2128" s="166">
        <v>0</v>
      </c>
      <c r="V2128" s="166">
        <v>0</v>
      </c>
      <c r="W2128" s="166">
        <v>52.941176470588239</v>
      </c>
      <c r="X2128" s="166">
        <v>33.333333333333329</v>
      </c>
      <c r="Y2128" s="166">
        <v>58.333333333333336</v>
      </c>
      <c r="Z2128" s="166">
        <v>0</v>
      </c>
      <c r="AA2128" s="166">
        <v>0</v>
      </c>
      <c r="AB2128" s="166">
        <v>0</v>
      </c>
      <c r="AC2128" s="166">
        <v>0</v>
      </c>
      <c r="AD2128" s="166">
        <v>0</v>
      </c>
      <c r="AE2128" s="166">
        <v>0</v>
      </c>
      <c r="AF2128" s="166">
        <v>0</v>
      </c>
      <c r="AG2128" s="166">
        <v>85.18518518518519</v>
      </c>
      <c r="AH2128" s="166">
        <v>14.814814814814813</v>
      </c>
      <c r="AI2128" s="166">
        <v>2.2727272727272729</v>
      </c>
      <c r="AJ2128" s="170">
        <v>775</v>
      </c>
      <c r="AK2128" s="170">
        <v>81.818181818181827</v>
      </c>
    </row>
    <row r="2129" spans="3:37" x14ac:dyDescent="0.4">
      <c r="C2129" s="168" t="s">
        <v>2466</v>
      </c>
      <c r="D2129" s="169">
        <v>48</v>
      </c>
      <c r="E2129" s="167">
        <v>12.5</v>
      </c>
      <c r="F2129" s="167">
        <v>0</v>
      </c>
      <c r="G2129" s="167">
        <v>45.833333333333329</v>
      </c>
      <c r="H2129" s="167">
        <v>29.166666666666668</v>
      </c>
      <c r="I2129" s="167">
        <v>37.5</v>
      </c>
      <c r="J2129" s="167">
        <v>0</v>
      </c>
      <c r="K2129" s="166">
        <v>0</v>
      </c>
      <c r="L2129" s="166">
        <v>0</v>
      </c>
      <c r="M2129" s="166">
        <v>0</v>
      </c>
      <c r="N2129" s="166">
        <v>0</v>
      </c>
      <c r="O2129" s="166">
        <v>0</v>
      </c>
      <c r="P2129" s="166">
        <v>0</v>
      </c>
      <c r="Q2129" s="166">
        <v>0</v>
      </c>
      <c r="R2129" s="166">
        <v>0</v>
      </c>
      <c r="S2129" s="166">
        <v>42.857142857142854</v>
      </c>
      <c r="T2129" s="166">
        <v>33.333333333333329</v>
      </c>
      <c r="U2129" s="166">
        <v>8.5714285714285712</v>
      </c>
      <c r="V2129" s="166">
        <v>0</v>
      </c>
      <c r="W2129" s="166">
        <v>21.875</v>
      </c>
      <c r="X2129" s="166">
        <v>60</v>
      </c>
      <c r="Y2129" s="166">
        <v>30</v>
      </c>
      <c r="Z2129" s="166">
        <v>0</v>
      </c>
      <c r="AA2129" s="166">
        <v>0</v>
      </c>
      <c r="AB2129" s="166">
        <v>0</v>
      </c>
      <c r="AC2129" s="166">
        <v>0</v>
      </c>
      <c r="AD2129" s="166">
        <v>0</v>
      </c>
      <c r="AE2129" s="166">
        <v>19.047619047619047</v>
      </c>
      <c r="AF2129" s="166">
        <v>0</v>
      </c>
      <c r="AG2129" s="166">
        <v>34.782608695652172</v>
      </c>
      <c r="AH2129" s="166">
        <v>65.217391304347828</v>
      </c>
      <c r="AI2129" s="166">
        <v>1.5555555555555556</v>
      </c>
      <c r="AJ2129" s="170">
        <v>625</v>
      </c>
      <c r="AK2129" s="170">
        <v>0</v>
      </c>
    </row>
    <row r="2130" spans="3:37" x14ac:dyDescent="0.4">
      <c r="C2130" s="168" t="s">
        <v>2988</v>
      </c>
      <c r="D2130" s="169">
        <v>48</v>
      </c>
      <c r="E2130" s="167">
        <v>0</v>
      </c>
      <c r="F2130" s="167">
        <v>14.583333333333334</v>
      </c>
      <c r="G2130" s="167">
        <v>52.083333333333336</v>
      </c>
      <c r="H2130" s="167">
        <v>39.583333333333329</v>
      </c>
      <c r="I2130" s="167">
        <v>-2.0833333333333286</v>
      </c>
      <c r="J2130" s="167">
        <v>0</v>
      </c>
      <c r="K2130" s="166">
        <v>0</v>
      </c>
      <c r="L2130" s="166">
        <v>0</v>
      </c>
      <c r="M2130" s="166">
        <v>0</v>
      </c>
      <c r="N2130" s="166">
        <v>0</v>
      </c>
      <c r="O2130" s="166">
        <v>0</v>
      </c>
      <c r="P2130" s="166">
        <v>0</v>
      </c>
      <c r="Q2130" s="166">
        <v>0</v>
      </c>
      <c r="R2130" s="166">
        <v>0</v>
      </c>
      <c r="S2130" s="166">
        <v>41.666666666666671</v>
      </c>
      <c r="T2130" s="166">
        <v>19.047619047619047</v>
      </c>
      <c r="U2130" s="166">
        <v>0</v>
      </c>
      <c r="V2130" s="166">
        <v>12.727272727272727</v>
      </c>
      <c r="W2130" s="166">
        <v>27.906976744186046</v>
      </c>
      <c r="X2130" s="166">
        <v>50</v>
      </c>
      <c r="Y2130" s="166">
        <v>37.5</v>
      </c>
      <c r="Z2130" s="166">
        <v>0</v>
      </c>
      <c r="AA2130" s="166">
        <v>0</v>
      </c>
      <c r="AB2130" s="166">
        <v>0</v>
      </c>
      <c r="AC2130" s="166">
        <v>0</v>
      </c>
      <c r="AD2130" s="166">
        <v>0</v>
      </c>
      <c r="AE2130" s="166">
        <v>0</v>
      </c>
      <c r="AF2130" s="166">
        <v>0</v>
      </c>
      <c r="AG2130" s="166">
        <v>78.571428571428569</v>
      </c>
      <c r="AH2130" s="166">
        <v>21.428571428571427</v>
      </c>
      <c r="AI2130" s="166">
        <v>1.34375</v>
      </c>
      <c r="AJ2130" s="170">
        <v>933.33333333333326</v>
      </c>
      <c r="AK2130" s="170">
        <v>0</v>
      </c>
    </row>
    <row r="2131" spans="3:37" x14ac:dyDescent="0.4">
      <c r="C2131" s="168" t="s">
        <v>3135</v>
      </c>
      <c r="D2131" s="169">
        <v>48</v>
      </c>
      <c r="E2131" s="167">
        <v>10.416666666666668</v>
      </c>
      <c r="F2131" s="167">
        <v>6.25</v>
      </c>
      <c r="G2131" s="167">
        <v>39.583333333333329</v>
      </c>
      <c r="H2131" s="167">
        <v>54.166666666666664</v>
      </c>
      <c r="I2131" s="167">
        <v>45.833333333333336</v>
      </c>
      <c r="J2131" s="167">
        <v>0</v>
      </c>
      <c r="K2131" s="166">
        <v>0</v>
      </c>
      <c r="L2131" s="166">
        <v>0</v>
      </c>
      <c r="M2131" s="166">
        <v>0</v>
      </c>
      <c r="N2131" s="166">
        <v>0</v>
      </c>
      <c r="O2131" s="166">
        <v>0</v>
      </c>
      <c r="P2131" s="166">
        <v>0</v>
      </c>
      <c r="Q2131" s="166">
        <v>0</v>
      </c>
      <c r="R2131" s="166">
        <v>0</v>
      </c>
      <c r="S2131" s="166">
        <v>69.047619047619051</v>
      </c>
      <c r="T2131" s="166">
        <v>35.135135135135137</v>
      </c>
      <c r="U2131" s="166">
        <v>0</v>
      </c>
      <c r="V2131" s="166">
        <v>9.0909090909090917</v>
      </c>
      <c r="W2131" s="166">
        <v>37.209302325581397</v>
      </c>
      <c r="X2131" s="166">
        <v>68.421052631578945</v>
      </c>
      <c r="Y2131" s="166">
        <v>21.052631578947366</v>
      </c>
      <c r="Z2131" s="166">
        <v>0</v>
      </c>
      <c r="AA2131" s="166">
        <v>0</v>
      </c>
      <c r="AB2131" s="166">
        <v>0</v>
      </c>
      <c r="AC2131" s="166">
        <v>0</v>
      </c>
      <c r="AD2131" s="166">
        <v>0</v>
      </c>
      <c r="AE2131" s="166">
        <v>0</v>
      </c>
      <c r="AF2131" s="166">
        <v>0</v>
      </c>
      <c r="AG2131" s="166">
        <v>54.54545454545454</v>
      </c>
      <c r="AH2131" s="166">
        <v>45.454545454545453</v>
      </c>
      <c r="AI2131" s="166">
        <v>2.0869565217391304</v>
      </c>
      <c r="AJ2131" s="170">
        <v>415</v>
      </c>
      <c r="AK2131" s="170">
        <v>0</v>
      </c>
    </row>
    <row r="2132" spans="3:37" x14ac:dyDescent="0.4">
      <c r="C2132" s="168" t="s">
        <v>928</v>
      </c>
      <c r="D2132" s="169">
        <v>47</v>
      </c>
      <c r="E2132" s="167">
        <v>21.276595744680851</v>
      </c>
      <c r="F2132" s="167">
        <v>23.404255319148938</v>
      </c>
      <c r="G2132" s="167">
        <v>36.170212765957451</v>
      </c>
      <c r="H2132" s="167">
        <v>25.531914893617021</v>
      </c>
      <c r="I2132" s="167">
        <v>4.2553191489361666</v>
      </c>
      <c r="J2132" s="167">
        <v>0</v>
      </c>
      <c r="K2132" s="166">
        <v>0</v>
      </c>
      <c r="L2132" s="166">
        <v>0</v>
      </c>
      <c r="M2132" s="166">
        <v>0</v>
      </c>
      <c r="N2132" s="166">
        <v>0</v>
      </c>
      <c r="O2132" s="166">
        <v>0</v>
      </c>
      <c r="P2132" s="166">
        <v>0</v>
      </c>
      <c r="Q2132" s="166">
        <v>0</v>
      </c>
      <c r="R2132" s="166">
        <v>0</v>
      </c>
      <c r="S2132" s="166">
        <v>21.276595744680851</v>
      </c>
      <c r="T2132" s="166">
        <v>28.571428571428569</v>
      </c>
      <c r="U2132" s="166">
        <v>0</v>
      </c>
      <c r="V2132" s="166">
        <v>0</v>
      </c>
      <c r="W2132" s="166">
        <v>44.444444444444443</v>
      </c>
      <c r="X2132" s="166">
        <v>88.888888888888886</v>
      </c>
      <c r="Y2132" s="166">
        <v>44.444444444444443</v>
      </c>
      <c r="Z2132" s="166">
        <v>55.555555555555557</v>
      </c>
      <c r="AA2132" s="166">
        <v>0</v>
      </c>
      <c r="AB2132" s="166">
        <v>0</v>
      </c>
      <c r="AC2132" s="166">
        <v>0</v>
      </c>
      <c r="AD2132" s="166">
        <v>0</v>
      </c>
      <c r="AE2132" s="166">
        <v>0</v>
      </c>
      <c r="AF2132" s="166">
        <v>0</v>
      </c>
      <c r="AG2132" s="166">
        <v>60</v>
      </c>
      <c r="AH2132" s="166">
        <v>12</v>
      </c>
      <c r="AI2132" s="166">
        <v>1.1428571428571428</v>
      </c>
      <c r="AJ2132" s="170">
        <v>605</v>
      </c>
      <c r="AK2132" s="170">
        <v>0</v>
      </c>
    </row>
    <row r="2133" spans="3:37" x14ac:dyDescent="0.4">
      <c r="C2133" s="168" t="s">
        <v>1008</v>
      </c>
      <c r="D2133" s="169">
        <v>47</v>
      </c>
      <c r="E2133" s="167">
        <v>21.276595744680851</v>
      </c>
      <c r="F2133" s="167">
        <v>8.5106382978723403</v>
      </c>
      <c r="G2133" s="167">
        <v>44.680851063829785</v>
      </c>
      <c r="H2133" s="167">
        <v>17.021276595744681</v>
      </c>
      <c r="I2133" s="167">
        <v>25.531914893617028</v>
      </c>
      <c r="J2133" s="167">
        <v>0</v>
      </c>
      <c r="K2133" s="166">
        <v>0</v>
      </c>
      <c r="L2133" s="166">
        <v>0</v>
      </c>
      <c r="M2133" s="166">
        <v>0</v>
      </c>
      <c r="N2133" s="166">
        <v>0</v>
      </c>
      <c r="O2133" s="166">
        <v>0</v>
      </c>
      <c r="P2133" s="166">
        <v>0</v>
      </c>
      <c r="Q2133" s="166">
        <v>0</v>
      </c>
      <c r="R2133" s="166">
        <v>0</v>
      </c>
      <c r="S2133" s="166">
        <v>35.294117647058826</v>
      </c>
      <c r="T2133" s="166">
        <v>30</v>
      </c>
      <c r="U2133" s="166">
        <v>0</v>
      </c>
      <c r="V2133" s="166">
        <v>11.111111111111111</v>
      </c>
      <c r="W2133" s="166">
        <v>41.17647058823529</v>
      </c>
      <c r="X2133" s="166">
        <v>150</v>
      </c>
      <c r="Y2133" s="166">
        <v>100</v>
      </c>
      <c r="Z2133" s="166">
        <v>0</v>
      </c>
      <c r="AA2133" s="166">
        <v>0</v>
      </c>
      <c r="AB2133" s="166">
        <v>0</v>
      </c>
      <c r="AC2133" s="166">
        <v>0</v>
      </c>
      <c r="AD2133" s="166">
        <v>0</v>
      </c>
      <c r="AE2133" s="166">
        <v>0</v>
      </c>
      <c r="AF2133" s="166">
        <v>0</v>
      </c>
      <c r="AG2133" s="166">
        <v>50</v>
      </c>
      <c r="AH2133" s="166">
        <v>50</v>
      </c>
      <c r="AI2133" s="166">
        <v>2.6</v>
      </c>
      <c r="AJ2133" s="170">
        <v>1062.5</v>
      </c>
      <c r="AK2133" s="170">
        <v>0</v>
      </c>
    </row>
    <row r="2134" spans="3:37" x14ac:dyDescent="0.4">
      <c r="C2134" s="168" t="s">
        <v>1332</v>
      </c>
      <c r="D2134" s="169">
        <v>47</v>
      </c>
      <c r="E2134" s="167">
        <v>25.531914893617021</v>
      </c>
      <c r="F2134" s="167">
        <v>19.148936170212767</v>
      </c>
      <c r="G2134" s="167">
        <v>61.702127659574465</v>
      </c>
      <c r="H2134" s="167">
        <v>23.404255319148938</v>
      </c>
      <c r="I2134" s="167">
        <v>6.3829787234042499</v>
      </c>
      <c r="J2134" s="167">
        <v>0</v>
      </c>
      <c r="K2134" s="166">
        <v>0</v>
      </c>
      <c r="L2134" s="166">
        <v>0</v>
      </c>
      <c r="M2134" s="166">
        <v>0</v>
      </c>
      <c r="N2134" s="166">
        <v>0</v>
      </c>
      <c r="O2134" s="166">
        <v>0</v>
      </c>
      <c r="P2134" s="166">
        <v>0</v>
      </c>
      <c r="Q2134" s="166">
        <v>0</v>
      </c>
      <c r="R2134" s="166">
        <v>0</v>
      </c>
      <c r="S2134" s="166">
        <v>45.238095238095241</v>
      </c>
      <c r="T2134" s="166">
        <v>28.947368421052634</v>
      </c>
      <c r="U2134" s="166">
        <v>10.869565217391305</v>
      </c>
      <c r="V2134" s="166">
        <v>0</v>
      </c>
      <c r="W2134" s="166">
        <v>23.809523809523807</v>
      </c>
      <c r="X2134" s="166">
        <v>38.461538461538467</v>
      </c>
      <c r="Y2134" s="166">
        <v>23.076923076923077</v>
      </c>
      <c r="Z2134" s="166">
        <v>0</v>
      </c>
      <c r="AA2134" s="166">
        <v>0</v>
      </c>
      <c r="AB2134" s="166">
        <v>0</v>
      </c>
      <c r="AC2134" s="166">
        <v>0</v>
      </c>
      <c r="AD2134" s="166">
        <v>0</v>
      </c>
      <c r="AE2134" s="166">
        <v>0</v>
      </c>
      <c r="AF2134" s="166">
        <v>0</v>
      </c>
      <c r="AG2134" s="166">
        <v>55.555555555555557</v>
      </c>
      <c r="AH2134" s="166">
        <v>29.629629629629626</v>
      </c>
      <c r="AI2134" s="166">
        <v>2.736842105263158</v>
      </c>
      <c r="AJ2134" s="170">
        <v>556.25</v>
      </c>
      <c r="AK2134" s="170">
        <v>0</v>
      </c>
    </row>
    <row r="2135" spans="3:37" x14ac:dyDescent="0.4">
      <c r="C2135" s="168" t="s">
        <v>1361</v>
      </c>
      <c r="D2135" s="169">
        <v>47</v>
      </c>
      <c r="E2135" s="167">
        <v>8.5106382978723403</v>
      </c>
      <c r="F2135" s="167">
        <v>8.5106382978723403</v>
      </c>
      <c r="G2135" s="167">
        <v>27.659574468085108</v>
      </c>
      <c r="H2135" s="167">
        <v>51.063829787234042</v>
      </c>
      <c r="I2135" s="167">
        <v>23.40425531914893</v>
      </c>
      <c r="J2135" s="167">
        <v>0</v>
      </c>
      <c r="K2135" s="166">
        <v>0</v>
      </c>
      <c r="L2135" s="166">
        <v>0</v>
      </c>
      <c r="M2135" s="166">
        <v>0</v>
      </c>
      <c r="N2135" s="166">
        <v>0</v>
      </c>
      <c r="O2135" s="166">
        <v>0</v>
      </c>
      <c r="P2135" s="166">
        <v>0</v>
      </c>
      <c r="Q2135" s="166">
        <v>0</v>
      </c>
      <c r="R2135" s="166">
        <v>0</v>
      </c>
      <c r="S2135" s="166">
        <v>85</v>
      </c>
      <c r="T2135" s="166">
        <v>14.634146341463413</v>
      </c>
      <c r="U2135" s="166">
        <v>0</v>
      </c>
      <c r="V2135" s="166">
        <v>0</v>
      </c>
      <c r="W2135" s="166">
        <v>15</v>
      </c>
      <c r="X2135" s="166">
        <v>144.44444444444443</v>
      </c>
      <c r="Y2135" s="166">
        <v>66.666666666666657</v>
      </c>
      <c r="Z2135" s="166">
        <v>0</v>
      </c>
      <c r="AA2135" s="166">
        <v>0</v>
      </c>
      <c r="AB2135" s="166">
        <v>0</v>
      </c>
      <c r="AC2135" s="166">
        <v>0</v>
      </c>
      <c r="AD2135" s="166">
        <v>0</v>
      </c>
      <c r="AE2135" s="166">
        <v>0</v>
      </c>
      <c r="AF2135" s="166">
        <v>36.84210526315789</v>
      </c>
      <c r="AG2135" s="166">
        <v>79.166666666666657</v>
      </c>
      <c r="AH2135" s="166">
        <v>0</v>
      </c>
      <c r="AI2135" s="166">
        <v>1.9565217391304348</v>
      </c>
      <c r="AJ2135" s="170">
        <v>1375</v>
      </c>
      <c r="AK2135" s="170">
        <v>0</v>
      </c>
    </row>
    <row r="2136" spans="3:37" x14ac:dyDescent="0.4">
      <c r="C2136" s="168" t="s">
        <v>1466</v>
      </c>
      <c r="D2136" s="169">
        <v>47</v>
      </c>
      <c r="E2136" s="167">
        <v>31.914893617021278</v>
      </c>
      <c r="F2136" s="167">
        <v>6.3829787234042552</v>
      </c>
      <c r="G2136" s="167">
        <v>46.808510638297875</v>
      </c>
      <c r="H2136" s="167">
        <v>12.76595744680851</v>
      </c>
      <c r="I2136" s="167">
        <v>23.40425531914893</v>
      </c>
      <c r="J2136" s="167">
        <v>0</v>
      </c>
      <c r="K2136" s="166">
        <v>0</v>
      </c>
      <c r="L2136" s="166">
        <v>0</v>
      </c>
      <c r="M2136" s="166">
        <v>0</v>
      </c>
      <c r="N2136" s="166">
        <v>0</v>
      </c>
      <c r="O2136" s="166">
        <v>0</v>
      </c>
      <c r="P2136" s="166">
        <v>0</v>
      </c>
      <c r="Q2136" s="166">
        <v>0</v>
      </c>
      <c r="R2136" s="166">
        <v>0</v>
      </c>
      <c r="S2136" s="166">
        <v>64.444444444444443</v>
      </c>
      <c r="T2136" s="166">
        <v>16</v>
      </c>
      <c r="U2136" s="166">
        <v>0</v>
      </c>
      <c r="V2136" s="166">
        <v>6.3829787234042552</v>
      </c>
      <c r="W2136" s="166">
        <v>20.588235294117645</v>
      </c>
      <c r="X2136" s="166">
        <v>42.857142857142854</v>
      </c>
      <c r="Y2136" s="166">
        <v>35.714285714285715</v>
      </c>
      <c r="Z2136" s="166">
        <v>0</v>
      </c>
      <c r="AA2136" s="166">
        <v>0</v>
      </c>
      <c r="AB2136" s="166">
        <v>0</v>
      </c>
      <c r="AC2136" s="166">
        <v>0</v>
      </c>
      <c r="AD2136" s="166">
        <v>0</v>
      </c>
      <c r="AE2136" s="166">
        <v>12</v>
      </c>
      <c r="AF2136" s="166">
        <v>0</v>
      </c>
      <c r="AG2136" s="166">
        <v>23.52941176470588</v>
      </c>
      <c r="AH2136" s="166">
        <v>35.294117647058826</v>
      </c>
      <c r="AI2136" s="166">
        <v>1.625</v>
      </c>
      <c r="AJ2136" s="170">
        <v>400</v>
      </c>
      <c r="AK2136" s="170">
        <v>0</v>
      </c>
    </row>
    <row r="2137" spans="3:37" x14ac:dyDescent="0.4">
      <c r="C2137" s="168" t="s">
        <v>609</v>
      </c>
      <c r="D2137" s="169">
        <v>47</v>
      </c>
      <c r="E2137" s="167">
        <v>19.148936170212767</v>
      </c>
      <c r="F2137" s="167">
        <v>8.5106382978723403</v>
      </c>
      <c r="G2137" s="167">
        <v>46.808510638297875</v>
      </c>
      <c r="H2137" s="167">
        <v>17.021276595744681</v>
      </c>
      <c r="I2137" s="167">
        <v>34.042553191489361</v>
      </c>
      <c r="J2137" s="167">
        <v>0</v>
      </c>
      <c r="K2137" s="166">
        <v>0</v>
      </c>
      <c r="L2137" s="166">
        <v>0</v>
      </c>
      <c r="M2137" s="166">
        <v>0</v>
      </c>
      <c r="N2137" s="166">
        <v>0</v>
      </c>
      <c r="O2137" s="166">
        <v>0</v>
      </c>
      <c r="P2137" s="166">
        <v>0</v>
      </c>
      <c r="Q2137" s="166">
        <v>0</v>
      </c>
      <c r="R2137" s="166">
        <v>0</v>
      </c>
      <c r="S2137" s="166">
        <v>42.857142857142854</v>
      </c>
      <c r="T2137" s="166">
        <v>54.166666666666664</v>
      </c>
      <c r="U2137" s="166">
        <v>0</v>
      </c>
      <c r="V2137" s="166">
        <v>0</v>
      </c>
      <c r="W2137" s="166">
        <v>19.230769230769234</v>
      </c>
      <c r="X2137" s="166">
        <v>50</v>
      </c>
      <c r="Y2137" s="166">
        <v>40</v>
      </c>
      <c r="Z2137" s="166">
        <v>0</v>
      </c>
      <c r="AA2137" s="166">
        <v>0</v>
      </c>
      <c r="AB2137" s="166">
        <v>0</v>
      </c>
      <c r="AC2137" s="166">
        <v>0</v>
      </c>
      <c r="AD2137" s="166">
        <v>0</v>
      </c>
      <c r="AE2137" s="166">
        <v>16.666666666666664</v>
      </c>
      <c r="AF2137" s="166">
        <v>0</v>
      </c>
      <c r="AG2137" s="166">
        <v>54.54545454545454</v>
      </c>
      <c r="AH2137" s="166">
        <v>0</v>
      </c>
      <c r="AI2137" s="166">
        <v>2.4545454545454546</v>
      </c>
      <c r="AJ2137" s="170">
        <v>537.5</v>
      </c>
      <c r="AK2137" s="170">
        <v>40</v>
      </c>
    </row>
    <row r="2138" spans="3:37" x14ac:dyDescent="0.4">
      <c r="C2138" s="168" t="s">
        <v>1935</v>
      </c>
      <c r="D2138" s="169">
        <v>47</v>
      </c>
      <c r="E2138" s="167">
        <v>10.638297872340425</v>
      </c>
      <c r="F2138" s="167">
        <v>6.3829787234042552</v>
      </c>
      <c r="G2138" s="167">
        <v>61.702127659574465</v>
      </c>
      <c r="H2138" s="167">
        <v>21.276595744680851</v>
      </c>
      <c r="I2138" s="167">
        <v>38.297872340425535</v>
      </c>
      <c r="J2138" s="167">
        <v>0</v>
      </c>
      <c r="K2138" s="166">
        <v>0</v>
      </c>
      <c r="L2138" s="166">
        <v>0</v>
      </c>
      <c r="M2138" s="166">
        <v>0</v>
      </c>
      <c r="N2138" s="166">
        <v>0</v>
      </c>
      <c r="O2138" s="166">
        <v>0</v>
      </c>
      <c r="P2138" s="166">
        <v>0</v>
      </c>
      <c r="Q2138" s="166">
        <v>0</v>
      </c>
      <c r="R2138" s="166">
        <v>0</v>
      </c>
      <c r="S2138" s="166">
        <v>58.620689655172406</v>
      </c>
      <c r="T2138" s="166">
        <v>24.324324324324326</v>
      </c>
      <c r="U2138" s="166">
        <v>15.789473684210526</v>
      </c>
      <c r="V2138" s="166">
        <v>8.5714285714285712</v>
      </c>
      <c r="W2138" s="166">
        <v>45.454545454545453</v>
      </c>
      <c r="X2138" s="166">
        <v>36.363636363636367</v>
      </c>
      <c r="Y2138" s="166">
        <v>36.363636363636367</v>
      </c>
      <c r="Z2138" s="166">
        <v>0</v>
      </c>
      <c r="AA2138" s="166">
        <v>0</v>
      </c>
      <c r="AB2138" s="166">
        <v>0</v>
      </c>
      <c r="AC2138" s="166">
        <v>0</v>
      </c>
      <c r="AD2138" s="166">
        <v>0</v>
      </c>
      <c r="AE2138" s="166">
        <v>0</v>
      </c>
      <c r="AF2138" s="166">
        <v>19.047619047619047</v>
      </c>
      <c r="AG2138" s="166">
        <v>40</v>
      </c>
      <c r="AH2138" s="166">
        <v>30</v>
      </c>
      <c r="AI2138" s="166">
        <v>2.1428571428571428</v>
      </c>
      <c r="AJ2138" s="170">
        <v>950</v>
      </c>
      <c r="AK2138" s="170">
        <v>0</v>
      </c>
    </row>
    <row r="2139" spans="3:37" x14ac:dyDescent="0.4">
      <c r="C2139" s="168" t="s">
        <v>2062</v>
      </c>
      <c r="D2139" s="169">
        <v>47</v>
      </c>
      <c r="E2139" s="167">
        <v>0</v>
      </c>
      <c r="F2139" s="167">
        <v>0</v>
      </c>
      <c r="G2139" s="167">
        <v>55.319148936170215</v>
      </c>
      <c r="H2139" s="167">
        <v>40.425531914893611</v>
      </c>
      <c r="I2139" s="167">
        <v>48.936170212765958</v>
      </c>
      <c r="J2139" s="167">
        <v>0</v>
      </c>
      <c r="K2139" s="166">
        <v>0</v>
      </c>
      <c r="L2139" s="166">
        <v>0</v>
      </c>
      <c r="M2139" s="166">
        <v>0</v>
      </c>
      <c r="N2139" s="166">
        <v>0</v>
      </c>
      <c r="O2139" s="166">
        <v>0</v>
      </c>
      <c r="P2139" s="166">
        <v>0</v>
      </c>
      <c r="Q2139" s="166">
        <v>0</v>
      </c>
      <c r="R2139" s="166">
        <v>0</v>
      </c>
      <c r="S2139" s="166">
        <v>53.846153846153847</v>
      </c>
      <c r="T2139" s="166">
        <v>48.780487804878049</v>
      </c>
      <c r="U2139" s="166">
        <v>0</v>
      </c>
      <c r="V2139" s="166">
        <v>7.5</v>
      </c>
      <c r="W2139" s="166">
        <v>22.448979591836736</v>
      </c>
      <c r="X2139" s="166">
        <v>122.22222222222223</v>
      </c>
      <c r="Y2139" s="166">
        <v>0</v>
      </c>
      <c r="Z2139" s="166">
        <v>0</v>
      </c>
      <c r="AA2139" s="166">
        <v>0</v>
      </c>
      <c r="AB2139" s="166">
        <v>0</v>
      </c>
      <c r="AC2139" s="166">
        <v>0</v>
      </c>
      <c r="AD2139" s="166">
        <v>0</v>
      </c>
      <c r="AE2139" s="166">
        <v>0</v>
      </c>
      <c r="AF2139" s="166">
        <v>0</v>
      </c>
      <c r="AG2139" s="166">
        <v>33.333333333333329</v>
      </c>
      <c r="AH2139" s="166">
        <v>66.666666666666657</v>
      </c>
      <c r="AI2139" s="166">
        <v>1.5384615384615385</v>
      </c>
      <c r="AJ2139" s="170">
        <v>422.72727272727275</v>
      </c>
      <c r="AK2139" s="170">
        <v>0</v>
      </c>
    </row>
    <row r="2140" spans="3:37" x14ac:dyDescent="0.4">
      <c r="C2140" s="168" t="s">
        <v>2189</v>
      </c>
      <c r="D2140" s="169">
        <v>47</v>
      </c>
      <c r="E2140" s="167">
        <v>10.638297872340425</v>
      </c>
      <c r="F2140" s="167">
        <v>10.638297872340425</v>
      </c>
      <c r="G2140" s="167">
        <v>59.574468085106382</v>
      </c>
      <c r="H2140" s="167">
        <v>34.042553191489361</v>
      </c>
      <c r="I2140" s="167">
        <v>34.042553191489361</v>
      </c>
      <c r="J2140" s="167">
        <v>0</v>
      </c>
      <c r="K2140" s="166">
        <v>0</v>
      </c>
      <c r="L2140" s="166">
        <v>0</v>
      </c>
      <c r="M2140" s="166">
        <v>0</v>
      </c>
      <c r="N2140" s="166">
        <v>0</v>
      </c>
      <c r="O2140" s="166">
        <v>0</v>
      </c>
      <c r="P2140" s="166">
        <v>0</v>
      </c>
      <c r="Q2140" s="166">
        <v>0</v>
      </c>
      <c r="R2140" s="166">
        <v>0</v>
      </c>
      <c r="S2140" s="166">
        <v>68.292682926829272</v>
      </c>
      <c r="T2140" s="166">
        <v>27.500000000000004</v>
      </c>
      <c r="U2140" s="166">
        <v>10.416666666666668</v>
      </c>
      <c r="V2140" s="166">
        <v>9.0909090909090917</v>
      </c>
      <c r="W2140" s="166">
        <v>19.444444444444446</v>
      </c>
      <c r="X2140" s="166">
        <v>88.235294117647058</v>
      </c>
      <c r="Y2140" s="166">
        <v>41.17647058823529</v>
      </c>
      <c r="Z2140" s="166">
        <v>0</v>
      </c>
      <c r="AA2140" s="166">
        <v>0</v>
      </c>
      <c r="AB2140" s="166">
        <v>0</v>
      </c>
      <c r="AC2140" s="166">
        <v>0</v>
      </c>
      <c r="AD2140" s="166">
        <v>0</v>
      </c>
      <c r="AE2140" s="166">
        <v>0</v>
      </c>
      <c r="AF2140" s="166">
        <v>15</v>
      </c>
      <c r="AG2140" s="166">
        <v>24</v>
      </c>
      <c r="AH2140" s="166">
        <v>40</v>
      </c>
      <c r="AI2140" s="166">
        <v>2.1363636363636362</v>
      </c>
      <c r="AJ2140" s="170">
        <v>955.55555555555554</v>
      </c>
      <c r="AK2140" s="170">
        <v>0</v>
      </c>
    </row>
    <row r="2141" spans="3:37" x14ac:dyDescent="0.4">
      <c r="C2141" s="168" t="s">
        <v>2493</v>
      </c>
      <c r="D2141" s="169">
        <v>47</v>
      </c>
      <c r="E2141" s="167">
        <v>12.76595744680851</v>
      </c>
      <c r="F2141" s="167">
        <v>17.021276595744681</v>
      </c>
      <c r="G2141" s="167">
        <v>44.680851063829785</v>
      </c>
      <c r="H2141" s="167">
        <v>14.893617021276595</v>
      </c>
      <c r="I2141" s="167">
        <v>25.531914893617028</v>
      </c>
      <c r="J2141" s="167">
        <v>0</v>
      </c>
      <c r="K2141" s="166">
        <v>0</v>
      </c>
      <c r="L2141" s="166">
        <v>0</v>
      </c>
      <c r="M2141" s="166">
        <v>0</v>
      </c>
      <c r="N2141" s="166">
        <v>0</v>
      </c>
      <c r="O2141" s="166">
        <v>0</v>
      </c>
      <c r="P2141" s="166">
        <v>0</v>
      </c>
      <c r="Q2141" s="166">
        <v>0</v>
      </c>
      <c r="R2141" s="166">
        <v>0</v>
      </c>
      <c r="S2141" s="166">
        <v>74.358974358974365</v>
      </c>
      <c r="T2141" s="166">
        <v>27.586206896551722</v>
      </c>
      <c r="U2141" s="166">
        <v>0</v>
      </c>
      <c r="V2141" s="166">
        <v>0</v>
      </c>
      <c r="W2141" s="166">
        <v>10.714285714285714</v>
      </c>
      <c r="X2141" s="166">
        <v>30</v>
      </c>
      <c r="Y2141" s="166">
        <v>90</v>
      </c>
      <c r="Z2141" s="166">
        <v>0</v>
      </c>
      <c r="AA2141" s="166">
        <v>0</v>
      </c>
      <c r="AB2141" s="166">
        <v>0</v>
      </c>
      <c r="AC2141" s="166">
        <v>0</v>
      </c>
      <c r="AD2141" s="166">
        <v>0</v>
      </c>
      <c r="AE2141" s="166">
        <v>0</v>
      </c>
      <c r="AF2141" s="166">
        <v>0</v>
      </c>
      <c r="AG2141" s="166">
        <v>66.666666666666657</v>
      </c>
      <c r="AH2141" s="166">
        <v>33.333333333333329</v>
      </c>
      <c r="AI2141" s="166">
        <v>2</v>
      </c>
      <c r="AJ2141" s="170">
        <v>1041.6666666666667</v>
      </c>
      <c r="AK2141" s="170">
        <v>0</v>
      </c>
    </row>
    <row r="2142" spans="3:37" x14ac:dyDescent="0.4">
      <c r="C2142" s="168" t="s">
        <v>2688</v>
      </c>
      <c r="D2142" s="169">
        <v>47</v>
      </c>
      <c r="E2142" s="167">
        <v>19.148936170212767</v>
      </c>
      <c r="F2142" s="167">
        <v>10.638297872340425</v>
      </c>
      <c r="G2142" s="167">
        <v>38.297872340425535</v>
      </c>
      <c r="H2142" s="167">
        <v>31.914893617021278</v>
      </c>
      <c r="I2142" s="167">
        <v>14.893617021276597</v>
      </c>
      <c r="J2142" s="167">
        <v>0</v>
      </c>
      <c r="K2142" s="166">
        <v>0</v>
      </c>
      <c r="L2142" s="166">
        <v>0</v>
      </c>
      <c r="M2142" s="166">
        <v>0</v>
      </c>
      <c r="N2142" s="166">
        <v>0</v>
      </c>
      <c r="O2142" s="166">
        <v>0</v>
      </c>
      <c r="P2142" s="166">
        <v>0</v>
      </c>
      <c r="Q2142" s="166">
        <v>0</v>
      </c>
      <c r="R2142" s="166">
        <v>0</v>
      </c>
      <c r="S2142" s="166">
        <v>50</v>
      </c>
      <c r="T2142" s="166">
        <v>29.411764705882355</v>
      </c>
      <c r="U2142" s="166">
        <v>0</v>
      </c>
      <c r="V2142" s="166">
        <v>0</v>
      </c>
      <c r="W2142" s="166">
        <v>51.851851851851848</v>
      </c>
      <c r="X2142" s="166">
        <v>44.444444444444443</v>
      </c>
      <c r="Y2142" s="166">
        <v>88.888888888888886</v>
      </c>
      <c r="Z2142" s="166">
        <v>0</v>
      </c>
      <c r="AA2142" s="166">
        <v>0</v>
      </c>
      <c r="AB2142" s="166">
        <v>0</v>
      </c>
      <c r="AC2142" s="166">
        <v>0</v>
      </c>
      <c r="AD2142" s="166">
        <v>0</v>
      </c>
      <c r="AE2142" s="166">
        <v>0</v>
      </c>
      <c r="AF2142" s="166">
        <v>0</v>
      </c>
      <c r="AG2142" s="166">
        <v>100</v>
      </c>
      <c r="AH2142" s="166">
        <v>0</v>
      </c>
      <c r="AI2142" s="166">
        <v>2.25</v>
      </c>
      <c r="AJ2142" s="170">
        <v>1208.3333333333333</v>
      </c>
      <c r="AK2142" s="170">
        <v>0</v>
      </c>
    </row>
    <row r="2143" spans="3:37" x14ac:dyDescent="0.4">
      <c r="C2143" s="168" t="s">
        <v>2916</v>
      </c>
      <c r="D2143" s="169">
        <v>47</v>
      </c>
      <c r="E2143" s="167">
        <v>23.404255319148938</v>
      </c>
      <c r="F2143" s="167">
        <v>0</v>
      </c>
      <c r="G2143" s="167">
        <v>38.297872340425535</v>
      </c>
      <c r="H2143" s="167">
        <v>31.914893617021278</v>
      </c>
      <c r="I2143" s="167">
        <v>21.276595744680847</v>
      </c>
      <c r="J2143" s="167">
        <v>0</v>
      </c>
      <c r="K2143" s="166">
        <v>0</v>
      </c>
      <c r="L2143" s="166">
        <v>0</v>
      </c>
      <c r="M2143" s="166">
        <v>0</v>
      </c>
      <c r="N2143" s="166">
        <v>0</v>
      </c>
      <c r="O2143" s="166">
        <v>0</v>
      </c>
      <c r="P2143" s="166">
        <v>0</v>
      </c>
      <c r="Q2143" s="166">
        <v>0</v>
      </c>
      <c r="R2143" s="166">
        <v>0</v>
      </c>
      <c r="S2143" s="166">
        <v>28.947368421052634</v>
      </c>
      <c r="T2143" s="166">
        <v>33.333333333333329</v>
      </c>
      <c r="U2143" s="166">
        <v>7.8947368421052628</v>
      </c>
      <c r="V2143" s="166">
        <v>0</v>
      </c>
      <c r="W2143" s="166">
        <v>56.25</v>
      </c>
      <c r="X2143" s="166">
        <v>66.666666666666657</v>
      </c>
      <c r="Y2143" s="166">
        <v>25</v>
      </c>
      <c r="Z2143" s="166">
        <v>0</v>
      </c>
      <c r="AA2143" s="166">
        <v>0</v>
      </c>
      <c r="AB2143" s="166">
        <v>0</v>
      </c>
      <c r="AC2143" s="166">
        <v>0</v>
      </c>
      <c r="AD2143" s="166">
        <v>0</v>
      </c>
      <c r="AE2143" s="166">
        <v>0</v>
      </c>
      <c r="AF2143" s="166">
        <v>0</v>
      </c>
      <c r="AG2143" s="166">
        <v>65.517241379310349</v>
      </c>
      <c r="AH2143" s="166">
        <v>17.241379310344829</v>
      </c>
      <c r="AI2143" s="166">
        <v>3.5</v>
      </c>
      <c r="AJ2143" s="170">
        <v>800</v>
      </c>
      <c r="AK2143" s="170">
        <v>0</v>
      </c>
    </row>
    <row r="2144" spans="3:37" x14ac:dyDescent="0.4">
      <c r="C2144" s="168" t="s">
        <v>2942</v>
      </c>
      <c r="D2144" s="169">
        <v>47</v>
      </c>
      <c r="E2144" s="167">
        <v>8.5106382978723403</v>
      </c>
      <c r="F2144" s="167">
        <v>6.3829787234042552</v>
      </c>
      <c r="G2144" s="167">
        <v>57.446808510638306</v>
      </c>
      <c r="H2144" s="167">
        <v>38.297872340425535</v>
      </c>
      <c r="I2144" s="167">
        <v>42.553191489361694</v>
      </c>
      <c r="J2144" s="167">
        <v>0</v>
      </c>
      <c r="K2144" s="166">
        <v>0</v>
      </c>
      <c r="L2144" s="166">
        <v>0</v>
      </c>
      <c r="M2144" s="166">
        <v>0</v>
      </c>
      <c r="N2144" s="166">
        <v>0</v>
      </c>
      <c r="O2144" s="166">
        <v>12</v>
      </c>
      <c r="P2144" s="166">
        <v>0</v>
      </c>
      <c r="Q2144" s="166">
        <v>0</v>
      </c>
      <c r="R2144" s="166">
        <v>0</v>
      </c>
      <c r="S2144" s="166">
        <v>83.333333333333343</v>
      </c>
      <c r="T2144" s="166">
        <v>19.047619047619047</v>
      </c>
      <c r="U2144" s="166">
        <v>0</v>
      </c>
      <c r="V2144" s="166">
        <v>8</v>
      </c>
      <c r="W2144" s="166">
        <v>24.390243902439025</v>
      </c>
      <c r="X2144" s="166">
        <v>28.571428571428569</v>
      </c>
      <c r="Y2144" s="166">
        <v>21.428571428571427</v>
      </c>
      <c r="Z2144" s="166">
        <v>50</v>
      </c>
      <c r="AA2144" s="166">
        <v>0</v>
      </c>
      <c r="AB2144" s="166">
        <v>0</v>
      </c>
      <c r="AC2144" s="166">
        <v>0</v>
      </c>
      <c r="AD2144" s="166">
        <v>26.315789473684209</v>
      </c>
      <c r="AE2144" s="166">
        <v>0</v>
      </c>
      <c r="AF2144" s="166">
        <v>21.428571428571427</v>
      </c>
      <c r="AG2144" s="166">
        <v>0</v>
      </c>
      <c r="AH2144" s="166">
        <v>50</v>
      </c>
      <c r="AI2144" s="166">
        <v>1.32</v>
      </c>
      <c r="AJ2144" s="170">
        <v>373.33333333333331</v>
      </c>
      <c r="AK2144" s="170">
        <v>0</v>
      </c>
    </row>
    <row r="2145" spans="3:37" x14ac:dyDescent="0.4">
      <c r="C2145" s="168" t="s">
        <v>3106</v>
      </c>
      <c r="D2145" s="169">
        <v>47</v>
      </c>
      <c r="E2145" s="167">
        <v>0</v>
      </c>
      <c r="F2145" s="167">
        <v>0</v>
      </c>
      <c r="G2145" s="167">
        <v>40.425531914893611</v>
      </c>
      <c r="H2145" s="167">
        <v>48.936170212765958</v>
      </c>
      <c r="I2145" s="167">
        <v>27.659574468085097</v>
      </c>
      <c r="J2145" s="167">
        <v>0</v>
      </c>
      <c r="K2145" s="166">
        <v>0</v>
      </c>
      <c r="L2145" s="166">
        <v>0</v>
      </c>
      <c r="M2145" s="166">
        <v>0</v>
      </c>
      <c r="N2145" s="166">
        <v>0</v>
      </c>
      <c r="O2145" s="166">
        <v>0</v>
      </c>
      <c r="P2145" s="166">
        <v>0</v>
      </c>
      <c r="Q2145" s="166">
        <v>0</v>
      </c>
      <c r="R2145" s="166">
        <v>0</v>
      </c>
      <c r="S2145" s="166">
        <v>37.209302325581397</v>
      </c>
      <c r="T2145" s="166">
        <v>22.222222222222221</v>
      </c>
      <c r="U2145" s="166">
        <v>0</v>
      </c>
      <c r="V2145" s="166">
        <v>6.3829787234042552</v>
      </c>
      <c r="W2145" s="166">
        <v>33.333333333333329</v>
      </c>
      <c r="X2145" s="166">
        <v>81.25</v>
      </c>
      <c r="Y2145" s="166">
        <v>0</v>
      </c>
      <c r="Z2145" s="166">
        <v>0</v>
      </c>
      <c r="AA2145" s="166">
        <v>0</v>
      </c>
      <c r="AB2145" s="166">
        <v>0</v>
      </c>
      <c r="AC2145" s="166">
        <v>0</v>
      </c>
      <c r="AD2145" s="166">
        <v>0</v>
      </c>
      <c r="AE2145" s="166">
        <v>0</v>
      </c>
      <c r="AF2145" s="166">
        <v>0</v>
      </c>
      <c r="AG2145" s="166">
        <v>46.666666666666664</v>
      </c>
      <c r="AH2145" s="166">
        <v>33.333333333333329</v>
      </c>
      <c r="AI2145" s="166">
        <v>1.5217391304347827</v>
      </c>
      <c r="AJ2145" s="170">
        <v>450</v>
      </c>
      <c r="AK2145" s="170">
        <v>0</v>
      </c>
    </row>
    <row r="2146" spans="3:37" x14ac:dyDescent="0.4">
      <c r="C2146" s="168" t="s">
        <v>920</v>
      </c>
      <c r="D2146" s="169">
        <v>46</v>
      </c>
      <c r="E2146" s="167">
        <v>30.434782608695656</v>
      </c>
      <c r="F2146" s="167">
        <v>8.695652173913043</v>
      </c>
      <c r="G2146" s="167">
        <v>54.347826086956516</v>
      </c>
      <c r="H2146" s="167">
        <v>6.5217391304347823</v>
      </c>
      <c r="I2146" s="167">
        <v>13.043478260869563</v>
      </c>
      <c r="J2146" s="167">
        <v>0</v>
      </c>
      <c r="K2146" s="166">
        <v>0</v>
      </c>
      <c r="L2146" s="166">
        <v>0</v>
      </c>
      <c r="M2146" s="166">
        <v>0</v>
      </c>
      <c r="N2146" s="166">
        <v>0</v>
      </c>
      <c r="O2146" s="166">
        <v>0</v>
      </c>
      <c r="P2146" s="166">
        <v>0</v>
      </c>
      <c r="Q2146" s="166">
        <v>0</v>
      </c>
      <c r="R2146" s="166">
        <v>0</v>
      </c>
      <c r="S2146" s="166">
        <v>24.444444444444443</v>
      </c>
      <c r="T2146" s="166">
        <v>34.375</v>
      </c>
      <c r="U2146" s="166">
        <v>0</v>
      </c>
      <c r="V2146" s="166">
        <v>0</v>
      </c>
      <c r="W2146" s="166">
        <v>31.25</v>
      </c>
      <c r="X2146" s="166">
        <v>0</v>
      </c>
      <c r="Y2146" s="166">
        <v>81.818181818181827</v>
      </c>
      <c r="Z2146" s="166">
        <v>0</v>
      </c>
      <c r="AA2146" s="166">
        <v>30</v>
      </c>
      <c r="AB2146" s="166">
        <v>0</v>
      </c>
      <c r="AC2146" s="166">
        <v>0</v>
      </c>
      <c r="AD2146" s="166">
        <v>0</v>
      </c>
      <c r="AE2146" s="166">
        <v>0</v>
      </c>
      <c r="AF2146" s="166">
        <v>0</v>
      </c>
      <c r="AG2146" s="166">
        <v>81.25</v>
      </c>
      <c r="AH2146" s="166">
        <v>18.75</v>
      </c>
      <c r="AI2146" s="166">
        <v>2.6</v>
      </c>
      <c r="AJ2146" s="170">
        <v>500</v>
      </c>
      <c r="AK2146" s="170">
        <v>0</v>
      </c>
    </row>
    <row r="2147" spans="3:37" x14ac:dyDescent="0.4">
      <c r="C2147" s="168" t="s">
        <v>947</v>
      </c>
      <c r="D2147" s="169">
        <v>46</v>
      </c>
      <c r="E2147" s="167">
        <v>6.5217391304347823</v>
      </c>
      <c r="F2147" s="167">
        <v>0</v>
      </c>
      <c r="G2147" s="167">
        <v>56.521739130434781</v>
      </c>
      <c r="H2147" s="167">
        <v>39.130434782608695</v>
      </c>
      <c r="I2147" s="167">
        <v>13.043478260869563</v>
      </c>
      <c r="J2147" s="167">
        <v>0</v>
      </c>
      <c r="K2147" s="166">
        <v>0</v>
      </c>
      <c r="L2147" s="166">
        <v>0</v>
      </c>
      <c r="M2147" s="166">
        <v>0</v>
      </c>
      <c r="N2147" s="166">
        <v>0</v>
      </c>
      <c r="O2147" s="166">
        <v>0</v>
      </c>
      <c r="P2147" s="166">
        <v>0</v>
      </c>
      <c r="Q2147" s="166">
        <v>0</v>
      </c>
      <c r="R2147" s="166">
        <v>0</v>
      </c>
      <c r="S2147" s="166">
        <v>40.476190476190474</v>
      </c>
      <c r="T2147" s="166">
        <v>50</v>
      </c>
      <c r="U2147" s="166">
        <v>0</v>
      </c>
      <c r="V2147" s="166">
        <v>7.5</v>
      </c>
      <c r="W2147" s="166">
        <v>17.073170731707318</v>
      </c>
      <c r="X2147" s="166">
        <v>30.76923076923077</v>
      </c>
      <c r="Y2147" s="166">
        <v>23.076923076923077</v>
      </c>
      <c r="Z2147" s="166">
        <v>0</v>
      </c>
      <c r="AA2147" s="166">
        <v>0</v>
      </c>
      <c r="AB2147" s="166">
        <v>0</v>
      </c>
      <c r="AC2147" s="166">
        <v>0</v>
      </c>
      <c r="AD2147" s="166">
        <v>18.181818181818183</v>
      </c>
      <c r="AE2147" s="166">
        <v>0</v>
      </c>
      <c r="AF2147" s="166">
        <v>0</v>
      </c>
      <c r="AG2147" s="166">
        <v>0</v>
      </c>
      <c r="AH2147" s="166">
        <v>62.5</v>
      </c>
      <c r="AI2147" s="166">
        <v>2.3157894736842106</v>
      </c>
      <c r="AJ2147" s="170">
        <v>400</v>
      </c>
      <c r="AK2147" s="170">
        <v>0</v>
      </c>
    </row>
    <row r="2148" spans="3:37" x14ac:dyDescent="0.4">
      <c r="C2148" s="168" t="s">
        <v>1258</v>
      </c>
      <c r="D2148" s="169">
        <v>46</v>
      </c>
      <c r="E2148" s="167">
        <v>21.739130434782609</v>
      </c>
      <c r="F2148" s="167">
        <v>8.695652173913043</v>
      </c>
      <c r="G2148" s="167">
        <v>67.391304347826093</v>
      </c>
      <c r="H2148" s="167">
        <v>10.869565217391305</v>
      </c>
      <c r="I2148" s="167">
        <v>10.869565217391312</v>
      </c>
      <c r="J2148" s="167">
        <v>0</v>
      </c>
      <c r="K2148" s="166">
        <v>0</v>
      </c>
      <c r="L2148" s="166">
        <v>0</v>
      </c>
      <c r="M2148" s="166">
        <v>0</v>
      </c>
      <c r="N2148" s="166">
        <v>0</v>
      </c>
      <c r="O2148" s="166">
        <v>0</v>
      </c>
      <c r="P2148" s="166">
        <v>0</v>
      </c>
      <c r="Q2148" s="166">
        <v>0</v>
      </c>
      <c r="R2148" s="166">
        <v>0</v>
      </c>
      <c r="S2148" s="166">
        <v>65.217391304347828</v>
      </c>
      <c r="T2148" s="166">
        <v>34.375</v>
      </c>
      <c r="U2148" s="166">
        <v>0</v>
      </c>
      <c r="V2148" s="166">
        <v>0</v>
      </c>
      <c r="W2148" s="166">
        <v>37.5</v>
      </c>
      <c r="X2148" s="166">
        <v>0</v>
      </c>
      <c r="Y2148" s="166">
        <v>28.571428571428569</v>
      </c>
      <c r="Z2148" s="166">
        <v>0</v>
      </c>
      <c r="AA2148" s="166">
        <v>0</v>
      </c>
      <c r="AB2148" s="166">
        <v>0</v>
      </c>
      <c r="AC2148" s="166">
        <v>0</v>
      </c>
      <c r="AD2148" s="166">
        <v>0</v>
      </c>
      <c r="AE2148" s="166">
        <v>15</v>
      </c>
      <c r="AF2148" s="166">
        <v>0</v>
      </c>
      <c r="AG2148" s="166">
        <v>30.303030303030305</v>
      </c>
      <c r="AH2148" s="166">
        <v>27.27272727272727</v>
      </c>
      <c r="AI2148" s="166">
        <v>2.4375</v>
      </c>
      <c r="AJ2148" s="170">
        <v>850</v>
      </c>
      <c r="AK2148" s="170">
        <v>0</v>
      </c>
    </row>
    <row r="2149" spans="3:37" x14ac:dyDescent="0.4">
      <c r="C2149" s="168" t="s">
        <v>1317</v>
      </c>
      <c r="D2149" s="169">
        <v>46</v>
      </c>
      <c r="E2149" s="167">
        <v>10.869565217391305</v>
      </c>
      <c r="F2149" s="167">
        <v>0</v>
      </c>
      <c r="G2149" s="167">
        <v>43.478260869565219</v>
      </c>
      <c r="H2149" s="167">
        <v>34.782608695652172</v>
      </c>
      <c r="I2149" s="167">
        <v>10.869565217391312</v>
      </c>
      <c r="J2149" s="167">
        <v>0</v>
      </c>
      <c r="K2149" s="166">
        <v>0</v>
      </c>
      <c r="L2149" s="166">
        <v>0</v>
      </c>
      <c r="M2149" s="166">
        <v>0</v>
      </c>
      <c r="N2149" s="166">
        <v>0</v>
      </c>
      <c r="O2149" s="166">
        <v>0</v>
      </c>
      <c r="P2149" s="166">
        <v>0</v>
      </c>
      <c r="Q2149" s="166">
        <v>0</v>
      </c>
      <c r="R2149" s="166">
        <v>0</v>
      </c>
      <c r="S2149" s="166">
        <v>41.304347826086953</v>
      </c>
      <c r="T2149" s="166">
        <v>35</v>
      </c>
      <c r="U2149" s="166">
        <v>0</v>
      </c>
      <c r="V2149" s="166">
        <v>0</v>
      </c>
      <c r="W2149" s="166">
        <v>63.157894736842103</v>
      </c>
      <c r="X2149" s="166">
        <v>52.941176470588239</v>
      </c>
      <c r="Y2149" s="166">
        <v>29.411764705882355</v>
      </c>
      <c r="Z2149" s="166">
        <v>0</v>
      </c>
      <c r="AA2149" s="166">
        <v>0</v>
      </c>
      <c r="AB2149" s="166">
        <v>0</v>
      </c>
      <c r="AC2149" s="166">
        <v>0</v>
      </c>
      <c r="AD2149" s="166">
        <v>0</v>
      </c>
      <c r="AE2149" s="166">
        <v>0</v>
      </c>
      <c r="AF2149" s="166">
        <v>0</v>
      </c>
      <c r="AG2149" s="166">
        <v>100</v>
      </c>
      <c r="AH2149" s="166">
        <v>0</v>
      </c>
      <c r="AI2149" s="166">
        <v>2.5909090909090908</v>
      </c>
      <c r="AJ2149" s="170">
        <v>833.33333333333337</v>
      </c>
      <c r="AK2149" s="170">
        <v>21.428571428571427</v>
      </c>
    </row>
    <row r="2150" spans="3:37" x14ac:dyDescent="0.4">
      <c r="C2150" s="168" t="s">
        <v>1698</v>
      </c>
      <c r="D2150" s="169">
        <v>46</v>
      </c>
      <c r="E2150" s="167">
        <v>28.260869565217391</v>
      </c>
      <c r="F2150" s="167">
        <v>19.565217391304348</v>
      </c>
      <c r="G2150" s="167">
        <v>47.826086956521742</v>
      </c>
      <c r="H2150" s="167">
        <v>17.391304347826086</v>
      </c>
      <c r="I2150" s="167">
        <v>19.565217391304344</v>
      </c>
      <c r="J2150" s="167">
        <v>0</v>
      </c>
      <c r="K2150" s="166">
        <v>0</v>
      </c>
      <c r="L2150" s="166">
        <v>0</v>
      </c>
      <c r="M2150" s="166">
        <v>0</v>
      </c>
      <c r="N2150" s="166">
        <v>0</v>
      </c>
      <c r="O2150" s="166">
        <v>0</v>
      </c>
      <c r="P2150" s="166">
        <v>0</v>
      </c>
      <c r="Q2150" s="166">
        <v>0</v>
      </c>
      <c r="R2150" s="166">
        <v>0</v>
      </c>
      <c r="S2150" s="166">
        <v>61.363636363636367</v>
      </c>
      <c r="T2150" s="166">
        <v>50</v>
      </c>
      <c r="U2150" s="166">
        <v>21.276595744680851</v>
      </c>
      <c r="V2150" s="166">
        <v>10.638297872340425</v>
      </c>
      <c r="W2150" s="166">
        <v>14.814814814814813</v>
      </c>
      <c r="X2150" s="166">
        <v>50</v>
      </c>
      <c r="Y2150" s="166">
        <v>100</v>
      </c>
      <c r="Z2150" s="166">
        <v>0</v>
      </c>
      <c r="AA2150" s="166">
        <v>30</v>
      </c>
      <c r="AB2150" s="166">
        <v>0</v>
      </c>
      <c r="AC2150" s="166">
        <v>0</v>
      </c>
      <c r="AD2150" s="166">
        <v>0</v>
      </c>
      <c r="AE2150" s="166">
        <v>0</v>
      </c>
      <c r="AF2150" s="166">
        <v>0</v>
      </c>
      <c r="AG2150" s="166">
        <v>21.428571428571427</v>
      </c>
      <c r="AH2150" s="166">
        <v>57.142857142857139</v>
      </c>
      <c r="AI2150" s="166">
        <v>2.7777777777777777</v>
      </c>
      <c r="AJ2150" s="170">
        <v>703.57142857142856</v>
      </c>
      <c r="AK2150" s="170">
        <v>20</v>
      </c>
    </row>
    <row r="2151" spans="3:37" x14ac:dyDescent="0.4">
      <c r="C2151" s="168" t="s">
        <v>1734</v>
      </c>
      <c r="D2151" s="169">
        <v>46</v>
      </c>
      <c r="E2151" s="167">
        <v>17.391304347826086</v>
      </c>
      <c r="F2151" s="167">
        <v>6.5217391304347823</v>
      </c>
      <c r="G2151" s="167">
        <v>54.347826086956516</v>
      </c>
      <c r="H2151" s="167">
        <v>21.739130434782609</v>
      </c>
      <c r="I2151" s="167">
        <v>0</v>
      </c>
      <c r="J2151" s="167">
        <v>0</v>
      </c>
      <c r="K2151" s="166">
        <v>0</v>
      </c>
      <c r="L2151" s="166">
        <v>0</v>
      </c>
      <c r="M2151" s="166">
        <v>0</v>
      </c>
      <c r="N2151" s="166">
        <v>0</v>
      </c>
      <c r="O2151" s="166">
        <v>0</v>
      </c>
      <c r="P2151" s="166">
        <v>0</v>
      </c>
      <c r="Q2151" s="166">
        <v>0</v>
      </c>
      <c r="R2151" s="166">
        <v>0</v>
      </c>
      <c r="S2151" s="166">
        <v>10.869565217391305</v>
      </c>
      <c r="T2151" s="166">
        <v>38.095238095238095</v>
      </c>
      <c r="U2151" s="166">
        <v>0</v>
      </c>
      <c r="V2151" s="166">
        <v>0</v>
      </c>
      <c r="W2151" s="166">
        <v>0</v>
      </c>
      <c r="X2151" s="166">
        <v>88.888888888888886</v>
      </c>
      <c r="Y2151" s="166">
        <v>111.11111111111111</v>
      </c>
      <c r="Z2151" s="166">
        <v>0</v>
      </c>
      <c r="AA2151" s="166">
        <v>0</v>
      </c>
      <c r="AB2151" s="166">
        <v>0</v>
      </c>
      <c r="AC2151" s="166">
        <v>0</v>
      </c>
      <c r="AD2151" s="166">
        <v>0</v>
      </c>
      <c r="AE2151" s="166">
        <v>0</v>
      </c>
      <c r="AF2151" s="166">
        <v>0</v>
      </c>
      <c r="AG2151" s="166">
        <v>41.666666666666671</v>
      </c>
      <c r="AH2151" s="166">
        <v>41.666666666666671</v>
      </c>
      <c r="AI2151" s="166">
        <v>2.1875</v>
      </c>
      <c r="AJ2151" s="170">
        <v>980</v>
      </c>
      <c r="AK2151" s="170">
        <v>0</v>
      </c>
    </row>
    <row r="2152" spans="3:37" x14ac:dyDescent="0.4">
      <c r="C2152" s="168" t="s">
        <v>1821</v>
      </c>
      <c r="D2152" s="169">
        <v>46</v>
      </c>
      <c r="E2152" s="167">
        <v>10.869565217391305</v>
      </c>
      <c r="F2152" s="167">
        <v>0</v>
      </c>
      <c r="G2152" s="167">
        <v>65.217391304347828</v>
      </c>
      <c r="H2152" s="167">
        <v>26.086956521739129</v>
      </c>
      <c r="I2152" s="167">
        <v>15.217391304347828</v>
      </c>
      <c r="J2152" s="167">
        <v>0</v>
      </c>
      <c r="K2152" s="166">
        <v>0</v>
      </c>
      <c r="L2152" s="166">
        <v>0</v>
      </c>
      <c r="M2152" s="166">
        <v>0</v>
      </c>
      <c r="N2152" s="166">
        <v>0</v>
      </c>
      <c r="O2152" s="166">
        <v>0</v>
      </c>
      <c r="P2152" s="166">
        <v>0</v>
      </c>
      <c r="Q2152" s="166">
        <v>0</v>
      </c>
      <c r="R2152" s="166">
        <v>0</v>
      </c>
      <c r="S2152" s="166">
        <v>57.499999999999993</v>
      </c>
      <c r="T2152" s="166">
        <v>40.54054054054054</v>
      </c>
      <c r="U2152" s="166">
        <v>0</v>
      </c>
      <c r="V2152" s="166">
        <v>13.888888888888889</v>
      </c>
      <c r="W2152" s="166">
        <v>30.555555555555557</v>
      </c>
      <c r="X2152" s="166">
        <v>77.777777777777786</v>
      </c>
      <c r="Y2152" s="166">
        <v>55.555555555555557</v>
      </c>
      <c r="Z2152" s="166">
        <v>0</v>
      </c>
      <c r="AA2152" s="166">
        <v>0</v>
      </c>
      <c r="AB2152" s="166">
        <v>0</v>
      </c>
      <c r="AC2152" s="166">
        <v>0</v>
      </c>
      <c r="AD2152" s="166">
        <v>0</v>
      </c>
      <c r="AE2152" s="166">
        <v>28.571428571428569</v>
      </c>
      <c r="AF2152" s="166">
        <v>0</v>
      </c>
      <c r="AG2152" s="166">
        <v>71.428571428571431</v>
      </c>
      <c r="AH2152" s="166">
        <v>28.571428571428569</v>
      </c>
      <c r="AI2152" s="166">
        <v>3</v>
      </c>
      <c r="AJ2152" s="170">
        <v>431.81818181818181</v>
      </c>
      <c r="AK2152" s="170">
        <v>25</v>
      </c>
    </row>
    <row r="2153" spans="3:37" x14ac:dyDescent="0.4">
      <c r="C2153" s="168" t="s">
        <v>2109</v>
      </c>
      <c r="D2153" s="169">
        <v>46</v>
      </c>
      <c r="E2153" s="167">
        <v>6.5217391304347823</v>
      </c>
      <c r="F2153" s="167">
        <v>10.869565217391305</v>
      </c>
      <c r="G2153" s="167">
        <v>60.869565217391312</v>
      </c>
      <c r="H2153" s="167">
        <v>26.086956521739129</v>
      </c>
      <c r="I2153" s="167">
        <v>19.565217391304344</v>
      </c>
      <c r="J2153" s="167">
        <v>0</v>
      </c>
      <c r="K2153" s="166">
        <v>0</v>
      </c>
      <c r="L2153" s="166">
        <v>0</v>
      </c>
      <c r="M2153" s="166">
        <v>0</v>
      </c>
      <c r="N2153" s="166">
        <v>0</v>
      </c>
      <c r="O2153" s="166">
        <v>0</v>
      </c>
      <c r="P2153" s="166">
        <v>0</v>
      </c>
      <c r="Q2153" s="166">
        <v>0</v>
      </c>
      <c r="R2153" s="166">
        <v>0</v>
      </c>
      <c r="S2153" s="166">
        <v>51.020408163265309</v>
      </c>
      <c r="T2153" s="166">
        <v>50</v>
      </c>
      <c r="U2153" s="166">
        <v>8.1632653061224492</v>
      </c>
      <c r="V2153" s="166">
        <v>14.583333333333334</v>
      </c>
      <c r="W2153" s="166">
        <v>24.444444444444443</v>
      </c>
      <c r="X2153" s="166">
        <v>35.714285714285715</v>
      </c>
      <c r="Y2153" s="166">
        <v>21.428571428571427</v>
      </c>
      <c r="Z2153" s="166">
        <v>0</v>
      </c>
      <c r="AA2153" s="166">
        <v>0</v>
      </c>
      <c r="AB2153" s="166">
        <v>0</v>
      </c>
      <c r="AC2153" s="166">
        <v>0</v>
      </c>
      <c r="AD2153" s="166">
        <v>0</v>
      </c>
      <c r="AE2153" s="166">
        <v>0</v>
      </c>
      <c r="AF2153" s="166">
        <v>0</v>
      </c>
      <c r="AG2153" s="166">
        <v>42.857142857142854</v>
      </c>
      <c r="AH2153" s="166">
        <v>38.095238095238095</v>
      </c>
      <c r="AI2153" s="166">
        <v>1.64</v>
      </c>
      <c r="AJ2153" s="170">
        <v>775</v>
      </c>
      <c r="AK2153" s="170">
        <v>0</v>
      </c>
    </row>
    <row r="2154" spans="3:37" x14ac:dyDescent="0.4">
      <c r="C2154" s="168" t="s">
        <v>2187</v>
      </c>
      <c r="D2154" s="169">
        <v>46</v>
      </c>
      <c r="E2154" s="167">
        <v>15.217391304347828</v>
      </c>
      <c r="F2154" s="167">
        <v>0</v>
      </c>
      <c r="G2154" s="167">
        <v>39.130434782608695</v>
      </c>
      <c r="H2154" s="167">
        <v>34.782608695652172</v>
      </c>
      <c r="I2154" s="167">
        <v>23.91304347826086</v>
      </c>
      <c r="J2154" s="167">
        <v>0</v>
      </c>
      <c r="K2154" s="166">
        <v>0</v>
      </c>
      <c r="L2154" s="166">
        <v>0</v>
      </c>
      <c r="M2154" s="166">
        <v>0</v>
      </c>
      <c r="N2154" s="166">
        <v>0</v>
      </c>
      <c r="O2154" s="166">
        <v>0</v>
      </c>
      <c r="P2154" s="166">
        <v>0</v>
      </c>
      <c r="Q2154" s="166">
        <v>0</v>
      </c>
      <c r="R2154" s="166">
        <v>0</v>
      </c>
      <c r="S2154" s="166">
        <v>67.5</v>
      </c>
      <c r="T2154" s="166">
        <v>14.285714285714285</v>
      </c>
      <c r="U2154" s="166">
        <v>13.953488372093023</v>
      </c>
      <c r="V2154" s="166">
        <v>0</v>
      </c>
      <c r="W2154" s="166">
        <v>20.588235294117645</v>
      </c>
      <c r="X2154" s="166">
        <v>66.666666666666657</v>
      </c>
      <c r="Y2154" s="166">
        <v>0</v>
      </c>
      <c r="Z2154" s="166">
        <v>0</v>
      </c>
      <c r="AA2154" s="166">
        <v>0</v>
      </c>
      <c r="AB2154" s="166">
        <v>0</v>
      </c>
      <c r="AC2154" s="166">
        <v>0</v>
      </c>
      <c r="AD2154" s="166">
        <v>18.75</v>
      </c>
      <c r="AE2154" s="166">
        <v>0</v>
      </c>
      <c r="AF2154" s="166">
        <v>0</v>
      </c>
      <c r="AG2154" s="166">
        <v>66.666666666666657</v>
      </c>
      <c r="AH2154" s="166">
        <v>0</v>
      </c>
      <c r="AI2154" s="166">
        <v>1.95</v>
      </c>
      <c r="AJ2154" s="170">
        <v>575</v>
      </c>
      <c r="AK2154" s="170">
        <v>0</v>
      </c>
    </row>
    <row r="2155" spans="3:37" x14ac:dyDescent="0.4">
      <c r="C2155" s="168" t="s">
        <v>2245</v>
      </c>
      <c r="D2155" s="169">
        <v>46</v>
      </c>
      <c r="E2155" s="167">
        <v>15.217391304347828</v>
      </c>
      <c r="F2155" s="167">
        <v>15.217391304347828</v>
      </c>
      <c r="G2155" s="167">
        <v>58.695652173913047</v>
      </c>
      <c r="H2155" s="167">
        <v>10.869565217391305</v>
      </c>
      <c r="I2155" s="167">
        <v>30.434782608695656</v>
      </c>
      <c r="J2155" s="167">
        <v>0</v>
      </c>
      <c r="K2155" s="166">
        <v>0</v>
      </c>
      <c r="L2155" s="166">
        <v>0</v>
      </c>
      <c r="M2155" s="166">
        <v>0</v>
      </c>
      <c r="N2155" s="166">
        <v>0</v>
      </c>
      <c r="O2155" s="166">
        <v>0</v>
      </c>
      <c r="P2155" s="166">
        <v>0</v>
      </c>
      <c r="Q2155" s="166">
        <v>0</v>
      </c>
      <c r="R2155" s="166">
        <v>0</v>
      </c>
      <c r="S2155" s="166">
        <v>37.931034482758619</v>
      </c>
      <c r="T2155" s="166">
        <v>30.76923076923077</v>
      </c>
      <c r="U2155" s="166">
        <v>0</v>
      </c>
      <c r="V2155" s="166">
        <v>0</v>
      </c>
      <c r="W2155" s="166">
        <v>34.782608695652172</v>
      </c>
      <c r="X2155" s="166">
        <v>100</v>
      </c>
      <c r="Y2155" s="166">
        <v>112.5</v>
      </c>
      <c r="Z2155" s="166">
        <v>0</v>
      </c>
      <c r="AA2155" s="166">
        <v>0</v>
      </c>
      <c r="AB2155" s="166">
        <v>0</v>
      </c>
      <c r="AC2155" s="166">
        <v>0</v>
      </c>
      <c r="AD2155" s="166">
        <v>0</v>
      </c>
      <c r="AE2155" s="166">
        <v>25</v>
      </c>
      <c r="AF2155" s="166">
        <v>0</v>
      </c>
      <c r="AG2155" s="166">
        <v>36.363636363636367</v>
      </c>
      <c r="AH2155" s="166">
        <v>63.636363636363633</v>
      </c>
      <c r="AI2155" s="166">
        <v>3.1428571428571428</v>
      </c>
      <c r="AJ2155" s="170">
        <v>1270.8333333333333</v>
      </c>
      <c r="AK2155" s="170">
        <v>0</v>
      </c>
    </row>
    <row r="2156" spans="3:37" x14ac:dyDescent="0.4">
      <c r="C2156" s="168" t="s">
        <v>2375</v>
      </c>
      <c r="D2156" s="169">
        <v>46</v>
      </c>
      <c r="E2156" s="167">
        <v>8.695652173913043</v>
      </c>
      <c r="F2156" s="167">
        <v>23.913043478260871</v>
      </c>
      <c r="G2156" s="167">
        <v>56.521739130434781</v>
      </c>
      <c r="H2156" s="167">
        <v>6.5217391304347823</v>
      </c>
      <c r="I2156" s="167">
        <v>19.565217391304344</v>
      </c>
      <c r="J2156" s="167">
        <v>0</v>
      </c>
      <c r="K2156" s="166">
        <v>0</v>
      </c>
      <c r="L2156" s="166">
        <v>0</v>
      </c>
      <c r="M2156" s="166">
        <v>0</v>
      </c>
      <c r="N2156" s="166">
        <v>0</v>
      </c>
      <c r="O2156" s="166">
        <v>0</v>
      </c>
      <c r="P2156" s="166">
        <v>0</v>
      </c>
      <c r="Q2156" s="166">
        <v>0</v>
      </c>
      <c r="R2156" s="166">
        <v>0</v>
      </c>
      <c r="S2156" s="166">
        <v>35.897435897435898</v>
      </c>
      <c r="T2156" s="166">
        <v>21.951219512195124</v>
      </c>
      <c r="U2156" s="166">
        <v>0</v>
      </c>
      <c r="V2156" s="166">
        <v>0</v>
      </c>
      <c r="W2156" s="166">
        <v>26.829268292682929</v>
      </c>
      <c r="X2156" s="166">
        <v>40</v>
      </c>
      <c r="Y2156" s="166">
        <v>60</v>
      </c>
      <c r="Z2156" s="166">
        <v>0</v>
      </c>
      <c r="AA2156" s="166">
        <v>0</v>
      </c>
      <c r="AB2156" s="166">
        <v>0</v>
      </c>
      <c r="AC2156" s="166">
        <v>0</v>
      </c>
      <c r="AD2156" s="166">
        <v>8.5714285714285712</v>
      </c>
      <c r="AE2156" s="166">
        <v>0</v>
      </c>
      <c r="AF2156" s="166">
        <v>0</v>
      </c>
      <c r="AG2156" s="166">
        <v>71.428571428571431</v>
      </c>
      <c r="AH2156" s="166">
        <v>10.714285714285714</v>
      </c>
      <c r="AI2156" s="166">
        <v>4.2142857142857144</v>
      </c>
      <c r="AJ2156" s="170">
        <v>875</v>
      </c>
      <c r="AK2156" s="170">
        <v>0</v>
      </c>
    </row>
    <row r="2157" spans="3:37" x14ac:dyDescent="0.4">
      <c r="C2157" s="168" t="s">
        <v>2769</v>
      </c>
      <c r="D2157" s="169">
        <v>46</v>
      </c>
      <c r="E2157" s="167">
        <v>28.260869565217391</v>
      </c>
      <c r="F2157" s="167">
        <v>8.695652173913043</v>
      </c>
      <c r="G2157" s="167">
        <v>45.652173913043477</v>
      </c>
      <c r="H2157" s="167">
        <v>6.5217391304347823</v>
      </c>
      <c r="I2157" s="167">
        <v>19.565217391304344</v>
      </c>
      <c r="J2157" s="167">
        <v>0</v>
      </c>
      <c r="K2157" s="166">
        <v>0</v>
      </c>
      <c r="L2157" s="166">
        <v>0</v>
      </c>
      <c r="M2157" s="166">
        <v>0</v>
      </c>
      <c r="N2157" s="166">
        <v>0</v>
      </c>
      <c r="O2157" s="166">
        <v>0</v>
      </c>
      <c r="P2157" s="166">
        <v>0</v>
      </c>
      <c r="Q2157" s="166">
        <v>0</v>
      </c>
      <c r="R2157" s="166">
        <v>0</v>
      </c>
      <c r="S2157" s="166">
        <v>51.612903225806448</v>
      </c>
      <c r="T2157" s="166">
        <v>33.333333333333329</v>
      </c>
      <c r="U2157" s="166">
        <v>12.195121951219512</v>
      </c>
      <c r="V2157" s="166">
        <v>16.279069767441861</v>
      </c>
      <c r="W2157" s="166">
        <v>32.142857142857146</v>
      </c>
      <c r="X2157" s="166">
        <v>30</v>
      </c>
      <c r="Y2157" s="166">
        <v>30</v>
      </c>
      <c r="Z2157" s="166">
        <v>0</v>
      </c>
      <c r="AA2157" s="166">
        <v>0</v>
      </c>
      <c r="AB2157" s="166">
        <v>0</v>
      </c>
      <c r="AC2157" s="166">
        <v>0</v>
      </c>
      <c r="AD2157" s="166">
        <v>0</v>
      </c>
      <c r="AE2157" s="166">
        <v>17.647058823529413</v>
      </c>
      <c r="AF2157" s="166">
        <v>0</v>
      </c>
      <c r="AG2157" s="166">
        <v>41.666666666666671</v>
      </c>
      <c r="AH2157" s="166">
        <v>20.833333333333336</v>
      </c>
      <c r="AI2157" s="166">
        <v>4</v>
      </c>
      <c r="AJ2157" s="170">
        <v>887.5</v>
      </c>
      <c r="AK2157" s="170">
        <v>0</v>
      </c>
    </row>
    <row r="2158" spans="3:37" x14ac:dyDescent="0.4">
      <c r="C2158" s="168" t="s">
        <v>2874</v>
      </c>
      <c r="D2158" s="169">
        <v>46</v>
      </c>
      <c r="E2158" s="167">
        <v>34.782608695652172</v>
      </c>
      <c r="F2158" s="167">
        <v>0</v>
      </c>
      <c r="G2158" s="167">
        <v>45.652173913043477</v>
      </c>
      <c r="H2158" s="167">
        <v>17.391304347826086</v>
      </c>
      <c r="I2158" s="167">
        <v>26.08695652173914</v>
      </c>
      <c r="J2158" s="167">
        <v>0</v>
      </c>
      <c r="K2158" s="166">
        <v>0</v>
      </c>
      <c r="L2158" s="166">
        <v>0</v>
      </c>
      <c r="M2158" s="166">
        <v>0</v>
      </c>
      <c r="N2158" s="166">
        <v>0</v>
      </c>
      <c r="O2158" s="166">
        <v>0</v>
      </c>
      <c r="P2158" s="166">
        <v>0</v>
      </c>
      <c r="Q2158" s="166">
        <v>0</v>
      </c>
      <c r="R2158" s="166">
        <v>0</v>
      </c>
      <c r="S2158" s="166">
        <v>51.219512195121951</v>
      </c>
      <c r="T2158" s="166">
        <v>21.875</v>
      </c>
      <c r="U2158" s="166">
        <v>0</v>
      </c>
      <c r="V2158" s="166">
        <v>0</v>
      </c>
      <c r="W2158" s="166">
        <v>64</v>
      </c>
      <c r="X2158" s="166">
        <v>54.54545454545454</v>
      </c>
      <c r="Y2158" s="166">
        <v>81.818181818181827</v>
      </c>
      <c r="Z2158" s="166">
        <v>0</v>
      </c>
      <c r="AA2158" s="166">
        <v>0</v>
      </c>
      <c r="AB2158" s="166">
        <v>0</v>
      </c>
      <c r="AC2158" s="166">
        <v>0</v>
      </c>
      <c r="AD2158" s="166">
        <v>0</v>
      </c>
      <c r="AE2158" s="166">
        <v>0</v>
      </c>
      <c r="AF2158" s="166">
        <v>0</v>
      </c>
      <c r="AG2158" s="166">
        <v>81.25</v>
      </c>
      <c r="AH2158" s="166">
        <v>18.75</v>
      </c>
      <c r="AI2158" s="166">
        <v>2.2857142857142856</v>
      </c>
      <c r="AJ2158" s="170">
        <v>550</v>
      </c>
      <c r="AK2158" s="170">
        <v>0</v>
      </c>
    </row>
    <row r="2159" spans="3:37" x14ac:dyDescent="0.4">
      <c r="C2159" s="168" t="s">
        <v>3008</v>
      </c>
      <c r="D2159" s="169">
        <v>46</v>
      </c>
      <c r="E2159" s="167">
        <v>17.391304347826086</v>
      </c>
      <c r="F2159" s="167">
        <v>8.695652173913043</v>
      </c>
      <c r="G2159" s="167">
        <v>39.130434782608695</v>
      </c>
      <c r="H2159" s="167">
        <v>30.434782608695656</v>
      </c>
      <c r="I2159" s="167">
        <v>26.08695652173914</v>
      </c>
      <c r="J2159" s="167">
        <v>0</v>
      </c>
      <c r="K2159" s="166">
        <v>0</v>
      </c>
      <c r="L2159" s="166">
        <v>0</v>
      </c>
      <c r="M2159" s="166">
        <v>0</v>
      </c>
      <c r="N2159" s="166">
        <v>0</v>
      </c>
      <c r="O2159" s="166">
        <v>0</v>
      </c>
      <c r="P2159" s="166">
        <v>0</v>
      </c>
      <c r="Q2159" s="166">
        <v>0</v>
      </c>
      <c r="R2159" s="166">
        <v>0</v>
      </c>
      <c r="S2159" s="166">
        <v>54.761904761904766</v>
      </c>
      <c r="T2159" s="166">
        <v>30.303030303030305</v>
      </c>
      <c r="U2159" s="166">
        <v>0</v>
      </c>
      <c r="V2159" s="166">
        <v>0</v>
      </c>
      <c r="W2159" s="166">
        <v>26.666666666666668</v>
      </c>
      <c r="X2159" s="166">
        <v>52.941176470588239</v>
      </c>
      <c r="Y2159" s="166">
        <v>29.411764705882355</v>
      </c>
      <c r="Z2159" s="166">
        <v>0</v>
      </c>
      <c r="AA2159" s="166">
        <v>0</v>
      </c>
      <c r="AB2159" s="166">
        <v>0</v>
      </c>
      <c r="AC2159" s="166">
        <v>0</v>
      </c>
      <c r="AD2159" s="166">
        <v>0</v>
      </c>
      <c r="AE2159" s="166">
        <v>0</v>
      </c>
      <c r="AF2159" s="166">
        <v>16</v>
      </c>
      <c r="AG2159" s="166">
        <v>69.230769230769226</v>
      </c>
      <c r="AH2159" s="166">
        <v>19.230769230769234</v>
      </c>
      <c r="AI2159" s="166">
        <v>1.5294117647058822</v>
      </c>
      <c r="AJ2159" s="170">
        <v>980</v>
      </c>
      <c r="AK2159" s="170">
        <v>33.333333333333329</v>
      </c>
    </row>
    <row r="2160" spans="3:37" x14ac:dyDescent="0.4">
      <c r="C2160" s="168" t="s">
        <v>776</v>
      </c>
      <c r="D2160" s="169">
        <v>45</v>
      </c>
      <c r="E2160" s="167">
        <v>35.555555555555557</v>
      </c>
      <c r="F2160" s="167">
        <v>13.333333333333334</v>
      </c>
      <c r="G2160" s="167">
        <v>40</v>
      </c>
      <c r="H2160" s="167">
        <v>13.333333333333334</v>
      </c>
      <c r="I2160" s="167">
        <v>15.555555555555557</v>
      </c>
      <c r="J2160" s="167">
        <v>0</v>
      </c>
      <c r="K2160" s="166">
        <v>0</v>
      </c>
      <c r="L2160" s="166">
        <v>0</v>
      </c>
      <c r="M2160" s="166">
        <v>0</v>
      </c>
      <c r="N2160" s="166">
        <v>0</v>
      </c>
      <c r="O2160" s="166">
        <v>0</v>
      </c>
      <c r="P2160" s="166">
        <v>0</v>
      </c>
      <c r="Q2160" s="166">
        <v>0</v>
      </c>
      <c r="R2160" s="166">
        <v>0</v>
      </c>
      <c r="S2160" s="166">
        <v>69.230769230769226</v>
      </c>
      <c r="T2160" s="166">
        <v>35.714285714285715</v>
      </c>
      <c r="U2160" s="166">
        <v>0</v>
      </c>
      <c r="V2160" s="166">
        <v>0</v>
      </c>
      <c r="W2160" s="166">
        <v>62.5</v>
      </c>
      <c r="X2160" s="166">
        <v>30</v>
      </c>
      <c r="Y2160" s="166">
        <v>60</v>
      </c>
      <c r="Z2160" s="166">
        <v>0</v>
      </c>
      <c r="AA2160" s="166">
        <v>71.428571428571431</v>
      </c>
      <c r="AB2160" s="166">
        <v>0</v>
      </c>
      <c r="AC2160" s="166">
        <v>0</v>
      </c>
      <c r="AD2160" s="166">
        <v>0</v>
      </c>
      <c r="AE2160" s="166">
        <v>0</v>
      </c>
      <c r="AF2160" s="166">
        <v>0</v>
      </c>
      <c r="AG2160" s="166">
        <v>75</v>
      </c>
      <c r="AH2160" s="166">
        <v>0</v>
      </c>
      <c r="AI2160" s="166">
        <v>4.8571428571428568</v>
      </c>
      <c r="AJ2160" s="170">
        <v>333.33333333333331</v>
      </c>
      <c r="AK2160" s="170">
        <v>23.076923076923077</v>
      </c>
    </row>
    <row r="2161" spans="3:37" x14ac:dyDescent="0.4">
      <c r="C2161" s="168" t="s">
        <v>946</v>
      </c>
      <c r="D2161" s="169">
        <v>45</v>
      </c>
      <c r="E2161" s="167">
        <v>11.111111111111111</v>
      </c>
      <c r="F2161" s="167">
        <v>20</v>
      </c>
      <c r="G2161" s="167">
        <v>51.111111111111107</v>
      </c>
      <c r="H2161" s="167">
        <v>20</v>
      </c>
      <c r="I2161" s="167">
        <v>24.444444444444443</v>
      </c>
      <c r="J2161" s="167">
        <v>0</v>
      </c>
      <c r="K2161" s="166">
        <v>0</v>
      </c>
      <c r="L2161" s="166">
        <v>0</v>
      </c>
      <c r="M2161" s="166">
        <v>0</v>
      </c>
      <c r="N2161" s="166">
        <v>0</v>
      </c>
      <c r="O2161" s="166">
        <v>0</v>
      </c>
      <c r="P2161" s="166">
        <v>0</v>
      </c>
      <c r="Q2161" s="166">
        <v>0</v>
      </c>
      <c r="R2161" s="166">
        <v>0</v>
      </c>
      <c r="S2161" s="166">
        <v>39.473684210526315</v>
      </c>
      <c r="T2161" s="166">
        <v>29.411764705882355</v>
      </c>
      <c r="U2161" s="166">
        <v>0</v>
      </c>
      <c r="V2161" s="166">
        <v>0</v>
      </c>
      <c r="W2161" s="166">
        <v>26.315789473684209</v>
      </c>
      <c r="X2161" s="166">
        <v>66.666666666666657</v>
      </c>
      <c r="Y2161" s="166">
        <v>33.333333333333329</v>
      </c>
      <c r="Z2161" s="166">
        <v>16.666666666666664</v>
      </c>
      <c r="AA2161" s="166">
        <v>0</v>
      </c>
      <c r="AB2161" s="166">
        <v>0</v>
      </c>
      <c r="AC2161" s="166">
        <v>0</v>
      </c>
      <c r="AD2161" s="166">
        <v>0</v>
      </c>
      <c r="AE2161" s="166">
        <v>0</v>
      </c>
      <c r="AF2161" s="166">
        <v>0</v>
      </c>
      <c r="AG2161" s="166">
        <v>70</v>
      </c>
      <c r="AH2161" s="166">
        <v>30</v>
      </c>
      <c r="AI2161" s="166">
        <v>1.75</v>
      </c>
      <c r="AJ2161" s="170">
        <v>840</v>
      </c>
      <c r="AK2161" s="170">
        <v>16.666666666666664</v>
      </c>
    </row>
    <row r="2162" spans="3:37" x14ac:dyDescent="0.4">
      <c r="C2162" s="168" t="s">
        <v>983</v>
      </c>
      <c r="D2162" s="169">
        <v>45</v>
      </c>
      <c r="E2162" s="167">
        <v>28.888888888888886</v>
      </c>
      <c r="F2162" s="167">
        <v>11.111111111111111</v>
      </c>
      <c r="G2162" s="167">
        <v>53.333333333333336</v>
      </c>
      <c r="H2162" s="167">
        <v>20</v>
      </c>
      <c r="I2162" s="167">
        <v>17.777777777777786</v>
      </c>
      <c r="J2162" s="167">
        <v>0</v>
      </c>
      <c r="K2162" s="166">
        <v>0</v>
      </c>
      <c r="L2162" s="166">
        <v>0</v>
      </c>
      <c r="M2162" s="166">
        <v>0</v>
      </c>
      <c r="N2162" s="166">
        <v>0</v>
      </c>
      <c r="O2162" s="166">
        <v>0</v>
      </c>
      <c r="P2162" s="166">
        <v>0</v>
      </c>
      <c r="Q2162" s="166">
        <v>0</v>
      </c>
      <c r="R2162" s="166">
        <v>0</v>
      </c>
      <c r="S2162" s="166">
        <v>80</v>
      </c>
      <c r="T2162" s="166">
        <v>45.454545454545453</v>
      </c>
      <c r="U2162" s="166">
        <v>16.279069767441861</v>
      </c>
      <c r="V2162" s="166">
        <v>7.8947368421052628</v>
      </c>
      <c r="W2162" s="166">
        <v>0</v>
      </c>
      <c r="X2162" s="166">
        <v>44.444444444444443</v>
      </c>
      <c r="Y2162" s="166">
        <v>77.777777777777786</v>
      </c>
      <c r="Z2162" s="166">
        <v>44.444444444444443</v>
      </c>
      <c r="AA2162" s="166">
        <v>0</v>
      </c>
      <c r="AB2162" s="166">
        <v>0</v>
      </c>
      <c r="AC2162" s="166">
        <v>0</v>
      </c>
      <c r="AD2162" s="166">
        <v>0</v>
      </c>
      <c r="AE2162" s="166">
        <v>33.333333333333329</v>
      </c>
      <c r="AF2162" s="166">
        <v>0</v>
      </c>
      <c r="AG2162" s="166">
        <v>0</v>
      </c>
      <c r="AH2162" s="166">
        <v>100</v>
      </c>
      <c r="AI2162" s="166">
        <v>1.2307692307692308</v>
      </c>
      <c r="AJ2162" s="170">
        <v>725</v>
      </c>
      <c r="AK2162" s="170">
        <v>0</v>
      </c>
    </row>
    <row r="2163" spans="3:37" x14ac:dyDescent="0.4">
      <c r="C2163" s="168" t="s">
        <v>1034</v>
      </c>
      <c r="D2163" s="169">
        <v>45</v>
      </c>
      <c r="E2163" s="167">
        <v>6.666666666666667</v>
      </c>
      <c r="F2163" s="167">
        <v>20</v>
      </c>
      <c r="G2163" s="167">
        <v>57.777777777777771</v>
      </c>
      <c r="H2163" s="167">
        <v>15.555555555555555</v>
      </c>
      <c r="I2163" s="167">
        <v>4.4444444444444429</v>
      </c>
      <c r="J2163" s="167">
        <v>0</v>
      </c>
      <c r="K2163" s="166">
        <v>0</v>
      </c>
      <c r="L2163" s="166">
        <v>0</v>
      </c>
      <c r="M2163" s="166">
        <v>0</v>
      </c>
      <c r="N2163" s="166">
        <v>0</v>
      </c>
      <c r="O2163" s="166">
        <v>0</v>
      </c>
      <c r="P2163" s="166">
        <v>0</v>
      </c>
      <c r="Q2163" s="166">
        <v>0</v>
      </c>
      <c r="R2163" s="166">
        <v>0</v>
      </c>
      <c r="S2163" s="166">
        <v>57.142857142857139</v>
      </c>
      <c r="T2163" s="166">
        <v>50</v>
      </c>
      <c r="U2163" s="166">
        <v>0</v>
      </c>
      <c r="V2163" s="166">
        <v>8.8888888888888893</v>
      </c>
      <c r="W2163" s="166">
        <v>45.945945945945951</v>
      </c>
      <c r="X2163" s="166">
        <v>28.571428571428569</v>
      </c>
      <c r="Y2163" s="166">
        <v>21.428571428571427</v>
      </c>
      <c r="Z2163" s="166">
        <v>0</v>
      </c>
      <c r="AA2163" s="166">
        <v>0</v>
      </c>
      <c r="AB2163" s="166">
        <v>0</v>
      </c>
      <c r="AC2163" s="166">
        <v>0</v>
      </c>
      <c r="AD2163" s="166">
        <v>0</v>
      </c>
      <c r="AE2163" s="166">
        <v>0</v>
      </c>
      <c r="AF2163" s="166">
        <v>0</v>
      </c>
      <c r="AG2163" s="166">
        <v>50</v>
      </c>
      <c r="AH2163" s="166">
        <v>50</v>
      </c>
      <c r="AI2163" s="166">
        <v>5.6111111111111107</v>
      </c>
      <c r="AJ2163" s="170">
        <v>706.25</v>
      </c>
      <c r="AK2163" s="170">
        <v>0</v>
      </c>
    </row>
    <row r="2164" spans="3:37" x14ac:dyDescent="0.4">
      <c r="C2164" s="168" t="s">
        <v>1053</v>
      </c>
      <c r="D2164" s="169">
        <v>45</v>
      </c>
      <c r="E2164" s="167">
        <v>33.333333333333329</v>
      </c>
      <c r="F2164" s="167">
        <v>11.111111111111111</v>
      </c>
      <c r="G2164" s="167">
        <v>40</v>
      </c>
      <c r="H2164" s="167">
        <v>15.555555555555555</v>
      </c>
      <c r="I2164" s="167">
        <v>2.2222222222222285</v>
      </c>
      <c r="J2164" s="167">
        <v>0</v>
      </c>
      <c r="K2164" s="166">
        <v>0</v>
      </c>
      <c r="L2164" s="166">
        <v>0</v>
      </c>
      <c r="M2164" s="166">
        <v>0</v>
      </c>
      <c r="N2164" s="166">
        <v>0</v>
      </c>
      <c r="O2164" s="166">
        <v>0</v>
      </c>
      <c r="P2164" s="166">
        <v>0</v>
      </c>
      <c r="Q2164" s="166">
        <v>0</v>
      </c>
      <c r="R2164" s="166">
        <v>0</v>
      </c>
      <c r="S2164" s="166">
        <v>39.130434782608695</v>
      </c>
      <c r="T2164" s="166">
        <v>36.666666666666664</v>
      </c>
      <c r="U2164" s="166">
        <v>0</v>
      </c>
      <c r="V2164" s="166">
        <v>12</v>
      </c>
      <c r="W2164" s="166">
        <v>42.857142857142854</v>
      </c>
      <c r="X2164" s="166">
        <v>23.076923076923077</v>
      </c>
      <c r="Y2164" s="166">
        <v>53.846153846153847</v>
      </c>
      <c r="Z2164" s="166">
        <v>0</v>
      </c>
      <c r="AA2164" s="166">
        <v>0</v>
      </c>
      <c r="AB2164" s="166">
        <v>0</v>
      </c>
      <c r="AC2164" s="166">
        <v>0</v>
      </c>
      <c r="AD2164" s="166">
        <v>0</v>
      </c>
      <c r="AE2164" s="166">
        <v>0</v>
      </c>
      <c r="AF2164" s="166">
        <v>0</v>
      </c>
      <c r="AG2164" s="166">
        <v>100</v>
      </c>
      <c r="AH2164" s="166">
        <v>0</v>
      </c>
      <c r="AI2164" s="166">
        <v>1.5263157894736843</v>
      </c>
      <c r="AJ2164" s="170">
        <v>1204.5454545454545</v>
      </c>
      <c r="AK2164" s="170">
        <v>0</v>
      </c>
    </row>
    <row r="2165" spans="3:37" x14ac:dyDescent="0.4">
      <c r="C2165" s="168" t="s">
        <v>1499</v>
      </c>
      <c r="D2165" s="169">
        <v>45</v>
      </c>
      <c r="E2165" s="167">
        <v>24.444444444444443</v>
      </c>
      <c r="F2165" s="167">
        <v>6.666666666666667</v>
      </c>
      <c r="G2165" s="167">
        <v>66.666666666666657</v>
      </c>
      <c r="H2165" s="167">
        <v>17.777777777777779</v>
      </c>
      <c r="I2165" s="167">
        <v>8.8888888888888857</v>
      </c>
      <c r="J2165" s="167">
        <v>0</v>
      </c>
      <c r="K2165" s="166">
        <v>0</v>
      </c>
      <c r="L2165" s="166">
        <v>0</v>
      </c>
      <c r="M2165" s="166">
        <v>0</v>
      </c>
      <c r="N2165" s="166">
        <v>0</v>
      </c>
      <c r="O2165" s="166">
        <v>0</v>
      </c>
      <c r="P2165" s="166">
        <v>0</v>
      </c>
      <c r="Q2165" s="166">
        <v>0</v>
      </c>
      <c r="R2165" s="166">
        <v>0</v>
      </c>
      <c r="S2165" s="166">
        <v>14.634146341463413</v>
      </c>
      <c r="T2165" s="166">
        <v>31.03448275862069</v>
      </c>
      <c r="U2165" s="166">
        <v>9.5238095238095237</v>
      </c>
      <c r="V2165" s="166">
        <v>0</v>
      </c>
      <c r="W2165" s="166">
        <v>28.571428571428569</v>
      </c>
      <c r="X2165" s="166">
        <v>30</v>
      </c>
      <c r="Y2165" s="166">
        <v>60</v>
      </c>
      <c r="Z2165" s="166">
        <v>60</v>
      </c>
      <c r="AA2165" s="166">
        <v>25</v>
      </c>
      <c r="AB2165" s="166">
        <v>0</v>
      </c>
      <c r="AC2165" s="166">
        <v>0</v>
      </c>
      <c r="AD2165" s="166">
        <v>0</v>
      </c>
      <c r="AE2165" s="166">
        <v>0</v>
      </c>
      <c r="AF2165" s="166">
        <v>0</v>
      </c>
      <c r="AG2165" s="166">
        <v>45</v>
      </c>
      <c r="AH2165" s="166">
        <v>55.000000000000007</v>
      </c>
      <c r="AI2165" s="166">
        <v>2.15</v>
      </c>
      <c r="AJ2165" s="170">
        <v>493.75</v>
      </c>
      <c r="AK2165" s="170">
        <v>0</v>
      </c>
    </row>
    <row r="2166" spans="3:37" x14ac:dyDescent="0.4">
      <c r="C2166" s="168" t="s">
        <v>1551</v>
      </c>
      <c r="D2166" s="169">
        <v>45</v>
      </c>
      <c r="E2166" s="167">
        <v>11.111111111111111</v>
      </c>
      <c r="F2166" s="167">
        <v>8.8888888888888893</v>
      </c>
      <c r="G2166" s="167">
        <v>53.333333333333336</v>
      </c>
      <c r="H2166" s="167">
        <v>22.222222222222221</v>
      </c>
      <c r="I2166" s="167">
        <v>22.222222222222214</v>
      </c>
      <c r="J2166" s="167">
        <v>0</v>
      </c>
      <c r="K2166" s="166">
        <v>0</v>
      </c>
      <c r="L2166" s="166">
        <v>0</v>
      </c>
      <c r="M2166" s="166">
        <v>0</v>
      </c>
      <c r="N2166" s="166">
        <v>0</v>
      </c>
      <c r="O2166" s="166">
        <v>0</v>
      </c>
      <c r="P2166" s="166">
        <v>0</v>
      </c>
      <c r="Q2166" s="166">
        <v>0</v>
      </c>
      <c r="R2166" s="166">
        <v>0</v>
      </c>
      <c r="S2166" s="166">
        <v>44.444444444444443</v>
      </c>
      <c r="T2166" s="166">
        <v>33.333333333333329</v>
      </c>
      <c r="U2166" s="166">
        <v>0</v>
      </c>
      <c r="V2166" s="166">
        <v>0</v>
      </c>
      <c r="W2166" s="166">
        <v>34.615384615384613</v>
      </c>
      <c r="X2166" s="166">
        <v>55.555555555555557</v>
      </c>
      <c r="Y2166" s="166">
        <v>66.666666666666657</v>
      </c>
      <c r="Z2166" s="166">
        <v>55.555555555555557</v>
      </c>
      <c r="AA2166" s="166">
        <v>0</v>
      </c>
      <c r="AB2166" s="166">
        <v>0</v>
      </c>
      <c r="AC2166" s="166">
        <v>0</v>
      </c>
      <c r="AD2166" s="166">
        <v>0</v>
      </c>
      <c r="AE2166" s="166">
        <v>0</v>
      </c>
      <c r="AF2166" s="166">
        <v>0</v>
      </c>
      <c r="AG2166" s="166">
        <v>81.25</v>
      </c>
      <c r="AH2166" s="166">
        <v>18.75</v>
      </c>
      <c r="AI2166" s="166">
        <v>2.2000000000000002</v>
      </c>
      <c r="AJ2166" s="170">
        <v>530</v>
      </c>
      <c r="AK2166" s="170">
        <v>0</v>
      </c>
    </row>
    <row r="2167" spans="3:37" x14ac:dyDescent="0.4">
      <c r="C2167" s="168" t="s">
        <v>1581</v>
      </c>
      <c r="D2167" s="169">
        <v>45</v>
      </c>
      <c r="E2167" s="167">
        <v>20</v>
      </c>
      <c r="F2167" s="167">
        <v>24.444444444444443</v>
      </c>
      <c r="G2167" s="167">
        <v>55.555555555555557</v>
      </c>
      <c r="H2167" s="167">
        <v>20</v>
      </c>
      <c r="I2167" s="167">
        <v>17.777777777777786</v>
      </c>
      <c r="J2167" s="167">
        <v>0</v>
      </c>
      <c r="K2167" s="166">
        <v>0</v>
      </c>
      <c r="L2167" s="166">
        <v>0</v>
      </c>
      <c r="M2167" s="166">
        <v>0</v>
      </c>
      <c r="N2167" s="166">
        <v>0</v>
      </c>
      <c r="O2167" s="166">
        <v>0</v>
      </c>
      <c r="P2167" s="166">
        <v>0</v>
      </c>
      <c r="Q2167" s="166">
        <v>0</v>
      </c>
      <c r="R2167" s="166">
        <v>0</v>
      </c>
      <c r="S2167" s="166">
        <v>60.465116279069761</v>
      </c>
      <c r="T2167" s="166">
        <v>14.285714285714285</v>
      </c>
      <c r="U2167" s="166">
        <v>0</v>
      </c>
      <c r="V2167" s="166">
        <v>0</v>
      </c>
      <c r="W2167" s="166">
        <v>36.585365853658537</v>
      </c>
      <c r="X2167" s="166">
        <v>75</v>
      </c>
      <c r="Y2167" s="166">
        <v>58.333333333333336</v>
      </c>
      <c r="Z2167" s="166">
        <v>0</v>
      </c>
      <c r="AA2167" s="166">
        <v>0</v>
      </c>
      <c r="AB2167" s="166">
        <v>0</v>
      </c>
      <c r="AC2167" s="166">
        <v>0</v>
      </c>
      <c r="AD2167" s="166">
        <v>0</v>
      </c>
      <c r="AE2167" s="166">
        <v>0</v>
      </c>
      <c r="AF2167" s="166">
        <v>0</v>
      </c>
      <c r="AG2167" s="166">
        <v>27.27272727272727</v>
      </c>
      <c r="AH2167" s="166">
        <v>59.090909090909093</v>
      </c>
      <c r="AI2167" s="166">
        <v>2.6666666666666665</v>
      </c>
      <c r="AJ2167" s="170">
        <v>811.11111111111109</v>
      </c>
      <c r="AK2167" s="170">
        <v>0</v>
      </c>
    </row>
    <row r="2168" spans="3:37" x14ac:dyDescent="0.4">
      <c r="C2168" s="168" t="s">
        <v>1861</v>
      </c>
      <c r="D2168" s="169">
        <v>45</v>
      </c>
      <c r="E2168" s="167">
        <v>26.666666666666668</v>
      </c>
      <c r="F2168" s="167">
        <v>20</v>
      </c>
      <c r="G2168" s="167">
        <v>44.444444444444443</v>
      </c>
      <c r="H2168" s="167">
        <v>13.333333333333334</v>
      </c>
      <c r="I2168" s="167">
        <v>17.777777777777786</v>
      </c>
      <c r="J2168" s="167">
        <v>0</v>
      </c>
      <c r="K2168" s="166">
        <v>0</v>
      </c>
      <c r="L2168" s="166">
        <v>0</v>
      </c>
      <c r="M2168" s="166">
        <v>0</v>
      </c>
      <c r="N2168" s="166">
        <v>0</v>
      </c>
      <c r="O2168" s="166">
        <v>0</v>
      </c>
      <c r="P2168" s="166">
        <v>0</v>
      </c>
      <c r="Q2168" s="166">
        <v>0</v>
      </c>
      <c r="R2168" s="166">
        <v>0</v>
      </c>
      <c r="S2168" s="166">
        <v>21.621621621621621</v>
      </c>
      <c r="T2168" s="166">
        <v>34.782608695652172</v>
      </c>
      <c r="U2168" s="166">
        <v>0</v>
      </c>
      <c r="V2168" s="166">
        <v>0</v>
      </c>
      <c r="W2168" s="166">
        <v>48</v>
      </c>
      <c r="X2168" s="166">
        <v>45.454545454545453</v>
      </c>
      <c r="Y2168" s="166">
        <v>54.54545454545454</v>
      </c>
      <c r="Z2168" s="166">
        <v>0</v>
      </c>
      <c r="AA2168" s="166">
        <v>44.444444444444443</v>
      </c>
      <c r="AB2168" s="166">
        <v>0</v>
      </c>
      <c r="AC2168" s="166">
        <v>0</v>
      </c>
      <c r="AD2168" s="166">
        <v>0</v>
      </c>
      <c r="AE2168" s="166">
        <v>0</v>
      </c>
      <c r="AF2168" s="166">
        <v>17.647058823529413</v>
      </c>
      <c r="AG2168" s="166">
        <v>100</v>
      </c>
      <c r="AH2168" s="166">
        <v>0</v>
      </c>
      <c r="AI2168" s="166">
        <v>1.3846153846153846</v>
      </c>
      <c r="AJ2168" s="170">
        <v>1291.6666666666667</v>
      </c>
      <c r="AK2168" s="170">
        <v>0</v>
      </c>
    </row>
    <row r="2169" spans="3:37" x14ac:dyDescent="0.4">
      <c r="C2169" s="168" t="s">
        <v>2394</v>
      </c>
      <c r="D2169" s="169">
        <v>45</v>
      </c>
      <c r="E2169" s="167">
        <v>15.555555555555555</v>
      </c>
      <c r="F2169" s="167">
        <v>8.8888888888888893</v>
      </c>
      <c r="G2169" s="167">
        <v>42.222222222222221</v>
      </c>
      <c r="H2169" s="167">
        <v>26.666666666666668</v>
      </c>
      <c r="I2169" s="167">
        <v>15.555555555555557</v>
      </c>
      <c r="J2169" s="167">
        <v>0</v>
      </c>
      <c r="K2169" s="166">
        <v>0</v>
      </c>
      <c r="L2169" s="166">
        <v>0</v>
      </c>
      <c r="M2169" s="166">
        <v>0</v>
      </c>
      <c r="N2169" s="166">
        <v>0</v>
      </c>
      <c r="O2169" s="166">
        <v>0</v>
      </c>
      <c r="P2169" s="166">
        <v>0</v>
      </c>
      <c r="Q2169" s="166">
        <v>0</v>
      </c>
      <c r="R2169" s="166">
        <v>0</v>
      </c>
      <c r="S2169" s="166">
        <v>31.111111111111111</v>
      </c>
      <c r="T2169" s="166">
        <v>36.666666666666664</v>
      </c>
      <c r="U2169" s="166">
        <v>0</v>
      </c>
      <c r="V2169" s="166">
        <v>0</v>
      </c>
      <c r="W2169" s="166">
        <v>14.285714285714285</v>
      </c>
      <c r="X2169" s="166">
        <v>43.75</v>
      </c>
      <c r="Y2169" s="166">
        <v>25</v>
      </c>
      <c r="Z2169" s="166">
        <v>0</v>
      </c>
      <c r="AA2169" s="166">
        <v>0</v>
      </c>
      <c r="AB2169" s="166">
        <v>0</v>
      </c>
      <c r="AC2169" s="166">
        <v>0</v>
      </c>
      <c r="AD2169" s="166">
        <v>0</v>
      </c>
      <c r="AE2169" s="166">
        <v>0</v>
      </c>
      <c r="AF2169" s="166">
        <v>0</v>
      </c>
      <c r="AG2169" s="166">
        <v>56.25</v>
      </c>
      <c r="AH2169" s="166">
        <v>18.75</v>
      </c>
      <c r="AI2169" s="166">
        <v>1.2</v>
      </c>
      <c r="AJ2169" s="170">
        <v>725</v>
      </c>
      <c r="AK2169" s="170">
        <v>0</v>
      </c>
    </row>
    <row r="2170" spans="3:37" x14ac:dyDescent="0.4">
      <c r="C2170" s="168" t="s">
        <v>2697</v>
      </c>
      <c r="D2170" s="169">
        <v>45</v>
      </c>
      <c r="E2170" s="167">
        <v>28.888888888888886</v>
      </c>
      <c r="F2170" s="167">
        <v>8.8888888888888893</v>
      </c>
      <c r="G2170" s="167">
        <v>44.444444444444443</v>
      </c>
      <c r="H2170" s="167">
        <v>11.111111111111111</v>
      </c>
      <c r="I2170" s="167">
        <v>15.555555555555557</v>
      </c>
      <c r="J2170" s="167">
        <v>0</v>
      </c>
      <c r="K2170" s="166">
        <v>0</v>
      </c>
      <c r="L2170" s="166">
        <v>0</v>
      </c>
      <c r="M2170" s="166">
        <v>0</v>
      </c>
      <c r="N2170" s="166">
        <v>0</v>
      </c>
      <c r="O2170" s="166">
        <v>0</v>
      </c>
      <c r="P2170" s="166">
        <v>0</v>
      </c>
      <c r="Q2170" s="166">
        <v>0</v>
      </c>
      <c r="R2170" s="166">
        <v>0</v>
      </c>
      <c r="S2170" s="166">
        <v>62.5</v>
      </c>
      <c r="T2170" s="166">
        <v>14.285714285714285</v>
      </c>
      <c r="U2170" s="166">
        <v>0</v>
      </c>
      <c r="V2170" s="166">
        <v>12.195121951219512</v>
      </c>
      <c r="W2170" s="166">
        <v>55.172413793103445</v>
      </c>
      <c r="X2170" s="166">
        <v>41.666666666666671</v>
      </c>
      <c r="Y2170" s="166">
        <v>25</v>
      </c>
      <c r="Z2170" s="166">
        <v>0</v>
      </c>
      <c r="AA2170" s="166">
        <v>0</v>
      </c>
      <c r="AB2170" s="166">
        <v>0</v>
      </c>
      <c r="AC2170" s="166">
        <v>0</v>
      </c>
      <c r="AD2170" s="166">
        <v>0</v>
      </c>
      <c r="AE2170" s="166">
        <v>0</v>
      </c>
      <c r="AF2170" s="166">
        <v>15.789473684210526</v>
      </c>
      <c r="AG2170" s="166">
        <v>70</v>
      </c>
      <c r="AH2170" s="166">
        <v>30</v>
      </c>
      <c r="AI2170" s="166">
        <v>1.2307692307692308</v>
      </c>
      <c r="AJ2170" s="170">
        <v>1156.25</v>
      </c>
      <c r="AK2170" s="170">
        <v>33.333333333333329</v>
      </c>
    </row>
    <row r="2171" spans="3:37" x14ac:dyDescent="0.4">
      <c r="C2171" s="168" t="s">
        <v>2929</v>
      </c>
      <c r="D2171" s="169">
        <v>45</v>
      </c>
      <c r="E2171" s="167">
        <v>20</v>
      </c>
      <c r="F2171" s="167">
        <v>15.555555555555555</v>
      </c>
      <c r="G2171" s="167">
        <v>31.111111111111111</v>
      </c>
      <c r="H2171" s="167">
        <v>33.333333333333329</v>
      </c>
      <c r="I2171" s="167">
        <v>20</v>
      </c>
      <c r="J2171" s="167">
        <v>0</v>
      </c>
      <c r="K2171" s="166">
        <v>0</v>
      </c>
      <c r="L2171" s="166">
        <v>0</v>
      </c>
      <c r="M2171" s="166">
        <v>0</v>
      </c>
      <c r="N2171" s="166">
        <v>0</v>
      </c>
      <c r="O2171" s="166">
        <v>0</v>
      </c>
      <c r="P2171" s="166">
        <v>0</v>
      </c>
      <c r="Q2171" s="166">
        <v>0</v>
      </c>
      <c r="R2171" s="166">
        <v>0</v>
      </c>
      <c r="S2171" s="166">
        <v>34.090909090909086</v>
      </c>
      <c r="T2171" s="166">
        <v>29.411764705882355</v>
      </c>
      <c r="U2171" s="166">
        <v>0</v>
      </c>
      <c r="V2171" s="166">
        <v>0</v>
      </c>
      <c r="W2171" s="166">
        <v>51.851851851851848</v>
      </c>
      <c r="X2171" s="166">
        <v>63.636363636363633</v>
      </c>
      <c r="Y2171" s="166">
        <v>81.818181818181827</v>
      </c>
      <c r="Z2171" s="166">
        <v>0</v>
      </c>
      <c r="AA2171" s="166">
        <v>0</v>
      </c>
      <c r="AB2171" s="166">
        <v>0</v>
      </c>
      <c r="AC2171" s="166">
        <v>0</v>
      </c>
      <c r="AD2171" s="166">
        <v>0</v>
      </c>
      <c r="AE2171" s="166">
        <v>0</v>
      </c>
      <c r="AF2171" s="166">
        <v>0</v>
      </c>
      <c r="AG2171" s="166">
        <v>74.074074074074076</v>
      </c>
      <c r="AH2171" s="166">
        <v>14.814814814814813</v>
      </c>
      <c r="AI2171" s="166">
        <v>2.0869565217391304</v>
      </c>
      <c r="AJ2171" s="170">
        <v>1395.8333333333333</v>
      </c>
      <c r="AK2171" s="170">
        <v>30.76923076923077</v>
      </c>
    </row>
    <row r="2172" spans="3:37" x14ac:dyDescent="0.4">
      <c r="C2172" s="168" t="s">
        <v>3065</v>
      </c>
      <c r="D2172" s="169">
        <v>45</v>
      </c>
      <c r="E2172" s="167">
        <v>11.111111111111111</v>
      </c>
      <c r="F2172" s="167">
        <v>0</v>
      </c>
      <c r="G2172" s="167">
        <v>62.222222222222221</v>
      </c>
      <c r="H2172" s="167">
        <v>35.555555555555557</v>
      </c>
      <c r="I2172" s="167">
        <v>37.777777777777779</v>
      </c>
      <c r="J2172" s="167">
        <v>0</v>
      </c>
      <c r="K2172" s="166">
        <v>0</v>
      </c>
      <c r="L2172" s="166">
        <v>0</v>
      </c>
      <c r="M2172" s="166">
        <v>0</v>
      </c>
      <c r="N2172" s="166">
        <v>0</v>
      </c>
      <c r="O2172" s="166">
        <v>0</v>
      </c>
      <c r="P2172" s="166">
        <v>0</v>
      </c>
      <c r="Q2172" s="166">
        <v>0</v>
      </c>
      <c r="R2172" s="166">
        <v>0</v>
      </c>
      <c r="S2172" s="166">
        <v>51.282051282051277</v>
      </c>
      <c r="T2172" s="166">
        <v>34.375</v>
      </c>
      <c r="U2172" s="166">
        <v>0</v>
      </c>
      <c r="V2172" s="166">
        <v>15</v>
      </c>
      <c r="W2172" s="166">
        <v>17.5</v>
      </c>
      <c r="X2172" s="166">
        <v>43.75</v>
      </c>
      <c r="Y2172" s="166">
        <v>0</v>
      </c>
      <c r="Z2172" s="166">
        <v>0</v>
      </c>
      <c r="AA2172" s="166">
        <v>0</v>
      </c>
      <c r="AB2172" s="166">
        <v>0</v>
      </c>
      <c r="AC2172" s="166">
        <v>0</v>
      </c>
      <c r="AD2172" s="166">
        <v>20</v>
      </c>
      <c r="AE2172" s="166">
        <v>25</v>
      </c>
      <c r="AF2172" s="166">
        <v>0</v>
      </c>
      <c r="AG2172" s="166">
        <v>0</v>
      </c>
      <c r="AH2172" s="166">
        <v>100</v>
      </c>
      <c r="AI2172" s="166">
        <v>1.3846153846153846</v>
      </c>
      <c r="AJ2172" s="170">
        <v>421.42857142857144</v>
      </c>
      <c r="AK2172" s="170">
        <v>45.454545454545453</v>
      </c>
    </row>
    <row r="2173" spans="3:37" x14ac:dyDescent="0.4">
      <c r="C2173" s="168" t="s">
        <v>3125</v>
      </c>
      <c r="D2173" s="169">
        <v>45</v>
      </c>
      <c r="E2173" s="167">
        <v>31.111111111111111</v>
      </c>
      <c r="F2173" s="167">
        <v>20</v>
      </c>
      <c r="G2173" s="167">
        <v>53.333333333333336</v>
      </c>
      <c r="H2173" s="167">
        <v>13.333333333333334</v>
      </c>
      <c r="I2173" s="167">
        <v>24.444444444444443</v>
      </c>
      <c r="J2173" s="167">
        <v>0</v>
      </c>
      <c r="K2173" s="166">
        <v>0</v>
      </c>
      <c r="L2173" s="166">
        <v>0</v>
      </c>
      <c r="M2173" s="166">
        <v>0</v>
      </c>
      <c r="N2173" s="166">
        <v>0</v>
      </c>
      <c r="O2173" s="166">
        <v>0</v>
      </c>
      <c r="P2173" s="166">
        <v>0</v>
      </c>
      <c r="Q2173" s="166">
        <v>0</v>
      </c>
      <c r="R2173" s="166">
        <v>0</v>
      </c>
      <c r="S2173" s="166">
        <v>35.555555555555557</v>
      </c>
      <c r="T2173" s="166">
        <v>24.137931034482758</v>
      </c>
      <c r="U2173" s="166">
        <v>0</v>
      </c>
      <c r="V2173" s="166">
        <v>0</v>
      </c>
      <c r="W2173" s="166">
        <v>25.806451612903224</v>
      </c>
      <c r="X2173" s="166">
        <v>0</v>
      </c>
      <c r="Y2173" s="166">
        <v>71.428571428571431</v>
      </c>
      <c r="Z2173" s="166">
        <v>0</v>
      </c>
      <c r="AA2173" s="166">
        <v>31.25</v>
      </c>
      <c r="AB2173" s="166">
        <v>0</v>
      </c>
      <c r="AC2173" s="166">
        <v>0</v>
      </c>
      <c r="AD2173" s="166">
        <v>21.428571428571427</v>
      </c>
      <c r="AE2173" s="166">
        <v>14.285714285714285</v>
      </c>
      <c r="AF2173" s="166">
        <v>0</v>
      </c>
      <c r="AG2173" s="166">
        <v>43.75</v>
      </c>
      <c r="AH2173" s="166">
        <v>25</v>
      </c>
      <c r="AI2173" s="166">
        <v>2.375</v>
      </c>
      <c r="AJ2173" s="170">
        <v>675</v>
      </c>
      <c r="AK2173" s="170">
        <v>50</v>
      </c>
    </row>
    <row r="2174" spans="3:37" x14ac:dyDescent="0.4">
      <c r="C2174" s="168" t="s">
        <v>3178</v>
      </c>
      <c r="D2174" s="169">
        <v>45</v>
      </c>
      <c r="E2174" s="167">
        <v>26.666666666666668</v>
      </c>
      <c r="F2174" s="167">
        <v>24.444444444444443</v>
      </c>
      <c r="G2174" s="167">
        <v>48.888888888888886</v>
      </c>
      <c r="H2174" s="167">
        <v>8.8888888888888893</v>
      </c>
      <c r="I2174" s="167">
        <v>24.444444444444443</v>
      </c>
      <c r="J2174" s="167">
        <v>0</v>
      </c>
      <c r="K2174" s="166">
        <v>0</v>
      </c>
      <c r="L2174" s="166">
        <v>0</v>
      </c>
      <c r="M2174" s="166">
        <v>0</v>
      </c>
      <c r="N2174" s="166">
        <v>0</v>
      </c>
      <c r="O2174" s="166">
        <v>0</v>
      </c>
      <c r="P2174" s="166">
        <v>0</v>
      </c>
      <c r="Q2174" s="166">
        <v>0</v>
      </c>
      <c r="R2174" s="166">
        <v>0</v>
      </c>
      <c r="S2174" s="166">
        <v>40.54054054054054</v>
      </c>
      <c r="T2174" s="166">
        <v>38.70967741935484</v>
      </c>
      <c r="U2174" s="166">
        <v>0</v>
      </c>
      <c r="V2174" s="166">
        <v>0</v>
      </c>
      <c r="W2174" s="166">
        <v>40.909090909090914</v>
      </c>
      <c r="X2174" s="166">
        <v>0</v>
      </c>
      <c r="Y2174" s="166">
        <v>35.714285714285715</v>
      </c>
      <c r="Z2174" s="166">
        <v>0</v>
      </c>
      <c r="AA2174" s="166">
        <v>0</v>
      </c>
      <c r="AB2174" s="166">
        <v>0</v>
      </c>
      <c r="AC2174" s="166">
        <v>0</v>
      </c>
      <c r="AD2174" s="166">
        <v>0</v>
      </c>
      <c r="AE2174" s="166">
        <v>0</v>
      </c>
      <c r="AF2174" s="166">
        <v>17.647058823529413</v>
      </c>
      <c r="AG2174" s="166">
        <v>50</v>
      </c>
      <c r="AH2174" s="166">
        <v>25</v>
      </c>
      <c r="AI2174" s="166">
        <v>5.4285714285714288</v>
      </c>
      <c r="AJ2174" s="170">
        <v>767.85714285714289</v>
      </c>
      <c r="AK2174" s="170">
        <v>0</v>
      </c>
    </row>
    <row r="2175" spans="3:37" x14ac:dyDescent="0.4">
      <c r="C2175" s="168" t="s">
        <v>751</v>
      </c>
      <c r="D2175" s="169">
        <v>44</v>
      </c>
      <c r="E2175" s="167">
        <v>20.454545454545457</v>
      </c>
      <c r="F2175" s="167">
        <v>0</v>
      </c>
      <c r="G2175" s="167">
        <v>59.090909090909093</v>
      </c>
      <c r="H2175" s="167">
        <v>15.909090909090908</v>
      </c>
      <c r="I2175" s="167">
        <v>11.36363636363636</v>
      </c>
      <c r="J2175" s="167">
        <v>0</v>
      </c>
      <c r="K2175" s="166">
        <v>0</v>
      </c>
      <c r="L2175" s="166">
        <v>0</v>
      </c>
      <c r="M2175" s="166">
        <v>0</v>
      </c>
      <c r="N2175" s="166">
        <v>0</v>
      </c>
      <c r="O2175" s="166">
        <v>0</v>
      </c>
      <c r="P2175" s="166">
        <v>0</v>
      </c>
      <c r="Q2175" s="166">
        <v>0</v>
      </c>
      <c r="R2175" s="166">
        <v>0</v>
      </c>
      <c r="S2175" s="166">
        <v>35.897435897435898</v>
      </c>
      <c r="T2175" s="166">
        <v>26.666666666666668</v>
      </c>
      <c r="U2175" s="166">
        <v>0</v>
      </c>
      <c r="V2175" s="166">
        <v>0</v>
      </c>
      <c r="W2175" s="166">
        <v>15.625</v>
      </c>
      <c r="X2175" s="166">
        <v>30.76923076923077</v>
      </c>
      <c r="Y2175" s="166">
        <v>61.53846153846154</v>
      </c>
      <c r="Z2175" s="166">
        <v>0</v>
      </c>
      <c r="AA2175" s="166">
        <v>0</v>
      </c>
      <c r="AB2175" s="166">
        <v>0</v>
      </c>
      <c r="AC2175" s="166">
        <v>0</v>
      </c>
      <c r="AD2175" s="166">
        <v>0</v>
      </c>
      <c r="AE2175" s="166">
        <v>0</v>
      </c>
      <c r="AF2175" s="166">
        <v>0</v>
      </c>
      <c r="AG2175" s="166">
        <v>65.217391304347828</v>
      </c>
      <c r="AH2175" s="166">
        <v>13.043478260869565</v>
      </c>
      <c r="AI2175" s="166">
        <v>1.5625</v>
      </c>
      <c r="AJ2175" s="170">
        <v>866.66666666666663</v>
      </c>
      <c r="AK2175" s="170">
        <v>0</v>
      </c>
    </row>
    <row r="2176" spans="3:37" x14ac:dyDescent="0.4">
      <c r="C2176" s="168" t="s">
        <v>799</v>
      </c>
      <c r="D2176" s="169">
        <v>44</v>
      </c>
      <c r="E2176" s="167">
        <v>34.090909090909086</v>
      </c>
      <c r="F2176" s="167">
        <v>0</v>
      </c>
      <c r="G2176" s="167">
        <v>61.363636363636367</v>
      </c>
      <c r="H2176" s="167">
        <v>0</v>
      </c>
      <c r="I2176" s="167">
        <v>20.454545454545453</v>
      </c>
      <c r="J2176" s="167">
        <v>0</v>
      </c>
      <c r="K2176" s="166">
        <v>0</v>
      </c>
      <c r="L2176" s="166">
        <v>0</v>
      </c>
      <c r="M2176" s="166">
        <v>18.181818181818183</v>
      </c>
      <c r="N2176" s="166">
        <v>0</v>
      </c>
      <c r="O2176" s="166">
        <v>7.1428571428571423</v>
      </c>
      <c r="P2176" s="166">
        <v>0</v>
      </c>
      <c r="Q2176" s="166">
        <v>0</v>
      </c>
      <c r="R2176" s="166">
        <v>0</v>
      </c>
      <c r="S2176" s="166">
        <v>35</v>
      </c>
      <c r="T2176" s="166">
        <v>27.586206896551722</v>
      </c>
      <c r="U2176" s="166">
        <v>0</v>
      </c>
      <c r="V2176" s="166">
        <v>0</v>
      </c>
      <c r="W2176" s="166">
        <v>32.142857142857146</v>
      </c>
      <c r="X2176" s="166">
        <v>0</v>
      </c>
      <c r="Y2176" s="166">
        <v>30</v>
      </c>
      <c r="Z2176" s="166">
        <v>0</v>
      </c>
      <c r="AA2176" s="166">
        <v>50</v>
      </c>
      <c r="AB2176" s="166">
        <v>0</v>
      </c>
      <c r="AC2176" s="166">
        <v>0</v>
      </c>
      <c r="AD2176" s="166">
        <v>10.714285714285714</v>
      </c>
      <c r="AE2176" s="166">
        <v>0</v>
      </c>
      <c r="AF2176" s="166">
        <v>0</v>
      </c>
      <c r="AG2176" s="166">
        <v>40</v>
      </c>
      <c r="AH2176" s="166">
        <v>46.666666666666664</v>
      </c>
      <c r="AI2176" s="166">
        <v>1.4166666666666667</v>
      </c>
      <c r="AJ2176" s="170">
        <v>1156.25</v>
      </c>
      <c r="AK2176" s="170">
        <v>0</v>
      </c>
    </row>
    <row r="2177" spans="3:37" x14ac:dyDescent="0.4">
      <c r="C2177" s="168" t="s">
        <v>916</v>
      </c>
      <c r="D2177" s="169">
        <v>44</v>
      </c>
      <c r="E2177" s="167">
        <v>40.909090909090914</v>
      </c>
      <c r="F2177" s="167">
        <v>13.636363636363635</v>
      </c>
      <c r="G2177" s="167">
        <v>31.818181818181817</v>
      </c>
      <c r="H2177" s="167">
        <v>13.636363636363635</v>
      </c>
      <c r="I2177" s="167">
        <v>0</v>
      </c>
      <c r="J2177" s="167">
        <v>0</v>
      </c>
      <c r="K2177" s="166">
        <v>0</v>
      </c>
      <c r="L2177" s="166">
        <v>0</v>
      </c>
      <c r="M2177" s="166">
        <v>0</v>
      </c>
      <c r="N2177" s="166">
        <v>0</v>
      </c>
      <c r="O2177" s="166">
        <v>0</v>
      </c>
      <c r="P2177" s="166">
        <v>0</v>
      </c>
      <c r="Q2177" s="166">
        <v>0</v>
      </c>
      <c r="R2177" s="166">
        <v>0</v>
      </c>
      <c r="S2177" s="166">
        <v>38.636363636363633</v>
      </c>
      <c r="T2177" s="166">
        <v>40</v>
      </c>
      <c r="U2177" s="166">
        <v>0</v>
      </c>
      <c r="V2177" s="166">
        <v>0</v>
      </c>
      <c r="W2177" s="166">
        <v>19.35483870967742</v>
      </c>
      <c r="X2177" s="166">
        <v>75</v>
      </c>
      <c r="Y2177" s="166">
        <v>87.5</v>
      </c>
      <c r="Z2177" s="166">
        <v>0</v>
      </c>
      <c r="AA2177" s="166">
        <v>0</v>
      </c>
      <c r="AB2177" s="166">
        <v>0</v>
      </c>
      <c r="AC2177" s="166">
        <v>0</v>
      </c>
      <c r="AD2177" s="166">
        <v>0</v>
      </c>
      <c r="AE2177" s="166">
        <v>0</v>
      </c>
      <c r="AF2177" s="166">
        <v>26.315789473684209</v>
      </c>
      <c r="AG2177" s="166">
        <v>50</v>
      </c>
      <c r="AH2177" s="166">
        <v>18.75</v>
      </c>
      <c r="AI2177" s="166">
        <v>0.55555555555555558</v>
      </c>
      <c r="AJ2177" s="170">
        <v>390</v>
      </c>
      <c r="AK2177" s="170">
        <v>0</v>
      </c>
    </row>
    <row r="2178" spans="3:37" x14ac:dyDescent="0.4">
      <c r="C2178" s="168" t="s">
        <v>1000</v>
      </c>
      <c r="D2178" s="169">
        <v>44</v>
      </c>
      <c r="E2178" s="167">
        <v>13.636363636363635</v>
      </c>
      <c r="F2178" s="167">
        <v>15.909090909090908</v>
      </c>
      <c r="G2178" s="167">
        <v>38.636363636363633</v>
      </c>
      <c r="H2178" s="167">
        <v>25</v>
      </c>
      <c r="I2178" s="167">
        <v>22.727272727272734</v>
      </c>
      <c r="J2178" s="167">
        <v>0</v>
      </c>
      <c r="K2178" s="166">
        <v>0</v>
      </c>
      <c r="L2178" s="166">
        <v>0</v>
      </c>
      <c r="M2178" s="166">
        <v>0</v>
      </c>
      <c r="N2178" s="166">
        <v>0</v>
      </c>
      <c r="O2178" s="166">
        <v>0</v>
      </c>
      <c r="P2178" s="166">
        <v>0</v>
      </c>
      <c r="Q2178" s="166">
        <v>0</v>
      </c>
      <c r="R2178" s="166">
        <v>0</v>
      </c>
      <c r="S2178" s="166">
        <v>60</v>
      </c>
      <c r="T2178" s="166">
        <v>51.724137931034484</v>
      </c>
      <c r="U2178" s="166">
        <v>0</v>
      </c>
      <c r="V2178" s="166">
        <v>0</v>
      </c>
      <c r="W2178" s="166">
        <v>0</v>
      </c>
      <c r="X2178" s="166">
        <v>28.571428571428569</v>
      </c>
      <c r="Y2178" s="166">
        <v>21.428571428571427</v>
      </c>
      <c r="Z2178" s="166">
        <v>0</v>
      </c>
      <c r="AA2178" s="166">
        <v>35.714285714285715</v>
      </c>
      <c r="AB2178" s="166">
        <v>0</v>
      </c>
      <c r="AC2178" s="166">
        <v>0</v>
      </c>
      <c r="AD2178" s="166">
        <v>0</v>
      </c>
      <c r="AE2178" s="166">
        <v>0</v>
      </c>
      <c r="AF2178" s="166">
        <v>0</v>
      </c>
      <c r="AG2178" s="166">
        <v>59.090909090909093</v>
      </c>
      <c r="AH2178" s="166">
        <v>0</v>
      </c>
      <c r="AI2178" s="166">
        <v>2.5714285714285716</v>
      </c>
      <c r="AJ2178" s="170">
        <v>617.85714285714289</v>
      </c>
      <c r="AK2178" s="170">
        <v>0</v>
      </c>
    </row>
    <row r="2179" spans="3:37" x14ac:dyDescent="0.4">
      <c r="C2179" s="168" t="s">
        <v>1609</v>
      </c>
      <c r="D2179" s="169">
        <v>44</v>
      </c>
      <c r="E2179" s="167">
        <v>11.363636363636363</v>
      </c>
      <c r="F2179" s="167">
        <v>13.636363636363635</v>
      </c>
      <c r="G2179" s="167">
        <v>47.727272727272727</v>
      </c>
      <c r="H2179" s="167">
        <v>18.181818181818183</v>
      </c>
      <c r="I2179" s="167">
        <v>9.0909090909090935</v>
      </c>
      <c r="J2179" s="167">
        <v>0</v>
      </c>
      <c r="K2179" s="166">
        <v>0</v>
      </c>
      <c r="L2179" s="166">
        <v>0</v>
      </c>
      <c r="M2179" s="166">
        <v>0</v>
      </c>
      <c r="N2179" s="166">
        <v>0</v>
      </c>
      <c r="O2179" s="166">
        <v>0</v>
      </c>
      <c r="P2179" s="166">
        <v>0</v>
      </c>
      <c r="Q2179" s="166">
        <v>0</v>
      </c>
      <c r="R2179" s="166">
        <v>0</v>
      </c>
      <c r="S2179" s="166">
        <v>57.142857142857139</v>
      </c>
      <c r="T2179" s="166">
        <v>40</v>
      </c>
      <c r="U2179" s="166">
        <v>9.5238095238095237</v>
      </c>
      <c r="V2179" s="166">
        <v>0</v>
      </c>
      <c r="W2179" s="166">
        <v>30.303030303030305</v>
      </c>
      <c r="X2179" s="166">
        <v>68.75</v>
      </c>
      <c r="Y2179" s="166">
        <v>31.25</v>
      </c>
      <c r="Z2179" s="166">
        <v>31.25</v>
      </c>
      <c r="AA2179" s="166">
        <v>0</v>
      </c>
      <c r="AB2179" s="166">
        <v>0</v>
      </c>
      <c r="AC2179" s="166">
        <v>0</v>
      </c>
      <c r="AD2179" s="166">
        <v>0</v>
      </c>
      <c r="AE2179" s="166">
        <v>0</v>
      </c>
      <c r="AF2179" s="166">
        <v>0</v>
      </c>
      <c r="AG2179" s="166">
        <v>52.941176470588239</v>
      </c>
      <c r="AH2179" s="166">
        <v>17.647058823529413</v>
      </c>
      <c r="AI2179" s="166">
        <v>1.0588235294117647</v>
      </c>
      <c r="AJ2179" s="170">
        <v>900</v>
      </c>
      <c r="AK2179" s="170">
        <v>21.428571428571427</v>
      </c>
    </row>
    <row r="2180" spans="3:37" x14ac:dyDescent="0.4">
      <c r="C2180" s="168" t="s">
        <v>1683</v>
      </c>
      <c r="D2180" s="169">
        <v>44</v>
      </c>
      <c r="E2180" s="167">
        <v>13.636363636363635</v>
      </c>
      <c r="F2180" s="167">
        <v>11.363636363636363</v>
      </c>
      <c r="G2180" s="167">
        <v>77.272727272727266</v>
      </c>
      <c r="H2180" s="167">
        <v>9.0909090909090917</v>
      </c>
      <c r="I2180" s="167">
        <v>22.727272727272734</v>
      </c>
      <c r="J2180" s="167">
        <v>0</v>
      </c>
      <c r="K2180" s="166">
        <v>0</v>
      </c>
      <c r="L2180" s="166">
        <v>0</v>
      </c>
      <c r="M2180" s="166">
        <v>0</v>
      </c>
      <c r="N2180" s="166">
        <v>0</v>
      </c>
      <c r="O2180" s="166">
        <v>0</v>
      </c>
      <c r="P2180" s="166">
        <v>0</v>
      </c>
      <c r="Q2180" s="166">
        <v>0</v>
      </c>
      <c r="R2180" s="166">
        <v>0</v>
      </c>
      <c r="S2180" s="166">
        <v>91.17647058823529</v>
      </c>
      <c r="T2180" s="166">
        <v>27.500000000000004</v>
      </c>
      <c r="U2180" s="166">
        <v>0</v>
      </c>
      <c r="V2180" s="166">
        <v>15.686274509803921</v>
      </c>
      <c r="W2180" s="166">
        <v>36.111111111111107</v>
      </c>
      <c r="X2180" s="166">
        <v>25</v>
      </c>
      <c r="Y2180" s="166">
        <v>43.75</v>
      </c>
      <c r="Z2180" s="166">
        <v>31.25</v>
      </c>
      <c r="AA2180" s="166">
        <v>0</v>
      </c>
      <c r="AB2180" s="166">
        <v>0</v>
      </c>
      <c r="AC2180" s="166">
        <v>0</v>
      </c>
      <c r="AD2180" s="166">
        <v>0</v>
      </c>
      <c r="AE2180" s="166">
        <v>0</v>
      </c>
      <c r="AF2180" s="166">
        <v>0</v>
      </c>
      <c r="AG2180" s="166">
        <v>66.666666666666657</v>
      </c>
      <c r="AH2180" s="166">
        <v>33.333333333333329</v>
      </c>
      <c r="AI2180" s="166">
        <v>1.5789473684210527</v>
      </c>
      <c r="AJ2180" s="170">
        <v>725</v>
      </c>
      <c r="AK2180" s="170">
        <v>0</v>
      </c>
    </row>
    <row r="2181" spans="3:37" x14ac:dyDescent="0.4">
      <c r="C2181" s="168" t="s">
        <v>1788</v>
      </c>
      <c r="D2181" s="169">
        <v>44</v>
      </c>
      <c r="E2181" s="167">
        <v>15.909090909090908</v>
      </c>
      <c r="F2181" s="167">
        <v>9.0909090909090917</v>
      </c>
      <c r="G2181" s="167">
        <v>68.181818181818173</v>
      </c>
      <c r="H2181" s="167">
        <v>9.0909090909090917</v>
      </c>
      <c r="I2181" s="167">
        <v>6.8181818181818272</v>
      </c>
      <c r="J2181" s="167">
        <v>0</v>
      </c>
      <c r="K2181" s="166">
        <v>0</v>
      </c>
      <c r="L2181" s="166">
        <v>0</v>
      </c>
      <c r="M2181" s="166">
        <v>0</v>
      </c>
      <c r="N2181" s="166">
        <v>0</v>
      </c>
      <c r="O2181" s="166">
        <v>0</v>
      </c>
      <c r="P2181" s="166">
        <v>0</v>
      </c>
      <c r="Q2181" s="166">
        <v>0</v>
      </c>
      <c r="R2181" s="166">
        <v>0</v>
      </c>
      <c r="S2181" s="166">
        <v>48.888888888888886</v>
      </c>
      <c r="T2181" s="166">
        <v>33.333333333333329</v>
      </c>
      <c r="U2181" s="166">
        <v>13.636363636363635</v>
      </c>
      <c r="V2181" s="166">
        <v>11.627906976744185</v>
      </c>
      <c r="W2181" s="166">
        <v>30</v>
      </c>
      <c r="X2181" s="166">
        <v>18.75</v>
      </c>
      <c r="Y2181" s="166">
        <v>18.75</v>
      </c>
      <c r="Z2181" s="166">
        <v>0</v>
      </c>
      <c r="AA2181" s="166">
        <v>0</v>
      </c>
      <c r="AB2181" s="166">
        <v>0</v>
      </c>
      <c r="AC2181" s="166">
        <v>0</v>
      </c>
      <c r="AD2181" s="166">
        <v>0</v>
      </c>
      <c r="AE2181" s="166">
        <v>0</v>
      </c>
      <c r="AF2181" s="166">
        <v>0</v>
      </c>
      <c r="AG2181" s="166">
        <v>57.894736842105267</v>
      </c>
      <c r="AH2181" s="166">
        <v>21.052631578947366</v>
      </c>
      <c r="AI2181" s="166">
        <v>1.8</v>
      </c>
      <c r="AJ2181" s="170">
        <v>625</v>
      </c>
      <c r="AK2181" s="170">
        <v>0</v>
      </c>
    </row>
    <row r="2182" spans="3:37" x14ac:dyDescent="0.4">
      <c r="C2182" s="168" t="s">
        <v>1793</v>
      </c>
      <c r="D2182" s="169">
        <v>44</v>
      </c>
      <c r="E2182" s="167">
        <v>11.363636363636363</v>
      </c>
      <c r="F2182" s="167">
        <v>13.636363636363635</v>
      </c>
      <c r="G2182" s="167">
        <v>43.18181818181818</v>
      </c>
      <c r="H2182" s="167">
        <v>22.727272727272727</v>
      </c>
      <c r="I2182" s="167">
        <v>18.181818181818173</v>
      </c>
      <c r="J2182" s="167">
        <v>0</v>
      </c>
      <c r="K2182" s="166">
        <v>0</v>
      </c>
      <c r="L2182" s="166">
        <v>0</v>
      </c>
      <c r="M2182" s="166">
        <v>0</v>
      </c>
      <c r="N2182" s="166">
        <v>0</v>
      </c>
      <c r="O2182" s="166">
        <v>0</v>
      </c>
      <c r="P2182" s="166">
        <v>0</v>
      </c>
      <c r="Q2182" s="166">
        <v>0</v>
      </c>
      <c r="R2182" s="166">
        <v>0</v>
      </c>
      <c r="S2182" s="166">
        <v>45.945945945945951</v>
      </c>
      <c r="T2182" s="166">
        <v>50</v>
      </c>
      <c r="U2182" s="166">
        <v>0</v>
      </c>
      <c r="V2182" s="166">
        <v>12.820512820512819</v>
      </c>
      <c r="W2182" s="166">
        <v>13.793103448275861</v>
      </c>
      <c r="X2182" s="166">
        <v>54.54545454545454</v>
      </c>
      <c r="Y2182" s="166">
        <v>36.363636363636367</v>
      </c>
      <c r="Z2182" s="166">
        <v>0</v>
      </c>
      <c r="AA2182" s="166">
        <v>0</v>
      </c>
      <c r="AB2182" s="166">
        <v>0</v>
      </c>
      <c r="AC2182" s="166">
        <v>0</v>
      </c>
      <c r="AD2182" s="166">
        <v>0</v>
      </c>
      <c r="AE2182" s="166">
        <v>0</v>
      </c>
      <c r="AF2182" s="166">
        <v>0</v>
      </c>
      <c r="AG2182" s="166">
        <v>37.5</v>
      </c>
      <c r="AH2182" s="166">
        <v>18.75</v>
      </c>
      <c r="AI2182" s="166">
        <v>2.0833333333333335</v>
      </c>
      <c r="AJ2182" s="170">
        <v>450</v>
      </c>
      <c r="AK2182" s="170">
        <v>0</v>
      </c>
    </row>
    <row r="2183" spans="3:37" x14ac:dyDescent="0.4">
      <c r="C2183" s="168" t="s">
        <v>2114</v>
      </c>
      <c r="D2183" s="169">
        <v>44</v>
      </c>
      <c r="E2183" s="167">
        <v>25</v>
      </c>
      <c r="F2183" s="167">
        <v>9.0909090909090917</v>
      </c>
      <c r="G2183" s="167">
        <v>40.909090909090914</v>
      </c>
      <c r="H2183" s="167">
        <v>18.181818181818183</v>
      </c>
      <c r="I2183" s="167">
        <v>11.36363636363636</v>
      </c>
      <c r="J2183" s="167">
        <v>0</v>
      </c>
      <c r="K2183" s="166">
        <v>0</v>
      </c>
      <c r="L2183" s="166">
        <v>0</v>
      </c>
      <c r="M2183" s="166">
        <v>0</v>
      </c>
      <c r="N2183" s="166">
        <v>0</v>
      </c>
      <c r="O2183" s="166">
        <v>0</v>
      </c>
      <c r="P2183" s="166">
        <v>0</v>
      </c>
      <c r="Q2183" s="166">
        <v>0</v>
      </c>
      <c r="R2183" s="166">
        <v>0</v>
      </c>
      <c r="S2183" s="166">
        <v>65.714285714285708</v>
      </c>
      <c r="T2183" s="166">
        <v>16.666666666666664</v>
      </c>
      <c r="U2183" s="166">
        <v>0</v>
      </c>
      <c r="V2183" s="166">
        <v>11.363636363636363</v>
      </c>
      <c r="W2183" s="166">
        <v>35.483870967741936</v>
      </c>
      <c r="X2183" s="166">
        <v>35.714285714285715</v>
      </c>
      <c r="Y2183" s="166">
        <v>64.285714285714292</v>
      </c>
      <c r="Z2183" s="166">
        <v>0</v>
      </c>
      <c r="AA2183" s="166">
        <v>0</v>
      </c>
      <c r="AB2183" s="166">
        <v>0</v>
      </c>
      <c r="AC2183" s="166">
        <v>0</v>
      </c>
      <c r="AD2183" s="166">
        <v>0</v>
      </c>
      <c r="AE2183" s="166">
        <v>0</v>
      </c>
      <c r="AF2183" s="166">
        <v>0</v>
      </c>
      <c r="AG2183" s="166">
        <v>72.727272727272734</v>
      </c>
      <c r="AH2183" s="166">
        <v>13.636363636363635</v>
      </c>
      <c r="AI2183" s="166">
        <v>2</v>
      </c>
      <c r="AJ2183" s="170">
        <v>1430.5555555555557</v>
      </c>
      <c r="AK2183" s="170">
        <v>25</v>
      </c>
    </row>
    <row r="2184" spans="3:37" x14ac:dyDescent="0.4">
      <c r="C2184" s="168" t="s">
        <v>2157</v>
      </c>
      <c r="D2184" s="169">
        <v>44</v>
      </c>
      <c r="E2184" s="167">
        <v>22.727272727272727</v>
      </c>
      <c r="F2184" s="167">
        <v>13.636363636363635</v>
      </c>
      <c r="G2184" s="167">
        <v>50</v>
      </c>
      <c r="H2184" s="167">
        <v>29.545454545454547</v>
      </c>
      <c r="I2184" s="167">
        <v>36.363636363636367</v>
      </c>
      <c r="J2184" s="167">
        <v>0</v>
      </c>
      <c r="K2184" s="166">
        <v>0</v>
      </c>
      <c r="L2184" s="166">
        <v>0</v>
      </c>
      <c r="M2184" s="166">
        <v>0</v>
      </c>
      <c r="N2184" s="166">
        <v>0</v>
      </c>
      <c r="O2184" s="166">
        <v>0</v>
      </c>
      <c r="P2184" s="166">
        <v>0</v>
      </c>
      <c r="Q2184" s="166">
        <v>0</v>
      </c>
      <c r="R2184" s="166">
        <v>0</v>
      </c>
      <c r="S2184" s="166">
        <v>56.666666666666664</v>
      </c>
      <c r="T2184" s="166">
        <v>33.333333333333329</v>
      </c>
      <c r="U2184" s="166">
        <v>0</v>
      </c>
      <c r="V2184" s="166">
        <v>17.948717948717949</v>
      </c>
      <c r="W2184" s="166">
        <v>22.58064516129032</v>
      </c>
      <c r="X2184" s="166">
        <v>25</v>
      </c>
      <c r="Y2184" s="166">
        <v>31.25</v>
      </c>
      <c r="Z2184" s="166">
        <v>0</v>
      </c>
      <c r="AA2184" s="166">
        <v>0</v>
      </c>
      <c r="AB2184" s="166">
        <v>0</v>
      </c>
      <c r="AC2184" s="166">
        <v>0</v>
      </c>
      <c r="AD2184" s="166">
        <v>0</v>
      </c>
      <c r="AE2184" s="166">
        <v>0</v>
      </c>
      <c r="AF2184" s="166">
        <v>0</v>
      </c>
      <c r="AG2184" s="166">
        <v>76.923076923076934</v>
      </c>
      <c r="AH2184" s="166">
        <v>0</v>
      </c>
      <c r="AI2184" s="166">
        <v>2.1875</v>
      </c>
      <c r="AJ2184" s="170">
        <v>687.5</v>
      </c>
      <c r="AK2184" s="170">
        <v>0</v>
      </c>
    </row>
    <row r="2185" spans="3:37" x14ac:dyDescent="0.4">
      <c r="C2185" s="168" t="s">
        <v>2209</v>
      </c>
      <c r="D2185" s="169">
        <v>44</v>
      </c>
      <c r="E2185" s="167">
        <v>20.454545454545457</v>
      </c>
      <c r="F2185" s="167">
        <v>0</v>
      </c>
      <c r="G2185" s="167">
        <v>45.454545454545453</v>
      </c>
      <c r="H2185" s="167">
        <v>31.818181818181817</v>
      </c>
      <c r="I2185" s="167">
        <v>27.272727272727266</v>
      </c>
      <c r="J2185" s="167">
        <v>0</v>
      </c>
      <c r="K2185" s="166">
        <v>0</v>
      </c>
      <c r="L2185" s="166">
        <v>0</v>
      </c>
      <c r="M2185" s="166">
        <v>0</v>
      </c>
      <c r="N2185" s="166">
        <v>0</v>
      </c>
      <c r="O2185" s="166">
        <v>0</v>
      </c>
      <c r="P2185" s="166">
        <v>0</v>
      </c>
      <c r="Q2185" s="166">
        <v>0</v>
      </c>
      <c r="R2185" s="166">
        <v>0</v>
      </c>
      <c r="S2185" s="166">
        <v>53.658536585365859</v>
      </c>
      <c r="T2185" s="166">
        <v>37.142857142857146</v>
      </c>
      <c r="U2185" s="166">
        <v>0</v>
      </c>
      <c r="V2185" s="166">
        <v>7.5</v>
      </c>
      <c r="W2185" s="166">
        <v>36.363636363636367</v>
      </c>
      <c r="X2185" s="166">
        <v>31.578947368421051</v>
      </c>
      <c r="Y2185" s="166">
        <v>31.578947368421051</v>
      </c>
      <c r="Z2185" s="166">
        <v>0</v>
      </c>
      <c r="AA2185" s="166">
        <v>0</v>
      </c>
      <c r="AB2185" s="166">
        <v>0</v>
      </c>
      <c r="AC2185" s="166">
        <v>0</v>
      </c>
      <c r="AD2185" s="166">
        <v>0</v>
      </c>
      <c r="AE2185" s="166">
        <v>0</v>
      </c>
      <c r="AF2185" s="166">
        <v>0</v>
      </c>
      <c r="AG2185" s="166">
        <v>0</v>
      </c>
      <c r="AH2185" s="166">
        <v>100</v>
      </c>
      <c r="AI2185" s="166">
        <v>3.4705882352941178</v>
      </c>
      <c r="AJ2185" s="170">
        <v>333.33333333333331</v>
      </c>
      <c r="AK2185" s="170">
        <v>0</v>
      </c>
    </row>
    <row r="2186" spans="3:37" x14ac:dyDescent="0.4">
      <c r="C2186" s="168" t="s">
        <v>2566</v>
      </c>
      <c r="D2186" s="169">
        <v>44</v>
      </c>
      <c r="E2186" s="167">
        <v>0</v>
      </c>
      <c r="F2186" s="167">
        <v>13.636363636363635</v>
      </c>
      <c r="G2186" s="167">
        <v>45.454545454545453</v>
      </c>
      <c r="H2186" s="167">
        <v>38.636363636363633</v>
      </c>
      <c r="I2186" s="167">
        <v>29.545454545454547</v>
      </c>
      <c r="J2186" s="167">
        <v>0</v>
      </c>
      <c r="K2186" s="166">
        <v>0</v>
      </c>
      <c r="L2186" s="166">
        <v>0</v>
      </c>
      <c r="M2186" s="166">
        <v>0</v>
      </c>
      <c r="N2186" s="166">
        <v>0</v>
      </c>
      <c r="O2186" s="166">
        <v>0</v>
      </c>
      <c r="P2186" s="166">
        <v>0</v>
      </c>
      <c r="Q2186" s="166">
        <v>0</v>
      </c>
      <c r="R2186" s="166">
        <v>0</v>
      </c>
      <c r="S2186" s="166">
        <v>60.975609756097562</v>
      </c>
      <c r="T2186" s="166">
        <v>48.648648648648653</v>
      </c>
      <c r="U2186" s="166">
        <v>0</v>
      </c>
      <c r="V2186" s="166">
        <v>12.5</v>
      </c>
      <c r="W2186" s="166">
        <v>35.294117647058826</v>
      </c>
      <c r="X2186" s="166">
        <v>116.66666666666667</v>
      </c>
      <c r="Y2186" s="166">
        <v>0</v>
      </c>
      <c r="Z2186" s="166">
        <v>0</v>
      </c>
      <c r="AA2186" s="166">
        <v>0</v>
      </c>
      <c r="AB2186" s="166">
        <v>0</v>
      </c>
      <c r="AC2186" s="166">
        <v>0</v>
      </c>
      <c r="AD2186" s="166">
        <v>0</v>
      </c>
      <c r="AE2186" s="166">
        <v>0</v>
      </c>
      <c r="AF2186" s="166">
        <v>0</v>
      </c>
      <c r="AG2186" s="166">
        <v>0</v>
      </c>
      <c r="AH2186" s="166">
        <v>100</v>
      </c>
      <c r="AI2186" s="166">
        <v>2.0526315789473686</v>
      </c>
      <c r="AJ2186" s="170">
        <v>617.85714285714289</v>
      </c>
      <c r="AK2186" s="170">
        <v>0</v>
      </c>
    </row>
    <row r="2187" spans="3:37" x14ac:dyDescent="0.4">
      <c r="C2187" s="168" t="s">
        <v>2674</v>
      </c>
      <c r="D2187" s="169">
        <v>44</v>
      </c>
      <c r="E2187" s="167">
        <v>31.818181818181817</v>
      </c>
      <c r="F2187" s="167">
        <v>13.636363636363635</v>
      </c>
      <c r="G2187" s="167">
        <v>36.363636363636367</v>
      </c>
      <c r="H2187" s="167">
        <v>13.636363636363635</v>
      </c>
      <c r="I2187" s="167">
        <v>15.909090909090907</v>
      </c>
      <c r="J2187" s="167">
        <v>0</v>
      </c>
      <c r="K2187" s="166">
        <v>0</v>
      </c>
      <c r="L2187" s="166">
        <v>0</v>
      </c>
      <c r="M2187" s="166">
        <v>0</v>
      </c>
      <c r="N2187" s="166">
        <v>0</v>
      </c>
      <c r="O2187" s="166">
        <v>0</v>
      </c>
      <c r="P2187" s="166">
        <v>0</v>
      </c>
      <c r="Q2187" s="166">
        <v>0</v>
      </c>
      <c r="R2187" s="166">
        <v>0</v>
      </c>
      <c r="S2187" s="166">
        <v>70</v>
      </c>
      <c r="T2187" s="166">
        <v>24.242424242424242</v>
      </c>
      <c r="U2187" s="166">
        <v>0</v>
      </c>
      <c r="V2187" s="166">
        <v>0</v>
      </c>
      <c r="W2187" s="166">
        <v>15.625</v>
      </c>
      <c r="X2187" s="166">
        <v>42.857142857142854</v>
      </c>
      <c r="Y2187" s="166">
        <v>42.857142857142854</v>
      </c>
      <c r="Z2187" s="166">
        <v>0</v>
      </c>
      <c r="AA2187" s="166">
        <v>0</v>
      </c>
      <c r="AB2187" s="166">
        <v>0</v>
      </c>
      <c r="AC2187" s="166">
        <v>0</v>
      </c>
      <c r="AD2187" s="166">
        <v>0</v>
      </c>
      <c r="AE2187" s="166">
        <v>0</v>
      </c>
      <c r="AF2187" s="166">
        <v>0</v>
      </c>
      <c r="AG2187" s="166">
        <v>48.387096774193552</v>
      </c>
      <c r="AH2187" s="166">
        <v>25.806451612903224</v>
      </c>
      <c r="AI2187" s="166">
        <v>2.1875</v>
      </c>
      <c r="AJ2187" s="170">
        <v>775</v>
      </c>
      <c r="AK2187" s="170">
        <v>0</v>
      </c>
    </row>
    <row r="2188" spans="3:37" x14ac:dyDescent="0.4">
      <c r="C2188" s="168" t="s">
        <v>2682</v>
      </c>
      <c r="D2188" s="169">
        <v>44</v>
      </c>
      <c r="E2188" s="167">
        <v>9.0909090909090917</v>
      </c>
      <c r="F2188" s="167">
        <v>0</v>
      </c>
      <c r="G2188" s="167">
        <v>52.272727272727273</v>
      </c>
      <c r="H2188" s="167">
        <v>34.090909090909086</v>
      </c>
      <c r="I2188" s="167">
        <v>20.454545454545453</v>
      </c>
      <c r="J2188" s="167">
        <v>0</v>
      </c>
      <c r="K2188" s="166">
        <v>0</v>
      </c>
      <c r="L2188" s="166">
        <v>0</v>
      </c>
      <c r="M2188" s="166">
        <v>0</v>
      </c>
      <c r="N2188" s="166">
        <v>0</v>
      </c>
      <c r="O2188" s="166">
        <v>0</v>
      </c>
      <c r="P2188" s="166">
        <v>0</v>
      </c>
      <c r="Q2188" s="166">
        <v>0</v>
      </c>
      <c r="R2188" s="166">
        <v>0</v>
      </c>
      <c r="S2188" s="166">
        <v>64.102564102564102</v>
      </c>
      <c r="T2188" s="166">
        <v>41.463414634146339</v>
      </c>
      <c r="U2188" s="166">
        <v>0</v>
      </c>
      <c r="V2188" s="166">
        <v>10.869565217391305</v>
      </c>
      <c r="W2188" s="166">
        <v>15.789473684210526</v>
      </c>
      <c r="X2188" s="166">
        <v>61.53846153846154</v>
      </c>
      <c r="Y2188" s="166">
        <v>38.461538461538467</v>
      </c>
      <c r="Z2188" s="166">
        <v>0</v>
      </c>
      <c r="AA2188" s="166">
        <v>0</v>
      </c>
      <c r="AB2188" s="166">
        <v>0</v>
      </c>
      <c r="AC2188" s="166">
        <v>0</v>
      </c>
      <c r="AD2188" s="166">
        <v>23.076923076923077</v>
      </c>
      <c r="AE2188" s="166">
        <v>0</v>
      </c>
      <c r="AF2188" s="166">
        <v>0</v>
      </c>
      <c r="AG2188" s="166">
        <v>34.782608695652172</v>
      </c>
      <c r="AH2188" s="166">
        <v>47.826086956521742</v>
      </c>
      <c r="AI2188" s="166">
        <v>1.7727272727272727</v>
      </c>
      <c r="AJ2188" s="170">
        <v>530</v>
      </c>
      <c r="AK2188" s="170">
        <v>0</v>
      </c>
    </row>
    <row r="2189" spans="3:37" x14ac:dyDescent="0.4">
      <c r="C2189" s="168" t="s">
        <v>2808</v>
      </c>
      <c r="D2189" s="169">
        <v>44</v>
      </c>
      <c r="E2189" s="167">
        <v>31.818181818181817</v>
      </c>
      <c r="F2189" s="167">
        <v>6.8181818181818175</v>
      </c>
      <c r="G2189" s="167">
        <v>40.909090909090914</v>
      </c>
      <c r="H2189" s="167">
        <v>9.0909090909090917</v>
      </c>
      <c r="I2189" s="167">
        <v>9.0909090909090935</v>
      </c>
      <c r="J2189" s="167">
        <v>0</v>
      </c>
      <c r="K2189" s="166">
        <v>0</v>
      </c>
      <c r="L2189" s="166">
        <v>0</v>
      </c>
      <c r="M2189" s="166">
        <v>0</v>
      </c>
      <c r="N2189" s="166">
        <v>0</v>
      </c>
      <c r="O2189" s="166">
        <v>0</v>
      </c>
      <c r="P2189" s="166">
        <v>0</v>
      </c>
      <c r="Q2189" s="166">
        <v>0</v>
      </c>
      <c r="R2189" s="166">
        <v>0</v>
      </c>
      <c r="S2189" s="166">
        <v>40.909090909090914</v>
      </c>
      <c r="T2189" s="166">
        <v>26.086956521739129</v>
      </c>
      <c r="U2189" s="166">
        <v>0</v>
      </c>
      <c r="V2189" s="166">
        <v>0</v>
      </c>
      <c r="W2189" s="166">
        <v>44.827586206896555</v>
      </c>
      <c r="X2189" s="166">
        <v>66.666666666666657</v>
      </c>
      <c r="Y2189" s="166">
        <v>100</v>
      </c>
      <c r="Z2189" s="166">
        <v>0</v>
      </c>
      <c r="AA2189" s="166">
        <v>15</v>
      </c>
      <c r="AB2189" s="166">
        <v>0</v>
      </c>
      <c r="AC2189" s="166">
        <v>0</v>
      </c>
      <c r="AD2189" s="166">
        <v>0</v>
      </c>
      <c r="AE2189" s="166">
        <v>0</v>
      </c>
      <c r="AF2189" s="166">
        <v>0</v>
      </c>
      <c r="AG2189" s="166">
        <v>76.923076923076934</v>
      </c>
      <c r="AH2189" s="166">
        <v>23.076923076923077</v>
      </c>
      <c r="AI2189" s="166">
        <v>1.75</v>
      </c>
      <c r="AJ2189" s="170">
        <v>888.88888888888891</v>
      </c>
      <c r="AK2189" s="170">
        <v>0</v>
      </c>
    </row>
    <row r="2190" spans="3:37" x14ac:dyDescent="0.4">
      <c r="C2190" s="168" t="s">
        <v>2934</v>
      </c>
      <c r="D2190" s="169">
        <v>44</v>
      </c>
      <c r="E2190" s="167">
        <v>11.363636363636363</v>
      </c>
      <c r="F2190" s="167">
        <v>11.363636363636363</v>
      </c>
      <c r="G2190" s="167">
        <v>47.727272727272727</v>
      </c>
      <c r="H2190" s="167">
        <v>25</v>
      </c>
      <c r="I2190" s="167">
        <v>6.8181818181818272</v>
      </c>
      <c r="J2190" s="167">
        <v>0</v>
      </c>
      <c r="K2190" s="166">
        <v>0</v>
      </c>
      <c r="L2190" s="166">
        <v>0</v>
      </c>
      <c r="M2190" s="166">
        <v>0</v>
      </c>
      <c r="N2190" s="166">
        <v>0</v>
      </c>
      <c r="O2190" s="166">
        <v>0</v>
      </c>
      <c r="P2190" s="166">
        <v>0</v>
      </c>
      <c r="Q2190" s="166">
        <v>0</v>
      </c>
      <c r="R2190" s="166">
        <v>0</v>
      </c>
      <c r="S2190" s="166">
        <v>32.432432432432435</v>
      </c>
      <c r="T2190" s="166">
        <v>51.724137931034484</v>
      </c>
      <c r="U2190" s="166">
        <v>0</v>
      </c>
      <c r="V2190" s="166">
        <v>0</v>
      </c>
      <c r="W2190" s="166">
        <v>18.75</v>
      </c>
      <c r="X2190" s="166">
        <v>30.76923076923077</v>
      </c>
      <c r="Y2190" s="166">
        <v>46.153846153846153</v>
      </c>
      <c r="Z2190" s="166">
        <v>46.153846153846153</v>
      </c>
      <c r="AA2190" s="166">
        <v>16.666666666666664</v>
      </c>
      <c r="AB2190" s="166">
        <v>0</v>
      </c>
      <c r="AC2190" s="166">
        <v>0</v>
      </c>
      <c r="AD2190" s="166">
        <v>0</v>
      </c>
      <c r="AE2190" s="166">
        <v>0</v>
      </c>
      <c r="AF2190" s="166">
        <v>0</v>
      </c>
      <c r="AG2190" s="166">
        <v>50</v>
      </c>
      <c r="AH2190" s="166">
        <v>50</v>
      </c>
      <c r="AI2190" s="166">
        <v>1.7777777777777777</v>
      </c>
      <c r="AJ2190" s="170">
        <v>820</v>
      </c>
      <c r="AK2190" s="170">
        <v>0</v>
      </c>
    </row>
    <row r="2191" spans="3:37" x14ac:dyDescent="0.4">
      <c r="C2191" s="168" t="s">
        <v>2950</v>
      </c>
      <c r="D2191" s="169">
        <v>44</v>
      </c>
      <c r="E2191" s="167">
        <v>25</v>
      </c>
      <c r="F2191" s="167">
        <v>18.181818181818183</v>
      </c>
      <c r="G2191" s="167">
        <v>59.090909090909093</v>
      </c>
      <c r="H2191" s="167">
        <v>15.909090909090908</v>
      </c>
      <c r="I2191" s="167">
        <v>0</v>
      </c>
      <c r="J2191" s="167">
        <v>0</v>
      </c>
      <c r="K2191" s="166">
        <v>0</v>
      </c>
      <c r="L2191" s="166">
        <v>0</v>
      </c>
      <c r="M2191" s="166">
        <v>0</v>
      </c>
      <c r="N2191" s="166">
        <v>0</v>
      </c>
      <c r="O2191" s="166">
        <v>0</v>
      </c>
      <c r="P2191" s="166">
        <v>0</v>
      </c>
      <c r="Q2191" s="166">
        <v>0</v>
      </c>
      <c r="R2191" s="166">
        <v>0</v>
      </c>
      <c r="S2191" s="166">
        <v>48.979591836734691</v>
      </c>
      <c r="T2191" s="166">
        <v>28.947368421052634</v>
      </c>
      <c r="U2191" s="166">
        <v>0</v>
      </c>
      <c r="V2191" s="166">
        <v>0</v>
      </c>
      <c r="W2191" s="166">
        <v>16.216216216216218</v>
      </c>
      <c r="X2191" s="166">
        <v>64.285714285714292</v>
      </c>
      <c r="Y2191" s="166">
        <v>21.428571428571427</v>
      </c>
      <c r="Z2191" s="166">
        <v>0</v>
      </c>
      <c r="AA2191" s="166">
        <v>15.789473684210526</v>
      </c>
      <c r="AB2191" s="166">
        <v>0</v>
      </c>
      <c r="AC2191" s="166">
        <v>0</v>
      </c>
      <c r="AD2191" s="166">
        <v>0</v>
      </c>
      <c r="AE2191" s="166">
        <v>0</v>
      </c>
      <c r="AF2191" s="166">
        <v>0</v>
      </c>
      <c r="AG2191" s="166">
        <v>47.619047619047613</v>
      </c>
      <c r="AH2191" s="166">
        <v>23.809523809523807</v>
      </c>
      <c r="AI2191" s="166">
        <v>1.7222222222222223</v>
      </c>
      <c r="AJ2191" s="170">
        <v>560</v>
      </c>
      <c r="AK2191" s="170">
        <v>0</v>
      </c>
    </row>
    <row r="2192" spans="3:37" x14ac:dyDescent="0.4">
      <c r="C2192" s="168" t="s">
        <v>3105</v>
      </c>
      <c r="D2192" s="169">
        <v>44</v>
      </c>
      <c r="E2192" s="167">
        <v>0</v>
      </c>
      <c r="F2192" s="167">
        <v>6.8181818181818175</v>
      </c>
      <c r="G2192" s="167">
        <v>47.727272727272727</v>
      </c>
      <c r="H2192" s="167">
        <v>31.818181818181817</v>
      </c>
      <c r="I2192" s="167">
        <v>22.727272727272734</v>
      </c>
      <c r="J2192" s="167">
        <v>0</v>
      </c>
      <c r="K2192" s="166">
        <v>0</v>
      </c>
      <c r="L2192" s="166">
        <v>0</v>
      </c>
      <c r="M2192" s="166">
        <v>0</v>
      </c>
      <c r="N2192" s="166">
        <v>0</v>
      </c>
      <c r="O2192" s="166">
        <v>0</v>
      </c>
      <c r="P2192" s="166">
        <v>0</v>
      </c>
      <c r="Q2192" s="166">
        <v>0</v>
      </c>
      <c r="R2192" s="166">
        <v>0</v>
      </c>
      <c r="S2192" s="166">
        <v>75.675675675675677</v>
      </c>
      <c r="T2192" s="166">
        <v>21.212121212121211</v>
      </c>
      <c r="U2192" s="166">
        <v>0</v>
      </c>
      <c r="V2192" s="166">
        <v>7.1428571428571423</v>
      </c>
      <c r="W2192" s="166">
        <v>25</v>
      </c>
      <c r="X2192" s="166">
        <v>53.846153846153847</v>
      </c>
      <c r="Y2192" s="166">
        <v>23.076923076923077</v>
      </c>
      <c r="Z2192" s="166">
        <v>0</v>
      </c>
      <c r="AA2192" s="166">
        <v>0</v>
      </c>
      <c r="AB2192" s="166">
        <v>0</v>
      </c>
      <c r="AC2192" s="166">
        <v>0</v>
      </c>
      <c r="AD2192" s="166">
        <v>0</v>
      </c>
      <c r="AE2192" s="166">
        <v>0</v>
      </c>
      <c r="AF2192" s="166">
        <v>0</v>
      </c>
      <c r="AG2192" s="166">
        <v>40</v>
      </c>
      <c r="AH2192" s="166">
        <v>0</v>
      </c>
      <c r="AI2192" s="166">
        <v>1.2222222222222223</v>
      </c>
      <c r="AJ2192" s="170">
        <v>603.125</v>
      </c>
      <c r="AK2192" s="170">
        <v>0</v>
      </c>
    </row>
    <row r="2193" spans="3:37" x14ac:dyDescent="0.4">
      <c r="C2193" s="168" t="s">
        <v>3180</v>
      </c>
      <c r="D2193" s="169">
        <v>44</v>
      </c>
      <c r="E2193" s="167">
        <v>9.0909090909090917</v>
      </c>
      <c r="F2193" s="167">
        <v>0</v>
      </c>
      <c r="G2193" s="167">
        <v>59.090909090909093</v>
      </c>
      <c r="H2193" s="167">
        <v>20.454545454545457</v>
      </c>
      <c r="I2193" s="167">
        <v>50</v>
      </c>
      <c r="J2193" s="167">
        <v>0</v>
      </c>
      <c r="K2193" s="166">
        <v>0</v>
      </c>
      <c r="L2193" s="166">
        <v>0</v>
      </c>
      <c r="M2193" s="166">
        <v>0</v>
      </c>
      <c r="N2193" s="166">
        <v>0</v>
      </c>
      <c r="O2193" s="166">
        <v>0</v>
      </c>
      <c r="P2193" s="166">
        <v>0</v>
      </c>
      <c r="Q2193" s="166">
        <v>0</v>
      </c>
      <c r="R2193" s="166">
        <v>0</v>
      </c>
      <c r="S2193" s="166">
        <v>75.675675675675677</v>
      </c>
      <c r="T2193" s="166">
        <v>25</v>
      </c>
      <c r="U2193" s="166">
        <v>0</v>
      </c>
      <c r="V2193" s="166">
        <v>0</v>
      </c>
      <c r="W2193" s="166">
        <v>33.333333333333329</v>
      </c>
      <c r="X2193" s="166">
        <v>69.230769230769226</v>
      </c>
      <c r="Y2193" s="166">
        <v>23.076923076923077</v>
      </c>
      <c r="Z2193" s="166">
        <v>0</v>
      </c>
      <c r="AA2193" s="166">
        <v>0</v>
      </c>
      <c r="AB2193" s="166">
        <v>0</v>
      </c>
      <c r="AC2193" s="166">
        <v>0</v>
      </c>
      <c r="AD2193" s="166">
        <v>0</v>
      </c>
      <c r="AE2193" s="166">
        <v>0</v>
      </c>
      <c r="AF2193" s="166">
        <v>33.333333333333329</v>
      </c>
      <c r="AG2193" s="166">
        <v>71.428571428571431</v>
      </c>
      <c r="AH2193" s="166">
        <v>28.571428571428569</v>
      </c>
      <c r="AI2193" s="166">
        <v>2</v>
      </c>
      <c r="AJ2193" s="170">
        <v>1125</v>
      </c>
      <c r="AK2193" s="170">
        <v>0</v>
      </c>
    </row>
    <row r="2194" spans="3:37" x14ac:dyDescent="0.4">
      <c r="C2194" s="168" t="s">
        <v>865</v>
      </c>
      <c r="D2194" s="169">
        <v>43</v>
      </c>
      <c r="E2194" s="167">
        <v>20.930232558139537</v>
      </c>
      <c r="F2194" s="167">
        <v>11.627906976744185</v>
      </c>
      <c r="G2194" s="167">
        <v>65.116279069767444</v>
      </c>
      <c r="H2194" s="167">
        <v>20.930232558139537</v>
      </c>
      <c r="I2194" s="167">
        <v>4.6511627906976685</v>
      </c>
      <c r="J2194" s="167">
        <v>0</v>
      </c>
      <c r="K2194" s="166">
        <v>0</v>
      </c>
      <c r="L2194" s="166">
        <v>0</v>
      </c>
      <c r="M2194" s="166">
        <v>0</v>
      </c>
      <c r="N2194" s="166">
        <v>0</v>
      </c>
      <c r="O2194" s="166">
        <v>0</v>
      </c>
      <c r="P2194" s="166">
        <v>0</v>
      </c>
      <c r="Q2194" s="166">
        <v>0</v>
      </c>
      <c r="R2194" s="166">
        <v>0</v>
      </c>
      <c r="S2194" s="166">
        <v>31.914893617021278</v>
      </c>
      <c r="T2194" s="166">
        <v>45.714285714285715</v>
      </c>
      <c r="U2194" s="166">
        <v>6.9767441860465116</v>
      </c>
      <c r="V2194" s="166">
        <v>6.9767441860465116</v>
      </c>
      <c r="W2194" s="166">
        <v>0</v>
      </c>
      <c r="X2194" s="166">
        <v>28.571428571428569</v>
      </c>
      <c r="Y2194" s="166">
        <v>57.142857142857139</v>
      </c>
      <c r="Z2194" s="166">
        <v>0</v>
      </c>
      <c r="AA2194" s="166">
        <v>0</v>
      </c>
      <c r="AB2194" s="166">
        <v>0</v>
      </c>
      <c r="AC2194" s="166">
        <v>0</v>
      </c>
      <c r="AD2194" s="166">
        <v>0</v>
      </c>
      <c r="AE2194" s="166">
        <v>0</v>
      </c>
      <c r="AF2194" s="166">
        <v>0</v>
      </c>
      <c r="AG2194" s="166">
        <v>0</v>
      </c>
      <c r="AH2194" s="166">
        <v>70.833333333333343</v>
      </c>
      <c r="AI2194" s="166">
        <v>1.8461538461538463</v>
      </c>
      <c r="AJ2194" s="170">
        <v>875</v>
      </c>
      <c r="AK2194" s="170">
        <v>0</v>
      </c>
    </row>
    <row r="2195" spans="3:37" x14ac:dyDescent="0.4">
      <c r="C2195" s="168" t="s">
        <v>1087</v>
      </c>
      <c r="D2195" s="169">
        <v>43</v>
      </c>
      <c r="E2195" s="167">
        <v>9.3023255813953494</v>
      </c>
      <c r="F2195" s="167">
        <v>16.279069767441861</v>
      </c>
      <c r="G2195" s="167">
        <v>62.790697674418603</v>
      </c>
      <c r="H2195" s="167">
        <v>13.953488372093023</v>
      </c>
      <c r="I2195" s="167">
        <v>16.279069767441854</v>
      </c>
      <c r="J2195" s="167">
        <v>0</v>
      </c>
      <c r="K2195" s="166">
        <v>0</v>
      </c>
      <c r="L2195" s="166">
        <v>0</v>
      </c>
      <c r="M2195" s="166">
        <v>0</v>
      </c>
      <c r="N2195" s="166">
        <v>0</v>
      </c>
      <c r="O2195" s="166">
        <v>0</v>
      </c>
      <c r="P2195" s="166">
        <v>0</v>
      </c>
      <c r="Q2195" s="166">
        <v>0</v>
      </c>
      <c r="R2195" s="166">
        <v>0</v>
      </c>
      <c r="S2195" s="166">
        <v>35.135135135135137</v>
      </c>
      <c r="T2195" s="166">
        <v>11.76470588235294</v>
      </c>
      <c r="U2195" s="166">
        <v>0</v>
      </c>
      <c r="V2195" s="166">
        <v>8.5714285714285712</v>
      </c>
      <c r="W2195" s="166">
        <v>37.931034482758619</v>
      </c>
      <c r="X2195" s="166">
        <v>53.333333333333336</v>
      </c>
      <c r="Y2195" s="166">
        <v>40</v>
      </c>
      <c r="Z2195" s="166">
        <v>0</v>
      </c>
      <c r="AA2195" s="166">
        <v>0</v>
      </c>
      <c r="AB2195" s="166">
        <v>0</v>
      </c>
      <c r="AC2195" s="166">
        <v>0</v>
      </c>
      <c r="AD2195" s="166">
        <v>0</v>
      </c>
      <c r="AE2195" s="166">
        <v>0</v>
      </c>
      <c r="AF2195" s="166">
        <v>0</v>
      </c>
      <c r="AG2195" s="166">
        <v>62.068965517241381</v>
      </c>
      <c r="AH2195" s="166">
        <v>20.689655172413794</v>
      </c>
      <c r="AI2195" s="166">
        <v>0.6428571428571429</v>
      </c>
      <c r="AJ2195" s="170">
        <v>620</v>
      </c>
      <c r="AK2195" s="170">
        <v>30</v>
      </c>
    </row>
    <row r="2196" spans="3:37" x14ac:dyDescent="0.4">
      <c r="C2196" s="168" t="s">
        <v>1202</v>
      </c>
      <c r="D2196" s="169">
        <v>43</v>
      </c>
      <c r="E2196" s="167">
        <v>23.255813953488371</v>
      </c>
      <c r="F2196" s="167">
        <v>11.627906976744185</v>
      </c>
      <c r="G2196" s="167">
        <v>44.186046511627907</v>
      </c>
      <c r="H2196" s="167">
        <v>34.883720930232556</v>
      </c>
      <c r="I2196" s="167">
        <v>44.186046511627907</v>
      </c>
      <c r="J2196" s="167">
        <v>0</v>
      </c>
      <c r="K2196" s="166">
        <v>9.3023255813953494</v>
      </c>
      <c r="L2196" s="166">
        <v>0</v>
      </c>
      <c r="M2196" s="166">
        <v>0</v>
      </c>
      <c r="N2196" s="166">
        <v>0</v>
      </c>
      <c r="O2196" s="166">
        <v>0</v>
      </c>
      <c r="P2196" s="166">
        <v>0</v>
      </c>
      <c r="Q2196" s="166">
        <v>0</v>
      </c>
      <c r="R2196" s="166">
        <v>25.806451612903224</v>
      </c>
      <c r="S2196" s="166">
        <v>22.58064516129032</v>
      </c>
      <c r="T2196" s="166">
        <v>41.935483870967744</v>
      </c>
      <c r="U2196" s="166">
        <v>0</v>
      </c>
      <c r="V2196" s="166">
        <v>13.888888888888889</v>
      </c>
      <c r="W2196" s="166">
        <v>28.571428571428569</v>
      </c>
      <c r="X2196" s="166">
        <v>75</v>
      </c>
      <c r="Y2196" s="166">
        <v>0</v>
      </c>
      <c r="Z2196" s="166">
        <v>50</v>
      </c>
      <c r="AA2196" s="166">
        <v>0</v>
      </c>
      <c r="AB2196" s="166">
        <v>0</v>
      </c>
      <c r="AC2196" s="166">
        <v>0</v>
      </c>
      <c r="AD2196" s="166">
        <v>0</v>
      </c>
      <c r="AE2196" s="166">
        <v>25</v>
      </c>
      <c r="AF2196" s="166">
        <v>0</v>
      </c>
      <c r="AG2196" s="166">
        <v>57.142857142857139</v>
      </c>
      <c r="AH2196" s="166">
        <v>21.428571428571427</v>
      </c>
      <c r="AI2196" s="166">
        <v>0.93333333333333335</v>
      </c>
      <c r="AJ2196" s="170">
        <v>391.66666666666663</v>
      </c>
      <c r="AK2196" s="170">
        <v>0</v>
      </c>
    </row>
    <row r="2197" spans="3:37" x14ac:dyDescent="0.4">
      <c r="C2197" s="168" t="s">
        <v>1406</v>
      </c>
      <c r="D2197" s="169">
        <v>43</v>
      </c>
      <c r="E2197" s="167">
        <v>13.953488372093023</v>
      </c>
      <c r="F2197" s="167">
        <v>11.627906976744185</v>
      </c>
      <c r="G2197" s="167">
        <v>76.744186046511629</v>
      </c>
      <c r="H2197" s="167">
        <v>16.279069767441861</v>
      </c>
      <c r="I2197" s="167">
        <v>-2.3255813953488484</v>
      </c>
      <c r="J2197" s="167">
        <v>0</v>
      </c>
      <c r="K2197" s="166">
        <v>0</v>
      </c>
      <c r="L2197" s="166">
        <v>0</v>
      </c>
      <c r="M2197" s="166">
        <v>0</v>
      </c>
      <c r="N2197" s="166">
        <v>0</v>
      </c>
      <c r="O2197" s="166">
        <v>0</v>
      </c>
      <c r="P2197" s="166">
        <v>0</v>
      </c>
      <c r="Q2197" s="166">
        <v>0</v>
      </c>
      <c r="R2197" s="166">
        <v>0</v>
      </c>
      <c r="S2197" s="166">
        <v>35.416666666666671</v>
      </c>
      <c r="T2197" s="166">
        <v>29.268292682926827</v>
      </c>
      <c r="U2197" s="166">
        <v>0</v>
      </c>
      <c r="V2197" s="166">
        <v>0</v>
      </c>
      <c r="W2197" s="166">
        <v>20.588235294117645</v>
      </c>
      <c r="X2197" s="166">
        <v>25</v>
      </c>
      <c r="Y2197" s="166">
        <v>75</v>
      </c>
      <c r="Z2197" s="166">
        <v>0</v>
      </c>
      <c r="AA2197" s="166">
        <v>0</v>
      </c>
      <c r="AB2197" s="166">
        <v>0</v>
      </c>
      <c r="AC2197" s="166">
        <v>0</v>
      </c>
      <c r="AD2197" s="166">
        <v>0</v>
      </c>
      <c r="AE2197" s="166">
        <v>0</v>
      </c>
      <c r="AF2197" s="166">
        <v>0</v>
      </c>
      <c r="AG2197" s="166">
        <v>48.275862068965516</v>
      </c>
      <c r="AH2197" s="166">
        <v>51.724137931034484</v>
      </c>
      <c r="AI2197" s="166">
        <v>2.3571428571428572</v>
      </c>
      <c r="AJ2197" s="170">
        <v>612.5</v>
      </c>
      <c r="AK2197" s="170">
        <v>0</v>
      </c>
    </row>
    <row r="2198" spans="3:37" x14ac:dyDescent="0.4">
      <c r="C2198" s="168" t="s">
        <v>1482</v>
      </c>
      <c r="D2198" s="169">
        <v>43</v>
      </c>
      <c r="E2198" s="167">
        <v>13.953488372093023</v>
      </c>
      <c r="F2198" s="167">
        <v>0</v>
      </c>
      <c r="G2198" s="167">
        <v>51.162790697674424</v>
      </c>
      <c r="H2198" s="167">
        <v>30.232558139534881</v>
      </c>
      <c r="I2198" s="167">
        <v>16.279069767441854</v>
      </c>
      <c r="J2198" s="167">
        <v>0</v>
      </c>
      <c r="K2198" s="166">
        <v>0</v>
      </c>
      <c r="L2198" s="166">
        <v>0</v>
      </c>
      <c r="M2198" s="166">
        <v>0</v>
      </c>
      <c r="N2198" s="166">
        <v>0</v>
      </c>
      <c r="O2198" s="166">
        <v>0</v>
      </c>
      <c r="P2198" s="166">
        <v>0</v>
      </c>
      <c r="Q2198" s="166">
        <v>0</v>
      </c>
      <c r="R2198" s="166">
        <v>12.5</v>
      </c>
      <c r="S2198" s="166">
        <v>47.5</v>
      </c>
      <c r="T2198" s="166">
        <v>34.285714285714285</v>
      </c>
      <c r="U2198" s="166">
        <v>0</v>
      </c>
      <c r="V2198" s="166">
        <v>0</v>
      </c>
      <c r="W2198" s="166">
        <v>17.142857142857142</v>
      </c>
      <c r="X2198" s="166">
        <v>100</v>
      </c>
      <c r="Y2198" s="166">
        <v>0</v>
      </c>
      <c r="Z2198" s="166">
        <v>0</v>
      </c>
      <c r="AA2198" s="166">
        <v>47.058823529411761</v>
      </c>
      <c r="AB2198" s="166">
        <v>0</v>
      </c>
      <c r="AC2198" s="166">
        <v>0</v>
      </c>
      <c r="AD2198" s="166">
        <v>0</v>
      </c>
      <c r="AE2198" s="166">
        <v>0</v>
      </c>
      <c r="AF2198" s="166">
        <v>0</v>
      </c>
      <c r="AG2198" s="166">
        <v>50</v>
      </c>
      <c r="AH2198" s="166">
        <v>50</v>
      </c>
      <c r="AI2198" s="166">
        <v>2.6470588235294117</v>
      </c>
      <c r="AJ2198" s="170">
        <v>500</v>
      </c>
      <c r="AK2198" s="170">
        <v>0</v>
      </c>
    </row>
    <row r="2199" spans="3:37" x14ac:dyDescent="0.4">
      <c r="C2199" s="168" t="s">
        <v>1929</v>
      </c>
      <c r="D2199" s="169">
        <v>43</v>
      </c>
      <c r="E2199" s="167">
        <v>0</v>
      </c>
      <c r="F2199" s="167">
        <v>6.9767441860465116</v>
      </c>
      <c r="G2199" s="167">
        <v>39.534883720930232</v>
      </c>
      <c r="H2199" s="167">
        <v>48.837209302325576</v>
      </c>
      <c r="I2199" s="167">
        <v>23.255813953488371</v>
      </c>
      <c r="J2199" s="167">
        <v>0</v>
      </c>
      <c r="K2199" s="166">
        <v>0</v>
      </c>
      <c r="L2199" s="166">
        <v>0</v>
      </c>
      <c r="M2199" s="166">
        <v>0</v>
      </c>
      <c r="N2199" s="166">
        <v>0</v>
      </c>
      <c r="O2199" s="166">
        <v>0</v>
      </c>
      <c r="P2199" s="166">
        <v>0</v>
      </c>
      <c r="Q2199" s="166">
        <v>0</v>
      </c>
      <c r="R2199" s="166">
        <v>0</v>
      </c>
      <c r="S2199" s="166">
        <v>38.235294117647058</v>
      </c>
      <c r="T2199" s="166">
        <v>42.424242424242422</v>
      </c>
      <c r="U2199" s="166">
        <v>0</v>
      </c>
      <c r="V2199" s="166">
        <v>18.421052631578945</v>
      </c>
      <c r="W2199" s="166">
        <v>17.647058823529413</v>
      </c>
      <c r="X2199" s="166">
        <v>33.333333333333329</v>
      </c>
      <c r="Y2199" s="166">
        <v>25</v>
      </c>
      <c r="Z2199" s="166">
        <v>0</v>
      </c>
      <c r="AA2199" s="166">
        <v>0</v>
      </c>
      <c r="AB2199" s="166">
        <v>0</v>
      </c>
      <c r="AC2199" s="166">
        <v>0</v>
      </c>
      <c r="AD2199" s="166">
        <v>0</v>
      </c>
      <c r="AE2199" s="166">
        <v>0</v>
      </c>
      <c r="AF2199" s="166">
        <v>0</v>
      </c>
      <c r="AG2199" s="166">
        <v>50</v>
      </c>
      <c r="AH2199" s="166">
        <v>37.5</v>
      </c>
      <c r="AI2199" s="166">
        <v>1.8823529411764706</v>
      </c>
      <c r="AJ2199" s="170">
        <v>600</v>
      </c>
      <c r="AK2199" s="170">
        <v>0</v>
      </c>
    </row>
    <row r="2200" spans="3:37" x14ac:dyDescent="0.4">
      <c r="C2200" s="168" t="s">
        <v>2058</v>
      </c>
      <c r="D2200" s="169">
        <v>43</v>
      </c>
      <c r="E2200" s="167">
        <v>11.627906976744185</v>
      </c>
      <c r="F2200" s="167">
        <v>0</v>
      </c>
      <c r="G2200" s="167">
        <v>60.465116279069761</v>
      </c>
      <c r="H2200" s="167">
        <v>25.581395348837212</v>
      </c>
      <c r="I2200" s="167">
        <v>11.627906976744185</v>
      </c>
      <c r="J2200" s="167">
        <v>0</v>
      </c>
      <c r="K2200" s="166">
        <v>0</v>
      </c>
      <c r="L2200" s="166">
        <v>0</v>
      </c>
      <c r="M2200" s="166">
        <v>0</v>
      </c>
      <c r="N2200" s="166">
        <v>0</v>
      </c>
      <c r="O2200" s="166">
        <v>0</v>
      </c>
      <c r="P2200" s="166">
        <v>0</v>
      </c>
      <c r="Q2200" s="166">
        <v>0</v>
      </c>
      <c r="R2200" s="166">
        <v>0</v>
      </c>
      <c r="S2200" s="166">
        <v>51.351351351351347</v>
      </c>
      <c r="T2200" s="166">
        <v>30</v>
      </c>
      <c r="U2200" s="166">
        <v>0</v>
      </c>
      <c r="V2200" s="166">
        <v>0</v>
      </c>
      <c r="W2200" s="166">
        <v>10.344827586206897</v>
      </c>
      <c r="X2200" s="166">
        <v>81.818181818181827</v>
      </c>
      <c r="Y2200" s="166">
        <v>54.54545454545454</v>
      </c>
      <c r="Z2200" s="166">
        <v>0</v>
      </c>
      <c r="AA2200" s="166">
        <v>17.647058823529413</v>
      </c>
      <c r="AB2200" s="166">
        <v>0</v>
      </c>
      <c r="AC2200" s="166">
        <v>0</v>
      </c>
      <c r="AD2200" s="166">
        <v>0</v>
      </c>
      <c r="AE2200" s="166">
        <v>13.043478260869565</v>
      </c>
      <c r="AF2200" s="166">
        <v>0</v>
      </c>
      <c r="AG2200" s="166">
        <v>45</v>
      </c>
      <c r="AH2200" s="166">
        <v>35</v>
      </c>
      <c r="AI2200" s="166">
        <v>1.5333333333333334</v>
      </c>
      <c r="AJ2200" s="170">
        <v>437.5</v>
      </c>
      <c r="AK2200" s="170">
        <v>0</v>
      </c>
    </row>
    <row r="2201" spans="3:37" x14ac:dyDescent="0.4">
      <c r="C2201" s="168" t="s">
        <v>2089</v>
      </c>
      <c r="D2201" s="169">
        <v>43</v>
      </c>
      <c r="E2201" s="167">
        <v>13.953488372093023</v>
      </c>
      <c r="F2201" s="167">
        <v>13.953488372093023</v>
      </c>
      <c r="G2201" s="167">
        <v>48.837209302325576</v>
      </c>
      <c r="H2201" s="167">
        <v>30.232558139534881</v>
      </c>
      <c r="I2201" s="167">
        <v>25.581395348837205</v>
      </c>
      <c r="J2201" s="167">
        <v>0</v>
      </c>
      <c r="K2201" s="166">
        <v>0</v>
      </c>
      <c r="L2201" s="166">
        <v>0</v>
      </c>
      <c r="M2201" s="166">
        <v>0</v>
      </c>
      <c r="N2201" s="166">
        <v>0</v>
      </c>
      <c r="O2201" s="166">
        <v>0</v>
      </c>
      <c r="P2201" s="166">
        <v>0</v>
      </c>
      <c r="Q2201" s="166">
        <v>0</v>
      </c>
      <c r="R2201" s="166">
        <v>0</v>
      </c>
      <c r="S2201" s="166">
        <v>43.902439024390247</v>
      </c>
      <c r="T2201" s="166">
        <v>34.285714285714285</v>
      </c>
      <c r="U2201" s="166">
        <v>0</v>
      </c>
      <c r="V2201" s="166">
        <v>0</v>
      </c>
      <c r="W2201" s="166">
        <v>21.875</v>
      </c>
      <c r="X2201" s="166">
        <v>69.230769230769226</v>
      </c>
      <c r="Y2201" s="166">
        <v>23.076923076923077</v>
      </c>
      <c r="Z2201" s="166">
        <v>0</v>
      </c>
      <c r="AA2201" s="166">
        <v>33.333333333333329</v>
      </c>
      <c r="AB2201" s="166">
        <v>0</v>
      </c>
      <c r="AC2201" s="166">
        <v>0</v>
      </c>
      <c r="AD2201" s="166">
        <v>0</v>
      </c>
      <c r="AE2201" s="166">
        <v>19.047619047619047</v>
      </c>
      <c r="AF2201" s="166">
        <v>0</v>
      </c>
      <c r="AG2201" s="166">
        <v>34.782608695652172</v>
      </c>
      <c r="AH2201" s="166">
        <v>30.434782608695656</v>
      </c>
      <c r="AI2201" s="166">
        <v>2.5333333333333332</v>
      </c>
      <c r="AJ2201" s="170">
        <v>1333.3333333333333</v>
      </c>
      <c r="AK2201" s="170">
        <v>0</v>
      </c>
    </row>
    <row r="2202" spans="3:37" x14ac:dyDescent="0.4">
      <c r="C2202" s="168" t="s">
        <v>2167</v>
      </c>
      <c r="D2202" s="169">
        <v>43</v>
      </c>
      <c r="E2202" s="167">
        <v>11.627906976744185</v>
      </c>
      <c r="F2202" s="167">
        <v>0</v>
      </c>
      <c r="G2202" s="167">
        <v>62.790697674418603</v>
      </c>
      <c r="H2202" s="167">
        <v>25.581395348837212</v>
      </c>
      <c r="I2202" s="167">
        <v>39.534883720930239</v>
      </c>
      <c r="J2202" s="167">
        <v>0</v>
      </c>
      <c r="K2202" s="166">
        <v>0</v>
      </c>
      <c r="L2202" s="166">
        <v>0</v>
      </c>
      <c r="M2202" s="166">
        <v>0</v>
      </c>
      <c r="N2202" s="166">
        <v>0</v>
      </c>
      <c r="O2202" s="166">
        <v>0</v>
      </c>
      <c r="P2202" s="166">
        <v>0</v>
      </c>
      <c r="Q2202" s="166">
        <v>9.3023255813953494</v>
      </c>
      <c r="R2202" s="166">
        <v>0</v>
      </c>
      <c r="S2202" s="166">
        <v>37.209302325581397</v>
      </c>
      <c r="T2202" s="166">
        <v>56.666666666666664</v>
      </c>
      <c r="U2202" s="166">
        <v>0</v>
      </c>
      <c r="V2202" s="166">
        <v>0</v>
      </c>
      <c r="W2202" s="166">
        <v>9.375</v>
      </c>
      <c r="X2202" s="166">
        <v>84.615384615384613</v>
      </c>
      <c r="Y2202" s="166">
        <v>30.76923076923077</v>
      </c>
      <c r="Z2202" s="166">
        <v>0</v>
      </c>
      <c r="AA2202" s="166">
        <v>23.076923076923077</v>
      </c>
      <c r="AB2202" s="166">
        <v>0</v>
      </c>
      <c r="AC2202" s="166">
        <v>0</v>
      </c>
      <c r="AD2202" s="166">
        <v>30</v>
      </c>
      <c r="AE2202" s="166">
        <v>0</v>
      </c>
      <c r="AF2202" s="166">
        <v>0</v>
      </c>
      <c r="AG2202" s="166">
        <v>100</v>
      </c>
      <c r="AH2202" s="166">
        <v>0</v>
      </c>
      <c r="AI2202" s="166">
        <v>1.3125</v>
      </c>
      <c r="AJ2202" s="170">
        <v>316.66666666666669</v>
      </c>
      <c r="AK2202" s="170">
        <v>0</v>
      </c>
    </row>
    <row r="2203" spans="3:37" x14ac:dyDescent="0.4">
      <c r="C2203" s="168" t="s">
        <v>2381</v>
      </c>
      <c r="D2203" s="169">
        <v>43</v>
      </c>
      <c r="E2203" s="167">
        <v>16.279069767441861</v>
      </c>
      <c r="F2203" s="167">
        <v>0</v>
      </c>
      <c r="G2203" s="167">
        <v>55.813953488372093</v>
      </c>
      <c r="H2203" s="167">
        <v>9.3023255813953494</v>
      </c>
      <c r="I2203" s="167">
        <v>9.3023255813953512</v>
      </c>
      <c r="J2203" s="167">
        <v>0</v>
      </c>
      <c r="K2203" s="166">
        <v>0</v>
      </c>
      <c r="L2203" s="166">
        <v>0</v>
      </c>
      <c r="M2203" s="166">
        <v>0</v>
      </c>
      <c r="N2203" s="166">
        <v>0</v>
      </c>
      <c r="O2203" s="166">
        <v>0</v>
      </c>
      <c r="P2203" s="166">
        <v>0</v>
      </c>
      <c r="Q2203" s="166">
        <v>0</v>
      </c>
      <c r="R2203" s="166">
        <v>0</v>
      </c>
      <c r="S2203" s="166">
        <v>11.627906976744185</v>
      </c>
      <c r="T2203" s="166">
        <v>30</v>
      </c>
      <c r="U2203" s="166">
        <v>0</v>
      </c>
      <c r="V2203" s="166">
        <v>7.3170731707317067</v>
      </c>
      <c r="W2203" s="166">
        <v>48.571428571428569</v>
      </c>
      <c r="X2203" s="166">
        <v>18.75</v>
      </c>
      <c r="Y2203" s="166">
        <v>68.75</v>
      </c>
      <c r="Z2203" s="166">
        <v>0</v>
      </c>
      <c r="AA2203" s="166">
        <v>0</v>
      </c>
      <c r="AB2203" s="166">
        <v>0</v>
      </c>
      <c r="AC2203" s="166">
        <v>0</v>
      </c>
      <c r="AD2203" s="166">
        <v>0</v>
      </c>
      <c r="AE2203" s="166">
        <v>0</v>
      </c>
      <c r="AF2203" s="166">
        <v>0</v>
      </c>
      <c r="AG2203" s="166">
        <v>48</v>
      </c>
      <c r="AH2203" s="166">
        <v>32</v>
      </c>
      <c r="AI2203" s="166">
        <v>2</v>
      </c>
      <c r="AJ2203" s="170">
        <v>675</v>
      </c>
      <c r="AK2203" s="170">
        <v>27.777777777777779</v>
      </c>
    </row>
    <row r="2204" spans="3:37" x14ac:dyDescent="0.4">
      <c r="C2204" s="168" t="s">
        <v>2549</v>
      </c>
      <c r="D2204" s="169">
        <v>43</v>
      </c>
      <c r="E2204" s="167">
        <v>0</v>
      </c>
      <c r="F2204" s="167">
        <v>13.953488372093023</v>
      </c>
      <c r="G2204" s="167">
        <v>60.465116279069761</v>
      </c>
      <c r="H2204" s="167">
        <v>30.232558139534881</v>
      </c>
      <c r="I2204" s="167">
        <v>30.232558139534888</v>
      </c>
      <c r="J2204" s="167">
        <v>0</v>
      </c>
      <c r="K2204" s="166">
        <v>0</v>
      </c>
      <c r="L2204" s="166">
        <v>0</v>
      </c>
      <c r="M2204" s="166">
        <v>0</v>
      </c>
      <c r="N2204" s="166">
        <v>0</v>
      </c>
      <c r="O2204" s="166">
        <v>0</v>
      </c>
      <c r="P2204" s="166">
        <v>0</v>
      </c>
      <c r="Q2204" s="166">
        <v>0</v>
      </c>
      <c r="R2204" s="166">
        <v>0</v>
      </c>
      <c r="S2204" s="166">
        <v>69.696969696969703</v>
      </c>
      <c r="T2204" s="166">
        <v>20.588235294117645</v>
      </c>
      <c r="U2204" s="166">
        <v>0</v>
      </c>
      <c r="V2204" s="166">
        <v>20.512820512820511</v>
      </c>
      <c r="W2204" s="166">
        <v>16.216216216216218</v>
      </c>
      <c r="X2204" s="166">
        <v>38.461538461538467</v>
      </c>
      <c r="Y2204" s="166">
        <v>38.461538461538467</v>
      </c>
      <c r="Z2204" s="166">
        <v>0</v>
      </c>
      <c r="AA2204" s="166">
        <v>0</v>
      </c>
      <c r="AB2204" s="166">
        <v>0</v>
      </c>
      <c r="AC2204" s="166">
        <v>0</v>
      </c>
      <c r="AD2204" s="166">
        <v>0</v>
      </c>
      <c r="AE2204" s="166">
        <v>0</v>
      </c>
      <c r="AF2204" s="166">
        <v>13.043478260869565</v>
      </c>
      <c r="AG2204" s="166">
        <v>47.368421052631575</v>
      </c>
      <c r="AH2204" s="166">
        <v>15.789473684210526</v>
      </c>
      <c r="AI2204" s="166">
        <v>1.7727272727272727</v>
      </c>
      <c r="AJ2204" s="170">
        <v>916.66666666666663</v>
      </c>
      <c r="AK2204" s="170">
        <v>0</v>
      </c>
    </row>
    <row r="2205" spans="3:37" x14ac:dyDescent="0.4">
      <c r="C2205" s="168" t="s">
        <v>2673</v>
      </c>
      <c r="D2205" s="169">
        <v>43</v>
      </c>
      <c r="E2205" s="167">
        <v>16.279069767441861</v>
      </c>
      <c r="F2205" s="167">
        <v>0</v>
      </c>
      <c r="G2205" s="167">
        <v>53.488372093023251</v>
      </c>
      <c r="H2205" s="167">
        <v>32.558139534883722</v>
      </c>
      <c r="I2205" s="167">
        <v>20.930232558139537</v>
      </c>
      <c r="J2205" s="167">
        <v>0</v>
      </c>
      <c r="K2205" s="166">
        <v>0</v>
      </c>
      <c r="L2205" s="166">
        <v>0</v>
      </c>
      <c r="M2205" s="166">
        <v>0</v>
      </c>
      <c r="N2205" s="166">
        <v>0</v>
      </c>
      <c r="O2205" s="166">
        <v>0</v>
      </c>
      <c r="P2205" s="166">
        <v>0</v>
      </c>
      <c r="Q2205" s="166">
        <v>0</v>
      </c>
      <c r="R2205" s="166">
        <v>0</v>
      </c>
      <c r="S2205" s="166">
        <v>41.17647058823529</v>
      </c>
      <c r="T2205" s="166">
        <v>64.285714285714292</v>
      </c>
      <c r="U2205" s="166">
        <v>0</v>
      </c>
      <c r="V2205" s="166">
        <v>13.888888888888889</v>
      </c>
      <c r="W2205" s="166">
        <v>24.242424242424242</v>
      </c>
      <c r="X2205" s="166">
        <v>83.333333333333343</v>
      </c>
      <c r="Y2205" s="166">
        <v>0</v>
      </c>
      <c r="Z2205" s="166">
        <v>0</v>
      </c>
      <c r="AA2205" s="166">
        <v>0</v>
      </c>
      <c r="AB2205" s="166">
        <v>0</v>
      </c>
      <c r="AC2205" s="166">
        <v>0</v>
      </c>
      <c r="AD2205" s="166">
        <v>0</v>
      </c>
      <c r="AE2205" s="166">
        <v>0</v>
      </c>
      <c r="AF2205" s="166">
        <v>0</v>
      </c>
      <c r="AG2205" s="166">
        <v>31.818181818181817</v>
      </c>
      <c r="AH2205" s="166">
        <v>50</v>
      </c>
      <c r="AI2205" s="166">
        <v>0.52380952380952384</v>
      </c>
      <c r="AJ2205" s="170">
        <v>650</v>
      </c>
      <c r="AK2205" s="170">
        <v>0</v>
      </c>
    </row>
    <row r="2206" spans="3:37" x14ac:dyDescent="0.4">
      <c r="C2206" s="168" t="s">
        <v>2952</v>
      </c>
      <c r="D2206" s="169">
        <v>43</v>
      </c>
      <c r="E2206" s="167">
        <v>30.232558139534881</v>
      </c>
      <c r="F2206" s="167">
        <v>16.279069767441861</v>
      </c>
      <c r="G2206" s="167">
        <v>41.860465116279073</v>
      </c>
      <c r="H2206" s="167">
        <v>30.232558139534881</v>
      </c>
      <c r="I2206" s="167">
        <v>2.3255813953488484</v>
      </c>
      <c r="J2206" s="167">
        <v>0</v>
      </c>
      <c r="K2206" s="166">
        <v>0</v>
      </c>
      <c r="L2206" s="166">
        <v>0</v>
      </c>
      <c r="M2206" s="166">
        <v>0</v>
      </c>
      <c r="N2206" s="166">
        <v>0</v>
      </c>
      <c r="O2206" s="166">
        <v>0</v>
      </c>
      <c r="P2206" s="166">
        <v>0</v>
      </c>
      <c r="Q2206" s="166">
        <v>0</v>
      </c>
      <c r="R2206" s="166">
        <v>0</v>
      </c>
      <c r="S2206" s="166">
        <v>88.372093023255815</v>
      </c>
      <c r="T2206" s="166">
        <v>20</v>
      </c>
      <c r="U2206" s="166">
        <v>0</v>
      </c>
      <c r="V2206" s="166">
        <v>8.695652173913043</v>
      </c>
      <c r="W2206" s="166">
        <v>50</v>
      </c>
      <c r="X2206" s="166">
        <v>54.54545454545454</v>
      </c>
      <c r="Y2206" s="166">
        <v>63.636363636363633</v>
      </c>
      <c r="Z2206" s="166">
        <v>0</v>
      </c>
      <c r="AA2206" s="166">
        <v>0</v>
      </c>
      <c r="AB2206" s="166">
        <v>0</v>
      </c>
      <c r="AC2206" s="166">
        <v>0</v>
      </c>
      <c r="AD2206" s="166">
        <v>0</v>
      </c>
      <c r="AE2206" s="166">
        <v>0</v>
      </c>
      <c r="AF2206" s="166">
        <v>0</v>
      </c>
      <c r="AG2206" s="166">
        <v>100</v>
      </c>
      <c r="AH2206" s="166">
        <v>0</v>
      </c>
      <c r="AI2206" s="166">
        <v>3</v>
      </c>
      <c r="AJ2206" s="170">
        <v>1069.4444444444443</v>
      </c>
      <c r="AK2206" s="170">
        <v>27.777777777777779</v>
      </c>
    </row>
    <row r="2207" spans="3:37" x14ac:dyDescent="0.4">
      <c r="C2207" s="168" t="s">
        <v>3013</v>
      </c>
      <c r="D2207" s="169">
        <v>43</v>
      </c>
      <c r="E2207" s="167">
        <v>30.232558139534881</v>
      </c>
      <c r="F2207" s="167">
        <v>25.581395348837212</v>
      </c>
      <c r="G2207" s="167">
        <v>51.162790697674424</v>
      </c>
      <c r="H2207" s="167">
        <v>13.953488372093023</v>
      </c>
      <c r="I2207" s="167">
        <v>16.279069767441854</v>
      </c>
      <c r="J2207" s="167">
        <v>0</v>
      </c>
      <c r="K2207" s="166">
        <v>0</v>
      </c>
      <c r="L2207" s="166">
        <v>0</v>
      </c>
      <c r="M2207" s="166">
        <v>0</v>
      </c>
      <c r="N2207" s="166">
        <v>0</v>
      </c>
      <c r="O2207" s="166">
        <v>0</v>
      </c>
      <c r="P2207" s="166">
        <v>0</v>
      </c>
      <c r="Q2207" s="166">
        <v>0</v>
      </c>
      <c r="R2207" s="166">
        <v>0</v>
      </c>
      <c r="S2207" s="166">
        <v>45.945945945945951</v>
      </c>
      <c r="T2207" s="166">
        <v>34.482758620689658</v>
      </c>
      <c r="U2207" s="166">
        <v>12.195121951219512</v>
      </c>
      <c r="V2207" s="166">
        <v>7.5</v>
      </c>
      <c r="W2207" s="166">
        <v>48.484848484848484</v>
      </c>
      <c r="X2207" s="166">
        <v>50</v>
      </c>
      <c r="Y2207" s="166">
        <v>50</v>
      </c>
      <c r="Z2207" s="166">
        <v>0</v>
      </c>
      <c r="AA2207" s="166">
        <v>0</v>
      </c>
      <c r="AB2207" s="166">
        <v>0</v>
      </c>
      <c r="AC2207" s="166">
        <v>0</v>
      </c>
      <c r="AD2207" s="166">
        <v>0</v>
      </c>
      <c r="AE2207" s="166">
        <v>0</v>
      </c>
      <c r="AF2207" s="166">
        <v>0</v>
      </c>
      <c r="AG2207" s="166">
        <v>63.157894736842103</v>
      </c>
      <c r="AH2207" s="166">
        <v>36.84210526315789</v>
      </c>
      <c r="AI2207" s="166">
        <v>2.2380952380952381</v>
      </c>
      <c r="AJ2207" s="170">
        <v>850</v>
      </c>
      <c r="AK2207" s="170">
        <v>17.647058823529413</v>
      </c>
    </row>
    <row r="2208" spans="3:37" x14ac:dyDescent="0.4">
      <c r="C2208" s="168" t="s">
        <v>3042</v>
      </c>
      <c r="D2208" s="169">
        <v>43</v>
      </c>
      <c r="E2208" s="167">
        <v>6.9767441860465116</v>
      </c>
      <c r="F2208" s="167">
        <v>25.581395348837212</v>
      </c>
      <c r="G2208" s="167">
        <v>41.860465116279073</v>
      </c>
      <c r="H2208" s="167">
        <v>20.930232558139537</v>
      </c>
      <c r="I2208" s="167">
        <v>20.930232558139537</v>
      </c>
      <c r="J2208" s="167">
        <v>0</v>
      </c>
      <c r="K2208" s="166">
        <v>0</v>
      </c>
      <c r="L2208" s="166">
        <v>0</v>
      </c>
      <c r="M2208" s="166">
        <v>0</v>
      </c>
      <c r="N2208" s="166">
        <v>0</v>
      </c>
      <c r="O2208" s="166">
        <v>0</v>
      </c>
      <c r="P2208" s="166">
        <v>0</v>
      </c>
      <c r="Q2208" s="166">
        <v>0</v>
      </c>
      <c r="R2208" s="166">
        <v>0</v>
      </c>
      <c r="S2208" s="166">
        <v>67.64705882352942</v>
      </c>
      <c r="T2208" s="166">
        <v>43.333333333333336</v>
      </c>
      <c r="U2208" s="166">
        <v>0</v>
      </c>
      <c r="V2208" s="166">
        <v>0</v>
      </c>
      <c r="W2208" s="166">
        <v>33.333333333333329</v>
      </c>
      <c r="X2208" s="166">
        <v>81.818181818181827</v>
      </c>
      <c r="Y2208" s="166">
        <v>63.636363636363633</v>
      </c>
      <c r="Z2208" s="166">
        <v>0</v>
      </c>
      <c r="AA2208" s="166">
        <v>15.789473684210526</v>
      </c>
      <c r="AB2208" s="166">
        <v>0</v>
      </c>
      <c r="AC2208" s="166">
        <v>0</v>
      </c>
      <c r="AD2208" s="166">
        <v>0</v>
      </c>
      <c r="AE2208" s="166">
        <v>0</v>
      </c>
      <c r="AF2208" s="166">
        <v>0</v>
      </c>
      <c r="AG2208" s="166">
        <v>71.428571428571431</v>
      </c>
      <c r="AH2208" s="166">
        <v>28.571428571428569</v>
      </c>
      <c r="AI2208" s="166">
        <v>1.631578947368421</v>
      </c>
      <c r="AJ2208" s="170">
        <v>350</v>
      </c>
      <c r="AK2208" s="170">
        <v>0</v>
      </c>
    </row>
    <row r="2209" spans="3:37" x14ac:dyDescent="0.4">
      <c r="C2209" s="168" t="s">
        <v>3134</v>
      </c>
      <c r="D2209" s="169">
        <v>43</v>
      </c>
      <c r="E2209" s="167">
        <v>25.581395348837212</v>
      </c>
      <c r="F2209" s="167">
        <v>0</v>
      </c>
      <c r="G2209" s="167">
        <v>60.465116279069761</v>
      </c>
      <c r="H2209" s="167">
        <v>6.9767441860465116</v>
      </c>
      <c r="I2209" s="167">
        <v>2.3255813953488484</v>
      </c>
      <c r="J2209" s="167">
        <v>6.9767441860465116</v>
      </c>
      <c r="K2209" s="166">
        <v>0</v>
      </c>
      <c r="L2209" s="166">
        <v>0</v>
      </c>
      <c r="M2209" s="166">
        <v>0</v>
      </c>
      <c r="N2209" s="166">
        <v>0</v>
      </c>
      <c r="O2209" s="166">
        <v>0</v>
      </c>
      <c r="P2209" s="166">
        <v>0</v>
      </c>
      <c r="Q2209" s="166">
        <v>0</v>
      </c>
      <c r="R2209" s="166">
        <v>0</v>
      </c>
      <c r="S2209" s="166">
        <v>90.243902439024396</v>
      </c>
      <c r="T2209" s="166">
        <v>46.875</v>
      </c>
      <c r="U2209" s="166">
        <v>0</v>
      </c>
      <c r="V2209" s="166">
        <v>0</v>
      </c>
      <c r="W2209" s="166">
        <v>29.032258064516132</v>
      </c>
      <c r="X2209" s="166">
        <v>25</v>
      </c>
      <c r="Y2209" s="166">
        <v>66.666666666666657</v>
      </c>
      <c r="Z2209" s="166">
        <v>0</v>
      </c>
      <c r="AA2209" s="166">
        <v>33.333333333333329</v>
      </c>
      <c r="AB2209" s="166">
        <v>0</v>
      </c>
      <c r="AC2209" s="166">
        <v>0</v>
      </c>
      <c r="AD2209" s="166">
        <v>0</v>
      </c>
      <c r="AE2209" s="166">
        <v>0</v>
      </c>
      <c r="AF2209" s="166">
        <v>0</v>
      </c>
      <c r="AG2209" s="166">
        <v>52.173913043478258</v>
      </c>
      <c r="AH2209" s="166">
        <v>30.434782608695656</v>
      </c>
      <c r="AI2209" s="166">
        <v>2.7333333333333334</v>
      </c>
      <c r="AJ2209" s="170">
        <v>757.14285714285711</v>
      </c>
      <c r="AK2209" s="170">
        <v>41.17647058823529</v>
      </c>
    </row>
    <row r="2210" spans="3:37" x14ac:dyDescent="0.4">
      <c r="C2210" s="168" t="s">
        <v>719</v>
      </c>
      <c r="D2210" s="169">
        <v>42</v>
      </c>
      <c r="E2210" s="167">
        <v>7.1428571428571423</v>
      </c>
      <c r="F2210" s="167">
        <v>16.666666666666664</v>
      </c>
      <c r="G2210" s="167">
        <v>38.095238095238095</v>
      </c>
      <c r="H2210" s="167">
        <v>42.857142857142854</v>
      </c>
      <c r="I2210" s="167">
        <v>7.1428571428571388</v>
      </c>
      <c r="J2210" s="167">
        <v>0</v>
      </c>
      <c r="K2210" s="166">
        <v>0</v>
      </c>
      <c r="L2210" s="166">
        <v>0</v>
      </c>
      <c r="M2210" s="166">
        <v>0</v>
      </c>
      <c r="N2210" s="166">
        <v>0</v>
      </c>
      <c r="O2210" s="166">
        <v>0</v>
      </c>
      <c r="P2210" s="166">
        <v>0</v>
      </c>
      <c r="Q2210" s="166">
        <v>0</v>
      </c>
      <c r="R2210" s="166">
        <v>0</v>
      </c>
      <c r="S2210" s="166">
        <v>20</v>
      </c>
      <c r="T2210" s="166">
        <v>48.780487804878049</v>
      </c>
      <c r="U2210" s="166">
        <v>0</v>
      </c>
      <c r="V2210" s="166">
        <v>0</v>
      </c>
      <c r="W2210" s="166">
        <v>34.210526315789473</v>
      </c>
      <c r="X2210" s="166">
        <v>43.75</v>
      </c>
      <c r="Y2210" s="166">
        <v>37.5</v>
      </c>
      <c r="Z2210" s="166">
        <v>0</v>
      </c>
      <c r="AA2210" s="166">
        <v>0</v>
      </c>
      <c r="AB2210" s="166">
        <v>0</v>
      </c>
      <c r="AC2210" s="166">
        <v>0</v>
      </c>
      <c r="AD2210" s="166">
        <v>0</v>
      </c>
      <c r="AE2210" s="166">
        <v>14.814814814814813</v>
      </c>
      <c r="AF2210" s="166">
        <v>0</v>
      </c>
      <c r="AG2210" s="166">
        <v>57.142857142857139</v>
      </c>
      <c r="AH2210" s="166">
        <v>10.714285714285714</v>
      </c>
      <c r="AI2210" s="166">
        <v>2.6875</v>
      </c>
      <c r="AJ2210" s="170">
        <v>390</v>
      </c>
      <c r="AK2210" s="170">
        <v>0</v>
      </c>
    </row>
    <row r="2211" spans="3:37" x14ac:dyDescent="0.4">
      <c r="C2211" s="168" t="s">
        <v>829</v>
      </c>
      <c r="D2211" s="169">
        <v>42</v>
      </c>
      <c r="E2211" s="167">
        <v>26.190476190476193</v>
      </c>
      <c r="F2211" s="167">
        <v>11.904761904761903</v>
      </c>
      <c r="G2211" s="167">
        <v>45.238095238095241</v>
      </c>
      <c r="H2211" s="167">
        <v>28.571428571428569</v>
      </c>
      <c r="I2211" s="167">
        <v>28.571428571428569</v>
      </c>
      <c r="J2211" s="167">
        <v>0</v>
      </c>
      <c r="K2211" s="166">
        <v>0</v>
      </c>
      <c r="L2211" s="166">
        <v>0</v>
      </c>
      <c r="M2211" s="166">
        <v>0</v>
      </c>
      <c r="N2211" s="166">
        <v>0</v>
      </c>
      <c r="O2211" s="166">
        <v>0</v>
      </c>
      <c r="P2211" s="166">
        <v>0</v>
      </c>
      <c r="Q2211" s="166">
        <v>0</v>
      </c>
      <c r="R2211" s="166">
        <v>0</v>
      </c>
      <c r="S2211" s="166">
        <v>84.848484848484844</v>
      </c>
      <c r="T2211" s="166">
        <v>45.454545454545453</v>
      </c>
      <c r="U2211" s="166">
        <v>0</v>
      </c>
      <c r="V2211" s="166">
        <v>0</v>
      </c>
      <c r="W2211" s="166">
        <v>23.076923076923077</v>
      </c>
      <c r="X2211" s="166">
        <v>66.666666666666657</v>
      </c>
      <c r="Y2211" s="166">
        <v>50</v>
      </c>
      <c r="Z2211" s="166">
        <v>0</v>
      </c>
      <c r="AA2211" s="166">
        <v>0</v>
      </c>
      <c r="AB2211" s="166">
        <v>0</v>
      </c>
      <c r="AC2211" s="166">
        <v>0</v>
      </c>
      <c r="AD2211" s="166">
        <v>0</v>
      </c>
      <c r="AE2211" s="166">
        <v>0</v>
      </c>
      <c r="AF2211" s="166">
        <v>0</v>
      </c>
      <c r="AG2211" s="166">
        <v>33.333333333333329</v>
      </c>
      <c r="AH2211" s="166">
        <v>20</v>
      </c>
      <c r="AI2211" s="166">
        <v>1.0666666666666667</v>
      </c>
      <c r="AJ2211" s="170">
        <v>550</v>
      </c>
      <c r="AK2211" s="170">
        <v>66.666666666666657</v>
      </c>
    </row>
    <row r="2212" spans="3:37" x14ac:dyDescent="0.4">
      <c r="C2212" s="168" t="s">
        <v>914</v>
      </c>
      <c r="D2212" s="169">
        <v>42</v>
      </c>
      <c r="E2212" s="167">
        <v>16.666666666666664</v>
      </c>
      <c r="F2212" s="167">
        <v>7.1428571428571423</v>
      </c>
      <c r="G2212" s="167">
        <v>59.523809523809526</v>
      </c>
      <c r="H2212" s="167">
        <v>19.047619047619047</v>
      </c>
      <c r="I2212" s="167">
        <v>14.285714285714292</v>
      </c>
      <c r="J2212" s="167">
        <v>0</v>
      </c>
      <c r="K2212" s="166">
        <v>0</v>
      </c>
      <c r="L2212" s="166">
        <v>0</v>
      </c>
      <c r="M2212" s="166">
        <v>0</v>
      </c>
      <c r="N2212" s="166">
        <v>0</v>
      </c>
      <c r="O2212" s="166">
        <v>0</v>
      </c>
      <c r="P2212" s="166">
        <v>0</v>
      </c>
      <c r="Q2212" s="166">
        <v>0</v>
      </c>
      <c r="R2212" s="166">
        <v>0</v>
      </c>
      <c r="S2212" s="166">
        <v>48.648648648648653</v>
      </c>
      <c r="T2212" s="166">
        <v>24.137931034482758</v>
      </c>
      <c r="U2212" s="166">
        <v>10.256410256410255</v>
      </c>
      <c r="V2212" s="166">
        <v>0</v>
      </c>
      <c r="W2212" s="166">
        <v>30.303030303030305</v>
      </c>
      <c r="X2212" s="166">
        <v>83.333333333333343</v>
      </c>
      <c r="Y2212" s="166">
        <v>33.333333333333329</v>
      </c>
      <c r="Z2212" s="166">
        <v>0</v>
      </c>
      <c r="AA2212" s="166">
        <v>0</v>
      </c>
      <c r="AB2212" s="166">
        <v>0</v>
      </c>
      <c r="AC2212" s="166">
        <v>0</v>
      </c>
      <c r="AD2212" s="166">
        <v>0</v>
      </c>
      <c r="AE2212" s="166">
        <v>0</v>
      </c>
      <c r="AF2212" s="166">
        <v>0</v>
      </c>
      <c r="AG2212" s="166">
        <v>39.130434782608695</v>
      </c>
      <c r="AH2212" s="166">
        <v>47.826086956521742</v>
      </c>
      <c r="AI2212" s="166">
        <v>1.1052631578947369</v>
      </c>
      <c r="AJ2212" s="170">
        <v>575</v>
      </c>
      <c r="AK2212" s="170">
        <v>0</v>
      </c>
    </row>
    <row r="2213" spans="3:37" x14ac:dyDescent="0.4">
      <c r="C2213" s="168" t="s">
        <v>941</v>
      </c>
      <c r="D2213" s="169">
        <v>42</v>
      </c>
      <c r="E2213" s="167">
        <v>30.952380952380953</v>
      </c>
      <c r="F2213" s="167">
        <v>9.5238095238095237</v>
      </c>
      <c r="G2213" s="167">
        <v>54.761904761904766</v>
      </c>
      <c r="H2213" s="167">
        <v>0</v>
      </c>
      <c r="I2213" s="167">
        <v>9.5238095238095184</v>
      </c>
      <c r="J2213" s="167">
        <v>0</v>
      </c>
      <c r="K2213" s="166">
        <v>0</v>
      </c>
      <c r="L2213" s="166">
        <v>0</v>
      </c>
      <c r="M2213" s="166">
        <v>0</v>
      </c>
      <c r="N2213" s="166">
        <v>0</v>
      </c>
      <c r="O2213" s="166">
        <v>0</v>
      </c>
      <c r="P2213" s="166">
        <v>0</v>
      </c>
      <c r="Q2213" s="166">
        <v>0</v>
      </c>
      <c r="R2213" s="166">
        <v>0</v>
      </c>
      <c r="S2213" s="166">
        <v>58.333333333333336</v>
      </c>
      <c r="T2213" s="166">
        <v>28.571428571428569</v>
      </c>
      <c r="U2213" s="166">
        <v>0</v>
      </c>
      <c r="V2213" s="166">
        <v>0</v>
      </c>
      <c r="W2213" s="166">
        <v>11.538461538461538</v>
      </c>
      <c r="X2213" s="166">
        <v>63.636363636363633</v>
      </c>
      <c r="Y2213" s="166">
        <v>63.636363636363633</v>
      </c>
      <c r="Z2213" s="166">
        <v>0</v>
      </c>
      <c r="AA2213" s="166">
        <v>0</v>
      </c>
      <c r="AB2213" s="166">
        <v>0</v>
      </c>
      <c r="AC2213" s="166">
        <v>0</v>
      </c>
      <c r="AD2213" s="166">
        <v>0</v>
      </c>
      <c r="AE2213" s="166">
        <v>0</v>
      </c>
      <c r="AF2213" s="166">
        <v>0</v>
      </c>
      <c r="AG2213" s="166">
        <v>58.333333333333336</v>
      </c>
      <c r="AH2213" s="166">
        <v>41.666666666666671</v>
      </c>
      <c r="AI2213" s="166">
        <v>1.3846153846153846</v>
      </c>
      <c r="AJ2213" s="170">
        <v>625</v>
      </c>
      <c r="AK2213" s="170">
        <v>0</v>
      </c>
    </row>
    <row r="2214" spans="3:37" x14ac:dyDescent="0.4">
      <c r="C2214" s="168" t="s">
        <v>990</v>
      </c>
      <c r="D2214" s="169">
        <v>42</v>
      </c>
      <c r="E2214" s="167">
        <v>19.047619047619047</v>
      </c>
      <c r="F2214" s="167">
        <v>0</v>
      </c>
      <c r="G2214" s="167">
        <v>66.666666666666657</v>
      </c>
      <c r="H2214" s="167">
        <v>28.571428571428569</v>
      </c>
      <c r="I2214" s="167">
        <v>14.285714285714292</v>
      </c>
      <c r="J2214" s="167">
        <v>0</v>
      </c>
      <c r="K2214" s="166">
        <v>0</v>
      </c>
      <c r="L2214" s="166">
        <v>0</v>
      </c>
      <c r="M2214" s="166">
        <v>0</v>
      </c>
      <c r="N2214" s="166">
        <v>0</v>
      </c>
      <c r="O2214" s="166">
        <v>0</v>
      </c>
      <c r="P2214" s="166">
        <v>0</v>
      </c>
      <c r="Q2214" s="166">
        <v>0</v>
      </c>
      <c r="R2214" s="166">
        <v>0</v>
      </c>
      <c r="S2214" s="166">
        <v>64.285714285714292</v>
      </c>
      <c r="T2214" s="166">
        <v>21.052631578947366</v>
      </c>
      <c r="U2214" s="166">
        <v>0</v>
      </c>
      <c r="V2214" s="166">
        <v>0</v>
      </c>
      <c r="W2214" s="166">
        <v>19.047619047619047</v>
      </c>
      <c r="X2214" s="166">
        <v>62.5</v>
      </c>
      <c r="Y2214" s="166">
        <v>31.25</v>
      </c>
      <c r="Z2214" s="166">
        <v>0</v>
      </c>
      <c r="AA2214" s="166">
        <v>0</v>
      </c>
      <c r="AB2214" s="166">
        <v>0</v>
      </c>
      <c r="AC2214" s="166">
        <v>0</v>
      </c>
      <c r="AD2214" s="166">
        <v>12.121212121212121</v>
      </c>
      <c r="AE2214" s="166">
        <v>14.285714285714285</v>
      </c>
      <c r="AF2214" s="166">
        <v>0</v>
      </c>
      <c r="AG2214" s="166">
        <v>50</v>
      </c>
      <c r="AH2214" s="166">
        <v>11.538461538461538</v>
      </c>
      <c r="AI2214" s="166">
        <v>2.8947368421052633</v>
      </c>
      <c r="AJ2214" s="170">
        <v>775</v>
      </c>
      <c r="AK2214" s="170">
        <v>0</v>
      </c>
    </row>
    <row r="2215" spans="3:37" x14ac:dyDescent="0.4">
      <c r="C2215" s="168" t="s">
        <v>1036</v>
      </c>
      <c r="D2215" s="169">
        <v>42</v>
      </c>
      <c r="E2215" s="167">
        <v>21.428571428571427</v>
      </c>
      <c r="F2215" s="167">
        <v>7.1428571428571423</v>
      </c>
      <c r="G2215" s="167">
        <v>50</v>
      </c>
      <c r="H2215" s="167">
        <v>7.1428571428571423</v>
      </c>
      <c r="I2215" s="167">
        <v>16.666666666666657</v>
      </c>
      <c r="J2215" s="167">
        <v>0</v>
      </c>
      <c r="K2215" s="166">
        <v>0</v>
      </c>
      <c r="L2215" s="166">
        <v>0</v>
      </c>
      <c r="M2215" s="166">
        <v>0</v>
      </c>
      <c r="N2215" s="166">
        <v>0</v>
      </c>
      <c r="O2215" s="166">
        <v>0</v>
      </c>
      <c r="P2215" s="166">
        <v>0</v>
      </c>
      <c r="Q2215" s="166">
        <v>0</v>
      </c>
      <c r="R2215" s="166">
        <v>0</v>
      </c>
      <c r="S2215" s="166">
        <v>60.526315789473685</v>
      </c>
      <c r="T2215" s="166">
        <v>28.125</v>
      </c>
      <c r="U2215" s="166">
        <v>0</v>
      </c>
      <c r="V2215" s="166">
        <v>0</v>
      </c>
      <c r="W2215" s="166">
        <v>12</v>
      </c>
      <c r="X2215" s="166">
        <v>50</v>
      </c>
      <c r="Y2215" s="166">
        <v>30</v>
      </c>
      <c r="Z2215" s="166">
        <v>0</v>
      </c>
      <c r="AA2215" s="166">
        <v>27.27272727272727</v>
      </c>
      <c r="AB2215" s="166">
        <v>0</v>
      </c>
      <c r="AC2215" s="166">
        <v>0</v>
      </c>
      <c r="AD2215" s="166">
        <v>0</v>
      </c>
      <c r="AE2215" s="166">
        <v>21.739130434782609</v>
      </c>
      <c r="AF2215" s="166">
        <v>0</v>
      </c>
      <c r="AG2215" s="166">
        <v>83.333333333333343</v>
      </c>
      <c r="AH2215" s="166">
        <v>16.666666666666664</v>
      </c>
      <c r="AI2215" s="166">
        <v>1.2727272727272727</v>
      </c>
      <c r="AJ2215" s="170">
        <v>933.33333333333326</v>
      </c>
      <c r="AK2215" s="170">
        <v>0</v>
      </c>
    </row>
    <row r="2216" spans="3:37" x14ac:dyDescent="0.4">
      <c r="C2216" s="168" t="s">
        <v>1086</v>
      </c>
      <c r="D2216" s="169">
        <v>42</v>
      </c>
      <c r="E2216" s="167">
        <v>16.666666666666664</v>
      </c>
      <c r="F2216" s="167">
        <v>16.666666666666664</v>
      </c>
      <c r="G2216" s="167">
        <v>61.904761904761905</v>
      </c>
      <c r="H2216" s="167">
        <v>21.428571428571427</v>
      </c>
      <c r="I2216" s="167">
        <v>11.904761904761912</v>
      </c>
      <c r="J2216" s="167">
        <v>0</v>
      </c>
      <c r="K2216" s="166">
        <v>0</v>
      </c>
      <c r="L2216" s="166">
        <v>0</v>
      </c>
      <c r="M2216" s="166">
        <v>0</v>
      </c>
      <c r="N2216" s="166">
        <v>0</v>
      </c>
      <c r="O2216" s="166">
        <v>0</v>
      </c>
      <c r="P2216" s="166">
        <v>13.157894736842104</v>
      </c>
      <c r="Q2216" s="166">
        <v>0</v>
      </c>
      <c r="R2216" s="166">
        <v>0</v>
      </c>
      <c r="S2216" s="166">
        <v>65.789473684210535</v>
      </c>
      <c r="T2216" s="166">
        <v>39.393939393939391</v>
      </c>
      <c r="U2216" s="166">
        <v>0</v>
      </c>
      <c r="V2216" s="166">
        <v>14.285714285714285</v>
      </c>
      <c r="W2216" s="166">
        <v>20.689655172413794</v>
      </c>
      <c r="X2216" s="166">
        <v>58.333333333333336</v>
      </c>
      <c r="Y2216" s="166">
        <v>58.333333333333336</v>
      </c>
      <c r="Z2216" s="166">
        <v>50</v>
      </c>
      <c r="AA2216" s="166">
        <v>0</v>
      </c>
      <c r="AB2216" s="166">
        <v>0</v>
      </c>
      <c r="AC2216" s="166">
        <v>0</v>
      </c>
      <c r="AD2216" s="166">
        <v>0</v>
      </c>
      <c r="AE2216" s="166">
        <v>0</v>
      </c>
      <c r="AF2216" s="166">
        <v>0</v>
      </c>
      <c r="AG2216" s="166">
        <v>35.294117647058826</v>
      </c>
      <c r="AH2216" s="166">
        <v>47.058823529411761</v>
      </c>
      <c r="AI2216" s="166">
        <v>2.5714285714285716</v>
      </c>
      <c r="AJ2216" s="170">
        <v>675</v>
      </c>
      <c r="AK2216" s="170">
        <v>31.25</v>
      </c>
    </row>
    <row r="2217" spans="3:37" x14ac:dyDescent="0.4">
      <c r="C2217" s="168" t="s">
        <v>1105</v>
      </c>
      <c r="D2217" s="169">
        <v>42</v>
      </c>
      <c r="E2217" s="167">
        <v>7.1428571428571423</v>
      </c>
      <c r="F2217" s="167">
        <v>7.1428571428571423</v>
      </c>
      <c r="G2217" s="167">
        <v>57.142857142857139</v>
      </c>
      <c r="H2217" s="167">
        <v>23.809523809523807</v>
      </c>
      <c r="I2217" s="167">
        <v>28.571428571428569</v>
      </c>
      <c r="J2217" s="167">
        <v>0</v>
      </c>
      <c r="K2217" s="166">
        <v>0</v>
      </c>
      <c r="L2217" s="166">
        <v>0</v>
      </c>
      <c r="M2217" s="166">
        <v>0</v>
      </c>
      <c r="N2217" s="166">
        <v>0</v>
      </c>
      <c r="O2217" s="166">
        <v>0</v>
      </c>
      <c r="P2217" s="166">
        <v>0</v>
      </c>
      <c r="Q2217" s="166">
        <v>0</v>
      </c>
      <c r="R2217" s="166">
        <v>0</v>
      </c>
      <c r="S2217" s="166">
        <v>51.351351351351347</v>
      </c>
      <c r="T2217" s="166">
        <v>36.666666666666664</v>
      </c>
      <c r="U2217" s="166">
        <v>0</v>
      </c>
      <c r="V2217" s="166">
        <v>0</v>
      </c>
      <c r="W2217" s="166">
        <v>10.714285714285714</v>
      </c>
      <c r="X2217" s="166">
        <v>77.777777777777786</v>
      </c>
      <c r="Y2217" s="166">
        <v>44.444444444444443</v>
      </c>
      <c r="Z2217" s="166">
        <v>0</v>
      </c>
      <c r="AA2217" s="166">
        <v>0</v>
      </c>
      <c r="AB2217" s="166">
        <v>0</v>
      </c>
      <c r="AC2217" s="166">
        <v>0</v>
      </c>
      <c r="AD2217" s="166">
        <v>0</v>
      </c>
      <c r="AE2217" s="166">
        <v>26.315789473684209</v>
      </c>
      <c r="AF2217" s="166">
        <v>0</v>
      </c>
      <c r="AG2217" s="166">
        <v>55.555555555555557</v>
      </c>
      <c r="AH2217" s="166">
        <v>44.444444444444443</v>
      </c>
      <c r="AI2217" s="166">
        <v>1.411764705882353</v>
      </c>
      <c r="AJ2217" s="170">
        <v>612.5</v>
      </c>
      <c r="AK2217" s="170">
        <v>0</v>
      </c>
    </row>
    <row r="2218" spans="3:37" x14ac:dyDescent="0.4">
      <c r="C2218" s="168" t="s">
        <v>1106</v>
      </c>
      <c r="D2218" s="169">
        <v>42</v>
      </c>
      <c r="E2218" s="167">
        <v>16.666666666666664</v>
      </c>
      <c r="F2218" s="167">
        <v>9.5238095238095237</v>
      </c>
      <c r="G2218" s="167">
        <v>47.619047619047613</v>
      </c>
      <c r="H2218" s="167">
        <v>30.952380952380953</v>
      </c>
      <c r="I2218" s="167">
        <v>23.80952380952381</v>
      </c>
      <c r="J2218" s="167">
        <v>0</v>
      </c>
      <c r="K2218" s="166">
        <v>0</v>
      </c>
      <c r="L2218" s="166">
        <v>0</v>
      </c>
      <c r="M2218" s="166">
        <v>0</v>
      </c>
      <c r="N2218" s="166">
        <v>0</v>
      </c>
      <c r="O2218" s="166">
        <v>0</v>
      </c>
      <c r="P2218" s="166">
        <v>0</v>
      </c>
      <c r="Q2218" s="166">
        <v>0</v>
      </c>
      <c r="R2218" s="166">
        <v>0</v>
      </c>
      <c r="S2218" s="166">
        <v>42.105263157894733</v>
      </c>
      <c r="T2218" s="166">
        <v>35.714285714285715</v>
      </c>
      <c r="U2218" s="166">
        <v>0</v>
      </c>
      <c r="V2218" s="166">
        <v>0</v>
      </c>
      <c r="W2218" s="166">
        <v>46.428571428571431</v>
      </c>
      <c r="X2218" s="166">
        <v>36.363636363636367</v>
      </c>
      <c r="Y2218" s="166">
        <v>27.27272727272727</v>
      </c>
      <c r="Z2218" s="166">
        <v>0</v>
      </c>
      <c r="AA2218" s="166">
        <v>0</v>
      </c>
      <c r="AB2218" s="166">
        <v>0</v>
      </c>
      <c r="AC2218" s="166">
        <v>0</v>
      </c>
      <c r="AD2218" s="166">
        <v>0</v>
      </c>
      <c r="AE2218" s="166">
        <v>0</v>
      </c>
      <c r="AF2218" s="166">
        <v>0</v>
      </c>
      <c r="AG2218" s="166">
        <v>56.521739130434781</v>
      </c>
      <c r="AH2218" s="166">
        <v>30.434782608695656</v>
      </c>
      <c r="AI2218" s="166">
        <v>2.3333333333333335</v>
      </c>
      <c r="AJ2218" s="170">
        <v>525</v>
      </c>
      <c r="AK2218" s="170">
        <v>38.461538461538467</v>
      </c>
    </row>
    <row r="2219" spans="3:37" x14ac:dyDescent="0.4">
      <c r="C2219" s="168" t="s">
        <v>1193</v>
      </c>
      <c r="D2219" s="169">
        <v>42</v>
      </c>
      <c r="E2219" s="167">
        <v>0</v>
      </c>
      <c r="F2219" s="167">
        <v>14.285714285714285</v>
      </c>
      <c r="G2219" s="167">
        <v>45.238095238095241</v>
      </c>
      <c r="H2219" s="167">
        <v>26.190476190476193</v>
      </c>
      <c r="I2219" s="167">
        <v>30.952380952380949</v>
      </c>
      <c r="J2219" s="167">
        <v>0</v>
      </c>
      <c r="K2219" s="166">
        <v>0</v>
      </c>
      <c r="L2219" s="166">
        <v>0</v>
      </c>
      <c r="M2219" s="166">
        <v>0</v>
      </c>
      <c r="N2219" s="166">
        <v>0</v>
      </c>
      <c r="O2219" s="166">
        <v>0</v>
      </c>
      <c r="P2219" s="166">
        <v>0</v>
      </c>
      <c r="Q2219" s="166">
        <v>0</v>
      </c>
      <c r="R2219" s="166">
        <v>0</v>
      </c>
      <c r="S2219" s="166">
        <v>31.03448275862069</v>
      </c>
      <c r="T2219" s="166">
        <v>37.931034482758619</v>
      </c>
      <c r="U2219" s="166">
        <v>0</v>
      </c>
      <c r="V2219" s="166">
        <v>11.111111111111111</v>
      </c>
      <c r="W2219" s="166">
        <v>24.137931034482758</v>
      </c>
      <c r="X2219" s="166">
        <v>66.666666666666657</v>
      </c>
      <c r="Y2219" s="166">
        <v>20</v>
      </c>
      <c r="Z2219" s="166">
        <v>0</v>
      </c>
      <c r="AA2219" s="166">
        <v>0</v>
      </c>
      <c r="AB2219" s="166">
        <v>0</v>
      </c>
      <c r="AC2219" s="166">
        <v>0</v>
      </c>
      <c r="AD2219" s="166">
        <v>0</v>
      </c>
      <c r="AE2219" s="166">
        <v>0</v>
      </c>
      <c r="AF2219" s="166">
        <v>0</v>
      </c>
      <c r="AG2219" s="166">
        <v>100</v>
      </c>
      <c r="AH2219" s="166">
        <v>0</v>
      </c>
      <c r="AI2219" s="166">
        <v>3.1538461538461537</v>
      </c>
      <c r="AJ2219" s="170">
        <v>635</v>
      </c>
      <c r="AK2219" s="170">
        <v>0</v>
      </c>
    </row>
    <row r="2220" spans="3:37" x14ac:dyDescent="0.4">
      <c r="C2220" s="168" t="s">
        <v>1326</v>
      </c>
      <c r="D2220" s="169">
        <v>42</v>
      </c>
      <c r="E2220" s="167">
        <v>28.571428571428569</v>
      </c>
      <c r="F2220" s="167">
        <v>0</v>
      </c>
      <c r="G2220" s="167">
        <v>35.714285714285715</v>
      </c>
      <c r="H2220" s="167">
        <v>30.952380952380953</v>
      </c>
      <c r="I2220" s="167">
        <v>26.19047619047619</v>
      </c>
      <c r="J2220" s="167">
        <v>0</v>
      </c>
      <c r="K2220" s="166">
        <v>0</v>
      </c>
      <c r="L2220" s="166">
        <v>0</v>
      </c>
      <c r="M2220" s="166">
        <v>0</v>
      </c>
      <c r="N2220" s="166">
        <v>0</v>
      </c>
      <c r="O2220" s="166">
        <v>0</v>
      </c>
      <c r="P2220" s="166">
        <v>0</v>
      </c>
      <c r="Q2220" s="166">
        <v>0</v>
      </c>
      <c r="R2220" s="166">
        <v>0</v>
      </c>
      <c r="S2220" s="166">
        <v>31.578947368421051</v>
      </c>
      <c r="T2220" s="166">
        <v>52.380952380952387</v>
      </c>
      <c r="U2220" s="166">
        <v>16.666666666666664</v>
      </c>
      <c r="V2220" s="166">
        <v>13.157894736842104</v>
      </c>
      <c r="W2220" s="166">
        <v>44.444444444444443</v>
      </c>
      <c r="X2220" s="166">
        <v>57.142857142857139</v>
      </c>
      <c r="Y2220" s="166">
        <v>28.571428571428569</v>
      </c>
      <c r="Z2220" s="166">
        <v>0</v>
      </c>
      <c r="AA2220" s="166">
        <v>0</v>
      </c>
      <c r="AB2220" s="166">
        <v>0</v>
      </c>
      <c r="AC2220" s="166">
        <v>0</v>
      </c>
      <c r="AD2220" s="166">
        <v>0</v>
      </c>
      <c r="AE2220" s="166">
        <v>0</v>
      </c>
      <c r="AF2220" s="166">
        <v>0</v>
      </c>
      <c r="AG2220" s="166">
        <v>100</v>
      </c>
      <c r="AH2220" s="166">
        <v>0</v>
      </c>
      <c r="AI2220" s="166">
        <v>4.083333333333333</v>
      </c>
      <c r="AJ2220" s="170">
        <v>433.33333333333331</v>
      </c>
      <c r="AK2220" s="170">
        <v>0</v>
      </c>
    </row>
    <row r="2221" spans="3:37" x14ac:dyDescent="0.4">
      <c r="C2221" s="168" t="s">
        <v>1476</v>
      </c>
      <c r="D2221" s="169">
        <v>42</v>
      </c>
      <c r="E2221" s="167">
        <v>9.5238095238095237</v>
      </c>
      <c r="F2221" s="167">
        <v>7.1428571428571423</v>
      </c>
      <c r="G2221" s="167">
        <v>73.80952380952381</v>
      </c>
      <c r="H2221" s="167">
        <v>16.666666666666664</v>
      </c>
      <c r="I2221" s="167">
        <v>4.7619047619047734</v>
      </c>
      <c r="J2221" s="167">
        <v>0</v>
      </c>
      <c r="K2221" s="166">
        <v>0</v>
      </c>
      <c r="L2221" s="166">
        <v>0</v>
      </c>
      <c r="M2221" s="166">
        <v>0</v>
      </c>
      <c r="N2221" s="166">
        <v>0</v>
      </c>
      <c r="O2221" s="166">
        <v>0</v>
      </c>
      <c r="P2221" s="166">
        <v>0</v>
      </c>
      <c r="Q2221" s="166">
        <v>0</v>
      </c>
      <c r="R2221" s="166">
        <v>0</v>
      </c>
      <c r="S2221" s="166">
        <v>29.268292682926827</v>
      </c>
      <c r="T2221" s="166">
        <v>10.344827586206897</v>
      </c>
      <c r="U2221" s="166">
        <v>0</v>
      </c>
      <c r="V2221" s="166">
        <v>0</v>
      </c>
      <c r="W2221" s="166">
        <v>47.058823529411761</v>
      </c>
      <c r="X2221" s="166">
        <v>54.54545454545454</v>
      </c>
      <c r="Y2221" s="166">
        <v>27.27272727272727</v>
      </c>
      <c r="Z2221" s="166">
        <v>0</v>
      </c>
      <c r="AA2221" s="166">
        <v>0</v>
      </c>
      <c r="AB2221" s="166">
        <v>0</v>
      </c>
      <c r="AC2221" s="166">
        <v>0</v>
      </c>
      <c r="AD2221" s="166">
        <v>0</v>
      </c>
      <c r="AE2221" s="166">
        <v>0</v>
      </c>
      <c r="AF2221" s="166">
        <v>0</v>
      </c>
      <c r="AG2221" s="166">
        <v>61.111111111111114</v>
      </c>
      <c r="AH2221" s="166">
        <v>22.222222222222221</v>
      </c>
      <c r="AI2221" s="166">
        <v>1.8947368421052631</v>
      </c>
      <c r="AJ2221" s="170">
        <v>1166.6666666666667</v>
      </c>
      <c r="AK2221" s="170">
        <v>28.571428571428569</v>
      </c>
    </row>
    <row r="2222" spans="3:37" x14ac:dyDescent="0.4">
      <c r="C2222" s="168" t="s">
        <v>1750</v>
      </c>
      <c r="D2222" s="169">
        <v>42</v>
      </c>
      <c r="E2222" s="167">
        <v>28.571428571428569</v>
      </c>
      <c r="F2222" s="167">
        <v>0</v>
      </c>
      <c r="G2222" s="167">
        <v>45.238095238095241</v>
      </c>
      <c r="H2222" s="167">
        <v>30.952380952380953</v>
      </c>
      <c r="I2222" s="167">
        <v>35.714285714285708</v>
      </c>
      <c r="J2222" s="167">
        <v>0</v>
      </c>
      <c r="K2222" s="166">
        <v>0</v>
      </c>
      <c r="L2222" s="166">
        <v>0</v>
      </c>
      <c r="M2222" s="166">
        <v>0</v>
      </c>
      <c r="N2222" s="166">
        <v>0</v>
      </c>
      <c r="O2222" s="166">
        <v>0</v>
      </c>
      <c r="P2222" s="166">
        <v>0</v>
      </c>
      <c r="Q2222" s="166">
        <v>26.315789473684209</v>
      </c>
      <c r="R2222" s="166">
        <v>0</v>
      </c>
      <c r="S2222" s="166">
        <v>68.421052631578945</v>
      </c>
      <c r="T2222" s="166">
        <v>48.275862068965516</v>
      </c>
      <c r="U2222" s="166">
        <v>0</v>
      </c>
      <c r="V2222" s="166">
        <v>0</v>
      </c>
      <c r="W2222" s="166">
        <v>15.625</v>
      </c>
      <c r="X2222" s="166">
        <v>76.923076923076934</v>
      </c>
      <c r="Y2222" s="166">
        <v>23.076923076923077</v>
      </c>
      <c r="Z2222" s="166">
        <v>0</v>
      </c>
      <c r="AA2222" s="166">
        <v>0</v>
      </c>
      <c r="AB2222" s="166">
        <v>0</v>
      </c>
      <c r="AC2222" s="166">
        <v>0</v>
      </c>
      <c r="AD2222" s="166">
        <v>0</v>
      </c>
      <c r="AE2222" s="166">
        <v>0</v>
      </c>
      <c r="AF2222" s="166">
        <v>0</v>
      </c>
      <c r="AG2222" s="166">
        <v>44.444444444444443</v>
      </c>
      <c r="AH2222" s="166">
        <v>0</v>
      </c>
      <c r="AI2222" s="166">
        <v>2.9090909090909092</v>
      </c>
      <c r="AJ2222" s="170">
        <v>475</v>
      </c>
      <c r="AK2222" s="170">
        <v>0</v>
      </c>
    </row>
    <row r="2223" spans="3:37" x14ac:dyDescent="0.4">
      <c r="C2223" s="168" t="s">
        <v>1968</v>
      </c>
      <c r="D2223" s="169">
        <v>42</v>
      </c>
      <c r="E2223" s="167">
        <v>28.571428571428569</v>
      </c>
      <c r="F2223" s="167">
        <v>0</v>
      </c>
      <c r="G2223" s="167">
        <v>50</v>
      </c>
      <c r="H2223" s="167">
        <v>14.285714285714285</v>
      </c>
      <c r="I2223" s="167">
        <v>23.80952380952381</v>
      </c>
      <c r="J2223" s="167">
        <v>0</v>
      </c>
      <c r="K2223" s="166">
        <v>0</v>
      </c>
      <c r="L2223" s="166">
        <v>0</v>
      </c>
      <c r="M2223" s="166">
        <v>0</v>
      </c>
      <c r="N2223" s="166">
        <v>0</v>
      </c>
      <c r="O2223" s="166">
        <v>0</v>
      </c>
      <c r="P2223" s="166">
        <v>0</v>
      </c>
      <c r="Q2223" s="166">
        <v>0</v>
      </c>
      <c r="R2223" s="166">
        <v>0</v>
      </c>
      <c r="S2223" s="166">
        <v>47.368421052631575</v>
      </c>
      <c r="T2223" s="166">
        <v>21.739130434782609</v>
      </c>
      <c r="U2223" s="166">
        <v>0</v>
      </c>
      <c r="V2223" s="166">
        <v>0</v>
      </c>
      <c r="W2223" s="166">
        <v>45.833333333333329</v>
      </c>
      <c r="X2223" s="166">
        <v>54.54545454545454</v>
      </c>
      <c r="Y2223" s="166">
        <v>27.27272727272727</v>
      </c>
      <c r="Z2223" s="166">
        <v>0</v>
      </c>
      <c r="AA2223" s="166">
        <v>0</v>
      </c>
      <c r="AB2223" s="166">
        <v>0</v>
      </c>
      <c r="AC2223" s="166">
        <v>0</v>
      </c>
      <c r="AD2223" s="166">
        <v>0</v>
      </c>
      <c r="AE2223" s="166">
        <v>0</v>
      </c>
      <c r="AF2223" s="166">
        <v>0</v>
      </c>
      <c r="AG2223" s="166">
        <v>52</v>
      </c>
      <c r="AH2223" s="166">
        <v>12</v>
      </c>
      <c r="AI2223" s="166">
        <v>1.3846153846153846</v>
      </c>
      <c r="AJ2223" s="170">
        <v>1975</v>
      </c>
      <c r="AK2223" s="170">
        <v>0</v>
      </c>
    </row>
    <row r="2224" spans="3:37" x14ac:dyDescent="0.4">
      <c r="C2224" s="168" t="s">
        <v>2018</v>
      </c>
      <c r="D2224" s="169">
        <v>42</v>
      </c>
      <c r="E2224" s="167">
        <v>7.1428571428571423</v>
      </c>
      <c r="F2224" s="167">
        <v>7.1428571428571423</v>
      </c>
      <c r="G2224" s="167">
        <v>40.476190476190474</v>
      </c>
      <c r="H2224" s="167">
        <v>30.952380952380953</v>
      </c>
      <c r="I2224" s="167">
        <v>19.047619047619051</v>
      </c>
      <c r="J2224" s="167">
        <v>0</v>
      </c>
      <c r="K2224" s="166">
        <v>0</v>
      </c>
      <c r="L2224" s="166">
        <v>0</v>
      </c>
      <c r="M2224" s="166">
        <v>0</v>
      </c>
      <c r="N2224" s="166">
        <v>0</v>
      </c>
      <c r="O2224" s="166">
        <v>0</v>
      </c>
      <c r="P2224" s="166">
        <v>0</v>
      </c>
      <c r="Q2224" s="166">
        <v>0</v>
      </c>
      <c r="R2224" s="166">
        <v>0</v>
      </c>
      <c r="S2224" s="166">
        <v>37.142857142857146</v>
      </c>
      <c r="T2224" s="166">
        <v>20</v>
      </c>
      <c r="U2224" s="166">
        <v>9.7560975609756095</v>
      </c>
      <c r="V2224" s="166">
        <v>9.5238095238095237</v>
      </c>
      <c r="W2224" s="166">
        <v>22.222222222222221</v>
      </c>
      <c r="X2224" s="166">
        <v>61.53846153846154</v>
      </c>
      <c r="Y2224" s="166">
        <v>0</v>
      </c>
      <c r="Z2224" s="166">
        <v>46.153846153846153</v>
      </c>
      <c r="AA2224" s="166">
        <v>26.666666666666668</v>
      </c>
      <c r="AB2224" s="166">
        <v>0</v>
      </c>
      <c r="AC2224" s="166">
        <v>0</v>
      </c>
      <c r="AD2224" s="166">
        <v>0</v>
      </c>
      <c r="AE2224" s="166">
        <v>0</v>
      </c>
      <c r="AF2224" s="166">
        <v>0</v>
      </c>
      <c r="AG2224" s="166">
        <v>30.76923076923077</v>
      </c>
      <c r="AH2224" s="166">
        <v>26.923076923076923</v>
      </c>
      <c r="AI2224" s="166">
        <v>2.6</v>
      </c>
      <c r="AJ2224" s="170">
        <v>920</v>
      </c>
      <c r="AK2224" s="170">
        <v>0</v>
      </c>
    </row>
    <row r="2225" spans="3:37" x14ac:dyDescent="0.4">
      <c r="C2225" s="168" t="s">
        <v>2094</v>
      </c>
      <c r="D2225" s="169">
        <v>42</v>
      </c>
      <c r="E2225" s="167">
        <v>33.333333333333329</v>
      </c>
      <c r="F2225" s="167">
        <v>9.5238095238095237</v>
      </c>
      <c r="G2225" s="167">
        <v>42.857142857142854</v>
      </c>
      <c r="H2225" s="167">
        <v>7.1428571428571423</v>
      </c>
      <c r="I2225" s="167">
        <v>0</v>
      </c>
      <c r="J2225" s="167">
        <v>0</v>
      </c>
      <c r="K2225" s="166">
        <v>0</v>
      </c>
      <c r="L2225" s="166">
        <v>0</v>
      </c>
      <c r="M2225" s="166">
        <v>0</v>
      </c>
      <c r="N2225" s="166">
        <v>0</v>
      </c>
      <c r="O2225" s="166">
        <v>0</v>
      </c>
      <c r="P2225" s="166">
        <v>0</v>
      </c>
      <c r="Q2225" s="166">
        <v>0</v>
      </c>
      <c r="R2225" s="166">
        <v>0</v>
      </c>
      <c r="S2225" s="166">
        <v>59.523809523809526</v>
      </c>
      <c r="T2225" s="166">
        <v>61.53846153846154</v>
      </c>
      <c r="U2225" s="166">
        <v>0</v>
      </c>
      <c r="V2225" s="166">
        <v>0</v>
      </c>
      <c r="W2225" s="166">
        <v>20.833333333333336</v>
      </c>
      <c r="X2225" s="166">
        <v>0</v>
      </c>
      <c r="Y2225" s="166">
        <v>50</v>
      </c>
      <c r="Z2225" s="166">
        <v>30</v>
      </c>
      <c r="AA2225" s="166">
        <v>20</v>
      </c>
      <c r="AB2225" s="166">
        <v>0</v>
      </c>
      <c r="AC2225" s="166">
        <v>0</v>
      </c>
      <c r="AD2225" s="166">
        <v>0</v>
      </c>
      <c r="AE2225" s="166">
        <v>0</v>
      </c>
      <c r="AF2225" s="166">
        <v>0</v>
      </c>
      <c r="AG2225" s="166">
        <v>100</v>
      </c>
      <c r="AH2225" s="166">
        <v>0</v>
      </c>
      <c r="AI2225" s="166">
        <v>1.9333333333333333</v>
      </c>
      <c r="AJ2225" s="170">
        <v>785</v>
      </c>
      <c r="AK2225" s="170">
        <v>83.333333333333343</v>
      </c>
    </row>
    <row r="2226" spans="3:37" x14ac:dyDescent="0.4">
      <c r="C2226" s="168" t="s">
        <v>2217</v>
      </c>
      <c r="D2226" s="169">
        <v>42</v>
      </c>
      <c r="E2226" s="167">
        <v>16.666666666666664</v>
      </c>
      <c r="F2226" s="167">
        <v>0</v>
      </c>
      <c r="G2226" s="167">
        <v>47.619047619047613</v>
      </c>
      <c r="H2226" s="167">
        <v>14.285714285714285</v>
      </c>
      <c r="I2226" s="167">
        <v>16.666666666666657</v>
      </c>
      <c r="J2226" s="167">
        <v>0</v>
      </c>
      <c r="K2226" s="166">
        <v>0</v>
      </c>
      <c r="L2226" s="166">
        <v>0</v>
      </c>
      <c r="M2226" s="166">
        <v>0</v>
      </c>
      <c r="N2226" s="166">
        <v>0</v>
      </c>
      <c r="O2226" s="166">
        <v>0</v>
      </c>
      <c r="P2226" s="166">
        <v>0</v>
      </c>
      <c r="Q2226" s="166">
        <v>0</v>
      </c>
      <c r="R2226" s="166">
        <v>0</v>
      </c>
      <c r="S2226" s="166">
        <v>60</v>
      </c>
      <c r="T2226" s="166">
        <v>60</v>
      </c>
      <c r="U2226" s="166">
        <v>0</v>
      </c>
      <c r="V2226" s="166">
        <v>0</v>
      </c>
      <c r="W2226" s="166">
        <v>27.27272727272727</v>
      </c>
      <c r="X2226" s="166">
        <v>61.53846153846154</v>
      </c>
      <c r="Y2226" s="166">
        <v>38.461538461538467</v>
      </c>
      <c r="Z2226" s="166">
        <v>0</v>
      </c>
      <c r="AA2226" s="166">
        <v>0</v>
      </c>
      <c r="AB2226" s="166">
        <v>0</v>
      </c>
      <c r="AC2226" s="166">
        <v>0</v>
      </c>
      <c r="AD2226" s="166">
        <v>10.344827586206897</v>
      </c>
      <c r="AE2226" s="166">
        <v>0</v>
      </c>
      <c r="AF2226" s="166">
        <v>0</v>
      </c>
      <c r="AG2226" s="166">
        <v>48.148148148148145</v>
      </c>
      <c r="AH2226" s="166">
        <v>40.74074074074074</v>
      </c>
      <c r="AI2226" s="166">
        <v>3.8571428571428572</v>
      </c>
      <c r="AJ2226" s="170">
        <v>695</v>
      </c>
      <c r="AK2226" s="170">
        <v>0</v>
      </c>
    </row>
    <row r="2227" spans="3:37" x14ac:dyDescent="0.4">
      <c r="C2227" s="168" t="s">
        <v>2465</v>
      </c>
      <c r="D2227" s="169">
        <v>42</v>
      </c>
      <c r="E2227" s="167">
        <v>52.380952380952387</v>
      </c>
      <c r="F2227" s="167">
        <v>0</v>
      </c>
      <c r="G2227" s="167">
        <v>47.619047619047613</v>
      </c>
      <c r="H2227" s="167">
        <v>19.047619047619047</v>
      </c>
      <c r="I2227" s="167">
        <v>9.5238095238095184</v>
      </c>
      <c r="J2227" s="167">
        <v>0</v>
      </c>
      <c r="K2227" s="166">
        <v>0</v>
      </c>
      <c r="L2227" s="166">
        <v>0</v>
      </c>
      <c r="M2227" s="166">
        <v>0</v>
      </c>
      <c r="N2227" s="166">
        <v>0</v>
      </c>
      <c r="O2227" s="166">
        <v>0</v>
      </c>
      <c r="P2227" s="166">
        <v>0</v>
      </c>
      <c r="Q2227" s="166">
        <v>0</v>
      </c>
      <c r="R2227" s="166">
        <v>0</v>
      </c>
      <c r="S2227" s="166">
        <v>67.5</v>
      </c>
      <c r="T2227" s="166">
        <v>40</v>
      </c>
      <c r="U2227" s="166">
        <v>13.043478260869565</v>
      </c>
      <c r="V2227" s="166">
        <v>0</v>
      </c>
      <c r="W2227" s="166">
        <v>15</v>
      </c>
      <c r="X2227" s="166">
        <v>25</v>
      </c>
      <c r="Y2227" s="166">
        <v>58.333333333333336</v>
      </c>
      <c r="Z2227" s="166">
        <v>0</v>
      </c>
      <c r="AA2227" s="166">
        <v>0</v>
      </c>
      <c r="AB2227" s="166">
        <v>0</v>
      </c>
      <c r="AC2227" s="166">
        <v>0</v>
      </c>
      <c r="AD2227" s="166">
        <v>0</v>
      </c>
      <c r="AE2227" s="166">
        <v>0</v>
      </c>
      <c r="AF2227" s="166">
        <v>0</v>
      </c>
      <c r="AG2227" s="166">
        <v>62.5</v>
      </c>
      <c r="AH2227" s="166">
        <v>37.5</v>
      </c>
      <c r="AI2227" s="166">
        <v>1.5714285714285714</v>
      </c>
      <c r="AJ2227" s="170">
        <v>487.5</v>
      </c>
      <c r="AK2227" s="170">
        <v>0</v>
      </c>
    </row>
    <row r="2228" spans="3:37" x14ac:dyDescent="0.4">
      <c r="C2228" s="168" t="s">
        <v>2658</v>
      </c>
      <c r="D2228" s="169">
        <v>42</v>
      </c>
      <c r="E2228" s="167">
        <v>11.904761904761903</v>
      </c>
      <c r="F2228" s="167">
        <v>16.666666666666664</v>
      </c>
      <c r="G2228" s="167">
        <v>59.523809523809526</v>
      </c>
      <c r="H2228" s="167">
        <v>9.5238095238095237</v>
      </c>
      <c r="I2228" s="167">
        <v>38.095238095238095</v>
      </c>
      <c r="J2228" s="167">
        <v>0</v>
      </c>
      <c r="K2228" s="166">
        <v>0</v>
      </c>
      <c r="L2228" s="166">
        <v>0</v>
      </c>
      <c r="M2228" s="166">
        <v>0</v>
      </c>
      <c r="N2228" s="166">
        <v>0</v>
      </c>
      <c r="O2228" s="166">
        <v>0</v>
      </c>
      <c r="P2228" s="166">
        <v>0</v>
      </c>
      <c r="Q2228" s="166">
        <v>0</v>
      </c>
      <c r="R2228" s="166">
        <v>0</v>
      </c>
      <c r="S2228" s="166">
        <v>25</v>
      </c>
      <c r="T2228" s="166">
        <v>18.75</v>
      </c>
      <c r="U2228" s="166">
        <v>0</v>
      </c>
      <c r="V2228" s="166">
        <v>7.1428571428571423</v>
      </c>
      <c r="W2228" s="166">
        <v>20.689655172413794</v>
      </c>
      <c r="X2228" s="166">
        <v>66.666666666666657</v>
      </c>
      <c r="Y2228" s="166">
        <v>75</v>
      </c>
      <c r="Z2228" s="166">
        <v>0</v>
      </c>
      <c r="AA2228" s="166">
        <v>0</v>
      </c>
      <c r="AB2228" s="166">
        <v>0</v>
      </c>
      <c r="AC2228" s="166">
        <v>0</v>
      </c>
      <c r="AD2228" s="166">
        <v>0</v>
      </c>
      <c r="AE2228" s="166">
        <v>0</v>
      </c>
      <c r="AF2228" s="166">
        <v>0</v>
      </c>
      <c r="AG2228" s="166">
        <v>39.285714285714285</v>
      </c>
      <c r="AH2228" s="166">
        <v>32.142857142857146</v>
      </c>
      <c r="AI2228" s="166">
        <v>1.6153846153846154</v>
      </c>
      <c r="AJ2228" s="170">
        <v>781.25</v>
      </c>
      <c r="AK2228" s="170">
        <v>0</v>
      </c>
    </row>
    <row r="2229" spans="3:37" x14ac:dyDescent="0.4">
      <c r="C2229" s="168" t="s">
        <v>2966</v>
      </c>
      <c r="D2229" s="169">
        <v>42</v>
      </c>
      <c r="E2229" s="167">
        <v>23.809523809523807</v>
      </c>
      <c r="F2229" s="167">
        <v>7.1428571428571423</v>
      </c>
      <c r="G2229" s="167">
        <v>35.714285714285715</v>
      </c>
      <c r="H2229" s="167">
        <v>16.666666666666664</v>
      </c>
      <c r="I2229" s="167">
        <v>28.571428571428569</v>
      </c>
      <c r="J2229" s="167">
        <v>0</v>
      </c>
      <c r="K2229" s="166">
        <v>0</v>
      </c>
      <c r="L2229" s="166">
        <v>0</v>
      </c>
      <c r="M2229" s="166">
        <v>0</v>
      </c>
      <c r="N2229" s="166">
        <v>0</v>
      </c>
      <c r="O2229" s="166">
        <v>0</v>
      </c>
      <c r="P2229" s="166">
        <v>0</v>
      </c>
      <c r="Q2229" s="166">
        <v>0</v>
      </c>
      <c r="R2229" s="166">
        <v>0</v>
      </c>
      <c r="S2229" s="166">
        <v>36</v>
      </c>
      <c r="T2229" s="166">
        <v>18.181818181818183</v>
      </c>
      <c r="U2229" s="166">
        <v>0</v>
      </c>
      <c r="V2229" s="166">
        <v>0</v>
      </c>
      <c r="W2229" s="166">
        <v>25.925925925925924</v>
      </c>
      <c r="X2229" s="166">
        <v>88.888888888888886</v>
      </c>
      <c r="Y2229" s="166">
        <v>33.333333333333329</v>
      </c>
      <c r="Z2229" s="166">
        <v>0</v>
      </c>
      <c r="AA2229" s="166">
        <v>23.076923076923077</v>
      </c>
      <c r="AB2229" s="166">
        <v>0</v>
      </c>
      <c r="AC2229" s="166">
        <v>0</v>
      </c>
      <c r="AD2229" s="166">
        <v>0</v>
      </c>
      <c r="AE2229" s="166">
        <v>0</v>
      </c>
      <c r="AF2229" s="166">
        <v>0</v>
      </c>
      <c r="AG2229" s="166">
        <v>72.727272727272734</v>
      </c>
      <c r="AH2229" s="166">
        <v>27.27272727272727</v>
      </c>
      <c r="AI2229" s="166">
        <v>3</v>
      </c>
      <c r="AJ2229" s="170">
        <v>1125</v>
      </c>
      <c r="AK2229" s="170">
        <v>0</v>
      </c>
    </row>
    <row r="2230" spans="3:37" x14ac:dyDescent="0.4">
      <c r="C2230" s="168" t="s">
        <v>2995</v>
      </c>
      <c r="D2230" s="169">
        <v>42</v>
      </c>
      <c r="E2230" s="167">
        <v>19.047619047619047</v>
      </c>
      <c r="F2230" s="167">
        <v>11.904761904761903</v>
      </c>
      <c r="G2230" s="167">
        <v>40.476190476190474</v>
      </c>
      <c r="H2230" s="167">
        <v>30.952380952380953</v>
      </c>
      <c r="I2230" s="167">
        <v>28.571428571428569</v>
      </c>
      <c r="J2230" s="167">
        <v>0</v>
      </c>
      <c r="K2230" s="166">
        <v>0</v>
      </c>
      <c r="L2230" s="166">
        <v>0</v>
      </c>
      <c r="M2230" s="166">
        <v>0</v>
      </c>
      <c r="N2230" s="166">
        <v>0</v>
      </c>
      <c r="O2230" s="166">
        <v>0</v>
      </c>
      <c r="P2230" s="166">
        <v>0</v>
      </c>
      <c r="Q2230" s="166">
        <v>0</v>
      </c>
      <c r="R2230" s="166">
        <v>0</v>
      </c>
      <c r="S2230" s="166">
        <v>33.333333333333329</v>
      </c>
      <c r="T2230" s="166">
        <v>37.5</v>
      </c>
      <c r="U2230" s="166">
        <v>0</v>
      </c>
      <c r="V2230" s="166">
        <v>0</v>
      </c>
      <c r="W2230" s="166">
        <v>34.482758620689658</v>
      </c>
      <c r="X2230" s="166">
        <v>137.5</v>
      </c>
      <c r="Y2230" s="166">
        <v>62.5</v>
      </c>
      <c r="Z2230" s="166">
        <v>0</v>
      </c>
      <c r="AA2230" s="166">
        <v>20</v>
      </c>
      <c r="AB2230" s="166">
        <v>0</v>
      </c>
      <c r="AC2230" s="166">
        <v>0</v>
      </c>
      <c r="AD2230" s="166">
        <v>0</v>
      </c>
      <c r="AE2230" s="166">
        <v>0</v>
      </c>
      <c r="AF2230" s="166">
        <v>33.333333333333329</v>
      </c>
      <c r="AG2230" s="166">
        <v>64.285714285714292</v>
      </c>
      <c r="AH2230" s="166">
        <v>35.714285714285715</v>
      </c>
      <c r="AI2230" s="166">
        <v>1.8</v>
      </c>
      <c r="AJ2230" s="170">
        <v>1781.25</v>
      </c>
      <c r="AK2230" s="170">
        <v>0</v>
      </c>
    </row>
    <row r="2231" spans="3:37" x14ac:dyDescent="0.4">
      <c r="C2231" s="168" t="s">
        <v>765</v>
      </c>
      <c r="D2231" s="169">
        <v>41</v>
      </c>
      <c r="E2231" s="167">
        <v>9.7560975609756095</v>
      </c>
      <c r="F2231" s="167">
        <v>9.7560975609756095</v>
      </c>
      <c r="G2231" s="167">
        <v>70.731707317073173</v>
      </c>
      <c r="H2231" s="167">
        <v>17.073170731707318</v>
      </c>
      <c r="I2231" s="167">
        <v>29.268292682926827</v>
      </c>
      <c r="J2231" s="167">
        <v>0</v>
      </c>
      <c r="K2231" s="166">
        <v>0</v>
      </c>
      <c r="L2231" s="166">
        <v>0</v>
      </c>
      <c r="M2231" s="166">
        <v>0</v>
      </c>
      <c r="N2231" s="166">
        <v>0</v>
      </c>
      <c r="O2231" s="166">
        <v>0</v>
      </c>
      <c r="P2231" s="166">
        <v>0</v>
      </c>
      <c r="Q2231" s="166">
        <v>0</v>
      </c>
      <c r="R2231" s="166">
        <v>0</v>
      </c>
      <c r="S2231" s="166">
        <v>56.756756756756758</v>
      </c>
      <c r="T2231" s="166">
        <v>47.222222222222221</v>
      </c>
      <c r="U2231" s="166">
        <v>0</v>
      </c>
      <c r="V2231" s="166">
        <v>11.111111111111111</v>
      </c>
      <c r="W2231" s="166">
        <v>0</v>
      </c>
      <c r="X2231" s="166">
        <v>64.285714285714292</v>
      </c>
      <c r="Y2231" s="166">
        <v>21.428571428571427</v>
      </c>
      <c r="Z2231" s="166">
        <v>0</v>
      </c>
      <c r="AA2231" s="166">
        <v>0</v>
      </c>
      <c r="AB2231" s="166">
        <v>0</v>
      </c>
      <c r="AC2231" s="166">
        <v>0</v>
      </c>
      <c r="AD2231" s="166">
        <v>0</v>
      </c>
      <c r="AE2231" s="166">
        <v>0</v>
      </c>
      <c r="AF2231" s="166">
        <v>0</v>
      </c>
      <c r="AG2231" s="166">
        <v>13.793103448275861</v>
      </c>
      <c r="AH2231" s="166">
        <v>44.827586206896555</v>
      </c>
      <c r="AI2231" s="166">
        <v>2.2222222222222223</v>
      </c>
      <c r="AJ2231" s="170">
        <v>450</v>
      </c>
      <c r="AK2231" s="170">
        <v>0</v>
      </c>
    </row>
    <row r="2232" spans="3:37" x14ac:dyDescent="0.4">
      <c r="C2232" s="168" t="s">
        <v>1174</v>
      </c>
      <c r="D2232" s="169">
        <v>41</v>
      </c>
      <c r="E2232" s="167">
        <v>26.829268292682929</v>
      </c>
      <c r="F2232" s="167">
        <v>12.195121951219512</v>
      </c>
      <c r="G2232" s="167">
        <v>48.780487804878049</v>
      </c>
      <c r="H2232" s="167">
        <v>14.634146341463413</v>
      </c>
      <c r="I2232" s="167">
        <v>19.512195121951208</v>
      </c>
      <c r="J2232" s="167">
        <v>0</v>
      </c>
      <c r="K2232" s="166">
        <v>0</v>
      </c>
      <c r="L2232" s="166">
        <v>0</v>
      </c>
      <c r="M2232" s="166">
        <v>0</v>
      </c>
      <c r="N2232" s="166">
        <v>9.7560975609756095</v>
      </c>
      <c r="O2232" s="166">
        <v>0</v>
      </c>
      <c r="P2232" s="166">
        <v>0</v>
      </c>
      <c r="Q2232" s="166">
        <v>0</v>
      </c>
      <c r="R2232" s="166">
        <v>0</v>
      </c>
      <c r="S2232" s="166">
        <v>13.793103448275861</v>
      </c>
      <c r="T2232" s="166">
        <v>45.161290322580641</v>
      </c>
      <c r="U2232" s="166">
        <v>0</v>
      </c>
      <c r="V2232" s="166">
        <v>11.904761904761903</v>
      </c>
      <c r="W2232" s="166">
        <v>28.125</v>
      </c>
      <c r="X2232" s="166">
        <v>46.153846153846153</v>
      </c>
      <c r="Y2232" s="166">
        <v>38.461538461538467</v>
      </c>
      <c r="Z2232" s="166">
        <v>0</v>
      </c>
      <c r="AA2232" s="166">
        <v>0</v>
      </c>
      <c r="AB2232" s="166">
        <v>0</v>
      </c>
      <c r="AC2232" s="166">
        <v>0</v>
      </c>
      <c r="AD2232" s="166">
        <v>0</v>
      </c>
      <c r="AE2232" s="166">
        <v>0</v>
      </c>
      <c r="AF2232" s="166">
        <v>0</v>
      </c>
      <c r="AG2232" s="166">
        <v>54.166666666666664</v>
      </c>
      <c r="AH2232" s="166">
        <v>33.333333333333329</v>
      </c>
      <c r="AI2232" s="166">
        <v>3.0666666666666669</v>
      </c>
      <c r="AJ2232" s="170">
        <v>1500</v>
      </c>
      <c r="AK2232" s="170">
        <v>0</v>
      </c>
    </row>
    <row r="2233" spans="3:37" x14ac:dyDescent="0.4">
      <c r="C2233" s="168" t="s">
        <v>1277</v>
      </c>
      <c r="D2233" s="169">
        <v>41</v>
      </c>
      <c r="E2233" s="167">
        <v>7.3170731707317067</v>
      </c>
      <c r="F2233" s="167">
        <v>29.268292682926827</v>
      </c>
      <c r="G2233" s="167">
        <v>43.902439024390247</v>
      </c>
      <c r="H2233" s="167">
        <v>9.7560975609756095</v>
      </c>
      <c r="I2233" s="167">
        <v>24.390243902439025</v>
      </c>
      <c r="J2233" s="167">
        <v>0</v>
      </c>
      <c r="K2233" s="166">
        <v>0</v>
      </c>
      <c r="L2233" s="166">
        <v>0</v>
      </c>
      <c r="M2233" s="166">
        <v>0</v>
      </c>
      <c r="N2233" s="166">
        <v>0</v>
      </c>
      <c r="O2233" s="166">
        <v>0</v>
      </c>
      <c r="P2233" s="166">
        <v>0</v>
      </c>
      <c r="Q2233" s="166">
        <v>0</v>
      </c>
      <c r="R2233" s="166">
        <v>0</v>
      </c>
      <c r="S2233" s="166">
        <v>62.162162162162161</v>
      </c>
      <c r="T2233" s="166">
        <v>38.70967741935484</v>
      </c>
      <c r="U2233" s="166">
        <v>0</v>
      </c>
      <c r="V2233" s="166">
        <v>11.111111111111111</v>
      </c>
      <c r="W2233" s="166">
        <v>27.27272727272727</v>
      </c>
      <c r="X2233" s="166">
        <v>100</v>
      </c>
      <c r="Y2233" s="166">
        <v>166.66666666666669</v>
      </c>
      <c r="Z2233" s="166">
        <v>0</v>
      </c>
      <c r="AA2233" s="166">
        <v>0</v>
      </c>
      <c r="AB2233" s="166">
        <v>0</v>
      </c>
      <c r="AC2233" s="166">
        <v>0</v>
      </c>
      <c r="AD2233" s="166">
        <v>30.76923076923077</v>
      </c>
      <c r="AE2233" s="166">
        <v>0</v>
      </c>
      <c r="AF2233" s="166">
        <v>0</v>
      </c>
      <c r="AG2233" s="166">
        <v>27.27272727272727</v>
      </c>
      <c r="AH2233" s="166">
        <v>27.27272727272727</v>
      </c>
      <c r="AI2233" s="166">
        <v>3</v>
      </c>
      <c r="AJ2233" s="170">
        <v>310</v>
      </c>
      <c r="AK2233" s="170">
        <v>0</v>
      </c>
    </row>
    <row r="2234" spans="3:37" x14ac:dyDescent="0.4">
      <c r="C2234" s="168" t="s">
        <v>1323</v>
      </c>
      <c r="D2234" s="169">
        <v>41</v>
      </c>
      <c r="E2234" s="167">
        <v>31.707317073170731</v>
      </c>
      <c r="F2234" s="167">
        <v>0</v>
      </c>
      <c r="G2234" s="167">
        <v>43.902439024390247</v>
      </c>
      <c r="H2234" s="167">
        <v>26.829268292682929</v>
      </c>
      <c r="I2234" s="167">
        <v>12.195121951219505</v>
      </c>
      <c r="J2234" s="167">
        <v>0</v>
      </c>
      <c r="K2234" s="166">
        <v>0</v>
      </c>
      <c r="L2234" s="166">
        <v>0</v>
      </c>
      <c r="M2234" s="166">
        <v>0</v>
      </c>
      <c r="N2234" s="166">
        <v>0</v>
      </c>
      <c r="O2234" s="166">
        <v>0</v>
      </c>
      <c r="P2234" s="166">
        <v>0</v>
      </c>
      <c r="Q2234" s="166">
        <v>0</v>
      </c>
      <c r="R2234" s="166">
        <v>0</v>
      </c>
      <c r="S2234" s="166">
        <v>35.135135135135137</v>
      </c>
      <c r="T2234" s="166">
        <v>52.380952380952387</v>
      </c>
      <c r="U2234" s="166">
        <v>0</v>
      </c>
      <c r="V2234" s="166">
        <v>12.5</v>
      </c>
      <c r="W2234" s="166">
        <v>29.166666666666668</v>
      </c>
      <c r="X2234" s="166">
        <v>36.363636363636367</v>
      </c>
      <c r="Y2234" s="166">
        <v>27.27272727272727</v>
      </c>
      <c r="Z2234" s="166">
        <v>0</v>
      </c>
      <c r="AA2234" s="166">
        <v>0</v>
      </c>
      <c r="AB2234" s="166">
        <v>0</v>
      </c>
      <c r="AC2234" s="166">
        <v>0</v>
      </c>
      <c r="AD2234" s="166">
        <v>0</v>
      </c>
      <c r="AE2234" s="166">
        <v>0</v>
      </c>
      <c r="AF2234" s="166">
        <v>0</v>
      </c>
      <c r="AG2234" s="166">
        <v>59.090909090909093</v>
      </c>
      <c r="AH2234" s="166">
        <v>27.27272727272727</v>
      </c>
      <c r="AI2234" s="166">
        <v>1.8333333333333333</v>
      </c>
      <c r="AJ2234" s="170">
        <v>433.33333333333331</v>
      </c>
      <c r="AK2234" s="170">
        <v>0</v>
      </c>
    </row>
    <row r="2235" spans="3:37" x14ac:dyDescent="0.4">
      <c r="C2235" s="168" t="s">
        <v>1330</v>
      </c>
      <c r="D2235" s="169">
        <v>41</v>
      </c>
      <c r="E2235" s="167">
        <v>9.7560975609756095</v>
      </c>
      <c r="F2235" s="167">
        <v>14.634146341463413</v>
      </c>
      <c r="G2235" s="167">
        <v>46.341463414634148</v>
      </c>
      <c r="H2235" s="167">
        <v>24.390243902439025</v>
      </c>
      <c r="I2235" s="167">
        <v>14.634146341463421</v>
      </c>
      <c r="J2235" s="167">
        <v>0</v>
      </c>
      <c r="K2235" s="166">
        <v>0</v>
      </c>
      <c r="L2235" s="166">
        <v>0</v>
      </c>
      <c r="M2235" s="166">
        <v>0</v>
      </c>
      <c r="N2235" s="166">
        <v>0</v>
      </c>
      <c r="O2235" s="166">
        <v>0</v>
      </c>
      <c r="P2235" s="166">
        <v>0</v>
      </c>
      <c r="Q2235" s="166">
        <v>0</v>
      </c>
      <c r="R2235" s="166">
        <v>0</v>
      </c>
      <c r="S2235" s="166">
        <v>68.421052631578945</v>
      </c>
      <c r="T2235" s="166">
        <v>32.432432432432435</v>
      </c>
      <c r="U2235" s="166">
        <v>0</v>
      </c>
      <c r="V2235" s="166">
        <v>0</v>
      </c>
      <c r="W2235" s="166">
        <v>9.67741935483871</v>
      </c>
      <c r="X2235" s="166">
        <v>62.5</v>
      </c>
      <c r="Y2235" s="166">
        <v>43.75</v>
      </c>
      <c r="Z2235" s="166">
        <v>0</v>
      </c>
      <c r="AA2235" s="166">
        <v>0</v>
      </c>
      <c r="AB2235" s="166">
        <v>0</v>
      </c>
      <c r="AC2235" s="166">
        <v>0</v>
      </c>
      <c r="AD2235" s="166">
        <v>15</v>
      </c>
      <c r="AE2235" s="166">
        <v>0</v>
      </c>
      <c r="AF2235" s="166">
        <v>0</v>
      </c>
      <c r="AG2235" s="166">
        <v>38.888888888888893</v>
      </c>
      <c r="AH2235" s="166">
        <v>38.888888888888893</v>
      </c>
      <c r="AI2235" s="166">
        <v>2.625</v>
      </c>
      <c r="AJ2235" s="170">
        <v>450</v>
      </c>
      <c r="AK2235" s="170">
        <v>0</v>
      </c>
    </row>
    <row r="2236" spans="3:37" x14ac:dyDescent="0.4">
      <c r="C2236" s="168" t="s">
        <v>1704</v>
      </c>
      <c r="D2236" s="169">
        <v>41</v>
      </c>
      <c r="E2236" s="167">
        <v>31.707317073170731</v>
      </c>
      <c r="F2236" s="167">
        <v>17.073170731707318</v>
      </c>
      <c r="G2236" s="167">
        <v>36.585365853658537</v>
      </c>
      <c r="H2236" s="167">
        <v>24.390243902439025</v>
      </c>
      <c r="I2236" s="167">
        <v>21.951219512195124</v>
      </c>
      <c r="J2236" s="167">
        <v>0</v>
      </c>
      <c r="K2236" s="166">
        <v>0</v>
      </c>
      <c r="L2236" s="166">
        <v>0</v>
      </c>
      <c r="M2236" s="166">
        <v>0</v>
      </c>
      <c r="N2236" s="166">
        <v>0</v>
      </c>
      <c r="O2236" s="166">
        <v>0</v>
      </c>
      <c r="P2236" s="166">
        <v>0</v>
      </c>
      <c r="Q2236" s="166">
        <v>0</v>
      </c>
      <c r="R2236" s="166">
        <v>0</v>
      </c>
      <c r="S2236" s="166">
        <v>23.684210526315788</v>
      </c>
      <c r="T2236" s="166">
        <v>27.27272727272727</v>
      </c>
      <c r="U2236" s="166">
        <v>0</v>
      </c>
      <c r="V2236" s="166">
        <v>14.285714285714285</v>
      </c>
      <c r="W2236" s="166">
        <v>17.391304347826086</v>
      </c>
      <c r="X2236" s="166">
        <v>30</v>
      </c>
      <c r="Y2236" s="166">
        <v>40</v>
      </c>
      <c r="Z2236" s="166">
        <v>0</v>
      </c>
      <c r="AA2236" s="166">
        <v>0</v>
      </c>
      <c r="AB2236" s="166">
        <v>0</v>
      </c>
      <c r="AC2236" s="166">
        <v>0</v>
      </c>
      <c r="AD2236" s="166">
        <v>0</v>
      </c>
      <c r="AE2236" s="166">
        <v>0</v>
      </c>
      <c r="AF2236" s="166">
        <v>0</v>
      </c>
      <c r="AG2236" s="166">
        <v>75</v>
      </c>
      <c r="AH2236" s="166">
        <v>25</v>
      </c>
      <c r="AI2236" s="166">
        <v>1.9090909090909092</v>
      </c>
      <c r="AJ2236" s="170">
        <v>390</v>
      </c>
      <c r="AK2236" s="170">
        <v>0</v>
      </c>
    </row>
    <row r="2237" spans="3:37" x14ac:dyDescent="0.4">
      <c r="C2237" s="168" t="s">
        <v>1755</v>
      </c>
      <c r="D2237" s="169">
        <v>41</v>
      </c>
      <c r="E2237" s="167">
        <v>21.951219512195124</v>
      </c>
      <c r="F2237" s="167">
        <v>0</v>
      </c>
      <c r="G2237" s="167">
        <v>56.09756097560976</v>
      </c>
      <c r="H2237" s="167">
        <v>21.951219512195124</v>
      </c>
      <c r="I2237" s="167">
        <v>19.512195121951208</v>
      </c>
      <c r="J2237" s="167">
        <v>0</v>
      </c>
      <c r="K2237" s="166">
        <v>0</v>
      </c>
      <c r="L2237" s="166">
        <v>0</v>
      </c>
      <c r="M2237" s="166">
        <v>0</v>
      </c>
      <c r="N2237" s="166">
        <v>9.7560975609756095</v>
      </c>
      <c r="O2237" s="166">
        <v>0</v>
      </c>
      <c r="P2237" s="166">
        <v>0</v>
      </c>
      <c r="Q2237" s="166">
        <v>0</v>
      </c>
      <c r="R2237" s="166">
        <v>0</v>
      </c>
      <c r="S2237" s="166">
        <v>46.341463414634148</v>
      </c>
      <c r="T2237" s="166">
        <v>37.037037037037038</v>
      </c>
      <c r="U2237" s="166">
        <v>0</v>
      </c>
      <c r="V2237" s="166">
        <v>0</v>
      </c>
      <c r="W2237" s="166">
        <v>50</v>
      </c>
      <c r="X2237" s="166">
        <v>70</v>
      </c>
      <c r="Y2237" s="166">
        <v>0</v>
      </c>
      <c r="Z2237" s="166">
        <v>0</v>
      </c>
      <c r="AA2237" s="166">
        <v>21.428571428571427</v>
      </c>
      <c r="AB2237" s="166">
        <v>0</v>
      </c>
      <c r="AC2237" s="166">
        <v>0</v>
      </c>
      <c r="AD2237" s="166">
        <v>0</v>
      </c>
      <c r="AE2237" s="166">
        <v>0</v>
      </c>
      <c r="AF2237" s="166">
        <v>29.411764705882355</v>
      </c>
      <c r="AG2237" s="166">
        <v>60</v>
      </c>
      <c r="AH2237" s="166">
        <v>40</v>
      </c>
      <c r="AI2237" s="166">
        <v>3.7142857142857144</v>
      </c>
      <c r="AJ2237" s="170">
        <v>980</v>
      </c>
      <c r="AK2237" s="170">
        <v>0</v>
      </c>
    </row>
    <row r="2238" spans="3:37" x14ac:dyDescent="0.4">
      <c r="C2238" s="168" t="s">
        <v>1845</v>
      </c>
      <c r="D2238" s="169">
        <v>41</v>
      </c>
      <c r="E2238" s="167">
        <v>29.268292682926827</v>
      </c>
      <c r="F2238" s="167">
        <v>0</v>
      </c>
      <c r="G2238" s="167">
        <v>34.146341463414636</v>
      </c>
      <c r="H2238" s="167">
        <v>31.707317073170731</v>
      </c>
      <c r="I2238" s="167">
        <v>24.390243902439025</v>
      </c>
      <c r="J2238" s="167">
        <v>0</v>
      </c>
      <c r="K2238" s="166">
        <v>0</v>
      </c>
      <c r="L2238" s="166">
        <v>0</v>
      </c>
      <c r="M2238" s="166">
        <v>0</v>
      </c>
      <c r="N2238" s="166">
        <v>0</v>
      </c>
      <c r="O2238" s="166">
        <v>0</v>
      </c>
      <c r="P2238" s="166">
        <v>0</v>
      </c>
      <c r="Q2238" s="166">
        <v>0</v>
      </c>
      <c r="R2238" s="166">
        <v>0</v>
      </c>
      <c r="S2238" s="166">
        <v>41.935483870967744</v>
      </c>
      <c r="T2238" s="166">
        <v>54.166666666666664</v>
      </c>
      <c r="U2238" s="166">
        <v>0</v>
      </c>
      <c r="V2238" s="166">
        <v>0</v>
      </c>
      <c r="W2238" s="166">
        <v>30.434782608695656</v>
      </c>
      <c r="X2238" s="166">
        <v>60</v>
      </c>
      <c r="Y2238" s="166">
        <v>40</v>
      </c>
      <c r="Z2238" s="166">
        <v>0</v>
      </c>
      <c r="AA2238" s="166">
        <v>0</v>
      </c>
      <c r="AB2238" s="166">
        <v>0</v>
      </c>
      <c r="AC2238" s="166">
        <v>0</v>
      </c>
      <c r="AD2238" s="166">
        <v>0</v>
      </c>
      <c r="AE2238" s="166">
        <v>0</v>
      </c>
      <c r="AF2238" s="166">
        <v>0</v>
      </c>
      <c r="AG2238" s="166">
        <v>100</v>
      </c>
      <c r="AH2238" s="166">
        <v>0</v>
      </c>
      <c r="AI2238" s="166">
        <v>1.3636363636363635</v>
      </c>
      <c r="AJ2238" s="170">
        <v>400</v>
      </c>
      <c r="AK2238" s="170" t="e">
        <v>#DIV/0!</v>
      </c>
    </row>
    <row r="2239" spans="3:37" x14ac:dyDescent="0.4">
      <c r="C2239" s="168" t="s">
        <v>2216</v>
      </c>
      <c r="D2239" s="169">
        <v>41</v>
      </c>
      <c r="E2239" s="167">
        <v>7.3170731707317067</v>
      </c>
      <c r="F2239" s="167">
        <v>7.3170731707317067</v>
      </c>
      <c r="G2239" s="167">
        <v>48.780487804878049</v>
      </c>
      <c r="H2239" s="167">
        <v>39.024390243902438</v>
      </c>
      <c r="I2239" s="167">
        <v>14.634146341463421</v>
      </c>
      <c r="J2239" s="167">
        <v>0</v>
      </c>
      <c r="K2239" s="166">
        <v>0</v>
      </c>
      <c r="L2239" s="166">
        <v>0</v>
      </c>
      <c r="M2239" s="166">
        <v>0</v>
      </c>
      <c r="N2239" s="166">
        <v>0</v>
      </c>
      <c r="O2239" s="166">
        <v>0</v>
      </c>
      <c r="P2239" s="166">
        <v>0</v>
      </c>
      <c r="Q2239" s="166">
        <v>0</v>
      </c>
      <c r="R2239" s="166">
        <v>0</v>
      </c>
      <c r="S2239" s="166">
        <v>37.5</v>
      </c>
      <c r="T2239" s="166">
        <v>35.294117647058826</v>
      </c>
      <c r="U2239" s="166">
        <v>0</v>
      </c>
      <c r="V2239" s="166">
        <v>0</v>
      </c>
      <c r="W2239" s="166">
        <v>28.125</v>
      </c>
      <c r="X2239" s="166">
        <v>63.636363636363633</v>
      </c>
      <c r="Y2239" s="166">
        <v>81.818181818181827</v>
      </c>
      <c r="Z2239" s="166">
        <v>0</v>
      </c>
      <c r="AA2239" s="166">
        <v>0</v>
      </c>
      <c r="AB2239" s="166">
        <v>0</v>
      </c>
      <c r="AC2239" s="166">
        <v>0</v>
      </c>
      <c r="AD2239" s="166">
        <v>0</v>
      </c>
      <c r="AE2239" s="166">
        <v>0</v>
      </c>
      <c r="AF2239" s="166">
        <v>0</v>
      </c>
      <c r="AG2239" s="166">
        <v>35</v>
      </c>
      <c r="AH2239" s="166">
        <v>35</v>
      </c>
      <c r="AI2239" s="166">
        <v>1.625</v>
      </c>
      <c r="AJ2239" s="170">
        <v>1265.625</v>
      </c>
      <c r="AK2239" s="170">
        <v>16.666666666666664</v>
      </c>
    </row>
    <row r="2240" spans="3:37" x14ac:dyDescent="0.4">
      <c r="C2240" s="168" t="s">
        <v>2248</v>
      </c>
      <c r="D2240" s="169">
        <v>41</v>
      </c>
      <c r="E2240" s="167">
        <v>14.634146341463413</v>
      </c>
      <c r="F2240" s="167">
        <v>9.7560975609756095</v>
      </c>
      <c r="G2240" s="167">
        <v>60.975609756097562</v>
      </c>
      <c r="H2240" s="167">
        <v>12.195121951219512</v>
      </c>
      <c r="I2240" s="167">
        <v>14.634146341463421</v>
      </c>
      <c r="J2240" s="167">
        <v>0</v>
      </c>
      <c r="K2240" s="166">
        <v>0</v>
      </c>
      <c r="L2240" s="166">
        <v>0</v>
      </c>
      <c r="M2240" s="166">
        <v>0</v>
      </c>
      <c r="N2240" s="166">
        <v>0</v>
      </c>
      <c r="O2240" s="166">
        <v>0</v>
      </c>
      <c r="P2240" s="166">
        <v>0</v>
      </c>
      <c r="Q2240" s="166">
        <v>0</v>
      </c>
      <c r="R2240" s="166">
        <v>0</v>
      </c>
      <c r="S2240" s="166">
        <v>60.526315789473685</v>
      </c>
      <c r="T2240" s="166">
        <v>37.5</v>
      </c>
      <c r="U2240" s="166">
        <v>0</v>
      </c>
      <c r="V2240" s="166">
        <v>0</v>
      </c>
      <c r="W2240" s="166">
        <v>26.47058823529412</v>
      </c>
      <c r="X2240" s="166">
        <v>30.76923076923077</v>
      </c>
      <c r="Y2240" s="166">
        <v>46.153846153846153</v>
      </c>
      <c r="Z2240" s="166">
        <v>0</v>
      </c>
      <c r="AA2240" s="166">
        <v>0</v>
      </c>
      <c r="AB2240" s="166">
        <v>0</v>
      </c>
      <c r="AC2240" s="166">
        <v>0</v>
      </c>
      <c r="AD2240" s="166">
        <v>0</v>
      </c>
      <c r="AE2240" s="166">
        <v>12.5</v>
      </c>
      <c r="AF2240" s="166">
        <v>0</v>
      </c>
      <c r="AG2240" s="166">
        <v>42.857142857142854</v>
      </c>
      <c r="AH2240" s="166">
        <v>57.142857142857139</v>
      </c>
      <c r="AI2240" s="166">
        <v>4.0625</v>
      </c>
      <c r="AJ2240" s="170">
        <v>635</v>
      </c>
      <c r="AK2240" s="170">
        <v>25</v>
      </c>
    </row>
    <row r="2241" spans="3:37" x14ac:dyDescent="0.4">
      <c r="C2241" s="168" t="s">
        <v>2310</v>
      </c>
      <c r="D2241" s="169">
        <v>41</v>
      </c>
      <c r="E2241" s="167">
        <v>19.512195121951219</v>
      </c>
      <c r="F2241" s="167">
        <v>19.512195121951219</v>
      </c>
      <c r="G2241" s="167">
        <v>46.341463414634148</v>
      </c>
      <c r="H2241" s="167">
        <v>7.3170731707317067</v>
      </c>
      <c r="I2241" s="167">
        <v>7.3170731707317032</v>
      </c>
      <c r="J2241" s="167">
        <v>0</v>
      </c>
      <c r="K2241" s="166">
        <v>0</v>
      </c>
      <c r="L2241" s="166">
        <v>0</v>
      </c>
      <c r="M2241" s="166">
        <v>0</v>
      </c>
      <c r="N2241" s="166">
        <v>0</v>
      </c>
      <c r="O2241" s="166">
        <v>0</v>
      </c>
      <c r="P2241" s="166">
        <v>0</v>
      </c>
      <c r="Q2241" s="166">
        <v>0</v>
      </c>
      <c r="R2241" s="166">
        <v>0</v>
      </c>
      <c r="S2241" s="166">
        <v>46.341463414634148</v>
      </c>
      <c r="T2241" s="166">
        <v>28.571428571428569</v>
      </c>
      <c r="U2241" s="166">
        <v>0</v>
      </c>
      <c r="V2241" s="166">
        <v>10.256410256410255</v>
      </c>
      <c r="W2241" s="166">
        <v>17.142857142857142</v>
      </c>
      <c r="X2241" s="166">
        <v>38.461538461538467</v>
      </c>
      <c r="Y2241" s="166">
        <v>46.153846153846153</v>
      </c>
      <c r="Z2241" s="166">
        <v>0</v>
      </c>
      <c r="AA2241" s="166">
        <v>0</v>
      </c>
      <c r="AB2241" s="166">
        <v>0</v>
      </c>
      <c r="AC2241" s="166">
        <v>0</v>
      </c>
      <c r="AD2241" s="166">
        <v>0</v>
      </c>
      <c r="AE2241" s="166">
        <v>17.857142857142858</v>
      </c>
      <c r="AF2241" s="166">
        <v>0</v>
      </c>
      <c r="AG2241" s="166">
        <v>25.925925925925924</v>
      </c>
      <c r="AH2241" s="166">
        <v>29.629629629629626</v>
      </c>
      <c r="AI2241" s="166">
        <v>2.3333333333333335</v>
      </c>
      <c r="AJ2241" s="170">
        <v>556.25</v>
      </c>
      <c r="AK2241" s="170">
        <v>0</v>
      </c>
    </row>
    <row r="2242" spans="3:37" x14ac:dyDescent="0.4">
      <c r="C2242" s="168" t="s">
        <v>2415</v>
      </c>
      <c r="D2242" s="169">
        <v>41</v>
      </c>
      <c r="E2242" s="167">
        <v>21.951219512195124</v>
      </c>
      <c r="F2242" s="167">
        <v>0</v>
      </c>
      <c r="G2242" s="167">
        <v>41.463414634146339</v>
      </c>
      <c r="H2242" s="167">
        <v>14.634146341463413</v>
      </c>
      <c r="I2242" s="167">
        <v>19.512195121951208</v>
      </c>
      <c r="J2242" s="167">
        <v>0</v>
      </c>
      <c r="K2242" s="166">
        <v>0</v>
      </c>
      <c r="L2242" s="166">
        <v>0</v>
      </c>
      <c r="M2242" s="166">
        <v>0</v>
      </c>
      <c r="N2242" s="166">
        <v>0</v>
      </c>
      <c r="O2242" s="166">
        <v>0</v>
      </c>
      <c r="P2242" s="166">
        <v>0</v>
      </c>
      <c r="Q2242" s="166">
        <v>0</v>
      </c>
      <c r="R2242" s="166">
        <v>0</v>
      </c>
      <c r="S2242" s="166">
        <v>52.5</v>
      </c>
      <c r="T2242" s="166">
        <v>37.931034482758619</v>
      </c>
      <c r="U2242" s="166">
        <v>0</v>
      </c>
      <c r="V2242" s="166">
        <v>11.363636363636363</v>
      </c>
      <c r="W2242" s="166">
        <v>12</v>
      </c>
      <c r="X2242" s="166">
        <v>25</v>
      </c>
      <c r="Y2242" s="166">
        <v>50</v>
      </c>
      <c r="Z2242" s="166">
        <v>0</v>
      </c>
      <c r="AA2242" s="166">
        <v>0</v>
      </c>
      <c r="AB2242" s="166">
        <v>0</v>
      </c>
      <c r="AC2242" s="166">
        <v>0</v>
      </c>
      <c r="AD2242" s="166">
        <v>0</v>
      </c>
      <c r="AE2242" s="166">
        <v>21.428571428571427</v>
      </c>
      <c r="AF2242" s="166">
        <v>0</v>
      </c>
      <c r="AG2242" s="166">
        <v>50</v>
      </c>
      <c r="AH2242" s="166">
        <v>50</v>
      </c>
      <c r="AI2242" s="166">
        <v>1.2857142857142858</v>
      </c>
      <c r="AJ2242" s="170">
        <v>608.33333333333337</v>
      </c>
      <c r="AK2242" s="170">
        <v>0</v>
      </c>
    </row>
    <row r="2243" spans="3:37" x14ac:dyDescent="0.4">
      <c r="C2243" s="168" t="s">
        <v>2694</v>
      </c>
      <c r="D2243" s="169">
        <v>41</v>
      </c>
      <c r="E2243" s="167">
        <v>24.390243902439025</v>
      </c>
      <c r="F2243" s="167">
        <v>7.3170731707317067</v>
      </c>
      <c r="G2243" s="167">
        <v>46.341463414634148</v>
      </c>
      <c r="H2243" s="167">
        <v>36.585365853658537</v>
      </c>
      <c r="I2243" s="167">
        <v>9.7560975609756042</v>
      </c>
      <c r="J2243" s="167">
        <v>0</v>
      </c>
      <c r="K2243" s="166">
        <v>0</v>
      </c>
      <c r="L2243" s="166">
        <v>0</v>
      </c>
      <c r="M2243" s="166">
        <v>0</v>
      </c>
      <c r="N2243" s="166">
        <v>0</v>
      </c>
      <c r="O2243" s="166">
        <v>0</v>
      </c>
      <c r="P2243" s="166">
        <v>0</v>
      </c>
      <c r="Q2243" s="166">
        <v>0</v>
      </c>
      <c r="R2243" s="166">
        <v>0</v>
      </c>
      <c r="S2243" s="166">
        <v>58.333333333333336</v>
      </c>
      <c r="T2243" s="166">
        <v>38.70967741935484</v>
      </c>
      <c r="U2243" s="166">
        <v>0</v>
      </c>
      <c r="V2243" s="166">
        <v>7.8947368421052628</v>
      </c>
      <c r="W2243" s="166">
        <v>20.689655172413794</v>
      </c>
      <c r="X2243" s="166">
        <v>58.333333333333336</v>
      </c>
      <c r="Y2243" s="166">
        <v>75</v>
      </c>
      <c r="Z2243" s="166">
        <v>0</v>
      </c>
      <c r="AA2243" s="166">
        <v>0</v>
      </c>
      <c r="AB2243" s="166">
        <v>0</v>
      </c>
      <c r="AC2243" s="166">
        <v>0</v>
      </c>
      <c r="AD2243" s="166">
        <v>0</v>
      </c>
      <c r="AE2243" s="166">
        <v>17.391304347826086</v>
      </c>
      <c r="AF2243" s="166">
        <v>0</v>
      </c>
      <c r="AG2243" s="166">
        <v>38.888888888888893</v>
      </c>
      <c r="AH2243" s="166">
        <v>61.111111111111114</v>
      </c>
      <c r="AI2243" s="166">
        <v>1.4444444444444444</v>
      </c>
      <c r="AJ2243" s="170">
        <v>605</v>
      </c>
      <c r="AK2243" s="170">
        <v>0</v>
      </c>
    </row>
    <row r="2244" spans="3:37" x14ac:dyDescent="0.4">
      <c r="C2244" s="168" t="s">
        <v>2976</v>
      </c>
      <c r="D2244" s="169">
        <v>41</v>
      </c>
      <c r="E2244" s="167">
        <v>14.634146341463413</v>
      </c>
      <c r="F2244" s="167">
        <v>14.634146341463413</v>
      </c>
      <c r="G2244" s="167">
        <v>65.853658536585371</v>
      </c>
      <c r="H2244" s="167">
        <v>14.634146341463413</v>
      </c>
      <c r="I2244" s="167">
        <v>14.634146341463421</v>
      </c>
      <c r="J2244" s="167">
        <v>0</v>
      </c>
      <c r="K2244" s="166">
        <v>0</v>
      </c>
      <c r="L2244" s="166">
        <v>0</v>
      </c>
      <c r="M2244" s="166">
        <v>0</v>
      </c>
      <c r="N2244" s="166">
        <v>0</v>
      </c>
      <c r="O2244" s="166">
        <v>0</v>
      </c>
      <c r="P2244" s="166">
        <v>0</v>
      </c>
      <c r="Q2244" s="166">
        <v>0</v>
      </c>
      <c r="R2244" s="166">
        <v>0</v>
      </c>
      <c r="S2244" s="166">
        <v>44.117647058823529</v>
      </c>
      <c r="T2244" s="166">
        <v>16.666666666666664</v>
      </c>
      <c r="U2244" s="166">
        <v>0</v>
      </c>
      <c r="V2244" s="166">
        <v>7.3170731707317067</v>
      </c>
      <c r="W2244" s="166">
        <v>40.625</v>
      </c>
      <c r="X2244" s="166">
        <v>43.75</v>
      </c>
      <c r="Y2244" s="166">
        <v>31.25</v>
      </c>
      <c r="Z2244" s="166">
        <v>0</v>
      </c>
      <c r="AA2244" s="166">
        <v>0</v>
      </c>
      <c r="AB2244" s="166">
        <v>0</v>
      </c>
      <c r="AC2244" s="166">
        <v>0</v>
      </c>
      <c r="AD2244" s="166">
        <v>0</v>
      </c>
      <c r="AE2244" s="166">
        <v>0</v>
      </c>
      <c r="AF2244" s="166">
        <v>0</v>
      </c>
      <c r="AG2244" s="166">
        <v>52</v>
      </c>
      <c r="AH2244" s="166">
        <v>48</v>
      </c>
      <c r="AI2244" s="166">
        <v>3.5384615384615383</v>
      </c>
      <c r="AJ2244" s="170">
        <v>1125</v>
      </c>
      <c r="AK2244" s="170">
        <v>0</v>
      </c>
    </row>
    <row r="2245" spans="3:37" x14ac:dyDescent="0.4">
      <c r="C2245" s="168" t="s">
        <v>3032</v>
      </c>
      <c r="D2245" s="169">
        <v>41</v>
      </c>
      <c r="E2245" s="167">
        <v>0</v>
      </c>
      <c r="F2245" s="167">
        <v>7.3170731707317067</v>
      </c>
      <c r="G2245" s="167">
        <v>34.146341463414636</v>
      </c>
      <c r="H2245" s="167">
        <v>43.902439024390247</v>
      </c>
      <c r="I2245" s="167">
        <v>43.90243902439024</v>
      </c>
      <c r="J2245" s="167">
        <v>0</v>
      </c>
      <c r="K2245" s="166">
        <v>0</v>
      </c>
      <c r="L2245" s="166">
        <v>0</v>
      </c>
      <c r="M2245" s="166">
        <v>0</v>
      </c>
      <c r="N2245" s="166">
        <v>0</v>
      </c>
      <c r="O2245" s="166">
        <v>0</v>
      </c>
      <c r="P2245" s="166">
        <v>0</v>
      </c>
      <c r="Q2245" s="166">
        <v>0</v>
      </c>
      <c r="R2245" s="166">
        <v>0</v>
      </c>
      <c r="S2245" s="166">
        <v>67.857142857142861</v>
      </c>
      <c r="T2245" s="166">
        <v>65.625</v>
      </c>
      <c r="U2245" s="166">
        <v>0</v>
      </c>
      <c r="V2245" s="166">
        <v>9.0909090909090917</v>
      </c>
      <c r="W2245" s="166">
        <v>22.58064516129032</v>
      </c>
      <c r="X2245" s="166">
        <v>71.428571428571431</v>
      </c>
      <c r="Y2245" s="166">
        <v>35.714285714285715</v>
      </c>
      <c r="Z2245" s="166">
        <v>0</v>
      </c>
      <c r="AA2245" s="166">
        <v>0</v>
      </c>
      <c r="AB2245" s="166">
        <v>0</v>
      </c>
      <c r="AC2245" s="166">
        <v>0</v>
      </c>
      <c r="AD2245" s="166">
        <v>30</v>
      </c>
      <c r="AE2245" s="166">
        <v>0</v>
      </c>
      <c r="AF2245" s="166">
        <v>0</v>
      </c>
      <c r="AG2245" s="166">
        <v>57.142857142857139</v>
      </c>
      <c r="AH2245" s="166">
        <v>42.857142857142854</v>
      </c>
      <c r="AI2245" s="166">
        <v>1.8666666666666667</v>
      </c>
      <c r="AJ2245" s="170">
        <v>425</v>
      </c>
      <c r="AK2245" s="170">
        <v>0</v>
      </c>
    </row>
    <row r="2246" spans="3:37" x14ac:dyDescent="0.4">
      <c r="C2246" s="168" t="s">
        <v>686</v>
      </c>
      <c r="D2246" s="169">
        <v>40</v>
      </c>
      <c r="E2246" s="167">
        <v>25</v>
      </c>
      <c r="F2246" s="167">
        <v>10</v>
      </c>
      <c r="G2246" s="167">
        <v>35</v>
      </c>
      <c r="H2246" s="167">
        <v>12.5</v>
      </c>
      <c r="I2246" s="167">
        <v>17.5</v>
      </c>
      <c r="J2246" s="167">
        <v>0</v>
      </c>
      <c r="K2246" s="166">
        <v>0</v>
      </c>
      <c r="L2246" s="166">
        <v>0</v>
      </c>
      <c r="M2246" s="166">
        <v>0</v>
      </c>
      <c r="N2246" s="166">
        <v>0</v>
      </c>
      <c r="O2246" s="166">
        <v>0</v>
      </c>
      <c r="P2246" s="166">
        <v>0</v>
      </c>
      <c r="Q2246" s="166">
        <v>0</v>
      </c>
      <c r="R2246" s="166">
        <v>0</v>
      </c>
      <c r="S2246" s="166">
        <v>34.210526315789473</v>
      </c>
      <c r="T2246" s="166">
        <v>20</v>
      </c>
      <c r="U2246" s="166">
        <v>0</v>
      </c>
      <c r="V2246" s="166">
        <v>0</v>
      </c>
      <c r="W2246" s="166">
        <v>59.375</v>
      </c>
      <c r="X2246" s="166">
        <v>37.5</v>
      </c>
      <c r="Y2246" s="166">
        <v>112.5</v>
      </c>
      <c r="Z2246" s="166">
        <v>0</v>
      </c>
      <c r="AA2246" s="166">
        <v>0</v>
      </c>
      <c r="AB2246" s="166">
        <v>0</v>
      </c>
      <c r="AC2246" s="166">
        <v>0</v>
      </c>
      <c r="AD2246" s="166">
        <v>0</v>
      </c>
      <c r="AE2246" s="166">
        <v>0</v>
      </c>
      <c r="AF2246" s="166">
        <v>0</v>
      </c>
      <c r="AG2246" s="166">
        <v>58.82352941176471</v>
      </c>
      <c r="AH2246" s="166">
        <v>41.17647058823529</v>
      </c>
      <c r="AI2246" s="166">
        <v>1</v>
      </c>
      <c r="AJ2246" s="170">
        <v>1000</v>
      </c>
      <c r="AK2246" s="170">
        <v>23.076923076923077</v>
      </c>
    </row>
    <row r="2247" spans="3:37" x14ac:dyDescent="0.4">
      <c r="C2247" s="168" t="s">
        <v>1067</v>
      </c>
      <c r="D2247" s="169">
        <v>40</v>
      </c>
      <c r="E2247" s="167">
        <v>25</v>
      </c>
      <c r="F2247" s="167">
        <v>0</v>
      </c>
      <c r="G2247" s="167">
        <v>52.5</v>
      </c>
      <c r="H2247" s="167">
        <v>20</v>
      </c>
      <c r="I2247" s="167">
        <v>12.5</v>
      </c>
      <c r="J2247" s="167">
        <v>0</v>
      </c>
      <c r="K2247" s="166">
        <v>0</v>
      </c>
      <c r="L2247" s="166">
        <v>0</v>
      </c>
      <c r="M2247" s="166">
        <v>0</v>
      </c>
      <c r="N2247" s="166">
        <v>0</v>
      </c>
      <c r="O2247" s="166">
        <v>0</v>
      </c>
      <c r="P2247" s="166">
        <v>0</v>
      </c>
      <c r="Q2247" s="166">
        <v>0</v>
      </c>
      <c r="R2247" s="166">
        <v>0</v>
      </c>
      <c r="S2247" s="166">
        <v>77.777777777777786</v>
      </c>
      <c r="T2247" s="166">
        <v>26.666666666666668</v>
      </c>
      <c r="U2247" s="166">
        <v>0</v>
      </c>
      <c r="V2247" s="166">
        <v>11.428571428571429</v>
      </c>
      <c r="W2247" s="166">
        <v>26.923076923076923</v>
      </c>
      <c r="X2247" s="166">
        <v>0</v>
      </c>
      <c r="Y2247" s="166">
        <v>50</v>
      </c>
      <c r="Z2247" s="166">
        <v>0</v>
      </c>
      <c r="AA2247" s="166">
        <v>0</v>
      </c>
      <c r="AB2247" s="166">
        <v>0</v>
      </c>
      <c r="AC2247" s="166">
        <v>0</v>
      </c>
      <c r="AD2247" s="166">
        <v>0</v>
      </c>
      <c r="AE2247" s="166">
        <v>21.428571428571427</v>
      </c>
      <c r="AF2247" s="166">
        <v>0</v>
      </c>
      <c r="AG2247" s="166">
        <v>25</v>
      </c>
      <c r="AH2247" s="166">
        <v>0</v>
      </c>
      <c r="AI2247" s="166">
        <v>1.2307692307692308</v>
      </c>
      <c r="AJ2247" s="170">
        <v>612.5</v>
      </c>
      <c r="AK2247" s="170">
        <v>18.75</v>
      </c>
    </row>
    <row r="2248" spans="3:37" x14ac:dyDescent="0.4">
      <c r="C2248" s="168" t="s">
        <v>1265</v>
      </c>
      <c r="D2248" s="169">
        <v>40</v>
      </c>
      <c r="E2248" s="167">
        <v>10</v>
      </c>
      <c r="F2248" s="167">
        <v>0</v>
      </c>
      <c r="G2248" s="167">
        <v>50</v>
      </c>
      <c r="H2248" s="167">
        <v>42.5</v>
      </c>
      <c r="I2248" s="167">
        <v>7.5</v>
      </c>
      <c r="J2248" s="167">
        <v>0</v>
      </c>
      <c r="K2248" s="166">
        <v>0</v>
      </c>
      <c r="L2248" s="166">
        <v>0</v>
      </c>
      <c r="M2248" s="166">
        <v>0</v>
      </c>
      <c r="N2248" s="166">
        <v>0</v>
      </c>
      <c r="O2248" s="166">
        <v>0</v>
      </c>
      <c r="P2248" s="166">
        <v>0</v>
      </c>
      <c r="Q2248" s="166">
        <v>0</v>
      </c>
      <c r="R2248" s="166">
        <v>0</v>
      </c>
      <c r="S2248" s="166">
        <v>71.875</v>
      </c>
      <c r="T2248" s="166">
        <v>35.135135135135137</v>
      </c>
      <c r="U2248" s="166">
        <v>0</v>
      </c>
      <c r="V2248" s="166">
        <v>0</v>
      </c>
      <c r="W2248" s="166">
        <v>25.806451612903224</v>
      </c>
      <c r="X2248" s="166">
        <v>58.333333333333336</v>
      </c>
      <c r="Y2248" s="166">
        <v>25</v>
      </c>
      <c r="Z2248" s="166">
        <v>0</v>
      </c>
      <c r="AA2248" s="166">
        <v>0</v>
      </c>
      <c r="AB2248" s="166">
        <v>0</v>
      </c>
      <c r="AC2248" s="166">
        <v>0</v>
      </c>
      <c r="AD2248" s="166">
        <v>0</v>
      </c>
      <c r="AE2248" s="166">
        <v>0</v>
      </c>
      <c r="AF2248" s="166">
        <v>0</v>
      </c>
      <c r="AG2248" s="166">
        <v>58.82352941176471</v>
      </c>
      <c r="AH2248" s="166">
        <v>41.17647058823529</v>
      </c>
      <c r="AI2248" s="166">
        <v>0.95</v>
      </c>
      <c r="AJ2248" s="170">
        <v>747.5</v>
      </c>
      <c r="AK2248" s="170">
        <v>0</v>
      </c>
    </row>
    <row r="2249" spans="3:37" x14ac:dyDescent="0.4">
      <c r="C2249" s="168" t="s">
        <v>1775</v>
      </c>
      <c r="D2249" s="169">
        <v>40</v>
      </c>
      <c r="E2249" s="167">
        <v>22.5</v>
      </c>
      <c r="F2249" s="167">
        <v>0</v>
      </c>
      <c r="G2249" s="167">
        <v>47.5</v>
      </c>
      <c r="H2249" s="167">
        <v>25</v>
      </c>
      <c r="I2249" s="167">
        <v>10</v>
      </c>
      <c r="J2249" s="167">
        <v>0</v>
      </c>
      <c r="K2249" s="166">
        <v>0</v>
      </c>
      <c r="L2249" s="166">
        <v>0</v>
      </c>
      <c r="M2249" s="166">
        <v>0</v>
      </c>
      <c r="N2249" s="166">
        <v>0</v>
      </c>
      <c r="O2249" s="166">
        <v>0</v>
      </c>
      <c r="P2249" s="166">
        <v>0</v>
      </c>
      <c r="Q2249" s="166">
        <v>0</v>
      </c>
      <c r="R2249" s="166">
        <v>0</v>
      </c>
      <c r="S2249" s="166">
        <v>35.135135135135137</v>
      </c>
      <c r="T2249" s="166">
        <v>18.181818181818183</v>
      </c>
      <c r="U2249" s="166">
        <v>0</v>
      </c>
      <c r="V2249" s="166">
        <v>0</v>
      </c>
      <c r="W2249" s="166">
        <v>34.482758620689658</v>
      </c>
      <c r="X2249" s="166">
        <v>75</v>
      </c>
      <c r="Y2249" s="166">
        <v>50</v>
      </c>
      <c r="Z2249" s="166">
        <v>0</v>
      </c>
      <c r="AA2249" s="166">
        <v>0</v>
      </c>
      <c r="AB2249" s="166">
        <v>0</v>
      </c>
      <c r="AC2249" s="166">
        <v>0</v>
      </c>
      <c r="AD2249" s="166">
        <v>0</v>
      </c>
      <c r="AE2249" s="166">
        <v>18.181818181818183</v>
      </c>
      <c r="AF2249" s="166">
        <v>0</v>
      </c>
      <c r="AG2249" s="166">
        <v>83.333333333333343</v>
      </c>
      <c r="AH2249" s="166">
        <v>0</v>
      </c>
      <c r="AI2249" s="166">
        <v>3.9166666666666665</v>
      </c>
      <c r="AJ2249" s="170">
        <v>755</v>
      </c>
      <c r="AK2249" s="170">
        <v>0</v>
      </c>
    </row>
    <row r="2250" spans="3:37" x14ac:dyDescent="0.4">
      <c r="C2250" s="168" t="s">
        <v>1994</v>
      </c>
      <c r="D2250" s="169">
        <v>40</v>
      </c>
      <c r="E2250" s="167">
        <v>12.5</v>
      </c>
      <c r="F2250" s="167">
        <v>17.5</v>
      </c>
      <c r="G2250" s="167">
        <v>45</v>
      </c>
      <c r="H2250" s="167">
        <v>27.500000000000004</v>
      </c>
      <c r="I2250" s="167">
        <v>15</v>
      </c>
      <c r="J2250" s="167">
        <v>0</v>
      </c>
      <c r="K2250" s="166">
        <v>0</v>
      </c>
      <c r="L2250" s="166">
        <v>0</v>
      </c>
      <c r="M2250" s="166">
        <v>0</v>
      </c>
      <c r="N2250" s="166">
        <v>0</v>
      </c>
      <c r="O2250" s="166">
        <v>0</v>
      </c>
      <c r="P2250" s="166">
        <v>0</v>
      </c>
      <c r="Q2250" s="166">
        <v>0</v>
      </c>
      <c r="R2250" s="166">
        <v>0</v>
      </c>
      <c r="S2250" s="166">
        <v>28.947368421052634</v>
      </c>
      <c r="T2250" s="166">
        <v>32.352941176470587</v>
      </c>
      <c r="U2250" s="166">
        <v>0</v>
      </c>
      <c r="V2250" s="166">
        <v>0</v>
      </c>
      <c r="W2250" s="166">
        <v>31.03448275862069</v>
      </c>
      <c r="X2250" s="166">
        <v>66.666666666666657</v>
      </c>
      <c r="Y2250" s="166">
        <v>25</v>
      </c>
      <c r="Z2250" s="166">
        <v>0</v>
      </c>
      <c r="AA2250" s="166">
        <v>50</v>
      </c>
      <c r="AB2250" s="166">
        <v>0</v>
      </c>
      <c r="AC2250" s="166">
        <v>0</v>
      </c>
      <c r="AD2250" s="166">
        <v>0</v>
      </c>
      <c r="AE2250" s="166">
        <v>0</v>
      </c>
      <c r="AF2250" s="166">
        <v>0</v>
      </c>
      <c r="AG2250" s="166">
        <v>100</v>
      </c>
      <c r="AH2250" s="166">
        <v>0</v>
      </c>
      <c r="AI2250" s="166">
        <v>2.7857142857142856</v>
      </c>
      <c r="AJ2250" s="170">
        <v>966.66666666666674</v>
      </c>
      <c r="AK2250" s="170">
        <v>20</v>
      </c>
    </row>
    <row r="2251" spans="3:37" x14ac:dyDescent="0.4">
      <c r="C2251" s="168" t="s">
        <v>2301</v>
      </c>
      <c r="D2251" s="169">
        <v>40</v>
      </c>
      <c r="E2251" s="167">
        <v>17.5</v>
      </c>
      <c r="F2251" s="167">
        <v>7.5</v>
      </c>
      <c r="G2251" s="167">
        <v>65</v>
      </c>
      <c r="H2251" s="167">
        <v>0</v>
      </c>
      <c r="I2251" s="167">
        <v>0</v>
      </c>
      <c r="J2251" s="167">
        <v>0</v>
      </c>
      <c r="K2251" s="166">
        <v>0</v>
      </c>
      <c r="L2251" s="166">
        <v>0</v>
      </c>
      <c r="M2251" s="166">
        <v>0</v>
      </c>
      <c r="N2251" s="166">
        <v>0</v>
      </c>
      <c r="O2251" s="166">
        <v>0</v>
      </c>
      <c r="P2251" s="166">
        <v>0</v>
      </c>
      <c r="Q2251" s="166">
        <v>0</v>
      </c>
      <c r="R2251" s="166">
        <v>0</v>
      </c>
      <c r="S2251" s="166">
        <v>42.5</v>
      </c>
      <c r="T2251" s="166">
        <v>27.586206896551722</v>
      </c>
      <c r="U2251" s="166">
        <v>0</v>
      </c>
      <c r="V2251" s="166">
        <v>0</v>
      </c>
      <c r="W2251" s="166">
        <v>28.125</v>
      </c>
      <c r="X2251" s="166">
        <v>62.5</v>
      </c>
      <c r="Y2251" s="166">
        <v>75</v>
      </c>
      <c r="Z2251" s="166">
        <v>0</v>
      </c>
      <c r="AA2251" s="166">
        <v>0</v>
      </c>
      <c r="AB2251" s="166">
        <v>0</v>
      </c>
      <c r="AC2251" s="166">
        <v>0</v>
      </c>
      <c r="AD2251" s="166">
        <v>0</v>
      </c>
      <c r="AE2251" s="166">
        <v>0</v>
      </c>
      <c r="AF2251" s="166">
        <v>0</v>
      </c>
      <c r="AG2251" s="166">
        <v>56.25</v>
      </c>
      <c r="AH2251" s="166">
        <v>12.5</v>
      </c>
      <c r="AI2251" s="166">
        <v>1</v>
      </c>
      <c r="AJ2251" s="170">
        <v>1125</v>
      </c>
      <c r="AK2251" s="170">
        <v>0</v>
      </c>
    </row>
    <row r="2252" spans="3:37" x14ac:dyDescent="0.4">
      <c r="C2252" s="168" t="s">
        <v>2367</v>
      </c>
      <c r="D2252" s="169">
        <v>40</v>
      </c>
      <c r="E2252" s="167">
        <v>12.5</v>
      </c>
      <c r="F2252" s="167">
        <v>15</v>
      </c>
      <c r="G2252" s="167">
        <v>52.5</v>
      </c>
      <c r="H2252" s="167">
        <v>30</v>
      </c>
      <c r="I2252" s="167">
        <v>7.5</v>
      </c>
      <c r="J2252" s="167">
        <v>0</v>
      </c>
      <c r="K2252" s="166">
        <v>0</v>
      </c>
      <c r="L2252" s="166">
        <v>0</v>
      </c>
      <c r="M2252" s="166">
        <v>0</v>
      </c>
      <c r="N2252" s="166">
        <v>0</v>
      </c>
      <c r="O2252" s="166">
        <v>0</v>
      </c>
      <c r="P2252" s="166">
        <v>0</v>
      </c>
      <c r="Q2252" s="166">
        <v>0</v>
      </c>
      <c r="R2252" s="166">
        <v>0</v>
      </c>
      <c r="S2252" s="166">
        <v>43.243243243243242</v>
      </c>
      <c r="T2252" s="166">
        <v>39.393939393939391</v>
      </c>
      <c r="U2252" s="166">
        <v>0</v>
      </c>
      <c r="V2252" s="166">
        <v>0</v>
      </c>
      <c r="W2252" s="166">
        <v>17.142857142857142</v>
      </c>
      <c r="X2252" s="166">
        <v>54.54545454545454</v>
      </c>
      <c r="Y2252" s="166">
        <v>0</v>
      </c>
      <c r="Z2252" s="166">
        <v>0</v>
      </c>
      <c r="AA2252" s="166">
        <v>0</v>
      </c>
      <c r="AB2252" s="166">
        <v>0</v>
      </c>
      <c r="AC2252" s="166">
        <v>0</v>
      </c>
      <c r="AD2252" s="166">
        <v>0</v>
      </c>
      <c r="AE2252" s="166">
        <v>0</v>
      </c>
      <c r="AF2252" s="166">
        <v>0</v>
      </c>
      <c r="AG2252" s="166">
        <v>52.380952380952387</v>
      </c>
      <c r="AH2252" s="166">
        <v>14.285714285714285</v>
      </c>
      <c r="AI2252" s="166">
        <v>3.5833333333333335</v>
      </c>
      <c r="AJ2252" s="170">
        <v>833.33333333333337</v>
      </c>
      <c r="AK2252" s="170">
        <v>0</v>
      </c>
    </row>
    <row r="2253" spans="3:37" x14ac:dyDescent="0.4">
      <c r="C2253" s="168" t="s">
        <v>2449</v>
      </c>
      <c r="D2253" s="169">
        <v>40</v>
      </c>
      <c r="E2253" s="167">
        <v>7.5</v>
      </c>
      <c r="F2253" s="167">
        <v>0</v>
      </c>
      <c r="G2253" s="167">
        <v>75</v>
      </c>
      <c r="H2253" s="167">
        <v>15</v>
      </c>
      <c r="I2253" s="167">
        <v>35</v>
      </c>
      <c r="J2253" s="167">
        <v>0</v>
      </c>
      <c r="K2253" s="166">
        <v>0</v>
      </c>
      <c r="L2253" s="166">
        <v>0</v>
      </c>
      <c r="M2253" s="166">
        <v>0</v>
      </c>
      <c r="N2253" s="166">
        <v>0</v>
      </c>
      <c r="O2253" s="166">
        <v>0</v>
      </c>
      <c r="P2253" s="166">
        <v>0</v>
      </c>
      <c r="Q2253" s="166">
        <v>0</v>
      </c>
      <c r="R2253" s="166">
        <v>0</v>
      </c>
      <c r="S2253" s="166">
        <v>52</v>
      </c>
      <c r="T2253" s="166">
        <v>29.629629629629626</v>
      </c>
      <c r="U2253" s="166">
        <v>0</v>
      </c>
      <c r="V2253" s="166">
        <v>20</v>
      </c>
      <c r="W2253" s="166">
        <v>42.857142857142854</v>
      </c>
      <c r="X2253" s="166">
        <v>0</v>
      </c>
      <c r="Y2253" s="166">
        <v>66.666666666666657</v>
      </c>
      <c r="Z2253" s="166">
        <v>0</v>
      </c>
      <c r="AA2253" s="166">
        <v>0</v>
      </c>
      <c r="AB2253" s="166">
        <v>0</v>
      </c>
      <c r="AC2253" s="166">
        <v>0</v>
      </c>
      <c r="AD2253" s="166">
        <v>0</v>
      </c>
      <c r="AE2253" s="166">
        <v>0</v>
      </c>
      <c r="AF2253" s="166">
        <v>0</v>
      </c>
      <c r="AG2253" s="166">
        <v>68.421052631578945</v>
      </c>
      <c r="AH2253" s="166">
        <v>31.578947368421051</v>
      </c>
      <c r="AI2253" s="166">
        <v>2.0769230769230771</v>
      </c>
      <c r="AJ2253" s="170">
        <v>575</v>
      </c>
      <c r="AK2253" s="170">
        <v>0</v>
      </c>
    </row>
    <row r="2254" spans="3:37" x14ac:dyDescent="0.4">
      <c r="C2254" s="168" t="s">
        <v>2678</v>
      </c>
      <c r="D2254" s="169">
        <v>40</v>
      </c>
      <c r="E2254" s="167">
        <v>17.5</v>
      </c>
      <c r="F2254" s="167">
        <v>7.5</v>
      </c>
      <c r="G2254" s="167">
        <v>62.5</v>
      </c>
      <c r="H2254" s="167">
        <v>25</v>
      </c>
      <c r="I2254" s="167">
        <v>7.5</v>
      </c>
      <c r="J2254" s="167">
        <v>0</v>
      </c>
      <c r="K2254" s="166">
        <v>0</v>
      </c>
      <c r="L2254" s="166">
        <v>0</v>
      </c>
      <c r="M2254" s="166">
        <v>0</v>
      </c>
      <c r="N2254" s="166">
        <v>0</v>
      </c>
      <c r="O2254" s="166">
        <v>0</v>
      </c>
      <c r="P2254" s="166">
        <v>0</v>
      </c>
      <c r="Q2254" s="166">
        <v>0</v>
      </c>
      <c r="R2254" s="166">
        <v>0</v>
      </c>
      <c r="S2254" s="166">
        <v>36.111111111111107</v>
      </c>
      <c r="T2254" s="166">
        <v>25.714285714285712</v>
      </c>
      <c r="U2254" s="166">
        <v>0</v>
      </c>
      <c r="V2254" s="166">
        <v>0</v>
      </c>
      <c r="W2254" s="166">
        <v>42.307692307692307</v>
      </c>
      <c r="X2254" s="166">
        <v>0</v>
      </c>
      <c r="Y2254" s="166">
        <v>40</v>
      </c>
      <c r="Z2254" s="166">
        <v>0</v>
      </c>
      <c r="AA2254" s="166">
        <v>0</v>
      </c>
      <c r="AB2254" s="166">
        <v>0</v>
      </c>
      <c r="AC2254" s="166">
        <v>0</v>
      </c>
      <c r="AD2254" s="166">
        <v>0</v>
      </c>
      <c r="AE2254" s="166">
        <v>0</v>
      </c>
      <c r="AF2254" s="166">
        <v>0</v>
      </c>
      <c r="AG2254" s="166">
        <v>100</v>
      </c>
      <c r="AH2254" s="166">
        <v>0</v>
      </c>
      <c r="AI2254" s="166">
        <v>2.8571428571428572</v>
      </c>
      <c r="AJ2254" s="170">
        <v>1041.6666666666667</v>
      </c>
      <c r="AK2254" s="170">
        <v>20</v>
      </c>
    </row>
    <row r="2255" spans="3:37" x14ac:dyDescent="0.4">
      <c r="C2255" s="168" t="s">
        <v>2926</v>
      </c>
      <c r="D2255" s="169">
        <v>40</v>
      </c>
      <c r="E2255" s="167">
        <v>7.5</v>
      </c>
      <c r="F2255" s="167">
        <v>0</v>
      </c>
      <c r="G2255" s="167">
        <v>45</v>
      </c>
      <c r="H2255" s="167">
        <v>40</v>
      </c>
      <c r="I2255" s="167">
        <v>44.999999999999993</v>
      </c>
      <c r="J2255" s="167">
        <v>0</v>
      </c>
      <c r="K2255" s="166">
        <v>0</v>
      </c>
      <c r="L2255" s="166">
        <v>0</v>
      </c>
      <c r="M2255" s="166">
        <v>0</v>
      </c>
      <c r="N2255" s="166">
        <v>0</v>
      </c>
      <c r="O2255" s="166">
        <v>0</v>
      </c>
      <c r="P2255" s="166">
        <v>0</v>
      </c>
      <c r="Q2255" s="166">
        <v>0</v>
      </c>
      <c r="R2255" s="166">
        <v>0</v>
      </c>
      <c r="S2255" s="166">
        <v>69.565217391304344</v>
      </c>
      <c r="T2255" s="166">
        <v>31.818181818181817</v>
      </c>
      <c r="U2255" s="166">
        <v>0</v>
      </c>
      <c r="V2255" s="166">
        <v>0</v>
      </c>
      <c r="W2255" s="166">
        <v>37.5</v>
      </c>
      <c r="X2255" s="166">
        <v>62.5</v>
      </c>
      <c r="Y2255" s="166">
        <v>62.5</v>
      </c>
      <c r="Z2255" s="166">
        <v>0</v>
      </c>
      <c r="AA2255" s="166">
        <v>0</v>
      </c>
      <c r="AB2255" s="166">
        <v>0</v>
      </c>
      <c r="AC2255" s="166">
        <v>0</v>
      </c>
      <c r="AD2255" s="166">
        <v>0</v>
      </c>
      <c r="AE2255" s="166">
        <v>0</v>
      </c>
      <c r="AF2255" s="166">
        <v>50</v>
      </c>
      <c r="AG2255" s="166">
        <v>66.666666666666657</v>
      </c>
      <c r="AH2255" s="166">
        <v>33.333333333333329</v>
      </c>
      <c r="AI2255" s="166">
        <v>2.125</v>
      </c>
      <c r="AJ2255" s="170">
        <v>483.33333333333337</v>
      </c>
      <c r="AK2255" s="170">
        <v>0</v>
      </c>
    </row>
    <row r="2256" spans="3:37" x14ac:dyDescent="0.4">
      <c r="C2256" s="168" t="s">
        <v>3161</v>
      </c>
      <c r="D2256" s="169">
        <v>40</v>
      </c>
      <c r="E2256" s="167">
        <v>0</v>
      </c>
      <c r="F2256" s="167">
        <v>10</v>
      </c>
      <c r="G2256" s="167">
        <v>70</v>
      </c>
      <c r="H2256" s="167">
        <v>32.5</v>
      </c>
      <c r="I2256" s="167">
        <v>37.5</v>
      </c>
      <c r="J2256" s="167">
        <v>0</v>
      </c>
      <c r="K2256" s="166">
        <v>0</v>
      </c>
      <c r="L2256" s="166">
        <v>0</v>
      </c>
      <c r="M2256" s="166">
        <v>0</v>
      </c>
      <c r="N2256" s="166">
        <v>0</v>
      </c>
      <c r="O2256" s="166">
        <v>0</v>
      </c>
      <c r="P2256" s="166">
        <v>0</v>
      </c>
      <c r="Q2256" s="166">
        <v>0</v>
      </c>
      <c r="R2256" s="166">
        <v>0</v>
      </c>
      <c r="S2256" s="166">
        <v>63.636363636363633</v>
      </c>
      <c r="T2256" s="166">
        <v>21.428571428571427</v>
      </c>
      <c r="U2256" s="166">
        <v>0</v>
      </c>
      <c r="V2256" s="166">
        <v>0</v>
      </c>
      <c r="W2256" s="166">
        <v>38.70967741935484</v>
      </c>
      <c r="X2256" s="166">
        <v>50</v>
      </c>
      <c r="Y2256" s="166">
        <v>33.333333333333329</v>
      </c>
      <c r="Z2256" s="166">
        <v>0</v>
      </c>
      <c r="AA2256" s="166">
        <v>0</v>
      </c>
      <c r="AB2256" s="166">
        <v>0</v>
      </c>
      <c r="AC2256" s="166">
        <v>0</v>
      </c>
      <c r="AD2256" s="166">
        <v>0</v>
      </c>
      <c r="AE2256" s="166">
        <v>0</v>
      </c>
      <c r="AF2256" s="166">
        <v>0</v>
      </c>
      <c r="AG2256" s="166">
        <v>60</v>
      </c>
      <c r="AH2256" s="166">
        <v>40</v>
      </c>
      <c r="AI2256" s="166">
        <v>3.4</v>
      </c>
      <c r="AJ2256" s="170">
        <v>387.5</v>
      </c>
      <c r="AK2256" s="170">
        <v>45.454545454545453</v>
      </c>
    </row>
    <row r="2257" spans="3:37" x14ac:dyDescent="0.4">
      <c r="C2257" s="168" t="s">
        <v>722</v>
      </c>
      <c r="D2257" s="169">
        <v>39</v>
      </c>
      <c r="E2257" s="167">
        <v>25.641025641025639</v>
      </c>
      <c r="F2257" s="167">
        <v>20.512820512820511</v>
      </c>
      <c r="G2257" s="167">
        <v>48.717948717948715</v>
      </c>
      <c r="H2257" s="167">
        <v>10.256410256410255</v>
      </c>
      <c r="I2257" s="167">
        <v>7.6923076923076934</v>
      </c>
      <c r="J2257" s="167">
        <v>0</v>
      </c>
      <c r="K2257" s="166">
        <v>0</v>
      </c>
      <c r="L2257" s="166">
        <v>0</v>
      </c>
      <c r="M2257" s="166">
        <v>0</v>
      </c>
      <c r="N2257" s="166">
        <v>0</v>
      </c>
      <c r="O2257" s="166">
        <v>0</v>
      </c>
      <c r="P2257" s="166">
        <v>0</v>
      </c>
      <c r="Q2257" s="166">
        <v>0</v>
      </c>
      <c r="R2257" s="166">
        <v>0</v>
      </c>
      <c r="S2257" s="166">
        <v>60.606060606060609</v>
      </c>
      <c r="T2257" s="166">
        <v>52.380952380952387</v>
      </c>
      <c r="U2257" s="166">
        <v>0</v>
      </c>
      <c r="V2257" s="166">
        <v>0</v>
      </c>
      <c r="W2257" s="166">
        <v>9.67741935483871</v>
      </c>
      <c r="X2257" s="166">
        <v>41.666666666666671</v>
      </c>
      <c r="Y2257" s="166">
        <v>25</v>
      </c>
      <c r="Z2257" s="166">
        <v>0</v>
      </c>
      <c r="AA2257" s="166">
        <v>0</v>
      </c>
      <c r="AB2257" s="166">
        <v>0</v>
      </c>
      <c r="AC2257" s="166">
        <v>0</v>
      </c>
      <c r="AD2257" s="166">
        <v>0</v>
      </c>
      <c r="AE2257" s="166">
        <v>0</v>
      </c>
      <c r="AF2257" s="166">
        <v>0</v>
      </c>
      <c r="AG2257" s="166">
        <v>69.230769230769226</v>
      </c>
      <c r="AH2257" s="166">
        <v>30.76923076923077</v>
      </c>
      <c r="AI2257" s="166">
        <v>3.25</v>
      </c>
      <c r="AJ2257" s="170">
        <v>762.5</v>
      </c>
      <c r="AK2257" s="170">
        <v>0</v>
      </c>
    </row>
    <row r="2258" spans="3:37" x14ac:dyDescent="0.4">
      <c r="C2258" s="168" t="s">
        <v>727</v>
      </c>
      <c r="D2258" s="169">
        <v>39</v>
      </c>
      <c r="E2258" s="167">
        <v>10.256410256410255</v>
      </c>
      <c r="F2258" s="167">
        <v>0</v>
      </c>
      <c r="G2258" s="167">
        <v>66.666666666666657</v>
      </c>
      <c r="H2258" s="167">
        <v>41.025641025641022</v>
      </c>
      <c r="I2258" s="167">
        <v>12.820512820512818</v>
      </c>
      <c r="J2258" s="167">
        <v>0</v>
      </c>
      <c r="K2258" s="166">
        <v>0</v>
      </c>
      <c r="L2258" s="166">
        <v>0</v>
      </c>
      <c r="M2258" s="166">
        <v>0</v>
      </c>
      <c r="N2258" s="166">
        <v>0</v>
      </c>
      <c r="O2258" s="166">
        <v>0</v>
      </c>
      <c r="P2258" s="166">
        <v>0</v>
      </c>
      <c r="Q2258" s="166">
        <v>0</v>
      </c>
      <c r="R2258" s="166">
        <v>0</v>
      </c>
      <c r="S2258" s="166">
        <v>35.135135135135137</v>
      </c>
      <c r="T2258" s="166">
        <v>53.571428571428569</v>
      </c>
      <c r="U2258" s="166">
        <v>0</v>
      </c>
      <c r="V2258" s="166">
        <v>13.333333333333334</v>
      </c>
      <c r="W2258" s="166">
        <v>10.810810810810811</v>
      </c>
      <c r="X2258" s="166">
        <v>46.153846153846153</v>
      </c>
      <c r="Y2258" s="166">
        <v>23.076923076923077</v>
      </c>
      <c r="Z2258" s="166">
        <v>0</v>
      </c>
      <c r="AA2258" s="166">
        <v>18.75</v>
      </c>
      <c r="AB2258" s="166">
        <v>0</v>
      </c>
      <c r="AC2258" s="166">
        <v>0</v>
      </c>
      <c r="AD2258" s="166">
        <v>0</v>
      </c>
      <c r="AE2258" s="166">
        <v>25</v>
      </c>
      <c r="AF2258" s="166">
        <v>0</v>
      </c>
      <c r="AG2258" s="166">
        <v>16.666666666666664</v>
      </c>
      <c r="AH2258" s="166">
        <v>55.555555555555557</v>
      </c>
      <c r="AI2258" s="166">
        <v>2.75</v>
      </c>
      <c r="AJ2258" s="170">
        <v>755</v>
      </c>
      <c r="AK2258" s="170">
        <v>0</v>
      </c>
    </row>
    <row r="2259" spans="3:37" x14ac:dyDescent="0.4">
      <c r="C2259" s="168" t="s">
        <v>778</v>
      </c>
      <c r="D2259" s="169">
        <v>39</v>
      </c>
      <c r="E2259" s="167">
        <v>25.641025641025639</v>
      </c>
      <c r="F2259" s="167">
        <v>0</v>
      </c>
      <c r="G2259" s="167">
        <v>64.102564102564102</v>
      </c>
      <c r="H2259" s="167">
        <v>17.948717948717949</v>
      </c>
      <c r="I2259" s="167">
        <v>12.820512820512818</v>
      </c>
      <c r="J2259" s="167">
        <v>0</v>
      </c>
      <c r="K2259" s="166">
        <v>0</v>
      </c>
      <c r="L2259" s="166">
        <v>0</v>
      </c>
      <c r="M2259" s="166">
        <v>0</v>
      </c>
      <c r="N2259" s="166">
        <v>0</v>
      </c>
      <c r="O2259" s="166">
        <v>0</v>
      </c>
      <c r="P2259" s="166">
        <v>0</v>
      </c>
      <c r="Q2259" s="166">
        <v>0</v>
      </c>
      <c r="R2259" s="166">
        <v>0</v>
      </c>
      <c r="S2259" s="166">
        <v>72.972972972972968</v>
      </c>
      <c r="T2259" s="166">
        <v>36.666666666666664</v>
      </c>
      <c r="U2259" s="166">
        <v>0</v>
      </c>
      <c r="V2259" s="166">
        <v>0</v>
      </c>
      <c r="W2259" s="166">
        <v>39.285714285714285</v>
      </c>
      <c r="X2259" s="166">
        <v>50</v>
      </c>
      <c r="Y2259" s="166">
        <v>40</v>
      </c>
      <c r="Z2259" s="166">
        <v>0</v>
      </c>
      <c r="AA2259" s="166">
        <v>13.636363636363635</v>
      </c>
      <c r="AB2259" s="166">
        <v>0</v>
      </c>
      <c r="AC2259" s="166">
        <v>0</v>
      </c>
      <c r="AD2259" s="166">
        <v>0</v>
      </c>
      <c r="AE2259" s="166">
        <v>0</v>
      </c>
      <c r="AF2259" s="166">
        <v>25</v>
      </c>
      <c r="AG2259" s="166">
        <v>82.35294117647058</v>
      </c>
      <c r="AH2259" s="166">
        <v>0</v>
      </c>
      <c r="AI2259" s="166">
        <v>1.5909090909090908</v>
      </c>
      <c r="AJ2259" s="170">
        <v>390</v>
      </c>
      <c r="AK2259" s="170">
        <v>0</v>
      </c>
    </row>
    <row r="2260" spans="3:37" x14ac:dyDescent="0.4">
      <c r="C2260" s="168" t="s">
        <v>924</v>
      </c>
      <c r="D2260" s="169">
        <v>39</v>
      </c>
      <c r="E2260" s="167">
        <v>25.641025641025639</v>
      </c>
      <c r="F2260" s="167">
        <v>0</v>
      </c>
      <c r="G2260" s="167">
        <v>53.846153846153847</v>
      </c>
      <c r="H2260" s="167">
        <v>7.6923076923076925</v>
      </c>
      <c r="I2260" s="167">
        <v>0</v>
      </c>
      <c r="J2260" s="167">
        <v>0</v>
      </c>
      <c r="K2260" s="166">
        <v>0</v>
      </c>
      <c r="L2260" s="166">
        <v>0</v>
      </c>
      <c r="M2260" s="166">
        <v>0</v>
      </c>
      <c r="N2260" s="166">
        <v>0</v>
      </c>
      <c r="O2260" s="166">
        <v>0</v>
      </c>
      <c r="P2260" s="166">
        <v>0</v>
      </c>
      <c r="Q2260" s="166">
        <v>0</v>
      </c>
      <c r="R2260" s="166">
        <v>0</v>
      </c>
      <c r="S2260" s="166">
        <v>58.974358974358978</v>
      </c>
      <c r="T2260" s="166">
        <v>42.857142857142854</v>
      </c>
      <c r="U2260" s="166">
        <v>0</v>
      </c>
      <c r="V2260" s="166">
        <v>0</v>
      </c>
      <c r="W2260" s="166">
        <v>30.303030303030305</v>
      </c>
      <c r="X2260" s="166">
        <v>83.333333333333343</v>
      </c>
      <c r="Y2260" s="166">
        <v>66.666666666666657</v>
      </c>
      <c r="Z2260" s="166">
        <v>0</v>
      </c>
      <c r="AA2260" s="166">
        <v>23.076923076923077</v>
      </c>
      <c r="AB2260" s="166">
        <v>0</v>
      </c>
      <c r="AC2260" s="166">
        <v>0</v>
      </c>
      <c r="AD2260" s="166">
        <v>0</v>
      </c>
      <c r="AE2260" s="166">
        <v>0</v>
      </c>
      <c r="AF2260" s="166">
        <v>0</v>
      </c>
      <c r="AG2260" s="166">
        <v>50</v>
      </c>
      <c r="AH2260" s="166">
        <v>50</v>
      </c>
      <c r="AI2260" s="166">
        <v>3.3846153846153846</v>
      </c>
      <c r="AJ2260" s="170">
        <v>1136.3636363636363</v>
      </c>
      <c r="AK2260" s="170">
        <v>0</v>
      </c>
    </row>
    <row r="2261" spans="3:37" x14ac:dyDescent="0.4">
      <c r="C2261" s="168" t="s">
        <v>1221</v>
      </c>
      <c r="D2261" s="169">
        <v>39</v>
      </c>
      <c r="E2261" s="167">
        <v>7.6923076923076925</v>
      </c>
      <c r="F2261" s="167">
        <v>17.948717948717949</v>
      </c>
      <c r="G2261" s="167">
        <v>33.333333333333329</v>
      </c>
      <c r="H2261" s="167">
        <v>51.282051282051277</v>
      </c>
      <c r="I2261" s="167">
        <v>2.5641025641025692</v>
      </c>
      <c r="J2261" s="167">
        <v>0</v>
      </c>
      <c r="K2261" s="166">
        <v>0</v>
      </c>
      <c r="L2261" s="166">
        <v>0</v>
      </c>
      <c r="M2261" s="166">
        <v>0</v>
      </c>
      <c r="N2261" s="166">
        <v>0</v>
      </c>
      <c r="O2261" s="166">
        <v>0</v>
      </c>
      <c r="P2261" s="166">
        <v>0</v>
      </c>
      <c r="Q2261" s="166">
        <v>0</v>
      </c>
      <c r="R2261" s="166">
        <v>0</v>
      </c>
      <c r="S2261" s="166">
        <v>34.285714285714285</v>
      </c>
      <c r="T2261" s="166">
        <v>23.333333333333332</v>
      </c>
      <c r="U2261" s="166">
        <v>0</v>
      </c>
      <c r="V2261" s="166">
        <v>7.1428571428571423</v>
      </c>
      <c r="W2261" s="166">
        <v>41.379310344827587</v>
      </c>
      <c r="X2261" s="166">
        <v>66.666666666666657</v>
      </c>
      <c r="Y2261" s="166">
        <v>50</v>
      </c>
      <c r="Z2261" s="166">
        <v>0</v>
      </c>
      <c r="AA2261" s="166">
        <v>0</v>
      </c>
      <c r="AB2261" s="166">
        <v>0</v>
      </c>
      <c r="AC2261" s="166">
        <v>0</v>
      </c>
      <c r="AD2261" s="166">
        <v>0</v>
      </c>
      <c r="AE2261" s="166">
        <v>0</v>
      </c>
      <c r="AF2261" s="166">
        <v>0</v>
      </c>
      <c r="AG2261" s="166">
        <v>68.181818181818173</v>
      </c>
      <c r="AH2261" s="166">
        <v>0</v>
      </c>
      <c r="AI2261" s="166">
        <v>2.875</v>
      </c>
      <c r="AJ2261" s="170">
        <v>700</v>
      </c>
      <c r="AK2261" s="170">
        <v>0</v>
      </c>
    </row>
    <row r="2262" spans="3:37" x14ac:dyDescent="0.4">
      <c r="C2262" s="168" t="s">
        <v>1378</v>
      </c>
      <c r="D2262" s="169">
        <v>39</v>
      </c>
      <c r="E2262" s="167">
        <v>23.076923076923077</v>
      </c>
      <c r="F2262" s="167">
        <v>7.6923076923076925</v>
      </c>
      <c r="G2262" s="167">
        <v>66.666666666666657</v>
      </c>
      <c r="H2262" s="167">
        <v>15.384615384615385</v>
      </c>
      <c r="I2262" s="167">
        <v>20.512820512820511</v>
      </c>
      <c r="J2262" s="167">
        <v>0</v>
      </c>
      <c r="K2262" s="166">
        <v>0</v>
      </c>
      <c r="L2262" s="166">
        <v>0</v>
      </c>
      <c r="M2262" s="166">
        <v>0</v>
      </c>
      <c r="N2262" s="166">
        <v>0</v>
      </c>
      <c r="O2262" s="166">
        <v>0</v>
      </c>
      <c r="P2262" s="166">
        <v>0</v>
      </c>
      <c r="Q2262" s="166">
        <v>0</v>
      </c>
      <c r="R2262" s="166">
        <v>0</v>
      </c>
      <c r="S2262" s="166">
        <v>45</v>
      </c>
      <c r="T2262" s="166">
        <v>0</v>
      </c>
      <c r="U2262" s="166">
        <v>0</v>
      </c>
      <c r="V2262" s="166">
        <v>0</v>
      </c>
      <c r="W2262" s="166">
        <v>33.333333333333329</v>
      </c>
      <c r="X2262" s="166">
        <v>90</v>
      </c>
      <c r="Y2262" s="166">
        <v>40</v>
      </c>
      <c r="Z2262" s="166">
        <v>0</v>
      </c>
      <c r="AA2262" s="166">
        <v>0</v>
      </c>
      <c r="AB2262" s="166">
        <v>0</v>
      </c>
      <c r="AC2262" s="166">
        <v>0</v>
      </c>
      <c r="AD2262" s="166">
        <v>0</v>
      </c>
      <c r="AE2262" s="166">
        <v>0</v>
      </c>
      <c r="AF2262" s="166">
        <v>23.52941176470588</v>
      </c>
      <c r="AG2262" s="166">
        <v>80</v>
      </c>
      <c r="AH2262" s="166">
        <v>0</v>
      </c>
      <c r="AI2262" s="166">
        <v>2.263157894736842</v>
      </c>
      <c r="AJ2262" s="170">
        <v>1437.5</v>
      </c>
      <c r="AK2262" s="170">
        <v>21.428571428571427</v>
      </c>
    </row>
    <row r="2263" spans="3:37" x14ac:dyDescent="0.4">
      <c r="C2263" s="168" t="s">
        <v>1663</v>
      </c>
      <c r="D2263" s="169">
        <v>39</v>
      </c>
      <c r="E2263" s="167">
        <v>7.6923076923076925</v>
      </c>
      <c r="F2263" s="167">
        <v>20.512820512820511</v>
      </c>
      <c r="G2263" s="167">
        <v>51.282051282051277</v>
      </c>
      <c r="H2263" s="167">
        <v>23.076923076923077</v>
      </c>
      <c r="I2263" s="167">
        <v>7.6923076923076934</v>
      </c>
      <c r="J2263" s="167">
        <v>0</v>
      </c>
      <c r="K2263" s="166">
        <v>0</v>
      </c>
      <c r="L2263" s="166">
        <v>0</v>
      </c>
      <c r="M2263" s="166">
        <v>0</v>
      </c>
      <c r="N2263" s="166">
        <v>0</v>
      </c>
      <c r="O2263" s="166">
        <v>0</v>
      </c>
      <c r="P2263" s="166">
        <v>0</v>
      </c>
      <c r="Q2263" s="166">
        <v>0</v>
      </c>
      <c r="R2263" s="166">
        <v>0</v>
      </c>
      <c r="S2263" s="166">
        <v>40</v>
      </c>
      <c r="T2263" s="166">
        <v>32.352941176470587</v>
      </c>
      <c r="U2263" s="166">
        <v>0</v>
      </c>
      <c r="V2263" s="166">
        <v>7.8947368421052628</v>
      </c>
      <c r="W2263" s="166">
        <v>19.444444444444446</v>
      </c>
      <c r="X2263" s="166">
        <v>33.333333333333329</v>
      </c>
      <c r="Y2263" s="166">
        <v>44.444444444444443</v>
      </c>
      <c r="Z2263" s="166">
        <v>0</v>
      </c>
      <c r="AA2263" s="166">
        <v>23.076923076923077</v>
      </c>
      <c r="AB2263" s="166">
        <v>0</v>
      </c>
      <c r="AC2263" s="166">
        <v>0</v>
      </c>
      <c r="AD2263" s="166">
        <v>0</v>
      </c>
      <c r="AE2263" s="166">
        <v>13.636363636363635</v>
      </c>
      <c r="AF2263" s="166">
        <v>0</v>
      </c>
      <c r="AG2263" s="166">
        <v>45.454545454545453</v>
      </c>
      <c r="AH2263" s="166">
        <v>54.54545454545454</v>
      </c>
      <c r="AI2263" s="166">
        <v>1.1538461538461537</v>
      </c>
      <c r="AJ2263" s="170">
        <v>683.33333333333337</v>
      </c>
      <c r="AK2263" s="170">
        <v>0</v>
      </c>
    </row>
    <row r="2264" spans="3:37" x14ac:dyDescent="0.4">
      <c r="C2264" s="168" t="s">
        <v>2184</v>
      </c>
      <c r="D2264" s="169">
        <v>39</v>
      </c>
      <c r="E2264" s="167">
        <v>30.76923076923077</v>
      </c>
      <c r="F2264" s="167">
        <v>15.384615384615385</v>
      </c>
      <c r="G2264" s="167">
        <v>35.897435897435898</v>
      </c>
      <c r="H2264" s="167">
        <v>23.076923076923077</v>
      </c>
      <c r="I2264" s="167">
        <v>30.769230769230774</v>
      </c>
      <c r="J2264" s="167">
        <v>0</v>
      </c>
      <c r="K2264" s="166">
        <v>0</v>
      </c>
      <c r="L2264" s="166">
        <v>0</v>
      </c>
      <c r="M2264" s="166">
        <v>0</v>
      </c>
      <c r="N2264" s="166">
        <v>0</v>
      </c>
      <c r="O2264" s="166">
        <v>0</v>
      </c>
      <c r="P2264" s="166">
        <v>0</v>
      </c>
      <c r="Q2264" s="166">
        <v>0</v>
      </c>
      <c r="R2264" s="166">
        <v>0</v>
      </c>
      <c r="S2264" s="166">
        <v>62.962962962962962</v>
      </c>
      <c r="T2264" s="166">
        <v>57.894736842105267</v>
      </c>
      <c r="U2264" s="166">
        <v>0</v>
      </c>
      <c r="V2264" s="166">
        <v>11.111111111111111</v>
      </c>
      <c r="W2264" s="166">
        <v>38.095238095238095</v>
      </c>
      <c r="X2264" s="166">
        <v>0</v>
      </c>
      <c r="Y2264" s="166">
        <v>77.777777777777786</v>
      </c>
      <c r="Z2264" s="166">
        <v>0</v>
      </c>
      <c r="AA2264" s="166">
        <v>66.666666666666657</v>
      </c>
      <c r="AB2264" s="166">
        <v>0</v>
      </c>
      <c r="AC2264" s="166">
        <v>0</v>
      </c>
      <c r="AD2264" s="166">
        <v>0</v>
      </c>
      <c r="AE2264" s="166">
        <v>0</v>
      </c>
      <c r="AF2264" s="166">
        <v>55.555555555555557</v>
      </c>
      <c r="AG2264" s="166">
        <v>40</v>
      </c>
      <c r="AH2264" s="166">
        <v>60</v>
      </c>
      <c r="AI2264" s="166">
        <v>2.8333333333333335</v>
      </c>
      <c r="AJ2264" s="170">
        <v>770</v>
      </c>
      <c r="AK2264" s="170">
        <v>0</v>
      </c>
    </row>
    <row r="2265" spans="3:37" x14ac:dyDescent="0.4">
      <c r="C2265" s="168" t="s">
        <v>2631</v>
      </c>
      <c r="D2265" s="169">
        <v>39</v>
      </c>
      <c r="E2265" s="167">
        <v>0</v>
      </c>
      <c r="F2265" s="167">
        <v>7.6923076923076925</v>
      </c>
      <c r="G2265" s="167">
        <v>58.974358974358978</v>
      </c>
      <c r="H2265" s="167">
        <v>23.076923076923077</v>
      </c>
      <c r="I2265" s="167">
        <v>15.384615384615387</v>
      </c>
      <c r="J2265" s="167">
        <v>0</v>
      </c>
      <c r="K2265" s="166">
        <v>0</v>
      </c>
      <c r="L2265" s="166">
        <v>0</v>
      </c>
      <c r="M2265" s="166">
        <v>0</v>
      </c>
      <c r="N2265" s="166">
        <v>0</v>
      </c>
      <c r="O2265" s="166">
        <v>0</v>
      </c>
      <c r="P2265" s="166">
        <v>0</v>
      </c>
      <c r="Q2265" s="166">
        <v>0</v>
      </c>
      <c r="R2265" s="166">
        <v>0</v>
      </c>
      <c r="S2265" s="166">
        <v>73.529411764705884</v>
      </c>
      <c r="T2265" s="166">
        <v>33.333333333333329</v>
      </c>
      <c r="U2265" s="166">
        <v>9.7560975609756095</v>
      </c>
      <c r="V2265" s="166">
        <v>0</v>
      </c>
      <c r="W2265" s="166">
        <v>20</v>
      </c>
      <c r="X2265" s="166">
        <v>50</v>
      </c>
      <c r="Y2265" s="166">
        <v>0</v>
      </c>
      <c r="Z2265" s="166">
        <v>0</v>
      </c>
      <c r="AA2265" s="166">
        <v>0</v>
      </c>
      <c r="AB2265" s="166">
        <v>0</v>
      </c>
      <c r="AC2265" s="166">
        <v>0</v>
      </c>
      <c r="AD2265" s="166">
        <v>0</v>
      </c>
      <c r="AE2265" s="166">
        <v>0</v>
      </c>
      <c r="AF2265" s="166">
        <v>0</v>
      </c>
      <c r="AG2265" s="166">
        <v>46.153846153846153</v>
      </c>
      <c r="AH2265" s="166">
        <v>15.384615384615385</v>
      </c>
      <c r="AI2265" s="166">
        <v>1.3157894736842106</v>
      </c>
      <c r="AJ2265" s="170">
        <v>1150</v>
      </c>
      <c r="AK2265" s="170">
        <v>0</v>
      </c>
    </row>
    <row r="2266" spans="3:37" x14ac:dyDescent="0.4">
      <c r="C2266" s="168" t="s">
        <v>2757</v>
      </c>
      <c r="D2266" s="169">
        <v>39</v>
      </c>
      <c r="E2266" s="167">
        <v>17.948717948717949</v>
      </c>
      <c r="F2266" s="167">
        <v>23.076923076923077</v>
      </c>
      <c r="G2266" s="167">
        <v>58.974358974358978</v>
      </c>
      <c r="H2266" s="167">
        <v>15.384615384615385</v>
      </c>
      <c r="I2266" s="167">
        <v>0</v>
      </c>
      <c r="J2266" s="167">
        <v>0</v>
      </c>
      <c r="K2266" s="166">
        <v>0</v>
      </c>
      <c r="L2266" s="166">
        <v>0</v>
      </c>
      <c r="M2266" s="166">
        <v>0</v>
      </c>
      <c r="N2266" s="166">
        <v>0</v>
      </c>
      <c r="O2266" s="166">
        <v>0</v>
      </c>
      <c r="P2266" s="166">
        <v>0</v>
      </c>
      <c r="Q2266" s="166">
        <v>0</v>
      </c>
      <c r="R2266" s="166">
        <v>0</v>
      </c>
      <c r="S2266" s="166">
        <v>32.5</v>
      </c>
      <c r="T2266" s="166">
        <v>45.714285714285715</v>
      </c>
      <c r="U2266" s="166">
        <v>6.8181818181818175</v>
      </c>
      <c r="V2266" s="166">
        <v>0</v>
      </c>
      <c r="W2266" s="166">
        <v>47.368421052631575</v>
      </c>
      <c r="X2266" s="166">
        <v>63.636363636363633</v>
      </c>
      <c r="Y2266" s="166">
        <v>54.54545454545454</v>
      </c>
      <c r="Z2266" s="166">
        <v>0</v>
      </c>
      <c r="AA2266" s="166">
        <v>0</v>
      </c>
      <c r="AB2266" s="166">
        <v>0</v>
      </c>
      <c r="AC2266" s="166">
        <v>0</v>
      </c>
      <c r="AD2266" s="166">
        <v>11.538461538461538</v>
      </c>
      <c r="AE2266" s="166">
        <v>13.043478260869565</v>
      </c>
      <c r="AF2266" s="166">
        <v>0</v>
      </c>
      <c r="AG2266" s="166">
        <v>45</v>
      </c>
      <c r="AH2266" s="166">
        <v>15</v>
      </c>
      <c r="AI2266" s="166">
        <v>3.4545454545454546</v>
      </c>
      <c r="AJ2266" s="170">
        <v>1025</v>
      </c>
      <c r="AK2266" s="170">
        <v>0</v>
      </c>
    </row>
    <row r="2267" spans="3:37" x14ac:dyDescent="0.4">
      <c r="C2267" s="168" t="s">
        <v>3111</v>
      </c>
      <c r="D2267" s="169">
        <v>39</v>
      </c>
      <c r="E2267" s="167">
        <v>7.6923076923076925</v>
      </c>
      <c r="F2267" s="167">
        <v>0</v>
      </c>
      <c r="G2267" s="167">
        <v>61.53846153846154</v>
      </c>
      <c r="H2267" s="167">
        <v>30.76923076923077</v>
      </c>
      <c r="I2267" s="167">
        <v>20.512820512820511</v>
      </c>
      <c r="J2267" s="167">
        <v>0</v>
      </c>
      <c r="K2267" s="166">
        <v>0</v>
      </c>
      <c r="L2267" s="166">
        <v>0</v>
      </c>
      <c r="M2267" s="166">
        <v>0</v>
      </c>
      <c r="N2267" s="166">
        <v>0</v>
      </c>
      <c r="O2267" s="166">
        <v>0</v>
      </c>
      <c r="P2267" s="166">
        <v>0</v>
      </c>
      <c r="Q2267" s="166">
        <v>0</v>
      </c>
      <c r="R2267" s="166">
        <v>0</v>
      </c>
      <c r="S2267" s="166">
        <v>37.837837837837839</v>
      </c>
      <c r="T2267" s="166">
        <v>35.483870967741936</v>
      </c>
      <c r="U2267" s="166">
        <v>0</v>
      </c>
      <c r="V2267" s="166">
        <v>20</v>
      </c>
      <c r="W2267" s="166">
        <v>28.125</v>
      </c>
      <c r="X2267" s="166">
        <v>47.058823529411761</v>
      </c>
      <c r="Y2267" s="166">
        <v>35.294117647058826</v>
      </c>
      <c r="Z2267" s="166">
        <v>0</v>
      </c>
      <c r="AA2267" s="166">
        <v>0</v>
      </c>
      <c r="AB2267" s="166">
        <v>0</v>
      </c>
      <c r="AC2267" s="166">
        <v>0</v>
      </c>
      <c r="AD2267" s="166">
        <v>0</v>
      </c>
      <c r="AE2267" s="166">
        <v>0</v>
      </c>
      <c r="AF2267" s="166">
        <v>0</v>
      </c>
      <c r="AG2267" s="166">
        <v>0</v>
      </c>
      <c r="AH2267" s="166">
        <v>40</v>
      </c>
      <c r="AI2267" s="166">
        <v>1.7142857142857142</v>
      </c>
      <c r="AJ2267" s="170">
        <v>525</v>
      </c>
      <c r="AK2267" s="170">
        <v>0</v>
      </c>
    </row>
    <row r="2268" spans="3:37" x14ac:dyDescent="0.4">
      <c r="C2268" s="168" t="s">
        <v>690</v>
      </c>
      <c r="D2268" s="169">
        <v>38</v>
      </c>
      <c r="E2268" s="167">
        <v>13.157894736842104</v>
      </c>
      <c r="F2268" s="167">
        <v>0</v>
      </c>
      <c r="G2268" s="167">
        <v>60.526315789473685</v>
      </c>
      <c r="H2268" s="167">
        <v>15.789473684210526</v>
      </c>
      <c r="I2268" s="167">
        <v>13.157894736842096</v>
      </c>
      <c r="J2268" s="167">
        <v>0</v>
      </c>
      <c r="K2268" s="166">
        <v>0</v>
      </c>
      <c r="L2268" s="166">
        <v>0</v>
      </c>
      <c r="M2268" s="166">
        <v>0</v>
      </c>
      <c r="N2268" s="166">
        <v>0</v>
      </c>
      <c r="O2268" s="166">
        <v>0</v>
      </c>
      <c r="P2268" s="166">
        <v>0</v>
      </c>
      <c r="Q2268" s="166">
        <v>0</v>
      </c>
      <c r="R2268" s="166">
        <v>0</v>
      </c>
      <c r="S2268" s="166">
        <v>50</v>
      </c>
      <c r="T2268" s="166">
        <v>41.379310344827587</v>
      </c>
      <c r="U2268" s="166">
        <v>0</v>
      </c>
      <c r="V2268" s="166">
        <v>0</v>
      </c>
      <c r="W2268" s="166">
        <v>12.903225806451612</v>
      </c>
      <c r="X2268" s="166">
        <v>70</v>
      </c>
      <c r="Y2268" s="166">
        <v>30</v>
      </c>
      <c r="Z2268" s="166">
        <v>0</v>
      </c>
      <c r="AA2268" s="166">
        <v>16.666666666666664</v>
      </c>
      <c r="AB2268" s="166">
        <v>0</v>
      </c>
      <c r="AC2268" s="166">
        <v>0</v>
      </c>
      <c r="AD2268" s="166">
        <v>0</v>
      </c>
      <c r="AE2268" s="166">
        <v>17.647058823529413</v>
      </c>
      <c r="AF2268" s="166">
        <v>0</v>
      </c>
      <c r="AG2268" s="166">
        <v>38.461538461538467</v>
      </c>
      <c r="AH2268" s="166">
        <v>38.461538461538467</v>
      </c>
      <c r="AI2268" s="166">
        <v>1.2222222222222223</v>
      </c>
      <c r="AJ2268" s="170">
        <v>866.66666666666663</v>
      </c>
      <c r="AK2268" s="170">
        <v>0</v>
      </c>
    </row>
    <row r="2269" spans="3:37" x14ac:dyDescent="0.4">
      <c r="C2269" s="168" t="s">
        <v>848</v>
      </c>
      <c r="D2269" s="169">
        <v>38</v>
      </c>
      <c r="E2269" s="167">
        <v>13.157894736842104</v>
      </c>
      <c r="F2269" s="167">
        <v>0</v>
      </c>
      <c r="G2269" s="167">
        <v>50</v>
      </c>
      <c r="H2269" s="167">
        <v>42.105263157894733</v>
      </c>
      <c r="I2269" s="167">
        <v>39.473684210526315</v>
      </c>
      <c r="J2269" s="167">
        <v>10.526315789473683</v>
      </c>
      <c r="K2269" s="166">
        <v>0</v>
      </c>
      <c r="L2269" s="166">
        <v>0</v>
      </c>
      <c r="M2269" s="166">
        <v>0</v>
      </c>
      <c r="N2269" s="166">
        <v>0</v>
      </c>
      <c r="O2269" s="166">
        <v>0</v>
      </c>
      <c r="P2269" s="166">
        <v>0</v>
      </c>
      <c r="Q2269" s="166">
        <v>0</v>
      </c>
      <c r="R2269" s="166">
        <v>0</v>
      </c>
      <c r="S2269" s="166">
        <v>39.393939393939391</v>
      </c>
      <c r="T2269" s="166">
        <v>0</v>
      </c>
      <c r="U2269" s="166">
        <v>17.142857142857142</v>
      </c>
      <c r="V2269" s="166">
        <v>0</v>
      </c>
      <c r="W2269" s="166">
        <v>46.666666666666664</v>
      </c>
      <c r="X2269" s="166">
        <v>30</v>
      </c>
      <c r="Y2269" s="166">
        <v>0</v>
      </c>
      <c r="Z2269" s="166">
        <v>0</v>
      </c>
      <c r="AA2269" s="166">
        <v>0</v>
      </c>
      <c r="AB2269" s="166">
        <v>0</v>
      </c>
      <c r="AC2269" s="166">
        <v>0</v>
      </c>
      <c r="AD2269" s="166">
        <v>0</v>
      </c>
      <c r="AE2269" s="166">
        <v>0</v>
      </c>
      <c r="AF2269" s="166">
        <v>30</v>
      </c>
      <c r="AG2269" s="166">
        <v>50</v>
      </c>
      <c r="AH2269" s="166">
        <v>0</v>
      </c>
      <c r="AI2269" s="166">
        <v>2.1818181818181817</v>
      </c>
      <c r="AJ2269" s="170">
        <v>575</v>
      </c>
      <c r="AK2269" s="170">
        <v>0</v>
      </c>
    </row>
    <row r="2270" spans="3:37" x14ac:dyDescent="0.4">
      <c r="C2270" s="168" t="s">
        <v>863</v>
      </c>
      <c r="D2270" s="169">
        <v>38</v>
      </c>
      <c r="E2270" s="167">
        <v>23.684210526315788</v>
      </c>
      <c r="F2270" s="167">
        <v>0</v>
      </c>
      <c r="G2270" s="167">
        <v>57.894736842105267</v>
      </c>
      <c r="H2270" s="167">
        <v>13.157894736842104</v>
      </c>
      <c r="I2270" s="167">
        <v>23.68421052631578</v>
      </c>
      <c r="J2270" s="167">
        <v>0</v>
      </c>
      <c r="K2270" s="166">
        <v>0</v>
      </c>
      <c r="L2270" s="166">
        <v>0</v>
      </c>
      <c r="M2270" s="166">
        <v>0</v>
      </c>
      <c r="N2270" s="166">
        <v>0</v>
      </c>
      <c r="O2270" s="166">
        <v>0</v>
      </c>
      <c r="P2270" s="166">
        <v>0</v>
      </c>
      <c r="Q2270" s="166">
        <v>0</v>
      </c>
      <c r="R2270" s="166">
        <v>0</v>
      </c>
      <c r="S2270" s="166">
        <v>63.888888888888886</v>
      </c>
      <c r="T2270" s="166">
        <v>28.000000000000004</v>
      </c>
      <c r="U2270" s="166">
        <v>0</v>
      </c>
      <c r="V2270" s="166">
        <v>11.428571428571429</v>
      </c>
      <c r="W2270" s="166">
        <v>11.111111111111111</v>
      </c>
      <c r="X2270" s="166">
        <v>75</v>
      </c>
      <c r="Y2270" s="166">
        <v>62.5</v>
      </c>
      <c r="Z2270" s="166">
        <v>0</v>
      </c>
      <c r="AA2270" s="166">
        <v>0</v>
      </c>
      <c r="AB2270" s="166">
        <v>0</v>
      </c>
      <c r="AC2270" s="166">
        <v>0</v>
      </c>
      <c r="AD2270" s="166">
        <v>0</v>
      </c>
      <c r="AE2270" s="166">
        <v>0</v>
      </c>
      <c r="AF2270" s="166">
        <v>40</v>
      </c>
      <c r="AG2270" s="166">
        <v>0</v>
      </c>
      <c r="AH2270" s="166">
        <v>0</v>
      </c>
      <c r="AI2270" s="166">
        <v>1.3571428571428572</v>
      </c>
      <c r="AJ2270" s="170">
        <v>800</v>
      </c>
      <c r="AK2270" s="170">
        <v>0</v>
      </c>
    </row>
    <row r="2271" spans="3:37" x14ac:dyDescent="0.4">
      <c r="C2271" s="168" t="s">
        <v>895</v>
      </c>
      <c r="D2271" s="169">
        <v>38</v>
      </c>
      <c r="E2271" s="167">
        <v>23.684210526315788</v>
      </c>
      <c r="F2271" s="167">
        <v>7.8947368421052628</v>
      </c>
      <c r="G2271" s="167">
        <v>52.631578947368418</v>
      </c>
      <c r="H2271" s="167">
        <v>10.526315789473683</v>
      </c>
      <c r="I2271" s="167">
        <v>5.2631578947368496</v>
      </c>
      <c r="J2271" s="167">
        <v>0</v>
      </c>
      <c r="K2271" s="166">
        <v>0</v>
      </c>
      <c r="L2271" s="166">
        <v>0</v>
      </c>
      <c r="M2271" s="166">
        <v>0</v>
      </c>
      <c r="N2271" s="166">
        <v>0</v>
      </c>
      <c r="O2271" s="166">
        <v>0</v>
      </c>
      <c r="P2271" s="166">
        <v>0</v>
      </c>
      <c r="Q2271" s="166">
        <v>0</v>
      </c>
      <c r="R2271" s="166">
        <v>0</v>
      </c>
      <c r="S2271" s="166">
        <v>36.84210526315789</v>
      </c>
      <c r="T2271" s="166">
        <v>32.142857142857146</v>
      </c>
      <c r="U2271" s="166">
        <v>0</v>
      </c>
      <c r="V2271" s="166">
        <v>0</v>
      </c>
      <c r="W2271" s="166">
        <v>65.625</v>
      </c>
      <c r="X2271" s="166">
        <v>70</v>
      </c>
      <c r="Y2271" s="166">
        <v>30</v>
      </c>
      <c r="Z2271" s="166">
        <v>0</v>
      </c>
      <c r="AA2271" s="166">
        <v>0</v>
      </c>
      <c r="AB2271" s="166">
        <v>0</v>
      </c>
      <c r="AC2271" s="166">
        <v>0</v>
      </c>
      <c r="AD2271" s="166">
        <v>0</v>
      </c>
      <c r="AE2271" s="166">
        <v>0</v>
      </c>
      <c r="AF2271" s="166">
        <v>0</v>
      </c>
      <c r="AG2271" s="166">
        <v>68.181818181818173</v>
      </c>
      <c r="AH2271" s="166">
        <v>18.181818181818183</v>
      </c>
      <c r="AI2271" s="166">
        <v>1.1666666666666667</v>
      </c>
      <c r="AJ2271" s="170">
        <v>1031.25</v>
      </c>
      <c r="AK2271" s="170">
        <v>21.428571428571427</v>
      </c>
    </row>
    <row r="2272" spans="3:37" x14ac:dyDescent="0.4">
      <c r="C2272" s="168" t="s">
        <v>1074</v>
      </c>
      <c r="D2272" s="169">
        <v>38</v>
      </c>
      <c r="E2272" s="167">
        <v>21.052631578947366</v>
      </c>
      <c r="F2272" s="167">
        <v>15.789473684210526</v>
      </c>
      <c r="G2272" s="167">
        <v>52.631578947368418</v>
      </c>
      <c r="H2272" s="167">
        <v>26.315789473684209</v>
      </c>
      <c r="I2272" s="167">
        <v>50</v>
      </c>
      <c r="J2272" s="167">
        <v>0</v>
      </c>
      <c r="K2272" s="166">
        <v>0</v>
      </c>
      <c r="L2272" s="166">
        <v>0</v>
      </c>
      <c r="M2272" s="166">
        <v>0</v>
      </c>
      <c r="N2272" s="166">
        <v>0</v>
      </c>
      <c r="O2272" s="166">
        <v>0</v>
      </c>
      <c r="P2272" s="166">
        <v>0</v>
      </c>
      <c r="Q2272" s="166">
        <v>0</v>
      </c>
      <c r="R2272" s="166">
        <v>0</v>
      </c>
      <c r="S2272" s="166">
        <v>87.096774193548384</v>
      </c>
      <c r="T2272" s="166">
        <v>44</v>
      </c>
      <c r="U2272" s="166">
        <v>0</v>
      </c>
      <c r="V2272" s="166">
        <v>0</v>
      </c>
      <c r="W2272" s="166">
        <v>0</v>
      </c>
      <c r="X2272" s="166">
        <v>50</v>
      </c>
      <c r="Y2272" s="166">
        <v>100</v>
      </c>
      <c r="Z2272" s="166">
        <v>0</v>
      </c>
      <c r="AA2272" s="166">
        <v>0</v>
      </c>
      <c r="AB2272" s="166">
        <v>0</v>
      </c>
      <c r="AC2272" s="166">
        <v>0</v>
      </c>
      <c r="AD2272" s="166">
        <v>0</v>
      </c>
      <c r="AE2272" s="166">
        <v>0</v>
      </c>
      <c r="AF2272" s="166">
        <v>0</v>
      </c>
      <c r="AG2272" s="166">
        <v>45</v>
      </c>
      <c r="AH2272" s="166">
        <v>55.000000000000007</v>
      </c>
      <c r="AI2272" s="166">
        <v>3.0833333333333335</v>
      </c>
      <c r="AJ2272" s="170">
        <v>900</v>
      </c>
      <c r="AK2272" s="170">
        <v>0</v>
      </c>
    </row>
    <row r="2273" spans="3:37" x14ac:dyDescent="0.4">
      <c r="C2273" s="168" t="s">
        <v>1185</v>
      </c>
      <c r="D2273" s="169">
        <v>38</v>
      </c>
      <c r="E2273" s="167">
        <v>15.789473684210526</v>
      </c>
      <c r="F2273" s="167">
        <v>7.8947368421052628</v>
      </c>
      <c r="G2273" s="167">
        <v>50</v>
      </c>
      <c r="H2273" s="167">
        <v>26.315789473684209</v>
      </c>
      <c r="I2273" s="167">
        <v>10.526315789473685</v>
      </c>
      <c r="J2273" s="167">
        <v>0</v>
      </c>
      <c r="K2273" s="166">
        <v>0</v>
      </c>
      <c r="L2273" s="166">
        <v>0</v>
      </c>
      <c r="M2273" s="166">
        <v>0</v>
      </c>
      <c r="N2273" s="166">
        <v>0</v>
      </c>
      <c r="O2273" s="166">
        <v>0</v>
      </c>
      <c r="P2273" s="166">
        <v>0</v>
      </c>
      <c r="Q2273" s="166">
        <v>0</v>
      </c>
      <c r="R2273" s="166">
        <v>0</v>
      </c>
      <c r="S2273" s="166">
        <v>50</v>
      </c>
      <c r="T2273" s="166">
        <v>10</v>
      </c>
      <c r="U2273" s="166">
        <v>0</v>
      </c>
      <c r="V2273" s="166">
        <v>0</v>
      </c>
      <c r="W2273" s="166">
        <v>82.758620689655174</v>
      </c>
      <c r="X2273" s="166">
        <v>100</v>
      </c>
      <c r="Y2273" s="166">
        <v>62.5</v>
      </c>
      <c r="Z2273" s="166">
        <v>0</v>
      </c>
      <c r="AA2273" s="166">
        <v>0</v>
      </c>
      <c r="AB2273" s="166">
        <v>0</v>
      </c>
      <c r="AC2273" s="166">
        <v>0</v>
      </c>
      <c r="AD2273" s="166">
        <v>0</v>
      </c>
      <c r="AE2273" s="166">
        <v>0</v>
      </c>
      <c r="AF2273" s="166">
        <v>0</v>
      </c>
      <c r="AG2273" s="166">
        <v>72.727272727272734</v>
      </c>
      <c r="AH2273" s="166">
        <v>27.27272727272727</v>
      </c>
      <c r="AI2273" s="166">
        <v>1.2941176470588236</v>
      </c>
      <c r="AJ2273" s="170">
        <v>1437.5</v>
      </c>
      <c r="AK2273" s="170">
        <v>0</v>
      </c>
    </row>
    <row r="2274" spans="3:37" x14ac:dyDescent="0.4">
      <c r="C2274" s="168" t="s">
        <v>2468</v>
      </c>
      <c r="D2274" s="169">
        <v>38</v>
      </c>
      <c r="E2274" s="167">
        <v>26.315789473684209</v>
      </c>
      <c r="F2274" s="167">
        <v>7.8947368421052628</v>
      </c>
      <c r="G2274" s="167">
        <v>47.368421052631575</v>
      </c>
      <c r="H2274" s="167">
        <v>23.684210526315788</v>
      </c>
      <c r="I2274" s="167">
        <v>5.2631578947368496</v>
      </c>
      <c r="J2274" s="167">
        <v>0</v>
      </c>
      <c r="K2274" s="166">
        <v>0</v>
      </c>
      <c r="L2274" s="166">
        <v>0</v>
      </c>
      <c r="M2274" s="166">
        <v>0</v>
      </c>
      <c r="N2274" s="166">
        <v>0</v>
      </c>
      <c r="O2274" s="166">
        <v>0</v>
      </c>
      <c r="P2274" s="166">
        <v>0</v>
      </c>
      <c r="Q2274" s="166">
        <v>0</v>
      </c>
      <c r="R2274" s="166">
        <v>0</v>
      </c>
      <c r="S2274" s="166">
        <v>45.945945945945951</v>
      </c>
      <c r="T2274" s="166">
        <v>32.258064516129032</v>
      </c>
      <c r="U2274" s="166">
        <v>0</v>
      </c>
      <c r="V2274" s="166">
        <v>13.513513513513514</v>
      </c>
      <c r="W2274" s="166">
        <v>44</v>
      </c>
      <c r="X2274" s="166">
        <v>30.76923076923077</v>
      </c>
      <c r="Y2274" s="166">
        <v>23.076923076923077</v>
      </c>
      <c r="Z2274" s="166">
        <v>38.461538461538467</v>
      </c>
      <c r="AA2274" s="166">
        <v>26.666666666666668</v>
      </c>
      <c r="AB2274" s="166">
        <v>0</v>
      </c>
      <c r="AC2274" s="166">
        <v>0</v>
      </c>
      <c r="AD2274" s="166">
        <v>0</v>
      </c>
      <c r="AE2274" s="166">
        <v>0</v>
      </c>
      <c r="AF2274" s="166">
        <v>0</v>
      </c>
      <c r="AG2274" s="166">
        <v>61.111111111111114</v>
      </c>
      <c r="AH2274" s="166">
        <v>16.666666666666664</v>
      </c>
      <c r="AI2274" s="166">
        <v>1.6666666666666667</v>
      </c>
      <c r="AJ2274" s="170">
        <v>500</v>
      </c>
      <c r="AK2274" s="170">
        <v>0</v>
      </c>
    </row>
    <row r="2275" spans="3:37" x14ac:dyDescent="0.4">
      <c r="C2275" s="168" t="s">
        <v>2487</v>
      </c>
      <c r="D2275" s="169">
        <v>38</v>
      </c>
      <c r="E2275" s="167">
        <v>0</v>
      </c>
      <c r="F2275" s="167">
        <v>18.421052631578945</v>
      </c>
      <c r="G2275" s="167">
        <v>57.894736842105267</v>
      </c>
      <c r="H2275" s="167">
        <v>42.105263157894733</v>
      </c>
      <c r="I2275" s="167">
        <v>26.31578947368422</v>
      </c>
      <c r="J2275" s="167">
        <v>0</v>
      </c>
      <c r="K2275" s="166">
        <v>0</v>
      </c>
      <c r="L2275" s="166">
        <v>0</v>
      </c>
      <c r="M2275" s="166">
        <v>0</v>
      </c>
      <c r="N2275" s="166">
        <v>0</v>
      </c>
      <c r="O2275" s="166">
        <v>0</v>
      </c>
      <c r="P2275" s="166">
        <v>12.903225806451612</v>
      </c>
      <c r="Q2275" s="166">
        <v>0</v>
      </c>
      <c r="R2275" s="166">
        <v>0</v>
      </c>
      <c r="S2275" s="166">
        <v>41.935483870967744</v>
      </c>
      <c r="T2275" s="166">
        <v>48.571428571428569</v>
      </c>
      <c r="U2275" s="166">
        <v>0</v>
      </c>
      <c r="V2275" s="166">
        <v>12.5</v>
      </c>
      <c r="W2275" s="166">
        <v>23.52941176470588</v>
      </c>
      <c r="X2275" s="166">
        <v>66.666666666666657</v>
      </c>
      <c r="Y2275" s="166">
        <v>33.333333333333329</v>
      </c>
      <c r="Z2275" s="166">
        <v>0</v>
      </c>
      <c r="AA2275" s="166">
        <v>29.411764705882355</v>
      </c>
      <c r="AB2275" s="166">
        <v>0</v>
      </c>
      <c r="AC2275" s="166">
        <v>0</v>
      </c>
      <c r="AD2275" s="166">
        <v>14.285714285714285</v>
      </c>
      <c r="AE2275" s="166">
        <v>0</v>
      </c>
      <c r="AF2275" s="166">
        <v>0</v>
      </c>
      <c r="AG2275" s="166">
        <v>100</v>
      </c>
      <c r="AH2275" s="166">
        <v>0</v>
      </c>
      <c r="AI2275" s="166">
        <v>1.375</v>
      </c>
      <c r="AJ2275" s="170">
        <v>381.25</v>
      </c>
      <c r="AK2275" s="170">
        <v>0</v>
      </c>
    </row>
    <row r="2276" spans="3:37" x14ac:dyDescent="0.4">
      <c r="C2276" s="168" t="s">
        <v>2583</v>
      </c>
      <c r="D2276" s="169">
        <v>38</v>
      </c>
      <c r="E2276" s="167">
        <v>7.8947368421052628</v>
      </c>
      <c r="F2276" s="167">
        <v>15.789473684210526</v>
      </c>
      <c r="G2276" s="167">
        <v>44.736842105263158</v>
      </c>
      <c r="H2276" s="167">
        <v>23.684210526315788</v>
      </c>
      <c r="I2276" s="167">
        <v>26.31578947368422</v>
      </c>
      <c r="J2276" s="167">
        <v>0</v>
      </c>
      <c r="K2276" s="166">
        <v>0</v>
      </c>
      <c r="L2276" s="166">
        <v>0</v>
      </c>
      <c r="M2276" s="166">
        <v>0</v>
      </c>
      <c r="N2276" s="166">
        <v>0</v>
      </c>
      <c r="O2276" s="166">
        <v>0</v>
      </c>
      <c r="P2276" s="166">
        <v>0</v>
      </c>
      <c r="Q2276" s="166">
        <v>0</v>
      </c>
      <c r="R2276" s="166">
        <v>0</v>
      </c>
      <c r="S2276" s="166">
        <v>51.612903225806448</v>
      </c>
      <c r="T2276" s="166">
        <v>40</v>
      </c>
      <c r="U2276" s="166">
        <v>0</v>
      </c>
      <c r="V2276" s="166">
        <v>22.222222222222221</v>
      </c>
      <c r="W2276" s="166">
        <v>26.666666666666668</v>
      </c>
      <c r="X2276" s="166">
        <v>63.636363636363633</v>
      </c>
      <c r="Y2276" s="166">
        <v>27.27272727272727</v>
      </c>
      <c r="Z2276" s="166">
        <v>0</v>
      </c>
      <c r="AA2276" s="166">
        <v>0</v>
      </c>
      <c r="AB2276" s="166">
        <v>0</v>
      </c>
      <c r="AC2276" s="166">
        <v>0</v>
      </c>
      <c r="AD2276" s="166">
        <v>0</v>
      </c>
      <c r="AE2276" s="166">
        <v>18.181818181818183</v>
      </c>
      <c r="AF2276" s="166">
        <v>0</v>
      </c>
      <c r="AG2276" s="166">
        <v>30</v>
      </c>
      <c r="AH2276" s="166">
        <v>30</v>
      </c>
      <c r="AI2276" s="166">
        <v>3.625</v>
      </c>
      <c r="AJ2276" s="170">
        <v>733.33333333333337</v>
      </c>
      <c r="AK2276" s="170">
        <v>31.25</v>
      </c>
    </row>
    <row r="2277" spans="3:37" x14ac:dyDescent="0.4">
      <c r="C2277" s="168" t="s">
        <v>2618</v>
      </c>
      <c r="D2277" s="169">
        <v>38</v>
      </c>
      <c r="E2277" s="167">
        <v>0</v>
      </c>
      <c r="F2277" s="167">
        <v>7.8947368421052628</v>
      </c>
      <c r="G2277" s="167">
        <v>42.105263157894733</v>
      </c>
      <c r="H2277" s="167">
        <v>52.631578947368418</v>
      </c>
      <c r="I2277" s="167">
        <v>23.68421052631578</v>
      </c>
      <c r="J2277" s="167">
        <v>0</v>
      </c>
      <c r="K2277" s="166">
        <v>0</v>
      </c>
      <c r="L2277" s="166">
        <v>0</v>
      </c>
      <c r="M2277" s="166">
        <v>0</v>
      </c>
      <c r="N2277" s="166">
        <v>0</v>
      </c>
      <c r="O2277" s="166">
        <v>0</v>
      </c>
      <c r="P2277" s="166">
        <v>0</v>
      </c>
      <c r="Q2277" s="166">
        <v>0</v>
      </c>
      <c r="R2277" s="166">
        <v>0</v>
      </c>
      <c r="S2277" s="166">
        <v>42.424242424242422</v>
      </c>
      <c r="T2277" s="166">
        <v>19.35483870967742</v>
      </c>
      <c r="U2277" s="166">
        <v>0</v>
      </c>
      <c r="V2277" s="166">
        <v>0</v>
      </c>
      <c r="W2277" s="166">
        <v>41.935483870967744</v>
      </c>
      <c r="X2277" s="166">
        <v>110.00000000000001</v>
      </c>
      <c r="Y2277" s="166">
        <v>50</v>
      </c>
      <c r="Z2277" s="166">
        <v>0</v>
      </c>
      <c r="AA2277" s="166">
        <v>0</v>
      </c>
      <c r="AB2277" s="166">
        <v>0</v>
      </c>
      <c r="AC2277" s="166">
        <v>0</v>
      </c>
      <c r="AD2277" s="166">
        <v>0</v>
      </c>
      <c r="AE2277" s="166">
        <v>13.636363636363635</v>
      </c>
      <c r="AF2277" s="166">
        <v>0</v>
      </c>
      <c r="AG2277" s="166">
        <v>85</v>
      </c>
      <c r="AH2277" s="166">
        <v>15</v>
      </c>
      <c r="AI2277" s="166">
        <v>1.0625</v>
      </c>
      <c r="AJ2277" s="170">
        <v>735.71428571428567</v>
      </c>
      <c r="AK2277" s="170">
        <v>0</v>
      </c>
    </row>
    <row r="2278" spans="3:37" x14ac:dyDescent="0.4">
      <c r="C2278" s="168" t="s">
        <v>2748</v>
      </c>
      <c r="D2278" s="169">
        <v>38</v>
      </c>
      <c r="E2278" s="167">
        <v>15.789473684210526</v>
      </c>
      <c r="F2278" s="167">
        <v>7.8947368421052628</v>
      </c>
      <c r="G2278" s="167">
        <v>50</v>
      </c>
      <c r="H2278" s="167">
        <v>26.315789473684209</v>
      </c>
      <c r="I2278" s="167">
        <v>13.157894736842096</v>
      </c>
      <c r="J2278" s="167">
        <v>0</v>
      </c>
      <c r="K2278" s="166">
        <v>0</v>
      </c>
      <c r="L2278" s="166">
        <v>0</v>
      </c>
      <c r="M2278" s="166">
        <v>0</v>
      </c>
      <c r="N2278" s="166">
        <v>0</v>
      </c>
      <c r="O2278" s="166">
        <v>0</v>
      </c>
      <c r="P2278" s="166">
        <v>0</v>
      </c>
      <c r="Q2278" s="166">
        <v>0</v>
      </c>
      <c r="R2278" s="166">
        <v>0</v>
      </c>
      <c r="S2278" s="166">
        <v>31.578947368421051</v>
      </c>
      <c r="T2278" s="166">
        <v>34.375</v>
      </c>
      <c r="U2278" s="166">
        <v>0</v>
      </c>
      <c r="V2278" s="166">
        <v>0</v>
      </c>
      <c r="W2278" s="166">
        <v>58.064516129032263</v>
      </c>
      <c r="X2278" s="166">
        <v>30</v>
      </c>
      <c r="Y2278" s="166">
        <v>60</v>
      </c>
      <c r="Z2278" s="166">
        <v>0</v>
      </c>
      <c r="AA2278" s="166">
        <v>16.666666666666664</v>
      </c>
      <c r="AB2278" s="166">
        <v>0</v>
      </c>
      <c r="AC2278" s="166">
        <v>0</v>
      </c>
      <c r="AD2278" s="166">
        <v>0</v>
      </c>
      <c r="AE2278" s="166">
        <v>0</v>
      </c>
      <c r="AF2278" s="166">
        <v>0</v>
      </c>
      <c r="AG2278" s="166">
        <v>100</v>
      </c>
      <c r="AH2278" s="166">
        <v>0</v>
      </c>
      <c r="AI2278" s="166">
        <v>2.2777777777777777</v>
      </c>
      <c r="AJ2278" s="170">
        <v>668.75</v>
      </c>
      <c r="AK2278" s="170">
        <v>0</v>
      </c>
    </row>
    <row r="2279" spans="3:37" x14ac:dyDescent="0.4">
      <c r="C2279" s="168" t="s">
        <v>3218</v>
      </c>
      <c r="D2279" s="169">
        <v>38</v>
      </c>
      <c r="E2279" s="167">
        <v>0</v>
      </c>
      <c r="F2279" s="167">
        <v>0</v>
      </c>
      <c r="G2279" s="167">
        <v>100</v>
      </c>
      <c r="H2279" s="167">
        <v>10.526315789473683</v>
      </c>
      <c r="I2279" s="167">
        <v>76.31578947368422</v>
      </c>
      <c r="J2279" s="167">
        <v>0</v>
      </c>
      <c r="K2279" s="166">
        <v>0</v>
      </c>
      <c r="L2279" s="166">
        <v>0</v>
      </c>
      <c r="M2279" s="166">
        <v>0</v>
      </c>
      <c r="N2279" s="166">
        <v>0</v>
      </c>
      <c r="O2279" s="166">
        <v>0</v>
      </c>
      <c r="P2279" s="166">
        <v>0</v>
      </c>
      <c r="Q2279" s="166">
        <v>0</v>
      </c>
      <c r="R2279" s="166">
        <v>0</v>
      </c>
      <c r="S2279" s="166">
        <v>53.846153846153847</v>
      </c>
      <c r="T2279" s="166">
        <v>0</v>
      </c>
      <c r="U2279" s="166">
        <v>0</v>
      </c>
      <c r="V2279" s="166">
        <v>0</v>
      </c>
      <c r="W2279" s="166">
        <v>0</v>
      </c>
      <c r="X2279" s="166"/>
      <c r="Y2279" s="166"/>
      <c r="Z2279" s="166"/>
      <c r="AA2279" s="166"/>
      <c r="AB2279" s="166"/>
      <c r="AC2279" s="166">
        <v>13.922824509596076</v>
      </c>
      <c r="AD2279" s="166">
        <v>0</v>
      </c>
      <c r="AE2279" s="166">
        <v>0</v>
      </c>
      <c r="AF2279" s="166">
        <v>0</v>
      </c>
      <c r="AG2279" s="166">
        <v>50</v>
      </c>
      <c r="AH2279" s="166">
        <v>50</v>
      </c>
      <c r="AI2279" s="166"/>
      <c r="AJ2279" s="170">
        <v>2500</v>
      </c>
      <c r="AK2279" s="170">
        <v>10.240963855421686</v>
      </c>
    </row>
    <row r="2280" spans="3:37" x14ac:dyDescent="0.4">
      <c r="C2280" s="168" t="s">
        <v>836</v>
      </c>
      <c r="D2280" s="169">
        <v>37</v>
      </c>
      <c r="E2280" s="167">
        <v>0</v>
      </c>
      <c r="F2280" s="167">
        <v>16.216216216216218</v>
      </c>
      <c r="G2280" s="167">
        <v>35.135135135135137</v>
      </c>
      <c r="H2280" s="167">
        <v>21.621621621621621</v>
      </c>
      <c r="I2280" s="167">
        <v>29.729729729729726</v>
      </c>
      <c r="J2280" s="167">
        <v>0</v>
      </c>
      <c r="K2280" s="166">
        <v>0</v>
      </c>
      <c r="L2280" s="166">
        <v>0</v>
      </c>
      <c r="M2280" s="166">
        <v>0</v>
      </c>
      <c r="N2280" s="166">
        <v>0</v>
      </c>
      <c r="O2280" s="166">
        <v>0</v>
      </c>
      <c r="P2280" s="166">
        <v>0</v>
      </c>
      <c r="Q2280" s="166">
        <v>0</v>
      </c>
      <c r="R2280" s="166">
        <v>0</v>
      </c>
      <c r="S2280" s="166">
        <v>56.000000000000007</v>
      </c>
      <c r="T2280" s="166">
        <v>43.333333333333336</v>
      </c>
      <c r="U2280" s="166">
        <v>0</v>
      </c>
      <c r="V2280" s="166">
        <v>13.333333333333334</v>
      </c>
      <c r="W2280" s="166">
        <v>25</v>
      </c>
      <c r="X2280" s="166">
        <v>77.777777777777786</v>
      </c>
      <c r="Y2280" s="166">
        <v>0</v>
      </c>
      <c r="Z2280" s="166">
        <v>0</v>
      </c>
      <c r="AA2280" s="166">
        <v>0</v>
      </c>
      <c r="AB2280" s="166">
        <v>0</v>
      </c>
      <c r="AC2280" s="166">
        <v>0</v>
      </c>
      <c r="AD2280" s="166">
        <v>0</v>
      </c>
      <c r="AE2280" s="166">
        <v>0</v>
      </c>
      <c r="AF2280" s="166">
        <v>0</v>
      </c>
      <c r="AG2280" s="166">
        <v>83.333333333333343</v>
      </c>
      <c r="AH2280" s="166">
        <v>0</v>
      </c>
      <c r="AI2280" s="166">
        <v>2.5454545454545454</v>
      </c>
      <c r="AJ2280" s="170">
        <v>800</v>
      </c>
      <c r="AK2280" s="170">
        <v>0</v>
      </c>
    </row>
    <row r="2281" spans="3:37" x14ac:dyDescent="0.4">
      <c r="C2281" s="168" t="s">
        <v>1009</v>
      </c>
      <c r="D2281" s="169">
        <v>37</v>
      </c>
      <c r="E2281" s="167">
        <v>10.810810810810811</v>
      </c>
      <c r="F2281" s="167">
        <v>10.810810810810811</v>
      </c>
      <c r="G2281" s="167">
        <v>64.86486486486487</v>
      </c>
      <c r="H2281" s="167">
        <v>37.837837837837839</v>
      </c>
      <c r="I2281" s="167">
        <v>21.621621621621628</v>
      </c>
      <c r="J2281" s="167">
        <v>0</v>
      </c>
      <c r="K2281" s="166">
        <v>0</v>
      </c>
      <c r="L2281" s="166">
        <v>0</v>
      </c>
      <c r="M2281" s="166">
        <v>0</v>
      </c>
      <c r="N2281" s="166">
        <v>0</v>
      </c>
      <c r="O2281" s="166">
        <v>0</v>
      </c>
      <c r="P2281" s="166">
        <v>0</v>
      </c>
      <c r="Q2281" s="166">
        <v>0</v>
      </c>
      <c r="R2281" s="166">
        <v>0</v>
      </c>
      <c r="S2281" s="166">
        <v>43.75</v>
      </c>
      <c r="T2281" s="166">
        <v>35.483870967741936</v>
      </c>
      <c r="U2281" s="166">
        <v>0</v>
      </c>
      <c r="V2281" s="166">
        <v>0</v>
      </c>
      <c r="W2281" s="166">
        <v>32.352941176470587</v>
      </c>
      <c r="X2281" s="166">
        <v>90</v>
      </c>
      <c r="Y2281" s="166">
        <v>30</v>
      </c>
      <c r="Z2281" s="166">
        <v>0</v>
      </c>
      <c r="AA2281" s="166">
        <v>0</v>
      </c>
      <c r="AB2281" s="166">
        <v>0</v>
      </c>
      <c r="AC2281" s="166">
        <v>0</v>
      </c>
      <c r="AD2281" s="166">
        <v>0</v>
      </c>
      <c r="AE2281" s="166">
        <v>0</v>
      </c>
      <c r="AF2281" s="166">
        <v>0</v>
      </c>
      <c r="AG2281" s="166">
        <v>60.714285714285708</v>
      </c>
      <c r="AH2281" s="166">
        <v>28.571428571428569</v>
      </c>
      <c r="AI2281" s="166">
        <v>1.8571428571428572</v>
      </c>
      <c r="AJ2281" s="170">
        <v>789.28571428571422</v>
      </c>
      <c r="AK2281" s="170">
        <v>25</v>
      </c>
    </row>
    <row r="2282" spans="3:37" x14ac:dyDescent="0.4">
      <c r="C2282" s="168" t="s">
        <v>1164</v>
      </c>
      <c r="D2282" s="169">
        <v>37</v>
      </c>
      <c r="E2282" s="167">
        <v>21.621621621621621</v>
      </c>
      <c r="F2282" s="167">
        <v>18.918918918918919</v>
      </c>
      <c r="G2282" s="167">
        <v>64.86486486486487</v>
      </c>
      <c r="H2282" s="167">
        <v>10.810810810810811</v>
      </c>
      <c r="I2282" s="167">
        <v>0</v>
      </c>
      <c r="J2282" s="167">
        <v>0</v>
      </c>
      <c r="K2282" s="166">
        <v>0</v>
      </c>
      <c r="L2282" s="166">
        <v>0</v>
      </c>
      <c r="M2282" s="166">
        <v>0</v>
      </c>
      <c r="N2282" s="166">
        <v>0</v>
      </c>
      <c r="O2282" s="166">
        <v>0</v>
      </c>
      <c r="P2282" s="166">
        <v>0</v>
      </c>
      <c r="Q2282" s="166">
        <v>0</v>
      </c>
      <c r="R2282" s="166">
        <v>0</v>
      </c>
      <c r="S2282" s="166">
        <v>46.153846153846153</v>
      </c>
      <c r="T2282" s="166">
        <v>12.5</v>
      </c>
      <c r="U2282" s="166">
        <v>0</v>
      </c>
      <c r="V2282" s="166">
        <v>0</v>
      </c>
      <c r="W2282" s="166">
        <v>46.666666666666664</v>
      </c>
      <c r="X2282" s="166">
        <v>70</v>
      </c>
      <c r="Y2282" s="166">
        <v>50</v>
      </c>
      <c r="Z2282" s="166">
        <v>0</v>
      </c>
      <c r="AA2282" s="166">
        <v>0</v>
      </c>
      <c r="AB2282" s="166">
        <v>0</v>
      </c>
      <c r="AC2282" s="166">
        <v>0</v>
      </c>
      <c r="AD2282" s="166">
        <v>0</v>
      </c>
      <c r="AE2282" s="166">
        <v>0</v>
      </c>
      <c r="AF2282" s="166">
        <v>0</v>
      </c>
      <c r="AG2282" s="166">
        <v>66.666666666666657</v>
      </c>
      <c r="AH2282" s="166">
        <v>33.333333333333329</v>
      </c>
      <c r="AI2282" s="166">
        <v>5.666666666666667</v>
      </c>
      <c r="AJ2282" s="170">
        <v>737.5</v>
      </c>
      <c r="AK2282" s="170">
        <v>17.647058823529413</v>
      </c>
    </row>
    <row r="2283" spans="3:37" x14ac:dyDescent="0.4">
      <c r="C2283" s="168" t="s">
        <v>1276</v>
      </c>
      <c r="D2283" s="169">
        <v>37</v>
      </c>
      <c r="E2283" s="167">
        <v>13.513513513513514</v>
      </c>
      <c r="F2283" s="167">
        <v>16.216216216216218</v>
      </c>
      <c r="G2283" s="167">
        <v>48.648648648648653</v>
      </c>
      <c r="H2283" s="167">
        <v>27.027027027027028</v>
      </c>
      <c r="I2283" s="167">
        <v>27.027027027027032</v>
      </c>
      <c r="J2283" s="167">
        <v>0</v>
      </c>
      <c r="K2283" s="166">
        <v>0</v>
      </c>
      <c r="L2283" s="166">
        <v>0</v>
      </c>
      <c r="M2283" s="166">
        <v>0</v>
      </c>
      <c r="N2283" s="166">
        <v>0</v>
      </c>
      <c r="O2283" s="166">
        <v>0</v>
      </c>
      <c r="P2283" s="166">
        <v>0</v>
      </c>
      <c r="Q2283" s="166">
        <v>0</v>
      </c>
      <c r="R2283" s="166">
        <v>0</v>
      </c>
      <c r="S2283" s="166">
        <v>35.135135135135137</v>
      </c>
      <c r="T2283" s="166">
        <v>29.032258064516132</v>
      </c>
      <c r="U2283" s="166">
        <v>0</v>
      </c>
      <c r="V2283" s="166">
        <v>0</v>
      </c>
      <c r="W2283" s="166">
        <v>11.111111111111111</v>
      </c>
      <c r="X2283" s="166">
        <v>35.714285714285715</v>
      </c>
      <c r="Y2283" s="166">
        <v>28.571428571428569</v>
      </c>
      <c r="Z2283" s="166">
        <v>0</v>
      </c>
      <c r="AA2283" s="166">
        <v>0</v>
      </c>
      <c r="AB2283" s="166">
        <v>0</v>
      </c>
      <c r="AC2283" s="166">
        <v>0</v>
      </c>
      <c r="AD2283" s="166">
        <v>0</v>
      </c>
      <c r="AE2283" s="166">
        <v>0</v>
      </c>
      <c r="AF2283" s="166">
        <v>0</v>
      </c>
      <c r="AG2283" s="166">
        <v>30.76923076923077</v>
      </c>
      <c r="AH2283" s="166">
        <v>23.076923076923077</v>
      </c>
      <c r="AI2283" s="166">
        <v>5.083333333333333</v>
      </c>
      <c r="AJ2283" s="170">
        <v>1020.8333333333334</v>
      </c>
      <c r="AK2283" s="170">
        <v>0</v>
      </c>
    </row>
    <row r="2284" spans="3:37" x14ac:dyDescent="0.4">
      <c r="C2284" s="168" t="s">
        <v>1391</v>
      </c>
      <c r="D2284" s="169">
        <v>37</v>
      </c>
      <c r="E2284" s="167">
        <v>10.810810810810811</v>
      </c>
      <c r="F2284" s="167">
        <v>0</v>
      </c>
      <c r="G2284" s="167">
        <v>40.54054054054054</v>
      </c>
      <c r="H2284" s="167">
        <v>51.351351351351347</v>
      </c>
      <c r="I2284" s="167">
        <v>29.729729729729726</v>
      </c>
      <c r="J2284" s="167">
        <v>0</v>
      </c>
      <c r="K2284" s="166">
        <v>0</v>
      </c>
      <c r="L2284" s="166">
        <v>0</v>
      </c>
      <c r="M2284" s="166">
        <v>0</v>
      </c>
      <c r="N2284" s="166">
        <v>0</v>
      </c>
      <c r="O2284" s="166">
        <v>0</v>
      </c>
      <c r="P2284" s="166">
        <v>0</v>
      </c>
      <c r="Q2284" s="166">
        <v>0</v>
      </c>
      <c r="R2284" s="166">
        <v>0</v>
      </c>
      <c r="S2284" s="166">
        <v>29.629629629629626</v>
      </c>
      <c r="T2284" s="166">
        <v>31.578947368421051</v>
      </c>
      <c r="U2284" s="166">
        <v>12.903225806451612</v>
      </c>
      <c r="V2284" s="166">
        <v>14.285714285714285</v>
      </c>
      <c r="W2284" s="166">
        <v>35.483870967741936</v>
      </c>
      <c r="X2284" s="166">
        <v>114.28571428571428</v>
      </c>
      <c r="Y2284" s="166">
        <v>0</v>
      </c>
      <c r="Z2284" s="166">
        <v>0</v>
      </c>
      <c r="AA2284" s="166">
        <v>0</v>
      </c>
      <c r="AB2284" s="166">
        <v>0</v>
      </c>
      <c r="AC2284" s="166">
        <v>0</v>
      </c>
      <c r="AD2284" s="166">
        <v>0</v>
      </c>
      <c r="AE2284" s="166">
        <v>0</v>
      </c>
      <c r="AF2284" s="166">
        <v>0</v>
      </c>
      <c r="AG2284" s="166">
        <v>100</v>
      </c>
      <c r="AH2284" s="166">
        <v>0</v>
      </c>
      <c r="AI2284" s="166">
        <v>1.0625</v>
      </c>
      <c r="AJ2284" s="170">
        <v>391.66666666666663</v>
      </c>
      <c r="AK2284" s="170">
        <v>0</v>
      </c>
    </row>
    <row r="2285" spans="3:37" x14ac:dyDescent="0.4">
      <c r="C2285" s="168" t="s">
        <v>1559</v>
      </c>
      <c r="D2285" s="169">
        <v>37</v>
      </c>
      <c r="E2285" s="167">
        <v>16.216216216216218</v>
      </c>
      <c r="F2285" s="167">
        <v>0</v>
      </c>
      <c r="G2285" s="167">
        <v>59.45945945945946</v>
      </c>
      <c r="H2285" s="167">
        <v>29.72972972972973</v>
      </c>
      <c r="I2285" s="167">
        <v>21.621621621621628</v>
      </c>
      <c r="J2285" s="167">
        <v>0</v>
      </c>
      <c r="K2285" s="166">
        <v>0</v>
      </c>
      <c r="L2285" s="166">
        <v>0</v>
      </c>
      <c r="M2285" s="166">
        <v>0</v>
      </c>
      <c r="N2285" s="166">
        <v>0</v>
      </c>
      <c r="O2285" s="166">
        <v>0</v>
      </c>
      <c r="P2285" s="166">
        <v>0</v>
      </c>
      <c r="Q2285" s="166">
        <v>0</v>
      </c>
      <c r="R2285" s="166">
        <v>0</v>
      </c>
      <c r="S2285" s="166">
        <v>37.931034482758619</v>
      </c>
      <c r="T2285" s="166">
        <v>29.629629629629626</v>
      </c>
      <c r="U2285" s="166">
        <v>22.222222222222221</v>
      </c>
      <c r="V2285" s="166">
        <v>14.705882352941178</v>
      </c>
      <c r="W2285" s="166">
        <v>0</v>
      </c>
      <c r="X2285" s="166">
        <v>71.428571428571431</v>
      </c>
      <c r="Y2285" s="166">
        <v>0</v>
      </c>
      <c r="Z2285" s="166">
        <v>0</v>
      </c>
      <c r="AA2285" s="166">
        <v>0</v>
      </c>
      <c r="AB2285" s="166">
        <v>0</v>
      </c>
      <c r="AC2285" s="166">
        <v>0</v>
      </c>
      <c r="AD2285" s="166">
        <v>0</v>
      </c>
      <c r="AE2285" s="166">
        <v>0</v>
      </c>
      <c r="AF2285" s="166">
        <v>60</v>
      </c>
      <c r="AG2285" s="166">
        <v>0</v>
      </c>
      <c r="AH2285" s="166">
        <v>100</v>
      </c>
      <c r="AI2285" s="166">
        <v>1.0588235294117647</v>
      </c>
      <c r="AJ2285" s="170">
        <v>416.66666666666669</v>
      </c>
      <c r="AK2285" s="170">
        <v>0</v>
      </c>
    </row>
    <row r="2286" spans="3:37" x14ac:dyDescent="0.4">
      <c r="C2286" s="168" t="s">
        <v>1893</v>
      </c>
      <c r="D2286" s="169">
        <v>37</v>
      </c>
      <c r="E2286" s="167">
        <v>0</v>
      </c>
      <c r="F2286" s="167">
        <v>0</v>
      </c>
      <c r="G2286" s="167">
        <v>59.45945945945946</v>
      </c>
      <c r="H2286" s="167">
        <v>21.621621621621621</v>
      </c>
      <c r="I2286" s="167">
        <v>56.756756756756758</v>
      </c>
      <c r="J2286" s="167">
        <v>0</v>
      </c>
      <c r="K2286" s="166">
        <v>0</v>
      </c>
      <c r="L2286" s="166">
        <v>0</v>
      </c>
      <c r="M2286" s="166">
        <v>0</v>
      </c>
      <c r="N2286" s="166">
        <v>0</v>
      </c>
      <c r="O2286" s="166">
        <v>0</v>
      </c>
      <c r="P2286" s="166">
        <v>0</v>
      </c>
      <c r="Q2286" s="166">
        <v>0</v>
      </c>
      <c r="R2286" s="166">
        <v>0</v>
      </c>
      <c r="S2286" s="166">
        <v>26.315789473684209</v>
      </c>
      <c r="T2286" s="166">
        <v>23.809523809523807</v>
      </c>
      <c r="U2286" s="166">
        <v>0</v>
      </c>
      <c r="V2286" s="166">
        <v>0</v>
      </c>
      <c r="W2286" s="166">
        <v>36</v>
      </c>
      <c r="X2286" s="166">
        <v>150</v>
      </c>
      <c r="Y2286" s="166">
        <v>0</v>
      </c>
      <c r="Z2286" s="166">
        <v>0</v>
      </c>
      <c r="AA2286" s="166">
        <v>0</v>
      </c>
      <c r="AB2286" s="166">
        <v>0</v>
      </c>
      <c r="AC2286" s="166">
        <v>0</v>
      </c>
      <c r="AD2286" s="166">
        <v>0</v>
      </c>
      <c r="AE2286" s="166">
        <v>0</v>
      </c>
      <c r="AF2286" s="166">
        <v>0</v>
      </c>
      <c r="AG2286" s="166">
        <v>100</v>
      </c>
      <c r="AH2286" s="166">
        <v>0</v>
      </c>
      <c r="AI2286" s="166">
        <v>1.9166666666666667</v>
      </c>
      <c r="AJ2286" s="170">
        <v>1375</v>
      </c>
      <c r="AK2286" s="170">
        <v>0</v>
      </c>
    </row>
    <row r="2287" spans="3:37" x14ac:dyDescent="0.4">
      <c r="C2287" s="168" t="s">
        <v>2108</v>
      </c>
      <c r="D2287" s="169">
        <v>37</v>
      </c>
      <c r="E2287" s="167">
        <v>27.027027027027028</v>
      </c>
      <c r="F2287" s="167">
        <v>8.1081081081081088</v>
      </c>
      <c r="G2287" s="167">
        <v>59.45945945945946</v>
      </c>
      <c r="H2287" s="167">
        <v>18.918918918918919</v>
      </c>
      <c r="I2287" s="167">
        <v>18.918918918918919</v>
      </c>
      <c r="J2287" s="167">
        <v>0</v>
      </c>
      <c r="K2287" s="166">
        <v>0</v>
      </c>
      <c r="L2287" s="166">
        <v>0</v>
      </c>
      <c r="M2287" s="166">
        <v>0</v>
      </c>
      <c r="N2287" s="166">
        <v>0</v>
      </c>
      <c r="O2287" s="166">
        <v>0</v>
      </c>
      <c r="P2287" s="166">
        <v>0</v>
      </c>
      <c r="Q2287" s="166">
        <v>0</v>
      </c>
      <c r="R2287" s="166">
        <v>0</v>
      </c>
      <c r="S2287" s="166">
        <v>16.666666666666664</v>
      </c>
      <c r="T2287" s="166">
        <v>37.5</v>
      </c>
      <c r="U2287" s="166">
        <v>0</v>
      </c>
      <c r="V2287" s="166">
        <v>0</v>
      </c>
      <c r="W2287" s="166">
        <v>41.379310344827587</v>
      </c>
      <c r="X2287" s="166">
        <v>27.27272727272727</v>
      </c>
      <c r="Y2287" s="166">
        <v>36.363636363636367</v>
      </c>
      <c r="Z2287" s="166">
        <v>0</v>
      </c>
      <c r="AA2287" s="166">
        <v>25</v>
      </c>
      <c r="AB2287" s="166">
        <v>0</v>
      </c>
      <c r="AC2287" s="166">
        <v>0</v>
      </c>
      <c r="AD2287" s="166">
        <v>0</v>
      </c>
      <c r="AE2287" s="166">
        <v>0</v>
      </c>
      <c r="AF2287" s="166">
        <v>0</v>
      </c>
      <c r="AG2287" s="166">
        <v>70</v>
      </c>
      <c r="AH2287" s="166">
        <v>15</v>
      </c>
      <c r="AI2287" s="166">
        <v>1.8181818181818181</v>
      </c>
      <c r="AJ2287" s="170">
        <v>1208.3333333333333</v>
      </c>
      <c r="AK2287" s="170">
        <v>0</v>
      </c>
    </row>
    <row r="2288" spans="3:37" x14ac:dyDescent="0.4">
      <c r="C2288" s="168" t="s">
        <v>2355</v>
      </c>
      <c r="D2288" s="169">
        <v>37</v>
      </c>
      <c r="E2288" s="167">
        <v>8.1081081081081088</v>
      </c>
      <c r="F2288" s="167">
        <v>0</v>
      </c>
      <c r="G2288" s="167">
        <v>43.243243243243242</v>
      </c>
      <c r="H2288" s="167">
        <v>29.72972972972973</v>
      </c>
      <c r="I2288" s="167">
        <v>37.837837837837839</v>
      </c>
      <c r="J2288" s="167">
        <v>0</v>
      </c>
      <c r="K2288" s="166">
        <v>0</v>
      </c>
      <c r="L2288" s="166">
        <v>0</v>
      </c>
      <c r="M2288" s="166">
        <v>0</v>
      </c>
      <c r="N2288" s="166">
        <v>0</v>
      </c>
      <c r="O2288" s="166">
        <v>0</v>
      </c>
      <c r="P2288" s="166">
        <v>0</v>
      </c>
      <c r="Q2288" s="166">
        <v>0</v>
      </c>
      <c r="R2288" s="166">
        <v>0</v>
      </c>
      <c r="S2288" s="166">
        <v>66.666666666666657</v>
      </c>
      <c r="T2288" s="166">
        <v>60.869565217391312</v>
      </c>
      <c r="U2288" s="166">
        <v>0</v>
      </c>
      <c r="V2288" s="166">
        <v>0</v>
      </c>
      <c r="W2288" s="166">
        <v>33.333333333333329</v>
      </c>
      <c r="X2288" s="166">
        <v>85.714285714285708</v>
      </c>
      <c r="Y2288" s="166">
        <v>0</v>
      </c>
      <c r="Z2288" s="166">
        <v>0</v>
      </c>
      <c r="AA2288" s="166">
        <v>0</v>
      </c>
      <c r="AB2288" s="166">
        <v>0</v>
      </c>
      <c r="AC2288" s="166">
        <v>0</v>
      </c>
      <c r="AD2288" s="166">
        <v>58.333333333333336</v>
      </c>
      <c r="AE2288" s="166">
        <v>0</v>
      </c>
      <c r="AF2288" s="166">
        <v>0</v>
      </c>
      <c r="AG2288" s="166">
        <v>100</v>
      </c>
      <c r="AH2288" s="166">
        <v>0</v>
      </c>
      <c r="AI2288" s="166">
        <v>3.1538461538461537</v>
      </c>
      <c r="AJ2288" s="170">
        <v>343.75</v>
      </c>
      <c r="AK2288" s="170">
        <v>0</v>
      </c>
    </row>
    <row r="2289" spans="3:37" x14ac:dyDescent="0.4">
      <c r="C2289" s="168" t="s">
        <v>2488</v>
      </c>
      <c r="D2289" s="169">
        <v>37</v>
      </c>
      <c r="E2289" s="167">
        <v>16.216216216216218</v>
      </c>
      <c r="F2289" s="167">
        <v>13.513513513513514</v>
      </c>
      <c r="G2289" s="167">
        <v>48.648648648648653</v>
      </c>
      <c r="H2289" s="167">
        <v>27.027027027027028</v>
      </c>
      <c r="I2289" s="167">
        <v>0</v>
      </c>
      <c r="J2289" s="167">
        <v>0</v>
      </c>
      <c r="K2289" s="166">
        <v>0</v>
      </c>
      <c r="L2289" s="166">
        <v>0</v>
      </c>
      <c r="M2289" s="166">
        <v>0</v>
      </c>
      <c r="N2289" s="166">
        <v>0</v>
      </c>
      <c r="O2289" s="166">
        <v>0</v>
      </c>
      <c r="P2289" s="166">
        <v>0</v>
      </c>
      <c r="Q2289" s="166">
        <v>0</v>
      </c>
      <c r="R2289" s="166">
        <v>0</v>
      </c>
      <c r="S2289" s="166">
        <v>13.157894736842104</v>
      </c>
      <c r="T2289" s="166">
        <v>22.58064516129032</v>
      </c>
      <c r="U2289" s="166">
        <v>0</v>
      </c>
      <c r="V2289" s="166">
        <v>0</v>
      </c>
      <c r="W2289" s="166">
        <v>39.393939393939391</v>
      </c>
      <c r="X2289" s="166">
        <v>55.555555555555557</v>
      </c>
      <c r="Y2289" s="166">
        <v>0</v>
      </c>
      <c r="Z2289" s="166">
        <v>0</v>
      </c>
      <c r="AA2289" s="166">
        <v>0</v>
      </c>
      <c r="AB2289" s="166">
        <v>0</v>
      </c>
      <c r="AC2289" s="166">
        <v>0</v>
      </c>
      <c r="AD2289" s="166">
        <v>0</v>
      </c>
      <c r="AE2289" s="166">
        <v>14.285714285714285</v>
      </c>
      <c r="AF2289" s="166">
        <v>0</v>
      </c>
      <c r="AG2289" s="166">
        <v>70.588235294117652</v>
      </c>
      <c r="AH2289" s="166">
        <v>0</v>
      </c>
      <c r="AI2289" s="166">
        <v>1.8461538461538463</v>
      </c>
      <c r="AJ2289" s="170">
        <v>631.25</v>
      </c>
      <c r="AK2289" s="170">
        <v>21.052631578947366</v>
      </c>
    </row>
    <row r="2290" spans="3:37" x14ac:dyDescent="0.4">
      <c r="C2290" s="168" t="s">
        <v>2880</v>
      </c>
      <c r="D2290" s="169">
        <v>37</v>
      </c>
      <c r="E2290" s="167">
        <v>24.324324324324326</v>
      </c>
      <c r="F2290" s="167">
        <v>0</v>
      </c>
      <c r="G2290" s="167">
        <v>40.54054054054054</v>
      </c>
      <c r="H2290" s="167">
        <v>21.621621621621621</v>
      </c>
      <c r="I2290" s="167">
        <v>-2.7027027027026946</v>
      </c>
      <c r="J2290" s="167">
        <v>16.216216216216218</v>
      </c>
      <c r="K2290" s="166">
        <v>0</v>
      </c>
      <c r="L2290" s="166">
        <v>0</v>
      </c>
      <c r="M2290" s="166">
        <v>0</v>
      </c>
      <c r="N2290" s="166">
        <v>0</v>
      </c>
      <c r="O2290" s="166">
        <v>0</v>
      </c>
      <c r="P2290" s="166">
        <v>0</v>
      </c>
      <c r="Q2290" s="166">
        <v>0</v>
      </c>
      <c r="R2290" s="166">
        <v>0</v>
      </c>
      <c r="S2290" s="166">
        <v>20.588235294117645</v>
      </c>
      <c r="T2290" s="166">
        <v>11.538461538461538</v>
      </c>
      <c r="U2290" s="166">
        <v>0</v>
      </c>
      <c r="V2290" s="166">
        <v>0</v>
      </c>
      <c r="W2290" s="166">
        <v>28.000000000000004</v>
      </c>
      <c r="X2290" s="166">
        <v>80</v>
      </c>
      <c r="Y2290" s="166">
        <v>70</v>
      </c>
      <c r="Z2290" s="166">
        <v>0</v>
      </c>
      <c r="AA2290" s="166">
        <v>0</v>
      </c>
      <c r="AB2290" s="166">
        <v>0</v>
      </c>
      <c r="AC2290" s="166">
        <v>0</v>
      </c>
      <c r="AD2290" s="166">
        <v>0</v>
      </c>
      <c r="AE2290" s="166">
        <v>0</v>
      </c>
      <c r="AF2290" s="166">
        <v>0</v>
      </c>
      <c r="AG2290" s="166">
        <v>60</v>
      </c>
      <c r="AH2290" s="166">
        <v>0</v>
      </c>
      <c r="AI2290" s="166">
        <v>1.75</v>
      </c>
      <c r="AJ2290" s="170">
        <v>850</v>
      </c>
      <c r="AK2290" s="170">
        <v>20</v>
      </c>
    </row>
    <row r="2291" spans="3:37" x14ac:dyDescent="0.4">
      <c r="C2291" s="168" t="s">
        <v>2940</v>
      </c>
      <c r="D2291" s="169">
        <v>37</v>
      </c>
      <c r="E2291" s="167">
        <v>16.216216216216218</v>
      </c>
      <c r="F2291" s="167">
        <v>0</v>
      </c>
      <c r="G2291" s="167">
        <v>64.86486486486487</v>
      </c>
      <c r="H2291" s="167">
        <v>21.621621621621621</v>
      </c>
      <c r="I2291" s="167">
        <v>0</v>
      </c>
      <c r="J2291" s="167">
        <v>0</v>
      </c>
      <c r="K2291" s="166">
        <v>0</v>
      </c>
      <c r="L2291" s="166">
        <v>0</v>
      </c>
      <c r="M2291" s="166">
        <v>0</v>
      </c>
      <c r="N2291" s="166">
        <v>0</v>
      </c>
      <c r="O2291" s="166">
        <v>0</v>
      </c>
      <c r="P2291" s="166">
        <v>0</v>
      </c>
      <c r="Q2291" s="166">
        <v>0</v>
      </c>
      <c r="R2291" s="166">
        <v>0</v>
      </c>
      <c r="S2291" s="166">
        <v>32.432432432432435</v>
      </c>
      <c r="T2291" s="166">
        <v>28.571428571428569</v>
      </c>
      <c r="U2291" s="166">
        <v>0</v>
      </c>
      <c r="V2291" s="166">
        <v>0</v>
      </c>
      <c r="W2291" s="166">
        <v>36.111111111111107</v>
      </c>
      <c r="X2291" s="166">
        <v>29.411764705882355</v>
      </c>
      <c r="Y2291" s="166">
        <v>58.82352941176471</v>
      </c>
      <c r="Z2291" s="166">
        <v>17.647058823529413</v>
      </c>
      <c r="AA2291" s="166">
        <v>0</v>
      </c>
      <c r="AB2291" s="166">
        <v>0</v>
      </c>
      <c r="AC2291" s="166">
        <v>0</v>
      </c>
      <c r="AD2291" s="166">
        <v>11.538461538461538</v>
      </c>
      <c r="AE2291" s="166">
        <v>0</v>
      </c>
      <c r="AF2291" s="166">
        <v>0</v>
      </c>
      <c r="AG2291" s="166">
        <v>83.333333333333343</v>
      </c>
      <c r="AH2291" s="166">
        <v>0</v>
      </c>
      <c r="AI2291" s="166">
        <v>3.0588235294117645</v>
      </c>
      <c r="AJ2291" s="170">
        <v>437.5</v>
      </c>
      <c r="AK2291" s="170">
        <v>21.428571428571427</v>
      </c>
    </row>
    <row r="2292" spans="3:37" x14ac:dyDescent="0.4">
      <c r="C2292" s="168" t="s">
        <v>2953</v>
      </c>
      <c r="D2292" s="169">
        <v>37</v>
      </c>
      <c r="E2292" s="167">
        <v>18.918918918918919</v>
      </c>
      <c r="F2292" s="167">
        <v>0</v>
      </c>
      <c r="G2292" s="167">
        <v>56.756756756756758</v>
      </c>
      <c r="H2292" s="167">
        <v>13.513513513513514</v>
      </c>
      <c r="I2292" s="167">
        <v>27.027027027027032</v>
      </c>
      <c r="J2292" s="167">
        <v>0</v>
      </c>
      <c r="K2292" s="166">
        <v>0</v>
      </c>
      <c r="L2292" s="166">
        <v>0</v>
      </c>
      <c r="M2292" s="166">
        <v>0</v>
      </c>
      <c r="N2292" s="166">
        <v>0</v>
      </c>
      <c r="O2292" s="166">
        <v>0</v>
      </c>
      <c r="P2292" s="166">
        <v>0</v>
      </c>
      <c r="Q2292" s="166">
        <v>0</v>
      </c>
      <c r="R2292" s="166">
        <v>0</v>
      </c>
      <c r="S2292" s="166">
        <v>62.5</v>
      </c>
      <c r="T2292" s="166">
        <v>32</v>
      </c>
      <c r="U2292" s="166">
        <v>0</v>
      </c>
      <c r="V2292" s="166">
        <v>0</v>
      </c>
      <c r="W2292" s="166">
        <v>44.827586206896555</v>
      </c>
      <c r="X2292" s="166">
        <v>61.53846153846154</v>
      </c>
      <c r="Y2292" s="166">
        <v>53.846153846153847</v>
      </c>
      <c r="Z2292" s="166">
        <v>0</v>
      </c>
      <c r="AA2292" s="166">
        <v>0</v>
      </c>
      <c r="AB2292" s="166">
        <v>0</v>
      </c>
      <c r="AC2292" s="166">
        <v>0</v>
      </c>
      <c r="AD2292" s="166">
        <v>0</v>
      </c>
      <c r="AE2292" s="166">
        <v>0</v>
      </c>
      <c r="AF2292" s="166">
        <v>0</v>
      </c>
      <c r="AG2292" s="166">
        <v>52.380952380952387</v>
      </c>
      <c r="AH2292" s="166">
        <v>33.333333333333329</v>
      </c>
      <c r="AI2292" s="166">
        <v>2.4</v>
      </c>
      <c r="AJ2292" s="170">
        <v>593.75</v>
      </c>
      <c r="AK2292" s="170">
        <v>0</v>
      </c>
    </row>
    <row r="2293" spans="3:37" x14ac:dyDescent="0.4">
      <c r="C2293" s="168" t="s">
        <v>3059</v>
      </c>
      <c r="D2293" s="169">
        <v>37</v>
      </c>
      <c r="E2293" s="167">
        <v>0</v>
      </c>
      <c r="F2293" s="167">
        <v>8.1081081081081088</v>
      </c>
      <c r="G2293" s="167">
        <v>62.162162162162161</v>
      </c>
      <c r="H2293" s="167">
        <v>27.027027027027028</v>
      </c>
      <c r="I2293" s="167">
        <v>54.054054054054049</v>
      </c>
      <c r="J2293" s="167">
        <v>0</v>
      </c>
      <c r="K2293" s="166">
        <v>0</v>
      </c>
      <c r="L2293" s="166">
        <v>0</v>
      </c>
      <c r="M2293" s="166">
        <v>0</v>
      </c>
      <c r="N2293" s="166">
        <v>0</v>
      </c>
      <c r="O2293" s="166">
        <v>12</v>
      </c>
      <c r="P2293" s="166">
        <v>10.344827586206897</v>
      </c>
      <c r="Q2293" s="166">
        <v>0</v>
      </c>
      <c r="R2293" s="166">
        <v>0</v>
      </c>
      <c r="S2293" s="166">
        <v>62.068965517241381</v>
      </c>
      <c r="T2293" s="166">
        <v>26.923076923076923</v>
      </c>
      <c r="U2293" s="166">
        <v>0</v>
      </c>
      <c r="V2293" s="166">
        <v>0</v>
      </c>
      <c r="W2293" s="166">
        <v>21.212121212121211</v>
      </c>
      <c r="X2293" s="166">
        <v>116.66666666666667</v>
      </c>
      <c r="Y2293" s="166">
        <v>0</v>
      </c>
      <c r="Z2293" s="166">
        <v>83.333333333333343</v>
      </c>
      <c r="AA2293" s="166">
        <v>0</v>
      </c>
      <c r="AB2293" s="166">
        <v>0</v>
      </c>
      <c r="AC2293" s="166">
        <v>0</v>
      </c>
      <c r="AD2293" s="166">
        <v>0</v>
      </c>
      <c r="AE2293" s="166">
        <v>0</v>
      </c>
      <c r="AF2293" s="166">
        <v>0</v>
      </c>
      <c r="AG2293" s="166">
        <v>68.421052631578945</v>
      </c>
      <c r="AH2293" s="166">
        <v>0</v>
      </c>
      <c r="AI2293" s="166">
        <v>3.3333333333333335</v>
      </c>
      <c r="AJ2293" s="170">
        <v>1000</v>
      </c>
      <c r="AK2293" s="170">
        <v>23.52941176470588</v>
      </c>
    </row>
    <row r="2294" spans="3:37" x14ac:dyDescent="0.4">
      <c r="C2294" s="168" t="s">
        <v>1012</v>
      </c>
      <c r="D2294" s="169">
        <v>36</v>
      </c>
      <c r="E2294" s="167">
        <v>13.888888888888889</v>
      </c>
      <c r="F2294" s="167">
        <v>0</v>
      </c>
      <c r="G2294" s="167">
        <v>44.444444444444443</v>
      </c>
      <c r="H2294" s="167">
        <v>55.555555555555557</v>
      </c>
      <c r="I2294" s="167">
        <v>25</v>
      </c>
      <c r="J2294" s="167">
        <v>0</v>
      </c>
      <c r="K2294" s="166">
        <v>0</v>
      </c>
      <c r="L2294" s="166">
        <v>0</v>
      </c>
      <c r="M2294" s="166">
        <v>0</v>
      </c>
      <c r="N2294" s="166">
        <v>0</v>
      </c>
      <c r="O2294" s="166">
        <v>0</v>
      </c>
      <c r="P2294" s="166">
        <v>0</v>
      </c>
      <c r="Q2294" s="166">
        <v>0</v>
      </c>
      <c r="R2294" s="166">
        <v>0</v>
      </c>
      <c r="S2294" s="166">
        <v>10</v>
      </c>
      <c r="T2294" s="166">
        <v>34.615384615384613</v>
      </c>
      <c r="U2294" s="166">
        <v>0</v>
      </c>
      <c r="V2294" s="166">
        <v>10.344827586206897</v>
      </c>
      <c r="W2294" s="166">
        <v>26.666666666666668</v>
      </c>
      <c r="X2294" s="166">
        <v>92.307692307692307</v>
      </c>
      <c r="Y2294" s="166">
        <v>23.076923076923077</v>
      </c>
      <c r="Z2294" s="166">
        <v>0</v>
      </c>
      <c r="AA2294" s="166">
        <v>0</v>
      </c>
      <c r="AB2294" s="166">
        <v>0</v>
      </c>
      <c r="AC2294" s="166">
        <v>0</v>
      </c>
      <c r="AD2294" s="166">
        <v>0</v>
      </c>
      <c r="AE2294" s="166">
        <v>28.571428571428569</v>
      </c>
      <c r="AF2294" s="166">
        <v>0</v>
      </c>
      <c r="AG2294" s="166">
        <v>77.777777777777786</v>
      </c>
      <c r="AH2294" s="166">
        <v>0</v>
      </c>
      <c r="AI2294" s="166">
        <v>1.4285714285714286</v>
      </c>
      <c r="AJ2294" s="170">
        <v>933.33333333333326</v>
      </c>
      <c r="AK2294" s="170">
        <v>71.428571428571431</v>
      </c>
    </row>
    <row r="2295" spans="3:37" x14ac:dyDescent="0.4">
      <c r="C2295" s="168" t="s">
        <v>1240</v>
      </c>
      <c r="D2295" s="169">
        <v>36</v>
      </c>
      <c r="E2295" s="167">
        <v>25</v>
      </c>
      <c r="F2295" s="167">
        <v>8.3333333333333321</v>
      </c>
      <c r="G2295" s="167">
        <v>69.444444444444443</v>
      </c>
      <c r="H2295" s="167">
        <v>8.3333333333333321</v>
      </c>
      <c r="I2295" s="167">
        <v>22.222222222222214</v>
      </c>
      <c r="J2295" s="167">
        <v>0</v>
      </c>
      <c r="K2295" s="166">
        <v>0</v>
      </c>
      <c r="L2295" s="166">
        <v>0</v>
      </c>
      <c r="M2295" s="166">
        <v>0</v>
      </c>
      <c r="N2295" s="166">
        <v>0</v>
      </c>
      <c r="O2295" s="166">
        <v>0</v>
      </c>
      <c r="P2295" s="166">
        <v>0</v>
      </c>
      <c r="Q2295" s="166">
        <v>0</v>
      </c>
      <c r="R2295" s="166">
        <v>0</v>
      </c>
      <c r="S2295" s="166">
        <v>66.666666666666657</v>
      </c>
      <c r="T2295" s="166">
        <v>41.17647058823529</v>
      </c>
      <c r="U2295" s="166">
        <v>0</v>
      </c>
      <c r="V2295" s="166">
        <v>10</v>
      </c>
      <c r="W2295" s="166">
        <v>25</v>
      </c>
      <c r="X2295" s="166">
        <v>40</v>
      </c>
      <c r="Y2295" s="166">
        <v>40</v>
      </c>
      <c r="Z2295" s="166">
        <v>20</v>
      </c>
      <c r="AA2295" s="166">
        <v>0</v>
      </c>
      <c r="AB2295" s="166">
        <v>0</v>
      </c>
      <c r="AC2295" s="166">
        <v>0</v>
      </c>
      <c r="AD2295" s="166">
        <v>0</v>
      </c>
      <c r="AE2295" s="166">
        <v>0</v>
      </c>
      <c r="AF2295" s="166">
        <v>0</v>
      </c>
      <c r="AG2295" s="166">
        <v>75</v>
      </c>
      <c r="AH2295" s="166">
        <v>25</v>
      </c>
      <c r="AI2295" s="166">
        <v>2.6923076923076925</v>
      </c>
      <c r="AJ2295" s="170">
        <v>775</v>
      </c>
      <c r="AK2295" s="170">
        <v>0</v>
      </c>
    </row>
    <row r="2296" spans="3:37" x14ac:dyDescent="0.4">
      <c r="C2296" s="168" t="s">
        <v>1339</v>
      </c>
      <c r="D2296" s="169">
        <v>36</v>
      </c>
      <c r="E2296" s="167">
        <v>11.111111111111111</v>
      </c>
      <c r="F2296" s="167">
        <v>11.111111111111111</v>
      </c>
      <c r="G2296" s="167">
        <v>36.111111111111107</v>
      </c>
      <c r="H2296" s="167">
        <v>38.888888888888893</v>
      </c>
      <c r="I2296" s="167">
        <v>16.666666666666657</v>
      </c>
      <c r="J2296" s="167">
        <v>0</v>
      </c>
      <c r="K2296" s="166">
        <v>0</v>
      </c>
      <c r="L2296" s="166">
        <v>0</v>
      </c>
      <c r="M2296" s="166">
        <v>0</v>
      </c>
      <c r="N2296" s="166">
        <v>0</v>
      </c>
      <c r="O2296" s="166">
        <v>0</v>
      </c>
      <c r="P2296" s="166">
        <v>0</v>
      </c>
      <c r="Q2296" s="166">
        <v>0</v>
      </c>
      <c r="R2296" s="166">
        <v>0</v>
      </c>
      <c r="S2296" s="166">
        <v>14.285714285714285</v>
      </c>
      <c r="T2296" s="166">
        <v>48.484848484848484</v>
      </c>
      <c r="U2296" s="166">
        <v>0</v>
      </c>
      <c r="V2296" s="166">
        <v>0</v>
      </c>
      <c r="W2296" s="166">
        <v>52.941176470588239</v>
      </c>
      <c r="X2296" s="166">
        <v>69.230769230769226</v>
      </c>
      <c r="Y2296" s="166">
        <v>0</v>
      </c>
      <c r="Z2296" s="166">
        <v>0</v>
      </c>
      <c r="AA2296" s="166">
        <v>0</v>
      </c>
      <c r="AB2296" s="166">
        <v>0</v>
      </c>
      <c r="AC2296" s="166">
        <v>0</v>
      </c>
      <c r="AD2296" s="166">
        <v>0</v>
      </c>
      <c r="AE2296" s="166">
        <v>0</v>
      </c>
      <c r="AF2296" s="166">
        <v>0</v>
      </c>
      <c r="AG2296" s="166">
        <v>64.705882352941174</v>
      </c>
      <c r="AH2296" s="166">
        <v>35.294117647058826</v>
      </c>
      <c r="AI2296" s="166">
        <v>1.7142857142857142</v>
      </c>
      <c r="AJ2296" s="170">
        <v>596.42857142857144</v>
      </c>
      <c r="AK2296" s="170">
        <v>0</v>
      </c>
    </row>
    <row r="2297" spans="3:37" x14ac:dyDescent="0.4">
      <c r="C2297" s="168" t="s">
        <v>1665</v>
      </c>
      <c r="D2297" s="169">
        <v>36</v>
      </c>
      <c r="E2297" s="167">
        <v>8.3333333333333321</v>
      </c>
      <c r="F2297" s="167">
        <v>19.444444444444446</v>
      </c>
      <c r="G2297" s="167">
        <v>33.333333333333329</v>
      </c>
      <c r="H2297" s="167">
        <v>36.111111111111107</v>
      </c>
      <c r="I2297" s="167">
        <v>-8.3333333333333286</v>
      </c>
      <c r="J2297" s="167">
        <v>0</v>
      </c>
      <c r="K2297" s="166">
        <v>0</v>
      </c>
      <c r="L2297" s="166">
        <v>0</v>
      </c>
      <c r="M2297" s="166">
        <v>0</v>
      </c>
      <c r="N2297" s="166">
        <v>0</v>
      </c>
      <c r="O2297" s="166">
        <v>0</v>
      </c>
      <c r="P2297" s="166">
        <v>0</v>
      </c>
      <c r="Q2297" s="166">
        <v>0</v>
      </c>
      <c r="R2297" s="166">
        <v>0</v>
      </c>
      <c r="S2297" s="166">
        <v>27.027027027027028</v>
      </c>
      <c r="T2297" s="166">
        <v>44.827586206896555</v>
      </c>
      <c r="U2297" s="166">
        <v>0</v>
      </c>
      <c r="V2297" s="166">
        <v>0</v>
      </c>
      <c r="W2297" s="166">
        <v>12.121212121212121</v>
      </c>
      <c r="X2297" s="166">
        <v>78.571428571428569</v>
      </c>
      <c r="Y2297" s="166">
        <v>28.571428571428569</v>
      </c>
      <c r="Z2297" s="166">
        <v>0</v>
      </c>
      <c r="AA2297" s="166">
        <v>0</v>
      </c>
      <c r="AB2297" s="166">
        <v>0</v>
      </c>
      <c r="AC2297" s="166">
        <v>0</v>
      </c>
      <c r="AD2297" s="166">
        <v>0</v>
      </c>
      <c r="AE2297" s="166">
        <v>13.636363636363635</v>
      </c>
      <c r="AF2297" s="166">
        <v>0</v>
      </c>
      <c r="AG2297" s="166">
        <v>55.555555555555557</v>
      </c>
      <c r="AH2297" s="166">
        <v>44.444444444444443</v>
      </c>
      <c r="AI2297" s="166">
        <v>3.3</v>
      </c>
      <c r="AJ2297" s="170">
        <v>1468.75</v>
      </c>
      <c r="AK2297" s="170">
        <v>0</v>
      </c>
    </row>
    <row r="2298" spans="3:37" x14ac:dyDescent="0.4">
      <c r="C2298" s="168" t="s">
        <v>1679</v>
      </c>
      <c r="D2298" s="169">
        <v>36</v>
      </c>
      <c r="E2298" s="167">
        <v>25</v>
      </c>
      <c r="F2298" s="167">
        <v>11.111111111111111</v>
      </c>
      <c r="G2298" s="167">
        <v>61.111111111111114</v>
      </c>
      <c r="H2298" s="167">
        <v>25</v>
      </c>
      <c r="I2298" s="167">
        <v>25</v>
      </c>
      <c r="J2298" s="167">
        <v>0</v>
      </c>
      <c r="K2298" s="166">
        <v>0</v>
      </c>
      <c r="L2298" s="166">
        <v>0</v>
      </c>
      <c r="M2298" s="166">
        <v>0</v>
      </c>
      <c r="N2298" s="166">
        <v>0</v>
      </c>
      <c r="O2298" s="166">
        <v>0</v>
      </c>
      <c r="P2298" s="166">
        <v>0</v>
      </c>
      <c r="Q2298" s="166">
        <v>0</v>
      </c>
      <c r="R2298" s="166">
        <v>0</v>
      </c>
      <c r="S2298" s="166">
        <v>25.806451612903224</v>
      </c>
      <c r="T2298" s="166">
        <v>22.222222222222221</v>
      </c>
      <c r="U2298" s="166">
        <v>0</v>
      </c>
      <c r="V2298" s="166">
        <v>11.76470588235294</v>
      </c>
      <c r="W2298" s="166">
        <v>14.285714285714285</v>
      </c>
      <c r="X2298" s="166">
        <v>0</v>
      </c>
      <c r="Y2298" s="166">
        <v>55.555555555555557</v>
      </c>
      <c r="Z2298" s="166">
        <v>0</v>
      </c>
      <c r="AA2298" s="166">
        <v>0</v>
      </c>
      <c r="AB2298" s="166">
        <v>0</v>
      </c>
      <c r="AC2298" s="166">
        <v>0</v>
      </c>
      <c r="AD2298" s="166">
        <v>0</v>
      </c>
      <c r="AE2298" s="166">
        <v>0</v>
      </c>
      <c r="AF2298" s="166">
        <v>0</v>
      </c>
      <c r="AG2298" s="166">
        <v>82.35294117647058</v>
      </c>
      <c r="AH2298" s="166">
        <v>0</v>
      </c>
      <c r="AI2298" s="166">
        <v>2.75</v>
      </c>
      <c r="AJ2298" s="170" t="e">
        <v>#VALUE!</v>
      </c>
      <c r="AK2298" s="170">
        <v>0</v>
      </c>
    </row>
    <row r="2299" spans="3:37" x14ac:dyDescent="0.4">
      <c r="C2299" s="168" t="s">
        <v>1799</v>
      </c>
      <c r="D2299" s="169">
        <v>36</v>
      </c>
      <c r="E2299" s="167">
        <v>11.111111111111111</v>
      </c>
      <c r="F2299" s="167">
        <v>0</v>
      </c>
      <c r="G2299" s="167">
        <v>66.666666666666657</v>
      </c>
      <c r="H2299" s="167">
        <v>47.222222222222221</v>
      </c>
      <c r="I2299" s="167">
        <v>25</v>
      </c>
      <c r="J2299" s="167">
        <v>0</v>
      </c>
      <c r="K2299" s="166">
        <v>0</v>
      </c>
      <c r="L2299" s="166">
        <v>0</v>
      </c>
      <c r="M2299" s="166">
        <v>0</v>
      </c>
      <c r="N2299" s="166">
        <v>0</v>
      </c>
      <c r="O2299" s="166">
        <v>0</v>
      </c>
      <c r="P2299" s="166">
        <v>0</v>
      </c>
      <c r="Q2299" s="166">
        <v>0</v>
      </c>
      <c r="R2299" s="166">
        <v>0</v>
      </c>
      <c r="S2299" s="166">
        <v>38.235294117647058</v>
      </c>
      <c r="T2299" s="166">
        <v>30.555555555555557</v>
      </c>
      <c r="U2299" s="166">
        <v>0</v>
      </c>
      <c r="V2299" s="166">
        <v>11.76470588235294</v>
      </c>
      <c r="W2299" s="166">
        <v>12.5</v>
      </c>
      <c r="X2299" s="166">
        <v>100</v>
      </c>
      <c r="Y2299" s="166">
        <v>0</v>
      </c>
      <c r="Z2299" s="166">
        <v>0</v>
      </c>
      <c r="AA2299" s="166">
        <v>0</v>
      </c>
      <c r="AB2299" s="166">
        <v>0</v>
      </c>
      <c r="AC2299" s="166">
        <v>0</v>
      </c>
      <c r="AD2299" s="166">
        <v>0</v>
      </c>
      <c r="AE2299" s="166">
        <v>0</v>
      </c>
      <c r="AF2299" s="166">
        <v>25</v>
      </c>
      <c r="AG2299" s="166">
        <v>75</v>
      </c>
      <c r="AH2299" s="166">
        <v>0</v>
      </c>
      <c r="AI2299" s="166">
        <v>1.5555555555555556</v>
      </c>
      <c r="AJ2299" s="170">
        <v>472.22222222222223</v>
      </c>
      <c r="AK2299" s="170">
        <v>0</v>
      </c>
    </row>
    <row r="2300" spans="3:37" x14ac:dyDescent="0.4">
      <c r="C2300" s="168" t="s">
        <v>1963</v>
      </c>
      <c r="D2300" s="169">
        <v>36</v>
      </c>
      <c r="E2300" s="167">
        <v>0</v>
      </c>
      <c r="F2300" s="167">
        <v>8.3333333333333321</v>
      </c>
      <c r="G2300" s="167">
        <v>55.555555555555557</v>
      </c>
      <c r="H2300" s="167">
        <v>13.888888888888889</v>
      </c>
      <c r="I2300" s="167">
        <v>19.444444444444443</v>
      </c>
      <c r="J2300" s="167">
        <v>0</v>
      </c>
      <c r="K2300" s="166">
        <v>0</v>
      </c>
      <c r="L2300" s="166">
        <v>0</v>
      </c>
      <c r="M2300" s="166">
        <v>0</v>
      </c>
      <c r="N2300" s="166">
        <v>0</v>
      </c>
      <c r="O2300" s="166">
        <v>0</v>
      </c>
      <c r="P2300" s="166">
        <v>0</v>
      </c>
      <c r="Q2300" s="166">
        <v>0</v>
      </c>
      <c r="R2300" s="166">
        <v>0</v>
      </c>
      <c r="S2300" s="166">
        <v>46.666666666666664</v>
      </c>
      <c r="T2300" s="166">
        <v>31.428571428571427</v>
      </c>
      <c r="U2300" s="166">
        <v>0</v>
      </c>
      <c r="V2300" s="166">
        <v>0</v>
      </c>
      <c r="W2300" s="166">
        <v>58.064516129032263</v>
      </c>
      <c r="X2300" s="166">
        <v>0</v>
      </c>
      <c r="Y2300" s="166">
        <v>55.555555555555557</v>
      </c>
      <c r="Z2300" s="166">
        <v>0</v>
      </c>
      <c r="AA2300" s="166">
        <v>0</v>
      </c>
      <c r="AB2300" s="166">
        <v>0</v>
      </c>
      <c r="AC2300" s="166">
        <v>0</v>
      </c>
      <c r="AD2300" s="166">
        <v>0</v>
      </c>
      <c r="AE2300" s="166">
        <v>0</v>
      </c>
      <c r="AF2300" s="166">
        <v>0</v>
      </c>
      <c r="AG2300" s="166">
        <v>50</v>
      </c>
      <c r="AH2300" s="166">
        <v>29.166666666666668</v>
      </c>
      <c r="AI2300" s="166">
        <v>2.3125</v>
      </c>
      <c r="AJ2300" s="170">
        <v>762.5</v>
      </c>
      <c r="AK2300" s="170">
        <v>18.75</v>
      </c>
    </row>
    <row r="2301" spans="3:37" x14ac:dyDescent="0.4">
      <c r="C2301" s="168" t="s">
        <v>2021</v>
      </c>
      <c r="D2301" s="169">
        <v>36</v>
      </c>
      <c r="E2301" s="167">
        <v>11.111111111111111</v>
      </c>
      <c r="F2301" s="167">
        <v>0</v>
      </c>
      <c r="G2301" s="167">
        <v>55.555555555555557</v>
      </c>
      <c r="H2301" s="167">
        <v>19.444444444444446</v>
      </c>
      <c r="I2301" s="167">
        <v>16.666666666666657</v>
      </c>
      <c r="J2301" s="167">
        <v>0</v>
      </c>
      <c r="K2301" s="166">
        <v>0</v>
      </c>
      <c r="L2301" s="166">
        <v>0</v>
      </c>
      <c r="M2301" s="166">
        <v>0</v>
      </c>
      <c r="N2301" s="166">
        <v>0</v>
      </c>
      <c r="O2301" s="166">
        <v>0</v>
      </c>
      <c r="P2301" s="166">
        <v>0</v>
      </c>
      <c r="Q2301" s="166">
        <v>0</v>
      </c>
      <c r="R2301" s="166">
        <v>0</v>
      </c>
      <c r="S2301" s="166">
        <v>35.294117647058826</v>
      </c>
      <c r="T2301" s="166">
        <v>37.037037037037038</v>
      </c>
      <c r="U2301" s="166">
        <v>0</v>
      </c>
      <c r="V2301" s="166">
        <v>0</v>
      </c>
      <c r="W2301" s="166">
        <v>27.586206896551722</v>
      </c>
      <c r="X2301" s="166">
        <v>71.428571428571431</v>
      </c>
      <c r="Y2301" s="166">
        <v>0</v>
      </c>
      <c r="Z2301" s="166">
        <v>0</v>
      </c>
      <c r="AA2301" s="166">
        <v>0</v>
      </c>
      <c r="AB2301" s="166">
        <v>0</v>
      </c>
      <c r="AC2301" s="166">
        <v>0</v>
      </c>
      <c r="AD2301" s="166">
        <v>0</v>
      </c>
      <c r="AE2301" s="166">
        <v>0</v>
      </c>
      <c r="AF2301" s="166">
        <v>0</v>
      </c>
      <c r="AG2301" s="166">
        <v>56.25</v>
      </c>
      <c r="AH2301" s="166">
        <v>18.75</v>
      </c>
      <c r="AI2301" s="166">
        <v>1.8571428571428572</v>
      </c>
      <c r="AJ2301" s="170">
        <v>800</v>
      </c>
      <c r="AK2301" s="170">
        <v>0</v>
      </c>
    </row>
    <row r="2302" spans="3:37" x14ac:dyDescent="0.4">
      <c r="C2302" s="168" t="s">
        <v>2079</v>
      </c>
      <c r="D2302" s="169">
        <v>36</v>
      </c>
      <c r="E2302" s="167">
        <v>22.222222222222221</v>
      </c>
      <c r="F2302" s="167">
        <v>22.222222222222221</v>
      </c>
      <c r="G2302" s="167">
        <v>52.777777777777779</v>
      </c>
      <c r="H2302" s="167">
        <v>13.888888888888889</v>
      </c>
      <c r="I2302" s="167">
        <v>30.555555555555557</v>
      </c>
      <c r="J2302" s="167">
        <v>8.3333333333333321</v>
      </c>
      <c r="K2302" s="166">
        <v>0</v>
      </c>
      <c r="L2302" s="166">
        <v>0</v>
      </c>
      <c r="M2302" s="166">
        <v>0</v>
      </c>
      <c r="N2302" s="166">
        <v>0</v>
      </c>
      <c r="O2302" s="166">
        <v>0</v>
      </c>
      <c r="P2302" s="166">
        <v>0</v>
      </c>
      <c r="Q2302" s="166">
        <v>0</v>
      </c>
      <c r="R2302" s="166">
        <v>0</v>
      </c>
      <c r="S2302" s="166">
        <v>64.285714285714292</v>
      </c>
      <c r="T2302" s="166">
        <v>32</v>
      </c>
      <c r="U2302" s="166">
        <v>0</v>
      </c>
      <c r="V2302" s="166">
        <v>0</v>
      </c>
      <c r="W2302" s="166">
        <v>13.043478260869565</v>
      </c>
      <c r="X2302" s="166">
        <v>80</v>
      </c>
      <c r="Y2302" s="166">
        <v>60</v>
      </c>
      <c r="Z2302" s="166">
        <v>60</v>
      </c>
      <c r="AA2302" s="166">
        <v>0</v>
      </c>
      <c r="AB2302" s="166">
        <v>0</v>
      </c>
      <c r="AC2302" s="166">
        <v>0</v>
      </c>
      <c r="AD2302" s="166">
        <v>0</v>
      </c>
      <c r="AE2302" s="166">
        <v>0</v>
      </c>
      <c r="AF2302" s="166">
        <v>0</v>
      </c>
      <c r="AG2302" s="166">
        <v>21.428571428571427</v>
      </c>
      <c r="AH2302" s="166">
        <v>0</v>
      </c>
      <c r="AI2302" s="166">
        <v>2.4</v>
      </c>
      <c r="AJ2302" s="170">
        <v>933.33333333333326</v>
      </c>
      <c r="AK2302" s="170">
        <v>0</v>
      </c>
    </row>
    <row r="2303" spans="3:37" x14ac:dyDescent="0.4">
      <c r="C2303" s="168" t="s">
        <v>2123</v>
      </c>
      <c r="D2303" s="169">
        <v>36</v>
      </c>
      <c r="E2303" s="167">
        <v>13.888888888888889</v>
      </c>
      <c r="F2303" s="167">
        <v>22.222222222222221</v>
      </c>
      <c r="G2303" s="167">
        <v>63.888888888888886</v>
      </c>
      <c r="H2303" s="167">
        <v>0</v>
      </c>
      <c r="I2303" s="167">
        <v>0</v>
      </c>
      <c r="J2303" s="167">
        <v>0</v>
      </c>
      <c r="K2303" s="166">
        <v>0</v>
      </c>
      <c r="L2303" s="166">
        <v>0</v>
      </c>
      <c r="M2303" s="166">
        <v>0</v>
      </c>
      <c r="N2303" s="166">
        <v>0</v>
      </c>
      <c r="O2303" s="166">
        <v>0</v>
      </c>
      <c r="P2303" s="166">
        <v>0</v>
      </c>
      <c r="Q2303" s="166">
        <v>0</v>
      </c>
      <c r="R2303" s="166">
        <v>0</v>
      </c>
      <c r="S2303" s="166">
        <v>34.375</v>
      </c>
      <c r="T2303" s="166">
        <v>23.333333333333332</v>
      </c>
      <c r="U2303" s="166">
        <v>0</v>
      </c>
      <c r="V2303" s="166">
        <v>0</v>
      </c>
      <c r="W2303" s="166">
        <v>53.333333333333336</v>
      </c>
      <c r="X2303" s="166">
        <v>75</v>
      </c>
      <c r="Y2303" s="166">
        <v>75</v>
      </c>
      <c r="Z2303" s="166">
        <v>0</v>
      </c>
      <c r="AA2303" s="166">
        <v>0</v>
      </c>
      <c r="AB2303" s="166">
        <v>0</v>
      </c>
      <c r="AC2303" s="166">
        <v>0</v>
      </c>
      <c r="AD2303" s="166">
        <v>0</v>
      </c>
      <c r="AE2303" s="166">
        <v>0</v>
      </c>
      <c r="AF2303" s="166">
        <v>0</v>
      </c>
      <c r="AG2303" s="166">
        <v>32.142857142857146</v>
      </c>
      <c r="AH2303" s="166">
        <v>67.857142857142861</v>
      </c>
      <c r="AI2303" s="166">
        <v>1.5384615384615385</v>
      </c>
      <c r="AJ2303" s="170">
        <v>1218.75</v>
      </c>
      <c r="AK2303" s="170">
        <v>15</v>
      </c>
    </row>
    <row r="2304" spans="3:37" x14ac:dyDescent="0.4">
      <c r="C2304" s="168" t="s">
        <v>2371</v>
      </c>
      <c r="D2304" s="169">
        <v>36</v>
      </c>
      <c r="E2304" s="167">
        <v>25</v>
      </c>
      <c r="F2304" s="167">
        <v>0</v>
      </c>
      <c r="G2304" s="167">
        <v>66.666666666666657</v>
      </c>
      <c r="H2304" s="167">
        <v>19.444444444444446</v>
      </c>
      <c r="I2304" s="167">
        <v>27.777777777777786</v>
      </c>
      <c r="J2304" s="167">
        <v>0</v>
      </c>
      <c r="K2304" s="166">
        <v>0</v>
      </c>
      <c r="L2304" s="166">
        <v>0</v>
      </c>
      <c r="M2304" s="166">
        <v>0</v>
      </c>
      <c r="N2304" s="166">
        <v>0</v>
      </c>
      <c r="O2304" s="166">
        <v>0</v>
      </c>
      <c r="P2304" s="166">
        <v>0</v>
      </c>
      <c r="Q2304" s="166">
        <v>0</v>
      </c>
      <c r="R2304" s="166">
        <v>0</v>
      </c>
      <c r="S2304" s="166">
        <v>63.333333333333329</v>
      </c>
      <c r="T2304" s="166">
        <v>42.105263157894733</v>
      </c>
      <c r="U2304" s="166">
        <v>12.903225806451612</v>
      </c>
      <c r="V2304" s="166">
        <v>13.513513513513514</v>
      </c>
      <c r="W2304" s="166">
        <v>24</v>
      </c>
      <c r="X2304" s="166">
        <v>36.363636363636367</v>
      </c>
      <c r="Y2304" s="166">
        <v>45.454545454545453</v>
      </c>
      <c r="Z2304" s="166">
        <v>0</v>
      </c>
      <c r="AA2304" s="166">
        <v>0</v>
      </c>
      <c r="AB2304" s="166">
        <v>0</v>
      </c>
      <c r="AC2304" s="166">
        <v>0</v>
      </c>
      <c r="AD2304" s="166">
        <v>0</v>
      </c>
      <c r="AE2304" s="166">
        <v>25</v>
      </c>
      <c r="AF2304" s="166">
        <v>0</v>
      </c>
      <c r="AG2304" s="166">
        <v>25</v>
      </c>
      <c r="AH2304" s="166">
        <v>40</v>
      </c>
      <c r="AI2304" s="166">
        <v>1.5</v>
      </c>
      <c r="AJ2304" s="170">
        <v>860</v>
      </c>
      <c r="AK2304" s="170">
        <v>0</v>
      </c>
    </row>
    <row r="2305" spans="3:37" x14ac:dyDescent="0.4">
      <c r="C2305" s="168" t="s">
        <v>2410</v>
      </c>
      <c r="D2305" s="169">
        <v>36</v>
      </c>
      <c r="E2305" s="167">
        <v>19.444444444444446</v>
      </c>
      <c r="F2305" s="167">
        <v>8.3333333333333321</v>
      </c>
      <c r="G2305" s="167">
        <v>58.333333333333336</v>
      </c>
      <c r="H2305" s="167">
        <v>22.222222222222221</v>
      </c>
      <c r="I2305" s="167">
        <v>16.666666666666657</v>
      </c>
      <c r="J2305" s="167">
        <v>0</v>
      </c>
      <c r="K2305" s="166">
        <v>0</v>
      </c>
      <c r="L2305" s="166">
        <v>0</v>
      </c>
      <c r="M2305" s="166">
        <v>0</v>
      </c>
      <c r="N2305" s="166">
        <v>0</v>
      </c>
      <c r="O2305" s="166">
        <v>0</v>
      </c>
      <c r="P2305" s="166">
        <v>0</v>
      </c>
      <c r="Q2305" s="166">
        <v>0</v>
      </c>
      <c r="R2305" s="166">
        <v>0</v>
      </c>
      <c r="S2305" s="166">
        <v>50</v>
      </c>
      <c r="T2305" s="166">
        <v>19.230769230769234</v>
      </c>
      <c r="U2305" s="166">
        <v>0</v>
      </c>
      <c r="V2305" s="166">
        <v>0</v>
      </c>
      <c r="W2305" s="166">
        <v>27.27272727272727</v>
      </c>
      <c r="X2305" s="166">
        <v>100</v>
      </c>
      <c r="Y2305" s="166">
        <v>125</v>
      </c>
      <c r="Z2305" s="166">
        <v>0</v>
      </c>
      <c r="AA2305" s="166">
        <v>0</v>
      </c>
      <c r="AB2305" s="166">
        <v>0</v>
      </c>
      <c r="AC2305" s="166">
        <v>0</v>
      </c>
      <c r="AD2305" s="166">
        <v>0</v>
      </c>
      <c r="AE2305" s="166">
        <v>0</v>
      </c>
      <c r="AF2305" s="166">
        <v>0</v>
      </c>
      <c r="AG2305" s="166">
        <v>54.166666666666664</v>
      </c>
      <c r="AH2305" s="166">
        <v>16.666666666666664</v>
      </c>
      <c r="AI2305" s="166">
        <v>1.1818181818181819</v>
      </c>
      <c r="AJ2305" s="170">
        <v>1250</v>
      </c>
      <c r="AK2305" s="170">
        <v>27.777777777777779</v>
      </c>
    </row>
    <row r="2306" spans="3:37" x14ac:dyDescent="0.4">
      <c r="C2306" s="168" t="s">
        <v>2569</v>
      </c>
      <c r="D2306" s="169">
        <v>36</v>
      </c>
      <c r="E2306" s="167">
        <v>27.777777777777779</v>
      </c>
      <c r="F2306" s="167">
        <v>22.222222222222221</v>
      </c>
      <c r="G2306" s="167">
        <v>44.444444444444443</v>
      </c>
      <c r="H2306" s="167">
        <v>36.111111111111107</v>
      </c>
      <c r="I2306" s="167">
        <v>8.3333333333333428</v>
      </c>
      <c r="J2306" s="167">
        <v>0</v>
      </c>
      <c r="K2306" s="166">
        <v>0</v>
      </c>
      <c r="L2306" s="166">
        <v>0</v>
      </c>
      <c r="M2306" s="166">
        <v>0</v>
      </c>
      <c r="N2306" s="166">
        <v>0</v>
      </c>
      <c r="O2306" s="166">
        <v>0</v>
      </c>
      <c r="P2306" s="166">
        <v>0</v>
      </c>
      <c r="Q2306" s="166">
        <v>0</v>
      </c>
      <c r="R2306" s="166">
        <v>0</v>
      </c>
      <c r="S2306" s="166">
        <v>66.666666666666657</v>
      </c>
      <c r="T2306" s="166">
        <v>55.555555555555557</v>
      </c>
      <c r="U2306" s="166">
        <v>0</v>
      </c>
      <c r="V2306" s="166">
        <v>7.6923076923076925</v>
      </c>
      <c r="W2306" s="166">
        <v>40.74074074074074</v>
      </c>
      <c r="X2306" s="166">
        <v>46.153846153846153</v>
      </c>
      <c r="Y2306" s="166">
        <v>30.76923076923077</v>
      </c>
      <c r="Z2306" s="166">
        <v>23.076923076923077</v>
      </c>
      <c r="AA2306" s="166">
        <v>0</v>
      </c>
      <c r="AB2306" s="166">
        <v>0</v>
      </c>
      <c r="AC2306" s="166">
        <v>0</v>
      </c>
      <c r="AD2306" s="166">
        <v>0</v>
      </c>
      <c r="AE2306" s="166">
        <v>0</v>
      </c>
      <c r="AF2306" s="166">
        <v>0</v>
      </c>
      <c r="AG2306" s="166">
        <v>40</v>
      </c>
      <c r="AH2306" s="166">
        <v>20</v>
      </c>
      <c r="AI2306" s="166">
        <v>2.3333333333333335</v>
      </c>
      <c r="AJ2306" s="170">
        <v>435.71428571428572</v>
      </c>
      <c r="AK2306" s="170">
        <v>0</v>
      </c>
    </row>
    <row r="2307" spans="3:37" x14ac:dyDescent="0.4">
      <c r="C2307" s="168" t="s">
        <v>2784</v>
      </c>
      <c r="D2307" s="169">
        <v>36</v>
      </c>
      <c r="E2307" s="167">
        <v>16.666666666666664</v>
      </c>
      <c r="F2307" s="167">
        <v>0</v>
      </c>
      <c r="G2307" s="167">
        <v>52.777777777777779</v>
      </c>
      <c r="H2307" s="167">
        <v>11.111111111111111</v>
      </c>
      <c r="I2307" s="167">
        <v>8.3333333333333428</v>
      </c>
      <c r="J2307" s="167">
        <v>0</v>
      </c>
      <c r="K2307" s="166">
        <v>0</v>
      </c>
      <c r="L2307" s="166">
        <v>0</v>
      </c>
      <c r="M2307" s="166">
        <v>0</v>
      </c>
      <c r="N2307" s="166">
        <v>0</v>
      </c>
      <c r="O2307" s="166">
        <v>0</v>
      </c>
      <c r="P2307" s="166">
        <v>0</v>
      </c>
      <c r="Q2307" s="166">
        <v>0</v>
      </c>
      <c r="R2307" s="166">
        <v>0</v>
      </c>
      <c r="S2307" s="166">
        <v>13.333333333333334</v>
      </c>
      <c r="T2307" s="166">
        <v>40</v>
      </c>
      <c r="U2307" s="166">
        <v>0</v>
      </c>
      <c r="V2307" s="166">
        <v>0</v>
      </c>
      <c r="W2307" s="166">
        <v>35.714285714285715</v>
      </c>
      <c r="X2307" s="166">
        <v>58.333333333333336</v>
      </c>
      <c r="Y2307" s="166">
        <v>33.333333333333329</v>
      </c>
      <c r="Z2307" s="166">
        <v>0</v>
      </c>
      <c r="AA2307" s="166">
        <v>0</v>
      </c>
      <c r="AB2307" s="166">
        <v>0</v>
      </c>
      <c r="AC2307" s="166">
        <v>0</v>
      </c>
      <c r="AD2307" s="166">
        <v>0</v>
      </c>
      <c r="AE2307" s="166">
        <v>22.222222222222221</v>
      </c>
      <c r="AF2307" s="166">
        <v>0</v>
      </c>
      <c r="AG2307" s="166">
        <v>100</v>
      </c>
      <c r="AH2307" s="166">
        <v>0</v>
      </c>
      <c r="AI2307" s="166">
        <v>2.7142857142857144</v>
      </c>
      <c r="AJ2307" s="170">
        <v>980</v>
      </c>
      <c r="AK2307" s="170">
        <v>25</v>
      </c>
    </row>
    <row r="2308" spans="3:37" x14ac:dyDescent="0.4">
      <c r="C2308" s="168" t="s">
        <v>3124</v>
      </c>
      <c r="D2308" s="169">
        <v>36</v>
      </c>
      <c r="E2308" s="167">
        <v>25</v>
      </c>
      <c r="F2308" s="167">
        <v>8.3333333333333321</v>
      </c>
      <c r="G2308" s="167">
        <v>55.555555555555557</v>
      </c>
      <c r="H2308" s="167">
        <v>11.111111111111111</v>
      </c>
      <c r="I2308" s="167">
        <v>13.888888888888886</v>
      </c>
      <c r="J2308" s="167">
        <v>0</v>
      </c>
      <c r="K2308" s="166">
        <v>0</v>
      </c>
      <c r="L2308" s="166">
        <v>0</v>
      </c>
      <c r="M2308" s="166">
        <v>0</v>
      </c>
      <c r="N2308" s="166">
        <v>0</v>
      </c>
      <c r="O2308" s="166">
        <v>0</v>
      </c>
      <c r="P2308" s="166">
        <v>0</v>
      </c>
      <c r="Q2308" s="166">
        <v>0</v>
      </c>
      <c r="R2308" s="166">
        <v>0</v>
      </c>
      <c r="S2308" s="166">
        <v>63.333333333333329</v>
      </c>
      <c r="T2308" s="166">
        <v>28.000000000000004</v>
      </c>
      <c r="U2308" s="166">
        <v>0</v>
      </c>
      <c r="V2308" s="166">
        <v>0</v>
      </c>
      <c r="W2308" s="166">
        <v>23.52941176470588</v>
      </c>
      <c r="X2308" s="166">
        <v>0</v>
      </c>
      <c r="Y2308" s="166">
        <v>100</v>
      </c>
      <c r="Z2308" s="166">
        <v>0</v>
      </c>
      <c r="AA2308" s="166">
        <v>0</v>
      </c>
      <c r="AB2308" s="166">
        <v>0</v>
      </c>
      <c r="AC2308" s="166">
        <v>0</v>
      </c>
      <c r="AD2308" s="166">
        <v>0</v>
      </c>
      <c r="AE2308" s="166">
        <v>0</v>
      </c>
      <c r="AF2308" s="166">
        <v>25</v>
      </c>
      <c r="AG2308" s="166">
        <v>40</v>
      </c>
      <c r="AH2308" s="166">
        <v>60</v>
      </c>
      <c r="AI2308" s="166">
        <v>0.84615384615384615</v>
      </c>
      <c r="AJ2308" s="170">
        <v>866.66666666666663</v>
      </c>
      <c r="AK2308" s="170">
        <v>0</v>
      </c>
    </row>
    <row r="2309" spans="3:37" x14ac:dyDescent="0.4">
      <c r="C2309" s="168" t="s">
        <v>834</v>
      </c>
      <c r="D2309" s="169">
        <v>35</v>
      </c>
      <c r="E2309" s="167">
        <v>0</v>
      </c>
      <c r="F2309" s="167">
        <v>0</v>
      </c>
      <c r="G2309" s="167">
        <v>74.285714285714292</v>
      </c>
      <c r="H2309" s="167">
        <v>31.428571428571427</v>
      </c>
      <c r="I2309" s="167">
        <v>28.571428571428569</v>
      </c>
      <c r="J2309" s="167">
        <v>0</v>
      </c>
      <c r="K2309" s="166">
        <v>0</v>
      </c>
      <c r="L2309" s="166">
        <v>0</v>
      </c>
      <c r="M2309" s="166">
        <v>0</v>
      </c>
      <c r="N2309" s="166">
        <v>0</v>
      </c>
      <c r="O2309" s="166">
        <v>0</v>
      </c>
      <c r="P2309" s="166">
        <v>0</v>
      </c>
      <c r="Q2309" s="166">
        <v>0</v>
      </c>
      <c r="R2309" s="166">
        <v>0</v>
      </c>
      <c r="S2309" s="166">
        <v>21.428571428571427</v>
      </c>
      <c r="T2309" s="166">
        <v>36.666666666666664</v>
      </c>
      <c r="U2309" s="166">
        <v>0</v>
      </c>
      <c r="V2309" s="166">
        <v>0</v>
      </c>
      <c r="W2309" s="166">
        <v>48</v>
      </c>
      <c r="X2309" s="166">
        <v>42.857142857142854</v>
      </c>
      <c r="Y2309" s="166">
        <v>71.428571428571431</v>
      </c>
      <c r="Z2309" s="166">
        <v>0</v>
      </c>
      <c r="AA2309" s="166">
        <v>20</v>
      </c>
      <c r="AB2309" s="166">
        <v>0</v>
      </c>
      <c r="AC2309" s="166">
        <v>0</v>
      </c>
      <c r="AD2309" s="166">
        <v>21.052631578947366</v>
      </c>
      <c r="AE2309" s="166">
        <v>0</v>
      </c>
      <c r="AF2309" s="166">
        <v>0</v>
      </c>
      <c r="AG2309" s="166">
        <v>58.333333333333336</v>
      </c>
      <c r="AH2309" s="166">
        <v>41.666666666666671</v>
      </c>
      <c r="AI2309" s="166">
        <v>2.1333333333333333</v>
      </c>
      <c r="AJ2309" s="170">
        <v>983.33333333333326</v>
      </c>
      <c r="AK2309" s="170">
        <v>0</v>
      </c>
    </row>
    <row r="2310" spans="3:37" x14ac:dyDescent="0.4">
      <c r="C2310" s="168" t="s">
        <v>1135</v>
      </c>
      <c r="D2310" s="169">
        <v>35</v>
      </c>
      <c r="E2310" s="167">
        <v>8.5714285714285712</v>
      </c>
      <c r="F2310" s="167">
        <v>14.285714285714285</v>
      </c>
      <c r="G2310" s="167">
        <v>40</v>
      </c>
      <c r="H2310" s="167">
        <v>31.428571428571427</v>
      </c>
      <c r="I2310" s="167">
        <v>17.142857142857139</v>
      </c>
      <c r="J2310" s="167">
        <v>0</v>
      </c>
      <c r="K2310" s="166">
        <v>0</v>
      </c>
      <c r="L2310" s="166">
        <v>0</v>
      </c>
      <c r="M2310" s="166">
        <v>0</v>
      </c>
      <c r="N2310" s="166">
        <v>0</v>
      </c>
      <c r="O2310" s="166">
        <v>0</v>
      </c>
      <c r="P2310" s="166">
        <v>0</v>
      </c>
      <c r="Q2310" s="166">
        <v>0</v>
      </c>
      <c r="R2310" s="166">
        <v>0</v>
      </c>
      <c r="S2310" s="166">
        <v>28.000000000000004</v>
      </c>
      <c r="T2310" s="166">
        <v>25.925925925925924</v>
      </c>
      <c r="U2310" s="166">
        <v>10</v>
      </c>
      <c r="V2310" s="166">
        <v>0</v>
      </c>
      <c r="W2310" s="166">
        <v>29.032258064516132</v>
      </c>
      <c r="X2310" s="166">
        <v>100</v>
      </c>
      <c r="Y2310" s="166">
        <v>0</v>
      </c>
      <c r="Z2310" s="166">
        <v>44.444444444444443</v>
      </c>
      <c r="AA2310" s="166">
        <v>0</v>
      </c>
      <c r="AB2310" s="166">
        <v>0</v>
      </c>
      <c r="AC2310" s="166">
        <v>0</v>
      </c>
      <c r="AD2310" s="166">
        <v>0</v>
      </c>
      <c r="AE2310" s="166">
        <v>0</v>
      </c>
      <c r="AF2310" s="166">
        <v>0</v>
      </c>
      <c r="AG2310" s="166">
        <v>23.809523809523807</v>
      </c>
      <c r="AH2310" s="166">
        <v>23.809523809523807</v>
      </c>
      <c r="AI2310" s="166">
        <v>1.5</v>
      </c>
      <c r="AJ2310" s="170">
        <v>620</v>
      </c>
      <c r="AK2310" s="170">
        <v>0</v>
      </c>
    </row>
    <row r="2311" spans="3:37" x14ac:dyDescent="0.4">
      <c r="C2311" s="168" t="s">
        <v>1475</v>
      </c>
      <c r="D2311" s="169">
        <v>35</v>
      </c>
      <c r="E2311" s="167">
        <v>40</v>
      </c>
      <c r="F2311" s="167">
        <v>0</v>
      </c>
      <c r="G2311" s="167">
        <v>42.857142857142854</v>
      </c>
      <c r="H2311" s="167">
        <v>8.5714285714285712</v>
      </c>
      <c r="I2311" s="167">
        <v>8.5714285714285694</v>
      </c>
      <c r="J2311" s="167">
        <v>0</v>
      </c>
      <c r="K2311" s="166">
        <v>0</v>
      </c>
      <c r="L2311" s="166">
        <v>0</v>
      </c>
      <c r="M2311" s="166">
        <v>0</v>
      </c>
      <c r="N2311" s="166">
        <v>0</v>
      </c>
      <c r="O2311" s="166">
        <v>0</v>
      </c>
      <c r="P2311" s="166">
        <v>0</v>
      </c>
      <c r="Q2311" s="166">
        <v>0</v>
      </c>
      <c r="R2311" s="166">
        <v>0</v>
      </c>
      <c r="S2311" s="166">
        <v>71.428571428571431</v>
      </c>
      <c r="T2311" s="166">
        <v>0</v>
      </c>
      <c r="U2311" s="166">
        <v>0</v>
      </c>
      <c r="V2311" s="166">
        <v>0</v>
      </c>
      <c r="W2311" s="166">
        <v>52</v>
      </c>
      <c r="X2311" s="166">
        <v>30</v>
      </c>
      <c r="Y2311" s="166">
        <v>70</v>
      </c>
      <c r="Z2311" s="166">
        <v>0</v>
      </c>
      <c r="AA2311" s="166">
        <v>0</v>
      </c>
      <c r="AB2311" s="166">
        <v>0</v>
      </c>
      <c r="AC2311" s="166">
        <v>0</v>
      </c>
      <c r="AD2311" s="166">
        <v>0</v>
      </c>
      <c r="AE2311" s="166">
        <v>0</v>
      </c>
      <c r="AF2311" s="166">
        <v>0</v>
      </c>
      <c r="AG2311" s="166">
        <v>64</v>
      </c>
      <c r="AH2311" s="166">
        <v>36</v>
      </c>
      <c r="AI2311" s="166">
        <v>0.7142857142857143</v>
      </c>
      <c r="AJ2311" s="170">
        <v>1075</v>
      </c>
      <c r="AK2311" s="170">
        <v>0</v>
      </c>
    </row>
    <row r="2312" spans="3:37" x14ac:dyDescent="0.4">
      <c r="C2312" s="168" t="s">
        <v>1575</v>
      </c>
      <c r="D2312" s="169">
        <v>35</v>
      </c>
      <c r="E2312" s="167">
        <v>11.428571428571429</v>
      </c>
      <c r="F2312" s="167">
        <v>14.285714285714285</v>
      </c>
      <c r="G2312" s="167">
        <v>65.714285714285708</v>
      </c>
      <c r="H2312" s="167">
        <v>17.142857142857142</v>
      </c>
      <c r="I2312" s="167">
        <v>8.5714285714285694</v>
      </c>
      <c r="J2312" s="167">
        <v>0</v>
      </c>
      <c r="K2312" s="166">
        <v>0</v>
      </c>
      <c r="L2312" s="166">
        <v>0</v>
      </c>
      <c r="M2312" s="166">
        <v>0</v>
      </c>
      <c r="N2312" s="166">
        <v>0</v>
      </c>
      <c r="O2312" s="166">
        <v>0</v>
      </c>
      <c r="P2312" s="166">
        <v>0</v>
      </c>
      <c r="Q2312" s="166">
        <v>0</v>
      </c>
      <c r="R2312" s="166">
        <v>12.5</v>
      </c>
      <c r="S2312" s="166">
        <v>43.75</v>
      </c>
      <c r="T2312" s="166">
        <v>24.137931034482758</v>
      </c>
      <c r="U2312" s="166">
        <v>0</v>
      </c>
      <c r="V2312" s="166">
        <v>0</v>
      </c>
      <c r="W2312" s="166">
        <v>10.714285714285714</v>
      </c>
      <c r="X2312" s="166">
        <v>33.333333333333329</v>
      </c>
      <c r="Y2312" s="166">
        <v>66.666666666666657</v>
      </c>
      <c r="Z2312" s="166">
        <v>44.444444444444443</v>
      </c>
      <c r="AA2312" s="166">
        <v>0</v>
      </c>
      <c r="AB2312" s="166">
        <v>0</v>
      </c>
      <c r="AC2312" s="166">
        <v>0</v>
      </c>
      <c r="AD2312" s="166">
        <v>0</v>
      </c>
      <c r="AE2312" s="166">
        <v>0</v>
      </c>
      <c r="AF2312" s="166">
        <v>0</v>
      </c>
      <c r="AG2312" s="166">
        <v>63.157894736842103</v>
      </c>
      <c r="AH2312" s="166">
        <v>15.789473684210526</v>
      </c>
      <c r="AI2312" s="166">
        <v>2.5</v>
      </c>
      <c r="AJ2312" s="170">
        <v>1125</v>
      </c>
      <c r="AK2312" s="170">
        <v>21.428571428571427</v>
      </c>
    </row>
    <row r="2313" spans="3:37" x14ac:dyDescent="0.4">
      <c r="C2313" s="168" t="s">
        <v>2005</v>
      </c>
      <c r="D2313" s="169">
        <v>35</v>
      </c>
      <c r="E2313" s="167">
        <v>22.857142857142858</v>
      </c>
      <c r="F2313" s="167">
        <v>0</v>
      </c>
      <c r="G2313" s="167">
        <v>45.714285714285715</v>
      </c>
      <c r="H2313" s="167">
        <v>11.428571428571429</v>
      </c>
      <c r="I2313" s="167">
        <v>22.857142857142847</v>
      </c>
      <c r="J2313" s="167">
        <v>0</v>
      </c>
      <c r="K2313" s="166">
        <v>0</v>
      </c>
      <c r="L2313" s="166">
        <v>0</v>
      </c>
      <c r="M2313" s="166">
        <v>0</v>
      </c>
      <c r="N2313" s="166">
        <v>0</v>
      </c>
      <c r="O2313" s="166">
        <v>0</v>
      </c>
      <c r="P2313" s="166">
        <v>0</v>
      </c>
      <c r="Q2313" s="166">
        <v>0</v>
      </c>
      <c r="R2313" s="166">
        <v>0</v>
      </c>
      <c r="S2313" s="166">
        <v>60</v>
      </c>
      <c r="T2313" s="166">
        <v>12.5</v>
      </c>
      <c r="U2313" s="166">
        <v>21.875</v>
      </c>
      <c r="V2313" s="166">
        <v>0</v>
      </c>
      <c r="W2313" s="166">
        <v>22.222222222222221</v>
      </c>
      <c r="X2313" s="166">
        <v>44.444444444444443</v>
      </c>
      <c r="Y2313" s="166">
        <v>44.444444444444443</v>
      </c>
      <c r="Z2313" s="166">
        <v>0</v>
      </c>
      <c r="AA2313" s="166">
        <v>30.76923076923077</v>
      </c>
      <c r="AB2313" s="166">
        <v>0</v>
      </c>
      <c r="AC2313" s="166">
        <v>0</v>
      </c>
      <c r="AD2313" s="166">
        <v>0</v>
      </c>
      <c r="AE2313" s="166">
        <v>0</v>
      </c>
      <c r="AF2313" s="166">
        <v>0</v>
      </c>
      <c r="AG2313" s="166">
        <v>42.857142857142854</v>
      </c>
      <c r="AH2313" s="166">
        <v>0</v>
      </c>
      <c r="AI2313" s="166">
        <v>1.6923076923076923</v>
      </c>
      <c r="AJ2313" s="170">
        <v>550</v>
      </c>
      <c r="AK2313" s="170">
        <v>71.428571428571431</v>
      </c>
    </row>
    <row r="2314" spans="3:37" x14ac:dyDescent="0.4">
      <c r="C2314" s="168" t="s">
        <v>2663</v>
      </c>
      <c r="D2314" s="169">
        <v>35</v>
      </c>
      <c r="E2314" s="167">
        <v>11.428571428571429</v>
      </c>
      <c r="F2314" s="167">
        <v>20</v>
      </c>
      <c r="G2314" s="167">
        <v>42.857142857142854</v>
      </c>
      <c r="H2314" s="167">
        <v>20</v>
      </c>
      <c r="I2314" s="167">
        <v>5.7142857142857224</v>
      </c>
      <c r="J2314" s="167">
        <v>0</v>
      </c>
      <c r="K2314" s="166">
        <v>0</v>
      </c>
      <c r="L2314" s="166">
        <v>0</v>
      </c>
      <c r="M2314" s="166">
        <v>0</v>
      </c>
      <c r="N2314" s="166">
        <v>0</v>
      </c>
      <c r="O2314" s="166">
        <v>0</v>
      </c>
      <c r="P2314" s="166">
        <v>0</v>
      </c>
      <c r="Q2314" s="166">
        <v>0</v>
      </c>
      <c r="R2314" s="166">
        <v>0</v>
      </c>
      <c r="S2314" s="166">
        <v>39.393939393939391</v>
      </c>
      <c r="T2314" s="166">
        <v>65.217391304347828</v>
      </c>
      <c r="U2314" s="166">
        <v>0</v>
      </c>
      <c r="V2314" s="166">
        <v>13.888888888888889</v>
      </c>
      <c r="W2314" s="166">
        <v>13.793103448275861</v>
      </c>
      <c r="X2314" s="166">
        <v>30</v>
      </c>
      <c r="Y2314" s="166">
        <v>50</v>
      </c>
      <c r="Z2314" s="166">
        <v>0</v>
      </c>
      <c r="AA2314" s="166">
        <v>0</v>
      </c>
      <c r="AB2314" s="166">
        <v>0</v>
      </c>
      <c r="AC2314" s="166">
        <v>0</v>
      </c>
      <c r="AD2314" s="166">
        <v>0</v>
      </c>
      <c r="AE2314" s="166">
        <v>0</v>
      </c>
      <c r="AF2314" s="166">
        <v>0</v>
      </c>
      <c r="AG2314" s="166">
        <v>17.647058823529413</v>
      </c>
      <c r="AH2314" s="166">
        <v>82.35294117647058</v>
      </c>
      <c r="AI2314" s="166">
        <v>0.7142857142857143</v>
      </c>
      <c r="AJ2314" s="170">
        <v>556.25</v>
      </c>
      <c r="AK2314" s="170">
        <v>0</v>
      </c>
    </row>
    <row r="2315" spans="3:37" x14ac:dyDescent="0.4">
      <c r="C2315" s="168" t="s">
        <v>2955</v>
      </c>
      <c r="D2315" s="169">
        <v>35</v>
      </c>
      <c r="E2315" s="167">
        <v>22.857142857142858</v>
      </c>
      <c r="F2315" s="167">
        <v>0</v>
      </c>
      <c r="G2315" s="167">
        <v>48.571428571428569</v>
      </c>
      <c r="H2315" s="167">
        <v>25.714285714285712</v>
      </c>
      <c r="I2315" s="167">
        <v>31.428571428571431</v>
      </c>
      <c r="J2315" s="167">
        <v>0</v>
      </c>
      <c r="K2315" s="166">
        <v>0</v>
      </c>
      <c r="L2315" s="166">
        <v>0</v>
      </c>
      <c r="M2315" s="166">
        <v>0</v>
      </c>
      <c r="N2315" s="166">
        <v>0</v>
      </c>
      <c r="O2315" s="166">
        <v>0</v>
      </c>
      <c r="P2315" s="166">
        <v>0</v>
      </c>
      <c r="Q2315" s="166">
        <v>0</v>
      </c>
      <c r="R2315" s="166">
        <v>0</v>
      </c>
      <c r="S2315" s="166">
        <v>58.064516129032263</v>
      </c>
      <c r="T2315" s="166">
        <v>28.125</v>
      </c>
      <c r="U2315" s="166">
        <v>0</v>
      </c>
      <c r="V2315" s="166">
        <v>0</v>
      </c>
      <c r="W2315" s="166">
        <v>50</v>
      </c>
      <c r="X2315" s="166">
        <v>100</v>
      </c>
      <c r="Y2315" s="166">
        <v>55.555555555555557</v>
      </c>
      <c r="Z2315" s="166">
        <v>0</v>
      </c>
      <c r="AA2315" s="166">
        <v>20</v>
      </c>
      <c r="AB2315" s="166">
        <v>0</v>
      </c>
      <c r="AC2315" s="166">
        <v>0</v>
      </c>
      <c r="AD2315" s="166">
        <v>0</v>
      </c>
      <c r="AE2315" s="166">
        <v>0</v>
      </c>
      <c r="AF2315" s="166">
        <v>0</v>
      </c>
      <c r="AG2315" s="166">
        <v>66.666666666666657</v>
      </c>
      <c r="AH2315" s="166">
        <v>0</v>
      </c>
      <c r="AI2315" s="166">
        <v>0.95</v>
      </c>
      <c r="AJ2315" s="170">
        <v>612.5</v>
      </c>
      <c r="AK2315" s="170">
        <v>0</v>
      </c>
    </row>
    <row r="2316" spans="3:37" x14ac:dyDescent="0.4">
      <c r="C2316" s="168" t="s">
        <v>3070</v>
      </c>
      <c r="D2316" s="169">
        <v>35</v>
      </c>
      <c r="E2316" s="167">
        <v>22.857142857142858</v>
      </c>
      <c r="F2316" s="167">
        <v>22.857142857142858</v>
      </c>
      <c r="G2316" s="167">
        <v>45.714285714285715</v>
      </c>
      <c r="H2316" s="167">
        <v>22.857142857142858</v>
      </c>
      <c r="I2316" s="167">
        <v>22.857142857142847</v>
      </c>
      <c r="J2316" s="167">
        <v>0</v>
      </c>
      <c r="K2316" s="166">
        <v>0</v>
      </c>
      <c r="L2316" s="166">
        <v>0</v>
      </c>
      <c r="M2316" s="166">
        <v>0</v>
      </c>
      <c r="N2316" s="166">
        <v>0</v>
      </c>
      <c r="O2316" s="166">
        <v>0</v>
      </c>
      <c r="P2316" s="166">
        <v>0</v>
      </c>
      <c r="Q2316" s="166">
        <v>0</v>
      </c>
      <c r="R2316" s="166">
        <v>0</v>
      </c>
      <c r="S2316" s="166">
        <v>75</v>
      </c>
      <c r="T2316" s="166">
        <v>34.782608695652172</v>
      </c>
      <c r="U2316" s="166">
        <v>0</v>
      </c>
      <c r="V2316" s="166">
        <v>0</v>
      </c>
      <c r="W2316" s="166">
        <v>50</v>
      </c>
      <c r="X2316" s="166">
        <v>0</v>
      </c>
      <c r="Y2316" s="166">
        <v>27.27272727272727</v>
      </c>
      <c r="Z2316" s="166">
        <v>0</v>
      </c>
      <c r="AA2316" s="166">
        <v>0</v>
      </c>
      <c r="AB2316" s="166">
        <v>0</v>
      </c>
      <c r="AC2316" s="166">
        <v>0</v>
      </c>
      <c r="AD2316" s="166">
        <v>0</v>
      </c>
      <c r="AE2316" s="166">
        <v>0</v>
      </c>
      <c r="AF2316" s="166">
        <v>0</v>
      </c>
      <c r="AG2316" s="166">
        <v>100</v>
      </c>
      <c r="AH2316" s="166">
        <v>0</v>
      </c>
      <c r="AI2316" s="166">
        <v>2.7647058823529411</v>
      </c>
      <c r="AJ2316" s="170">
        <v>1125</v>
      </c>
      <c r="AK2316" s="170">
        <v>0</v>
      </c>
    </row>
    <row r="2317" spans="3:37" x14ac:dyDescent="0.4">
      <c r="C2317" s="168" t="s">
        <v>3195</v>
      </c>
      <c r="D2317" s="169">
        <v>35</v>
      </c>
      <c r="E2317" s="167">
        <v>37.142857142857146</v>
      </c>
      <c r="F2317" s="167">
        <v>0</v>
      </c>
      <c r="G2317" s="167">
        <v>37.142857142857146</v>
      </c>
      <c r="H2317" s="167">
        <v>22.857142857142858</v>
      </c>
      <c r="I2317" s="167">
        <v>-5.7142857142857224</v>
      </c>
      <c r="J2317" s="167">
        <v>0</v>
      </c>
      <c r="K2317" s="166">
        <v>0</v>
      </c>
      <c r="L2317" s="166">
        <v>0</v>
      </c>
      <c r="M2317" s="166">
        <v>0</v>
      </c>
      <c r="N2317" s="166">
        <v>0</v>
      </c>
      <c r="O2317" s="166">
        <v>0</v>
      </c>
      <c r="P2317" s="166">
        <v>0</v>
      </c>
      <c r="Q2317" s="166">
        <v>0</v>
      </c>
      <c r="R2317" s="166">
        <v>0</v>
      </c>
      <c r="S2317" s="166">
        <v>55.555555555555557</v>
      </c>
      <c r="T2317" s="166">
        <v>35</v>
      </c>
      <c r="U2317" s="166">
        <v>0</v>
      </c>
      <c r="V2317" s="166">
        <v>9.375</v>
      </c>
      <c r="W2317" s="166">
        <v>40.909090909090914</v>
      </c>
      <c r="X2317" s="166">
        <v>0</v>
      </c>
      <c r="Y2317" s="166">
        <v>111.11111111111111</v>
      </c>
      <c r="Z2317" s="166">
        <v>0</v>
      </c>
      <c r="AA2317" s="166">
        <v>45.454545454545453</v>
      </c>
      <c r="AB2317" s="166">
        <v>0</v>
      </c>
      <c r="AC2317" s="166">
        <v>0</v>
      </c>
      <c r="AD2317" s="166">
        <v>0</v>
      </c>
      <c r="AE2317" s="166">
        <v>0</v>
      </c>
      <c r="AF2317" s="166">
        <v>0</v>
      </c>
      <c r="AG2317" s="166">
        <v>50</v>
      </c>
      <c r="AH2317" s="166">
        <v>0</v>
      </c>
      <c r="AI2317" s="166">
        <v>2.8181818181818183</v>
      </c>
      <c r="AJ2317" s="170">
        <v>1208.3333333333333</v>
      </c>
      <c r="AK2317" s="170">
        <v>0</v>
      </c>
    </row>
    <row r="2318" spans="3:37" x14ac:dyDescent="0.4">
      <c r="C2318" s="168" t="s">
        <v>1058</v>
      </c>
      <c r="D2318" s="169">
        <v>34</v>
      </c>
      <c r="E2318" s="167">
        <v>11.76470588235294</v>
      </c>
      <c r="F2318" s="167">
        <v>11.76470588235294</v>
      </c>
      <c r="G2318" s="167">
        <v>55.882352941176471</v>
      </c>
      <c r="H2318" s="167">
        <v>23.52941176470588</v>
      </c>
      <c r="I2318" s="167">
        <v>23.529411764705884</v>
      </c>
      <c r="J2318" s="167">
        <v>0</v>
      </c>
      <c r="K2318" s="166">
        <v>0</v>
      </c>
      <c r="L2318" s="166">
        <v>0</v>
      </c>
      <c r="M2318" s="166">
        <v>0</v>
      </c>
      <c r="N2318" s="166">
        <v>0</v>
      </c>
      <c r="O2318" s="166">
        <v>0</v>
      </c>
      <c r="P2318" s="166">
        <v>0</v>
      </c>
      <c r="Q2318" s="166">
        <v>0</v>
      </c>
      <c r="R2318" s="166">
        <v>0</v>
      </c>
      <c r="S2318" s="166">
        <v>56.666666666666664</v>
      </c>
      <c r="T2318" s="166">
        <v>12</v>
      </c>
      <c r="U2318" s="166">
        <v>0</v>
      </c>
      <c r="V2318" s="166">
        <v>0</v>
      </c>
      <c r="W2318" s="166">
        <v>30</v>
      </c>
      <c r="X2318" s="166">
        <v>128.57142857142858</v>
      </c>
      <c r="Y2318" s="166">
        <v>71.428571428571431</v>
      </c>
      <c r="Z2318" s="166">
        <v>0</v>
      </c>
      <c r="AA2318" s="166">
        <v>0</v>
      </c>
      <c r="AB2318" s="166">
        <v>0</v>
      </c>
      <c r="AC2318" s="166">
        <v>0</v>
      </c>
      <c r="AD2318" s="166">
        <v>0</v>
      </c>
      <c r="AE2318" s="166">
        <v>0</v>
      </c>
      <c r="AF2318" s="166">
        <v>35.714285714285715</v>
      </c>
      <c r="AG2318" s="166">
        <v>47.368421052631575</v>
      </c>
      <c r="AH2318" s="166">
        <v>36.84210526315789</v>
      </c>
      <c r="AI2318" s="166">
        <v>1.4444444444444444</v>
      </c>
      <c r="AJ2318" s="170">
        <v>1083.3333333333333</v>
      </c>
      <c r="AK2318" s="170">
        <v>0</v>
      </c>
    </row>
    <row r="2319" spans="3:37" x14ac:dyDescent="0.4">
      <c r="C2319" s="168" t="s">
        <v>1217</v>
      </c>
      <c r="D2319" s="169">
        <v>34</v>
      </c>
      <c r="E2319" s="167">
        <v>11.76470588235294</v>
      </c>
      <c r="F2319" s="167">
        <v>26.47058823529412</v>
      </c>
      <c r="G2319" s="167">
        <v>67.64705882352942</v>
      </c>
      <c r="H2319" s="167">
        <v>20.588235294117645</v>
      </c>
      <c r="I2319" s="167">
        <v>14.705882352941174</v>
      </c>
      <c r="J2319" s="167">
        <v>0</v>
      </c>
      <c r="K2319" s="166">
        <v>0</v>
      </c>
      <c r="L2319" s="166">
        <v>0</v>
      </c>
      <c r="M2319" s="166">
        <v>0</v>
      </c>
      <c r="N2319" s="166">
        <v>0</v>
      </c>
      <c r="O2319" s="166">
        <v>0</v>
      </c>
      <c r="P2319" s="166">
        <v>0</v>
      </c>
      <c r="Q2319" s="166">
        <v>0</v>
      </c>
      <c r="R2319" s="166">
        <v>0</v>
      </c>
      <c r="S2319" s="166">
        <v>48.387096774193552</v>
      </c>
      <c r="T2319" s="166">
        <v>23.076923076923077</v>
      </c>
      <c r="U2319" s="166">
        <v>0</v>
      </c>
      <c r="V2319" s="166">
        <v>0</v>
      </c>
      <c r="W2319" s="166">
        <v>25</v>
      </c>
      <c r="X2319" s="166">
        <v>36.363636363636367</v>
      </c>
      <c r="Y2319" s="166">
        <v>27.27272727272727</v>
      </c>
      <c r="Z2319" s="166">
        <v>0</v>
      </c>
      <c r="AA2319" s="166">
        <v>20</v>
      </c>
      <c r="AB2319" s="166">
        <v>0</v>
      </c>
      <c r="AC2319" s="166">
        <v>0</v>
      </c>
      <c r="AD2319" s="166">
        <v>13.043478260869565</v>
      </c>
      <c r="AE2319" s="166">
        <v>0</v>
      </c>
      <c r="AF2319" s="166">
        <v>0</v>
      </c>
      <c r="AG2319" s="166">
        <v>68.421052631578945</v>
      </c>
      <c r="AH2319" s="166">
        <v>31.578947368421051</v>
      </c>
      <c r="AI2319" s="166">
        <v>0.66666666666666663</v>
      </c>
      <c r="AJ2319" s="170">
        <v>668.75</v>
      </c>
      <c r="AK2319" s="170">
        <v>0</v>
      </c>
    </row>
    <row r="2320" spans="3:37" x14ac:dyDescent="0.4">
      <c r="C2320" s="168" t="s">
        <v>1220</v>
      </c>
      <c r="D2320" s="169">
        <v>34</v>
      </c>
      <c r="E2320" s="167">
        <v>0</v>
      </c>
      <c r="F2320" s="167">
        <v>14.705882352941178</v>
      </c>
      <c r="G2320" s="167">
        <v>50</v>
      </c>
      <c r="H2320" s="167">
        <v>41.17647058823529</v>
      </c>
      <c r="I2320" s="167">
        <v>14.705882352941174</v>
      </c>
      <c r="J2320" s="167">
        <v>0</v>
      </c>
      <c r="K2320" s="166">
        <v>0</v>
      </c>
      <c r="L2320" s="166">
        <v>0</v>
      </c>
      <c r="M2320" s="166">
        <v>0</v>
      </c>
      <c r="N2320" s="166">
        <v>0</v>
      </c>
      <c r="O2320" s="166">
        <v>0</v>
      </c>
      <c r="P2320" s="166">
        <v>0</v>
      </c>
      <c r="Q2320" s="166">
        <v>0</v>
      </c>
      <c r="R2320" s="166">
        <v>0</v>
      </c>
      <c r="S2320" s="166">
        <v>51.515151515151516</v>
      </c>
      <c r="T2320" s="166">
        <v>22.58064516129032</v>
      </c>
      <c r="U2320" s="166">
        <v>0</v>
      </c>
      <c r="V2320" s="166">
        <v>0</v>
      </c>
      <c r="W2320" s="166">
        <v>30.555555555555557</v>
      </c>
      <c r="X2320" s="166">
        <v>41.666666666666671</v>
      </c>
      <c r="Y2320" s="166">
        <v>25</v>
      </c>
      <c r="Z2320" s="166">
        <v>0</v>
      </c>
      <c r="AA2320" s="166">
        <v>0</v>
      </c>
      <c r="AB2320" s="166">
        <v>0</v>
      </c>
      <c r="AC2320" s="166">
        <v>0</v>
      </c>
      <c r="AD2320" s="166">
        <v>0</v>
      </c>
      <c r="AE2320" s="166">
        <v>0</v>
      </c>
      <c r="AF2320" s="166">
        <v>18.181818181818183</v>
      </c>
      <c r="AG2320" s="166">
        <v>46.666666666666664</v>
      </c>
      <c r="AH2320" s="166">
        <v>53.333333333333336</v>
      </c>
      <c r="AI2320" s="166">
        <v>1.6</v>
      </c>
      <c r="AJ2320" s="170">
        <v>375</v>
      </c>
      <c r="AK2320" s="170">
        <v>0</v>
      </c>
    </row>
    <row r="2321" spans="3:37" x14ac:dyDescent="0.4">
      <c r="C2321" s="168" t="s">
        <v>1687</v>
      </c>
      <c r="D2321" s="169">
        <v>34</v>
      </c>
      <c r="E2321" s="167">
        <v>0</v>
      </c>
      <c r="F2321" s="167">
        <v>14.705882352941178</v>
      </c>
      <c r="G2321" s="167">
        <v>64.705882352941174</v>
      </c>
      <c r="H2321" s="167">
        <v>23.52941176470588</v>
      </c>
      <c r="I2321" s="167">
        <v>17.64705882352942</v>
      </c>
      <c r="J2321" s="167">
        <v>0</v>
      </c>
      <c r="K2321" s="166">
        <v>0</v>
      </c>
      <c r="L2321" s="166">
        <v>0</v>
      </c>
      <c r="M2321" s="166">
        <v>0</v>
      </c>
      <c r="N2321" s="166">
        <v>0</v>
      </c>
      <c r="O2321" s="166">
        <v>0</v>
      </c>
      <c r="P2321" s="166">
        <v>0</v>
      </c>
      <c r="Q2321" s="166">
        <v>0</v>
      </c>
      <c r="R2321" s="166">
        <v>0</v>
      </c>
      <c r="S2321" s="166">
        <v>82.608695652173907</v>
      </c>
      <c r="T2321" s="166">
        <v>37.037037037037038</v>
      </c>
      <c r="U2321" s="166">
        <v>0</v>
      </c>
      <c r="V2321" s="166">
        <v>9.0909090909090917</v>
      </c>
      <c r="W2321" s="166">
        <v>32.258064516129032</v>
      </c>
      <c r="X2321" s="166">
        <v>37.5</v>
      </c>
      <c r="Y2321" s="166">
        <v>37.5</v>
      </c>
      <c r="Z2321" s="166">
        <v>0</v>
      </c>
      <c r="AA2321" s="166">
        <v>0</v>
      </c>
      <c r="AB2321" s="166">
        <v>0</v>
      </c>
      <c r="AC2321" s="166">
        <v>0</v>
      </c>
      <c r="AD2321" s="166">
        <v>0</v>
      </c>
      <c r="AE2321" s="166">
        <v>0</v>
      </c>
      <c r="AF2321" s="166">
        <v>0</v>
      </c>
      <c r="AG2321" s="166">
        <v>42.307692307692307</v>
      </c>
      <c r="AH2321" s="166">
        <v>30.76923076923077</v>
      </c>
      <c r="AI2321" s="166">
        <v>2.4444444444444446</v>
      </c>
      <c r="AJ2321" s="170">
        <v>762.5</v>
      </c>
      <c r="AK2321" s="170">
        <v>0</v>
      </c>
    </row>
    <row r="2322" spans="3:37" x14ac:dyDescent="0.4">
      <c r="C2322" s="168" t="s">
        <v>1738</v>
      </c>
      <c r="D2322" s="169">
        <v>34</v>
      </c>
      <c r="E2322" s="167">
        <v>20.588235294117645</v>
      </c>
      <c r="F2322" s="167">
        <v>26.47058823529412</v>
      </c>
      <c r="G2322" s="167">
        <v>55.882352941176471</v>
      </c>
      <c r="H2322" s="167">
        <v>0</v>
      </c>
      <c r="I2322" s="167">
        <v>-5.8823529411764781</v>
      </c>
      <c r="J2322" s="167">
        <v>0</v>
      </c>
      <c r="K2322" s="166">
        <v>0</v>
      </c>
      <c r="L2322" s="166">
        <v>0</v>
      </c>
      <c r="M2322" s="166">
        <v>0</v>
      </c>
      <c r="N2322" s="166">
        <v>0</v>
      </c>
      <c r="O2322" s="166">
        <v>0</v>
      </c>
      <c r="P2322" s="166">
        <v>0</v>
      </c>
      <c r="Q2322" s="166">
        <v>0</v>
      </c>
      <c r="R2322" s="166">
        <v>0</v>
      </c>
      <c r="S2322" s="166">
        <v>23.52941176470588</v>
      </c>
      <c r="T2322" s="166">
        <v>0</v>
      </c>
      <c r="U2322" s="166">
        <v>0</v>
      </c>
      <c r="V2322" s="166">
        <v>0</v>
      </c>
      <c r="W2322" s="166">
        <v>67.857142857142861</v>
      </c>
      <c r="X2322" s="166">
        <v>36.363636363636367</v>
      </c>
      <c r="Y2322" s="166">
        <v>36.363636363636367</v>
      </c>
      <c r="Z2322" s="166">
        <v>0</v>
      </c>
      <c r="AA2322" s="166">
        <v>0</v>
      </c>
      <c r="AB2322" s="166">
        <v>0</v>
      </c>
      <c r="AC2322" s="166">
        <v>0</v>
      </c>
      <c r="AD2322" s="166">
        <v>0</v>
      </c>
      <c r="AE2322" s="166">
        <v>11.111111111111111</v>
      </c>
      <c r="AF2322" s="166">
        <v>0</v>
      </c>
      <c r="AG2322" s="166">
        <v>54.838709677419352</v>
      </c>
      <c r="AH2322" s="166">
        <v>45.161290322580641</v>
      </c>
      <c r="AI2322" s="166">
        <v>3.1538461538461537</v>
      </c>
      <c r="AJ2322" s="170">
        <v>800</v>
      </c>
      <c r="AK2322" s="170">
        <v>0</v>
      </c>
    </row>
    <row r="2323" spans="3:37" x14ac:dyDescent="0.4">
      <c r="C2323" s="168" t="s">
        <v>2145</v>
      </c>
      <c r="D2323" s="169">
        <v>34</v>
      </c>
      <c r="E2323" s="167">
        <v>8.8235294117647065</v>
      </c>
      <c r="F2323" s="167">
        <v>11.76470588235294</v>
      </c>
      <c r="G2323" s="167">
        <v>55.882352941176471</v>
      </c>
      <c r="H2323" s="167">
        <v>26.47058823529412</v>
      </c>
      <c r="I2323" s="167">
        <v>38.235294117647058</v>
      </c>
      <c r="J2323" s="167">
        <v>0</v>
      </c>
      <c r="K2323" s="166">
        <v>0</v>
      </c>
      <c r="L2323" s="166">
        <v>0</v>
      </c>
      <c r="M2323" s="166">
        <v>11.76470588235294</v>
      </c>
      <c r="N2323" s="166">
        <v>0</v>
      </c>
      <c r="O2323" s="166">
        <v>0</v>
      </c>
      <c r="P2323" s="166">
        <v>0</v>
      </c>
      <c r="Q2323" s="166">
        <v>0</v>
      </c>
      <c r="R2323" s="166">
        <v>0</v>
      </c>
      <c r="S2323" s="166">
        <v>33.333333333333329</v>
      </c>
      <c r="T2323" s="166">
        <v>25</v>
      </c>
      <c r="U2323" s="166">
        <v>0</v>
      </c>
      <c r="V2323" s="166">
        <v>0</v>
      </c>
      <c r="W2323" s="166">
        <v>23.076923076923077</v>
      </c>
      <c r="X2323" s="166">
        <v>0</v>
      </c>
      <c r="Y2323" s="166">
        <v>0</v>
      </c>
      <c r="Z2323" s="166">
        <v>0</v>
      </c>
      <c r="AA2323" s="166">
        <v>26.666666666666668</v>
      </c>
      <c r="AB2323" s="166">
        <v>0</v>
      </c>
      <c r="AC2323" s="166">
        <v>0</v>
      </c>
      <c r="AD2323" s="166">
        <v>0</v>
      </c>
      <c r="AE2323" s="166">
        <v>0</v>
      </c>
      <c r="AF2323" s="166">
        <v>0</v>
      </c>
      <c r="AG2323" s="166">
        <v>100</v>
      </c>
      <c r="AH2323" s="166">
        <v>0</v>
      </c>
      <c r="AI2323" s="166">
        <v>2.3333333333333335</v>
      </c>
      <c r="AJ2323" s="170">
        <v>1187.5</v>
      </c>
      <c r="AK2323" s="170">
        <v>0</v>
      </c>
    </row>
    <row r="2324" spans="3:37" x14ac:dyDescent="0.4">
      <c r="C2324" s="168" t="s">
        <v>2358</v>
      </c>
      <c r="D2324" s="169">
        <v>34</v>
      </c>
      <c r="E2324" s="167">
        <v>29.411764705882355</v>
      </c>
      <c r="F2324" s="167">
        <v>8.8235294117647065</v>
      </c>
      <c r="G2324" s="167">
        <v>41.17647058823529</v>
      </c>
      <c r="H2324" s="167">
        <v>0</v>
      </c>
      <c r="I2324" s="167">
        <v>0</v>
      </c>
      <c r="J2324" s="167">
        <v>0</v>
      </c>
      <c r="K2324" s="166">
        <v>0</v>
      </c>
      <c r="L2324" s="166">
        <v>0</v>
      </c>
      <c r="M2324" s="166">
        <v>0</v>
      </c>
      <c r="N2324" s="166">
        <v>0</v>
      </c>
      <c r="O2324" s="166">
        <v>0</v>
      </c>
      <c r="P2324" s="166">
        <v>0</v>
      </c>
      <c r="Q2324" s="166">
        <v>0</v>
      </c>
      <c r="R2324" s="166">
        <v>0</v>
      </c>
      <c r="S2324" s="166">
        <v>67.64705882352942</v>
      </c>
      <c r="T2324" s="166">
        <v>15.384615384615385</v>
      </c>
      <c r="U2324" s="166">
        <v>8.5714285714285712</v>
      </c>
      <c r="V2324" s="166">
        <v>0</v>
      </c>
      <c r="W2324" s="166">
        <v>38.095238095238095</v>
      </c>
      <c r="X2324" s="166">
        <v>33.333333333333329</v>
      </c>
      <c r="Y2324" s="166">
        <v>44.444444444444443</v>
      </c>
      <c r="Z2324" s="166">
        <v>0</v>
      </c>
      <c r="AA2324" s="166">
        <v>0</v>
      </c>
      <c r="AB2324" s="166">
        <v>0</v>
      </c>
      <c r="AC2324" s="166">
        <v>0</v>
      </c>
      <c r="AD2324" s="166">
        <v>0</v>
      </c>
      <c r="AE2324" s="166">
        <v>0</v>
      </c>
      <c r="AF2324" s="166">
        <v>15.789473684210526</v>
      </c>
      <c r="AG2324" s="166">
        <v>81.818181818181827</v>
      </c>
      <c r="AH2324" s="166">
        <v>18.181818181818183</v>
      </c>
      <c r="AI2324" s="166">
        <v>4.1111111111111107</v>
      </c>
      <c r="AJ2324" s="170">
        <v>781.25</v>
      </c>
      <c r="AK2324" s="170">
        <v>0</v>
      </c>
    </row>
    <row r="2325" spans="3:37" x14ac:dyDescent="0.4">
      <c r="C2325" s="168" t="s">
        <v>2534</v>
      </c>
      <c r="D2325" s="169">
        <v>34</v>
      </c>
      <c r="E2325" s="167">
        <v>32.352941176470587</v>
      </c>
      <c r="F2325" s="167">
        <v>0</v>
      </c>
      <c r="G2325" s="167">
        <v>44.117647058823529</v>
      </c>
      <c r="H2325" s="167">
        <v>8.8235294117647065</v>
      </c>
      <c r="I2325" s="167">
        <v>11.764705882352942</v>
      </c>
      <c r="J2325" s="167">
        <v>0</v>
      </c>
      <c r="K2325" s="166">
        <v>0</v>
      </c>
      <c r="L2325" s="166">
        <v>0</v>
      </c>
      <c r="M2325" s="166">
        <v>0</v>
      </c>
      <c r="N2325" s="166">
        <v>0</v>
      </c>
      <c r="O2325" s="166">
        <v>0</v>
      </c>
      <c r="P2325" s="166">
        <v>0</v>
      </c>
      <c r="Q2325" s="166">
        <v>0</v>
      </c>
      <c r="R2325" s="166">
        <v>0</v>
      </c>
      <c r="S2325" s="166">
        <v>25.806451612903224</v>
      </c>
      <c r="T2325" s="166">
        <v>23.809523809523807</v>
      </c>
      <c r="U2325" s="166">
        <v>0</v>
      </c>
      <c r="V2325" s="166">
        <v>0</v>
      </c>
      <c r="W2325" s="166">
        <v>45</v>
      </c>
      <c r="X2325" s="166">
        <v>27.27272727272727</v>
      </c>
      <c r="Y2325" s="166">
        <v>27.27272727272727</v>
      </c>
      <c r="Z2325" s="166">
        <v>0</v>
      </c>
      <c r="AA2325" s="166">
        <v>0</v>
      </c>
      <c r="AB2325" s="166">
        <v>0</v>
      </c>
      <c r="AC2325" s="166">
        <v>0</v>
      </c>
      <c r="AD2325" s="166">
        <v>0</v>
      </c>
      <c r="AE2325" s="166">
        <v>0</v>
      </c>
      <c r="AF2325" s="166">
        <v>0</v>
      </c>
      <c r="AG2325" s="166">
        <v>100</v>
      </c>
      <c r="AH2325" s="166">
        <v>0</v>
      </c>
      <c r="AI2325" s="166">
        <v>1.5</v>
      </c>
      <c r="AJ2325" s="170">
        <v>1343.75</v>
      </c>
      <c r="AK2325" s="170">
        <v>50</v>
      </c>
    </row>
    <row r="2326" spans="3:37" x14ac:dyDescent="0.4">
      <c r="C2326" s="168" t="s">
        <v>2553</v>
      </c>
      <c r="D2326" s="169">
        <v>34</v>
      </c>
      <c r="E2326" s="167">
        <v>0</v>
      </c>
      <c r="F2326" s="167">
        <v>0</v>
      </c>
      <c r="G2326" s="167">
        <v>55.882352941176471</v>
      </c>
      <c r="H2326" s="167">
        <v>32.352941176470587</v>
      </c>
      <c r="I2326" s="167">
        <v>20.588235294117652</v>
      </c>
      <c r="J2326" s="167">
        <v>0</v>
      </c>
      <c r="K2326" s="166">
        <v>0</v>
      </c>
      <c r="L2326" s="166">
        <v>0</v>
      </c>
      <c r="M2326" s="166">
        <v>0</v>
      </c>
      <c r="N2326" s="166">
        <v>0</v>
      </c>
      <c r="O2326" s="166">
        <v>0</v>
      </c>
      <c r="P2326" s="166">
        <v>0</v>
      </c>
      <c r="Q2326" s="166">
        <v>0</v>
      </c>
      <c r="R2326" s="166">
        <v>0</v>
      </c>
      <c r="S2326" s="166">
        <v>67.857142857142861</v>
      </c>
      <c r="T2326" s="166">
        <v>41.17647058823529</v>
      </c>
      <c r="U2326" s="166">
        <v>0</v>
      </c>
      <c r="V2326" s="166">
        <v>0</v>
      </c>
      <c r="W2326" s="166">
        <v>0</v>
      </c>
      <c r="X2326" s="166">
        <v>28.571428571428569</v>
      </c>
      <c r="Y2326" s="166">
        <v>0</v>
      </c>
      <c r="Z2326" s="166">
        <v>28.571428571428569</v>
      </c>
      <c r="AA2326" s="166">
        <v>0</v>
      </c>
      <c r="AB2326" s="166">
        <v>0</v>
      </c>
      <c r="AC2326" s="166">
        <v>0</v>
      </c>
      <c r="AD2326" s="166">
        <v>0</v>
      </c>
      <c r="AE2326" s="166">
        <v>0</v>
      </c>
      <c r="AF2326" s="166">
        <v>0</v>
      </c>
      <c r="AG2326" s="166">
        <v>29.411764705882355</v>
      </c>
      <c r="AH2326" s="166">
        <v>35.294117647058826</v>
      </c>
      <c r="AI2326" s="166">
        <v>1.875</v>
      </c>
      <c r="AJ2326" s="170">
        <v>600</v>
      </c>
      <c r="AK2326" s="170">
        <v>0</v>
      </c>
    </row>
    <row r="2327" spans="3:37" x14ac:dyDescent="0.4">
      <c r="C2327" s="168" t="s">
        <v>2639</v>
      </c>
      <c r="D2327" s="169">
        <v>34</v>
      </c>
      <c r="E2327" s="167">
        <v>11.76470588235294</v>
      </c>
      <c r="F2327" s="167">
        <v>0</v>
      </c>
      <c r="G2327" s="167">
        <v>61.764705882352942</v>
      </c>
      <c r="H2327" s="167">
        <v>17.647058823529413</v>
      </c>
      <c r="I2327" s="167">
        <v>17.64705882352942</v>
      </c>
      <c r="J2327" s="167">
        <v>0</v>
      </c>
      <c r="K2327" s="166">
        <v>0</v>
      </c>
      <c r="L2327" s="166">
        <v>0</v>
      </c>
      <c r="M2327" s="166">
        <v>0</v>
      </c>
      <c r="N2327" s="166">
        <v>0</v>
      </c>
      <c r="O2327" s="166">
        <v>0</v>
      </c>
      <c r="P2327" s="166">
        <v>0</v>
      </c>
      <c r="Q2327" s="166">
        <v>0</v>
      </c>
      <c r="R2327" s="166">
        <v>0</v>
      </c>
      <c r="S2327" s="166">
        <v>50</v>
      </c>
      <c r="T2327" s="166">
        <v>30.434782608695656</v>
      </c>
      <c r="U2327" s="166">
        <v>0</v>
      </c>
      <c r="V2327" s="166">
        <v>0</v>
      </c>
      <c r="W2327" s="166">
        <v>34.782608695652172</v>
      </c>
      <c r="X2327" s="166">
        <v>36.363636363636367</v>
      </c>
      <c r="Y2327" s="166">
        <v>27.27272727272727</v>
      </c>
      <c r="Z2327" s="166">
        <v>0</v>
      </c>
      <c r="AA2327" s="166">
        <v>0</v>
      </c>
      <c r="AB2327" s="166">
        <v>0</v>
      </c>
      <c r="AC2327" s="166">
        <v>0</v>
      </c>
      <c r="AD2327" s="166">
        <v>0</v>
      </c>
      <c r="AE2327" s="166">
        <v>28.571428571428569</v>
      </c>
      <c r="AF2327" s="166">
        <v>0</v>
      </c>
      <c r="AG2327" s="166">
        <v>26.666666666666668</v>
      </c>
      <c r="AH2327" s="166">
        <v>33.333333333333329</v>
      </c>
      <c r="AI2327" s="166">
        <v>2.3076923076923075</v>
      </c>
      <c r="AJ2327" s="170">
        <v>725</v>
      </c>
      <c r="AK2327" s="170">
        <v>0</v>
      </c>
    </row>
    <row r="2328" spans="3:37" x14ac:dyDescent="0.4">
      <c r="C2328" s="168" t="s">
        <v>2677</v>
      </c>
      <c r="D2328" s="169">
        <v>34</v>
      </c>
      <c r="E2328" s="167">
        <v>20.588235294117645</v>
      </c>
      <c r="F2328" s="167">
        <v>11.76470588235294</v>
      </c>
      <c r="G2328" s="167">
        <v>55.882352941176471</v>
      </c>
      <c r="H2328" s="167">
        <v>14.705882352941178</v>
      </c>
      <c r="I2328" s="167">
        <v>-5.8823529411764781</v>
      </c>
      <c r="J2328" s="167">
        <v>0</v>
      </c>
      <c r="K2328" s="166">
        <v>0</v>
      </c>
      <c r="L2328" s="166">
        <v>0</v>
      </c>
      <c r="M2328" s="166">
        <v>0</v>
      </c>
      <c r="N2328" s="166">
        <v>0</v>
      </c>
      <c r="O2328" s="166">
        <v>0</v>
      </c>
      <c r="P2328" s="166">
        <v>0</v>
      </c>
      <c r="Q2328" s="166">
        <v>0</v>
      </c>
      <c r="R2328" s="166">
        <v>0</v>
      </c>
      <c r="S2328" s="166">
        <v>26.47058823529412</v>
      </c>
      <c r="T2328" s="166">
        <v>44.827586206896555</v>
      </c>
      <c r="U2328" s="166">
        <v>0</v>
      </c>
      <c r="V2328" s="166">
        <v>0</v>
      </c>
      <c r="W2328" s="166">
        <v>58.333333333333336</v>
      </c>
      <c r="X2328" s="166">
        <v>100</v>
      </c>
      <c r="Y2328" s="166">
        <v>66.666666666666657</v>
      </c>
      <c r="Z2328" s="166">
        <v>0</v>
      </c>
      <c r="AA2328" s="166">
        <v>18.75</v>
      </c>
      <c r="AB2328" s="166">
        <v>0</v>
      </c>
      <c r="AC2328" s="166">
        <v>0</v>
      </c>
      <c r="AD2328" s="166">
        <v>0</v>
      </c>
      <c r="AE2328" s="166">
        <v>0</v>
      </c>
      <c r="AF2328" s="166">
        <v>0</v>
      </c>
      <c r="AG2328" s="166">
        <v>64</v>
      </c>
      <c r="AH2328" s="166">
        <v>36</v>
      </c>
      <c r="AI2328" s="166">
        <v>1.75</v>
      </c>
      <c r="AJ2328" s="170">
        <v>890</v>
      </c>
      <c r="AK2328" s="170">
        <v>0</v>
      </c>
    </row>
    <row r="2329" spans="3:37" x14ac:dyDescent="0.4">
      <c r="C2329" s="168" t="s">
        <v>3118</v>
      </c>
      <c r="D2329" s="169">
        <v>34</v>
      </c>
      <c r="E2329" s="167">
        <v>17.647058823529413</v>
      </c>
      <c r="F2329" s="167">
        <v>17.647058823529413</v>
      </c>
      <c r="G2329" s="167">
        <v>44.117647058823529</v>
      </c>
      <c r="H2329" s="167">
        <v>32.352941176470587</v>
      </c>
      <c r="I2329" s="167">
        <v>29.411764705882348</v>
      </c>
      <c r="J2329" s="167">
        <v>0</v>
      </c>
      <c r="K2329" s="166">
        <v>0</v>
      </c>
      <c r="L2329" s="166">
        <v>0</v>
      </c>
      <c r="M2329" s="166">
        <v>0</v>
      </c>
      <c r="N2329" s="166">
        <v>0</v>
      </c>
      <c r="O2329" s="166">
        <v>0</v>
      </c>
      <c r="P2329" s="166">
        <v>0</v>
      </c>
      <c r="Q2329" s="166">
        <v>0</v>
      </c>
      <c r="R2329" s="166">
        <v>0</v>
      </c>
      <c r="S2329" s="166">
        <v>41.935483870967744</v>
      </c>
      <c r="T2329" s="166">
        <v>23.809523809523807</v>
      </c>
      <c r="U2329" s="166">
        <v>0</v>
      </c>
      <c r="V2329" s="166">
        <v>0</v>
      </c>
      <c r="W2329" s="166">
        <v>28.571428571428569</v>
      </c>
      <c r="X2329" s="166">
        <v>66.666666666666657</v>
      </c>
      <c r="Y2329" s="166">
        <v>33.333333333333329</v>
      </c>
      <c r="Z2329" s="166">
        <v>0</v>
      </c>
      <c r="AA2329" s="166">
        <v>0</v>
      </c>
      <c r="AB2329" s="166">
        <v>0</v>
      </c>
      <c r="AC2329" s="166">
        <v>0</v>
      </c>
      <c r="AD2329" s="166">
        <v>0</v>
      </c>
      <c r="AE2329" s="166">
        <v>0</v>
      </c>
      <c r="AF2329" s="166">
        <v>0</v>
      </c>
      <c r="AG2329" s="166">
        <v>72.727272727272734</v>
      </c>
      <c r="AH2329" s="166">
        <v>13.636363636363635</v>
      </c>
      <c r="AI2329" s="166">
        <v>1.0666666666666667</v>
      </c>
      <c r="AJ2329" s="170">
        <v>900</v>
      </c>
      <c r="AK2329" s="170">
        <v>0</v>
      </c>
    </row>
    <row r="2330" spans="3:37" x14ac:dyDescent="0.4">
      <c r="C2330" s="168" t="s">
        <v>3203</v>
      </c>
      <c r="D2330" s="169">
        <v>34</v>
      </c>
      <c r="E2330" s="167">
        <v>20.588235294117645</v>
      </c>
      <c r="F2330" s="167">
        <v>0</v>
      </c>
      <c r="G2330" s="167">
        <v>41.17647058823529</v>
      </c>
      <c r="H2330" s="167">
        <v>44.117647058823529</v>
      </c>
      <c r="I2330" s="167">
        <v>8.8235294117647101</v>
      </c>
      <c r="J2330" s="167">
        <v>0</v>
      </c>
      <c r="K2330" s="166">
        <v>0</v>
      </c>
      <c r="L2330" s="166">
        <v>0</v>
      </c>
      <c r="M2330" s="166">
        <v>0</v>
      </c>
      <c r="N2330" s="166">
        <v>0</v>
      </c>
      <c r="O2330" s="166">
        <v>0</v>
      </c>
      <c r="P2330" s="166">
        <v>0</v>
      </c>
      <c r="Q2330" s="166">
        <v>0</v>
      </c>
      <c r="R2330" s="166">
        <v>0</v>
      </c>
      <c r="S2330" s="166">
        <v>38.235294117647058</v>
      </c>
      <c r="T2330" s="166">
        <v>43.333333333333336</v>
      </c>
      <c r="U2330" s="166">
        <v>0</v>
      </c>
      <c r="V2330" s="166">
        <v>0</v>
      </c>
      <c r="W2330" s="166">
        <v>40.74074074074074</v>
      </c>
      <c r="X2330" s="166">
        <v>63.636363636363633</v>
      </c>
      <c r="Y2330" s="166">
        <v>0</v>
      </c>
      <c r="Z2330" s="166">
        <v>0</v>
      </c>
      <c r="AA2330" s="166">
        <v>0</v>
      </c>
      <c r="AB2330" s="166">
        <v>0</v>
      </c>
      <c r="AC2330" s="166">
        <v>0</v>
      </c>
      <c r="AD2330" s="166">
        <v>0</v>
      </c>
      <c r="AE2330" s="166">
        <v>0</v>
      </c>
      <c r="AF2330" s="166">
        <v>0</v>
      </c>
      <c r="AG2330" s="166">
        <v>78.571428571428569</v>
      </c>
      <c r="AH2330" s="166">
        <v>0</v>
      </c>
      <c r="AI2330" s="166">
        <v>1.1666666666666667</v>
      </c>
      <c r="AJ2330" s="170">
        <v>687.5</v>
      </c>
      <c r="AK2330" s="170">
        <v>0</v>
      </c>
    </row>
    <row r="2331" spans="3:37" x14ac:dyDescent="0.4">
      <c r="C2331" s="168" t="s">
        <v>3210</v>
      </c>
      <c r="D2331" s="169">
        <v>34</v>
      </c>
      <c r="E2331" s="167">
        <v>23.52941176470588</v>
      </c>
      <c r="F2331" s="167">
        <v>17.647058823529413</v>
      </c>
      <c r="G2331" s="167">
        <v>55.882352941176471</v>
      </c>
      <c r="H2331" s="167">
        <v>11.76470588235294</v>
      </c>
      <c r="I2331" s="167">
        <v>8.8235294117647101</v>
      </c>
      <c r="J2331" s="167">
        <v>0</v>
      </c>
      <c r="K2331" s="166">
        <v>0</v>
      </c>
      <c r="L2331" s="166">
        <v>0</v>
      </c>
      <c r="M2331" s="166">
        <v>0</v>
      </c>
      <c r="N2331" s="166">
        <v>0</v>
      </c>
      <c r="O2331" s="166">
        <v>0</v>
      </c>
      <c r="P2331" s="166">
        <v>0</v>
      </c>
      <c r="Q2331" s="166">
        <v>0</v>
      </c>
      <c r="R2331" s="166">
        <v>0</v>
      </c>
      <c r="S2331" s="166">
        <v>35.483870967741936</v>
      </c>
      <c r="T2331" s="166">
        <v>34.482758620689658</v>
      </c>
      <c r="U2331" s="166">
        <v>0</v>
      </c>
      <c r="V2331" s="166">
        <v>0</v>
      </c>
      <c r="W2331" s="166">
        <v>34.482758620689658</v>
      </c>
      <c r="X2331" s="166">
        <v>66.666666666666657</v>
      </c>
      <c r="Y2331" s="166">
        <v>0</v>
      </c>
      <c r="Z2331" s="166">
        <v>44.444444444444443</v>
      </c>
      <c r="AA2331" s="166">
        <v>0</v>
      </c>
      <c r="AB2331" s="166">
        <v>0</v>
      </c>
      <c r="AC2331" s="166">
        <v>0</v>
      </c>
      <c r="AD2331" s="166">
        <v>0</v>
      </c>
      <c r="AE2331" s="166">
        <v>0</v>
      </c>
      <c r="AF2331" s="166">
        <v>18.181818181818183</v>
      </c>
      <c r="AG2331" s="166">
        <v>76.470588235294116</v>
      </c>
      <c r="AH2331" s="166">
        <v>23.52941176470588</v>
      </c>
      <c r="AI2331" s="166">
        <v>3.3</v>
      </c>
      <c r="AJ2331" s="170">
        <v>466.66666666666663</v>
      </c>
      <c r="AK2331" s="170">
        <v>0</v>
      </c>
    </row>
    <row r="2332" spans="3:37" x14ac:dyDescent="0.4">
      <c r="C2332" s="168" t="s">
        <v>779</v>
      </c>
      <c r="D2332" s="169">
        <v>33</v>
      </c>
      <c r="E2332" s="167">
        <v>15.151515151515152</v>
      </c>
      <c r="F2332" s="167">
        <v>0</v>
      </c>
      <c r="G2332" s="167">
        <v>42.424242424242422</v>
      </c>
      <c r="H2332" s="167">
        <v>45.454545454545453</v>
      </c>
      <c r="I2332" s="167">
        <v>6.0606060606060623</v>
      </c>
      <c r="J2332" s="167">
        <v>0</v>
      </c>
      <c r="K2332" s="166">
        <v>0</v>
      </c>
      <c r="L2332" s="166">
        <v>0</v>
      </c>
      <c r="M2332" s="166">
        <v>0</v>
      </c>
      <c r="N2332" s="166">
        <v>0</v>
      </c>
      <c r="O2332" s="166">
        <v>0</v>
      </c>
      <c r="P2332" s="166">
        <v>0</v>
      </c>
      <c r="Q2332" s="166">
        <v>0</v>
      </c>
      <c r="R2332" s="166">
        <v>0</v>
      </c>
      <c r="S2332" s="166">
        <v>35.483870967741936</v>
      </c>
      <c r="T2332" s="166">
        <v>42.307692307692307</v>
      </c>
      <c r="U2332" s="166">
        <v>0</v>
      </c>
      <c r="V2332" s="166">
        <v>9.375</v>
      </c>
      <c r="W2332" s="166">
        <v>16</v>
      </c>
      <c r="X2332" s="166">
        <v>77.777777777777786</v>
      </c>
      <c r="Y2332" s="166">
        <v>44.444444444444443</v>
      </c>
      <c r="Z2332" s="166">
        <v>0</v>
      </c>
      <c r="AA2332" s="166">
        <v>0</v>
      </c>
      <c r="AB2332" s="166">
        <v>0</v>
      </c>
      <c r="AC2332" s="166">
        <v>0</v>
      </c>
      <c r="AD2332" s="166">
        <v>0</v>
      </c>
      <c r="AE2332" s="166">
        <v>0</v>
      </c>
      <c r="AF2332" s="166">
        <v>0</v>
      </c>
      <c r="AG2332" s="166">
        <v>75</v>
      </c>
      <c r="AH2332" s="166">
        <v>0</v>
      </c>
      <c r="AI2332" s="166">
        <v>2.5</v>
      </c>
      <c r="AJ2332" s="170">
        <v>546.875</v>
      </c>
      <c r="AK2332" s="170" t="e">
        <v>#DIV/0!</v>
      </c>
    </row>
    <row r="2333" spans="3:37" x14ac:dyDescent="0.4">
      <c r="C2333" s="168" t="s">
        <v>907</v>
      </c>
      <c r="D2333" s="169">
        <v>33</v>
      </c>
      <c r="E2333" s="167">
        <v>27.27272727272727</v>
      </c>
      <c r="F2333" s="167">
        <v>0</v>
      </c>
      <c r="G2333" s="167">
        <v>60.606060606060609</v>
      </c>
      <c r="H2333" s="167">
        <v>15.151515151515152</v>
      </c>
      <c r="I2333" s="167">
        <v>9.0909090909090935</v>
      </c>
      <c r="J2333" s="167">
        <v>0</v>
      </c>
      <c r="K2333" s="166">
        <v>0</v>
      </c>
      <c r="L2333" s="166">
        <v>0</v>
      </c>
      <c r="M2333" s="166">
        <v>0</v>
      </c>
      <c r="N2333" s="166">
        <v>0</v>
      </c>
      <c r="O2333" s="166">
        <v>0</v>
      </c>
      <c r="P2333" s="166">
        <v>0</v>
      </c>
      <c r="Q2333" s="166">
        <v>0</v>
      </c>
      <c r="R2333" s="166">
        <v>0</v>
      </c>
      <c r="S2333" s="166">
        <v>58.82352941176471</v>
      </c>
      <c r="T2333" s="166">
        <v>22.727272727272727</v>
      </c>
      <c r="U2333" s="166">
        <v>0</v>
      </c>
      <c r="V2333" s="166">
        <v>0</v>
      </c>
      <c r="W2333" s="166">
        <v>14.285714285714285</v>
      </c>
      <c r="X2333" s="166">
        <v>61.53846153846154</v>
      </c>
      <c r="Y2333" s="166">
        <v>30.76923076923077</v>
      </c>
      <c r="Z2333" s="166">
        <v>0</v>
      </c>
      <c r="AA2333" s="166">
        <v>36.363636363636367</v>
      </c>
      <c r="AB2333" s="166">
        <v>0</v>
      </c>
      <c r="AC2333" s="166">
        <v>0</v>
      </c>
      <c r="AD2333" s="166">
        <v>0</v>
      </c>
      <c r="AE2333" s="166">
        <v>0</v>
      </c>
      <c r="AF2333" s="166">
        <v>0</v>
      </c>
      <c r="AG2333" s="166">
        <v>42.105263157894733</v>
      </c>
      <c r="AH2333" s="166">
        <v>15.789473684210526</v>
      </c>
      <c r="AI2333" s="166">
        <v>1.3636363636363635</v>
      </c>
      <c r="AJ2333" s="170">
        <v>466.66666666666663</v>
      </c>
      <c r="AK2333" s="170">
        <v>0</v>
      </c>
    </row>
    <row r="2334" spans="3:37" x14ac:dyDescent="0.4">
      <c r="C2334" s="168" t="s">
        <v>1194</v>
      </c>
      <c r="D2334" s="169">
        <v>33</v>
      </c>
      <c r="E2334" s="167">
        <v>15.151515151515152</v>
      </c>
      <c r="F2334" s="167">
        <v>15.151515151515152</v>
      </c>
      <c r="G2334" s="167">
        <v>42.424242424242422</v>
      </c>
      <c r="H2334" s="167">
        <v>21.212121212121211</v>
      </c>
      <c r="I2334" s="167">
        <v>21.212121212121218</v>
      </c>
      <c r="J2334" s="167">
        <v>0</v>
      </c>
      <c r="K2334" s="166">
        <v>0</v>
      </c>
      <c r="L2334" s="166">
        <v>0</v>
      </c>
      <c r="M2334" s="166">
        <v>0</v>
      </c>
      <c r="N2334" s="166">
        <v>0</v>
      </c>
      <c r="O2334" s="166">
        <v>0</v>
      </c>
      <c r="P2334" s="166">
        <v>0</v>
      </c>
      <c r="Q2334" s="166">
        <v>0</v>
      </c>
      <c r="R2334" s="166">
        <v>0</v>
      </c>
      <c r="S2334" s="166">
        <v>33.333333333333329</v>
      </c>
      <c r="T2334" s="166">
        <v>21.739130434782609</v>
      </c>
      <c r="U2334" s="166">
        <v>0</v>
      </c>
      <c r="V2334" s="166">
        <v>0</v>
      </c>
      <c r="W2334" s="166">
        <v>70.370370370370367</v>
      </c>
      <c r="X2334" s="166">
        <v>55.555555555555557</v>
      </c>
      <c r="Y2334" s="166">
        <v>0</v>
      </c>
      <c r="Z2334" s="166">
        <v>0</v>
      </c>
      <c r="AA2334" s="166">
        <v>0</v>
      </c>
      <c r="AB2334" s="166">
        <v>0</v>
      </c>
      <c r="AC2334" s="166">
        <v>0</v>
      </c>
      <c r="AD2334" s="166">
        <v>0</v>
      </c>
      <c r="AE2334" s="166">
        <v>0</v>
      </c>
      <c r="AF2334" s="166">
        <v>0</v>
      </c>
      <c r="AG2334" s="166">
        <v>64.285714285714292</v>
      </c>
      <c r="AH2334" s="166">
        <v>35.714285714285715</v>
      </c>
      <c r="AI2334" s="166">
        <v>3.0909090909090908</v>
      </c>
      <c r="AJ2334" s="170">
        <v>605</v>
      </c>
      <c r="AK2334" s="170">
        <v>71.428571428571431</v>
      </c>
    </row>
    <row r="2335" spans="3:37" x14ac:dyDescent="0.4">
      <c r="C2335" s="168" t="s">
        <v>1215</v>
      </c>
      <c r="D2335" s="169">
        <v>33</v>
      </c>
      <c r="E2335" s="167">
        <v>18.181818181818183</v>
      </c>
      <c r="F2335" s="167">
        <v>12.121212121212121</v>
      </c>
      <c r="G2335" s="167">
        <v>51.515151515151516</v>
      </c>
      <c r="H2335" s="167">
        <v>21.212121212121211</v>
      </c>
      <c r="I2335" s="167">
        <v>15.151515151515156</v>
      </c>
      <c r="J2335" s="167">
        <v>0</v>
      </c>
      <c r="K2335" s="166">
        <v>0</v>
      </c>
      <c r="L2335" s="166">
        <v>0</v>
      </c>
      <c r="M2335" s="166">
        <v>0</v>
      </c>
      <c r="N2335" s="166">
        <v>0</v>
      </c>
      <c r="O2335" s="166">
        <v>0</v>
      </c>
      <c r="P2335" s="166">
        <v>0</v>
      </c>
      <c r="Q2335" s="166">
        <v>0</v>
      </c>
      <c r="R2335" s="166">
        <v>0</v>
      </c>
      <c r="S2335" s="166">
        <v>67.64705882352942</v>
      </c>
      <c r="T2335" s="166">
        <v>33.333333333333329</v>
      </c>
      <c r="U2335" s="166">
        <v>8.1081081081081088</v>
      </c>
      <c r="V2335" s="166">
        <v>11.76470588235294</v>
      </c>
      <c r="W2335" s="166">
        <v>39.285714285714285</v>
      </c>
      <c r="X2335" s="166">
        <v>125</v>
      </c>
      <c r="Y2335" s="166">
        <v>100</v>
      </c>
      <c r="Z2335" s="166">
        <v>0</v>
      </c>
      <c r="AA2335" s="166">
        <v>0</v>
      </c>
      <c r="AB2335" s="166">
        <v>0</v>
      </c>
      <c r="AC2335" s="166">
        <v>0</v>
      </c>
      <c r="AD2335" s="166">
        <v>0</v>
      </c>
      <c r="AE2335" s="166">
        <v>0</v>
      </c>
      <c r="AF2335" s="166">
        <v>0</v>
      </c>
      <c r="AG2335" s="166">
        <v>57.142857142857139</v>
      </c>
      <c r="AH2335" s="166">
        <v>21.428571428571427</v>
      </c>
      <c r="AI2335" s="166">
        <v>2.0833333333333335</v>
      </c>
      <c r="AJ2335" s="170">
        <v>500</v>
      </c>
      <c r="AK2335" s="170">
        <v>0</v>
      </c>
    </row>
    <row r="2336" spans="3:37" x14ac:dyDescent="0.4">
      <c r="C2336" s="168" t="s">
        <v>1300</v>
      </c>
      <c r="D2336" s="169">
        <v>33</v>
      </c>
      <c r="E2336" s="167">
        <v>33.333333333333329</v>
      </c>
      <c r="F2336" s="167">
        <v>0</v>
      </c>
      <c r="G2336" s="167">
        <v>45.454545454545453</v>
      </c>
      <c r="H2336" s="167">
        <v>27.27272727272727</v>
      </c>
      <c r="I2336" s="167">
        <v>15.151515151515156</v>
      </c>
      <c r="J2336" s="167">
        <v>0</v>
      </c>
      <c r="K2336" s="166">
        <v>0</v>
      </c>
      <c r="L2336" s="166">
        <v>0</v>
      </c>
      <c r="M2336" s="166">
        <v>0</v>
      </c>
      <c r="N2336" s="166">
        <v>0</v>
      </c>
      <c r="O2336" s="166">
        <v>0</v>
      </c>
      <c r="P2336" s="166">
        <v>0</v>
      </c>
      <c r="Q2336" s="166">
        <v>0</v>
      </c>
      <c r="R2336" s="166">
        <v>0</v>
      </c>
      <c r="S2336" s="166">
        <v>42.857142857142854</v>
      </c>
      <c r="T2336" s="166">
        <v>13.043478260869565</v>
      </c>
      <c r="U2336" s="166">
        <v>0</v>
      </c>
      <c r="V2336" s="166">
        <v>0</v>
      </c>
      <c r="W2336" s="166">
        <v>52</v>
      </c>
      <c r="X2336" s="166">
        <v>40</v>
      </c>
      <c r="Y2336" s="166">
        <v>30</v>
      </c>
      <c r="Z2336" s="166">
        <v>0</v>
      </c>
      <c r="AA2336" s="166">
        <v>25</v>
      </c>
      <c r="AB2336" s="166">
        <v>0</v>
      </c>
      <c r="AC2336" s="166">
        <v>0</v>
      </c>
      <c r="AD2336" s="166">
        <v>0</v>
      </c>
      <c r="AE2336" s="166">
        <v>0</v>
      </c>
      <c r="AF2336" s="166">
        <v>0</v>
      </c>
      <c r="AG2336" s="166">
        <v>71.428571428571431</v>
      </c>
      <c r="AH2336" s="166">
        <v>28.571428571428569</v>
      </c>
      <c r="AI2336" s="166">
        <v>2.3333333333333335</v>
      </c>
      <c r="AJ2336" s="170">
        <v>1375</v>
      </c>
      <c r="AK2336" s="170">
        <v>28.571428571428569</v>
      </c>
    </row>
    <row r="2337" spans="3:37" x14ac:dyDescent="0.4">
      <c r="C2337" s="168" t="s">
        <v>1514</v>
      </c>
      <c r="D2337" s="169">
        <v>33</v>
      </c>
      <c r="E2337" s="167">
        <v>33.333333333333329</v>
      </c>
      <c r="F2337" s="167">
        <v>0</v>
      </c>
      <c r="G2337" s="167">
        <v>42.424242424242422</v>
      </c>
      <c r="H2337" s="167">
        <v>24.242424242424242</v>
      </c>
      <c r="I2337" s="167">
        <v>21.212121212121218</v>
      </c>
      <c r="J2337" s="167">
        <v>0</v>
      </c>
      <c r="K2337" s="166">
        <v>0</v>
      </c>
      <c r="L2337" s="166">
        <v>0</v>
      </c>
      <c r="M2337" s="166">
        <v>0</v>
      </c>
      <c r="N2337" s="166">
        <v>0</v>
      </c>
      <c r="O2337" s="166">
        <v>0</v>
      </c>
      <c r="P2337" s="166">
        <v>0</v>
      </c>
      <c r="Q2337" s="166">
        <v>0</v>
      </c>
      <c r="R2337" s="166">
        <v>0</v>
      </c>
      <c r="S2337" s="166">
        <v>48.148148148148145</v>
      </c>
      <c r="T2337" s="166">
        <v>17.647058823529413</v>
      </c>
      <c r="U2337" s="166">
        <v>0</v>
      </c>
      <c r="V2337" s="166">
        <v>0</v>
      </c>
      <c r="W2337" s="166">
        <v>22.222222222222221</v>
      </c>
      <c r="X2337" s="166">
        <v>36.363636363636367</v>
      </c>
      <c r="Y2337" s="166">
        <v>0</v>
      </c>
      <c r="Z2337" s="166">
        <v>0</v>
      </c>
      <c r="AA2337" s="166">
        <v>0</v>
      </c>
      <c r="AB2337" s="166">
        <v>0</v>
      </c>
      <c r="AC2337" s="166">
        <v>0</v>
      </c>
      <c r="AD2337" s="166">
        <v>0</v>
      </c>
      <c r="AE2337" s="166">
        <v>0</v>
      </c>
      <c r="AF2337" s="166">
        <v>0</v>
      </c>
      <c r="AG2337" s="166">
        <v>81.25</v>
      </c>
      <c r="AH2337" s="166">
        <v>0</v>
      </c>
      <c r="AI2337" s="166">
        <v>1.0769230769230769</v>
      </c>
      <c r="AJ2337" s="170">
        <v>1406.25</v>
      </c>
      <c r="AK2337" s="170">
        <v>0</v>
      </c>
    </row>
    <row r="2338" spans="3:37" x14ac:dyDescent="0.4">
      <c r="C2338" s="168" t="s">
        <v>1961</v>
      </c>
      <c r="D2338" s="169">
        <v>33</v>
      </c>
      <c r="E2338" s="167">
        <v>18.181818181818183</v>
      </c>
      <c r="F2338" s="167">
        <v>0</v>
      </c>
      <c r="G2338" s="167">
        <v>84.848484848484844</v>
      </c>
      <c r="H2338" s="167">
        <v>0</v>
      </c>
      <c r="I2338" s="167">
        <v>42.424242424242422</v>
      </c>
      <c r="J2338" s="167">
        <v>0</v>
      </c>
      <c r="K2338" s="166">
        <v>0</v>
      </c>
      <c r="L2338" s="166">
        <v>15.151515151515152</v>
      </c>
      <c r="M2338" s="166">
        <v>0</v>
      </c>
      <c r="N2338" s="166">
        <v>0</v>
      </c>
      <c r="O2338" s="166">
        <v>18.518518518518519</v>
      </c>
      <c r="P2338" s="166">
        <v>15.151515151515152</v>
      </c>
      <c r="Q2338" s="166">
        <v>0</v>
      </c>
      <c r="R2338" s="166">
        <v>12.121212121212121</v>
      </c>
      <c r="S2338" s="166">
        <v>54.54545454545454</v>
      </c>
      <c r="T2338" s="166">
        <v>54.54545454545454</v>
      </c>
      <c r="U2338" s="166">
        <v>0</v>
      </c>
      <c r="V2338" s="166">
        <v>0</v>
      </c>
      <c r="W2338" s="166">
        <v>0</v>
      </c>
      <c r="X2338" s="166">
        <v>66.666666666666657</v>
      </c>
      <c r="Y2338" s="166">
        <v>77.777777777777786</v>
      </c>
      <c r="Z2338" s="166">
        <v>44.444444444444443</v>
      </c>
      <c r="AA2338" s="166">
        <v>33.333333333333329</v>
      </c>
      <c r="AB2338" s="166">
        <v>0</v>
      </c>
      <c r="AC2338" s="166">
        <v>0</v>
      </c>
      <c r="AD2338" s="166">
        <v>0</v>
      </c>
      <c r="AE2338" s="166">
        <v>0</v>
      </c>
      <c r="AF2338" s="166">
        <v>0</v>
      </c>
      <c r="AG2338" s="166">
        <v>37.5</v>
      </c>
      <c r="AH2338" s="166">
        <v>62.5</v>
      </c>
      <c r="AI2338" s="166">
        <v>1.5833333333333333</v>
      </c>
      <c r="AJ2338" s="170">
        <v>966.66666666666674</v>
      </c>
      <c r="AK2338" s="170">
        <v>52.941176470588239</v>
      </c>
    </row>
    <row r="2339" spans="3:37" x14ac:dyDescent="0.4">
      <c r="C2339" s="168" t="s">
        <v>2104</v>
      </c>
      <c r="D2339" s="169">
        <v>33</v>
      </c>
      <c r="E2339" s="167">
        <v>21.212121212121211</v>
      </c>
      <c r="F2339" s="167">
        <v>0</v>
      </c>
      <c r="G2339" s="167">
        <v>54.54545454545454</v>
      </c>
      <c r="H2339" s="167">
        <v>18.181818181818183</v>
      </c>
      <c r="I2339" s="167">
        <v>18.181818181818173</v>
      </c>
      <c r="J2339" s="167">
        <v>0</v>
      </c>
      <c r="K2339" s="166">
        <v>0</v>
      </c>
      <c r="L2339" s="166">
        <v>0</v>
      </c>
      <c r="M2339" s="166">
        <v>0</v>
      </c>
      <c r="N2339" s="166">
        <v>0</v>
      </c>
      <c r="O2339" s="166">
        <v>0</v>
      </c>
      <c r="P2339" s="166">
        <v>0</v>
      </c>
      <c r="Q2339" s="166">
        <v>0</v>
      </c>
      <c r="R2339" s="166">
        <v>0</v>
      </c>
      <c r="S2339" s="166">
        <v>42.307692307692307</v>
      </c>
      <c r="T2339" s="166">
        <v>15.789473684210526</v>
      </c>
      <c r="U2339" s="166">
        <v>0</v>
      </c>
      <c r="V2339" s="166">
        <v>10.344827586206897</v>
      </c>
      <c r="W2339" s="166">
        <v>15.789473684210526</v>
      </c>
      <c r="X2339" s="166">
        <v>71.428571428571431</v>
      </c>
      <c r="Y2339" s="166">
        <v>71.428571428571431</v>
      </c>
      <c r="Z2339" s="166">
        <v>0</v>
      </c>
      <c r="AA2339" s="166">
        <v>0</v>
      </c>
      <c r="AB2339" s="166">
        <v>0</v>
      </c>
      <c r="AC2339" s="166">
        <v>0</v>
      </c>
      <c r="AD2339" s="166">
        <v>0</v>
      </c>
      <c r="AE2339" s="166">
        <v>0</v>
      </c>
      <c r="AF2339" s="166">
        <v>0</v>
      </c>
      <c r="AG2339" s="166">
        <v>100</v>
      </c>
      <c r="AH2339" s="166">
        <v>0</v>
      </c>
      <c r="AI2339" s="166">
        <v>3.1</v>
      </c>
      <c r="AJ2339" s="170">
        <v>625</v>
      </c>
      <c r="AK2339" s="170">
        <v>87.5</v>
      </c>
    </row>
    <row r="2340" spans="3:37" x14ac:dyDescent="0.4">
      <c r="C2340" s="168" t="s">
        <v>2232</v>
      </c>
      <c r="D2340" s="169">
        <v>33</v>
      </c>
      <c r="E2340" s="167">
        <v>12.121212121212121</v>
      </c>
      <c r="F2340" s="167">
        <v>9.0909090909090917</v>
      </c>
      <c r="G2340" s="167">
        <v>54.54545454545454</v>
      </c>
      <c r="H2340" s="167">
        <v>42.424242424242422</v>
      </c>
      <c r="I2340" s="167">
        <v>9.0909090909090935</v>
      </c>
      <c r="J2340" s="167">
        <v>0</v>
      </c>
      <c r="K2340" s="166">
        <v>0</v>
      </c>
      <c r="L2340" s="166">
        <v>0</v>
      </c>
      <c r="M2340" s="166">
        <v>0</v>
      </c>
      <c r="N2340" s="166">
        <v>0</v>
      </c>
      <c r="O2340" s="166">
        <v>0</v>
      </c>
      <c r="P2340" s="166">
        <v>0</v>
      </c>
      <c r="Q2340" s="166">
        <v>0</v>
      </c>
      <c r="R2340" s="166">
        <v>0</v>
      </c>
      <c r="S2340" s="166">
        <v>62.5</v>
      </c>
      <c r="T2340" s="166">
        <v>33.333333333333329</v>
      </c>
      <c r="U2340" s="166">
        <v>0</v>
      </c>
      <c r="V2340" s="166">
        <v>0</v>
      </c>
      <c r="W2340" s="166">
        <v>25.806451612903224</v>
      </c>
      <c r="X2340" s="166">
        <v>76.923076923076934</v>
      </c>
      <c r="Y2340" s="166">
        <v>38.461538461538467</v>
      </c>
      <c r="Z2340" s="166">
        <v>38.461538461538467</v>
      </c>
      <c r="AA2340" s="166">
        <v>0</v>
      </c>
      <c r="AB2340" s="166">
        <v>0</v>
      </c>
      <c r="AC2340" s="166">
        <v>0</v>
      </c>
      <c r="AD2340" s="166">
        <v>0</v>
      </c>
      <c r="AE2340" s="166">
        <v>0</v>
      </c>
      <c r="AF2340" s="166">
        <v>0</v>
      </c>
      <c r="AG2340" s="166">
        <v>42.105263157894733</v>
      </c>
      <c r="AH2340" s="166">
        <v>57.894736842105267</v>
      </c>
      <c r="AI2340" s="166">
        <v>1.2222222222222223</v>
      </c>
      <c r="AJ2340" s="170">
        <v>708.33333333333337</v>
      </c>
      <c r="AK2340" s="170">
        <v>0</v>
      </c>
    </row>
    <row r="2341" spans="3:37" x14ac:dyDescent="0.4">
      <c r="C2341" s="168" t="s">
        <v>2380</v>
      </c>
      <c r="D2341" s="169">
        <v>33</v>
      </c>
      <c r="E2341" s="167">
        <v>21.212121212121211</v>
      </c>
      <c r="F2341" s="167">
        <v>12.121212121212121</v>
      </c>
      <c r="G2341" s="167">
        <v>60.606060606060609</v>
      </c>
      <c r="H2341" s="167">
        <v>15.151515151515152</v>
      </c>
      <c r="I2341" s="167">
        <v>15.151515151515156</v>
      </c>
      <c r="J2341" s="167">
        <v>0</v>
      </c>
      <c r="K2341" s="166">
        <v>0</v>
      </c>
      <c r="L2341" s="166">
        <v>0</v>
      </c>
      <c r="M2341" s="166">
        <v>0</v>
      </c>
      <c r="N2341" s="166">
        <v>0</v>
      </c>
      <c r="O2341" s="166">
        <v>0</v>
      </c>
      <c r="P2341" s="166">
        <v>0</v>
      </c>
      <c r="Q2341" s="166">
        <v>0</v>
      </c>
      <c r="R2341" s="166">
        <v>0</v>
      </c>
      <c r="S2341" s="166">
        <v>35.714285714285715</v>
      </c>
      <c r="T2341" s="166">
        <v>25</v>
      </c>
      <c r="U2341" s="166">
        <v>0</v>
      </c>
      <c r="V2341" s="166">
        <v>16.666666666666664</v>
      </c>
      <c r="W2341" s="166">
        <v>21.052631578947366</v>
      </c>
      <c r="X2341" s="166">
        <v>33.333333333333329</v>
      </c>
      <c r="Y2341" s="166">
        <v>66.666666666666657</v>
      </c>
      <c r="Z2341" s="166">
        <v>0</v>
      </c>
      <c r="AA2341" s="166">
        <v>0</v>
      </c>
      <c r="AB2341" s="166">
        <v>0</v>
      </c>
      <c r="AC2341" s="166">
        <v>0</v>
      </c>
      <c r="AD2341" s="166">
        <v>0</v>
      </c>
      <c r="AE2341" s="166">
        <v>0</v>
      </c>
      <c r="AF2341" s="166">
        <v>0</v>
      </c>
      <c r="AG2341" s="166">
        <v>100</v>
      </c>
      <c r="AH2341" s="166">
        <v>0</v>
      </c>
      <c r="AI2341" s="166">
        <v>2.6</v>
      </c>
      <c r="AJ2341" s="170">
        <v>1187.5</v>
      </c>
      <c r="AK2341" s="170">
        <v>37.5</v>
      </c>
    </row>
    <row r="2342" spans="3:37" x14ac:dyDescent="0.4">
      <c r="C2342" s="168" t="s">
        <v>2420</v>
      </c>
      <c r="D2342" s="169">
        <v>33</v>
      </c>
      <c r="E2342" s="167">
        <v>0</v>
      </c>
      <c r="F2342" s="167">
        <v>27.27272727272727</v>
      </c>
      <c r="G2342" s="167">
        <v>45.454545454545453</v>
      </c>
      <c r="H2342" s="167">
        <v>9.0909090909090917</v>
      </c>
      <c r="I2342" s="167">
        <v>3.0303030303030312</v>
      </c>
      <c r="J2342" s="167">
        <v>0</v>
      </c>
      <c r="K2342" s="166">
        <v>0</v>
      </c>
      <c r="L2342" s="166">
        <v>0</v>
      </c>
      <c r="M2342" s="166">
        <v>0</v>
      </c>
      <c r="N2342" s="166">
        <v>0</v>
      </c>
      <c r="O2342" s="166">
        <v>0</v>
      </c>
      <c r="P2342" s="166">
        <v>0</v>
      </c>
      <c r="Q2342" s="166">
        <v>0</v>
      </c>
      <c r="R2342" s="166">
        <v>0</v>
      </c>
      <c r="S2342" s="166">
        <v>26.47058823529412</v>
      </c>
      <c r="T2342" s="166">
        <v>55.555555555555557</v>
      </c>
      <c r="U2342" s="166">
        <v>0</v>
      </c>
      <c r="V2342" s="166">
        <v>0</v>
      </c>
      <c r="W2342" s="166">
        <v>29.032258064516132</v>
      </c>
      <c r="X2342" s="166">
        <v>0</v>
      </c>
      <c r="Y2342" s="166">
        <v>50</v>
      </c>
      <c r="Z2342" s="166">
        <v>0</v>
      </c>
      <c r="AA2342" s="166">
        <v>30</v>
      </c>
      <c r="AB2342" s="166">
        <v>0</v>
      </c>
      <c r="AC2342" s="166">
        <v>0</v>
      </c>
      <c r="AD2342" s="166">
        <v>0</v>
      </c>
      <c r="AE2342" s="166">
        <v>0</v>
      </c>
      <c r="AF2342" s="166">
        <v>0</v>
      </c>
      <c r="AG2342" s="166">
        <v>54.166666666666664</v>
      </c>
      <c r="AH2342" s="166">
        <v>12.5</v>
      </c>
      <c r="AI2342" s="166">
        <v>4.4000000000000004</v>
      </c>
      <c r="AJ2342" s="170">
        <v>525</v>
      </c>
      <c r="AK2342" s="170">
        <v>0</v>
      </c>
    </row>
    <row r="2343" spans="3:37" x14ac:dyDescent="0.4">
      <c r="C2343" s="168" t="s">
        <v>2577</v>
      </c>
      <c r="D2343" s="169">
        <v>33</v>
      </c>
      <c r="E2343" s="167">
        <v>12.121212121212121</v>
      </c>
      <c r="F2343" s="167">
        <v>33.333333333333329</v>
      </c>
      <c r="G2343" s="167">
        <v>54.54545454545454</v>
      </c>
      <c r="H2343" s="167">
        <v>12.121212121212121</v>
      </c>
      <c r="I2343" s="167">
        <v>0</v>
      </c>
      <c r="J2343" s="167">
        <v>0</v>
      </c>
      <c r="K2343" s="166">
        <v>0</v>
      </c>
      <c r="L2343" s="166">
        <v>0</v>
      </c>
      <c r="M2343" s="166">
        <v>0</v>
      </c>
      <c r="N2343" s="166">
        <v>0</v>
      </c>
      <c r="O2343" s="166">
        <v>0</v>
      </c>
      <c r="P2343" s="166">
        <v>0</v>
      </c>
      <c r="Q2343" s="166">
        <v>0</v>
      </c>
      <c r="R2343" s="166">
        <v>0</v>
      </c>
      <c r="S2343" s="166">
        <v>45.454545454545453</v>
      </c>
      <c r="T2343" s="166">
        <v>38.70967741935484</v>
      </c>
      <c r="U2343" s="166">
        <v>0</v>
      </c>
      <c r="V2343" s="166">
        <v>8.1081081081081088</v>
      </c>
      <c r="W2343" s="166">
        <v>31.25</v>
      </c>
      <c r="X2343" s="166">
        <v>70</v>
      </c>
      <c r="Y2343" s="166">
        <v>40</v>
      </c>
      <c r="Z2343" s="166">
        <v>0</v>
      </c>
      <c r="AA2343" s="166">
        <v>0</v>
      </c>
      <c r="AB2343" s="166">
        <v>0</v>
      </c>
      <c r="AC2343" s="166">
        <v>0</v>
      </c>
      <c r="AD2343" s="166">
        <v>0</v>
      </c>
      <c r="AE2343" s="166">
        <v>0</v>
      </c>
      <c r="AF2343" s="166">
        <v>0</v>
      </c>
      <c r="AG2343" s="166">
        <v>0</v>
      </c>
      <c r="AH2343" s="166">
        <v>81.25</v>
      </c>
      <c r="AI2343" s="166">
        <v>2.4615384615384617</v>
      </c>
      <c r="AJ2343" s="170">
        <v>755</v>
      </c>
      <c r="AK2343" s="170">
        <v>0</v>
      </c>
    </row>
    <row r="2344" spans="3:37" x14ac:dyDescent="0.4">
      <c r="C2344" s="168" t="s">
        <v>2713</v>
      </c>
      <c r="D2344" s="169">
        <v>33</v>
      </c>
      <c r="E2344" s="167">
        <v>36.363636363636367</v>
      </c>
      <c r="F2344" s="167">
        <v>0</v>
      </c>
      <c r="G2344" s="167">
        <v>48.484848484848484</v>
      </c>
      <c r="H2344" s="167">
        <v>18.181818181818183</v>
      </c>
      <c r="I2344" s="167">
        <v>15.151515151515156</v>
      </c>
      <c r="J2344" s="167">
        <v>0</v>
      </c>
      <c r="K2344" s="166">
        <v>0</v>
      </c>
      <c r="L2344" s="166">
        <v>0</v>
      </c>
      <c r="M2344" s="166">
        <v>0</v>
      </c>
      <c r="N2344" s="166">
        <v>0</v>
      </c>
      <c r="O2344" s="166">
        <v>0</v>
      </c>
      <c r="P2344" s="166">
        <v>0</v>
      </c>
      <c r="Q2344" s="166">
        <v>0</v>
      </c>
      <c r="R2344" s="166">
        <v>0</v>
      </c>
      <c r="S2344" s="166">
        <v>52.173913043478258</v>
      </c>
      <c r="T2344" s="166">
        <v>56.25</v>
      </c>
      <c r="U2344" s="166">
        <v>0</v>
      </c>
      <c r="V2344" s="166">
        <v>0</v>
      </c>
      <c r="W2344" s="166">
        <v>44.444444444444443</v>
      </c>
      <c r="X2344" s="166">
        <v>0</v>
      </c>
      <c r="Y2344" s="166">
        <v>175</v>
      </c>
      <c r="Z2344" s="166">
        <v>0</v>
      </c>
      <c r="AA2344" s="166">
        <v>0</v>
      </c>
      <c r="AB2344" s="166">
        <v>0</v>
      </c>
      <c r="AC2344" s="166">
        <v>0</v>
      </c>
      <c r="AD2344" s="166">
        <v>0</v>
      </c>
      <c r="AE2344" s="166">
        <v>0</v>
      </c>
      <c r="AF2344" s="166">
        <v>0</v>
      </c>
      <c r="AG2344" s="166">
        <v>50</v>
      </c>
      <c r="AH2344" s="166">
        <v>50</v>
      </c>
      <c r="AI2344" s="166">
        <v>1.3636363636363635</v>
      </c>
      <c r="AJ2344" s="170">
        <v>1062.5</v>
      </c>
      <c r="AK2344" s="170">
        <v>0</v>
      </c>
    </row>
    <row r="2345" spans="3:37" x14ac:dyDescent="0.4">
      <c r="C2345" s="168" t="s">
        <v>2903</v>
      </c>
      <c r="D2345" s="169">
        <v>33</v>
      </c>
      <c r="E2345" s="167">
        <v>9.0909090909090917</v>
      </c>
      <c r="F2345" s="167">
        <v>18.181818181818183</v>
      </c>
      <c r="G2345" s="167">
        <v>57.575757575757578</v>
      </c>
      <c r="H2345" s="167">
        <v>15.151515151515152</v>
      </c>
      <c r="I2345" s="167">
        <v>27.272727272727266</v>
      </c>
      <c r="J2345" s="167">
        <v>0</v>
      </c>
      <c r="K2345" s="166">
        <v>0</v>
      </c>
      <c r="L2345" s="166">
        <v>0</v>
      </c>
      <c r="M2345" s="166">
        <v>0</v>
      </c>
      <c r="N2345" s="166">
        <v>0</v>
      </c>
      <c r="O2345" s="166">
        <v>0</v>
      </c>
      <c r="P2345" s="166">
        <v>0</v>
      </c>
      <c r="Q2345" s="166">
        <v>0</v>
      </c>
      <c r="R2345" s="166">
        <v>0</v>
      </c>
      <c r="S2345" s="166">
        <v>75</v>
      </c>
      <c r="T2345" s="166">
        <v>28.000000000000004</v>
      </c>
      <c r="U2345" s="166">
        <v>0</v>
      </c>
      <c r="V2345" s="166">
        <v>0</v>
      </c>
      <c r="W2345" s="166">
        <v>13.043478260869565</v>
      </c>
      <c r="X2345" s="166">
        <v>128.57142857142858</v>
      </c>
      <c r="Y2345" s="166">
        <v>0</v>
      </c>
      <c r="Z2345" s="166">
        <v>71.428571428571431</v>
      </c>
      <c r="AA2345" s="166">
        <v>0</v>
      </c>
      <c r="AB2345" s="166">
        <v>0</v>
      </c>
      <c r="AC2345" s="166">
        <v>0</v>
      </c>
      <c r="AD2345" s="166">
        <v>0</v>
      </c>
      <c r="AE2345" s="166">
        <v>0</v>
      </c>
      <c r="AF2345" s="166">
        <v>22.222222222222221</v>
      </c>
      <c r="AG2345" s="166">
        <v>24</v>
      </c>
      <c r="AH2345" s="166">
        <v>52</v>
      </c>
      <c r="AI2345" s="166">
        <v>4</v>
      </c>
      <c r="AJ2345" s="170">
        <v>593.75</v>
      </c>
      <c r="AK2345" s="170">
        <v>0</v>
      </c>
    </row>
    <row r="2346" spans="3:37" x14ac:dyDescent="0.4">
      <c r="C2346" s="168" t="s">
        <v>2999</v>
      </c>
      <c r="D2346" s="169">
        <v>33</v>
      </c>
      <c r="E2346" s="167">
        <v>9.0909090909090917</v>
      </c>
      <c r="F2346" s="167">
        <v>0</v>
      </c>
      <c r="G2346" s="167">
        <v>39.393939393939391</v>
      </c>
      <c r="H2346" s="167">
        <v>33.333333333333329</v>
      </c>
      <c r="I2346" s="167">
        <v>21.212121212121218</v>
      </c>
      <c r="J2346" s="167">
        <v>0</v>
      </c>
      <c r="K2346" s="166">
        <v>0</v>
      </c>
      <c r="L2346" s="166">
        <v>0</v>
      </c>
      <c r="M2346" s="166">
        <v>0</v>
      </c>
      <c r="N2346" s="166">
        <v>0</v>
      </c>
      <c r="O2346" s="166">
        <v>0</v>
      </c>
      <c r="P2346" s="166">
        <v>0</v>
      </c>
      <c r="Q2346" s="166">
        <v>0</v>
      </c>
      <c r="R2346" s="166">
        <v>0</v>
      </c>
      <c r="S2346" s="166">
        <v>43.333333333333336</v>
      </c>
      <c r="T2346" s="166">
        <v>22.222222222222221</v>
      </c>
      <c r="U2346" s="166">
        <v>0</v>
      </c>
      <c r="V2346" s="166">
        <v>0</v>
      </c>
      <c r="W2346" s="166">
        <v>17.857142857142858</v>
      </c>
      <c r="X2346" s="166">
        <v>33.333333333333329</v>
      </c>
      <c r="Y2346" s="166">
        <v>44.444444444444443</v>
      </c>
      <c r="Z2346" s="166">
        <v>0</v>
      </c>
      <c r="AA2346" s="166">
        <v>30</v>
      </c>
      <c r="AB2346" s="166">
        <v>0</v>
      </c>
      <c r="AC2346" s="166">
        <v>0</v>
      </c>
      <c r="AD2346" s="166">
        <v>12.5</v>
      </c>
      <c r="AE2346" s="166">
        <v>0</v>
      </c>
      <c r="AF2346" s="166">
        <v>0</v>
      </c>
      <c r="AG2346" s="166">
        <v>33.333333333333329</v>
      </c>
      <c r="AH2346" s="166">
        <v>16.666666666666664</v>
      </c>
      <c r="AI2346" s="166">
        <v>2.2000000000000002</v>
      </c>
      <c r="AJ2346" s="170">
        <v>537.5</v>
      </c>
      <c r="AK2346" s="170">
        <v>44.444444444444443</v>
      </c>
    </row>
    <row r="2347" spans="3:37" x14ac:dyDescent="0.4">
      <c r="C2347" s="168" t="s">
        <v>3073</v>
      </c>
      <c r="D2347" s="169">
        <v>33</v>
      </c>
      <c r="E2347" s="167">
        <v>24.242424242424242</v>
      </c>
      <c r="F2347" s="167">
        <v>0</v>
      </c>
      <c r="G2347" s="167">
        <v>66.666666666666657</v>
      </c>
      <c r="H2347" s="167">
        <v>27.27272727272727</v>
      </c>
      <c r="I2347" s="167">
        <v>0</v>
      </c>
      <c r="J2347" s="167">
        <v>0</v>
      </c>
      <c r="K2347" s="166">
        <v>0</v>
      </c>
      <c r="L2347" s="166">
        <v>0</v>
      </c>
      <c r="M2347" s="166">
        <v>0</v>
      </c>
      <c r="N2347" s="166">
        <v>0</v>
      </c>
      <c r="O2347" s="166">
        <v>0</v>
      </c>
      <c r="P2347" s="166">
        <v>0</v>
      </c>
      <c r="Q2347" s="166">
        <v>0</v>
      </c>
      <c r="R2347" s="166">
        <v>0</v>
      </c>
      <c r="S2347" s="166">
        <v>65.384615384615387</v>
      </c>
      <c r="T2347" s="166">
        <v>29.629629629629626</v>
      </c>
      <c r="U2347" s="166">
        <v>0</v>
      </c>
      <c r="V2347" s="166">
        <v>11.111111111111111</v>
      </c>
      <c r="W2347" s="166">
        <v>37.5</v>
      </c>
      <c r="X2347" s="166">
        <v>25</v>
      </c>
      <c r="Y2347" s="166">
        <v>58.333333333333336</v>
      </c>
      <c r="Z2347" s="166">
        <v>0</v>
      </c>
      <c r="AA2347" s="166">
        <v>0</v>
      </c>
      <c r="AB2347" s="166">
        <v>0</v>
      </c>
      <c r="AC2347" s="166">
        <v>0</v>
      </c>
      <c r="AD2347" s="166">
        <v>0</v>
      </c>
      <c r="AE2347" s="166">
        <v>0</v>
      </c>
      <c r="AF2347" s="166">
        <v>0</v>
      </c>
      <c r="AG2347" s="166">
        <v>78.94736842105263</v>
      </c>
      <c r="AH2347" s="166">
        <v>21.052631578947366</v>
      </c>
      <c r="AI2347" s="166">
        <v>5.5</v>
      </c>
      <c r="AJ2347" s="170">
        <v>1083.3333333333333</v>
      </c>
      <c r="AK2347" s="170">
        <v>0</v>
      </c>
    </row>
    <row r="2348" spans="3:37" x14ac:dyDescent="0.4">
      <c r="C2348" s="168" t="s">
        <v>3120</v>
      </c>
      <c r="D2348" s="169">
        <v>33</v>
      </c>
      <c r="E2348" s="167">
        <v>0</v>
      </c>
      <c r="F2348" s="167">
        <v>0</v>
      </c>
      <c r="G2348" s="167">
        <v>72.727272727272734</v>
      </c>
      <c r="H2348" s="167">
        <v>42.424242424242422</v>
      </c>
      <c r="I2348" s="167">
        <v>21.212121212121218</v>
      </c>
      <c r="J2348" s="167">
        <v>0</v>
      </c>
      <c r="K2348" s="166">
        <v>0</v>
      </c>
      <c r="L2348" s="166">
        <v>0</v>
      </c>
      <c r="M2348" s="166">
        <v>0</v>
      </c>
      <c r="N2348" s="166">
        <v>0</v>
      </c>
      <c r="O2348" s="166">
        <v>0</v>
      </c>
      <c r="P2348" s="166">
        <v>0</v>
      </c>
      <c r="Q2348" s="166">
        <v>0</v>
      </c>
      <c r="R2348" s="166">
        <v>0</v>
      </c>
      <c r="S2348" s="166">
        <v>58.620689655172406</v>
      </c>
      <c r="T2348" s="166">
        <v>45.714285714285715</v>
      </c>
      <c r="U2348" s="166">
        <v>0</v>
      </c>
      <c r="V2348" s="166">
        <v>31.25</v>
      </c>
      <c r="W2348" s="166">
        <v>50</v>
      </c>
      <c r="X2348" s="166">
        <v>57.142857142857139</v>
      </c>
      <c r="Y2348" s="166">
        <v>0</v>
      </c>
      <c r="Z2348" s="166">
        <v>0</v>
      </c>
      <c r="AA2348" s="166">
        <v>19.35483870967742</v>
      </c>
      <c r="AB2348" s="166">
        <v>0</v>
      </c>
      <c r="AC2348" s="166">
        <v>0</v>
      </c>
      <c r="AD2348" s="166">
        <v>0</v>
      </c>
      <c r="AE2348" s="166">
        <v>0</v>
      </c>
      <c r="AF2348" s="166">
        <v>0</v>
      </c>
      <c r="AG2348" s="166">
        <v>33.333333333333329</v>
      </c>
      <c r="AH2348" s="166">
        <v>66.666666666666657</v>
      </c>
      <c r="AI2348" s="166">
        <v>0.6</v>
      </c>
      <c r="AJ2348" s="170">
        <v>575</v>
      </c>
      <c r="AK2348" s="170">
        <v>0</v>
      </c>
    </row>
    <row r="2349" spans="3:37" x14ac:dyDescent="0.4">
      <c r="C2349" s="168" t="s">
        <v>700</v>
      </c>
      <c r="D2349" s="169">
        <v>32</v>
      </c>
      <c r="E2349" s="167">
        <v>0</v>
      </c>
      <c r="F2349" s="167">
        <v>18.75</v>
      </c>
      <c r="G2349" s="167">
        <v>56.25</v>
      </c>
      <c r="H2349" s="167">
        <v>28.125</v>
      </c>
      <c r="I2349" s="167">
        <v>31.25</v>
      </c>
      <c r="J2349" s="167">
        <v>0</v>
      </c>
      <c r="K2349" s="166">
        <v>0</v>
      </c>
      <c r="L2349" s="166">
        <v>0</v>
      </c>
      <c r="M2349" s="166">
        <v>0</v>
      </c>
      <c r="N2349" s="166">
        <v>0</v>
      </c>
      <c r="O2349" s="166">
        <v>0</v>
      </c>
      <c r="P2349" s="166">
        <v>0</v>
      </c>
      <c r="Q2349" s="166">
        <v>0</v>
      </c>
      <c r="R2349" s="166">
        <v>0</v>
      </c>
      <c r="S2349" s="166">
        <v>79.166666666666657</v>
      </c>
      <c r="T2349" s="166">
        <v>34.782608695652172</v>
      </c>
      <c r="U2349" s="166">
        <v>0</v>
      </c>
      <c r="V2349" s="166">
        <v>0</v>
      </c>
      <c r="W2349" s="166">
        <v>18.518518518518519</v>
      </c>
      <c r="X2349" s="166">
        <v>62.5</v>
      </c>
      <c r="Y2349" s="166">
        <v>0</v>
      </c>
      <c r="Z2349" s="166">
        <v>0</v>
      </c>
      <c r="AA2349" s="166">
        <v>0</v>
      </c>
      <c r="AB2349" s="166">
        <v>0</v>
      </c>
      <c r="AC2349" s="166">
        <v>0</v>
      </c>
      <c r="AD2349" s="166">
        <v>0</v>
      </c>
      <c r="AE2349" s="166">
        <v>0</v>
      </c>
      <c r="AF2349" s="166">
        <v>0</v>
      </c>
      <c r="AG2349" s="166">
        <v>100</v>
      </c>
      <c r="AH2349" s="166">
        <v>0</v>
      </c>
      <c r="AI2349" s="166">
        <v>1.6153846153846154</v>
      </c>
      <c r="AJ2349" s="170">
        <v>381.25</v>
      </c>
      <c r="AK2349" s="170">
        <v>0</v>
      </c>
    </row>
    <row r="2350" spans="3:37" x14ac:dyDescent="0.4">
      <c r="C2350" s="168" t="s">
        <v>996</v>
      </c>
      <c r="D2350" s="169">
        <v>32</v>
      </c>
      <c r="E2350" s="167">
        <v>12.5</v>
      </c>
      <c r="F2350" s="167">
        <v>0</v>
      </c>
      <c r="G2350" s="167">
        <v>59.375</v>
      </c>
      <c r="H2350" s="167">
        <v>37.5</v>
      </c>
      <c r="I2350" s="167">
        <v>-3.125</v>
      </c>
      <c r="J2350" s="167">
        <v>0</v>
      </c>
      <c r="K2350" s="166">
        <v>0</v>
      </c>
      <c r="L2350" s="166">
        <v>0</v>
      </c>
      <c r="M2350" s="166">
        <v>0</v>
      </c>
      <c r="N2350" s="166">
        <v>0</v>
      </c>
      <c r="O2350" s="166">
        <v>0</v>
      </c>
      <c r="P2350" s="166">
        <v>0</v>
      </c>
      <c r="Q2350" s="166">
        <v>0</v>
      </c>
      <c r="R2350" s="166">
        <v>0</v>
      </c>
      <c r="S2350" s="166">
        <v>22.857142857142858</v>
      </c>
      <c r="T2350" s="166">
        <v>23.333333333333332</v>
      </c>
      <c r="U2350" s="166">
        <v>0</v>
      </c>
      <c r="V2350" s="166">
        <v>0</v>
      </c>
      <c r="W2350" s="166">
        <v>25.806451612903224</v>
      </c>
      <c r="X2350" s="166">
        <v>88.888888888888886</v>
      </c>
      <c r="Y2350" s="166">
        <v>0</v>
      </c>
      <c r="Z2350" s="166">
        <v>0</v>
      </c>
      <c r="AA2350" s="166">
        <v>16.666666666666664</v>
      </c>
      <c r="AB2350" s="166">
        <v>0</v>
      </c>
      <c r="AC2350" s="166">
        <v>0</v>
      </c>
      <c r="AD2350" s="166">
        <v>0</v>
      </c>
      <c r="AE2350" s="166">
        <v>0</v>
      </c>
      <c r="AF2350" s="166">
        <v>21.052631578947366</v>
      </c>
      <c r="AG2350" s="166">
        <v>56.000000000000007</v>
      </c>
      <c r="AH2350" s="166">
        <v>44</v>
      </c>
      <c r="AI2350" s="166">
        <v>2.5</v>
      </c>
      <c r="AJ2350" s="170">
        <v>1125</v>
      </c>
      <c r="AK2350" s="170">
        <v>0</v>
      </c>
    </row>
    <row r="2351" spans="3:37" x14ac:dyDescent="0.4">
      <c r="C2351" s="168" t="s">
        <v>1347</v>
      </c>
      <c r="D2351" s="169">
        <v>32</v>
      </c>
      <c r="E2351" s="167">
        <v>28.125</v>
      </c>
      <c r="F2351" s="167">
        <v>0</v>
      </c>
      <c r="G2351" s="167">
        <v>46.875</v>
      </c>
      <c r="H2351" s="167">
        <v>40.625</v>
      </c>
      <c r="I2351" s="167">
        <v>3.125</v>
      </c>
      <c r="J2351" s="167">
        <v>0</v>
      </c>
      <c r="K2351" s="166">
        <v>0</v>
      </c>
      <c r="L2351" s="166">
        <v>0</v>
      </c>
      <c r="M2351" s="166">
        <v>0</v>
      </c>
      <c r="N2351" s="166">
        <v>0</v>
      </c>
      <c r="O2351" s="166">
        <v>0</v>
      </c>
      <c r="P2351" s="166">
        <v>0</v>
      </c>
      <c r="Q2351" s="166">
        <v>0</v>
      </c>
      <c r="R2351" s="166">
        <v>0</v>
      </c>
      <c r="S2351" s="166">
        <v>42.857142857142854</v>
      </c>
      <c r="T2351" s="166">
        <v>66.666666666666657</v>
      </c>
      <c r="U2351" s="166">
        <v>0</v>
      </c>
      <c r="V2351" s="166">
        <v>10.344827586206897</v>
      </c>
      <c r="W2351" s="166">
        <v>27.27272727272727</v>
      </c>
      <c r="X2351" s="166">
        <v>100</v>
      </c>
      <c r="Y2351" s="166">
        <v>44.444444444444443</v>
      </c>
      <c r="Z2351" s="166">
        <v>0</v>
      </c>
      <c r="AA2351" s="166">
        <v>0</v>
      </c>
      <c r="AB2351" s="166">
        <v>0</v>
      </c>
      <c r="AC2351" s="166">
        <v>0</v>
      </c>
      <c r="AD2351" s="166">
        <v>0</v>
      </c>
      <c r="AE2351" s="166">
        <v>0</v>
      </c>
      <c r="AF2351" s="166">
        <v>0</v>
      </c>
      <c r="AG2351" s="166">
        <v>42.857142857142854</v>
      </c>
      <c r="AH2351" s="166">
        <v>0</v>
      </c>
      <c r="AI2351" s="166">
        <v>1.1538461538461537</v>
      </c>
      <c r="AJ2351" s="170" t="e">
        <v>#VALUE!</v>
      </c>
      <c r="AK2351" s="170">
        <v>0</v>
      </c>
    </row>
    <row r="2352" spans="3:37" x14ac:dyDescent="0.4">
      <c r="C2352" s="168" t="s">
        <v>1430</v>
      </c>
      <c r="D2352" s="169">
        <v>32</v>
      </c>
      <c r="E2352" s="167">
        <v>31.25</v>
      </c>
      <c r="F2352" s="167">
        <v>0</v>
      </c>
      <c r="G2352" s="167">
        <v>46.875</v>
      </c>
      <c r="H2352" s="167">
        <v>12.5</v>
      </c>
      <c r="I2352" s="167">
        <v>28.125</v>
      </c>
      <c r="J2352" s="167">
        <v>0</v>
      </c>
      <c r="K2352" s="166">
        <v>0</v>
      </c>
      <c r="L2352" s="166">
        <v>0</v>
      </c>
      <c r="M2352" s="166">
        <v>0</v>
      </c>
      <c r="N2352" s="166">
        <v>0</v>
      </c>
      <c r="O2352" s="166">
        <v>0</v>
      </c>
      <c r="P2352" s="166">
        <v>0</v>
      </c>
      <c r="Q2352" s="166">
        <v>0</v>
      </c>
      <c r="R2352" s="166">
        <v>0</v>
      </c>
      <c r="S2352" s="166">
        <v>47.826086956521742</v>
      </c>
      <c r="T2352" s="166">
        <v>0</v>
      </c>
      <c r="U2352" s="166">
        <v>0</v>
      </c>
      <c r="V2352" s="166">
        <v>0</v>
      </c>
      <c r="W2352" s="166">
        <v>39.130434782608695</v>
      </c>
      <c r="X2352" s="166">
        <v>0</v>
      </c>
      <c r="Y2352" s="166">
        <v>42.857142857142854</v>
      </c>
      <c r="Z2352" s="166">
        <v>0</v>
      </c>
      <c r="AA2352" s="166">
        <v>0</v>
      </c>
      <c r="AB2352" s="166">
        <v>0</v>
      </c>
      <c r="AC2352" s="166">
        <v>0</v>
      </c>
      <c r="AD2352" s="166">
        <v>0</v>
      </c>
      <c r="AE2352" s="166">
        <v>0</v>
      </c>
      <c r="AF2352" s="166">
        <v>0</v>
      </c>
      <c r="AG2352" s="166">
        <v>100</v>
      </c>
      <c r="AH2352" s="166">
        <v>0</v>
      </c>
      <c r="AI2352" s="166">
        <v>2.7777777777777777</v>
      </c>
      <c r="AJ2352" s="170">
        <v>1125</v>
      </c>
      <c r="AK2352" s="170">
        <v>50</v>
      </c>
    </row>
    <row r="2353" spans="3:37" x14ac:dyDescent="0.4">
      <c r="C2353" s="168" t="s">
        <v>1506</v>
      </c>
      <c r="D2353" s="169">
        <v>32</v>
      </c>
      <c r="E2353" s="167">
        <v>21.875</v>
      </c>
      <c r="F2353" s="167">
        <v>0</v>
      </c>
      <c r="G2353" s="167">
        <v>46.875</v>
      </c>
      <c r="H2353" s="167">
        <v>12.5</v>
      </c>
      <c r="I2353" s="167">
        <v>15.625</v>
      </c>
      <c r="J2353" s="167">
        <v>0</v>
      </c>
      <c r="K2353" s="166">
        <v>0</v>
      </c>
      <c r="L2353" s="166">
        <v>0</v>
      </c>
      <c r="M2353" s="166">
        <v>0</v>
      </c>
      <c r="N2353" s="166">
        <v>0</v>
      </c>
      <c r="O2353" s="166">
        <v>0</v>
      </c>
      <c r="P2353" s="166">
        <v>0</v>
      </c>
      <c r="Q2353" s="166">
        <v>0</v>
      </c>
      <c r="R2353" s="166">
        <v>0</v>
      </c>
      <c r="S2353" s="166">
        <v>9.375</v>
      </c>
      <c r="T2353" s="166">
        <v>25</v>
      </c>
      <c r="U2353" s="166">
        <v>0</v>
      </c>
      <c r="V2353" s="166">
        <v>0</v>
      </c>
      <c r="W2353" s="166">
        <v>62.5</v>
      </c>
      <c r="X2353" s="166">
        <v>50</v>
      </c>
      <c r="Y2353" s="166">
        <v>37.5</v>
      </c>
      <c r="Z2353" s="166">
        <v>0</v>
      </c>
      <c r="AA2353" s="166">
        <v>0</v>
      </c>
      <c r="AB2353" s="166">
        <v>0</v>
      </c>
      <c r="AC2353" s="166">
        <v>0</v>
      </c>
      <c r="AD2353" s="166">
        <v>0</v>
      </c>
      <c r="AE2353" s="166">
        <v>0</v>
      </c>
      <c r="AF2353" s="166">
        <v>0</v>
      </c>
      <c r="AG2353" s="166">
        <v>57.894736842105267</v>
      </c>
      <c r="AH2353" s="166">
        <v>21.052631578947366</v>
      </c>
      <c r="AI2353" s="166">
        <v>1.3636363636363635</v>
      </c>
      <c r="AJ2353" s="170">
        <v>530</v>
      </c>
      <c r="AK2353" s="170">
        <v>0</v>
      </c>
    </row>
    <row r="2354" spans="3:37" x14ac:dyDescent="0.4">
      <c r="C2354" s="168" t="s">
        <v>1958</v>
      </c>
      <c r="D2354" s="169">
        <v>32</v>
      </c>
      <c r="E2354" s="167">
        <v>12.5</v>
      </c>
      <c r="F2354" s="167">
        <v>12.5</v>
      </c>
      <c r="G2354" s="167">
        <v>62.5</v>
      </c>
      <c r="H2354" s="167">
        <v>0</v>
      </c>
      <c r="I2354" s="167">
        <v>-12.5</v>
      </c>
      <c r="J2354" s="167">
        <v>0</v>
      </c>
      <c r="K2354" s="166">
        <v>0</v>
      </c>
      <c r="L2354" s="166">
        <v>0</v>
      </c>
      <c r="M2354" s="166">
        <v>0</v>
      </c>
      <c r="N2354" s="166">
        <v>0</v>
      </c>
      <c r="O2354" s="166">
        <v>0</v>
      </c>
      <c r="P2354" s="166">
        <v>0</v>
      </c>
      <c r="Q2354" s="166">
        <v>0</v>
      </c>
      <c r="R2354" s="166">
        <v>0</v>
      </c>
      <c r="S2354" s="166">
        <v>62.5</v>
      </c>
      <c r="T2354" s="166">
        <v>34.482758620689658</v>
      </c>
      <c r="U2354" s="166">
        <v>0</v>
      </c>
      <c r="V2354" s="166">
        <v>0</v>
      </c>
      <c r="W2354" s="166">
        <v>38.70967741935484</v>
      </c>
      <c r="X2354" s="166">
        <v>45.454545454545453</v>
      </c>
      <c r="Y2354" s="166">
        <v>27.27272727272727</v>
      </c>
      <c r="Z2354" s="166">
        <v>0</v>
      </c>
      <c r="AA2354" s="166">
        <v>37.5</v>
      </c>
      <c r="AB2354" s="166">
        <v>0</v>
      </c>
      <c r="AC2354" s="166">
        <v>0</v>
      </c>
      <c r="AD2354" s="166">
        <v>0</v>
      </c>
      <c r="AE2354" s="166">
        <v>0</v>
      </c>
      <c r="AF2354" s="166">
        <v>0</v>
      </c>
      <c r="AG2354" s="166">
        <v>27.586206896551722</v>
      </c>
      <c r="AH2354" s="166">
        <v>44.827586206896555</v>
      </c>
      <c r="AI2354" s="166">
        <v>5.5</v>
      </c>
      <c r="AJ2354" s="170">
        <v>1062.5</v>
      </c>
      <c r="AK2354" s="170">
        <v>22.222222222222221</v>
      </c>
    </row>
    <row r="2355" spans="3:37" x14ac:dyDescent="0.4">
      <c r="C2355" s="168" t="s">
        <v>2077</v>
      </c>
      <c r="D2355" s="169">
        <v>32</v>
      </c>
      <c r="E2355" s="167">
        <v>18.75</v>
      </c>
      <c r="F2355" s="167">
        <v>0</v>
      </c>
      <c r="G2355" s="167">
        <v>43.75</v>
      </c>
      <c r="H2355" s="167">
        <v>37.5</v>
      </c>
      <c r="I2355" s="167">
        <v>25</v>
      </c>
      <c r="J2355" s="167">
        <v>0</v>
      </c>
      <c r="K2355" s="166">
        <v>0</v>
      </c>
      <c r="L2355" s="166">
        <v>0</v>
      </c>
      <c r="M2355" s="166">
        <v>0</v>
      </c>
      <c r="N2355" s="166">
        <v>0</v>
      </c>
      <c r="O2355" s="166">
        <v>0</v>
      </c>
      <c r="P2355" s="166">
        <v>0</v>
      </c>
      <c r="Q2355" s="166">
        <v>0</v>
      </c>
      <c r="R2355" s="166">
        <v>0</v>
      </c>
      <c r="S2355" s="166">
        <v>25.925925925925924</v>
      </c>
      <c r="T2355" s="166">
        <v>21.739130434782609</v>
      </c>
      <c r="U2355" s="166">
        <v>0</v>
      </c>
      <c r="V2355" s="166">
        <v>0</v>
      </c>
      <c r="W2355" s="166">
        <v>36</v>
      </c>
      <c r="X2355" s="166">
        <v>114.28571428571428</v>
      </c>
      <c r="Y2355" s="166">
        <v>42.857142857142854</v>
      </c>
      <c r="Z2355" s="166">
        <v>0</v>
      </c>
      <c r="AA2355" s="166">
        <v>0</v>
      </c>
      <c r="AB2355" s="166">
        <v>0</v>
      </c>
      <c r="AC2355" s="166">
        <v>0</v>
      </c>
      <c r="AD2355" s="166">
        <v>0</v>
      </c>
      <c r="AE2355" s="166">
        <v>0</v>
      </c>
      <c r="AF2355" s="166">
        <v>0</v>
      </c>
      <c r="AG2355" s="166">
        <v>47.058823529411761</v>
      </c>
      <c r="AH2355" s="166">
        <v>29.411764705882355</v>
      </c>
      <c r="AI2355" s="166">
        <v>2.25</v>
      </c>
      <c r="AJ2355" s="170">
        <v>471.42857142857144</v>
      </c>
      <c r="AK2355" s="170">
        <v>0</v>
      </c>
    </row>
    <row r="2356" spans="3:37" x14ac:dyDescent="0.4">
      <c r="C2356" s="168" t="s">
        <v>2162</v>
      </c>
      <c r="D2356" s="169">
        <v>32</v>
      </c>
      <c r="E2356" s="167">
        <v>15.625</v>
      </c>
      <c r="F2356" s="167">
        <v>0</v>
      </c>
      <c r="G2356" s="167">
        <v>50</v>
      </c>
      <c r="H2356" s="167">
        <v>31.25</v>
      </c>
      <c r="I2356" s="167">
        <v>31.25</v>
      </c>
      <c r="J2356" s="167">
        <v>0</v>
      </c>
      <c r="K2356" s="166">
        <v>0</v>
      </c>
      <c r="L2356" s="166">
        <v>0</v>
      </c>
      <c r="M2356" s="166">
        <v>0</v>
      </c>
      <c r="N2356" s="166">
        <v>0</v>
      </c>
      <c r="O2356" s="166">
        <v>0</v>
      </c>
      <c r="P2356" s="166">
        <v>0</v>
      </c>
      <c r="Q2356" s="166">
        <v>0</v>
      </c>
      <c r="R2356" s="166">
        <v>0</v>
      </c>
      <c r="S2356" s="166">
        <v>65.384615384615387</v>
      </c>
      <c r="T2356" s="166">
        <v>36.84210526315789</v>
      </c>
      <c r="U2356" s="166">
        <v>0</v>
      </c>
      <c r="V2356" s="166">
        <v>0</v>
      </c>
      <c r="W2356" s="166">
        <v>0</v>
      </c>
      <c r="X2356" s="166">
        <v>60</v>
      </c>
      <c r="Y2356" s="166">
        <v>30</v>
      </c>
      <c r="Z2356" s="166">
        <v>0</v>
      </c>
      <c r="AA2356" s="166">
        <v>0</v>
      </c>
      <c r="AB2356" s="166">
        <v>0</v>
      </c>
      <c r="AC2356" s="166">
        <v>0</v>
      </c>
      <c r="AD2356" s="166">
        <v>0</v>
      </c>
      <c r="AE2356" s="166">
        <v>0</v>
      </c>
      <c r="AF2356" s="166">
        <v>0</v>
      </c>
      <c r="AG2356" s="166">
        <v>23.076923076923077</v>
      </c>
      <c r="AH2356" s="166">
        <v>30.76923076923077</v>
      </c>
      <c r="AI2356" s="166">
        <v>6.8571428571428568</v>
      </c>
      <c r="AJ2356" s="170">
        <v>412.5</v>
      </c>
      <c r="AK2356" s="170">
        <v>0</v>
      </c>
    </row>
    <row r="2357" spans="3:37" x14ac:dyDescent="0.4">
      <c r="C2357" s="168" t="s">
        <v>2451</v>
      </c>
      <c r="D2357" s="169">
        <v>32</v>
      </c>
      <c r="E2357" s="167">
        <v>15.625</v>
      </c>
      <c r="F2357" s="167">
        <v>12.5</v>
      </c>
      <c r="G2357" s="167">
        <v>46.875</v>
      </c>
      <c r="H2357" s="167">
        <v>31.25</v>
      </c>
      <c r="I2357" s="167">
        <v>3.125</v>
      </c>
      <c r="J2357" s="167">
        <v>0</v>
      </c>
      <c r="K2357" s="166">
        <v>0</v>
      </c>
      <c r="L2357" s="166">
        <v>0</v>
      </c>
      <c r="M2357" s="166">
        <v>0</v>
      </c>
      <c r="N2357" s="166">
        <v>0</v>
      </c>
      <c r="O2357" s="166">
        <v>0</v>
      </c>
      <c r="P2357" s="166">
        <v>0</v>
      </c>
      <c r="Q2357" s="166">
        <v>0</v>
      </c>
      <c r="R2357" s="166">
        <v>0</v>
      </c>
      <c r="S2357" s="166">
        <v>12.5</v>
      </c>
      <c r="T2357" s="166">
        <v>54.54545454545454</v>
      </c>
      <c r="U2357" s="166">
        <v>0</v>
      </c>
      <c r="V2357" s="166">
        <v>0</v>
      </c>
      <c r="W2357" s="166">
        <v>42.307692307692307</v>
      </c>
      <c r="X2357" s="166">
        <v>100</v>
      </c>
      <c r="Y2357" s="166">
        <v>40</v>
      </c>
      <c r="Z2357" s="166">
        <v>0</v>
      </c>
      <c r="AA2357" s="166">
        <v>0</v>
      </c>
      <c r="AB2357" s="166">
        <v>0</v>
      </c>
      <c r="AC2357" s="166">
        <v>0</v>
      </c>
      <c r="AD2357" s="166">
        <v>0</v>
      </c>
      <c r="AE2357" s="166">
        <v>0</v>
      </c>
      <c r="AF2357" s="166">
        <v>0</v>
      </c>
      <c r="AG2357" s="166">
        <v>23.809523809523807</v>
      </c>
      <c r="AH2357" s="166">
        <v>42.857142857142854</v>
      </c>
      <c r="AI2357" s="166">
        <v>1.2</v>
      </c>
      <c r="AJ2357" s="170">
        <v>700</v>
      </c>
      <c r="AK2357" s="170">
        <v>0</v>
      </c>
    </row>
    <row r="2358" spans="3:37" x14ac:dyDescent="0.4">
      <c r="C2358" s="168" t="s">
        <v>2643</v>
      </c>
      <c r="D2358" s="169">
        <v>32</v>
      </c>
      <c r="E2358" s="167">
        <v>18.75</v>
      </c>
      <c r="F2358" s="167">
        <v>0</v>
      </c>
      <c r="G2358" s="167">
        <v>37.5</v>
      </c>
      <c r="H2358" s="167">
        <v>53.125</v>
      </c>
      <c r="I2358" s="167">
        <v>21.875</v>
      </c>
      <c r="J2358" s="167">
        <v>0</v>
      </c>
      <c r="K2358" s="166">
        <v>0</v>
      </c>
      <c r="L2358" s="166">
        <v>0</v>
      </c>
      <c r="M2358" s="166">
        <v>0</v>
      </c>
      <c r="N2358" s="166">
        <v>0</v>
      </c>
      <c r="O2358" s="166">
        <v>0</v>
      </c>
      <c r="P2358" s="166">
        <v>0</v>
      </c>
      <c r="Q2358" s="166">
        <v>0</v>
      </c>
      <c r="R2358" s="166">
        <v>0</v>
      </c>
      <c r="S2358" s="166">
        <v>42.857142857142854</v>
      </c>
      <c r="T2358" s="166">
        <v>29.629629629629626</v>
      </c>
      <c r="U2358" s="166">
        <v>0</v>
      </c>
      <c r="V2358" s="166">
        <v>0</v>
      </c>
      <c r="W2358" s="166">
        <v>15.384615384615385</v>
      </c>
      <c r="X2358" s="166">
        <v>120</v>
      </c>
      <c r="Y2358" s="166">
        <v>50</v>
      </c>
      <c r="Z2358" s="166">
        <v>0</v>
      </c>
      <c r="AA2358" s="166">
        <v>0</v>
      </c>
      <c r="AB2358" s="166">
        <v>0</v>
      </c>
      <c r="AC2358" s="166">
        <v>0</v>
      </c>
      <c r="AD2358" s="166">
        <v>0</v>
      </c>
      <c r="AE2358" s="166">
        <v>25</v>
      </c>
      <c r="AF2358" s="166">
        <v>0</v>
      </c>
      <c r="AG2358" s="166" t="e">
        <v>#DIV/0!</v>
      </c>
      <c r="AH2358" s="166" t="e">
        <v>#DIV/0!</v>
      </c>
      <c r="AI2358" s="166">
        <v>1.6666666666666667</v>
      </c>
      <c r="AJ2358" s="170">
        <v>714.28571428571422</v>
      </c>
      <c r="AK2358" s="170">
        <v>0</v>
      </c>
    </row>
    <row r="2359" spans="3:37" x14ac:dyDescent="0.4">
      <c r="C2359" s="168" t="s">
        <v>2778</v>
      </c>
      <c r="D2359" s="169">
        <v>32</v>
      </c>
      <c r="E2359" s="167">
        <v>9.375</v>
      </c>
      <c r="F2359" s="167">
        <v>0</v>
      </c>
      <c r="G2359" s="167">
        <v>62.5</v>
      </c>
      <c r="H2359" s="167">
        <v>31.25</v>
      </c>
      <c r="I2359" s="167">
        <v>25</v>
      </c>
      <c r="J2359" s="167">
        <v>0</v>
      </c>
      <c r="K2359" s="166">
        <v>0</v>
      </c>
      <c r="L2359" s="166">
        <v>0</v>
      </c>
      <c r="M2359" s="166">
        <v>0</v>
      </c>
      <c r="N2359" s="166">
        <v>0</v>
      </c>
      <c r="O2359" s="166">
        <v>0</v>
      </c>
      <c r="P2359" s="166">
        <v>0</v>
      </c>
      <c r="Q2359" s="166">
        <v>0</v>
      </c>
      <c r="R2359" s="166">
        <v>0</v>
      </c>
      <c r="S2359" s="166">
        <v>50</v>
      </c>
      <c r="T2359" s="166">
        <v>36.666666666666664</v>
      </c>
      <c r="U2359" s="166">
        <v>0</v>
      </c>
      <c r="V2359" s="166">
        <v>0</v>
      </c>
      <c r="W2359" s="166">
        <v>15</v>
      </c>
      <c r="X2359" s="166">
        <v>80</v>
      </c>
      <c r="Y2359" s="166">
        <v>80</v>
      </c>
      <c r="Z2359" s="166">
        <v>0</v>
      </c>
      <c r="AA2359" s="166">
        <v>30.76923076923077</v>
      </c>
      <c r="AB2359" s="166">
        <v>0</v>
      </c>
      <c r="AC2359" s="166">
        <v>0</v>
      </c>
      <c r="AD2359" s="166">
        <v>0</v>
      </c>
      <c r="AE2359" s="166">
        <v>0</v>
      </c>
      <c r="AF2359" s="166">
        <v>0</v>
      </c>
      <c r="AG2359" s="166">
        <v>100</v>
      </c>
      <c r="AH2359" s="166">
        <v>0</v>
      </c>
      <c r="AI2359" s="166">
        <v>0.84615384615384615</v>
      </c>
      <c r="AJ2359" s="170">
        <v>900</v>
      </c>
      <c r="AK2359" s="170">
        <v>58.333333333333336</v>
      </c>
    </row>
    <row r="2360" spans="3:37" x14ac:dyDescent="0.4">
      <c r="C2360" s="168" t="s">
        <v>2941</v>
      </c>
      <c r="D2360" s="169">
        <v>32</v>
      </c>
      <c r="E2360" s="167">
        <v>25</v>
      </c>
      <c r="F2360" s="167">
        <v>0</v>
      </c>
      <c r="G2360" s="167">
        <v>53.125</v>
      </c>
      <c r="H2360" s="167">
        <v>12.5</v>
      </c>
      <c r="I2360" s="167">
        <v>15.625</v>
      </c>
      <c r="J2360" s="167">
        <v>0</v>
      </c>
      <c r="K2360" s="166">
        <v>0</v>
      </c>
      <c r="L2360" s="166">
        <v>0</v>
      </c>
      <c r="M2360" s="166">
        <v>0</v>
      </c>
      <c r="N2360" s="166">
        <v>0</v>
      </c>
      <c r="O2360" s="166">
        <v>0</v>
      </c>
      <c r="P2360" s="166">
        <v>0</v>
      </c>
      <c r="Q2360" s="166">
        <v>0</v>
      </c>
      <c r="R2360" s="166">
        <v>0</v>
      </c>
      <c r="S2360" s="166">
        <v>58.620689655172406</v>
      </c>
      <c r="T2360" s="166">
        <v>39.285714285714285</v>
      </c>
      <c r="U2360" s="166">
        <v>0</v>
      </c>
      <c r="V2360" s="166">
        <v>0</v>
      </c>
      <c r="W2360" s="166">
        <v>25</v>
      </c>
      <c r="X2360" s="166">
        <v>100</v>
      </c>
      <c r="Y2360" s="166">
        <v>100</v>
      </c>
      <c r="Z2360" s="166">
        <v>0</v>
      </c>
      <c r="AA2360" s="166">
        <v>0</v>
      </c>
      <c r="AB2360" s="166">
        <v>0</v>
      </c>
      <c r="AC2360" s="166">
        <v>0</v>
      </c>
      <c r="AD2360" s="166">
        <v>0</v>
      </c>
      <c r="AE2360" s="166">
        <v>0</v>
      </c>
      <c r="AF2360" s="166">
        <v>0</v>
      </c>
      <c r="AG2360" s="166">
        <v>75</v>
      </c>
      <c r="AH2360" s="166">
        <v>25</v>
      </c>
      <c r="AI2360" s="166">
        <v>3.2</v>
      </c>
      <c r="AJ2360" s="170">
        <v>1071.4285714285713</v>
      </c>
      <c r="AK2360" s="170">
        <v>0</v>
      </c>
    </row>
    <row r="2361" spans="3:37" x14ac:dyDescent="0.4">
      <c r="C2361" s="168" t="s">
        <v>3143</v>
      </c>
      <c r="D2361" s="169">
        <v>32</v>
      </c>
      <c r="E2361" s="167">
        <v>25</v>
      </c>
      <c r="F2361" s="167">
        <v>12.5</v>
      </c>
      <c r="G2361" s="167">
        <v>53.125</v>
      </c>
      <c r="H2361" s="167">
        <v>9.375</v>
      </c>
      <c r="I2361" s="167">
        <v>3.125</v>
      </c>
      <c r="J2361" s="167">
        <v>0</v>
      </c>
      <c r="K2361" s="166">
        <v>0</v>
      </c>
      <c r="L2361" s="166">
        <v>0</v>
      </c>
      <c r="M2361" s="166">
        <v>0</v>
      </c>
      <c r="N2361" s="166">
        <v>0</v>
      </c>
      <c r="O2361" s="166">
        <v>0</v>
      </c>
      <c r="P2361" s="166">
        <v>0</v>
      </c>
      <c r="Q2361" s="166">
        <v>0</v>
      </c>
      <c r="R2361" s="166">
        <v>0</v>
      </c>
      <c r="S2361" s="166">
        <v>62.5</v>
      </c>
      <c r="T2361" s="166">
        <v>46.153846153846153</v>
      </c>
      <c r="U2361" s="166">
        <v>0</v>
      </c>
      <c r="V2361" s="166">
        <v>0</v>
      </c>
      <c r="W2361" s="166">
        <v>60.869565217391312</v>
      </c>
      <c r="X2361" s="166">
        <v>33.333333333333329</v>
      </c>
      <c r="Y2361" s="166">
        <v>66.666666666666657</v>
      </c>
      <c r="Z2361" s="166">
        <v>0</v>
      </c>
      <c r="AA2361" s="166">
        <v>0</v>
      </c>
      <c r="AB2361" s="166">
        <v>0</v>
      </c>
      <c r="AC2361" s="166">
        <v>0</v>
      </c>
      <c r="AD2361" s="166">
        <v>0</v>
      </c>
      <c r="AE2361" s="166">
        <v>0</v>
      </c>
      <c r="AF2361" s="166">
        <v>0</v>
      </c>
      <c r="AG2361" s="166">
        <v>100</v>
      </c>
      <c r="AH2361" s="166">
        <v>0</v>
      </c>
      <c r="AI2361" s="166">
        <v>3.4545454545454546</v>
      </c>
      <c r="AJ2361" s="170">
        <v>1000</v>
      </c>
      <c r="AK2361" s="170">
        <v>0</v>
      </c>
    </row>
    <row r="2362" spans="3:37" x14ac:dyDescent="0.4">
      <c r="C2362" s="168" t="s">
        <v>3166</v>
      </c>
      <c r="D2362" s="169">
        <v>32</v>
      </c>
      <c r="E2362" s="167">
        <v>21.875</v>
      </c>
      <c r="F2362" s="167">
        <v>0</v>
      </c>
      <c r="G2362" s="167">
        <v>50</v>
      </c>
      <c r="H2362" s="167">
        <v>15.625</v>
      </c>
      <c r="I2362" s="167">
        <v>18.75</v>
      </c>
      <c r="J2362" s="167">
        <v>0</v>
      </c>
      <c r="K2362" s="166">
        <v>0</v>
      </c>
      <c r="L2362" s="166">
        <v>0</v>
      </c>
      <c r="M2362" s="166">
        <v>0</v>
      </c>
      <c r="N2362" s="166">
        <v>0</v>
      </c>
      <c r="O2362" s="166">
        <v>0</v>
      </c>
      <c r="P2362" s="166">
        <v>0</v>
      </c>
      <c r="Q2362" s="166">
        <v>0</v>
      </c>
      <c r="R2362" s="166">
        <v>0</v>
      </c>
      <c r="S2362" s="166">
        <v>43.75</v>
      </c>
      <c r="T2362" s="166">
        <v>62.5</v>
      </c>
      <c r="U2362" s="166">
        <v>0</v>
      </c>
      <c r="V2362" s="166">
        <v>0</v>
      </c>
      <c r="W2362" s="166">
        <v>32.142857142857146</v>
      </c>
      <c r="X2362" s="166">
        <v>69.230769230769226</v>
      </c>
      <c r="Y2362" s="166">
        <v>0</v>
      </c>
      <c r="Z2362" s="166">
        <v>0</v>
      </c>
      <c r="AA2362" s="166">
        <v>50</v>
      </c>
      <c r="AB2362" s="166">
        <v>0</v>
      </c>
      <c r="AC2362" s="166">
        <v>0</v>
      </c>
      <c r="AD2362" s="166">
        <v>0</v>
      </c>
      <c r="AE2362" s="166">
        <v>0</v>
      </c>
      <c r="AF2362" s="166">
        <v>0</v>
      </c>
      <c r="AG2362" s="166">
        <v>100</v>
      </c>
      <c r="AH2362" s="166">
        <v>0</v>
      </c>
      <c r="AI2362" s="166">
        <v>1.4</v>
      </c>
      <c r="AJ2362" s="170">
        <v>1500</v>
      </c>
      <c r="AK2362" s="170">
        <v>0</v>
      </c>
    </row>
    <row r="2363" spans="3:37" x14ac:dyDescent="0.4">
      <c r="C2363" s="168" t="s">
        <v>674</v>
      </c>
      <c r="D2363" s="169">
        <v>31</v>
      </c>
      <c r="E2363" s="167">
        <v>16.129032258064516</v>
      </c>
      <c r="F2363" s="167">
        <v>9.67741935483871</v>
      </c>
      <c r="G2363" s="167">
        <v>45.161290322580641</v>
      </c>
      <c r="H2363" s="167">
        <v>0</v>
      </c>
      <c r="I2363" s="167">
        <v>12.903225806451616</v>
      </c>
      <c r="J2363" s="167">
        <v>0</v>
      </c>
      <c r="K2363" s="166">
        <v>0</v>
      </c>
      <c r="L2363" s="166">
        <v>0</v>
      </c>
      <c r="M2363" s="166">
        <v>0</v>
      </c>
      <c r="N2363" s="166">
        <v>0</v>
      </c>
      <c r="O2363" s="166">
        <v>0</v>
      </c>
      <c r="P2363" s="166">
        <v>0</v>
      </c>
      <c r="Q2363" s="166">
        <v>0</v>
      </c>
      <c r="R2363" s="166">
        <v>0</v>
      </c>
      <c r="S2363" s="166">
        <v>87.096774193548384</v>
      </c>
      <c r="T2363" s="166">
        <v>45.454545454545453</v>
      </c>
      <c r="U2363" s="166">
        <v>0</v>
      </c>
      <c r="V2363" s="166">
        <v>0</v>
      </c>
      <c r="W2363" s="166">
        <v>30.76923076923077</v>
      </c>
      <c r="X2363" s="166">
        <v>30</v>
      </c>
      <c r="Y2363" s="166">
        <v>0</v>
      </c>
      <c r="Z2363" s="166">
        <v>30</v>
      </c>
      <c r="AA2363" s="166">
        <v>0</v>
      </c>
      <c r="AB2363" s="166">
        <v>0</v>
      </c>
      <c r="AC2363" s="166">
        <v>0</v>
      </c>
      <c r="AD2363" s="166">
        <v>0</v>
      </c>
      <c r="AE2363" s="166">
        <v>0</v>
      </c>
      <c r="AF2363" s="166">
        <v>0</v>
      </c>
      <c r="AG2363" s="166">
        <v>0</v>
      </c>
      <c r="AH2363" s="166">
        <v>0</v>
      </c>
      <c r="AI2363" s="166">
        <v>2.25</v>
      </c>
      <c r="AJ2363" s="170">
        <v>225</v>
      </c>
      <c r="AK2363" s="170">
        <v>27.27272727272727</v>
      </c>
    </row>
    <row r="2364" spans="3:37" x14ac:dyDescent="0.4">
      <c r="C2364" s="168" t="s">
        <v>684</v>
      </c>
      <c r="D2364" s="169">
        <v>31</v>
      </c>
      <c r="E2364" s="167">
        <v>0</v>
      </c>
      <c r="F2364" s="167">
        <v>0</v>
      </c>
      <c r="G2364" s="167">
        <v>35.483870967741936</v>
      </c>
      <c r="H2364" s="167">
        <v>35.483870967741936</v>
      </c>
      <c r="I2364" s="167">
        <v>45.161290322580648</v>
      </c>
      <c r="J2364" s="167">
        <v>0</v>
      </c>
      <c r="K2364" s="166">
        <v>0</v>
      </c>
      <c r="L2364" s="166">
        <v>0</v>
      </c>
      <c r="M2364" s="166">
        <v>0</v>
      </c>
      <c r="N2364" s="166">
        <v>0</v>
      </c>
      <c r="O2364" s="166">
        <v>0</v>
      </c>
      <c r="P2364" s="166">
        <v>0</v>
      </c>
      <c r="Q2364" s="166">
        <v>0</v>
      </c>
      <c r="R2364" s="166">
        <v>0</v>
      </c>
      <c r="S2364" s="166">
        <v>33.333333333333329</v>
      </c>
      <c r="T2364" s="166">
        <v>31.25</v>
      </c>
      <c r="U2364" s="166">
        <v>0</v>
      </c>
      <c r="V2364" s="166">
        <v>0</v>
      </c>
      <c r="W2364" s="166">
        <v>28.571428571428569</v>
      </c>
      <c r="X2364" s="166">
        <v>44.444444444444443</v>
      </c>
      <c r="Y2364" s="166">
        <v>0</v>
      </c>
      <c r="Z2364" s="166">
        <v>0</v>
      </c>
      <c r="AA2364" s="166">
        <v>0</v>
      </c>
      <c r="AB2364" s="166">
        <v>0</v>
      </c>
      <c r="AC2364" s="166">
        <v>0</v>
      </c>
      <c r="AD2364" s="166">
        <v>0</v>
      </c>
      <c r="AE2364" s="166">
        <v>0</v>
      </c>
      <c r="AF2364" s="166">
        <v>0</v>
      </c>
      <c r="AG2364" s="166">
        <v>0</v>
      </c>
      <c r="AH2364" s="166">
        <v>100</v>
      </c>
      <c r="AI2364" s="166">
        <v>1.2</v>
      </c>
      <c r="AJ2364" s="170">
        <v>300</v>
      </c>
      <c r="AK2364" s="170">
        <v>0</v>
      </c>
    </row>
    <row r="2365" spans="3:37" x14ac:dyDescent="0.4">
      <c r="C2365" s="168" t="s">
        <v>1239</v>
      </c>
      <c r="D2365" s="169">
        <v>31</v>
      </c>
      <c r="E2365" s="167">
        <v>22.58064516129032</v>
      </c>
      <c r="F2365" s="167">
        <v>22.58064516129032</v>
      </c>
      <c r="G2365" s="167">
        <v>58.064516129032263</v>
      </c>
      <c r="H2365" s="167">
        <v>25.806451612903224</v>
      </c>
      <c r="I2365" s="167">
        <v>0</v>
      </c>
      <c r="J2365" s="167">
        <v>0</v>
      </c>
      <c r="K2365" s="166">
        <v>0</v>
      </c>
      <c r="L2365" s="166">
        <v>0</v>
      </c>
      <c r="M2365" s="166">
        <v>0</v>
      </c>
      <c r="N2365" s="166">
        <v>0</v>
      </c>
      <c r="O2365" s="166">
        <v>0</v>
      </c>
      <c r="P2365" s="166">
        <v>0</v>
      </c>
      <c r="Q2365" s="166">
        <v>0</v>
      </c>
      <c r="R2365" s="166">
        <v>0</v>
      </c>
      <c r="S2365" s="166">
        <v>17.241379310344829</v>
      </c>
      <c r="T2365" s="166">
        <v>10</v>
      </c>
      <c r="U2365" s="166">
        <v>0</v>
      </c>
      <c r="V2365" s="166">
        <v>0</v>
      </c>
      <c r="W2365" s="166">
        <v>75</v>
      </c>
      <c r="X2365" s="166">
        <v>63.636363636363633</v>
      </c>
      <c r="Y2365" s="166">
        <v>0</v>
      </c>
      <c r="Z2365" s="166">
        <v>0</v>
      </c>
      <c r="AA2365" s="166">
        <v>0</v>
      </c>
      <c r="AB2365" s="166">
        <v>0</v>
      </c>
      <c r="AC2365" s="166">
        <v>0</v>
      </c>
      <c r="AD2365" s="166">
        <v>0</v>
      </c>
      <c r="AE2365" s="166">
        <v>0</v>
      </c>
      <c r="AF2365" s="166">
        <v>0</v>
      </c>
      <c r="AG2365" s="166">
        <v>80.952380952380949</v>
      </c>
      <c r="AH2365" s="166">
        <v>19.047619047619047</v>
      </c>
      <c r="AI2365" s="166">
        <v>3.6923076923076925</v>
      </c>
      <c r="AJ2365" s="170">
        <v>916.66666666666663</v>
      </c>
      <c r="AK2365" s="170">
        <v>0</v>
      </c>
    </row>
    <row r="2366" spans="3:37" x14ac:dyDescent="0.4">
      <c r="C2366" s="168" t="s">
        <v>1453</v>
      </c>
      <c r="D2366" s="169">
        <v>31</v>
      </c>
      <c r="E2366" s="167">
        <v>16.129032258064516</v>
      </c>
      <c r="F2366" s="167">
        <v>0</v>
      </c>
      <c r="G2366" s="167">
        <v>61.29032258064516</v>
      </c>
      <c r="H2366" s="167">
        <v>32.258064516129032</v>
      </c>
      <c r="I2366" s="167">
        <v>3.2258064516128968</v>
      </c>
      <c r="J2366" s="167">
        <v>0</v>
      </c>
      <c r="K2366" s="166">
        <v>0</v>
      </c>
      <c r="L2366" s="166">
        <v>0</v>
      </c>
      <c r="M2366" s="166">
        <v>0</v>
      </c>
      <c r="N2366" s="166">
        <v>0</v>
      </c>
      <c r="O2366" s="166">
        <v>0</v>
      </c>
      <c r="P2366" s="166">
        <v>0</v>
      </c>
      <c r="Q2366" s="166">
        <v>0</v>
      </c>
      <c r="R2366" s="166">
        <v>0</v>
      </c>
      <c r="S2366" s="166">
        <v>0</v>
      </c>
      <c r="T2366" s="166">
        <v>26.923076923076923</v>
      </c>
      <c r="U2366" s="166">
        <v>0</v>
      </c>
      <c r="V2366" s="166">
        <v>0</v>
      </c>
      <c r="W2366" s="166">
        <v>48.148148148148145</v>
      </c>
      <c r="X2366" s="166">
        <v>42.857142857142854</v>
      </c>
      <c r="Y2366" s="166">
        <v>42.857142857142854</v>
      </c>
      <c r="Z2366" s="166">
        <v>0</v>
      </c>
      <c r="AA2366" s="166">
        <v>0</v>
      </c>
      <c r="AB2366" s="166">
        <v>0</v>
      </c>
      <c r="AC2366" s="166">
        <v>0</v>
      </c>
      <c r="AD2366" s="166">
        <v>0</v>
      </c>
      <c r="AE2366" s="166">
        <v>0</v>
      </c>
      <c r="AF2366" s="166">
        <v>0</v>
      </c>
      <c r="AG2366" s="166">
        <v>100</v>
      </c>
      <c r="AH2366" s="166">
        <v>0</v>
      </c>
      <c r="AI2366" s="166">
        <v>2.5714285714285716</v>
      </c>
      <c r="AJ2366" s="170">
        <v>1218.75</v>
      </c>
      <c r="AK2366" s="170">
        <v>0</v>
      </c>
    </row>
    <row r="2367" spans="3:37" x14ac:dyDescent="0.4">
      <c r="C2367" s="168" t="s">
        <v>1491</v>
      </c>
      <c r="D2367" s="169">
        <v>31</v>
      </c>
      <c r="E2367" s="167">
        <v>19.35483870967742</v>
      </c>
      <c r="F2367" s="167">
        <v>19.35483870967742</v>
      </c>
      <c r="G2367" s="167">
        <v>51.612903225806448</v>
      </c>
      <c r="H2367" s="167">
        <v>9.67741935483871</v>
      </c>
      <c r="I2367" s="167">
        <v>25.806451612903231</v>
      </c>
      <c r="J2367" s="167">
        <v>0</v>
      </c>
      <c r="K2367" s="166">
        <v>0</v>
      </c>
      <c r="L2367" s="166">
        <v>0</v>
      </c>
      <c r="M2367" s="166">
        <v>0</v>
      </c>
      <c r="N2367" s="166">
        <v>0</v>
      </c>
      <c r="O2367" s="166">
        <v>0</v>
      </c>
      <c r="P2367" s="166">
        <v>0</v>
      </c>
      <c r="Q2367" s="166">
        <v>0</v>
      </c>
      <c r="R2367" s="166">
        <v>0</v>
      </c>
      <c r="S2367" s="166">
        <v>70</v>
      </c>
      <c r="T2367" s="166">
        <v>28.571428571428569</v>
      </c>
      <c r="U2367" s="166">
        <v>0</v>
      </c>
      <c r="V2367" s="166">
        <v>0</v>
      </c>
      <c r="W2367" s="166">
        <v>31.818181818181817</v>
      </c>
      <c r="X2367" s="166">
        <v>33.333333333333329</v>
      </c>
      <c r="Y2367" s="166">
        <v>33.333333333333329</v>
      </c>
      <c r="Z2367" s="166">
        <v>0</v>
      </c>
      <c r="AA2367" s="166">
        <v>0</v>
      </c>
      <c r="AB2367" s="166">
        <v>0</v>
      </c>
      <c r="AC2367" s="166">
        <v>0</v>
      </c>
      <c r="AD2367" s="166">
        <v>0</v>
      </c>
      <c r="AE2367" s="166">
        <v>0</v>
      </c>
      <c r="AF2367" s="166">
        <v>0</v>
      </c>
      <c r="AG2367" s="166">
        <v>66.666666666666657</v>
      </c>
      <c r="AH2367" s="166">
        <v>33.333333333333329</v>
      </c>
      <c r="AI2367" s="166">
        <v>3.5</v>
      </c>
      <c r="AJ2367" s="170">
        <v>850</v>
      </c>
      <c r="AK2367" s="170">
        <v>0</v>
      </c>
    </row>
    <row r="2368" spans="3:37" x14ac:dyDescent="0.4">
      <c r="C2368" s="168" t="s">
        <v>1501</v>
      </c>
      <c r="D2368" s="169">
        <v>31</v>
      </c>
      <c r="E2368" s="167">
        <v>19.35483870967742</v>
      </c>
      <c r="F2368" s="167">
        <v>0</v>
      </c>
      <c r="G2368" s="167">
        <v>58.064516129032263</v>
      </c>
      <c r="H2368" s="167">
        <v>25.806451612903224</v>
      </c>
      <c r="I2368" s="167">
        <v>61.29032258064516</v>
      </c>
      <c r="J2368" s="167">
        <v>0</v>
      </c>
      <c r="K2368" s="166">
        <v>0</v>
      </c>
      <c r="L2368" s="166">
        <v>0</v>
      </c>
      <c r="M2368" s="166">
        <v>0</v>
      </c>
      <c r="N2368" s="166">
        <v>0</v>
      </c>
      <c r="O2368" s="166">
        <v>0</v>
      </c>
      <c r="P2368" s="166">
        <v>0</v>
      </c>
      <c r="Q2368" s="166">
        <v>0</v>
      </c>
      <c r="R2368" s="166">
        <v>0</v>
      </c>
      <c r="S2368" s="166">
        <v>75</v>
      </c>
      <c r="T2368" s="166">
        <v>0</v>
      </c>
      <c r="U2368" s="166">
        <v>0</v>
      </c>
      <c r="V2368" s="166">
        <v>0</v>
      </c>
      <c r="W2368" s="166">
        <v>62.5</v>
      </c>
      <c r="X2368" s="166">
        <v>0</v>
      </c>
      <c r="Y2368" s="166">
        <v>0</v>
      </c>
      <c r="Z2368" s="166">
        <v>0</v>
      </c>
      <c r="AA2368" s="166">
        <v>0</v>
      </c>
      <c r="AB2368" s="166">
        <v>0</v>
      </c>
      <c r="AC2368" s="166">
        <v>0</v>
      </c>
      <c r="AD2368" s="166">
        <v>0</v>
      </c>
      <c r="AE2368" s="166">
        <v>0</v>
      </c>
      <c r="AF2368" s="166">
        <v>0</v>
      </c>
      <c r="AG2368" s="166">
        <v>100</v>
      </c>
      <c r="AH2368" s="166">
        <v>0</v>
      </c>
      <c r="AI2368" s="166">
        <v>1.0909090909090908</v>
      </c>
      <c r="AJ2368" s="170">
        <v>450</v>
      </c>
      <c r="AK2368" s="170">
        <v>0</v>
      </c>
    </row>
    <row r="2369" spans="3:37" x14ac:dyDescent="0.4">
      <c r="C2369" s="168" t="s">
        <v>1564</v>
      </c>
      <c r="D2369" s="169">
        <v>31</v>
      </c>
      <c r="E2369" s="167">
        <v>0</v>
      </c>
      <c r="F2369" s="167">
        <v>0</v>
      </c>
      <c r="G2369" s="167">
        <v>70.967741935483872</v>
      </c>
      <c r="H2369" s="167">
        <v>29.032258064516132</v>
      </c>
      <c r="I2369" s="167">
        <v>3.2258064516128968</v>
      </c>
      <c r="J2369" s="167">
        <v>0</v>
      </c>
      <c r="K2369" s="166">
        <v>0</v>
      </c>
      <c r="L2369" s="166">
        <v>0</v>
      </c>
      <c r="M2369" s="166">
        <v>0</v>
      </c>
      <c r="N2369" s="166">
        <v>0</v>
      </c>
      <c r="O2369" s="166">
        <v>0</v>
      </c>
      <c r="P2369" s="166">
        <v>0</v>
      </c>
      <c r="Q2369" s="166">
        <v>0</v>
      </c>
      <c r="R2369" s="166">
        <v>0</v>
      </c>
      <c r="S2369" s="166">
        <v>89.65517241379311</v>
      </c>
      <c r="T2369" s="166">
        <v>20.588235294117645</v>
      </c>
      <c r="U2369" s="166">
        <v>0</v>
      </c>
      <c r="V2369" s="166">
        <v>11.111111111111111</v>
      </c>
      <c r="W2369" s="166">
        <v>46.428571428571431</v>
      </c>
      <c r="X2369" s="166">
        <v>125</v>
      </c>
      <c r="Y2369" s="166">
        <v>0</v>
      </c>
      <c r="Z2369" s="166">
        <v>0</v>
      </c>
      <c r="AA2369" s="166">
        <v>20</v>
      </c>
      <c r="AB2369" s="166">
        <v>0</v>
      </c>
      <c r="AC2369" s="166">
        <v>0</v>
      </c>
      <c r="AD2369" s="166">
        <v>0</v>
      </c>
      <c r="AE2369" s="166">
        <v>0</v>
      </c>
      <c r="AF2369" s="166">
        <v>33.333333333333329</v>
      </c>
      <c r="AG2369" s="166">
        <v>33.333333333333329</v>
      </c>
      <c r="AH2369" s="166">
        <v>25</v>
      </c>
      <c r="AI2369" s="166">
        <v>1.32</v>
      </c>
      <c r="AJ2369" s="170">
        <v>400</v>
      </c>
      <c r="AK2369" s="170">
        <v>0</v>
      </c>
    </row>
    <row r="2370" spans="3:37" x14ac:dyDescent="0.4">
      <c r="C2370" s="168" t="s">
        <v>1678</v>
      </c>
      <c r="D2370" s="169">
        <v>31</v>
      </c>
      <c r="E2370" s="167">
        <v>9.67741935483871</v>
      </c>
      <c r="F2370" s="167">
        <v>0</v>
      </c>
      <c r="G2370" s="167">
        <v>54.838709677419352</v>
      </c>
      <c r="H2370" s="167">
        <v>32.258064516129032</v>
      </c>
      <c r="I2370" s="167">
        <v>16.129032258064512</v>
      </c>
      <c r="J2370" s="167">
        <v>0</v>
      </c>
      <c r="K2370" s="166">
        <v>0</v>
      </c>
      <c r="L2370" s="166">
        <v>0</v>
      </c>
      <c r="M2370" s="166">
        <v>0</v>
      </c>
      <c r="N2370" s="166">
        <v>0</v>
      </c>
      <c r="O2370" s="166">
        <v>0</v>
      </c>
      <c r="P2370" s="166">
        <v>0</v>
      </c>
      <c r="Q2370" s="166">
        <v>0</v>
      </c>
      <c r="R2370" s="166">
        <v>0</v>
      </c>
      <c r="S2370" s="166">
        <v>35.483870967741936</v>
      </c>
      <c r="T2370" s="166">
        <v>66.666666666666657</v>
      </c>
      <c r="U2370" s="166">
        <v>0</v>
      </c>
      <c r="V2370" s="166">
        <v>0</v>
      </c>
      <c r="W2370" s="166">
        <v>18.181818181818183</v>
      </c>
      <c r="X2370" s="166">
        <v>88.888888888888886</v>
      </c>
      <c r="Y2370" s="166">
        <v>44.444444444444443</v>
      </c>
      <c r="Z2370" s="166">
        <v>0</v>
      </c>
      <c r="AA2370" s="166">
        <v>0</v>
      </c>
      <c r="AB2370" s="166">
        <v>0</v>
      </c>
      <c r="AC2370" s="166">
        <v>0</v>
      </c>
      <c r="AD2370" s="166">
        <v>0</v>
      </c>
      <c r="AE2370" s="166">
        <v>0</v>
      </c>
      <c r="AF2370" s="166">
        <v>0</v>
      </c>
      <c r="AG2370" s="166">
        <v>66.666666666666657</v>
      </c>
      <c r="AH2370" s="166">
        <v>0</v>
      </c>
      <c r="AI2370" s="166">
        <v>1.25</v>
      </c>
      <c r="AJ2370" s="170">
        <v>487.5</v>
      </c>
      <c r="AK2370" s="170">
        <v>0</v>
      </c>
    </row>
    <row r="2371" spans="3:37" x14ac:dyDescent="0.4">
      <c r="C2371" s="168" t="s">
        <v>2000</v>
      </c>
      <c r="D2371" s="169">
        <v>31</v>
      </c>
      <c r="E2371" s="167">
        <v>0</v>
      </c>
      <c r="F2371" s="167">
        <v>16.129032258064516</v>
      </c>
      <c r="G2371" s="167">
        <v>61.29032258064516</v>
      </c>
      <c r="H2371" s="167">
        <v>29.032258064516132</v>
      </c>
      <c r="I2371" s="167">
        <v>12.903225806451616</v>
      </c>
      <c r="J2371" s="167">
        <v>0</v>
      </c>
      <c r="K2371" s="166">
        <v>0</v>
      </c>
      <c r="L2371" s="166">
        <v>0</v>
      </c>
      <c r="M2371" s="166">
        <v>0</v>
      </c>
      <c r="N2371" s="166">
        <v>0</v>
      </c>
      <c r="O2371" s="166">
        <v>0</v>
      </c>
      <c r="P2371" s="166">
        <v>0</v>
      </c>
      <c r="Q2371" s="166">
        <v>0</v>
      </c>
      <c r="R2371" s="166">
        <v>0</v>
      </c>
      <c r="S2371" s="166">
        <v>34.615384615384613</v>
      </c>
      <c r="T2371" s="166">
        <v>37.037037037037038</v>
      </c>
      <c r="U2371" s="166">
        <v>0</v>
      </c>
      <c r="V2371" s="166">
        <v>0</v>
      </c>
      <c r="W2371" s="166">
        <v>11.111111111111111</v>
      </c>
      <c r="X2371" s="166">
        <v>83.333333333333343</v>
      </c>
      <c r="Y2371" s="166">
        <v>100</v>
      </c>
      <c r="Z2371" s="166">
        <v>0</v>
      </c>
      <c r="AA2371" s="166">
        <v>30</v>
      </c>
      <c r="AB2371" s="166">
        <v>0</v>
      </c>
      <c r="AC2371" s="166">
        <v>0</v>
      </c>
      <c r="AD2371" s="166">
        <v>0</v>
      </c>
      <c r="AE2371" s="166">
        <v>0</v>
      </c>
      <c r="AF2371" s="166">
        <v>0</v>
      </c>
      <c r="AG2371" s="166">
        <v>38.888888888888893</v>
      </c>
      <c r="AH2371" s="166">
        <v>44.444444444444443</v>
      </c>
      <c r="AI2371" s="166">
        <v>1</v>
      </c>
      <c r="AJ2371" s="170">
        <v>1250</v>
      </c>
      <c r="AK2371" s="170">
        <v>0</v>
      </c>
    </row>
    <row r="2372" spans="3:37" x14ac:dyDescent="0.4">
      <c r="C2372" s="168" t="s">
        <v>2008</v>
      </c>
      <c r="D2372" s="169">
        <v>31</v>
      </c>
      <c r="E2372" s="167">
        <v>16.129032258064516</v>
      </c>
      <c r="F2372" s="167">
        <v>22.58064516129032</v>
      </c>
      <c r="G2372" s="167">
        <v>48.387096774193552</v>
      </c>
      <c r="H2372" s="167">
        <v>19.35483870967742</v>
      </c>
      <c r="I2372" s="167">
        <v>29.032258064516128</v>
      </c>
      <c r="J2372" s="167">
        <v>0</v>
      </c>
      <c r="K2372" s="166">
        <v>0</v>
      </c>
      <c r="L2372" s="166">
        <v>0</v>
      </c>
      <c r="M2372" s="166">
        <v>0</v>
      </c>
      <c r="N2372" s="166">
        <v>0</v>
      </c>
      <c r="O2372" s="166">
        <v>0</v>
      </c>
      <c r="P2372" s="166">
        <v>0</v>
      </c>
      <c r="Q2372" s="166">
        <v>0</v>
      </c>
      <c r="R2372" s="166">
        <v>0</v>
      </c>
      <c r="S2372" s="166">
        <v>68.181818181818173</v>
      </c>
      <c r="T2372" s="166">
        <v>41.17647058823529</v>
      </c>
      <c r="U2372" s="166">
        <v>0</v>
      </c>
      <c r="V2372" s="166">
        <v>13.636363636363635</v>
      </c>
      <c r="W2372" s="166">
        <v>25</v>
      </c>
      <c r="X2372" s="166">
        <v>0</v>
      </c>
      <c r="Y2372" s="166">
        <v>0</v>
      </c>
      <c r="Z2372" s="166">
        <v>0</v>
      </c>
      <c r="AA2372" s="166">
        <v>0</v>
      </c>
      <c r="AB2372" s="166">
        <v>0</v>
      </c>
      <c r="AC2372" s="166">
        <v>0</v>
      </c>
      <c r="AD2372" s="166">
        <v>0</v>
      </c>
      <c r="AE2372" s="166">
        <v>0</v>
      </c>
      <c r="AF2372" s="166">
        <v>0</v>
      </c>
      <c r="AG2372" s="166">
        <v>37.5</v>
      </c>
      <c r="AH2372" s="166">
        <v>62.5</v>
      </c>
      <c r="AI2372" s="166">
        <v>1.1538461538461537</v>
      </c>
      <c r="AJ2372" s="170">
        <v>800</v>
      </c>
      <c r="AK2372" s="170">
        <v>0</v>
      </c>
    </row>
    <row r="2373" spans="3:37" x14ac:dyDescent="0.4">
      <c r="C2373" s="168" t="s">
        <v>2110</v>
      </c>
      <c r="D2373" s="169">
        <v>31</v>
      </c>
      <c r="E2373" s="167">
        <v>32.258064516129032</v>
      </c>
      <c r="F2373" s="167">
        <v>32.258064516129032</v>
      </c>
      <c r="G2373" s="167">
        <v>38.70967741935484</v>
      </c>
      <c r="H2373" s="167">
        <v>16.129032258064516</v>
      </c>
      <c r="I2373" s="167">
        <v>19.354838709677423</v>
      </c>
      <c r="J2373" s="167">
        <v>0</v>
      </c>
      <c r="K2373" s="166">
        <v>0</v>
      </c>
      <c r="L2373" s="166">
        <v>0</v>
      </c>
      <c r="M2373" s="166">
        <v>0</v>
      </c>
      <c r="N2373" s="166">
        <v>0</v>
      </c>
      <c r="O2373" s="166">
        <v>0</v>
      </c>
      <c r="P2373" s="166">
        <v>0</v>
      </c>
      <c r="Q2373" s="166">
        <v>0</v>
      </c>
      <c r="R2373" s="166">
        <v>0</v>
      </c>
      <c r="S2373" s="166">
        <v>48</v>
      </c>
      <c r="T2373" s="166">
        <v>47.058823529411761</v>
      </c>
      <c r="U2373" s="166">
        <v>0</v>
      </c>
      <c r="V2373" s="166">
        <v>0</v>
      </c>
      <c r="W2373" s="166">
        <v>0</v>
      </c>
      <c r="X2373" s="166">
        <v>0</v>
      </c>
      <c r="Y2373" s="166">
        <v>125</v>
      </c>
      <c r="Z2373" s="166">
        <v>100</v>
      </c>
      <c r="AA2373" s="166">
        <v>0</v>
      </c>
      <c r="AB2373" s="166">
        <v>0</v>
      </c>
      <c r="AC2373" s="166">
        <v>0</v>
      </c>
      <c r="AD2373" s="166">
        <v>0</v>
      </c>
      <c r="AE2373" s="166">
        <v>0</v>
      </c>
      <c r="AF2373" s="166">
        <v>0</v>
      </c>
      <c r="AG2373" s="166">
        <v>0</v>
      </c>
      <c r="AH2373" s="166">
        <v>44.444444444444443</v>
      </c>
      <c r="AI2373" s="166">
        <v>1.3333333333333333</v>
      </c>
      <c r="AJ2373" s="170">
        <v>755</v>
      </c>
      <c r="AK2373" s="170">
        <v>0</v>
      </c>
    </row>
    <row r="2374" spans="3:37" x14ac:dyDescent="0.4">
      <c r="C2374" s="168" t="s">
        <v>2127</v>
      </c>
      <c r="D2374" s="169">
        <v>31</v>
      </c>
      <c r="E2374" s="167">
        <v>22.58064516129032</v>
      </c>
      <c r="F2374" s="167">
        <v>0</v>
      </c>
      <c r="G2374" s="167">
        <v>48.387096774193552</v>
      </c>
      <c r="H2374" s="167">
        <v>41.935483870967744</v>
      </c>
      <c r="I2374" s="167">
        <v>9.6774193548387188</v>
      </c>
      <c r="J2374" s="167">
        <v>0</v>
      </c>
      <c r="K2374" s="166">
        <v>0</v>
      </c>
      <c r="L2374" s="166">
        <v>0</v>
      </c>
      <c r="M2374" s="166">
        <v>0</v>
      </c>
      <c r="N2374" s="166">
        <v>0</v>
      </c>
      <c r="O2374" s="166">
        <v>0</v>
      </c>
      <c r="P2374" s="166">
        <v>0</v>
      </c>
      <c r="Q2374" s="166">
        <v>0</v>
      </c>
      <c r="R2374" s="166">
        <v>0</v>
      </c>
      <c r="S2374" s="166">
        <v>81.481481481481481</v>
      </c>
      <c r="T2374" s="166">
        <v>14.814814814814813</v>
      </c>
      <c r="U2374" s="166">
        <v>0</v>
      </c>
      <c r="V2374" s="166">
        <v>0</v>
      </c>
      <c r="W2374" s="166">
        <v>33.333333333333329</v>
      </c>
      <c r="X2374" s="166">
        <v>100</v>
      </c>
      <c r="Y2374" s="166">
        <v>0</v>
      </c>
      <c r="Z2374" s="166">
        <v>0</v>
      </c>
      <c r="AA2374" s="166">
        <v>0</v>
      </c>
      <c r="AB2374" s="166">
        <v>0</v>
      </c>
      <c r="AC2374" s="166">
        <v>0</v>
      </c>
      <c r="AD2374" s="166">
        <v>0</v>
      </c>
      <c r="AE2374" s="166">
        <v>0</v>
      </c>
      <c r="AF2374" s="166">
        <v>0</v>
      </c>
      <c r="AG2374" s="166">
        <v>66.666666666666657</v>
      </c>
      <c r="AH2374" s="166">
        <v>0</v>
      </c>
      <c r="AI2374" s="166">
        <v>0.46153846153846156</v>
      </c>
      <c r="AJ2374" s="170">
        <v>1031.25</v>
      </c>
      <c r="AK2374" s="170">
        <v>87.5</v>
      </c>
    </row>
    <row r="2375" spans="3:37" x14ac:dyDescent="0.4">
      <c r="C2375" s="168" t="s">
        <v>2228</v>
      </c>
      <c r="D2375" s="169">
        <v>31</v>
      </c>
      <c r="E2375" s="167">
        <v>19.35483870967742</v>
      </c>
      <c r="F2375" s="167">
        <v>0</v>
      </c>
      <c r="G2375" s="167">
        <v>61.29032258064516</v>
      </c>
      <c r="H2375" s="167">
        <v>19.35483870967742</v>
      </c>
      <c r="I2375" s="167">
        <v>25.806451612903231</v>
      </c>
      <c r="J2375" s="167">
        <v>0</v>
      </c>
      <c r="K2375" s="166">
        <v>0</v>
      </c>
      <c r="L2375" s="166">
        <v>0</v>
      </c>
      <c r="M2375" s="166">
        <v>0</v>
      </c>
      <c r="N2375" s="166">
        <v>0</v>
      </c>
      <c r="O2375" s="166">
        <v>0</v>
      </c>
      <c r="P2375" s="166">
        <v>0</v>
      </c>
      <c r="Q2375" s="166">
        <v>0</v>
      </c>
      <c r="R2375" s="166">
        <v>0</v>
      </c>
      <c r="S2375" s="166">
        <v>65.217391304347828</v>
      </c>
      <c r="T2375" s="166">
        <v>41.666666666666671</v>
      </c>
      <c r="U2375" s="166">
        <v>0</v>
      </c>
      <c r="V2375" s="166">
        <v>0</v>
      </c>
      <c r="W2375" s="166">
        <v>19.047619047619047</v>
      </c>
      <c r="X2375" s="166">
        <v>30</v>
      </c>
      <c r="Y2375" s="166">
        <v>30</v>
      </c>
      <c r="Z2375" s="166">
        <v>0</v>
      </c>
      <c r="AA2375" s="166">
        <v>0</v>
      </c>
      <c r="AB2375" s="166">
        <v>0</v>
      </c>
      <c r="AC2375" s="166">
        <v>0</v>
      </c>
      <c r="AD2375" s="166">
        <v>0</v>
      </c>
      <c r="AE2375" s="166">
        <v>0</v>
      </c>
      <c r="AF2375" s="166">
        <v>0</v>
      </c>
      <c r="AG2375" s="166">
        <v>0</v>
      </c>
      <c r="AH2375" s="166">
        <v>100</v>
      </c>
      <c r="AI2375" s="166">
        <v>4</v>
      </c>
      <c r="AJ2375" s="170">
        <v>440</v>
      </c>
      <c r="AK2375" s="170">
        <v>0</v>
      </c>
    </row>
    <row r="2376" spans="3:37" x14ac:dyDescent="0.4">
      <c r="C2376" s="168" t="s">
        <v>2295</v>
      </c>
      <c r="D2376" s="169">
        <v>31</v>
      </c>
      <c r="E2376" s="167">
        <v>29.032258064516132</v>
      </c>
      <c r="F2376" s="167">
        <v>9.67741935483871</v>
      </c>
      <c r="G2376" s="167">
        <v>38.70967741935484</v>
      </c>
      <c r="H2376" s="167">
        <v>22.58064516129032</v>
      </c>
      <c r="I2376" s="167">
        <v>0</v>
      </c>
      <c r="J2376" s="167">
        <v>0</v>
      </c>
      <c r="K2376" s="166">
        <v>0</v>
      </c>
      <c r="L2376" s="166">
        <v>0</v>
      </c>
      <c r="M2376" s="166">
        <v>0</v>
      </c>
      <c r="N2376" s="166">
        <v>0</v>
      </c>
      <c r="O2376" s="166">
        <v>0</v>
      </c>
      <c r="P2376" s="166">
        <v>0</v>
      </c>
      <c r="Q2376" s="166">
        <v>0</v>
      </c>
      <c r="R2376" s="166">
        <v>0</v>
      </c>
      <c r="S2376" s="166">
        <v>26.923076923076923</v>
      </c>
      <c r="T2376" s="166">
        <v>0</v>
      </c>
      <c r="U2376" s="166">
        <v>0</v>
      </c>
      <c r="V2376" s="166">
        <v>0</v>
      </c>
      <c r="W2376" s="166">
        <v>57.142857142857139</v>
      </c>
      <c r="X2376" s="166">
        <v>85.714285714285708</v>
      </c>
      <c r="Y2376" s="166">
        <v>114.28571428571428</v>
      </c>
      <c r="Z2376" s="166">
        <v>0</v>
      </c>
      <c r="AA2376" s="166">
        <v>0</v>
      </c>
      <c r="AB2376" s="166">
        <v>0</v>
      </c>
      <c r="AC2376" s="166">
        <v>0</v>
      </c>
      <c r="AD2376" s="166">
        <v>0</v>
      </c>
      <c r="AE2376" s="166">
        <v>0</v>
      </c>
      <c r="AF2376" s="166">
        <v>0</v>
      </c>
      <c r="AG2376" s="166">
        <v>75</v>
      </c>
      <c r="AH2376" s="166">
        <v>25</v>
      </c>
      <c r="AI2376" s="166">
        <v>1.5</v>
      </c>
      <c r="AJ2376" s="170">
        <v>668.75</v>
      </c>
      <c r="AK2376" s="170">
        <v>0</v>
      </c>
    </row>
    <row r="2377" spans="3:37" x14ac:dyDescent="0.4">
      <c r="C2377" s="168" t="s">
        <v>2508</v>
      </c>
      <c r="D2377" s="169">
        <v>31</v>
      </c>
      <c r="E2377" s="167">
        <v>16.129032258064516</v>
      </c>
      <c r="F2377" s="167">
        <v>9.67741935483871</v>
      </c>
      <c r="G2377" s="167">
        <v>41.935483870967744</v>
      </c>
      <c r="H2377" s="167">
        <v>22.58064516129032</v>
      </c>
      <c r="I2377" s="167">
        <v>3.2258064516128968</v>
      </c>
      <c r="J2377" s="167">
        <v>0</v>
      </c>
      <c r="K2377" s="166">
        <v>0</v>
      </c>
      <c r="L2377" s="166">
        <v>0</v>
      </c>
      <c r="M2377" s="166">
        <v>0</v>
      </c>
      <c r="N2377" s="166">
        <v>0</v>
      </c>
      <c r="O2377" s="166">
        <v>0</v>
      </c>
      <c r="P2377" s="166">
        <v>0</v>
      </c>
      <c r="Q2377" s="166">
        <v>0</v>
      </c>
      <c r="R2377" s="166">
        <v>0</v>
      </c>
      <c r="S2377" s="166">
        <v>51.612903225806448</v>
      </c>
      <c r="T2377" s="166">
        <v>58.620689655172406</v>
      </c>
      <c r="U2377" s="166">
        <v>0</v>
      </c>
      <c r="V2377" s="166">
        <v>0</v>
      </c>
      <c r="W2377" s="166">
        <v>53.846153846153847</v>
      </c>
      <c r="X2377" s="166">
        <v>72.727272727272734</v>
      </c>
      <c r="Y2377" s="166">
        <v>36.363636363636367</v>
      </c>
      <c r="Z2377" s="166">
        <v>0</v>
      </c>
      <c r="AA2377" s="166">
        <v>44.444444444444443</v>
      </c>
      <c r="AB2377" s="166">
        <v>0</v>
      </c>
      <c r="AC2377" s="166">
        <v>0</v>
      </c>
      <c r="AD2377" s="166">
        <v>0</v>
      </c>
      <c r="AE2377" s="166">
        <v>0</v>
      </c>
      <c r="AF2377" s="166">
        <v>0</v>
      </c>
      <c r="AG2377" s="166">
        <v>41.17647058823529</v>
      </c>
      <c r="AH2377" s="166">
        <v>58.82352941176471</v>
      </c>
      <c r="AI2377" s="166">
        <v>1.1111111111111112</v>
      </c>
      <c r="AJ2377" s="170">
        <v>510.71428571428572</v>
      </c>
      <c r="AK2377" s="170">
        <v>35.714285714285715</v>
      </c>
    </row>
    <row r="2378" spans="3:37" x14ac:dyDescent="0.4">
      <c r="C2378" s="168" t="s">
        <v>2538</v>
      </c>
      <c r="D2378" s="169">
        <v>31</v>
      </c>
      <c r="E2378" s="167">
        <v>0</v>
      </c>
      <c r="F2378" s="167">
        <v>12.903225806451612</v>
      </c>
      <c r="G2378" s="167">
        <v>61.29032258064516</v>
      </c>
      <c r="H2378" s="167">
        <v>22.58064516129032</v>
      </c>
      <c r="I2378" s="167">
        <v>22.58064516129032</v>
      </c>
      <c r="J2378" s="167">
        <v>0</v>
      </c>
      <c r="K2378" s="166">
        <v>0</v>
      </c>
      <c r="L2378" s="166">
        <v>0</v>
      </c>
      <c r="M2378" s="166">
        <v>0</v>
      </c>
      <c r="N2378" s="166">
        <v>0</v>
      </c>
      <c r="O2378" s="166">
        <v>0</v>
      </c>
      <c r="P2378" s="166">
        <v>0</v>
      </c>
      <c r="Q2378" s="166">
        <v>0</v>
      </c>
      <c r="R2378" s="166">
        <v>0</v>
      </c>
      <c r="S2378" s="166">
        <v>47.826086956521742</v>
      </c>
      <c r="T2378" s="166">
        <v>38.095238095238095</v>
      </c>
      <c r="U2378" s="166">
        <v>0</v>
      </c>
      <c r="V2378" s="166">
        <v>0</v>
      </c>
      <c r="W2378" s="166">
        <v>16.666666666666664</v>
      </c>
      <c r="X2378" s="166">
        <v>50</v>
      </c>
      <c r="Y2378" s="166">
        <v>50</v>
      </c>
      <c r="Z2378" s="166">
        <v>0</v>
      </c>
      <c r="AA2378" s="166">
        <v>0</v>
      </c>
      <c r="AB2378" s="166">
        <v>0</v>
      </c>
      <c r="AC2378" s="166">
        <v>0</v>
      </c>
      <c r="AD2378" s="166">
        <v>0</v>
      </c>
      <c r="AE2378" s="166">
        <v>0</v>
      </c>
      <c r="AF2378" s="166">
        <v>21.052631578947366</v>
      </c>
      <c r="AG2378" s="166">
        <v>30.76923076923077</v>
      </c>
      <c r="AH2378" s="166">
        <v>46.153846153846153</v>
      </c>
      <c r="AI2378" s="166">
        <v>1.2</v>
      </c>
      <c r="AJ2378" s="170">
        <v>1145.8333333333333</v>
      </c>
      <c r="AK2378" s="170">
        <v>0</v>
      </c>
    </row>
    <row r="2379" spans="3:37" x14ac:dyDescent="0.4">
      <c r="C2379" s="168" t="s">
        <v>2992</v>
      </c>
      <c r="D2379" s="169">
        <v>31</v>
      </c>
      <c r="E2379" s="167">
        <v>9.67741935483871</v>
      </c>
      <c r="F2379" s="167">
        <v>16.129032258064516</v>
      </c>
      <c r="G2379" s="167">
        <v>41.935483870967744</v>
      </c>
      <c r="H2379" s="167">
        <v>19.35483870967742</v>
      </c>
      <c r="I2379" s="167">
        <v>58.064516129032256</v>
      </c>
      <c r="J2379" s="167">
        <v>29.032258064516132</v>
      </c>
      <c r="K2379" s="166">
        <v>0</v>
      </c>
      <c r="L2379" s="166">
        <v>0</v>
      </c>
      <c r="M2379" s="166">
        <v>0</v>
      </c>
      <c r="N2379" s="166">
        <v>0</v>
      </c>
      <c r="O2379" s="166">
        <v>0</v>
      </c>
      <c r="P2379" s="166">
        <v>0</v>
      </c>
      <c r="Q2379" s="166">
        <v>0</v>
      </c>
      <c r="R2379" s="166">
        <v>0</v>
      </c>
      <c r="S2379" s="166">
        <v>20</v>
      </c>
      <c r="T2379" s="166">
        <v>21.428571428571427</v>
      </c>
      <c r="U2379" s="166">
        <v>0</v>
      </c>
      <c r="V2379" s="166">
        <v>0</v>
      </c>
      <c r="W2379" s="166">
        <v>36.363636363636367</v>
      </c>
      <c r="X2379" s="166">
        <v>0</v>
      </c>
      <c r="Y2379" s="166">
        <v>80</v>
      </c>
      <c r="Z2379" s="166">
        <v>0</v>
      </c>
      <c r="AA2379" s="166">
        <v>0</v>
      </c>
      <c r="AB2379" s="166">
        <v>0</v>
      </c>
      <c r="AC2379" s="166">
        <v>0</v>
      </c>
      <c r="AD2379" s="166">
        <v>0</v>
      </c>
      <c r="AE2379" s="166">
        <v>0</v>
      </c>
      <c r="AF2379" s="166">
        <v>0</v>
      </c>
      <c r="AG2379" s="166">
        <v>100</v>
      </c>
      <c r="AH2379" s="166">
        <v>0</v>
      </c>
      <c r="AI2379" s="166">
        <v>2.2222222222222223</v>
      </c>
      <c r="AJ2379" s="170">
        <v>1625</v>
      </c>
      <c r="AK2379" s="170">
        <v>0</v>
      </c>
    </row>
    <row r="2380" spans="3:37" x14ac:dyDescent="0.4">
      <c r="C2380" s="168" t="s">
        <v>3028</v>
      </c>
      <c r="D2380" s="169">
        <v>31</v>
      </c>
      <c r="E2380" s="167">
        <v>12.903225806451612</v>
      </c>
      <c r="F2380" s="167">
        <v>0</v>
      </c>
      <c r="G2380" s="167">
        <v>51.612903225806448</v>
      </c>
      <c r="H2380" s="167">
        <v>29.032258064516132</v>
      </c>
      <c r="I2380" s="167">
        <v>9.6774193548387188</v>
      </c>
      <c r="J2380" s="167">
        <v>0</v>
      </c>
      <c r="K2380" s="166">
        <v>0</v>
      </c>
      <c r="L2380" s="166">
        <v>0</v>
      </c>
      <c r="M2380" s="166">
        <v>0</v>
      </c>
      <c r="N2380" s="166">
        <v>0</v>
      </c>
      <c r="O2380" s="166">
        <v>0</v>
      </c>
      <c r="P2380" s="166">
        <v>0</v>
      </c>
      <c r="Q2380" s="166">
        <v>0</v>
      </c>
      <c r="R2380" s="166">
        <v>0</v>
      </c>
      <c r="S2380" s="166">
        <v>65.384615384615387</v>
      </c>
      <c r="T2380" s="166">
        <v>45.454545454545453</v>
      </c>
      <c r="U2380" s="166">
        <v>0</v>
      </c>
      <c r="V2380" s="166">
        <v>0</v>
      </c>
      <c r="W2380" s="166">
        <v>15</v>
      </c>
      <c r="X2380" s="166">
        <v>83.333333333333343</v>
      </c>
      <c r="Y2380" s="166">
        <v>0</v>
      </c>
      <c r="Z2380" s="166">
        <v>0</v>
      </c>
      <c r="AA2380" s="166">
        <v>21.428571428571427</v>
      </c>
      <c r="AB2380" s="166">
        <v>0</v>
      </c>
      <c r="AC2380" s="166">
        <v>0</v>
      </c>
      <c r="AD2380" s="166">
        <v>0</v>
      </c>
      <c r="AE2380" s="166">
        <v>0</v>
      </c>
      <c r="AF2380" s="166">
        <v>0</v>
      </c>
      <c r="AG2380" s="166">
        <v>76.923076923076934</v>
      </c>
      <c r="AH2380" s="166">
        <v>23.076923076923077</v>
      </c>
      <c r="AI2380" s="166">
        <v>0.8571428571428571</v>
      </c>
      <c r="AJ2380" s="170">
        <v>1500</v>
      </c>
      <c r="AK2380" s="170">
        <v>0</v>
      </c>
    </row>
    <row r="2381" spans="3:37" x14ac:dyDescent="0.4">
      <c r="C2381" s="168" t="s">
        <v>790</v>
      </c>
      <c r="D2381" s="169">
        <v>30</v>
      </c>
      <c r="E2381" s="167">
        <v>33.333333333333329</v>
      </c>
      <c r="F2381" s="167">
        <v>10</v>
      </c>
      <c r="G2381" s="167">
        <v>70</v>
      </c>
      <c r="H2381" s="167">
        <v>10</v>
      </c>
      <c r="I2381" s="167">
        <v>66.666666666666671</v>
      </c>
      <c r="J2381" s="167">
        <v>0</v>
      </c>
      <c r="K2381" s="166">
        <v>0</v>
      </c>
      <c r="L2381" s="166">
        <v>0</v>
      </c>
      <c r="M2381" s="166">
        <v>26.666666666666668</v>
      </c>
      <c r="N2381" s="166">
        <v>0</v>
      </c>
      <c r="O2381" s="166">
        <v>13.043478260869565</v>
      </c>
      <c r="P2381" s="166">
        <v>15.789473684210526</v>
      </c>
      <c r="Q2381" s="166">
        <v>0</v>
      </c>
      <c r="R2381" s="166">
        <v>0</v>
      </c>
      <c r="S2381" s="166">
        <v>68.421052631578945</v>
      </c>
      <c r="T2381" s="166">
        <v>0</v>
      </c>
      <c r="U2381" s="166">
        <v>0</v>
      </c>
      <c r="V2381" s="166">
        <v>0</v>
      </c>
      <c r="W2381" s="166">
        <v>20</v>
      </c>
      <c r="X2381" s="166" t="e">
        <v>#DIV/0!</v>
      </c>
      <c r="Y2381" s="166" t="e">
        <v>#DIV/0!</v>
      </c>
      <c r="Z2381" s="166" t="e">
        <v>#DIV/0!</v>
      </c>
      <c r="AA2381" s="166" t="e">
        <v>#DIV/0!</v>
      </c>
      <c r="AB2381" s="166" t="e">
        <v>#DIV/0!</v>
      </c>
      <c r="AC2381" s="166">
        <v>0</v>
      </c>
      <c r="AD2381" s="166">
        <v>0</v>
      </c>
      <c r="AE2381" s="166">
        <v>0</v>
      </c>
      <c r="AF2381" s="166">
        <v>0</v>
      </c>
      <c r="AG2381" s="166">
        <v>36.363636363636367</v>
      </c>
      <c r="AH2381" s="166">
        <v>63.636363636363633</v>
      </c>
      <c r="AI2381" s="166">
        <v>0</v>
      </c>
      <c r="AJ2381" s="170">
        <v>887.5</v>
      </c>
      <c r="AK2381" s="170">
        <v>82.051282051282044</v>
      </c>
    </row>
    <row r="2382" spans="3:37" x14ac:dyDescent="0.4">
      <c r="C2382" s="168" t="s">
        <v>1038</v>
      </c>
      <c r="D2382" s="169">
        <v>30</v>
      </c>
      <c r="E2382" s="167">
        <v>13.333333333333334</v>
      </c>
      <c r="F2382" s="167">
        <v>16.666666666666664</v>
      </c>
      <c r="G2382" s="167">
        <v>56.666666666666664</v>
      </c>
      <c r="H2382" s="167">
        <v>10</v>
      </c>
      <c r="I2382" s="167">
        <v>6.6666666666666714</v>
      </c>
      <c r="J2382" s="167">
        <v>0</v>
      </c>
      <c r="K2382" s="166">
        <v>0</v>
      </c>
      <c r="L2382" s="166">
        <v>0</v>
      </c>
      <c r="M2382" s="166">
        <v>0</v>
      </c>
      <c r="N2382" s="166">
        <v>0</v>
      </c>
      <c r="O2382" s="166">
        <v>0</v>
      </c>
      <c r="P2382" s="166">
        <v>0</v>
      </c>
      <c r="Q2382" s="166">
        <v>0</v>
      </c>
      <c r="R2382" s="166">
        <v>0</v>
      </c>
      <c r="S2382" s="166">
        <v>20.689655172413794</v>
      </c>
      <c r="T2382" s="166">
        <v>26.086956521739129</v>
      </c>
      <c r="U2382" s="166">
        <v>0</v>
      </c>
      <c r="V2382" s="166">
        <v>0</v>
      </c>
      <c r="W2382" s="166">
        <v>15.384615384615385</v>
      </c>
      <c r="X2382" s="166">
        <v>0</v>
      </c>
      <c r="Y2382" s="166">
        <v>75</v>
      </c>
      <c r="Z2382" s="166">
        <v>0</v>
      </c>
      <c r="AA2382" s="166">
        <v>50</v>
      </c>
      <c r="AB2382" s="166">
        <v>0</v>
      </c>
      <c r="AC2382" s="166">
        <v>0</v>
      </c>
      <c r="AD2382" s="166">
        <v>0</v>
      </c>
      <c r="AE2382" s="166">
        <v>0</v>
      </c>
      <c r="AF2382" s="166">
        <v>0</v>
      </c>
      <c r="AG2382" s="166">
        <v>72.222222222222214</v>
      </c>
      <c r="AH2382" s="166">
        <v>27.777777777777779</v>
      </c>
      <c r="AI2382" s="166">
        <v>1.25</v>
      </c>
      <c r="AJ2382" s="170">
        <v>743.75</v>
      </c>
      <c r="AK2382" s="170">
        <v>0</v>
      </c>
    </row>
    <row r="2383" spans="3:37" x14ac:dyDescent="0.4">
      <c r="C2383" s="168" t="s">
        <v>1190</v>
      </c>
      <c r="D2383" s="169">
        <v>30</v>
      </c>
      <c r="E2383" s="167">
        <v>10</v>
      </c>
      <c r="F2383" s="167">
        <v>0</v>
      </c>
      <c r="G2383" s="167">
        <v>50</v>
      </c>
      <c r="H2383" s="167">
        <v>23.333333333333332</v>
      </c>
      <c r="I2383" s="167">
        <v>20</v>
      </c>
      <c r="J2383" s="167">
        <v>0</v>
      </c>
      <c r="K2383" s="166">
        <v>0</v>
      </c>
      <c r="L2383" s="166">
        <v>0</v>
      </c>
      <c r="M2383" s="166">
        <v>0</v>
      </c>
      <c r="N2383" s="166">
        <v>0</v>
      </c>
      <c r="O2383" s="166">
        <v>0</v>
      </c>
      <c r="P2383" s="166">
        <v>0</v>
      </c>
      <c r="Q2383" s="166">
        <v>0</v>
      </c>
      <c r="R2383" s="166">
        <v>0</v>
      </c>
      <c r="S2383" s="166">
        <v>40</v>
      </c>
      <c r="T2383" s="166">
        <v>18.181818181818183</v>
      </c>
      <c r="U2383" s="166">
        <v>0</v>
      </c>
      <c r="V2383" s="166">
        <v>0</v>
      </c>
      <c r="W2383" s="166">
        <v>27.27272727272727</v>
      </c>
      <c r="X2383" s="166">
        <v>60</v>
      </c>
      <c r="Y2383" s="166">
        <v>80</v>
      </c>
      <c r="Z2383" s="166">
        <v>0</v>
      </c>
      <c r="AA2383" s="166">
        <v>0</v>
      </c>
      <c r="AB2383" s="166">
        <v>0</v>
      </c>
      <c r="AC2383" s="166">
        <v>0</v>
      </c>
      <c r="AD2383" s="166">
        <v>0</v>
      </c>
      <c r="AE2383" s="166">
        <v>0</v>
      </c>
      <c r="AF2383" s="166">
        <v>0</v>
      </c>
      <c r="AG2383" s="166">
        <v>53.846153846153847</v>
      </c>
      <c r="AH2383" s="166">
        <v>46.153846153846153</v>
      </c>
      <c r="AI2383" s="166">
        <v>0.3</v>
      </c>
      <c r="AJ2383" s="170">
        <v>1875</v>
      </c>
      <c r="AK2383" s="170">
        <v>0</v>
      </c>
    </row>
    <row r="2384" spans="3:37" x14ac:dyDescent="0.4">
      <c r="C2384" s="168" t="s">
        <v>1518</v>
      </c>
      <c r="D2384" s="169">
        <v>30</v>
      </c>
      <c r="E2384" s="167">
        <v>10</v>
      </c>
      <c r="F2384" s="167">
        <v>13.333333333333334</v>
      </c>
      <c r="G2384" s="167">
        <v>56.666666666666664</v>
      </c>
      <c r="H2384" s="167">
        <v>13.333333333333334</v>
      </c>
      <c r="I2384" s="167">
        <v>6.6666666666666714</v>
      </c>
      <c r="J2384" s="167">
        <v>0</v>
      </c>
      <c r="K2384" s="166">
        <v>0</v>
      </c>
      <c r="L2384" s="166">
        <v>0</v>
      </c>
      <c r="M2384" s="166">
        <v>0</v>
      </c>
      <c r="N2384" s="166">
        <v>0</v>
      </c>
      <c r="O2384" s="166">
        <v>0</v>
      </c>
      <c r="P2384" s="166">
        <v>0</v>
      </c>
      <c r="Q2384" s="166">
        <v>0</v>
      </c>
      <c r="R2384" s="166">
        <v>0</v>
      </c>
      <c r="S2384" s="166">
        <v>42.857142857142854</v>
      </c>
      <c r="T2384" s="166">
        <v>26.923076923076923</v>
      </c>
      <c r="U2384" s="166">
        <v>0</v>
      </c>
      <c r="V2384" s="166">
        <v>0</v>
      </c>
      <c r="W2384" s="166">
        <v>30.76923076923077</v>
      </c>
      <c r="X2384" s="166">
        <v>150</v>
      </c>
      <c r="Y2384" s="166">
        <v>0</v>
      </c>
      <c r="Z2384" s="166">
        <v>0</v>
      </c>
      <c r="AA2384" s="166">
        <v>0</v>
      </c>
      <c r="AB2384" s="166">
        <v>0</v>
      </c>
      <c r="AC2384" s="166">
        <v>0</v>
      </c>
      <c r="AD2384" s="166">
        <v>0</v>
      </c>
      <c r="AE2384" s="166">
        <v>0</v>
      </c>
      <c r="AF2384" s="166">
        <v>0</v>
      </c>
      <c r="AG2384" s="166">
        <v>40.909090909090914</v>
      </c>
      <c r="AH2384" s="166">
        <v>27.27272727272727</v>
      </c>
      <c r="AI2384" s="166">
        <v>1.6666666666666667</v>
      </c>
      <c r="AJ2384" s="170">
        <v>1093.75</v>
      </c>
      <c r="AK2384" s="170">
        <v>0</v>
      </c>
    </row>
    <row r="2385" spans="3:37" x14ac:dyDescent="0.4">
      <c r="C2385" s="168" t="s">
        <v>1778</v>
      </c>
      <c r="D2385" s="169">
        <v>30</v>
      </c>
      <c r="E2385" s="167">
        <v>20</v>
      </c>
      <c r="F2385" s="167">
        <v>20</v>
      </c>
      <c r="G2385" s="167">
        <v>73.333333333333329</v>
      </c>
      <c r="H2385" s="167">
        <v>0</v>
      </c>
      <c r="I2385" s="167">
        <v>43.333333333333336</v>
      </c>
      <c r="J2385" s="167">
        <v>0</v>
      </c>
      <c r="K2385" s="166">
        <v>0</v>
      </c>
      <c r="L2385" s="166">
        <v>0</v>
      </c>
      <c r="M2385" s="166">
        <v>0</v>
      </c>
      <c r="N2385" s="166">
        <v>0</v>
      </c>
      <c r="O2385" s="166">
        <v>0</v>
      </c>
      <c r="P2385" s="166">
        <v>0</v>
      </c>
      <c r="Q2385" s="166">
        <v>0</v>
      </c>
      <c r="R2385" s="166">
        <v>12.5</v>
      </c>
      <c r="S2385" s="166">
        <v>0</v>
      </c>
      <c r="T2385" s="166">
        <v>30.434782608695656</v>
      </c>
      <c r="U2385" s="166">
        <v>0</v>
      </c>
      <c r="V2385" s="166">
        <v>0</v>
      </c>
      <c r="W2385" s="166">
        <v>16.666666666666664</v>
      </c>
      <c r="X2385" s="166">
        <v>50</v>
      </c>
      <c r="Y2385" s="166">
        <v>37.5</v>
      </c>
      <c r="Z2385" s="166">
        <v>0</v>
      </c>
      <c r="AA2385" s="166">
        <v>0</v>
      </c>
      <c r="AB2385" s="166">
        <v>0</v>
      </c>
      <c r="AC2385" s="166">
        <v>0</v>
      </c>
      <c r="AD2385" s="166">
        <v>0</v>
      </c>
      <c r="AE2385" s="166">
        <v>0</v>
      </c>
      <c r="AF2385" s="166">
        <v>0</v>
      </c>
      <c r="AG2385" s="166">
        <v>64.705882352941174</v>
      </c>
      <c r="AH2385" s="166">
        <v>0</v>
      </c>
      <c r="AI2385" s="166">
        <v>1.5833333333333333</v>
      </c>
      <c r="AJ2385" s="170">
        <v>706.25</v>
      </c>
      <c r="AK2385" s="170">
        <v>0</v>
      </c>
    </row>
    <row r="2386" spans="3:37" x14ac:dyDescent="0.4">
      <c r="C2386" s="168" t="s">
        <v>1991</v>
      </c>
      <c r="D2386" s="169">
        <v>30</v>
      </c>
      <c r="E2386" s="167">
        <v>0</v>
      </c>
      <c r="F2386" s="167">
        <v>0</v>
      </c>
      <c r="G2386" s="167">
        <v>60</v>
      </c>
      <c r="H2386" s="167">
        <v>20</v>
      </c>
      <c r="I2386" s="167">
        <v>33.333333333333343</v>
      </c>
      <c r="J2386" s="167">
        <v>10</v>
      </c>
      <c r="K2386" s="166">
        <v>0</v>
      </c>
      <c r="L2386" s="166">
        <v>0</v>
      </c>
      <c r="M2386" s="166">
        <v>0</v>
      </c>
      <c r="N2386" s="166">
        <v>0</v>
      </c>
      <c r="O2386" s="166">
        <v>0</v>
      </c>
      <c r="P2386" s="166">
        <v>0</v>
      </c>
      <c r="Q2386" s="166">
        <v>0</v>
      </c>
      <c r="R2386" s="166">
        <v>0</v>
      </c>
      <c r="S2386" s="166">
        <v>51.851851851851848</v>
      </c>
      <c r="T2386" s="166">
        <v>44</v>
      </c>
      <c r="U2386" s="166">
        <v>0</v>
      </c>
      <c r="V2386" s="166">
        <v>0</v>
      </c>
      <c r="W2386" s="166">
        <v>18.518518518518519</v>
      </c>
      <c r="X2386" s="166">
        <v>114.28571428571428</v>
      </c>
      <c r="Y2386" s="166">
        <v>0</v>
      </c>
      <c r="Z2386" s="166">
        <v>0</v>
      </c>
      <c r="AA2386" s="166">
        <v>0</v>
      </c>
      <c r="AB2386" s="166">
        <v>0</v>
      </c>
      <c r="AC2386" s="166">
        <v>0</v>
      </c>
      <c r="AD2386" s="166">
        <v>0</v>
      </c>
      <c r="AE2386" s="166">
        <v>0</v>
      </c>
      <c r="AF2386" s="166">
        <v>0</v>
      </c>
      <c r="AG2386" s="166">
        <v>35</v>
      </c>
      <c r="AH2386" s="166">
        <v>30</v>
      </c>
      <c r="AI2386" s="166">
        <v>1</v>
      </c>
      <c r="AJ2386" s="170">
        <v>425</v>
      </c>
      <c r="AK2386" s="170">
        <v>0</v>
      </c>
    </row>
    <row r="2387" spans="3:37" x14ac:dyDescent="0.4">
      <c r="C2387" s="168" t="s">
        <v>2135</v>
      </c>
      <c r="D2387" s="169">
        <v>30</v>
      </c>
      <c r="E2387" s="167">
        <v>33.333333333333329</v>
      </c>
      <c r="F2387" s="167">
        <v>0</v>
      </c>
      <c r="G2387" s="167">
        <v>33.333333333333329</v>
      </c>
      <c r="H2387" s="167">
        <v>10</v>
      </c>
      <c r="I2387" s="167">
        <v>0</v>
      </c>
      <c r="J2387" s="167">
        <v>0</v>
      </c>
      <c r="K2387" s="166">
        <v>0</v>
      </c>
      <c r="L2387" s="166">
        <v>0</v>
      </c>
      <c r="M2387" s="166">
        <v>0</v>
      </c>
      <c r="N2387" s="166">
        <v>0</v>
      </c>
      <c r="O2387" s="166">
        <v>0</v>
      </c>
      <c r="P2387" s="166">
        <v>0</v>
      </c>
      <c r="Q2387" s="166">
        <v>0</v>
      </c>
      <c r="R2387" s="166">
        <v>0</v>
      </c>
      <c r="S2387" s="166">
        <v>13.333333333333334</v>
      </c>
      <c r="T2387" s="166">
        <v>35</v>
      </c>
      <c r="U2387" s="166">
        <v>0</v>
      </c>
      <c r="V2387" s="166">
        <v>0</v>
      </c>
      <c r="W2387" s="166">
        <v>38.095238095238095</v>
      </c>
      <c r="X2387" s="166">
        <v>30</v>
      </c>
      <c r="Y2387" s="166">
        <v>60</v>
      </c>
      <c r="Z2387" s="166">
        <v>0</v>
      </c>
      <c r="AA2387" s="166">
        <v>0</v>
      </c>
      <c r="AB2387" s="166">
        <v>0</v>
      </c>
      <c r="AC2387" s="166">
        <v>0</v>
      </c>
      <c r="AD2387" s="166">
        <v>0</v>
      </c>
      <c r="AE2387" s="166">
        <v>0</v>
      </c>
      <c r="AF2387" s="166">
        <v>0</v>
      </c>
      <c r="AG2387" s="166">
        <v>70</v>
      </c>
      <c r="AH2387" s="166">
        <v>0</v>
      </c>
      <c r="AI2387" s="166">
        <v>0</v>
      </c>
      <c r="AJ2387" s="170">
        <v>2000</v>
      </c>
      <c r="AK2387" s="170">
        <v>0</v>
      </c>
    </row>
    <row r="2388" spans="3:37" x14ac:dyDescent="0.4">
      <c r="C2388" s="168" t="s">
        <v>2277</v>
      </c>
      <c r="D2388" s="169">
        <v>30</v>
      </c>
      <c r="E2388" s="167">
        <v>13.333333333333334</v>
      </c>
      <c r="F2388" s="167">
        <v>0</v>
      </c>
      <c r="G2388" s="167">
        <v>60</v>
      </c>
      <c r="H2388" s="167">
        <v>26.666666666666668</v>
      </c>
      <c r="I2388" s="167">
        <v>13.333333333333329</v>
      </c>
      <c r="J2388" s="167">
        <v>0</v>
      </c>
      <c r="K2388" s="166">
        <v>0</v>
      </c>
      <c r="L2388" s="166">
        <v>0</v>
      </c>
      <c r="M2388" s="166">
        <v>0</v>
      </c>
      <c r="N2388" s="166">
        <v>0</v>
      </c>
      <c r="O2388" s="166">
        <v>0</v>
      </c>
      <c r="P2388" s="166">
        <v>0</v>
      </c>
      <c r="Q2388" s="166">
        <v>0</v>
      </c>
      <c r="R2388" s="166">
        <v>0</v>
      </c>
      <c r="S2388" s="166">
        <v>15.384615384615385</v>
      </c>
      <c r="T2388" s="166">
        <v>81.818181818181827</v>
      </c>
      <c r="U2388" s="166">
        <v>0</v>
      </c>
      <c r="V2388" s="166">
        <v>0</v>
      </c>
      <c r="W2388" s="166">
        <v>38.461538461538467</v>
      </c>
      <c r="X2388" s="166">
        <v>50</v>
      </c>
      <c r="Y2388" s="166">
        <v>0</v>
      </c>
      <c r="Z2388" s="166">
        <v>0</v>
      </c>
      <c r="AA2388" s="166">
        <v>0</v>
      </c>
      <c r="AB2388" s="166">
        <v>0</v>
      </c>
      <c r="AC2388" s="166">
        <v>0</v>
      </c>
      <c r="AD2388" s="166">
        <v>0</v>
      </c>
      <c r="AE2388" s="166">
        <v>0</v>
      </c>
      <c r="AF2388" s="166">
        <v>0</v>
      </c>
      <c r="AG2388" s="166">
        <v>100</v>
      </c>
      <c r="AH2388" s="166">
        <v>0</v>
      </c>
      <c r="AI2388" s="166">
        <v>3</v>
      </c>
      <c r="AJ2388" s="170">
        <v>1031.25</v>
      </c>
      <c r="AK2388" s="170">
        <v>0</v>
      </c>
    </row>
    <row r="2389" spans="3:37" x14ac:dyDescent="0.4">
      <c r="C2389" s="168" t="s">
        <v>2750</v>
      </c>
      <c r="D2389" s="169">
        <v>30</v>
      </c>
      <c r="E2389" s="167">
        <v>10</v>
      </c>
      <c r="F2389" s="167">
        <v>0</v>
      </c>
      <c r="G2389" s="167">
        <v>66.666666666666657</v>
      </c>
      <c r="H2389" s="167">
        <v>13.333333333333334</v>
      </c>
      <c r="I2389" s="167">
        <v>13.333333333333329</v>
      </c>
      <c r="J2389" s="167">
        <v>0</v>
      </c>
      <c r="K2389" s="166">
        <v>0</v>
      </c>
      <c r="L2389" s="166">
        <v>0</v>
      </c>
      <c r="M2389" s="166">
        <v>0</v>
      </c>
      <c r="N2389" s="166">
        <v>0</v>
      </c>
      <c r="O2389" s="166">
        <v>0</v>
      </c>
      <c r="P2389" s="166">
        <v>0</v>
      </c>
      <c r="Q2389" s="166">
        <v>0</v>
      </c>
      <c r="R2389" s="166">
        <v>0</v>
      </c>
      <c r="S2389" s="166">
        <v>50</v>
      </c>
      <c r="T2389" s="166">
        <v>23.076923076923077</v>
      </c>
      <c r="U2389" s="166">
        <v>0</v>
      </c>
      <c r="V2389" s="166">
        <v>0</v>
      </c>
      <c r="W2389" s="166">
        <v>34.482758620689658</v>
      </c>
      <c r="X2389" s="166">
        <v>130</v>
      </c>
      <c r="Y2389" s="166">
        <v>0</v>
      </c>
      <c r="Z2389" s="166">
        <v>0</v>
      </c>
      <c r="AA2389" s="166">
        <v>0</v>
      </c>
      <c r="AB2389" s="166">
        <v>0</v>
      </c>
      <c r="AC2389" s="166">
        <v>0</v>
      </c>
      <c r="AD2389" s="166">
        <v>0</v>
      </c>
      <c r="AE2389" s="166">
        <v>0</v>
      </c>
      <c r="AF2389" s="166">
        <v>0</v>
      </c>
      <c r="AG2389" s="166">
        <v>81.25</v>
      </c>
      <c r="AH2389" s="166">
        <v>18.75</v>
      </c>
      <c r="AI2389" s="166">
        <v>2.9166666666666665</v>
      </c>
      <c r="AJ2389" s="170">
        <v>1000</v>
      </c>
      <c r="AK2389" s="170">
        <v>0</v>
      </c>
    </row>
    <row r="2390" spans="3:37" x14ac:dyDescent="0.4">
      <c r="C2390" s="168" t="s">
        <v>2823</v>
      </c>
      <c r="D2390" s="169">
        <v>30</v>
      </c>
      <c r="E2390" s="167">
        <v>26.666666666666668</v>
      </c>
      <c r="F2390" s="167">
        <v>0</v>
      </c>
      <c r="G2390" s="167">
        <v>56.666666666666664</v>
      </c>
      <c r="H2390" s="167">
        <v>13.333333333333334</v>
      </c>
      <c r="I2390" s="167">
        <v>23.333333333333329</v>
      </c>
      <c r="J2390" s="167">
        <v>0</v>
      </c>
      <c r="K2390" s="166">
        <v>0</v>
      </c>
      <c r="L2390" s="166">
        <v>0</v>
      </c>
      <c r="M2390" s="166">
        <v>0</v>
      </c>
      <c r="N2390" s="166">
        <v>0</v>
      </c>
      <c r="O2390" s="166">
        <v>0</v>
      </c>
      <c r="P2390" s="166">
        <v>0</v>
      </c>
      <c r="Q2390" s="166">
        <v>0</v>
      </c>
      <c r="R2390" s="166">
        <v>0</v>
      </c>
      <c r="S2390" s="166">
        <v>46.153846153846153</v>
      </c>
      <c r="T2390" s="166">
        <v>52.631578947368418</v>
      </c>
      <c r="U2390" s="166">
        <v>0</v>
      </c>
      <c r="V2390" s="166">
        <v>0</v>
      </c>
      <c r="W2390" s="166">
        <v>26.086956521739129</v>
      </c>
      <c r="X2390" s="166">
        <v>40</v>
      </c>
      <c r="Y2390" s="166">
        <v>0</v>
      </c>
      <c r="Z2390" s="166">
        <v>40</v>
      </c>
      <c r="AA2390" s="166">
        <v>0</v>
      </c>
      <c r="AB2390" s="166">
        <v>0</v>
      </c>
      <c r="AC2390" s="166">
        <v>0</v>
      </c>
      <c r="AD2390" s="166">
        <v>0</v>
      </c>
      <c r="AE2390" s="166">
        <v>0</v>
      </c>
      <c r="AF2390" s="166">
        <v>23.076923076923077</v>
      </c>
      <c r="AG2390" s="166">
        <v>100</v>
      </c>
      <c r="AH2390" s="166">
        <v>0</v>
      </c>
      <c r="AI2390" s="166">
        <v>2.3333333333333335</v>
      </c>
      <c r="AJ2390" s="170">
        <v>800</v>
      </c>
      <c r="AK2390" s="170">
        <v>0</v>
      </c>
    </row>
    <row r="2391" spans="3:37" x14ac:dyDescent="0.4">
      <c r="C2391" s="168" t="s">
        <v>2901</v>
      </c>
      <c r="D2391" s="169">
        <v>30</v>
      </c>
      <c r="E2391" s="167">
        <v>33.333333333333329</v>
      </c>
      <c r="F2391" s="167">
        <v>10</v>
      </c>
      <c r="G2391" s="167">
        <v>43.333333333333336</v>
      </c>
      <c r="H2391" s="167">
        <v>26.666666666666668</v>
      </c>
      <c r="I2391" s="167">
        <v>3.3333333333333286</v>
      </c>
      <c r="J2391" s="167">
        <v>0</v>
      </c>
      <c r="K2391" s="166">
        <v>0</v>
      </c>
      <c r="L2391" s="166">
        <v>0</v>
      </c>
      <c r="M2391" s="166">
        <v>0</v>
      </c>
      <c r="N2391" s="166">
        <v>0</v>
      </c>
      <c r="O2391" s="166">
        <v>0</v>
      </c>
      <c r="P2391" s="166">
        <v>0</v>
      </c>
      <c r="Q2391" s="166">
        <v>0</v>
      </c>
      <c r="R2391" s="166">
        <v>0</v>
      </c>
      <c r="S2391" s="166">
        <v>44.444444444444443</v>
      </c>
      <c r="T2391" s="166">
        <v>37.5</v>
      </c>
      <c r="U2391" s="166">
        <v>0</v>
      </c>
      <c r="V2391" s="166">
        <v>0</v>
      </c>
      <c r="W2391" s="166">
        <v>50</v>
      </c>
      <c r="X2391" s="166">
        <v>80</v>
      </c>
      <c r="Y2391" s="166">
        <v>100</v>
      </c>
      <c r="Z2391" s="166">
        <v>0</v>
      </c>
      <c r="AA2391" s="166">
        <v>0</v>
      </c>
      <c r="AB2391" s="166">
        <v>0</v>
      </c>
      <c r="AC2391" s="166">
        <v>0</v>
      </c>
      <c r="AD2391" s="166">
        <v>0</v>
      </c>
      <c r="AE2391" s="166">
        <v>0</v>
      </c>
      <c r="AF2391" s="166">
        <v>0</v>
      </c>
      <c r="AG2391" s="166">
        <v>37.5</v>
      </c>
      <c r="AH2391" s="166">
        <v>62.5</v>
      </c>
      <c r="AI2391" s="166">
        <v>1.9285714285714286</v>
      </c>
      <c r="AJ2391" s="170">
        <v>490</v>
      </c>
      <c r="AK2391" s="170">
        <v>0</v>
      </c>
    </row>
    <row r="2392" spans="3:37" x14ac:dyDescent="0.4">
      <c r="C2392" s="168" t="s">
        <v>3057</v>
      </c>
      <c r="D2392" s="169">
        <v>30</v>
      </c>
      <c r="E2392" s="167">
        <v>26.666666666666668</v>
      </c>
      <c r="F2392" s="167">
        <v>0</v>
      </c>
      <c r="G2392" s="167">
        <v>43.333333333333336</v>
      </c>
      <c r="H2392" s="167">
        <v>30</v>
      </c>
      <c r="I2392" s="167">
        <v>-3.3333333333333428</v>
      </c>
      <c r="J2392" s="167">
        <v>0</v>
      </c>
      <c r="K2392" s="166">
        <v>0</v>
      </c>
      <c r="L2392" s="166">
        <v>0</v>
      </c>
      <c r="M2392" s="166">
        <v>0</v>
      </c>
      <c r="N2392" s="166">
        <v>0</v>
      </c>
      <c r="O2392" s="166">
        <v>0</v>
      </c>
      <c r="P2392" s="166">
        <v>0</v>
      </c>
      <c r="Q2392" s="166">
        <v>0</v>
      </c>
      <c r="R2392" s="166">
        <v>0</v>
      </c>
      <c r="S2392" s="166">
        <v>36.363636363636367</v>
      </c>
      <c r="T2392" s="166">
        <v>44.444444444444443</v>
      </c>
      <c r="U2392" s="166">
        <v>0</v>
      </c>
      <c r="V2392" s="166">
        <v>20.588235294117645</v>
      </c>
      <c r="W2392" s="166">
        <v>25</v>
      </c>
      <c r="X2392" s="166">
        <v>0</v>
      </c>
      <c r="Y2392" s="166">
        <v>80</v>
      </c>
      <c r="Z2392" s="166">
        <v>30</v>
      </c>
      <c r="AA2392" s="166">
        <v>0</v>
      </c>
      <c r="AB2392" s="166">
        <v>0</v>
      </c>
      <c r="AC2392" s="166">
        <v>0</v>
      </c>
      <c r="AD2392" s="166">
        <v>0</v>
      </c>
      <c r="AE2392" s="166">
        <v>0</v>
      </c>
      <c r="AF2392" s="166">
        <v>0</v>
      </c>
      <c r="AG2392" s="166">
        <v>0</v>
      </c>
      <c r="AH2392" s="166">
        <v>50</v>
      </c>
      <c r="AI2392" s="166">
        <v>3.25</v>
      </c>
      <c r="AJ2392" s="170">
        <v>866.66666666666663</v>
      </c>
      <c r="AK2392" s="170">
        <v>0</v>
      </c>
    </row>
    <row r="2393" spans="3:37" x14ac:dyDescent="0.4">
      <c r="C2393" s="168" t="s">
        <v>927</v>
      </c>
      <c r="D2393" s="169">
        <v>29</v>
      </c>
      <c r="E2393" s="167">
        <v>20.689655172413794</v>
      </c>
      <c r="F2393" s="167">
        <v>0</v>
      </c>
      <c r="G2393" s="167">
        <v>31.03448275862069</v>
      </c>
      <c r="H2393" s="167">
        <v>31.03448275862069</v>
      </c>
      <c r="I2393" s="167">
        <v>37.931034482758619</v>
      </c>
      <c r="J2393" s="167">
        <v>0</v>
      </c>
      <c r="K2393" s="166">
        <v>0</v>
      </c>
      <c r="L2393" s="166">
        <v>0</v>
      </c>
      <c r="M2393" s="166">
        <v>0</v>
      </c>
      <c r="N2393" s="166">
        <v>0</v>
      </c>
      <c r="O2393" s="166">
        <v>0</v>
      </c>
      <c r="P2393" s="166">
        <v>0</v>
      </c>
      <c r="Q2393" s="166">
        <v>0</v>
      </c>
      <c r="R2393" s="166">
        <v>0</v>
      </c>
      <c r="S2393" s="166">
        <v>50</v>
      </c>
      <c r="T2393" s="166">
        <v>50</v>
      </c>
      <c r="U2393" s="166">
        <v>0</v>
      </c>
      <c r="V2393" s="166">
        <v>11.111111111111111</v>
      </c>
      <c r="W2393" s="166">
        <v>46.153846153846153</v>
      </c>
      <c r="X2393" s="166">
        <v>50</v>
      </c>
      <c r="Y2393" s="166">
        <v>0</v>
      </c>
      <c r="Z2393" s="166">
        <v>0</v>
      </c>
      <c r="AA2393" s="166">
        <v>0</v>
      </c>
      <c r="AB2393" s="166">
        <v>0</v>
      </c>
      <c r="AC2393" s="166">
        <v>0</v>
      </c>
      <c r="AD2393" s="166">
        <v>0</v>
      </c>
      <c r="AE2393" s="166">
        <v>0</v>
      </c>
      <c r="AF2393" s="166">
        <v>0</v>
      </c>
      <c r="AG2393" s="166" t="e">
        <v>#DIV/0!</v>
      </c>
      <c r="AH2393" s="166" t="e">
        <v>#DIV/0!</v>
      </c>
      <c r="AI2393" s="166">
        <v>1.75</v>
      </c>
      <c r="AJ2393" s="170">
        <v>350</v>
      </c>
      <c r="AK2393" s="170">
        <v>0</v>
      </c>
    </row>
    <row r="2394" spans="3:37" x14ac:dyDescent="0.4">
      <c r="C2394" s="168" t="s">
        <v>945</v>
      </c>
      <c r="D2394" s="169">
        <v>29</v>
      </c>
      <c r="E2394" s="167">
        <v>37.931034482758619</v>
      </c>
      <c r="F2394" s="167">
        <v>10.344827586206897</v>
      </c>
      <c r="G2394" s="167">
        <v>34.482758620689658</v>
      </c>
      <c r="H2394" s="167">
        <v>34.482758620689658</v>
      </c>
      <c r="I2394" s="167">
        <v>0</v>
      </c>
      <c r="J2394" s="167">
        <v>0</v>
      </c>
      <c r="K2394" s="166">
        <v>0</v>
      </c>
      <c r="L2394" s="166">
        <v>0</v>
      </c>
      <c r="M2394" s="166">
        <v>0</v>
      </c>
      <c r="N2394" s="166">
        <v>0</v>
      </c>
      <c r="O2394" s="166">
        <v>0</v>
      </c>
      <c r="P2394" s="166">
        <v>0</v>
      </c>
      <c r="Q2394" s="166">
        <v>0</v>
      </c>
      <c r="R2394" s="166">
        <v>0</v>
      </c>
      <c r="S2394" s="166">
        <v>58.620689655172406</v>
      </c>
      <c r="T2394" s="166">
        <v>52.380952380952387</v>
      </c>
      <c r="U2394" s="166">
        <v>0</v>
      </c>
      <c r="V2394" s="166">
        <v>0</v>
      </c>
      <c r="W2394" s="166">
        <v>13.043478260869565</v>
      </c>
      <c r="X2394" s="166">
        <v>166.66666666666669</v>
      </c>
      <c r="Y2394" s="166">
        <v>0</v>
      </c>
      <c r="Z2394" s="166">
        <v>0</v>
      </c>
      <c r="AA2394" s="166">
        <v>45.454545454545453</v>
      </c>
      <c r="AB2394" s="166">
        <v>0</v>
      </c>
      <c r="AC2394" s="166">
        <v>0</v>
      </c>
      <c r="AD2394" s="166">
        <v>0</v>
      </c>
      <c r="AE2394" s="166">
        <v>0</v>
      </c>
      <c r="AF2394" s="166">
        <v>0</v>
      </c>
      <c r="AG2394" s="166">
        <v>100</v>
      </c>
      <c r="AH2394" s="166">
        <v>0</v>
      </c>
      <c r="AI2394" s="166">
        <v>1.8181818181818181</v>
      </c>
      <c r="AJ2394" s="170">
        <v>487.5</v>
      </c>
      <c r="AK2394" s="170">
        <v>0</v>
      </c>
    </row>
    <row r="2395" spans="3:37" x14ac:dyDescent="0.4">
      <c r="C2395" s="168" t="s">
        <v>999</v>
      </c>
      <c r="D2395" s="169">
        <v>29</v>
      </c>
      <c r="E2395" s="167">
        <v>20.689655172413794</v>
      </c>
      <c r="F2395" s="167">
        <v>17.241379310344829</v>
      </c>
      <c r="G2395" s="167">
        <v>58.620689655172406</v>
      </c>
      <c r="H2395" s="167">
        <v>10.344827586206897</v>
      </c>
      <c r="I2395" s="167">
        <v>10.34482758620689</v>
      </c>
      <c r="J2395" s="167">
        <v>0</v>
      </c>
      <c r="K2395" s="166">
        <v>0</v>
      </c>
      <c r="L2395" s="166">
        <v>0</v>
      </c>
      <c r="M2395" s="166">
        <v>0</v>
      </c>
      <c r="N2395" s="166">
        <v>0</v>
      </c>
      <c r="O2395" s="166">
        <v>0</v>
      </c>
      <c r="P2395" s="166">
        <v>0</v>
      </c>
      <c r="Q2395" s="166">
        <v>0</v>
      </c>
      <c r="R2395" s="166">
        <v>0</v>
      </c>
      <c r="S2395" s="166">
        <v>56.521739130434781</v>
      </c>
      <c r="T2395" s="166">
        <v>30</v>
      </c>
      <c r="U2395" s="166">
        <v>0</v>
      </c>
      <c r="V2395" s="166">
        <v>0</v>
      </c>
      <c r="W2395" s="166">
        <v>44.444444444444443</v>
      </c>
      <c r="X2395" s="166">
        <v>60</v>
      </c>
      <c r="Y2395" s="166">
        <v>60</v>
      </c>
      <c r="Z2395" s="166">
        <v>0</v>
      </c>
      <c r="AA2395" s="166">
        <v>0</v>
      </c>
      <c r="AB2395" s="166">
        <v>0</v>
      </c>
      <c r="AC2395" s="166">
        <v>0</v>
      </c>
      <c r="AD2395" s="166">
        <v>0</v>
      </c>
      <c r="AE2395" s="166">
        <v>0</v>
      </c>
      <c r="AF2395" s="166">
        <v>0</v>
      </c>
      <c r="AG2395" s="166">
        <v>100</v>
      </c>
      <c r="AH2395" s="166">
        <v>0</v>
      </c>
      <c r="AI2395" s="166">
        <v>0.5</v>
      </c>
      <c r="AJ2395" s="170">
        <v>450</v>
      </c>
      <c r="AK2395" s="170">
        <v>0</v>
      </c>
    </row>
    <row r="2396" spans="3:37" x14ac:dyDescent="0.4">
      <c r="C2396" s="168" t="s">
        <v>1397</v>
      </c>
      <c r="D2396" s="169">
        <v>29</v>
      </c>
      <c r="E2396" s="167">
        <v>10.344827586206897</v>
      </c>
      <c r="F2396" s="167">
        <v>27.586206896551722</v>
      </c>
      <c r="G2396" s="167">
        <v>37.931034482758619</v>
      </c>
      <c r="H2396" s="167">
        <v>20.689655172413794</v>
      </c>
      <c r="I2396" s="167">
        <v>-3.448275862068968</v>
      </c>
      <c r="J2396" s="167">
        <v>0</v>
      </c>
      <c r="K2396" s="166">
        <v>0</v>
      </c>
      <c r="L2396" s="166">
        <v>0</v>
      </c>
      <c r="M2396" s="166">
        <v>0</v>
      </c>
      <c r="N2396" s="166">
        <v>0</v>
      </c>
      <c r="O2396" s="166">
        <v>0</v>
      </c>
      <c r="P2396" s="166">
        <v>0</v>
      </c>
      <c r="Q2396" s="166">
        <v>0</v>
      </c>
      <c r="R2396" s="166">
        <v>0</v>
      </c>
      <c r="S2396" s="166">
        <v>76</v>
      </c>
      <c r="T2396" s="166">
        <v>52</v>
      </c>
      <c r="U2396" s="166">
        <v>0</v>
      </c>
      <c r="V2396" s="166">
        <v>0</v>
      </c>
      <c r="W2396" s="166">
        <v>29.629629629629626</v>
      </c>
      <c r="X2396" s="166">
        <v>66.666666666666657</v>
      </c>
      <c r="Y2396" s="166">
        <v>0</v>
      </c>
      <c r="Z2396" s="166">
        <v>50</v>
      </c>
      <c r="AA2396" s="166">
        <v>25</v>
      </c>
      <c r="AB2396" s="166">
        <v>0</v>
      </c>
      <c r="AC2396" s="166">
        <v>0</v>
      </c>
      <c r="AD2396" s="166">
        <v>0</v>
      </c>
      <c r="AE2396" s="166">
        <v>0</v>
      </c>
      <c r="AF2396" s="166">
        <v>0</v>
      </c>
      <c r="AG2396" s="166">
        <v>100</v>
      </c>
      <c r="AH2396" s="166">
        <v>0</v>
      </c>
      <c r="AI2396" s="166">
        <v>1</v>
      </c>
      <c r="AJ2396" s="170">
        <v>966.66666666666674</v>
      </c>
      <c r="AK2396" s="170">
        <v>0</v>
      </c>
    </row>
    <row r="2397" spans="3:37" x14ac:dyDescent="0.4">
      <c r="C2397" s="168" t="s">
        <v>1533</v>
      </c>
      <c r="D2397" s="169">
        <v>29</v>
      </c>
      <c r="E2397" s="167">
        <v>10.344827586206897</v>
      </c>
      <c r="F2397" s="167">
        <v>0</v>
      </c>
      <c r="G2397" s="167">
        <v>62.068965517241381</v>
      </c>
      <c r="H2397" s="167">
        <v>37.931034482758619</v>
      </c>
      <c r="I2397" s="167">
        <v>20.689655172413794</v>
      </c>
      <c r="J2397" s="167">
        <v>0</v>
      </c>
      <c r="K2397" s="166">
        <v>0</v>
      </c>
      <c r="L2397" s="166">
        <v>0</v>
      </c>
      <c r="M2397" s="166">
        <v>0</v>
      </c>
      <c r="N2397" s="166">
        <v>0</v>
      </c>
      <c r="O2397" s="166">
        <v>0</v>
      </c>
      <c r="P2397" s="166">
        <v>0</v>
      </c>
      <c r="Q2397" s="166">
        <v>0</v>
      </c>
      <c r="R2397" s="166">
        <v>0</v>
      </c>
      <c r="S2397" s="166">
        <v>76</v>
      </c>
      <c r="T2397" s="166">
        <v>20.833333333333336</v>
      </c>
      <c r="U2397" s="166">
        <v>0</v>
      </c>
      <c r="V2397" s="166">
        <v>14.814814814814813</v>
      </c>
      <c r="W2397" s="166">
        <v>55.172413793103445</v>
      </c>
      <c r="X2397" s="166">
        <v>44.444444444444443</v>
      </c>
      <c r="Y2397" s="166">
        <v>33.333333333333329</v>
      </c>
      <c r="Z2397" s="166">
        <v>0</v>
      </c>
      <c r="AA2397" s="166">
        <v>0</v>
      </c>
      <c r="AB2397" s="166">
        <v>0</v>
      </c>
      <c r="AC2397" s="166">
        <v>0</v>
      </c>
      <c r="AD2397" s="166">
        <v>0</v>
      </c>
      <c r="AE2397" s="166">
        <v>0</v>
      </c>
      <c r="AF2397" s="166">
        <v>0</v>
      </c>
      <c r="AG2397" s="166">
        <v>72.727272727272734</v>
      </c>
      <c r="AH2397" s="166">
        <v>0</v>
      </c>
      <c r="AI2397" s="166">
        <v>2.5</v>
      </c>
      <c r="AJ2397" s="170">
        <v>675</v>
      </c>
      <c r="AK2397" s="170">
        <v>0</v>
      </c>
    </row>
    <row r="2398" spans="3:37" x14ac:dyDescent="0.4">
      <c r="C2398" s="168" t="s">
        <v>1670</v>
      </c>
      <c r="D2398" s="169">
        <v>29</v>
      </c>
      <c r="E2398" s="167">
        <v>20.689655172413794</v>
      </c>
      <c r="F2398" s="167">
        <v>20.689655172413794</v>
      </c>
      <c r="G2398" s="167">
        <v>24.137931034482758</v>
      </c>
      <c r="H2398" s="167">
        <v>10.344827586206897</v>
      </c>
      <c r="I2398" s="167">
        <v>48.275862068965516</v>
      </c>
      <c r="J2398" s="167">
        <v>0</v>
      </c>
      <c r="K2398" s="166">
        <v>0</v>
      </c>
      <c r="L2398" s="166">
        <v>0</v>
      </c>
      <c r="M2398" s="166">
        <v>0</v>
      </c>
      <c r="N2398" s="166">
        <v>0</v>
      </c>
      <c r="O2398" s="166">
        <v>0</v>
      </c>
      <c r="P2398" s="166">
        <v>0</v>
      </c>
      <c r="Q2398" s="166">
        <v>0</v>
      </c>
      <c r="R2398" s="166">
        <v>0</v>
      </c>
      <c r="S2398" s="166">
        <v>28.571428571428569</v>
      </c>
      <c r="T2398" s="166">
        <v>21.428571428571427</v>
      </c>
      <c r="U2398" s="166">
        <v>0</v>
      </c>
      <c r="V2398" s="166">
        <v>0</v>
      </c>
      <c r="W2398" s="166">
        <v>26.315789473684209</v>
      </c>
      <c r="X2398" s="166">
        <v>50</v>
      </c>
      <c r="Y2398" s="166">
        <v>0</v>
      </c>
      <c r="Z2398" s="166">
        <v>50</v>
      </c>
      <c r="AA2398" s="166">
        <v>0</v>
      </c>
      <c r="AB2398" s="166">
        <v>0</v>
      </c>
      <c r="AC2398" s="166">
        <v>0</v>
      </c>
      <c r="AD2398" s="166">
        <v>0</v>
      </c>
      <c r="AE2398" s="166">
        <v>0</v>
      </c>
      <c r="AF2398" s="166">
        <v>0</v>
      </c>
      <c r="AG2398" s="166">
        <v>100</v>
      </c>
      <c r="AH2398" s="166">
        <v>0</v>
      </c>
      <c r="AI2398" s="166">
        <v>0</v>
      </c>
      <c r="AJ2398" s="170">
        <v>743.75</v>
      </c>
      <c r="AK2398" s="170">
        <v>0</v>
      </c>
    </row>
    <row r="2399" spans="3:37" x14ac:dyDescent="0.4">
      <c r="C2399" s="168" t="s">
        <v>1770</v>
      </c>
      <c r="D2399" s="169">
        <v>29</v>
      </c>
      <c r="E2399" s="167">
        <v>0</v>
      </c>
      <c r="F2399" s="167">
        <v>0</v>
      </c>
      <c r="G2399" s="167">
        <v>44.827586206896555</v>
      </c>
      <c r="H2399" s="167">
        <v>41.379310344827587</v>
      </c>
      <c r="I2399" s="167">
        <v>6.8965517241379359</v>
      </c>
      <c r="J2399" s="167">
        <v>0</v>
      </c>
      <c r="K2399" s="166">
        <v>0</v>
      </c>
      <c r="L2399" s="166">
        <v>0</v>
      </c>
      <c r="M2399" s="166">
        <v>0</v>
      </c>
      <c r="N2399" s="166">
        <v>0</v>
      </c>
      <c r="O2399" s="166">
        <v>0</v>
      </c>
      <c r="P2399" s="166">
        <v>0</v>
      </c>
      <c r="Q2399" s="166">
        <v>0</v>
      </c>
      <c r="R2399" s="166">
        <v>0</v>
      </c>
      <c r="S2399" s="166">
        <v>20.689655172413794</v>
      </c>
      <c r="T2399" s="166">
        <v>25</v>
      </c>
      <c r="U2399" s="166">
        <v>0</v>
      </c>
      <c r="V2399" s="166">
        <v>0</v>
      </c>
      <c r="W2399" s="166">
        <v>34.482758620689658</v>
      </c>
      <c r="X2399" s="166">
        <v>30</v>
      </c>
      <c r="Y2399" s="166">
        <v>30</v>
      </c>
      <c r="Z2399" s="166">
        <v>0</v>
      </c>
      <c r="AA2399" s="166">
        <v>0</v>
      </c>
      <c r="AB2399" s="166">
        <v>0</v>
      </c>
      <c r="AC2399" s="166">
        <v>0</v>
      </c>
      <c r="AD2399" s="166">
        <v>0</v>
      </c>
      <c r="AE2399" s="166">
        <v>0</v>
      </c>
      <c r="AF2399" s="166">
        <v>0</v>
      </c>
      <c r="AG2399" s="166">
        <v>64.705882352941174</v>
      </c>
      <c r="AH2399" s="166">
        <v>35.294117647058826</v>
      </c>
      <c r="AI2399" s="166">
        <v>0</v>
      </c>
      <c r="AJ2399" s="170">
        <v>860</v>
      </c>
      <c r="AK2399" s="170">
        <v>0</v>
      </c>
    </row>
    <row r="2400" spans="3:37" x14ac:dyDescent="0.4">
      <c r="C2400" s="168" t="s">
        <v>1842</v>
      </c>
      <c r="D2400" s="169">
        <v>29</v>
      </c>
      <c r="E2400" s="167">
        <v>27.586206896551722</v>
      </c>
      <c r="F2400" s="167">
        <v>0</v>
      </c>
      <c r="G2400" s="167">
        <v>48.275862068965516</v>
      </c>
      <c r="H2400" s="167">
        <v>24.137931034482758</v>
      </c>
      <c r="I2400" s="167">
        <v>0</v>
      </c>
      <c r="J2400" s="167">
        <v>0</v>
      </c>
      <c r="K2400" s="166">
        <v>0</v>
      </c>
      <c r="L2400" s="166">
        <v>0</v>
      </c>
      <c r="M2400" s="166">
        <v>0</v>
      </c>
      <c r="N2400" s="166">
        <v>0</v>
      </c>
      <c r="O2400" s="166">
        <v>0</v>
      </c>
      <c r="P2400" s="166">
        <v>0</v>
      </c>
      <c r="Q2400" s="166">
        <v>0</v>
      </c>
      <c r="R2400" s="166">
        <v>0</v>
      </c>
      <c r="S2400" s="166">
        <v>29.032258064516132</v>
      </c>
      <c r="T2400" s="166">
        <v>34.782608695652172</v>
      </c>
      <c r="U2400" s="166">
        <v>0</v>
      </c>
      <c r="V2400" s="166">
        <v>0</v>
      </c>
      <c r="W2400" s="166">
        <v>57.142857142857139</v>
      </c>
      <c r="X2400" s="166">
        <v>71.428571428571431</v>
      </c>
      <c r="Y2400" s="166">
        <v>42.857142857142854</v>
      </c>
      <c r="Z2400" s="166">
        <v>0</v>
      </c>
      <c r="AA2400" s="166">
        <v>0</v>
      </c>
      <c r="AB2400" s="166">
        <v>0</v>
      </c>
      <c r="AC2400" s="166">
        <v>0</v>
      </c>
      <c r="AD2400" s="166">
        <v>0</v>
      </c>
      <c r="AE2400" s="166">
        <v>0</v>
      </c>
      <c r="AF2400" s="166">
        <v>0</v>
      </c>
      <c r="AG2400" s="166">
        <v>61.111111111111114</v>
      </c>
      <c r="AH2400" s="166">
        <v>0</v>
      </c>
      <c r="AI2400" s="166">
        <v>3</v>
      </c>
      <c r="AJ2400" s="170">
        <v>1062.5</v>
      </c>
      <c r="AK2400" s="170">
        <v>0</v>
      </c>
    </row>
    <row r="2401" spans="3:37" x14ac:dyDescent="0.4">
      <c r="C2401" s="168" t="s">
        <v>2035</v>
      </c>
      <c r="D2401" s="169">
        <v>29</v>
      </c>
      <c r="E2401" s="167">
        <v>0</v>
      </c>
      <c r="F2401" s="167">
        <v>0</v>
      </c>
      <c r="G2401" s="167">
        <v>44.827586206896555</v>
      </c>
      <c r="H2401" s="167">
        <v>68.965517241379317</v>
      </c>
      <c r="I2401" s="167">
        <v>13.793103448275872</v>
      </c>
      <c r="J2401" s="167">
        <v>0</v>
      </c>
      <c r="K2401" s="166">
        <v>0</v>
      </c>
      <c r="L2401" s="166">
        <v>0</v>
      </c>
      <c r="M2401" s="166">
        <v>0</v>
      </c>
      <c r="N2401" s="166">
        <v>0</v>
      </c>
      <c r="O2401" s="166">
        <v>0</v>
      </c>
      <c r="P2401" s="166">
        <v>0</v>
      </c>
      <c r="Q2401" s="166">
        <v>0</v>
      </c>
      <c r="R2401" s="166">
        <v>0</v>
      </c>
      <c r="S2401" s="166">
        <v>34.375</v>
      </c>
      <c r="T2401" s="166">
        <v>68.75</v>
      </c>
      <c r="U2401" s="166">
        <v>0</v>
      </c>
      <c r="V2401" s="166">
        <v>10.344827586206897</v>
      </c>
      <c r="W2401" s="166">
        <v>19.35483870967742</v>
      </c>
      <c r="X2401" s="166">
        <v>100</v>
      </c>
      <c r="Y2401" s="166">
        <v>0</v>
      </c>
      <c r="Z2401" s="166">
        <v>0</v>
      </c>
      <c r="AA2401" s="166">
        <v>0</v>
      </c>
      <c r="AB2401" s="166">
        <v>0</v>
      </c>
      <c r="AC2401" s="166">
        <v>0</v>
      </c>
      <c r="AD2401" s="166">
        <v>0</v>
      </c>
      <c r="AE2401" s="166">
        <v>0</v>
      </c>
      <c r="AF2401" s="166">
        <v>0</v>
      </c>
      <c r="AG2401" s="166">
        <v>0</v>
      </c>
      <c r="AH2401" s="166">
        <v>100</v>
      </c>
      <c r="AI2401" s="166">
        <v>1.4210526315789473</v>
      </c>
      <c r="AJ2401" s="170">
        <v>487.5</v>
      </c>
      <c r="AK2401" s="170">
        <v>0</v>
      </c>
    </row>
    <row r="2402" spans="3:37" x14ac:dyDescent="0.4">
      <c r="C2402" s="168" t="s">
        <v>2174</v>
      </c>
      <c r="D2402" s="169">
        <v>29</v>
      </c>
      <c r="E2402" s="167">
        <v>0</v>
      </c>
      <c r="F2402" s="167">
        <v>0</v>
      </c>
      <c r="G2402" s="167">
        <v>65.517241379310349</v>
      </c>
      <c r="H2402" s="167">
        <v>13.793103448275861</v>
      </c>
      <c r="I2402" s="167">
        <v>6.8965517241379359</v>
      </c>
      <c r="J2402" s="167">
        <v>0</v>
      </c>
      <c r="K2402" s="166">
        <v>0</v>
      </c>
      <c r="L2402" s="166">
        <v>0</v>
      </c>
      <c r="M2402" s="166">
        <v>0</v>
      </c>
      <c r="N2402" s="166">
        <v>0</v>
      </c>
      <c r="O2402" s="166">
        <v>0</v>
      </c>
      <c r="P2402" s="166">
        <v>0</v>
      </c>
      <c r="Q2402" s="166">
        <v>0</v>
      </c>
      <c r="R2402" s="166">
        <v>0</v>
      </c>
      <c r="S2402" s="166">
        <v>45.161290322580641</v>
      </c>
      <c r="T2402" s="166">
        <v>25.925925925925924</v>
      </c>
      <c r="U2402" s="166">
        <v>13.333333333333334</v>
      </c>
      <c r="V2402" s="166">
        <v>0</v>
      </c>
      <c r="W2402" s="166">
        <v>18.181818181818183</v>
      </c>
      <c r="X2402" s="166">
        <v>100</v>
      </c>
      <c r="Y2402" s="166">
        <v>88.888888888888886</v>
      </c>
      <c r="Z2402" s="166">
        <v>0</v>
      </c>
      <c r="AA2402" s="166">
        <v>0</v>
      </c>
      <c r="AB2402" s="166">
        <v>0</v>
      </c>
      <c r="AC2402" s="166">
        <v>0</v>
      </c>
      <c r="AD2402" s="166">
        <v>0</v>
      </c>
      <c r="AE2402" s="166">
        <v>0</v>
      </c>
      <c r="AF2402" s="166">
        <v>0</v>
      </c>
      <c r="AG2402" s="166">
        <v>63.157894736842103</v>
      </c>
      <c r="AH2402" s="166">
        <v>15.789473684210526</v>
      </c>
      <c r="AI2402" s="166">
        <v>0.70588235294117652</v>
      </c>
      <c r="AJ2402" s="170">
        <v>1125</v>
      </c>
      <c r="AK2402" s="170">
        <v>50</v>
      </c>
    </row>
    <row r="2403" spans="3:37" x14ac:dyDescent="0.4">
      <c r="C2403" s="168" t="s">
        <v>2188</v>
      </c>
      <c r="D2403" s="169">
        <v>29</v>
      </c>
      <c r="E2403" s="167">
        <v>10.344827586206897</v>
      </c>
      <c r="F2403" s="167">
        <v>0</v>
      </c>
      <c r="G2403" s="167">
        <v>51.724137931034484</v>
      </c>
      <c r="H2403" s="167">
        <v>27.586206896551722</v>
      </c>
      <c r="I2403" s="167">
        <v>24.137931034482762</v>
      </c>
      <c r="J2403" s="167">
        <v>0</v>
      </c>
      <c r="K2403" s="166">
        <v>0</v>
      </c>
      <c r="L2403" s="166">
        <v>0</v>
      </c>
      <c r="M2403" s="166">
        <v>0</v>
      </c>
      <c r="N2403" s="166">
        <v>0</v>
      </c>
      <c r="O2403" s="166">
        <v>0</v>
      </c>
      <c r="P2403" s="166">
        <v>0</v>
      </c>
      <c r="Q2403" s="166">
        <v>0</v>
      </c>
      <c r="R2403" s="166">
        <v>0</v>
      </c>
      <c r="S2403" s="166">
        <v>48.275862068965516</v>
      </c>
      <c r="T2403" s="166">
        <v>25.925925925925924</v>
      </c>
      <c r="U2403" s="166">
        <v>0</v>
      </c>
      <c r="V2403" s="166">
        <v>0</v>
      </c>
      <c r="W2403" s="166">
        <v>32.142857142857146</v>
      </c>
      <c r="X2403" s="166">
        <v>150</v>
      </c>
      <c r="Y2403" s="166">
        <v>0</v>
      </c>
      <c r="Z2403" s="166">
        <v>0</v>
      </c>
      <c r="AA2403" s="166">
        <v>0</v>
      </c>
      <c r="AB2403" s="166">
        <v>0</v>
      </c>
      <c r="AC2403" s="166">
        <v>0</v>
      </c>
      <c r="AD2403" s="166">
        <v>0</v>
      </c>
      <c r="AE2403" s="166">
        <v>0</v>
      </c>
      <c r="AF2403" s="166">
        <v>0</v>
      </c>
      <c r="AG2403" s="166">
        <v>24</v>
      </c>
      <c r="AH2403" s="166">
        <v>36</v>
      </c>
      <c r="AI2403" s="166">
        <v>1.6</v>
      </c>
      <c r="AJ2403" s="170">
        <v>725</v>
      </c>
      <c r="AK2403" s="170">
        <v>0</v>
      </c>
    </row>
    <row r="2404" spans="3:37" x14ac:dyDescent="0.4">
      <c r="C2404" s="168" t="s">
        <v>2238</v>
      </c>
      <c r="D2404" s="169">
        <v>29</v>
      </c>
      <c r="E2404" s="167">
        <v>27.586206896551722</v>
      </c>
      <c r="F2404" s="167">
        <v>0</v>
      </c>
      <c r="G2404" s="167">
        <v>58.620689655172406</v>
      </c>
      <c r="H2404" s="167">
        <v>10.344827586206897</v>
      </c>
      <c r="I2404" s="167">
        <v>6.8965517241379359</v>
      </c>
      <c r="J2404" s="167">
        <v>0</v>
      </c>
      <c r="K2404" s="166">
        <v>0</v>
      </c>
      <c r="L2404" s="166">
        <v>0</v>
      </c>
      <c r="M2404" s="166">
        <v>0</v>
      </c>
      <c r="N2404" s="166">
        <v>0</v>
      </c>
      <c r="O2404" s="166">
        <v>0</v>
      </c>
      <c r="P2404" s="166">
        <v>0</v>
      </c>
      <c r="Q2404" s="166">
        <v>0</v>
      </c>
      <c r="R2404" s="166">
        <v>0</v>
      </c>
      <c r="S2404" s="166">
        <v>75.862068965517238</v>
      </c>
      <c r="T2404" s="166">
        <v>20</v>
      </c>
      <c r="U2404" s="166">
        <v>0</v>
      </c>
      <c r="V2404" s="166">
        <v>0</v>
      </c>
      <c r="W2404" s="166">
        <v>33.333333333333329</v>
      </c>
      <c r="X2404" s="166">
        <v>60</v>
      </c>
      <c r="Y2404" s="166">
        <v>0</v>
      </c>
      <c r="Z2404" s="166">
        <v>0</v>
      </c>
      <c r="AA2404" s="166">
        <v>0</v>
      </c>
      <c r="AB2404" s="166">
        <v>0</v>
      </c>
      <c r="AC2404" s="166">
        <v>0</v>
      </c>
      <c r="AD2404" s="166">
        <v>0</v>
      </c>
      <c r="AE2404" s="166">
        <v>0</v>
      </c>
      <c r="AF2404" s="166">
        <v>0</v>
      </c>
      <c r="AG2404" s="166">
        <v>100</v>
      </c>
      <c r="AH2404" s="166">
        <v>0</v>
      </c>
      <c r="AI2404" s="166">
        <v>1.6153846153846154</v>
      </c>
      <c r="AJ2404" s="170">
        <v>2125</v>
      </c>
      <c r="AK2404" s="170">
        <v>0</v>
      </c>
    </row>
    <row r="2405" spans="3:37" x14ac:dyDescent="0.4">
      <c r="C2405" s="168" t="s">
        <v>2430</v>
      </c>
      <c r="D2405" s="169">
        <v>29</v>
      </c>
      <c r="E2405" s="167">
        <v>31.03448275862069</v>
      </c>
      <c r="F2405" s="167">
        <v>0</v>
      </c>
      <c r="G2405" s="167">
        <v>58.620689655172406</v>
      </c>
      <c r="H2405" s="167">
        <v>10.344827586206897</v>
      </c>
      <c r="I2405" s="167">
        <v>6.8965517241379359</v>
      </c>
      <c r="J2405" s="167">
        <v>0</v>
      </c>
      <c r="K2405" s="166">
        <v>0</v>
      </c>
      <c r="L2405" s="166">
        <v>0</v>
      </c>
      <c r="M2405" s="166">
        <v>0</v>
      </c>
      <c r="N2405" s="166">
        <v>0</v>
      </c>
      <c r="O2405" s="166">
        <v>0</v>
      </c>
      <c r="P2405" s="166">
        <v>0</v>
      </c>
      <c r="Q2405" s="166">
        <v>0</v>
      </c>
      <c r="R2405" s="166">
        <v>0</v>
      </c>
      <c r="S2405" s="166">
        <v>37.931034482758619</v>
      </c>
      <c r="T2405" s="166">
        <v>23.809523809523807</v>
      </c>
      <c r="U2405" s="166">
        <v>0</v>
      </c>
      <c r="V2405" s="166">
        <v>0</v>
      </c>
      <c r="W2405" s="166">
        <v>16</v>
      </c>
      <c r="X2405" s="166">
        <v>35.714285714285715</v>
      </c>
      <c r="Y2405" s="166">
        <v>0</v>
      </c>
      <c r="Z2405" s="166">
        <v>0</v>
      </c>
      <c r="AA2405" s="166">
        <v>0</v>
      </c>
      <c r="AB2405" s="166">
        <v>0</v>
      </c>
      <c r="AC2405" s="166">
        <v>0</v>
      </c>
      <c r="AD2405" s="166">
        <v>0</v>
      </c>
      <c r="AE2405" s="166">
        <v>0</v>
      </c>
      <c r="AF2405" s="166">
        <v>0</v>
      </c>
      <c r="AG2405" s="166">
        <v>28.571428571428569</v>
      </c>
      <c r="AH2405" s="166">
        <v>71.428571428571431</v>
      </c>
      <c r="AI2405" s="166">
        <v>3.75</v>
      </c>
      <c r="AJ2405" s="170">
        <v>275</v>
      </c>
      <c r="AK2405" s="170">
        <v>0</v>
      </c>
    </row>
    <row r="2406" spans="3:37" x14ac:dyDescent="0.4">
      <c r="C2406" s="168" t="s">
        <v>2446</v>
      </c>
      <c r="D2406" s="169">
        <v>29</v>
      </c>
      <c r="E2406" s="167">
        <v>10.344827586206897</v>
      </c>
      <c r="F2406" s="167">
        <v>0</v>
      </c>
      <c r="G2406" s="167">
        <v>58.620689655172406</v>
      </c>
      <c r="H2406" s="167">
        <v>10.344827586206897</v>
      </c>
      <c r="I2406" s="167">
        <v>-3.448275862068968</v>
      </c>
      <c r="J2406" s="167">
        <v>0</v>
      </c>
      <c r="K2406" s="166">
        <v>0</v>
      </c>
      <c r="L2406" s="166">
        <v>0</v>
      </c>
      <c r="M2406" s="166">
        <v>0</v>
      </c>
      <c r="N2406" s="166">
        <v>0</v>
      </c>
      <c r="O2406" s="166">
        <v>0</v>
      </c>
      <c r="P2406" s="166">
        <v>0</v>
      </c>
      <c r="Q2406" s="166">
        <v>0</v>
      </c>
      <c r="R2406" s="166">
        <v>0</v>
      </c>
      <c r="S2406" s="166">
        <v>51.851851851851848</v>
      </c>
      <c r="T2406" s="166">
        <v>30</v>
      </c>
      <c r="U2406" s="166">
        <v>0</v>
      </c>
      <c r="V2406" s="166">
        <v>0</v>
      </c>
      <c r="W2406" s="166">
        <v>61.53846153846154</v>
      </c>
      <c r="X2406" s="166">
        <v>23.076923076923077</v>
      </c>
      <c r="Y2406" s="166">
        <v>30.76923076923077</v>
      </c>
      <c r="Z2406" s="166">
        <v>0</v>
      </c>
      <c r="AA2406" s="166">
        <v>0</v>
      </c>
      <c r="AB2406" s="166">
        <v>0</v>
      </c>
      <c r="AC2406" s="166">
        <v>0</v>
      </c>
      <c r="AD2406" s="166">
        <v>0</v>
      </c>
      <c r="AE2406" s="166">
        <v>0</v>
      </c>
      <c r="AF2406" s="166">
        <v>0</v>
      </c>
      <c r="AG2406" s="166">
        <v>45.833333333333329</v>
      </c>
      <c r="AH2406" s="166">
        <v>54.166666666666664</v>
      </c>
      <c r="AI2406" s="166">
        <v>2.75</v>
      </c>
      <c r="AJ2406" s="170">
        <v>1093.75</v>
      </c>
      <c r="AK2406" s="170">
        <v>62.5</v>
      </c>
    </row>
    <row r="2407" spans="3:37" x14ac:dyDescent="0.4">
      <c r="C2407" s="168" t="s">
        <v>2927</v>
      </c>
      <c r="D2407" s="169">
        <v>29</v>
      </c>
      <c r="E2407" s="167">
        <v>10.344827586206897</v>
      </c>
      <c r="F2407" s="167">
        <v>0</v>
      </c>
      <c r="G2407" s="167">
        <v>58.620689655172406</v>
      </c>
      <c r="H2407" s="167">
        <v>13.793103448275861</v>
      </c>
      <c r="I2407" s="167">
        <v>27.58620689655173</v>
      </c>
      <c r="J2407" s="167">
        <v>0</v>
      </c>
      <c r="K2407" s="166">
        <v>0</v>
      </c>
      <c r="L2407" s="166">
        <v>0</v>
      </c>
      <c r="M2407" s="166">
        <v>20.689655172413794</v>
      </c>
      <c r="N2407" s="166">
        <v>0</v>
      </c>
      <c r="O2407" s="166">
        <v>0</v>
      </c>
      <c r="P2407" s="166">
        <v>25</v>
      </c>
      <c r="Q2407" s="166">
        <v>0</v>
      </c>
      <c r="R2407" s="166">
        <v>0</v>
      </c>
      <c r="S2407" s="166">
        <v>37.5</v>
      </c>
      <c r="T2407" s="166">
        <v>30.434782608695656</v>
      </c>
      <c r="U2407" s="166">
        <v>0</v>
      </c>
      <c r="V2407" s="166">
        <v>0</v>
      </c>
      <c r="W2407" s="166">
        <v>21.052631578947366</v>
      </c>
      <c r="X2407" s="166">
        <v>150</v>
      </c>
      <c r="Y2407" s="166">
        <v>0</v>
      </c>
      <c r="Z2407" s="166">
        <v>0</v>
      </c>
      <c r="AA2407" s="166">
        <v>23.52941176470588</v>
      </c>
      <c r="AB2407" s="166">
        <v>0</v>
      </c>
      <c r="AC2407" s="166">
        <v>0</v>
      </c>
      <c r="AD2407" s="166">
        <v>0</v>
      </c>
      <c r="AE2407" s="166">
        <v>31.25</v>
      </c>
      <c r="AF2407" s="166">
        <v>0</v>
      </c>
      <c r="AG2407" s="166">
        <v>80</v>
      </c>
      <c r="AH2407" s="166">
        <v>20</v>
      </c>
      <c r="AI2407" s="166">
        <v>2.75</v>
      </c>
      <c r="AJ2407" s="170">
        <v>887.5</v>
      </c>
      <c r="AK2407" s="170">
        <v>42.857142857142854</v>
      </c>
    </row>
    <row r="2408" spans="3:37" x14ac:dyDescent="0.4">
      <c r="C2408" s="168" t="s">
        <v>3012</v>
      </c>
      <c r="D2408" s="169">
        <v>29</v>
      </c>
      <c r="E2408" s="167">
        <v>20.689655172413794</v>
      </c>
      <c r="F2408" s="167">
        <v>0</v>
      </c>
      <c r="G2408" s="167">
        <v>65.517241379310349</v>
      </c>
      <c r="H2408" s="167">
        <v>27.586206896551722</v>
      </c>
      <c r="I2408" s="167">
        <v>6.8965517241379359</v>
      </c>
      <c r="J2408" s="167">
        <v>0</v>
      </c>
      <c r="K2408" s="166">
        <v>0</v>
      </c>
      <c r="L2408" s="166">
        <v>0</v>
      </c>
      <c r="M2408" s="166">
        <v>0</v>
      </c>
      <c r="N2408" s="166">
        <v>0</v>
      </c>
      <c r="O2408" s="166">
        <v>0</v>
      </c>
      <c r="P2408" s="166">
        <v>0</v>
      </c>
      <c r="Q2408" s="166">
        <v>0</v>
      </c>
      <c r="R2408" s="166">
        <v>0</v>
      </c>
      <c r="S2408" s="166">
        <v>55.172413793103445</v>
      </c>
      <c r="T2408" s="166">
        <v>29.166666666666668</v>
      </c>
      <c r="U2408" s="166">
        <v>0</v>
      </c>
      <c r="V2408" s="166">
        <v>0</v>
      </c>
      <c r="W2408" s="166">
        <v>43.333333333333336</v>
      </c>
      <c r="X2408" s="166">
        <v>30.76923076923077</v>
      </c>
      <c r="Y2408" s="166">
        <v>0</v>
      </c>
      <c r="Z2408" s="166">
        <v>0</v>
      </c>
      <c r="AA2408" s="166">
        <v>20</v>
      </c>
      <c r="AB2408" s="166">
        <v>0</v>
      </c>
      <c r="AC2408" s="166">
        <v>0</v>
      </c>
      <c r="AD2408" s="166">
        <v>0</v>
      </c>
      <c r="AE2408" s="166">
        <v>0</v>
      </c>
      <c r="AF2408" s="166">
        <v>0</v>
      </c>
      <c r="AG2408" s="166">
        <v>100</v>
      </c>
      <c r="AH2408" s="166">
        <v>0</v>
      </c>
      <c r="AI2408" s="166">
        <v>2.8</v>
      </c>
      <c r="AJ2408" s="170">
        <v>900</v>
      </c>
      <c r="AK2408" s="170">
        <v>0</v>
      </c>
    </row>
    <row r="2409" spans="3:37" x14ac:dyDescent="0.4">
      <c r="C2409" s="168" t="s">
        <v>3158</v>
      </c>
      <c r="D2409" s="169">
        <v>29</v>
      </c>
      <c r="E2409" s="167">
        <v>34.482758620689658</v>
      </c>
      <c r="F2409" s="167">
        <v>10.344827586206897</v>
      </c>
      <c r="G2409" s="167">
        <v>55.172413793103445</v>
      </c>
      <c r="H2409" s="167">
        <v>24.137931034482758</v>
      </c>
      <c r="I2409" s="167">
        <v>44.827586206896555</v>
      </c>
      <c r="J2409" s="167">
        <v>0</v>
      </c>
      <c r="K2409" s="166">
        <v>0</v>
      </c>
      <c r="L2409" s="166">
        <v>0</v>
      </c>
      <c r="M2409" s="166">
        <v>0</v>
      </c>
      <c r="N2409" s="166">
        <v>0</v>
      </c>
      <c r="O2409" s="166">
        <v>0</v>
      </c>
      <c r="P2409" s="166">
        <v>0</v>
      </c>
      <c r="Q2409" s="166">
        <v>0</v>
      </c>
      <c r="R2409" s="166">
        <v>16</v>
      </c>
      <c r="S2409" s="166">
        <v>56.000000000000007</v>
      </c>
      <c r="T2409" s="166">
        <v>57.894736842105267</v>
      </c>
      <c r="U2409" s="166">
        <v>0</v>
      </c>
      <c r="V2409" s="166">
        <v>29.629629629629626</v>
      </c>
      <c r="W2409" s="166">
        <v>42.105263157894733</v>
      </c>
      <c r="X2409" s="166">
        <v>0</v>
      </c>
      <c r="Y2409" s="166">
        <v>42.857142857142854</v>
      </c>
      <c r="Z2409" s="166">
        <v>0</v>
      </c>
      <c r="AA2409" s="166">
        <v>0</v>
      </c>
      <c r="AB2409" s="166">
        <v>0</v>
      </c>
      <c r="AC2409" s="166">
        <v>0</v>
      </c>
      <c r="AD2409" s="166">
        <v>0</v>
      </c>
      <c r="AE2409" s="166">
        <v>0</v>
      </c>
      <c r="AF2409" s="166">
        <v>0</v>
      </c>
      <c r="AG2409" s="166">
        <v>0</v>
      </c>
      <c r="AH2409" s="166">
        <v>0</v>
      </c>
      <c r="AI2409" s="166">
        <v>0.75</v>
      </c>
      <c r="AJ2409" s="170" t="e">
        <v>#VALUE!</v>
      </c>
      <c r="AK2409" s="170">
        <v>0</v>
      </c>
    </row>
    <row r="2410" spans="3:37" x14ac:dyDescent="0.4">
      <c r="C2410" s="168" t="s">
        <v>1315</v>
      </c>
      <c r="D2410" s="169">
        <v>28</v>
      </c>
      <c r="E2410" s="167">
        <v>14.285714285714285</v>
      </c>
      <c r="F2410" s="167">
        <v>0</v>
      </c>
      <c r="G2410" s="167">
        <v>35.714285714285715</v>
      </c>
      <c r="H2410" s="167">
        <v>42.857142857142854</v>
      </c>
      <c r="I2410" s="167">
        <v>0</v>
      </c>
      <c r="J2410" s="167">
        <v>0</v>
      </c>
      <c r="K2410" s="166">
        <v>0</v>
      </c>
      <c r="L2410" s="166">
        <v>0</v>
      </c>
      <c r="M2410" s="166">
        <v>0</v>
      </c>
      <c r="N2410" s="166">
        <v>0</v>
      </c>
      <c r="O2410" s="166">
        <v>0</v>
      </c>
      <c r="P2410" s="166">
        <v>0</v>
      </c>
      <c r="Q2410" s="166">
        <v>0</v>
      </c>
      <c r="R2410" s="166">
        <v>0</v>
      </c>
      <c r="S2410" s="166">
        <v>45.454545454545453</v>
      </c>
      <c r="T2410" s="166">
        <v>58.82352941176471</v>
      </c>
      <c r="U2410" s="166">
        <v>0</v>
      </c>
      <c r="V2410" s="166">
        <v>0</v>
      </c>
      <c r="W2410" s="166">
        <v>31.818181818181817</v>
      </c>
      <c r="X2410" s="166">
        <v>50</v>
      </c>
      <c r="Y2410" s="166">
        <v>0</v>
      </c>
      <c r="Z2410" s="166">
        <v>66.666666666666657</v>
      </c>
      <c r="AA2410" s="166">
        <v>0</v>
      </c>
      <c r="AB2410" s="166">
        <v>0</v>
      </c>
      <c r="AC2410" s="166">
        <v>0</v>
      </c>
      <c r="AD2410" s="166">
        <v>0</v>
      </c>
      <c r="AE2410" s="166">
        <v>0</v>
      </c>
      <c r="AF2410" s="166">
        <v>0</v>
      </c>
      <c r="AG2410" s="166">
        <v>50</v>
      </c>
      <c r="AH2410" s="166">
        <v>50</v>
      </c>
      <c r="AI2410" s="166">
        <v>3.4545454545454546</v>
      </c>
      <c r="AJ2410" s="170">
        <v>687.5</v>
      </c>
      <c r="AK2410" s="170">
        <v>50</v>
      </c>
    </row>
    <row r="2411" spans="3:37" x14ac:dyDescent="0.4">
      <c r="C2411" s="168" t="s">
        <v>1432</v>
      </c>
      <c r="D2411" s="169">
        <v>28</v>
      </c>
      <c r="E2411" s="167">
        <v>25</v>
      </c>
      <c r="F2411" s="167">
        <v>28.571428571428569</v>
      </c>
      <c r="G2411" s="167">
        <v>32.142857142857146</v>
      </c>
      <c r="H2411" s="167">
        <v>14.285714285714285</v>
      </c>
      <c r="I2411" s="167">
        <v>50</v>
      </c>
      <c r="J2411" s="167">
        <v>0</v>
      </c>
      <c r="K2411" s="166">
        <v>0</v>
      </c>
      <c r="L2411" s="166">
        <v>0</v>
      </c>
      <c r="M2411" s="166">
        <v>0</v>
      </c>
      <c r="N2411" s="166">
        <v>0</v>
      </c>
      <c r="O2411" s="166">
        <v>0</v>
      </c>
      <c r="P2411" s="166">
        <v>0</v>
      </c>
      <c r="Q2411" s="166">
        <v>0</v>
      </c>
      <c r="R2411" s="166">
        <v>0</v>
      </c>
      <c r="S2411" s="166">
        <v>46.666666666666664</v>
      </c>
      <c r="T2411" s="166">
        <v>0</v>
      </c>
      <c r="U2411" s="166">
        <v>0</v>
      </c>
      <c r="V2411" s="166">
        <v>0</v>
      </c>
      <c r="W2411" s="166">
        <v>40</v>
      </c>
      <c r="X2411" s="166">
        <v>0</v>
      </c>
      <c r="Y2411" s="166">
        <v>100</v>
      </c>
      <c r="Z2411" s="166">
        <v>0</v>
      </c>
      <c r="AA2411" s="166">
        <v>0</v>
      </c>
      <c r="AB2411" s="166">
        <v>0</v>
      </c>
      <c r="AC2411" s="166">
        <v>0</v>
      </c>
      <c r="AD2411" s="166">
        <v>0</v>
      </c>
      <c r="AE2411" s="166">
        <v>0</v>
      </c>
      <c r="AF2411" s="166">
        <v>0</v>
      </c>
      <c r="AG2411" s="166">
        <v>100</v>
      </c>
      <c r="AH2411" s="166">
        <v>0</v>
      </c>
      <c r="AI2411" s="166">
        <v>1.25</v>
      </c>
      <c r="AJ2411" s="170">
        <v>450</v>
      </c>
      <c r="AK2411" s="170">
        <v>0</v>
      </c>
    </row>
    <row r="2412" spans="3:37" x14ac:dyDescent="0.4">
      <c r="C2412" s="168" t="s">
        <v>1677</v>
      </c>
      <c r="D2412" s="169">
        <v>28</v>
      </c>
      <c r="E2412" s="167">
        <v>0</v>
      </c>
      <c r="F2412" s="167">
        <v>0</v>
      </c>
      <c r="G2412" s="167">
        <v>53.571428571428569</v>
      </c>
      <c r="H2412" s="167">
        <v>32.142857142857146</v>
      </c>
      <c r="I2412" s="167">
        <v>50</v>
      </c>
      <c r="J2412" s="167">
        <v>0</v>
      </c>
      <c r="K2412" s="166">
        <v>0</v>
      </c>
      <c r="L2412" s="166">
        <v>0</v>
      </c>
      <c r="M2412" s="166">
        <v>0</v>
      </c>
      <c r="N2412" s="166">
        <v>0</v>
      </c>
      <c r="O2412" s="166">
        <v>0</v>
      </c>
      <c r="P2412" s="166">
        <v>0</v>
      </c>
      <c r="Q2412" s="166">
        <v>0</v>
      </c>
      <c r="R2412" s="166">
        <v>0</v>
      </c>
      <c r="S2412" s="166">
        <v>43.75</v>
      </c>
      <c r="T2412" s="166">
        <v>55.000000000000007</v>
      </c>
      <c r="U2412" s="166">
        <v>0</v>
      </c>
      <c r="V2412" s="166">
        <v>25</v>
      </c>
      <c r="W2412" s="166">
        <v>35</v>
      </c>
      <c r="X2412" s="166" t="e">
        <v>#DIV/0!</v>
      </c>
      <c r="Y2412" s="166" t="e">
        <v>#DIV/0!</v>
      </c>
      <c r="Z2412" s="166" t="e">
        <v>#DIV/0!</v>
      </c>
      <c r="AA2412" s="166">
        <v>0</v>
      </c>
      <c r="AB2412" s="166">
        <v>0</v>
      </c>
      <c r="AC2412" s="166">
        <v>0</v>
      </c>
      <c r="AD2412" s="166">
        <v>0</v>
      </c>
      <c r="AE2412" s="166">
        <v>0</v>
      </c>
      <c r="AF2412" s="166">
        <v>0</v>
      </c>
      <c r="AG2412" s="166" t="e">
        <v>#DIV/0!</v>
      </c>
      <c r="AH2412" s="166" t="e">
        <v>#DIV/0!</v>
      </c>
      <c r="AI2412" s="166">
        <v>2.7142857142857144</v>
      </c>
      <c r="AJ2412" s="170">
        <v>383.33333333333337</v>
      </c>
      <c r="AK2412" s="170">
        <v>0</v>
      </c>
    </row>
    <row r="2413" spans="3:37" x14ac:dyDescent="0.4">
      <c r="C2413" s="168" t="s">
        <v>1702</v>
      </c>
      <c r="D2413" s="169">
        <v>28</v>
      </c>
      <c r="E2413" s="167">
        <v>21.428571428571427</v>
      </c>
      <c r="F2413" s="167">
        <v>0</v>
      </c>
      <c r="G2413" s="167">
        <v>53.571428571428569</v>
      </c>
      <c r="H2413" s="167">
        <v>39.285714285714285</v>
      </c>
      <c r="I2413" s="167">
        <v>35.714285714285708</v>
      </c>
      <c r="J2413" s="167">
        <v>0</v>
      </c>
      <c r="K2413" s="166">
        <v>0</v>
      </c>
      <c r="L2413" s="166">
        <v>0</v>
      </c>
      <c r="M2413" s="166">
        <v>0</v>
      </c>
      <c r="N2413" s="166">
        <v>0</v>
      </c>
      <c r="O2413" s="166">
        <v>0</v>
      </c>
      <c r="P2413" s="166">
        <v>0</v>
      </c>
      <c r="Q2413" s="166">
        <v>0</v>
      </c>
      <c r="R2413" s="166">
        <v>0</v>
      </c>
      <c r="S2413" s="166">
        <v>52.380952380952387</v>
      </c>
      <c r="T2413" s="166">
        <v>20</v>
      </c>
      <c r="U2413" s="166">
        <v>0</v>
      </c>
      <c r="V2413" s="166">
        <v>11.111111111111111</v>
      </c>
      <c r="W2413" s="166">
        <v>35</v>
      </c>
      <c r="X2413" s="166">
        <v>90</v>
      </c>
      <c r="Y2413" s="166">
        <v>0</v>
      </c>
      <c r="Z2413" s="166">
        <v>0</v>
      </c>
      <c r="AA2413" s="166">
        <v>0</v>
      </c>
      <c r="AB2413" s="166">
        <v>0</v>
      </c>
      <c r="AC2413" s="166">
        <v>0</v>
      </c>
      <c r="AD2413" s="166">
        <v>40</v>
      </c>
      <c r="AE2413" s="166">
        <v>0</v>
      </c>
      <c r="AF2413" s="166">
        <v>66.666666666666657</v>
      </c>
      <c r="AG2413" s="166">
        <v>100</v>
      </c>
      <c r="AH2413" s="166">
        <v>0</v>
      </c>
      <c r="AI2413" s="166">
        <v>1.7058823529411764</v>
      </c>
      <c r="AJ2413" s="170">
        <v>375</v>
      </c>
      <c r="AK2413" s="170" t="e">
        <v>#DIV/0!</v>
      </c>
    </row>
    <row r="2414" spans="3:37" x14ac:dyDescent="0.4">
      <c r="C2414" s="168" t="s">
        <v>1726</v>
      </c>
      <c r="D2414" s="169">
        <v>28</v>
      </c>
      <c r="E2414" s="167">
        <v>0</v>
      </c>
      <c r="F2414" s="167">
        <v>0</v>
      </c>
      <c r="G2414" s="167">
        <v>46.428571428571431</v>
      </c>
      <c r="H2414" s="167">
        <v>28.571428571428569</v>
      </c>
      <c r="I2414" s="167">
        <v>32.142857142857139</v>
      </c>
      <c r="J2414" s="167">
        <v>0</v>
      </c>
      <c r="K2414" s="166">
        <v>0</v>
      </c>
      <c r="L2414" s="166">
        <v>0</v>
      </c>
      <c r="M2414" s="166">
        <v>0</v>
      </c>
      <c r="N2414" s="166">
        <v>0</v>
      </c>
      <c r="O2414" s="166">
        <v>0</v>
      </c>
      <c r="P2414" s="166">
        <v>0</v>
      </c>
      <c r="Q2414" s="166">
        <v>0</v>
      </c>
      <c r="R2414" s="166">
        <v>0</v>
      </c>
      <c r="S2414" s="166">
        <v>56.000000000000007</v>
      </c>
      <c r="T2414" s="166">
        <v>35</v>
      </c>
      <c r="U2414" s="166">
        <v>0</v>
      </c>
      <c r="V2414" s="166">
        <v>13.636363636363635</v>
      </c>
      <c r="W2414" s="166">
        <v>21.052631578947366</v>
      </c>
      <c r="X2414" s="166">
        <v>0</v>
      </c>
      <c r="Y2414" s="166">
        <v>0</v>
      </c>
      <c r="Z2414" s="166">
        <v>0</v>
      </c>
      <c r="AA2414" s="166">
        <v>0</v>
      </c>
      <c r="AB2414" s="166">
        <v>0</v>
      </c>
      <c r="AC2414" s="166">
        <v>0</v>
      </c>
      <c r="AD2414" s="166">
        <v>0</v>
      </c>
      <c r="AE2414" s="166">
        <v>0</v>
      </c>
      <c r="AF2414" s="166">
        <v>0</v>
      </c>
      <c r="AG2414" s="166" t="e">
        <v>#DIV/0!</v>
      </c>
      <c r="AH2414" s="166" t="e">
        <v>#DIV/0!</v>
      </c>
      <c r="AI2414" s="166">
        <v>1.7142857142857142</v>
      </c>
      <c r="AJ2414" s="170">
        <v>391.66666666666663</v>
      </c>
      <c r="AK2414" s="170">
        <v>0</v>
      </c>
    </row>
    <row r="2415" spans="3:37" x14ac:dyDescent="0.4">
      <c r="C2415" s="168" t="s">
        <v>1760</v>
      </c>
      <c r="D2415" s="169">
        <v>28</v>
      </c>
      <c r="E2415" s="167">
        <v>21.428571428571427</v>
      </c>
      <c r="F2415" s="167">
        <v>17.857142857142858</v>
      </c>
      <c r="G2415" s="167">
        <v>46.428571428571431</v>
      </c>
      <c r="H2415" s="167">
        <v>10.714285714285714</v>
      </c>
      <c r="I2415" s="167">
        <v>0</v>
      </c>
      <c r="J2415" s="167">
        <v>0</v>
      </c>
      <c r="K2415" s="166">
        <v>0</v>
      </c>
      <c r="L2415" s="166">
        <v>0</v>
      </c>
      <c r="M2415" s="166">
        <v>0</v>
      </c>
      <c r="N2415" s="166">
        <v>0</v>
      </c>
      <c r="O2415" s="166">
        <v>0</v>
      </c>
      <c r="P2415" s="166">
        <v>0</v>
      </c>
      <c r="Q2415" s="166">
        <v>0</v>
      </c>
      <c r="R2415" s="166">
        <v>0</v>
      </c>
      <c r="S2415" s="166">
        <v>25</v>
      </c>
      <c r="T2415" s="166">
        <v>13.043478260869565</v>
      </c>
      <c r="U2415" s="166">
        <v>0</v>
      </c>
      <c r="V2415" s="166">
        <v>0</v>
      </c>
      <c r="W2415" s="166">
        <v>50</v>
      </c>
      <c r="X2415" s="166">
        <v>0</v>
      </c>
      <c r="Y2415" s="166">
        <v>100</v>
      </c>
      <c r="Z2415" s="166">
        <v>0</v>
      </c>
      <c r="AA2415" s="166">
        <v>0</v>
      </c>
      <c r="AB2415" s="166">
        <v>0</v>
      </c>
      <c r="AC2415" s="166">
        <v>0</v>
      </c>
      <c r="AD2415" s="166">
        <v>0</v>
      </c>
      <c r="AE2415" s="166">
        <v>0</v>
      </c>
      <c r="AF2415" s="166">
        <v>0</v>
      </c>
      <c r="AG2415" s="166">
        <v>28.571428571428569</v>
      </c>
      <c r="AH2415" s="166">
        <v>35.714285714285715</v>
      </c>
      <c r="AI2415" s="166">
        <v>4.4285714285714288</v>
      </c>
      <c r="AJ2415" s="170">
        <v>1083.3333333333333</v>
      </c>
      <c r="AK2415" s="170">
        <v>25</v>
      </c>
    </row>
    <row r="2416" spans="3:37" x14ac:dyDescent="0.4">
      <c r="C2416" s="168" t="s">
        <v>1763</v>
      </c>
      <c r="D2416" s="169">
        <v>28</v>
      </c>
      <c r="E2416" s="167">
        <v>25</v>
      </c>
      <c r="F2416" s="167">
        <v>0</v>
      </c>
      <c r="G2416" s="167">
        <v>60.714285714285708</v>
      </c>
      <c r="H2416" s="167">
        <v>10.714285714285714</v>
      </c>
      <c r="I2416" s="167">
        <v>0</v>
      </c>
      <c r="J2416" s="167">
        <v>0</v>
      </c>
      <c r="K2416" s="166">
        <v>0</v>
      </c>
      <c r="L2416" s="166">
        <v>0</v>
      </c>
      <c r="M2416" s="166">
        <v>0</v>
      </c>
      <c r="N2416" s="166">
        <v>0</v>
      </c>
      <c r="O2416" s="166">
        <v>0</v>
      </c>
      <c r="P2416" s="166">
        <v>0</v>
      </c>
      <c r="Q2416" s="166">
        <v>0</v>
      </c>
      <c r="R2416" s="166">
        <v>0</v>
      </c>
      <c r="S2416" s="166">
        <v>39.285714285714285</v>
      </c>
      <c r="T2416" s="166">
        <v>20</v>
      </c>
      <c r="U2416" s="166">
        <v>0</v>
      </c>
      <c r="V2416" s="166">
        <v>0</v>
      </c>
      <c r="W2416" s="166">
        <v>0</v>
      </c>
      <c r="X2416" s="166">
        <v>0</v>
      </c>
      <c r="Y2416" s="166">
        <v>42.857142857142854</v>
      </c>
      <c r="Z2416" s="166">
        <v>0</v>
      </c>
      <c r="AA2416" s="166">
        <v>0</v>
      </c>
      <c r="AB2416" s="166">
        <v>0</v>
      </c>
      <c r="AC2416" s="166">
        <v>0</v>
      </c>
      <c r="AD2416" s="166">
        <v>0</v>
      </c>
      <c r="AE2416" s="166">
        <v>0</v>
      </c>
      <c r="AF2416" s="166">
        <v>0</v>
      </c>
      <c r="AG2416" s="166">
        <v>75</v>
      </c>
      <c r="AH2416" s="166">
        <v>0</v>
      </c>
      <c r="AI2416" s="166">
        <v>3.3333333333333335</v>
      </c>
      <c r="AJ2416" s="170">
        <v>966.66666666666674</v>
      </c>
      <c r="AK2416" s="170">
        <v>0</v>
      </c>
    </row>
    <row r="2417" spans="3:37" x14ac:dyDescent="0.4">
      <c r="C2417" s="168" t="s">
        <v>1832</v>
      </c>
      <c r="D2417" s="169">
        <v>28</v>
      </c>
      <c r="E2417" s="167">
        <v>0</v>
      </c>
      <c r="F2417" s="167">
        <v>21.428571428571427</v>
      </c>
      <c r="G2417" s="167">
        <v>60.714285714285708</v>
      </c>
      <c r="H2417" s="167">
        <v>10.714285714285714</v>
      </c>
      <c r="I2417" s="167">
        <v>-3.5714285714285836</v>
      </c>
      <c r="J2417" s="167">
        <v>0</v>
      </c>
      <c r="K2417" s="166">
        <v>0</v>
      </c>
      <c r="L2417" s="166">
        <v>0</v>
      </c>
      <c r="M2417" s="166">
        <v>0</v>
      </c>
      <c r="N2417" s="166">
        <v>0</v>
      </c>
      <c r="O2417" s="166">
        <v>0</v>
      </c>
      <c r="P2417" s="166">
        <v>0</v>
      </c>
      <c r="Q2417" s="166">
        <v>0</v>
      </c>
      <c r="R2417" s="166">
        <v>0</v>
      </c>
      <c r="S2417" s="166">
        <v>42.857142857142854</v>
      </c>
      <c r="T2417" s="166">
        <v>34.615384615384613</v>
      </c>
      <c r="U2417" s="166">
        <v>0</v>
      </c>
      <c r="V2417" s="166">
        <v>0</v>
      </c>
      <c r="W2417" s="166">
        <v>37.037037037037038</v>
      </c>
      <c r="X2417" s="166">
        <v>57.142857142857139</v>
      </c>
      <c r="Y2417" s="166">
        <v>42.857142857142854</v>
      </c>
      <c r="Z2417" s="166">
        <v>0</v>
      </c>
      <c r="AA2417" s="166">
        <v>27.27272727272727</v>
      </c>
      <c r="AB2417" s="166">
        <v>0</v>
      </c>
      <c r="AC2417" s="166">
        <v>0</v>
      </c>
      <c r="AD2417" s="166">
        <v>0</v>
      </c>
      <c r="AE2417" s="166">
        <v>12</v>
      </c>
      <c r="AF2417" s="166">
        <v>0</v>
      </c>
      <c r="AG2417" s="166">
        <v>41.666666666666671</v>
      </c>
      <c r="AH2417" s="166">
        <v>12.5</v>
      </c>
      <c r="AI2417" s="166">
        <v>4.2727272727272725</v>
      </c>
      <c r="AJ2417" s="170">
        <v>1083.3333333333333</v>
      </c>
      <c r="AK2417" s="170">
        <v>18.181818181818183</v>
      </c>
    </row>
    <row r="2418" spans="3:37" x14ac:dyDescent="0.4">
      <c r="C2418" s="168" t="s">
        <v>2141</v>
      </c>
      <c r="D2418" s="169">
        <v>28</v>
      </c>
      <c r="E2418" s="167">
        <v>25</v>
      </c>
      <c r="F2418" s="167">
        <v>32.142857142857146</v>
      </c>
      <c r="G2418" s="167">
        <v>53.571428571428569</v>
      </c>
      <c r="H2418" s="167">
        <v>35.714285714285715</v>
      </c>
      <c r="I2418" s="167">
        <v>35.714285714285708</v>
      </c>
      <c r="J2418" s="167">
        <v>0</v>
      </c>
      <c r="K2418" s="166">
        <v>0</v>
      </c>
      <c r="L2418" s="166">
        <v>0</v>
      </c>
      <c r="M2418" s="166">
        <v>0</v>
      </c>
      <c r="N2418" s="166">
        <v>0</v>
      </c>
      <c r="O2418" s="166">
        <v>0</v>
      </c>
      <c r="P2418" s="166">
        <v>0</v>
      </c>
      <c r="Q2418" s="166">
        <v>0</v>
      </c>
      <c r="R2418" s="166">
        <v>0</v>
      </c>
      <c r="S2418" s="166">
        <v>52.631578947368418</v>
      </c>
      <c r="T2418" s="166">
        <v>42.857142857142854</v>
      </c>
      <c r="U2418" s="166">
        <v>0</v>
      </c>
      <c r="V2418" s="166">
        <v>0</v>
      </c>
      <c r="W2418" s="166">
        <v>64.705882352941174</v>
      </c>
      <c r="X2418" s="166">
        <v>71.428571428571431</v>
      </c>
      <c r="Y2418" s="166">
        <v>0</v>
      </c>
      <c r="Z2418" s="166">
        <v>0</v>
      </c>
      <c r="AA2418" s="166">
        <v>0</v>
      </c>
      <c r="AB2418" s="166">
        <v>0</v>
      </c>
      <c r="AC2418" s="166">
        <v>0</v>
      </c>
      <c r="AD2418" s="166">
        <v>0</v>
      </c>
      <c r="AE2418" s="166">
        <v>0</v>
      </c>
      <c r="AF2418" s="166">
        <v>0</v>
      </c>
      <c r="AG2418" s="166">
        <v>61.111111111111114</v>
      </c>
      <c r="AH2418" s="166">
        <v>38.888888888888893</v>
      </c>
      <c r="AI2418" s="166">
        <v>1.3333333333333333</v>
      </c>
      <c r="AJ2418" s="170">
        <v>612.5</v>
      </c>
      <c r="AK2418" s="170">
        <v>0</v>
      </c>
    </row>
    <row r="2419" spans="3:37" x14ac:dyDescent="0.4">
      <c r="C2419" s="168" t="s">
        <v>2204</v>
      </c>
      <c r="D2419" s="169">
        <v>28</v>
      </c>
      <c r="E2419" s="167">
        <v>42.857142857142854</v>
      </c>
      <c r="F2419" s="167">
        <v>0</v>
      </c>
      <c r="G2419" s="167">
        <v>25</v>
      </c>
      <c r="H2419" s="167">
        <v>17.857142857142858</v>
      </c>
      <c r="I2419" s="167">
        <v>0</v>
      </c>
      <c r="J2419" s="167">
        <v>0</v>
      </c>
      <c r="K2419" s="166">
        <v>0</v>
      </c>
      <c r="L2419" s="166">
        <v>0</v>
      </c>
      <c r="M2419" s="166">
        <v>0</v>
      </c>
      <c r="N2419" s="166">
        <v>0</v>
      </c>
      <c r="O2419" s="166">
        <v>0</v>
      </c>
      <c r="P2419" s="166">
        <v>0</v>
      </c>
      <c r="Q2419" s="166">
        <v>0</v>
      </c>
      <c r="R2419" s="166">
        <v>0</v>
      </c>
      <c r="S2419" s="166">
        <v>0</v>
      </c>
      <c r="T2419" s="166">
        <v>50</v>
      </c>
      <c r="U2419" s="166">
        <v>0</v>
      </c>
      <c r="V2419" s="166">
        <v>0</v>
      </c>
      <c r="W2419" s="166">
        <v>26.666666666666668</v>
      </c>
      <c r="X2419" s="166">
        <v>100</v>
      </c>
      <c r="Y2419" s="166">
        <v>100</v>
      </c>
      <c r="Z2419" s="166">
        <v>100</v>
      </c>
      <c r="AA2419" s="166">
        <v>27.27272727272727</v>
      </c>
      <c r="AB2419" s="166">
        <v>0</v>
      </c>
      <c r="AC2419" s="166">
        <v>0</v>
      </c>
      <c r="AD2419" s="166">
        <v>0</v>
      </c>
      <c r="AE2419" s="166">
        <v>0</v>
      </c>
      <c r="AF2419" s="166">
        <v>0</v>
      </c>
      <c r="AG2419" s="166">
        <v>46.666666666666664</v>
      </c>
      <c r="AH2419" s="166">
        <v>33.333333333333329</v>
      </c>
      <c r="AI2419" s="166">
        <v>1.3333333333333333</v>
      </c>
      <c r="AJ2419" s="170">
        <v>725</v>
      </c>
      <c r="AK2419" s="170">
        <v>0</v>
      </c>
    </row>
    <row r="2420" spans="3:37" x14ac:dyDescent="0.4">
      <c r="C2420" s="168" t="s">
        <v>2489</v>
      </c>
      <c r="D2420" s="169">
        <v>28</v>
      </c>
      <c r="E2420" s="167">
        <v>10.714285714285714</v>
      </c>
      <c r="F2420" s="167">
        <v>14.285714285714285</v>
      </c>
      <c r="G2420" s="167">
        <v>50</v>
      </c>
      <c r="H2420" s="167">
        <v>21.428571428571427</v>
      </c>
      <c r="I2420" s="167">
        <v>0</v>
      </c>
      <c r="J2420" s="167">
        <v>0</v>
      </c>
      <c r="K2420" s="166">
        <v>0</v>
      </c>
      <c r="L2420" s="166">
        <v>0</v>
      </c>
      <c r="M2420" s="166">
        <v>0</v>
      </c>
      <c r="N2420" s="166">
        <v>0</v>
      </c>
      <c r="O2420" s="166">
        <v>0</v>
      </c>
      <c r="P2420" s="166">
        <v>0</v>
      </c>
      <c r="Q2420" s="166">
        <v>0</v>
      </c>
      <c r="R2420" s="166">
        <v>0</v>
      </c>
      <c r="S2420" s="166">
        <v>32.142857142857146</v>
      </c>
      <c r="T2420" s="166">
        <v>63.157894736842103</v>
      </c>
      <c r="U2420" s="166">
        <v>0</v>
      </c>
      <c r="V2420" s="166">
        <v>17.241379310344829</v>
      </c>
      <c r="W2420" s="166">
        <v>25</v>
      </c>
      <c r="X2420" s="166">
        <v>60</v>
      </c>
      <c r="Y2420" s="166">
        <v>60</v>
      </c>
      <c r="Z2420" s="166">
        <v>0</v>
      </c>
      <c r="AA2420" s="166">
        <v>0</v>
      </c>
      <c r="AB2420" s="166">
        <v>0</v>
      </c>
      <c r="AC2420" s="166">
        <v>0</v>
      </c>
      <c r="AD2420" s="166">
        <v>0</v>
      </c>
      <c r="AE2420" s="166">
        <v>26.666666666666668</v>
      </c>
      <c r="AF2420" s="166">
        <v>0</v>
      </c>
      <c r="AG2420" s="166">
        <v>70</v>
      </c>
      <c r="AH2420" s="166">
        <v>30</v>
      </c>
      <c r="AI2420" s="166">
        <v>1.2</v>
      </c>
      <c r="AJ2420" s="170">
        <v>337.5</v>
      </c>
      <c r="AK2420" s="170">
        <v>0</v>
      </c>
    </row>
    <row r="2421" spans="3:37" x14ac:dyDescent="0.4">
      <c r="C2421" s="168" t="s">
        <v>2522</v>
      </c>
      <c r="D2421" s="169">
        <v>28</v>
      </c>
      <c r="E2421" s="167">
        <v>17.857142857142858</v>
      </c>
      <c r="F2421" s="167">
        <v>17.857142857142858</v>
      </c>
      <c r="G2421" s="167">
        <v>64.285714285714292</v>
      </c>
      <c r="H2421" s="167">
        <v>14.285714285714285</v>
      </c>
      <c r="I2421" s="167">
        <v>10.714285714285708</v>
      </c>
      <c r="J2421" s="167">
        <v>0</v>
      </c>
      <c r="K2421" s="166">
        <v>0</v>
      </c>
      <c r="L2421" s="166">
        <v>0</v>
      </c>
      <c r="M2421" s="166">
        <v>0</v>
      </c>
      <c r="N2421" s="166">
        <v>0</v>
      </c>
      <c r="O2421" s="166">
        <v>0</v>
      </c>
      <c r="P2421" s="166">
        <v>0</v>
      </c>
      <c r="Q2421" s="166">
        <v>0</v>
      </c>
      <c r="R2421" s="166">
        <v>0</v>
      </c>
      <c r="S2421" s="166">
        <v>37.5</v>
      </c>
      <c r="T2421" s="166">
        <v>23.52941176470588</v>
      </c>
      <c r="U2421" s="166">
        <v>0</v>
      </c>
      <c r="V2421" s="166">
        <v>0</v>
      </c>
      <c r="W2421" s="166">
        <v>53.333333333333336</v>
      </c>
      <c r="X2421" s="166">
        <v>0</v>
      </c>
      <c r="Y2421" s="166">
        <v>50</v>
      </c>
      <c r="Z2421" s="166">
        <v>0</v>
      </c>
      <c r="AA2421" s="166">
        <v>36.363636363636367</v>
      </c>
      <c r="AB2421" s="166">
        <v>0</v>
      </c>
      <c r="AC2421" s="166">
        <v>0</v>
      </c>
      <c r="AD2421" s="166">
        <v>0</v>
      </c>
      <c r="AE2421" s="166">
        <v>0</v>
      </c>
      <c r="AF2421" s="166">
        <v>0</v>
      </c>
      <c r="AG2421" s="166">
        <v>50</v>
      </c>
      <c r="AH2421" s="166">
        <v>35</v>
      </c>
      <c r="AI2421" s="166">
        <v>1.2727272727272727</v>
      </c>
      <c r="AJ2421" s="170">
        <v>210</v>
      </c>
      <c r="AK2421" s="170">
        <v>0</v>
      </c>
    </row>
    <row r="2422" spans="3:37" x14ac:dyDescent="0.4">
      <c r="C2422" s="168" t="s">
        <v>2611</v>
      </c>
      <c r="D2422" s="169">
        <v>28</v>
      </c>
      <c r="E2422" s="167">
        <v>21.428571428571427</v>
      </c>
      <c r="F2422" s="167">
        <v>0</v>
      </c>
      <c r="G2422" s="167">
        <v>53.571428571428569</v>
      </c>
      <c r="H2422" s="167">
        <v>28.571428571428569</v>
      </c>
      <c r="I2422" s="167">
        <v>32.142857142857139</v>
      </c>
      <c r="J2422" s="167">
        <v>0</v>
      </c>
      <c r="K2422" s="166">
        <v>0</v>
      </c>
      <c r="L2422" s="166">
        <v>0</v>
      </c>
      <c r="M2422" s="166">
        <v>0</v>
      </c>
      <c r="N2422" s="166">
        <v>0</v>
      </c>
      <c r="O2422" s="166">
        <v>0</v>
      </c>
      <c r="P2422" s="166">
        <v>0</v>
      </c>
      <c r="Q2422" s="166">
        <v>0</v>
      </c>
      <c r="R2422" s="166">
        <v>0</v>
      </c>
      <c r="S2422" s="166">
        <v>82.142857142857139</v>
      </c>
      <c r="T2422" s="166">
        <v>22.222222222222221</v>
      </c>
      <c r="U2422" s="166">
        <v>0</v>
      </c>
      <c r="V2422" s="166">
        <v>0</v>
      </c>
      <c r="W2422" s="166">
        <v>14.285714285714285</v>
      </c>
      <c r="X2422" s="166">
        <v>66.666666666666657</v>
      </c>
      <c r="Y2422" s="166">
        <v>66.666666666666657</v>
      </c>
      <c r="Z2422" s="166">
        <v>0</v>
      </c>
      <c r="AA2422" s="166">
        <v>0</v>
      </c>
      <c r="AB2422" s="166">
        <v>0</v>
      </c>
      <c r="AC2422" s="166">
        <v>0</v>
      </c>
      <c r="AD2422" s="166">
        <v>0</v>
      </c>
      <c r="AE2422" s="166">
        <v>0</v>
      </c>
      <c r="AF2422" s="166">
        <v>18.75</v>
      </c>
      <c r="AG2422" s="166">
        <v>57.142857142857139</v>
      </c>
      <c r="AH2422" s="166">
        <v>0</v>
      </c>
      <c r="AI2422" s="166">
        <v>2.6666666666666665</v>
      </c>
      <c r="AJ2422" s="170">
        <v>2333.3333333333335</v>
      </c>
      <c r="AK2422" s="170">
        <v>66.666666666666657</v>
      </c>
    </row>
    <row r="2423" spans="3:37" x14ac:dyDescent="0.4">
      <c r="C2423" s="168" t="s">
        <v>2627</v>
      </c>
      <c r="D2423" s="169">
        <v>28</v>
      </c>
      <c r="E2423" s="167">
        <v>10.714285714285714</v>
      </c>
      <c r="F2423" s="167">
        <v>17.857142857142858</v>
      </c>
      <c r="G2423" s="167">
        <v>35.714285714285715</v>
      </c>
      <c r="H2423" s="167">
        <v>17.857142857142858</v>
      </c>
      <c r="I2423" s="167">
        <v>17.857142857142861</v>
      </c>
      <c r="J2423" s="167">
        <v>0</v>
      </c>
      <c r="K2423" s="166">
        <v>0</v>
      </c>
      <c r="L2423" s="166">
        <v>0</v>
      </c>
      <c r="M2423" s="166">
        <v>0</v>
      </c>
      <c r="N2423" s="166">
        <v>0</v>
      </c>
      <c r="O2423" s="166">
        <v>0</v>
      </c>
      <c r="P2423" s="166">
        <v>0</v>
      </c>
      <c r="Q2423" s="166">
        <v>0</v>
      </c>
      <c r="R2423" s="166">
        <v>0</v>
      </c>
      <c r="S2423" s="166">
        <v>73.68421052631578</v>
      </c>
      <c r="T2423" s="166">
        <v>0</v>
      </c>
      <c r="U2423" s="166">
        <v>0</v>
      </c>
      <c r="V2423" s="166">
        <v>0</v>
      </c>
      <c r="W2423" s="166">
        <v>33.333333333333329</v>
      </c>
      <c r="X2423" s="166">
        <v>83.333333333333343</v>
      </c>
      <c r="Y2423" s="166">
        <v>0</v>
      </c>
      <c r="Z2423" s="166">
        <v>0</v>
      </c>
      <c r="AA2423" s="166">
        <v>0</v>
      </c>
      <c r="AB2423" s="166">
        <v>0</v>
      </c>
      <c r="AC2423" s="166">
        <v>0</v>
      </c>
      <c r="AD2423" s="166">
        <v>0</v>
      </c>
      <c r="AE2423" s="166">
        <v>0</v>
      </c>
      <c r="AF2423" s="166">
        <v>0</v>
      </c>
      <c r="AG2423" s="166">
        <v>100</v>
      </c>
      <c r="AH2423" s="166">
        <v>0</v>
      </c>
      <c r="AI2423" s="166">
        <v>2.25</v>
      </c>
      <c r="AJ2423" s="170">
        <v>1000</v>
      </c>
      <c r="AK2423" s="170">
        <v>57.142857142857139</v>
      </c>
    </row>
    <row r="2424" spans="3:37" x14ac:dyDescent="0.4">
      <c r="C2424" s="168" t="s">
        <v>2968</v>
      </c>
      <c r="D2424" s="169">
        <v>28</v>
      </c>
      <c r="E2424" s="167">
        <v>10.714285714285714</v>
      </c>
      <c r="F2424" s="167">
        <v>0</v>
      </c>
      <c r="G2424" s="167">
        <v>71.428571428571431</v>
      </c>
      <c r="H2424" s="167">
        <v>35.714285714285715</v>
      </c>
      <c r="I2424" s="167">
        <v>-21.428571428571416</v>
      </c>
      <c r="J2424" s="167">
        <v>0</v>
      </c>
      <c r="K2424" s="166">
        <v>0</v>
      </c>
      <c r="L2424" s="166">
        <v>0</v>
      </c>
      <c r="M2424" s="166">
        <v>0</v>
      </c>
      <c r="N2424" s="166">
        <v>0</v>
      </c>
      <c r="O2424" s="166">
        <v>0</v>
      </c>
      <c r="P2424" s="166">
        <v>0</v>
      </c>
      <c r="Q2424" s="166">
        <v>0</v>
      </c>
      <c r="R2424" s="166">
        <v>0</v>
      </c>
      <c r="S2424" s="166">
        <v>64.285714285714292</v>
      </c>
      <c r="T2424" s="166">
        <v>54.166666666666664</v>
      </c>
      <c r="U2424" s="166">
        <v>0</v>
      </c>
      <c r="V2424" s="166">
        <v>9.0909090909090917</v>
      </c>
      <c r="W2424" s="166">
        <v>30.76923076923077</v>
      </c>
      <c r="X2424" s="166">
        <v>100</v>
      </c>
      <c r="Y2424" s="166">
        <v>50</v>
      </c>
      <c r="Z2424" s="166">
        <v>0</v>
      </c>
      <c r="AA2424" s="166">
        <v>0</v>
      </c>
      <c r="AB2424" s="166">
        <v>0</v>
      </c>
      <c r="AC2424" s="166">
        <v>0</v>
      </c>
      <c r="AD2424" s="166">
        <v>0</v>
      </c>
      <c r="AE2424" s="166">
        <v>0</v>
      </c>
      <c r="AF2424" s="166">
        <v>0</v>
      </c>
      <c r="AG2424" s="166">
        <v>100</v>
      </c>
      <c r="AH2424" s="166">
        <v>0</v>
      </c>
      <c r="AI2424" s="166">
        <v>1.1538461538461537</v>
      </c>
      <c r="AJ2424" s="170">
        <v>775</v>
      </c>
      <c r="AK2424" s="170">
        <v>0</v>
      </c>
    </row>
    <row r="2425" spans="3:37" x14ac:dyDescent="0.4">
      <c r="C2425" s="168" t="s">
        <v>3069</v>
      </c>
      <c r="D2425" s="169">
        <v>28</v>
      </c>
      <c r="E2425" s="167">
        <v>21.428571428571427</v>
      </c>
      <c r="F2425" s="167">
        <v>0</v>
      </c>
      <c r="G2425" s="167">
        <v>82.142857142857139</v>
      </c>
      <c r="H2425" s="167">
        <v>0</v>
      </c>
      <c r="I2425" s="167">
        <v>0</v>
      </c>
      <c r="J2425" s="167">
        <v>0</v>
      </c>
      <c r="K2425" s="166">
        <v>0</v>
      </c>
      <c r="L2425" s="166">
        <v>0</v>
      </c>
      <c r="M2425" s="166">
        <v>0</v>
      </c>
      <c r="N2425" s="166">
        <v>0</v>
      </c>
      <c r="O2425" s="166">
        <v>0</v>
      </c>
      <c r="P2425" s="166">
        <v>0</v>
      </c>
      <c r="Q2425" s="166">
        <v>0</v>
      </c>
      <c r="R2425" s="166">
        <v>0</v>
      </c>
      <c r="S2425" s="166">
        <v>35.714285714285715</v>
      </c>
      <c r="T2425" s="166">
        <v>13.636363636363635</v>
      </c>
      <c r="U2425" s="166">
        <v>0</v>
      </c>
      <c r="V2425" s="166">
        <v>0</v>
      </c>
      <c r="W2425" s="166">
        <v>30</v>
      </c>
      <c r="X2425" s="166">
        <v>30</v>
      </c>
      <c r="Y2425" s="166">
        <v>60</v>
      </c>
      <c r="Z2425" s="166">
        <v>0</v>
      </c>
      <c r="AA2425" s="166">
        <v>0</v>
      </c>
      <c r="AB2425" s="166">
        <v>0</v>
      </c>
      <c r="AC2425" s="166">
        <v>0</v>
      </c>
      <c r="AD2425" s="166">
        <v>0</v>
      </c>
      <c r="AE2425" s="166">
        <v>0</v>
      </c>
      <c r="AF2425" s="166">
        <v>0</v>
      </c>
      <c r="AG2425" s="166">
        <v>55.000000000000007</v>
      </c>
      <c r="AH2425" s="166">
        <v>25</v>
      </c>
      <c r="AI2425" s="166">
        <v>2.6153846153846154</v>
      </c>
      <c r="AJ2425" s="170">
        <v>1031.25</v>
      </c>
      <c r="AK2425" s="170">
        <v>0</v>
      </c>
    </row>
    <row r="2426" spans="3:37" x14ac:dyDescent="0.4">
      <c r="C2426" s="168" t="s">
        <v>757</v>
      </c>
      <c r="D2426" s="169">
        <v>27</v>
      </c>
      <c r="E2426" s="167">
        <v>14.814814814814813</v>
      </c>
      <c r="F2426" s="167">
        <v>0</v>
      </c>
      <c r="G2426" s="167">
        <v>55.555555555555557</v>
      </c>
      <c r="H2426" s="167">
        <v>18.518518518518519</v>
      </c>
      <c r="I2426" s="167">
        <v>40.740740740740748</v>
      </c>
      <c r="J2426" s="167">
        <v>0</v>
      </c>
      <c r="K2426" s="166">
        <v>0</v>
      </c>
      <c r="L2426" s="166">
        <v>0</v>
      </c>
      <c r="M2426" s="166">
        <v>0</v>
      </c>
      <c r="N2426" s="166">
        <v>0</v>
      </c>
      <c r="O2426" s="166">
        <v>0</v>
      </c>
      <c r="P2426" s="166">
        <v>0</v>
      </c>
      <c r="Q2426" s="166">
        <v>0</v>
      </c>
      <c r="R2426" s="166">
        <v>0</v>
      </c>
      <c r="S2426" s="166">
        <v>19.047619047619047</v>
      </c>
      <c r="T2426" s="166">
        <v>39.130434782608695</v>
      </c>
      <c r="U2426" s="166">
        <v>0</v>
      </c>
      <c r="V2426" s="166">
        <v>0</v>
      </c>
      <c r="W2426" s="166">
        <v>42.857142857142854</v>
      </c>
      <c r="X2426" s="166">
        <v>27.27272727272727</v>
      </c>
      <c r="Y2426" s="166">
        <v>27.27272727272727</v>
      </c>
      <c r="Z2426" s="166">
        <v>0</v>
      </c>
      <c r="AA2426" s="166">
        <v>0</v>
      </c>
      <c r="AB2426" s="166">
        <v>0</v>
      </c>
      <c r="AC2426" s="166">
        <v>0</v>
      </c>
      <c r="AD2426" s="166">
        <v>0</v>
      </c>
      <c r="AE2426" s="166">
        <v>0</v>
      </c>
      <c r="AF2426" s="166">
        <v>0</v>
      </c>
      <c r="AG2426" s="166">
        <v>78.571428571428569</v>
      </c>
      <c r="AH2426" s="166">
        <v>21.428571428571427</v>
      </c>
      <c r="AI2426" s="166">
        <v>3.2857142857142856</v>
      </c>
      <c r="AJ2426" s="170">
        <v>1250</v>
      </c>
      <c r="AK2426" s="170">
        <v>50</v>
      </c>
    </row>
    <row r="2427" spans="3:37" x14ac:dyDescent="0.4">
      <c r="C2427" s="168" t="s">
        <v>1098</v>
      </c>
      <c r="D2427" s="169">
        <v>27</v>
      </c>
      <c r="E2427" s="167">
        <v>0</v>
      </c>
      <c r="F2427" s="167">
        <v>0</v>
      </c>
      <c r="G2427" s="167">
        <v>59.259259259259252</v>
      </c>
      <c r="H2427" s="167">
        <v>37.037037037037038</v>
      </c>
      <c r="I2427" s="167">
        <v>22.222222222222214</v>
      </c>
      <c r="J2427" s="167">
        <v>0</v>
      </c>
      <c r="K2427" s="166">
        <v>0</v>
      </c>
      <c r="L2427" s="166">
        <v>0</v>
      </c>
      <c r="M2427" s="166">
        <v>0</v>
      </c>
      <c r="N2427" s="166">
        <v>0</v>
      </c>
      <c r="O2427" s="166">
        <v>0</v>
      </c>
      <c r="P2427" s="166">
        <v>0</v>
      </c>
      <c r="Q2427" s="166">
        <v>0</v>
      </c>
      <c r="R2427" s="166">
        <v>0</v>
      </c>
      <c r="S2427" s="166">
        <v>50</v>
      </c>
      <c r="T2427" s="166">
        <v>44.827586206896555</v>
      </c>
      <c r="U2427" s="166">
        <v>0</v>
      </c>
      <c r="V2427" s="166">
        <v>0</v>
      </c>
      <c r="W2427" s="166">
        <v>16</v>
      </c>
      <c r="X2427" s="166">
        <v>50</v>
      </c>
      <c r="Y2427" s="166">
        <v>0</v>
      </c>
      <c r="Z2427" s="166">
        <v>0</v>
      </c>
      <c r="AA2427" s="166">
        <v>0</v>
      </c>
      <c r="AB2427" s="166">
        <v>0</v>
      </c>
      <c r="AC2427" s="166">
        <v>0</v>
      </c>
      <c r="AD2427" s="166">
        <v>0</v>
      </c>
      <c r="AE2427" s="166">
        <v>0</v>
      </c>
      <c r="AF2427" s="166">
        <v>0</v>
      </c>
      <c r="AG2427" s="166">
        <v>33.333333333333329</v>
      </c>
      <c r="AH2427" s="166">
        <v>33.333333333333329</v>
      </c>
      <c r="AI2427" s="166">
        <v>1.625</v>
      </c>
      <c r="AJ2427" s="170">
        <v>1125</v>
      </c>
      <c r="AK2427" s="170">
        <v>0</v>
      </c>
    </row>
    <row r="2428" spans="3:37" x14ac:dyDescent="0.4">
      <c r="C2428" s="168" t="s">
        <v>1201</v>
      </c>
      <c r="D2428" s="169">
        <v>27</v>
      </c>
      <c r="E2428" s="167">
        <v>0</v>
      </c>
      <c r="F2428" s="167">
        <v>11.111111111111111</v>
      </c>
      <c r="G2428" s="167">
        <v>81.481481481481481</v>
      </c>
      <c r="H2428" s="167">
        <v>18.518518518518519</v>
      </c>
      <c r="I2428" s="167">
        <v>-3.7037037037036953</v>
      </c>
      <c r="J2428" s="167">
        <v>0</v>
      </c>
      <c r="K2428" s="166">
        <v>0</v>
      </c>
      <c r="L2428" s="166">
        <v>0</v>
      </c>
      <c r="M2428" s="166">
        <v>0</v>
      </c>
      <c r="N2428" s="166">
        <v>0</v>
      </c>
      <c r="O2428" s="166">
        <v>0</v>
      </c>
      <c r="P2428" s="166">
        <v>0</v>
      </c>
      <c r="Q2428" s="166">
        <v>0</v>
      </c>
      <c r="R2428" s="166">
        <v>0</v>
      </c>
      <c r="S2428" s="166">
        <v>50</v>
      </c>
      <c r="T2428" s="166">
        <v>36.666666666666664</v>
      </c>
      <c r="U2428" s="166">
        <v>0</v>
      </c>
      <c r="V2428" s="166">
        <v>10.714285714285714</v>
      </c>
      <c r="W2428" s="166">
        <v>10.714285714285714</v>
      </c>
      <c r="X2428" s="166">
        <v>30</v>
      </c>
      <c r="Y2428" s="166">
        <v>30</v>
      </c>
      <c r="Z2428" s="166">
        <v>0</v>
      </c>
      <c r="AA2428" s="166">
        <v>0</v>
      </c>
      <c r="AB2428" s="166">
        <v>0</v>
      </c>
      <c r="AC2428" s="166">
        <v>0</v>
      </c>
      <c r="AD2428" s="166">
        <v>0</v>
      </c>
      <c r="AE2428" s="166">
        <v>0</v>
      </c>
      <c r="AF2428" s="166">
        <v>0</v>
      </c>
      <c r="AG2428" s="166">
        <v>63.636363636363633</v>
      </c>
      <c r="AH2428" s="166">
        <v>36.363636363636367</v>
      </c>
      <c r="AI2428" s="166">
        <v>1.4666666666666666</v>
      </c>
      <c r="AJ2428" s="170">
        <v>800</v>
      </c>
      <c r="AK2428" s="170">
        <v>0</v>
      </c>
    </row>
    <row r="2429" spans="3:37" x14ac:dyDescent="0.4">
      <c r="C2429" s="168" t="s">
        <v>1229</v>
      </c>
      <c r="D2429" s="169">
        <v>27</v>
      </c>
      <c r="E2429" s="167">
        <v>0</v>
      </c>
      <c r="F2429" s="167">
        <v>18.518518518518519</v>
      </c>
      <c r="G2429" s="167">
        <v>66.666666666666657</v>
      </c>
      <c r="H2429" s="167">
        <v>25.925925925925924</v>
      </c>
      <c r="I2429" s="167">
        <v>7.4074074074074048</v>
      </c>
      <c r="J2429" s="167">
        <v>0</v>
      </c>
      <c r="K2429" s="166">
        <v>0</v>
      </c>
      <c r="L2429" s="166">
        <v>0</v>
      </c>
      <c r="M2429" s="166">
        <v>0</v>
      </c>
      <c r="N2429" s="166">
        <v>0</v>
      </c>
      <c r="O2429" s="166">
        <v>0</v>
      </c>
      <c r="P2429" s="166">
        <v>0</v>
      </c>
      <c r="Q2429" s="166">
        <v>0</v>
      </c>
      <c r="R2429" s="166">
        <v>0</v>
      </c>
      <c r="S2429" s="166">
        <v>48</v>
      </c>
      <c r="T2429" s="166">
        <v>41.666666666666671</v>
      </c>
      <c r="U2429" s="166">
        <v>12</v>
      </c>
      <c r="V2429" s="166">
        <v>0</v>
      </c>
      <c r="W2429" s="166">
        <v>44.827586206896555</v>
      </c>
      <c r="X2429" s="166">
        <v>0</v>
      </c>
      <c r="Y2429" s="166">
        <v>0</v>
      </c>
      <c r="Z2429" s="166">
        <v>0</v>
      </c>
      <c r="AA2429" s="166">
        <v>18.75</v>
      </c>
      <c r="AB2429" s="166">
        <v>0</v>
      </c>
      <c r="AC2429" s="166">
        <v>0</v>
      </c>
      <c r="AD2429" s="166">
        <v>0</v>
      </c>
      <c r="AE2429" s="166">
        <v>0</v>
      </c>
      <c r="AF2429" s="166">
        <v>0</v>
      </c>
      <c r="AG2429" s="166">
        <v>43.478260869565219</v>
      </c>
      <c r="AH2429" s="166">
        <v>34.782608695652172</v>
      </c>
      <c r="AI2429" s="166">
        <v>0.6</v>
      </c>
      <c r="AJ2429" s="170">
        <v>916.66666666666663</v>
      </c>
      <c r="AK2429" s="170">
        <v>0</v>
      </c>
    </row>
    <row r="2430" spans="3:37" x14ac:dyDescent="0.4">
      <c r="C2430" s="168" t="s">
        <v>1425</v>
      </c>
      <c r="D2430" s="169">
        <v>27</v>
      </c>
      <c r="E2430" s="167">
        <v>18.518518518518519</v>
      </c>
      <c r="F2430" s="167">
        <v>11.111111111111111</v>
      </c>
      <c r="G2430" s="167">
        <v>40.74074074074074</v>
      </c>
      <c r="H2430" s="167">
        <v>25.925925925925924</v>
      </c>
      <c r="I2430" s="167">
        <v>14.81481481481481</v>
      </c>
      <c r="J2430" s="167">
        <v>0</v>
      </c>
      <c r="K2430" s="166">
        <v>0</v>
      </c>
      <c r="L2430" s="166">
        <v>0</v>
      </c>
      <c r="M2430" s="166">
        <v>0</v>
      </c>
      <c r="N2430" s="166">
        <v>0</v>
      </c>
      <c r="O2430" s="166">
        <v>0</v>
      </c>
      <c r="P2430" s="166">
        <v>0</v>
      </c>
      <c r="Q2430" s="166">
        <v>0</v>
      </c>
      <c r="R2430" s="166">
        <v>0</v>
      </c>
      <c r="S2430" s="166">
        <v>52</v>
      </c>
      <c r="T2430" s="166">
        <v>27.777777777777779</v>
      </c>
      <c r="U2430" s="166">
        <v>0</v>
      </c>
      <c r="V2430" s="166">
        <v>0</v>
      </c>
      <c r="W2430" s="166">
        <v>60</v>
      </c>
      <c r="X2430" s="166">
        <v>0</v>
      </c>
      <c r="Y2430" s="166">
        <v>0</v>
      </c>
      <c r="Z2430" s="166">
        <v>0</v>
      </c>
      <c r="AA2430" s="166">
        <v>0</v>
      </c>
      <c r="AB2430" s="166">
        <v>0</v>
      </c>
      <c r="AC2430" s="166">
        <v>0</v>
      </c>
      <c r="AD2430" s="166">
        <v>0</v>
      </c>
      <c r="AE2430" s="166">
        <v>0</v>
      </c>
      <c r="AF2430" s="166">
        <v>0</v>
      </c>
      <c r="AG2430" s="166">
        <v>100</v>
      </c>
      <c r="AH2430" s="166">
        <v>0</v>
      </c>
      <c r="AI2430" s="166">
        <v>4.666666666666667</v>
      </c>
      <c r="AJ2430" s="170">
        <v>575</v>
      </c>
      <c r="AK2430" s="170">
        <v>0</v>
      </c>
    </row>
    <row r="2431" spans="3:37" x14ac:dyDescent="0.4">
      <c r="C2431" s="168" t="s">
        <v>1636</v>
      </c>
      <c r="D2431" s="169">
        <v>27</v>
      </c>
      <c r="E2431" s="167">
        <v>11.111111111111111</v>
      </c>
      <c r="F2431" s="167">
        <v>0</v>
      </c>
      <c r="G2431" s="167">
        <v>74.074074074074076</v>
      </c>
      <c r="H2431" s="167">
        <v>29.629629629629626</v>
      </c>
      <c r="I2431" s="167">
        <v>37.037037037037038</v>
      </c>
      <c r="J2431" s="167">
        <v>0</v>
      </c>
      <c r="K2431" s="166">
        <v>0</v>
      </c>
      <c r="L2431" s="166">
        <v>0</v>
      </c>
      <c r="M2431" s="166">
        <v>0</v>
      </c>
      <c r="N2431" s="166">
        <v>0</v>
      </c>
      <c r="O2431" s="166">
        <v>0</v>
      </c>
      <c r="P2431" s="166">
        <v>0</v>
      </c>
      <c r="Q2431" s="166">
        <v>0</v>
      </c>
      <c r="R2431" s="166">
        <v>0</v>
      </c>
      <c r="S2431" s="166">
        <v>47.826086956521742</v>
      </c>
      <c r="T2431" s="166">
        <v>43.478260869565219</v>
      </c>
      <c r="U2431" s="166">
        <v>0</v>
      </c>
      <c r="V2431" s="166">
        <v>13.043478260869565</v>
      </c>
      <c r="W2431" s="166">
        <v>27.777777777777779</v>
      </c>
      <c r="X2431" s="166">
        <v>37.5</v>
      </c>
      <c r="Y2431" s="166">
        <v>0</v>
      </c>
      <c r="Z2431" s="166">
        <v>62.5</v>
      </c>
      <c r="AA2431" s="166">
        <v>19.047619047619047</v>
      </c>
      <c r="AB2431" s="166">
        <v>0</v>
      </c>
      <c r="AC2431" s="166">
        <v>0</v>
      </c>
      <c r="AD2431" s="166">
        <v>0</v>
      </c>
      <c r="AE2431" s="166">
        <v>0</v>
      </c>
      <c r="AF2431" s="166">
        <v>0</v>
      </c>
      <c r="AG2431" s="166">
        <v>66.666666666666657</v>
      </c>
      <c r="AH2431" s="166">
        <v>33.333333333333329</v>
      </c>
      <c r="AI2431" s="166">
        <v>1.25</v>
      </c>
      <c r="AJ2431" s="170">
        <v>575</v>
      </c>
      <c r="AK2431" s="170">
        <v>0</v>
      </c>
    </row>
    <row r="2432" spans="3:37" x14ac:dyDescent="0.4">
      <c r="C2432" s="168" t="s">
        <v>2563</v>
      </c>
      <c r="D2432" s="169">
        <v>27</v>
      </c>
      <c r="E2432" s="167">
        <v>14.814814814814813</v>
      </c>
      <c r="F2432" s="167">
        <v>14.814814814814813</v>
      </c>
      <c r="G2432" s="167">
        <v>55.555555555555557</v>
      </c>
      <c r="H2432" s="167">
        <v>25.925925925925924</v>
      </c>
      <c r="I2432" s="167">
        <v>14.81481481481481</v>
      </c>
      <c r="J2432" s="167">
        <v>0</v>
      </c>
      <c r="K2432" s="166">
        <v>0</v>
      </c>
      <c r="L2432" s="166">
        <v>0</v>
      </c>
      <c r="M2432" s="166">
        <v>0</v>
      </c>
      <c r="N2432" s="166">
        <v>0</v>
      </c>
      <c r="O2432" s="166">
        <v>0</v>
      </c>
      <c r="P2432" s="166">
        <v>0</v>
      </c>
      <c r="Q2432" s="166">
        <v>0</v>
      </c>
      <c r="R2432" s="166">
        <v>0</v>
      </c>
      <c r="S2432" s="166">
        <v>45.454545454545453</v>
      </c>
      <c r="T2432" s="166">
        <v>50</v>
      </c>
      <c r="U2432" s="166">
        <v>0</v>
      </c>
      <c r="V2432" s="166">
        <v>24</v>
      </c>
      <c r="W2432" s="166">
        <v>27.777777777777779</v>
      </c>
      <c r="X2432" s="166">
        <v>83.333333333333343</v>
      </c>
      <c r="Y2432" s="166">
        <v>133.33333333333331</v>
      </c>
      <c r="Z2432" s="166">
        <v>0</v>
      </c>
      <c r="AA2432" s="166">
        <v>0</v>
      </c>
      <c r="AB2432" s="166">
        <v>0</v>
      </c>
      <c r="AC2432" s="166">
        <v>0</v>
      </c>
      <c r="AD2432" s="166">
        <v>0</v>
      </c>
      <c r="AE2432" s="166">
        <v>0</v>
      </c>
      <c r="AF2432" s="166">
        <v>0</v>
      </c>
      <c r="AG2432" s="166">
        <v>100</v>
      </c>
      <c r="AH2432" s="166">
        <v>0</v>
      </c>
      <c r="AI2432" s="166">
        <v>1.5</v>
      </c>
      <c r="AJ2432" s="170">
        <v>475</v>
      </c>
      <c r="AK2432" s="170">
        <v>0</v>
      </c>
    </row>
    <row r="2433" spans="3:37" x14ac:dyDescent="0.4">
      <c r="C2433" s="168" t="s">
        <v>2619</v>
      </c>
      <c r="D2433" s="169">
        <v>27</v>
      </c>
      <c r="E2433" s="167">
        <v>11.111111111111111</v>
      </c>
      <c r="F2433" s="167">
        <v>0</v>
      </c>
      <c r="G2433" s="167">
        <v>51.851851851851848</v>
      </c>
      <c r="H2433" s="167">
        <v>33.333333333333329</v>
      </c>
      <c r="I2433" s="167">
        <v>40.740740740740748</v>
      </c>
      <c r="J2433" s="167">
        <v>0</v>
      </c>
      <c r="K2433" s="166">
        <v>0</v>
      </c>
      <c r="L2433" s="166">
        <v>0</v>
      </c>
      <c r="M2433" s="166">
        <v>0</v>
      </c>
      <c r="N2433" s="166">
        <v>0</v>
      </c>
      <c r="O2433" s="166">
        <v>0</v>
      </c>
      <c r="P2433" s="166">
        <v>0</v>
      </c>
      <c r="Q2433" s="166">
        <v>0</v>
      </c>
      <c r="R2433" s="166">
        <v>0</v>
      </c>
      <c r="S2433" s="166">
        <v>42.857142857142854</v>
      </c>
      <c r="T2433" s="166">
        <v>23.076923076923077</v>
      </c>
      <c r="U2433" s="166">
        <v>0</v>
      </c>
      <c r="V2433" s="166">
        <v>16.666666666666664</v>
      </c>
      <c r="W2433" s="166">
        <v>34.782608695652172</v>
      </c>
      <c r="X2433" s="166">
        <v>77.777777777777786</v>
      </c>
      <c r="Y2433" s="166">
        <v>0</v>
      </c>
      <c r="Z2433" s="166">
        <v>0</v>
      </c>
      <c r="AA2433" s="166">
        <v>0</v>
      </c>
      <c r="AB2433" s="166">
        <v>0</v>
      </c>
      <c r="AC2433" s="166">
        <v>0</v>
      </c>
      <c r="AD2433" s="166">
        <v>0</v>
      </c>
      <c r="AE2433" s="166">
        <v>0</v>
      </c>
      <c r="AF2433" s="166">
        <v>0</v>
      </c>
      <c r="AG2433" s="166">
        <v>100</v>
      </c>
      <c r="AH2433" s="166">
        <v>0</v>
      </c>
      <c r="AI2433" s="166">
        <v>1.8</v>
      </c>
      <c r="AJ2433" s="170">
        <v>1416.6666666666667</v>
      </c>
      <c r="AK2433" s="170">
        <v>0</v>
      </c>
    </row>
    <row r="2434" spans="3:37" x14ac:dyDescent="0.4">
      <c r="C2434" s="168" t="s">
        <v>2636</v>
      </c>
      <c r="D2434" s="169">
        <v>27</v>
      </c>
      <c r="E2434" s="167">
        <v>0</v>
      </c>
      <c r="F2434" s="167">
        <v>22.222222222222221</v>
      </c>
      <c r="G2434" s="167">
        <v>48.148148148148145</v>
      </c>
      <c r="H2434" s="167">
        <v>25.925925925925924</v>
      </c>
      <c r="I2434" s="167">
        <v>62.962962962962962</v>
      </c>
      <c r="J2434" s="167">
        <v>0</v>
      </c>
      <c r="K2434" s="166">
        <v>0</v>
      </c>
      <c r="L2434" s="166">
        <v>0</v>
      </c>
      <c r="M2434" s="166">
        <v>0</v>
      </c>
      <c r="N2434" s="166">
        <v>0</v>
      </c>
      <c r="O2434" s="166">
        <v>0</v>
      </c>
      <c r="P2434" s="166">
        <v>0</v>
      </c>
      <c r="Q2434" s="166">
        <v>0</v>
      </c>
      <c r="R2434" s="166">
        <v>0</v>
      </c>
      <c r="S2434" s="166">
        <v>57.692307692307686</v>
      </c>
      <c r="T2434" s="166">
        <v>28.571428571428569</v>
      </c>
      <c r="U2434" s="166">
        <v>15.384615384615385</v>
      </c>
      <c r="V2434" s="166">
        <v>15.384615384615385</v>
      </c>
      <c r="W2434" s="166">
        <v>0</v>
      </c>
      <c r="X2434" s="166">
        <v>0</v>
      </c>
      <c r="Y2434" s="166">
        <v>66.666666666666657</v>
      </c>
      <c r="Z2434" s="166">
        <v>0</v>
      </c>
      <c r="AA2434" s="166">
        <v>0</v>
      </c>
      <c r="AB2434" s="166">
        <v>0</v>
      </c>
      <c r="AC2434" s="166">
        <v>0</v>
      </c>
      <c r="AD2434" s="166">
        <v>0</v>
      </c>
      <c r="AE2434" s="166">
        <v>0</v>
      </c>
      <c r="AF2434" s="166">
        <v>0</v>
      </c>
      <c r="AG2434" s="166" t="e">
        <v>#DIV/0!</v>
      </c>
      <c r="AH2434" s="166" t="e">
        <v>#DIV/0!</v>
      </c>
      <c r="AI2434" s="166">
        <v>2.6666666666666665</v>
      </c>
      <c r="AJ2434" s="170">
        <v>450</v>
      </c>
      <c r="AK2434" s="170">
        <v>0</v>
      </c>
    </row>
    <row r="2435" spans="3:37" x14ac:dyDescent="0.4">
      <c r="C2435" s="168" t="s">
        <v>2833</v>
      </c>
      <c r="D2435" s="169">
        <v>27</v>
      </c>
      <c r="E2435" s="167">
        <v>11.111111111111111</v>
      </c>
      <c r="F2435" s="167">
        <v>33.333333333333329</v>
      </c>
      <c r="G2435" s="167">
        <v>37.037037037037038</v>
      </c>
      <c r="H2435" s="167">
        <v>11.111111111111111</v>
      </c>
      <c r="I2435" s="167">
        <v>29.629629629629633</v>
      </c>
      <c r="J2435" s="167">
        <v>0</v>
      </c>
      <c r="K2435" s="166">
        <v>0</v>
      </c>
      <c r="L2435" s="166">
        <v>0</v>
      </c>
      <c r="M2435" s="166">
        <v>0</v>
      </c>
      <c r="N2435" s="166">
        <v>0</v>
      </c>
      <c r="O2435" s="166">
        <v>0</v>
      </c>
      <c r="P2435" s="166">
        <v>0</v>
      </c>
      <c r="Q2435" s="166">
        <v>0</v>
      </c>
      <c r="R2435" s="166">
        <v>0</v>
      </c>
      <c r="S2435" s="166">
        <v>80</v>
      </c>
      <c r="T2435" s="166">
        <v>41.666666666666671</v>
      </c>
      <c r="U2435" s="166">
        <v>0</v>
      </c>
      <c r="V2435" s="166">
        <v>0</v>
      </c>
      <c r="W2435" s="166">
        <v>0</v>
      </c>
      <c r="X2435" s="166">
        <v>80</v>
      </c>
      <c r="Y2435" s="166">
        <v>80</v>
      </c>
      <c r="Z2435" s="166">
        <v>0</v>
      </c>
      <c r="AA2435" s="166">
        <v>0</v>
      </c>
      <c r="AB2435" s="166">
        <v>0</v>
      </c>
      <c r="AC2435" s="166">
        <v>0</v>
      </c>
      <c r="AD2435" s="166">
        <v>0</v>
      </c>
      <c r="AE2435" s="166">
        <v>0</v>
      </c>
      <c r="AF2435" s="166">
        <v>0</v>
      </c>
      <c r="AG2435" s="166">
        <v>100</v>
      </c>
      <c r="AH2435" s="166">
        <v>0</v>
      </c>
      <c r="AI2435" s="166">
        <v>2.5</v>
      </c>
      <c r="AJ2435" s="170">
        <v>350</v>
      </c>
      <c r="AK2435" s="170">
        <v>0</v>
      </c>
    </row>
    <row r="2436" spans="3:37" x14ac:dyDescent="0.4">
      <c r="C2436" s="168" t="s">
        <v>3048</v>
      </c>
      <c r="D2436" s="169">
        <v>27</v>
      </c>
      <c r="E2436" s="167">
        <v>40.74074074074074</v>
      </c>
      <c r="F2436" s="167">
        <v>0</v>
      </c>
      <c r="G2436" s="167">
        <v>40.74074074074074</v>
      </c>
      <c r="H2436" s="167">
        <v>18.518518518518519</v>
      </c>
      <c r="I2436" s="167">
        <v>11.111111111111114</v>
      </c>
      <c r="J2436" s="167">
        <v>0</v>
      </c>
      <c r="K2436" s="166">
        <v>0</v>
      </c>
      <c r="L2436" s="166">
        <v>0</v>
      </c>
      <c r="M2436" s="166">
        <v>0</v>
      </c>
      <c r="N2436" s="166">
        <v>0</v>
      </c>
      <c r="O2436" s="166">
        <v>0</v>
      </c>
      <c r="P2436" s="166">
        <v>0</v>
      </c>
      <c r="Q2436" s="166">
        <v>0</v>
      </c>
      <c r="R2436" s="166">
        <v>0</v>
      </c>
      <c r="S2436" s="166">
        <v>51.851851851851848</v>
      </c>
      <c r="T2436" s="166">
        <v>30</v>
      </c>
      <c r="U2436" s="166">
        <v>0</v>
      </c>
      <c r="V2436" s="166">
        <v>0</v>
      </c>
      <c r="W2436" s="166">
        <v>28.571428571428569</v>
      </c>
      <c r="X2436" s="166">
        <v>0</v>
      </c>
      <c r="Y2436" s="166">
        <v>100</v>
      </c>
      <c r="Z2436" s="166">
        <v>0</v>
      </c>
      <c r="AA2436" s="166">
        <v>0</v>
      </c>
      <c r="AB2436" s="166">
        <v>0</v>
      </c>
      <c r="AC2436" s="166">
        <v>0</v>
      </c>
      <c r="AD2436" s="166">
        <v>0</v>
      </c>
      <c r="AE2436" s="166">
        <v>0</v>
      </c>
      <c r="AF2436" s="166">
        <v>0</v>
      </c>
      <c r="AG2436" s="166">
        <v>100</v>
      </c>
      <c r="AH2436" s="166">
        <v>0</v>
      </c>
      <c r="AI2436" s="166">
        <v>2</v>
      </c>
      <c r="AJ2436" s="170" t="e">
        <v>#N/A</v>
      </c>
      <c r="AK2436" s="170">
        <v>0</v>
      </c>
    </row>
    <row r="2437" spans="3:37" x14ac:dyDescent="0.4">
      <c r="C2437" s="168" t="s">
        <v>683</v>
      </c>
      <c r="D2437" s="169">
        <v>26</v>
      </c>
      <c r="E2437" s="167">
        <v>19.230769230769234</v>
      </c>
      <c r="F2437" s="167">
        <v>23.076923076923077</v>
      </c>
      <c r="G2437" s="167">
        <v>26.923076923076923</v>
      </c>
      <c r="H2437" s="167">
        <v>26.923076923076923</v>
      </c>
      <c r="I2437" s="167">
        <v>19.230769230769226</v>
      </c>
      <c r="J2437" s="167">
        <v>0</v>
      </c>
      <c r="K2437" s="166">
        <v>0</v>
      </c>
      <c r="L2437" s="166">
        <v>0</v>
      </c>
      <c r="M2437" s="166">
        <v>0</v>
      </c>
      <c r="N2437" s="166">
        <v>0</v>
      </c>
      <c r="O2437" s="166">
        <v>0</v>
      </c>
      <c r="P2437" s="166">
        <v>0</v>
      </c>
      <c r="Q2437" s="166">
        <v>0</v>
      </c>
      <c r="R2437" s="166">
        <v>0</v>
      </c>
      <c r="S2437" s="166">
        <v>61.904761904761905</v>
      </c>
      <c r="T2437" s="166">
        <v>40.909090909090914</v>
      </c>
      <c r="U2437" s="166">
        <v>0</v>
      </c>
      <c r="V2437" s="166">
        <v>0</v>
      </c>
      <c r="W2437" s="166">
        <v>0</v>
      </c>
      <c r="X2437" s="166">
        <v>57.142857142857139</v>
      </c>
      <c r="Y2437" s="166">
        <v>0</v>
      </c>
      <c r="Z2437" s="166">
        <v>0</v>
      </c>
      <c r="AA2437" s="166">
        <v>0</v>
      </c>
      <c r="AB2437" s="166">
        <v>0</v>
      </c>
      <c r="AC2437" s="166">
        <v>0</v>
      </c>
      <c r="AD2437" s="166">
        <v>0</v>
      </c>
      <c r="AE2437" s="166">
        <v>0</v>
      </c>
      <c r="AF2437" s="166">
        <v>0</v>
      </c>
      <c r="AG2437" s="166">
        <v>100</v>
      </c>
      <c r="AH2437" s="166">
        <v>0</v>
      </c>
      <c r="AI2437" s="166">
        <v>2.5</v>
      </c>
      <c r="AJ2437" s="170">
        <v>650</v>
      </c>
      <c r="AK2437" s="170">
        <v>37.5</v>
      </c>
    </row>
    <row r="2438" spans="3:37" x14ac:dyDescent="0.4">
      <c r="C2438" s="168" t="s">
        <v>1075</v>
      </c>
      <c r="D2438" s="169">
        <v>26</v>
      </c>
      <c r="E2438" s="167">
        <v>26.923076923076923</v>
      </c>
      <c r="F2438" s="167">
        <v>11.538461538461538</v>
      </c>
      <c r="G2438" s="167">
        <v>34.615384615384613</v>
      </c>
      <c r="H2438" s="167">
        <v>26.923076923076923</v>
      </c>
      <c r="I2438" s="167">
        <v>19.230769230769226</v>
      </c>
      <c r="J2438" s="167">
        <v>0</v>
      </c>
      <c r="K2438" s="166">
        <v>0</v>
      </c>
      <c r="L2438" s="166">
        <v>0</v>
      </c>
      <c r="M2438" s="166">
        <v>0</v>
      </c>
      <c r="N2438" s="166">
        <v>0</v>
      </c>
      <c r="O2438" s="166">
        <v>0</v>
      </c>
      <c r="P2438" s="166">
        <v>0</v>
      </c>
      <c r="Q2438" s="166">
        <v>0</v>
      </c>
      <c r="R2438" s="166">
        <v>0</v>
      </c>
      <c r="S2438" s="166">
        <v>55.172413793103445</v>
      </c>
      <c r="T2438" s="166">
        <v>41.379310344827587</v>
      </c>
      <c r="U2438" s="166">
        <v>0</v>
      </c>
      <c r="V2438" s="166">
        <v>0</v>
      </c>
      <c r="W2438" s="166">
        <v>28.571428571428569</v>
      </c>
      <c r="X2438" s="166">
        <v>75</v>
      </c>
      <c r="Y2438" s="166">
        <v>0</v>
      </c>
      <c r="Z2438" s="166">
        <v>0</v>
      </c>
      <c r="AA2438" s="166">
        <v>0</v>
      </c>
      <c r="AB2438" s="166">
        <v>0</v>
      </c>
      <c r="AC2438" s="166">
        <v>0</v>
      </c>
      <c r="AD2438" s="166">
        <v>0</v>
      </c>
      <c r="AE2438" s="166">
        <v>0</v>
      </c>
      <c r="AF2438" s="166">
        <v>0</v>
      </c>
      <c r="AG2438" s="166">
        <v>62.5</v>
      </c>
      <c r="AH2438" s="166">
        <v>37.5</v>
      </c>
      <c r="AI2438" s="166">
        <v>4</v>
      </c>
      <c r="AJ2438" s="170">
        <v>1000</v>
      </c>
      <c r="AK2438" s="170">
        <v>0</v>
      </c>
    </row>
    <row r="2439" spans="3:37" x14ac:dyDescent="0.4">
      <c r="C2439" s="168" t="s">
        <v>1746</v>
      </c>
      <c r="D2439" s="169">
        <v>26</v>
      </c>
      <c r="E2439" s="167">
        <v>23.076923076923077</v>
      </c>
      <c r="F2439" s="167">
        <v>0</v>
      </c>
      <c r="G2439" s="167">
        <v>53.846153846153847</v>
      </c>
      <c r="H2439" s="167">
        <v>15.384615384615385</v>
      </c>
      <c r="I2439" s="167">
        <v>0</v>
      </c>
      <c r="J2439" s="167">
        <v>0</v>
      </c>
      <c r="K2439" s="166">
        <v>0</v>
      </c>
      <c r="L2439" s="166">
        <v>0</v>
      </c>
      <c r="M2439" s="166">
        <v>0</v>
      </c>
      <c r="N2439" s="166">
        <v>0</v>
      </c>
      <c r="O2439" s="166">
        <v>0</v>
      </c>
      <c r="P2439" s="166">
        <v>0</v>
      </c>
      <c r="Q2439" s="166">
        <v>0</v>
      </c>
      <c r="R2439" s="166">
        <v>0</v>
      </c>
      <c r="S2439" s="166">
        <v>34.615384615384613</v>
      </c>
      <c r="T2439" s="166">
        <v>30.76923076923077</v>
      </c>
      <c r="U2439" s="166">
        <v>0</v>
      </c>
      <c r="V2439" s="166">
        <v>0</v>
      </c>
      <c r="W2439" s="166">
        <v>36.84210526315789</v>
      </c>
      <c r="X2439" s="166">
        <v>70</v>
      </c>
      <c r="Y2439" s="166">
        <v>30</v>
      </c>
      <c r="Z2439" s="166">
        <v>0</v>
      </c>
      <c r="AA2439" s="166">
        <v>30.76923076923077</v>
      </c>
      <c r="AB2439" s="166">
        <v>0</v>
      </c>
      <c r="AC2439" s="166">
        <v>0</v>
      </c>
      <c r="AD2439" s="166">
        <v>0</v>
      </c>
      <c r="AE2439" s="166">
        <v>0</v>
      </c>
      <c r="AF2439" s="166">
        <v>0</v>
      </c>
      <c r="AG2439" s="166">
        <v>63.636363636363633</v>
      </c>
      <c r="AH2439" s="166">
        <v>22.727272727272727</v>
      </c>
      <c r="AI2439" s="166">
        <v>1.3846153846153846</v>
      </c>
      <c r="AJ2439" s="170">
        <v>960</v>
      </c>
      <c r="AK2439" s="170">
        <v>0</v>
      </c>
    </row>
    <row r="2440" spans="3:37" x14ac:dyDescent="0.4">
      <c r="C2440" s="168" t="s">
        <v>1824</v>
      </c>
      <c r="D2440" s="169">
        <v>26</v>
      </c>
      <c r="E2440" s="167">
        <v>0</v>
      </c>
      <c r="F2440" s="167">
        <v>50</v>
      </c>
      <c r="G2440" s="167">
        <v>38.461538461538467</v>
      </c>
      <c r="H2440" s="167">
        <v>0</v>
      </c>
      <c r="I2440" s="167">
        <v>19.230769230769226</v>
      </c>
      <c r="J2440" s="167">
        <v>0</v>
      </c>
      <c r="K2440" s="166">
        <v>0</v>
      </c>
      <c r="L2440" s="166">
        <v>0</v>
      </c>
      <c r="M2440" s="166">
        <v>0</v>
      </c>
      <c r="N2440" s="166">
        <v>0</v>
      </c>
      <c r="O2440" s="166">
        <v>0</v>
      </c>
      <c r="P2440" s="166">
        <v>0</v>
      </c>
      <c r="Q2440" s="166">
        <v>0</v>
      </c>
      <c r="R2440" s="166">
        <v>0</v>
      </c>
      <c r="S2440" s="166">
        <v>38.095238095238095</v>
      </c>
      <c r="T2440" s="166">
        <v>24.137931034482758</v>
      </c>
      <c r="U2440" s="166">
        <v>0</v>
      </c>
      <c r="V2440" s="166">
        <v>0</v>
      </c>
      <c r="W2440" s="166">
        <v>65.384615384615387</v>
      </c>
      <c r="X2440" s="166">
        <v>25</v>
      </c>
      <c r="Y2440" s="166">
        <v>0</v>
      </c>
      <c r="Z2440" s="166">
        <v>0</v>
      </c>
      <c r="AA2440" s="166">
        <v>0</v>
      </c>
      <c r="AB2440" s="166">
        <v>0</v>
      </c>
      <c r="AC2440" s="166">
        <v>0</v>
      </c>
      <c r="AD2440" s="166">
        <v>0</v>
      </c>
      <c r="AE2440" s="166">
        <v>0</v>
      </c>
      <c r="AF2440" s="166">
        <v>0</v>
      </c>
      <c r="AG2440" s="166">
        <v>58.82352941176471</v>
      </c>
      <c r="AH2440" s="166">
        <v>17.647058823529413</v>
      </c>
      <c r="AI2440" s="166">
        <v>5.5555555555555554</v>
      </c>
      <c r="AJ2440" s="170">
        <v>755</v>
      </c>
      <c r="AK2440" s="170">
        <v>0</v>
      </c>
    </row>
    <row r="2441" spans="3:37" x14ac:dyDescent="0.4">
      <c r="C2441" s="168" t="s">
        <v>1833</v>
      </c>
      <c r="D2441" s="169">
        <v>26</v>
      </c>
      <c r="E2441" s="167">
        <v>0</v>
      </c>
      <c r="F2441" s="167">
        <v>0</v>
      </c>
      <c r="G2441" s="167">
        <v>73.076923076923066</v>
      </c>
      <c r="H2441" s="167">
        <v>11.538461538461538</v>
      </c>
      <c r="I2441" s="167">
        <v>15.384615384615387</v>
      </c>
      <c r="J2441" s="167">
        <v>0</v>
      </c>
      <c r="K2441" s="166">
        <v>0</v>
      </c>
      <c r="L2441" s="166">
        <v>0</v>
      </c>
      <c r="M2441" s="166">
        <v>0</v>
      </c>
      <c r="N2441" s="166">
        <v>0</v>
      </c>
      <c r="O2441" s="166">
        <v>0</v>
      </c>
      <c r="P2441" s="166">
        <v>0</v>
      </c>
      <c r="Q2441" s="166">
        <v>0</v>
      </c>
      <c r="R2441" s="166">
        <v>0</v>
      </c>
      <c r="S2441" s="166">
        <v>80.952380952380949</v>
      </c>
      <c r="T2441" s="166">
        <v>47.368421052631575</v>
      </c>
      <c r="U2441" s="166">
        <v>0</v>
      </c>
      <c r="V2441" s="166">
        <v>0</v>
      </c>
      <c r="W2441" s="166">
        <v>17.647058823529413</v>
      </c>
      <c r="X2441" s="166">
        <v>133.33333333333331</v>
      </c>
      <c r="Y2441" s="166">
        <v>133.33333333333331</v>
      </c>
      <c r="Z2441" s="166">
        <v>0</v>
      </c>
      <c r="AA2441" s="166">
        <v>0</v>
      </c>
      <c r="AB2441" s="166">
        <v>0</v>
      </c>
      <c r="AC2441" s="166">
        <v>0</v>
      </c>
      <c r="AD2441" s="166">
        <v>0</v>
      </c>
      <c r="AE2441" s="166">
        <v>0</v>
      </c>
      <c r="AF2441" s="166">
        <v>0</v>
      </c>
      <c r="AG2441" s="166">
        <v>75</v>
      </c>
      <c r="AH2441" s="166">
        <v>25</v>
      </c>
      <c r="AI2441" s="166">
        <v>3.8333333333333335</v>
      </c>
      <c r="AJ2441" s="170">
        <v>725</v>
      </c>
      <c r="AK2441" s="170">
        <v>0</v>
      </c>
    </row>
    <row r="2442" spans="3:37" x14ac:dyDescent="0.4">
      <c r="C2442" s="168" t="s">
        <v>1838</v>
      </c>
      <c r="D2442" s="169">
        <v>26</v>
      </c>
      <c r="E2442" s="167">
        <v>34.615384615384613</v>
      </c>
      <c r="F2442" s="167">
        <v>0</v>
      </c>
      <c r="G2442" s="167">
        <v>42.307692307692307</v>
      </c>
      <c r="H2442" s="167">
        <v>23.076923076923077</v>
      </c>
      <c r="I2442" s="167">
        <v>34.615384615384613</v>
      </c>
      <c r="J2442" s="167">
        <v>0</v>
      </c>
      <c r="K2442" s="166">
        <v>0</v>
      </c>
      <c r="L2442" s="166">
        <v>0</v>
      </c>
      <c r="M2442" s="166">
        <v>0</v>
      </c>
      <c r="N2442" s="166">
        <v>0</v>
      </c>
      <c r="O2442" s="166">
        <v>0</v>
      </c>
      <c r="P2442" s="166">
        <v>0</v>
      </c>
      <c r="Q2442" s="166">
        <v>0</v>
      </c>
      <c r="R2442" s="166">
        <v>0</v>
      </c>
      <c r="S2442" s="166">
        <v>38.888888888888893</v>
      </c>
      <c r="T2442" s="166">
        <v>0</v>
      </c>
      <c r="U2442" s="166">
        <v>0</v>
      </c>
      <c r="V2442" s="166">
        <v>0</v>
      </c>
      <c r="W2442" s="166">
        <v>21.052631578947366</v>
      </c>
      <c r="X2442" s="166">
        <v>33.333333333333329</v>
      </c>
      <c r="Y2442" s="166">
        <v>33.333333333333329</v>
      </c>
      <c r="Z2442" s="166">
        <v>0</v>
      </c>
      <c r="AA2442" s="166">
        <v>0</v>
      </c>
      <c r="AB2442" s="166">
        <v>0</v>
      </c>
      <c r="AC2442" s="166">
        <v>0</v>
      </c>
      <c r="AD2442" s="166">
        <v>0</v>
      </c>
      <c r="AE2442" s="166">
        <v>0</v>
      </c>
      <c r="AF2442" s="166">
        <v>0</v>
      </c>
      <c r="AG2442" s="166" t="e">
        <v>#DIV/0!</v>
      </c>
      <c r="AH2442" s="166" t="e">
        <v>#DIV/0!</v>
      </c>
      <c r="AI2442" s="166">
        <v>3.75</v>
      </c>
      <c r="AJ2442" s="170">
        <v>631.25</v>
      </c>
      <c r="AK2442" s="170">
        <v>0</v>
      </c>
    </row>
    <row r="2443" spans="3:37" x14ac:dyDescent="0.4">
      <c r="C2443" s="168" t="s">
        <v>2163</v>
      </c>
      <c r="D2443" s="169">
        <v>26</v>
      </c>
      <c r="E2443" s="167">
        <v>0</v>
      </c>
      <c r="F2443" s="167">
        <v>76.923076923076934</v>
      </c>
      <c r="G2443" s="167">
        <v>15.384615384615385</v>
      </c>
      <c r="H2443" s="167">
        <v>0</v>
      </c>
      <c r="I2443" s="167">
        <v>88.461538461538467</v>
      </c>
      <c r="J2443" s="167">
        <v>0</v>
      </c>
      <c r="K2443" s="166">
        <v>0</v>
      </c>
      <c r="L2443" s="166">
        <v>0</v>
      </c>
      <c r="M2443" s="166">
        <v>57.692307692307686</v>
      </c>
      <c r="N2443" s="166">
        <v>0</v>
      </c>
      <c r="O2443" s="166">
        <v>0</v>
      </c>
      <c r="P2443" s="166">
        <v>0</v>
      </c>
      <c r="Q2443" s="166">
        <v>0</v>
      </c>
      <c r="R2443" s="166">
        <v>0</v>
      </c>
      <c r="S2443" s="166">
        <v>84.615384615384613</v>
      </c>
      <c r="T2443" s="166">
        <v>0</v>
      </c>
      <c r="U2443" s="166">
        <v>0</v>
      </c>
      <c r="V2443" s="166">
        <v>0</v>
      </c>
      <c r="W2443" s="166">
        <v>0</v>
      </c>
      <c r="X2443" s="166" t="e">
        <v>#DIV/0!</v>
      </c>
      <c r="Y2443" s="166" t="e">
        <v>#DIV/0!</v>
      </c>
      <c r="Z2443" s="166" t="e">
        <v>#DIV/0!</v>
      </c>
      <c r="AA2443" s="166" t="e">
        <v>#DIV/0!</v>
      </c>
      <c r="AB2443" s="166" t="e">
        <v>#DIV/0!</v>
      </c>
      <c r="AC2443" s="166" t="e">
        <v>#DIV/0!</v>
      </c>
      <c r="AD2443" s="166">
        <v>0</v>
      </c>
      <c r="AE2443" s="166">
        <v>0</v>
      </c>
      <c r="AF2443" s="166">
        <v>0</v>
      </c>
      <c r="AG2443" s="166">
        <v>0</v>
      </c>
      <c r="AH2443" s="166">
        <v>0</v>
      </c>
      <c r="AI2443" s="166" t="e">
        <v>#DIV/0!</v>
      </c>
      <c r="AJ2443" s="170" t="e">
        <v>#VALUE!</v>
      </c>
      <c r="AK2443" s="170">
        <v>0</v>
      </c>
    </row>
    <row r="2444" spans="3:37" x14ac:dyDescent="0.4">
      <c r="C2444" s="168" t="s">
        <v>2270</v>
      </c>
      <c r="D2444" s="169">
        <v>26</v>
      </c>
      <c r="E2444" s="167">
        <v>19.230769230769234</v>
      </c>
      <c r="F2444" s="167">
        <v>15.384615384615385</v>
      </c>
      <c r="G2444" s="167">
        <v>57.692307692307686</v>
      </c>
      <c r="H2444" s="167">
        <v>0</v>
      </c>
      <c r="I2444" s="167">
        <v>7.6923076923076934</v>
      </c>
      <c r="J2444" s="167">
        <v>0</v>
      </c>
      <c r="K2444" s="166">
        <v>0</v>
      </c>
      <c r="L2444" s="166">
        <v>0</v>
      </c>
      <c r="M2444" s="166">
        <v>0</v>
      </c>
      <c r="N2444" s="166">
        <v>0</v>
      </c>
      <c r="O2444" s="166">
        <v>0</v>
      </c>
      <c r="P2444" s="166">
        <v>0</v>
      </c>
      <c r="Q2444" s="166">
        <v>0</v>
      </c>
      <c r="R2444" s="166">
        <v>0</v>
      </c>
      <c r="S2444" s="166">
        <v>15</v>
      </c>
      <c r="T2444" s="166">
        <v>40</v>
      </c>
      <c r="U2444" s="166">
        <v>0</v>
      </c>
      <c r="V2444" s="166">
        <v>0</v>
      </c>
      <c r="W2444" s="166">
        <v>61.111111111111114</v>
      </c>
      <c r="X2444" s="166">
        <v>60</v>
      </c>
      <c r="Y2444" s="166">
        <v>0</v>
      </c>
      <c r="Z2444" s="166">
        <v>0</v>
      </c>
      <c r="AA2444" s="166">
        <v>0</v>
      </c>
      <c r="AB2444" s="166">
        <v>0</v>
      </c>
      <c r="AC2444" s="166">
        <v>0</v>
      </c>
      <c r="AD2444" s="166">
        <v>0</v>
      </c>
      <c r="AE2444" s="166">
        <v>0</v>
      </c>
      <c r="AF2444" s="166">
        <v>0</v>
      </c>
      <c r="AG2444" s="166">
        <v>60</v>
      </c>
      <c r="AH2444" s="166">
        <v>0</v>
      </c>
      <c r="AI2444" s="166">
        <v>3.25</v>
      </c>
      <c r="AJ2444" s="170">
        <v>575</v>
      </c>
      <c r="AK2444" s="170">
        <v>0</v>
      </c>
    </row>
    <row r="2445" spans="3:37" x14ac:dyDescent="0.4">
      <c r="C2445" s="168" t="s">
        <v>2469</v>
      </c>
      <c r="D2445" s="169">
        <v>26</v>
      </c>
      <c r="E2445" s="167">
        <v>11.538461538461538</v>
      </c>
      <c r="F2445" s="167">
        <v>11.538461538461538</v>
      </c>
      <c r="G2445" s="167">
        <v>50</v>
      </c>
      <c r="H2445" s="167">
        <v>42.307692307692307</v>
      </c>
      <c r="I2445" s="167">
        <v>15.384615384615387</v>
      </c>
      <c r="J2445" s="167">
        <v>0</v>
      </c>
      <c r="K2445" s="166">
        <v>0</v>
      </c>
      <c r="L2445" s="166">
        <v>0</v>
      </c>
      <c r="M2445" s="166">
        <v>0</v>
      </c>
      <c r="N2445" s="166">
        <v>0</v>
      </c>
      <c r="O2445" s="166">
        <v>0</v>
      </c>
      <c r="P2445" s="166">
        <v>0</v>
      </c>
      <c r="Q2445" s="166">
        <v>0</v>
      </c>
      <c r="R2445" s="166">
        <v>0</v>
      </c>
      <c r="S2445" s="166">
        <v>65.517241379310349</v>
      </c>
      <c r="T2445" s="166">
        <v>26.923076923076923</v>
      </c>
      <c r="U2445" s="166">
        <v>0</v>
      </c>
      <c r="V2445" s="166">
        <v>9.67741935483871</v>
      </c>
      <c r="W2445" s="166">
        <v>50</v>
      </c>
      <c r="X2445" s="166">
        <v>91.666666666666657</v>
      </c>
      <c r="Y2445" s="166">
        <v>0</v>
      </c>
      <c r="Z2445" s="166">
        <v>0</v>
      </c>
      <c r="AA2445" s="166">
        <v>0</v>
      </c>
      <c r="AB2445" s="166">
        <v>0</v>
      </c>
      <c r="AC2445" s="166">
        <v>0</v>
      </c>
      <c r="AD2445" s="166">
        <v>0</v>
      </c>
      <c r="AE2445" s="166">
        <v>0</v>
      </c>
      <c r="AF2445" s="166">
        <v>0</v>
      </c>
      <c r="AG2445" s="166">
        <v>58.82352941176471</v>
      </c>
      <c r="AH2445" s="166">
        <v>23.52941176470588</v>
      </c>
      <c r="AI2445" s="166">
        <v>2.1333333333333333</v>
      </c>
      <c r="AJ2445" s="170">
        <v>1333.3333333333333</v>
      </c>
      <c r="AK2445" s="170">
        <v>44.444444444444443</v>
      </c>
    </row>
    <row r="2446" spans="3:37" x14ac:dyDescent="0.4">
      <c r="C2446" s="168" t="s">
        <v>2524</v>
      </c>
      <c r="D2446" s="169">
        <v>26</v>
      </c>
      <c r="E2446" s="167">
        <v>15.384615384615385</v>
      </c>
      <c r="F2446" s="167">
        <v>0</v>
      </c>
      <c r="G2446" s="167">
        <v>73.076923076923066</v>
      </c>
      <c r="H2446" s="167">
        <v>19.230769230769234</v>
      </c>
      <c r="I2446" s="167">
        <v>3.8461538461538396</v>
      </c>
      <c r="J2446" s="167">
        <v>0</v>
      </c>
      <c r="K2446" s="166">
        <v>0</v>
      </c>
      <c r="L2446" s="166">
        <v>0</v>
      </c>
      <c r="M2446" s="166">
        <v>0</v>
      </c>
      <c r="N2446" s="166">
        <v>0</v>
      </c>
      <c r="O2446" s="166">
        <v>0</v>
      </c>
      <c r="P2446" s="166">
        <v>0</v>
      </c>
      <c r="Q2446" s="166">
        <v>0</v>
      </c>
      <c r="R2446" s="166">
        <v>0</v>
      </c>
      <c r="S2446" s="166">
        <v>61.904761904761905</v>
      </c>
      <c r="T2446" s="166">
        <v>46.153846153846153</v>
      </c>
      <c r="U2446" s="166">
        <v>0</v>
      </c>
      <c r="V2446" s="166">
        <v>17.241379310344829</v>
      </c>
      <c r="W2446" s="166">
        <v>21.052631578947366</v>
      </c>
      <c r="X2446" s="166">
        <v>42.857142857142854</v>
      </c>
      <c r="Y2446" s="166">
        <v>71.428571428571431</v>
      </c>
      <c r="Z2446" s="166">
        <v>57.142857142857139</v>
      </c>
      <c r="AA2446" s="166">
        <v>40</v>
      </c>
      <c r="AB2446" s="166">
        <v>0</v>
      </c>
      <c r="AC2446" s="166">
        <v>0</v>
      </c>
      <c r="AD2446" s="166">
        <v>0</v>
      </c>
      <c r="AE2446" s="166">
        <v>0</v>
      </c>
      <c r="AF2446" s="166">
        <v>0</v>
      </c>
      <c r="AG2446" s="166">
        <v>35.714285714285715</v>
      </c>
      <c r="AH2446" s="166">
        <v>42.857142857142854</v>
      </c>
      <c r="AI2446" s="166">
        <v>3.1</v>
      </c>
      <c r="AJ2446" s="170">
        <v>662.5</v>
      </c>
      <c r="AK2446" s="170">
        <v>21.428571428571427</v>
      </c>
    </row>
    <row r="2447" spans="3:37" x14ac:dyDescent="0.4">
      <c r="C2447" s="168" t="s">
        <v>2555</v>
      </c>
      <c r="D2447" s="169">
        <v>26</v>
      </c>
      <c r="E2447" s="167">
        <v>0</v>
      </c>
      <c r="F2447" s="167">
        <v>0</v>
      </c>
      <c r="G2447" s="167">
        <v>53.846153846153847</v>
      </c>
      <c r="H2447" s="167">
        <v>11.538461538461538</v>
      </c>
      <c r="I2447" s="167">
        <v>7.6923076923076934</v>
      </c>
      <c r="J2447" s="167">
        <v>0</v>
      </c>
      <c r="K2447" s="166">
        <v>0</v>
      </c>
      <c r="L2447" s="166">
        <v>0</v>
      </c>
      <c r="M2447" s="166">
        <v>0</v>
      </c>
      <c r="N2447" s="166">
        <v>0</v>
      </c>
      <c r="O2447" s="166">
        <v>0</v>
      </c>
      <c r="P2447" s="166">
        <v>0</v>
      </c>
      <c r="Q2447" s="166">
        <v>0</v>
      </c>
      <c r="R2447" s="166">
        <v>0</v>
      </c>
      <c r="S2447" s="166">
        <v>70</v>
      </c>
      <c r="T2447" s="166">
        <v>12.5</v>
      </c>
      <c r="U2447" s="166">
        <v>0</v>
      </c>
      <c r="V2447" s="166">
        <v>0</v>
      </c>
      <c r="W2447" s="166">
        <v>27.27272727272727</v>
      </c>
      <c r="X2447" s="166">
        <v>30</v>
      </c>
      <c r="Y2447" s="166">
        <v>40</v>
      </c>
      <c r="Z2447" s="166">
        <v>0</v>
      </c>
      <c r="AA2447" s="166">
        <v>0</v>
      </c>
      <c r="AB2447" s="166">
        <v>0</v>
      </c>
      <c r="AC2447" s="166">
        <v>0</v>
      </c>
      <c r="AD2447" s="166">
        <v>0</v>
      </c>
      <c r="AE2447" s="166">
        <v>69.230769230769226</v>
      </c>
      <c r="AF2447" s="166">
        <v>0</v>
      </c>
      <c r="AG2447" s="166">
        <v>46.666666666666664</v>
      </c>
      <c r="AH2447" s="166">
        <v>53.333333333333336</v>
      </c>
      <c r="AI2447" s="166">
        <v>1.8181818181818181</v>
      </c>
      <c r="AJ2447" s="170">
        <v>650</v>
      </c>
      <c r="AK2447" s="170">
        <v>0</v>
      </c>
    </row>
    <row r="2448" spans="3:37" x14ac:dyDescent="0.4">
      <c r="C2448" s="168" t="s">
        <v>2779</v>
      </c>
      <c r="D2448" s="169">
        <v>26</v>
      </c>
      <c r="E2448" s="167">
        <v>15.384615384615385</v>
      </c>
      <c r="F2448" s="167">
        <v>0</v>
      </c>
      <c r="G2448" s="167">
        <v>42.307692307692307</v>
      </c>
      <c r="H2448" s="167">
        <v>53.846153846153847</v>
      </c>
      <c r="I2448" s="167">
        <v>15.384615384615387</v>
      </c>
      <c r="J2448" s="167">
        <v>0</v>
      </c>
      <c r="K2448" s="166">
        <v>0</v>
      </c>
      <c r="L2448" s="166">
        <v>0</v>
      </c>
      <c r="M2448" s="166">
        <v>0</v>
      </c>
      <c r="N2448" s="166">
        <v>0</v>
      </c>
      <c r="O2448" s="166">
        <v>0</v>
      </c>
      <c r="P2448" s="166">
        <v>0</v>
      </c>
      <c r="Q2448" s="166">
        <v>0</v>
      </c>
      <c r="R2448" s="166">
        <v>0</v>
      </c>
      <c r="S2448" s="166">
        <v>82.608695652173907</v>
      </c>
      <c r="T2448" s="166">
        <v>26.086956521739129</v>
      </c>
      <c r="U2448" s="166">
        <v>0</v>
      </c>
      <c r="V2448" s="166">
        <v>0</v>
      </c>
      <c r="W2448" s="166">
        <v>18.518518518518519</v>
      </c>
      <c r="X2448" s="166">
        <v>150</v>
      </c>
      <c r="Y2448" s="166">
        <v>200</v>
      </c>
      <c r="Z2448" s="166">
        <v>0</v>
      </c>
      <c r="AA2448" s="166">
        <v>0</v>
      </c>
      <c r="AB2448" s="166">
        <v>0</v>
      </c>
      <c r="AC2448" s="166">
        <v>0</v>
      </c>
      <c r="AD2448" s="166">
        <v>0</v>
      </c>
      <c r="AE2448" s="166">
        <v>0</v>
      </c>
      <c r="AF2448" s="166">
        <v>0</v>
      </c>
      <c r="AG2448" s="166">
        <v>0</v>
      </c>
      <c r="AH2448" s="166">
        <v>0</v>
      </c>
      <c r="AI2448" s="166">
        <v>6.4285714285714288</v>
      </c>
      <c r="AJ2448" s="170">
        <v>390.90909090909088</v>
      </c>
      <c r="AK2448" s="170">
        <v>0</v>
      </c>
    </row>
    <row r="2449" spans="3:37" x14ac:dyDescent="0.4">
      <c r="C2449" s="168" t="s">
        <v>3089</v>
      </c>
      <c r="D2449" s="169">
        <v>26</v>
      </c>
      <c r="E2449" s="167">
        <v>11.538461538461538</v>
      </c>
      <c r="F2449" s="167">
        <v>15.384615384615385</v>
      </c>
      <c r="G2449" s="167">
        <v>61.53846153846154</v>
      </c>
      <c r="H2449" s="167">
        <v>15.384615384615385</v>
      </c>
      <c r="I2449" s="167">
        <v>26.923076923076934</v>
      </c>
      <c r="J2449" s="167">
        <v>0</v>
      </c>
      <c r="K2449" s="166">
        <v>0</v>
      </c>
      <c r="L2449" s="166">
        <v>0</v>
      </c>
      <c r="M2449" s="166">
        <v>0</v>
      </c>
      <c r="N2449" s="166">
        <v>0</v>
      </c>
      <c r="O2449" s="166">
        <v>0</v>
      </c>
      <c r="P2449" s="166">
        <v>0</v>
      </c>
      <c r="Q2449" s="166">
        <v>0</v>
      </c>
      <c r="R2449" s="166">
        <v>0</v>
      </c>
      <c r="S2449" s="166">
        <v>38.461538461538467</v>
      </c>
      <c r="T2449" s="166">
        <v>0</v>
      </c>
      <c r="U2449" s="166">
        <v>0</v>
      </c>
      <c r="V2449" s="166">
        <v>0</v>
      </c>
      <c r="W2449" s="166">
        <v>40.909090909090914</v>
      </c>
      <c r="X2449" s="166">
        <v>50</v>
      </c>
      <c r="Y2449" s="166">
        <v>0</v>
      </c>
      <c r="Z2449" s="166">
        <v>0</v>
      </c>
      <c r="AA2449" s="166">
        <v>50</v>
      </c>
      <c r="AB2449" s="166">
        <v>0</v>
      </c>
      <c r="AC2449" s="166">
        <v>0</v>
      </c>
      <c r="AD2449" s="166">
        <v>0</v>
      </c>
      <c r="AE2449" s="166">
        <v>0</v>
      </c>
      <c r="AF2449" s="166">
        <v>13.636363636363635</v>
      </c>
      <c r="AG2449" s="166">
        <v>76.470588235294116</v>
      </c>
      <c r="AH2449" s="166">
        <v>0</v>
      </c>
      <c r="AI2449" s="166">
        <v>2.7</v>
      </c>
      <c r="AJ2449" s="170">
        <v>1093.75</v>
      </c>
      <c r="AK2449" s="170">
        <v>0</v>
      </c>
    </row>
    <row r="2450" spans="3:37" x14ac:dyDescent="0.4">
      <c r="C2450" s="168" t="s">
        <v>3102</v>
      </c>
      <c r="D2450" s="169">
        <v>26</v>
      </c>
      <c r="E2450" s="167">
        <v>0</v>
      </c>
      <c r="F2450" s="167">
        <v>0</v>
      </c>
      <c r="G2450" s="167">
        <v>61.53846153846154</v>
      </c>
      <c r="H2450" s="167">
        <v>23.076923076923077</v>
      </c>
      <c r="I2450" s="167">
        <v>19.230769230769226</v>
      </c>
      <c r="J2450" s="167">
        <v>0</v>
      </c>
      <c r="K2450" s="166">
        <v>0</v>
      </c>
      <c r="L2450" s="166">
        <v>0</v>
      </c>
      <c r="M2450" s="166">
        <v>0</v>
      </c>
      <c r="N2450" s="166">
        <v>0</v>
      </c>
      <c r="O2450" s="166">
        <v>0</v>
      </c>
      <c r="P2450" s="166">
        <v>0</v>
      </c>
      <c r="Q2450" s="166">
        <v>0</v>
      </c>
      <c r="R2450" s="166">
        <v>0</v>
      </c>
      <c r="S2450" s="166">
        <v>38.461538461538467</v>
      </c>
      <c r="T2450" s="166">
        <v>29.166666666666668</v>
      </c>
      <c r="U2450" s="166">
        <v>11.538461538461538</v>
      </c>
      <c r="V2450" s="166">
        <v>0</v>
      </c>
      <c r="W2450" s="166">
        <v>30.434782608695656</v>
      </c>
      <c r="X2450" s="166">
        <v>150</v>
      </c>
      <c r="Y2450" s="166">
        <v>0</v>
      </c>
      <c r="Z2450" s="166">
        <v>0</v>
      </c>
      <c r="AA2450" s="166">
        <v>0</v>
      </c>
      <c r="AB2450" s="166">
        <v>0</v>
      </c>
      <c r="AC2450" s="166">
        <v>0</v>
      </c>
      <c r="AD2450" s="166">
        <v>0</v>
      </c>
      <c r="AE2450" s="166">
        <v>0</v>
      </c>
      <c r="AF2450" s="166">
        <v>0</v>
      </c>
      <c r="AG2450" s="166">
        <v>70</v>
      </c>
      <c r="AH2450" s="166">
        <v>30</v>
      </c>
      <c r="AI2450" s="166">
        <v>2.8888888888888888</v>
      </c>
      <c r="AJ2450" s="170">
        <v>800</v>
      </c>
      <c r="AK2450" s="170">
        <v>20</v>
      </c>
    </row>
    <row r="2451" spans="3:37" x14ac:dyDescent="0.4">
      <c r="C2451" s="168" t="s">
        <v>3141</v>
      </c>
      <c r="D2451" s="169">
        <v>26</v>
      </c>
      <c r="E2451" s="167">
        <v>11.538461538461538</v>
      </c>
      <c r="F2451" s="167">
        <v>0</v>
      </c>
      <c r="G2451" s="167">
        <v>50</v>
      </c>
      <c r="H2451" s="167">
        <v>50</v>
      </c>
      <c r="I2451" s="167">
        <v>-7.6923076923076934</v>
      </c>
      <c r="J2451" s="167">
        <v>0</v>
      </c>
      <c r="K2451" s="166">
        <v>0</v>
      </c>
      <c r="L2451" s="166">
        <v>0</v>
      </c>
      <c r="M2451" s="166">
        <v>0</v>
      </c>
      <c r="N2451" s="166">
        <v>0</v>
      </c>
      <c r="O2451" s="166">
        <v>0</v>
      </c>
      <c r="P2451" s="166">
        <v>0</v>
      </c>
      <c r="Q2451" s="166">
        <v>0</v>
      </c>
      <c r="R2451" s="166">
        <v>0</v>
      </c>
      <c r="S2451" s="166">
        <v>32</v>
      </c>
      <c r="T2451" s="166">
        <v>50</v>
      </c>
      <c r="U2451" s="166">
        <v>0</v>
      </c>
      <c r="V2451" s="166">
        <v>0</v>
      </c>
      <c r="W2451" s="166">
        <v>47.058823529411761</v>
      </c>
      <c r="X2451" s="166">
        <v>55.555555555555557</v>
      </c>
      <c r="Y2451" s="166">
        <v>33.333333333333329</v>
      </c>
      <c r="Z2451" s="166">
        <v>0</v>
      </c>
      <c r="AA2451" s="166">
        <v>0</v>
      </c>
      <c r="AB2451" s="166">
        <v>0</v>
      </c>
      <c r="AC2451" s="166">
        <v>0</v>
      </c>
      <c r="AD2451" s="166">
        <v>0</v>
      </c>
      <c r="AE2451" s="166">
        <v>0</v>
      </c>
      <c r="AF2451" s="166">
        <v>0</v>
      </c>
      <c r="AG2451" s="166">
        <v>58.82352941176471</v>
      </c>
      <c r="AH2451" s="166">
        <v>41.17647058823529</v>
      </c>
      <c r="AI2451" s="166">
        <v>2</v>
      </c>
      <c r="AJ2451" s="170">
        <v>781.25</v>
      </c>
      <c r="AK2451" s="170">
        <v>25</v>
      </c>
    </row>
    <row r="2452" spans="3:37" x14ac:dyDescent="0.4">
      <c r="C2452" s="168" t="s">
        <v>868</v>
      </c>
      <c r="D2452" s="169">
        <v>25</v>
      </c>
      <c r="E2452" s="167">
        <v>20</v>
      </c>
      <c r="F2452" s="167">
        <v>16</v>
      </c>
      <c r="G2452" s="167">
        <v>52</v>
      </c>
      <c r="H2452" s="167">
        <v>20</v>
      </c>
      <c r="I2452" s="167">
        <v>16</v>
      </c>
      <c r="J2452" s="167">
        <v>0</v>
      </c>
      <c r="K2452" s="166">
        <v>0</v>
      </c>
      <c r="L2452" s="166">
        <v>0</v>
      </c>
      <c r="M2452" s="166">
        <v>0</v>
      </c>
      <c r="N2452" s="166">
        <v>0</v>
      </c>
      <c r="O2452" s="166">
        <v>0</v>
      </c>
      <c r="P2452" s="166">
        <v>0</v>
      </c>
      <c r="Q2452" s="166">
        <v>0</v>
      </c>
      <c r="R2452" s="166">
        <v>0</v>
      </c>
      <c r="S2452" s="166">
        <v>61.111111111111114</v>
      </c>
      <c r="T2452" s="166">
        <v>13.636363636363635</v>
      </c>
      <c r="U2452" s="166">
        <v>0</v>
      </c>
      <c r="V2452" s="166">
        <v>0</v>
      </c>
      <c r="W2452" s="166">
        <v>35</v>
      </c>
      <c r="X2452" s="166">
        <v>0</v>
      </c>
      <c r="Y2452" s="166">
        <v>100</v>
      </c>
      <c r="Z2452" s="166">
        <v>100</v>
      </c>
      <c r="AA2452" s="166">
        <v>0</v>
      </c>
      <c r="AB2452" s="166">
        <v>0</v>
      </c>
      <c r="AC2452" s="166">
        <v>0</v>
      </c>
      <c r="AD2452" s="166">
        <v>0</v>
      </c>
      <c r="AE2452" s="166">
        <v>0</v>
      </c>
      <c r="AF2452" s="166">
        <v>0</v>
      </c>
      <c r="AG2452" s="166">
        <v>57.894736842105267</v>
      </c>
      <c r="AH2452" s="166">
        <v>42.105263157894733</v>
      </c>
      <c r="AI2452" s="166">
        <v>13.75</v>
      </c>
      <c r="AJ2452" s="170" t="e">
        <v>#N/A</v>
      </c>
      <c r="AK2452" s="170">
        <v>0</v>
      </c>
    </row>
    <row r="2453" spans="3:37" x14ac:dyDescent="0.4">
      <c r="C2453" s="168" t="s">
        <v>53</v>
      </c>
      <c r="D2453" s="169">
        <v>25</v>
      </c>
      <c r="E2453" s="167">
        <v>0</v>
      </c>
      <c r="F2453" s="167">
        <v>0</v>
      </c>
      <c r="G2453" s="167">
        <v>72</v>
      </c>
      <c r="H2453" s="167">
        <v>24</v>
      </c>
      <c r="I2453" s="167">
        <v>20</v>
      </c>
      <c r="J2453" s="167">
        <v>0</v>
      </c>
      <c r="K2453" s="166">
        <v>0</v>
      </c>
      <c r="L2453" s="166">
        <v>0</v>
      </c>
      <c r="M2453" s="166">
        <v>0</v>
      </c>
      <c r="N2453" s="166">
        <v>0</v>
      </c>
      <c r="O2453" s="166">
        <v>0</v>
      </c>
      <c r="P2453" s="166">
        <v>0</v>
      </c>
      <c r="Q2453" s="166">
        <v>0</v>
      </c>
      <c r="R2453" s="166">
        <v>0</v>
      </c>
      <c r="S2453" s="166">
        <v>62.5</v>
      </c>
      <c r="T2453" s="166">
        <v>39.285714285714285</v>
      </c>
      <c r="U2453" s="166">
        <v>0</v>
      </c>
      <c r="V2453" s="166">
        <v>0</v>
      </c>
      <c r="W2453" s="166">
        <v>0</v>
      </c>
      <c r="X2453" s="166">
        <v>100</v>
      </c>
      <c r="Y2453" s="166">
        <v>0</v>
      </c>
      <c r="Z2453" s="166">
        <v>0</v>
      </c>
      <c r="AA2453" s="166">
        <v>0</v>
      </c>
      <c r="AB2453" s="166">
        <v>0</v>
      </c>
      <c r="AC2453" s="166">
        <v>0</v>
      </c>
      <c r="AD2453" s="166">
        <v>0</v>
      </c>
      <c r="AE2453" s="166">
        <v>0</v>
      </c>
      <c r="AF2453" s="166">
        <v>0</v>
      </c>
      <c r="AG2453" s="166">
        <v>42.857142857142854</v>
      </c>
      <c r="AH2453" s="166">
        <v>38.095238095238095</v>
      </c>
      <c r="AI2453" s="166">
        <v>1.8333333333333333</v>
      </c>
      <c r="AJ2453" s="170">
        <v>833.33333333333337</v>
      </c>
      <c r="AK2453" s="170">
        <v>0</v>
      </c>
    </row>
    <row r="2454" spans="3:37" x14ac:dyDescent="0.4">
      <c r="C2454" s="168" t="s">
        <v>1030</v>
      </c>
      <c r="D2454" s="169">
        <v>25</v>
      </c>
      <c r="E2454" s="167">
        <v>12</v>
      </c>
      <c r="F2454" s="167">
        <v>0</v>
      </c>
      <c r="G2454" s="167">
        <v>40</v>
      </c>
      <c r="H2454" s="167">
        <v>12</v>
      </c>
      <c r="I2454" s="167">
        <v>52</v>
      </c>
      <c r="J2454" s="167">
        <v>0</v>
      </c>
      <c r="K2454" s="166">
        <v>0</v>
      </c>
      <c r="L2454" s="166">
        <v>0</v>
      </c>
      <c r="M2454" s="166">
        <v>0</v>
      </c>
      <c r="N2454" s="166">
        <v>0</v>
      </c>
      <c r="O2454" s="166">
        <v>0</v>
      </c>
      <c r="P2454" s="166">
        <v>0</v>
      </c>
      <c r="Q2454" s="166">
        <v>0</v>
      </c>
      <c r="R2454" s="166">
        <v>0</v>
      </c>
      <c r="S2454" s="166">
        <v>111.11111111111111</v>
      </c>
      <c r="T2454" s="166">
        <v>0</v>
      </c>
      <c r="U2454" s="166">
        <v>0</v>
      </c>
      <c r="V2454" s="166">
        <v>0</v>
      </c>
      <c r="W2454" s="166">
        <v>0</v>
      </c>
      <c r="X2454" s="166">
        <v>0</v>
      </c>
      <c r="Y2454" s="166">
        <v>0</v>
      </c>
      <c r="Z2454" s="166">
        <v>0</v>
      </c>
      <c r="AA2454" s="166">
        <v>0</v>
      </c>
      <c r="AB2454" s="166">
        <v>0</v>
      </c>
      <c r="AC2454" s="166">
        <v>0</v>
      </c>
      <c r="AD2454" s="166">
        <v>0</v>
      </c>
      <c r="AE2454" s="166">
        <v>0</v>
      </c>
      <c r="AF2454" s="166">
        <v>57.142857142857139</v>
      </c>
      <c r="AG2454" s="166">
        <v>50</v>
      </c>
      <c r="AH2454" s="166">
        <v>50</v>
      </c>
      <c r="AI2454" s="166">
        <v>5</v>
      </c>
      <c r="AJ2454" s="170" t="e">
        <v>#N/A</v>
      </c>
      <c r="AK2454" s="170" t="e">
        <v>#DIV/0!</v>
      </c>
    </row>
    <row r="2455" spans="3:37" x14ac:dyDescent="0.4">
      <c r="C2455" s="168" t="s">
        <v>1145</v>
      </c>
      <c r="D2455" s="169">
        <v>25</v>
      </c>
      <c r="E2455" s="167">
        <v>0</v>
      </c>
      <c r="F2455" s="167">
        <v>0</v>
      </c>
      <c r="G2455" s="167">
        <v>48</v>
      </c>
      <c r="H2455" s="167">
        <v>40</v>
      </c>
      <c r="I2455" s="167">
        <v>52</v>
      </c>
      <c r="J2455" s="167">
        <v>0</v>
      </c>
      <c r="K2455" s="166">
        <v>0</v>
      </c>
      <c r="L2455" s="166">
        <v>0</v>
      </c>
      <c r="M2455" s="166">
        <v>0</v>
      </c>
      <c r="N2455" s="166">
        <v>0</v>
      </c>
      <c r="O2455" s="166">
        <v>0</v>
      </c>
      <c r="P2455" s="166">
        <v>0</v>
      </c>
      <c r="Q2455" s="166">
        <v>0</v>
      </c>
      <c r="R2455" s="166">
        <v>0</v>
      </c>
      <c r="S2455" s="166">
        <v>25</v>
      </c>
      <c r="T2455" s="166">
        <v>53.333333333333336</v>
      </c>
      <c r="U2455" s="166">
        <v>0</v>
      </c>
      <c r="V2455" s="166">
        <v>0</v>
      </c>
      <c r="W2455" s="166">
        <v>20</v>
      </c>
      <c r="X2455" s="166">
        <v>66.666666666666657</v>
      </c>
      <c r="Y2455" s="166">
        <v>0</v>
      </c>
      <c r="Z2455" s="166">
        <v>50</v>
      </c>
      <c r="AA2455" s="166">
        <v>0</v>
      </c>
      <c r="AB2455" s="166">
        <v>0</v>
      </c>
      <c r="AC2455" s="166">
        <v>0</v>
      </c>
      <c r="AD2455" s="166">
        <v>0</v>
      </c>
      <c r="AE2455" s="166">
        <v>0</v>
      </c>
      <c r="AF2455" s="166">
        <v>0</v>
      </c>
      <c r="AG2455" s="166">
        <v>0</v>
      </c>
      <c r="AH2455" s="166">
        <v>0</v>
      </c>
      <c r="AI2455" s="166">
        <v>1.8</v>
      </c>
      <c r="AJ2455" s="170">
        <v>665</v>
      </c>
      <c r="AK2455" s="170">
        <v>0</v>
      </c>
    </row>
    <row r="2456" spans="3:37" x14ac:dyDescent="0.4">
      <c r="C2456" s="168" t="s">
        <v>1244</v>
      </c>
      <c r="D2456" s="169">
        <v>25</v>
      </c>
      <c r="E2456" s="167">
        <v>12</v>
      </c>
      <c r="F2456" s="167">
        <v>16</v>
      </c>
      <c r="G2456" s="167">
        <v>44</v>
      </c>
      <c r="H2456" s="167">
        <v>12</v>
      </c>
      <c r="I2456" s="167">
        <v>48</v>
      </c>
      <c r="J2456" s="167">
        <v>0</v>
      </c>
      <c r="K2456" s="166">
        <v>0</v>
      </c>
      <c r="L2456" s="166">
        <v>0</v>
      </c>
      <c r="M2456" s="166">
        <v>0</v>
      </c>
      <c r="N2456" s="166">
        <v>0</v>
      </c>
      <c r="O2456" s="166">
        <v>0</v>
      </c>
      <c r="P2456" s="166">
        <v>0</v>
      </c>
      <c r="Q2456" s="166">
        <v>0</v>
      </c>
      <c r="R2456" s="166">
        <v>0</v>
      </c>
      <c r="S2456" s="166">
        <v>64</v>
      </c>
      <c r="T2456" s="166">
        <v>27.777777777777779</v>
      </c>
      <c r="U2456" s="166">
        <v>0</v>
      </c>
      <c r="V2456" s="166">
        <v>0</v>
      </c>
      <c r="W2456" s="166">
        <v>26.086956521739129</v>
      </c>
      <c r="X2456" s="166">
        <v>60</v>
      </c>
      <c r="Y2456" s="166">
        <v>120</v>
      </c>
      <c r="Z2456" s="166">
        <v>0</v>
      </c>
      <c r="AA2456" s="166">
        <v>0</v>
      </c>
      <c r="AB2456" s="166">
        <v>0</v>
      </c>
      <c r="AC2456" s="166">
        <v>0</v>
      </c>
      <c r="AD2456" s="166">
        <v>0</v>
      </c>
      <c r="AE2456" s="166">
        <v>0</v>
      </c>
      <c r="AF2456" s="166">
        <v>0</v>
      </c>
      <c r="AG2456" s="166">
        <v>100</v>
      </c>
      <c r="AH2456" s="166">
        <v>0</v>
      </c>
      <c r="AI2456" s="166">
        <v>0</v>
      </c>
      <c r="AJ2456" s="170">
        <v>900</v>
      </c>
      <c r="AK2456" s="170">
        <v>0</v>
      </c>
    </row>
    <row r="2457" spans="3:37" x14ac:dyDescent="0.4">
      <c r="C2457" s="168" t="s">
        <v>1455</v>
      </c>
      <c r="D2457" s="169">
        <v>25</v>
      </c>
      <c r="E2457" s="167">
        <v>32</v>
      </c>
      <c r="F2457" s="167">
        <v>32</v>
      </c>
      <c r="G2457" s="167">
        <v>56.000000000000007</v>
      </c>
      <c r="H2457" s="167">
        <v>16</v>
      </c>
      <c r="I2457" s="167">
        <v>20</v>
      </c>
      <c r="J2457" s="167">
        <v>0</v>
      </c>
      <c r="K2457" s="166">
        <v>0</v>
      </c>
      <c r="L2457" s="166">
        <v>0</v>
      </c>
      <c r="M2457" s="166">
        <v>0</v>
      </c>
      <c r="N2457" s="166">
        <v>0</v>
      </c>
      <c r="O2457" s="166">
        <v>0</v>
      </c>
      <c r="P2457" s="166">
        <v>0</v>
      </c>
      <c r="Q2457" s="166">
        <v>0</v>
      </c>
      <c r="R2457" s="166">
        <v>0</v>
      </c>
      <c r="S2457" s="166">
        <v>56.000000000000007</v>
      </c>
      <c r="T2457" s="166">
        <v>36.84210526315789</v>
      </c>
      <c r="U2457" s="166">
        <v>0</v>
      </c>
      <c r="V2457" s="166">
        <v>14.285714285714285</v>
      </c>
      <c r="W2457" s="166">
        <v>35.294117647058826</v>
      </c>
      <c r="X2457" s="166">
        <v>0</v>
      </c>
      <c r="Y2457" s="166">
        <v>42.857142857142854</v>
      </c>
      <c r="Z2457" s="166">
        <v>71.428571428571431</v>
      </c>
      <c r="AA2457" s="166">
        <v>44.444444444444443</v>
      </c>
      <c r="AB2457" s="166">
        <v>0</v>
      </c>
      <c r="AC2457" s="166">
        <v>0</v>
      </c>
      <c r="AD2457" s="166">
        <v>0</v>
      </c>
      <c r="AE2457" s="166">
        <v>0</v>
      </c>
      <c r="AF2457" s="166">
        <v>0</v>
      </c>
      <c r="AG2457" s="166">
        <v>100</v>
      </c>
      <c r="AH2457" s="166">
        <v>0</v>
      </c>
      <c r="AI2457" s="166">
        <v>1.3333333333333333</v>
      </c>
      <c r="AJ2457" s="170">
        <v>725</v>
      </c>
      <c r="AK2457" s="170">
        <v>36.363636363636367</v>
      </c>
    </row>
    <row r="2458" spans="3:37" x14ac:dyDescent="0.4">
      <c r="C2458" s="168" t="s">
        <v>1997</v>
      </c>
      <c r="D2458" s="169">
        <v>25</v>
      </c>
      <c r="E2458" s="167">
        <v>24</v>
      </c>
      <c r="F2458" s="167">
        <v>0</v>
      </c>
      <c r="G2458" s="167">
        <v>16</v>
      </c>
      <c r="H2458" s="167">
        <v>40</v>
      </c>
      <c r="I2458" s="167">
        <v>8</v>
      </c>
      <c r="J2458" s="167">
        <v>0</v>
      </c>
      <c r="K2458" s="166">
        <v>0</v>
      </c>
      <c r="L2458" s="166">
        <v>0</v>
      </c>
      <c r="M2458" s="166">
        <v>0</v>
      </c>
      <c r="N2458" s="166">
        <v>0</v>
      </c>
      <c r="O2458" s="166">
        <v>0</v>
      </c>
      <c r="P2458" s="166">
        <v>0</v>
      </c>
      <c r="Q2458" s="166">
        <v>0</v>
      </c>
      <c r="R2458" s="166">
        <v>0</v>
      </c>
      <c r="S2458" s="166">
        <v>16</v>
      </c>
      <c r="T2458" s="166">
        <v>50</v>
      </c>
      <c r="U2458" s="166">
        <v>0</v>
      </c>
      <c r="V2458" s="166">
        <v>20.833333333333336</v>
      </c>
      <c r="W2458" s="166">
        <v>78.571428571428569</v>
      </c>
      <c r="X2458" s="166">
        <v>0</v>
      </c>
      <c r="Y2458" s="166">
        <v>100</v>
      </c>
      <c r="Z2458" s="166">
        <v>0</v>
      </c>
      <c r="AA2458" s="166">
        <v>0</v>
      </c>
      <c r="AB2458" s="166">
        <v>0</v>
      </c>
      <c r="AC2458" s="166">
        <v>0</v>
      </c>
      <c r="AD2458" s="166">
        <v>0</v>
      </c>
      <c r="AE2458" s="166">
        <v>0</v>
      </c>
      <c r="AF2458" s="166">
        <v>0</v>
      </c>
      <c r="AG2458" s="166">
        <v>100</v>
      </c>
      <c r="AH2458" s="166">
        <v>0</v>
      </c>
      <c r="AI2458" s="166">
        <v>0.8571428571428571</v>
      </c>
      <c r="AJ2458" s="170">
        <v>370</v>
      </c>
      <c r="AK2458" s="170">
        <v>0</v>
      </c>
    </row>
    <row r="2459" spans="3:37" x14ac:dyDescent="0.4">
      <c r="C2459" s="168" t="s">
        <v>2097</v>
      </c>
      <c r="D2459" s="169">
        <v>25</v>
      </c>
      <c r="E2459" s="167">
        <v>0</v>
      </c>
      <c r="F2459" s="167">
        <v>16</v>
      </c>
      <c r="G2459" s="167">
        <v>52</v>
      </c>
      <c r="H2459" s="167">
        <v>40</v>
      </c>
      <c r="I2459" s="167">
        <v>8</v>
      </c>
      <c r="J2459" s="167">
        <v>0</v>
      </c>
      <c r="K2459" s="166">
        <v>0</v>
      </c>
      <c r="L2459" s="166">
        <v>0</v>
      </c>
      <c r="M2459" s="166">
        <v>0</v>
      </c>
      <c r="N2459" s="166">
        <v>0</v>
      </c>
      <c r="O2459" s="166">
        <v>0</v>
      </c>
      <c r="P2459" s="166">
        <v>0</v>
      </c>
      <c r="Q2459" s="166">
        <v>0</v>
      </c>
      <c r="R2459" s="166">
        <v>0</v>
      </c>
      <c r="S2459" s="166">
        <v>65.217391304347828</v>
      </c>
      <c r="T2459" s="166">
        <v>30</v>
      </c>
      <c r="U2459" s="166">
        <v>0</v>
      </c>
      <c r="V2459" s="166">
        <v>0</v>
      </c>
      <c r="W2459" s="166">
        <v>17.391304347826086</v>
      </c>
      <c r="X2459" s="166">
        <v>62.5</v>
      </c>
      <c r="Y2459" s="166">
        <v>0</v>
      </c>
      <c r="Z2459" s="166">
        <v>0</v>
      </c>
      <c r="AA2459" s="166">
        <v>0</v>
      </c>
      <c r="AB2459" s="166">
        <v>0</v>
      </c>
      <c r="AC2459" s="166">
        <v>0</v>
      </c>
      <c r="AD2459" s="166">
        <v>0</v>
      </c>
      <c r="AE2459" s="166">
        <v>0</v>
      </c>
      <c r="AF2459" s="166">
        <v>33.333333333333329</v>
      </c>
      <c r="AG2459" s="166">
        <v>100</v>
      </c>
      <c r="AH2459" s="166">
        <v>0</v>
      </c>
      <c r="AI2459" s="166">
        <v>0.90909090909090906</v>
      </c>
      <c r="AJ2459" s="170">
        <v>1775</v>
      </c>
      <c r="AK2459" s="170">
        <v>0</v>
      </c>
    </row>
    <row r="2460" spans="3:37" x14ac:dyDescent="0.4">
      <c r="C2460" s="168" t="s">
        <v>2166</v>
      </c>
      <c r="D2460" s="169">
        <v>25</v>
      </c>
      <c r="E2460" s="167">
        <v>20</v>
      </c>
      <c r="F2460" s="167">
        <v>0</v>
      </c>
      <c r="G2460" s="167">
        <v>68</v>
      </c>
      <c r="H2460" s="167">
        <v>0</v>
      </c>
      <c r="I2460" s="167">
        <v>4</v>
      </c>
      <c r="J2460" s="167">
        <v>0</v>
      </c>
      <c r="K2460" s="166">
        <v>0</v>
      </c>
      <c r="L2460" s="166">
        <v>0</v>
      </c>
      <c r="M2460" s="166">
        <v>0</v>
      </c>
      <c r="N2460" s="166">
        <v>0</v>
      </c>
      <c r="O2460" s="166">
        <v>0</v>
      </c>
      <c r="P2460" s="166">
        <v>0</v>
      </c>
      <c r="Q2460" s="166">
        <v>0</v>
      </c>
      <c r="R2460" s="166">
        <v>0</v>
      </c>
      <c r="S2460" s="166">
        <v>34.782608695652172</v>
      </c>
      <c r="T2460" s="166">
        <v>26.315789473684209</v>
      </c>
      <c r="U2460" s="166">
        <v>0</v>
      </c>
      <c r="V2460" s="166">
        <v>0</v>
      </c>
      <c r="W2460" s="166">
        <v>59.090909090909093</v>
      </c>
      <c r="X2460" s="166">
        <v>0</v>
      </c>
      <c r="Y2460" s="166">
        <v>100</v>
      </c>
      <c r="Z2460" s="166">
        <v>0</v>
      </c>
      <c r="AA2460" s="166">
        <v>0</v>
      </c>
      <c r="AB2460" s="166">
        <v>0</v>
      </c>
      <c r="AC2460" s="166">
        <v>0</v>
      </c>
      <c r="AD2460" s="166">
        <v>0</v>
      </c>
      <c r="AE2460" s="166">
        <v>0</v>
      </c>
      <c r="AF2460" s="166">
        <v>0</v>
      </c>
      <c r="AG2460" s="166">
        <v>69.565217391304344</v>
      </c>
      <c r="AH2460" s="166">
        <v>0</v>
      </c>
      <c r="AI2460" s="166">
        <v>0.75</v>
      </c>
      <c r="AJ2460" s="170">
        <v>1500</v>
      </c>
      <c r="AK2460" s="170">
        <v>0</v>
      </c>
    </row>
    <row r="2461" spans="3:37" x14ac:dyDescent="0.4">
      <c r="C2461" s="168" t="s">
        <v>2409</v>
      </c>
      <c r="D2461" s="169">
        <v>25</v>
      </c>
      <c r="E2461" s="167">
        <v>0</v>
      </c>
      <c r="F2461" s="167">
        <v>0</v>
      </c>
      <c r="G2461" s="167">
        <v>44</v>
      </c>
      <c r="H2461" s="167">
        <v>28.000000000000004</v>
      </c>
      <c r="I2461" s="167">
        <v>16</v>
      </c>
      <c r="J2461" s="167">
        <v>0</v>
      </c>
      <c r="K2461" s="166">
        <v>0</v>
      </c>
      <c r="L2461" s="166">
        <v>0</v>
      </c>
      <c r="M2461" s="166">
        <v>0</v>
      </c>
      <c r="N2461" s="166">
        <v>0</v>
      </c>
      <c r="O2461" s="166">
        <v>0</v>
      </c>
      <c r="P2461" s="166">
        <v>0</v>
      </c>
      <c r="Q2461" s="166">
        <v>0</v>
      </c>
      <c r="R2461" s="166">
        <v>0</v>
      </c>
      <c r="S2461" s="166">
        <v>48</v>
      </c>
      <c r="T2461" s="166">
        <v>64.285714285714292</v>
      </c>
      <c r="U2461" s="166">
        <v>0</v>
      </c>
      <c r="V2461" s="166">
        <v>0</v>
      </c>
      <c r="W2461" s="166">
        <v>39.130434782608695</v>
      </c>
      <c r="X2461" s="166">
        <v>80</v>
      </c>
      <c r="Y2461" s="166">
        <v>60</v>
      </c>
      <c r="Z2461" s="166">
        <v>0</v>
      </c>
      <c r="AA2461" s="166">
        <v>0</v>
      </c>
      <c r="AB2461" s="166">
        <v>0</v>
      </c>
      <c r="AC2461" s="166">
        <v>0</v>
      </c>
      <c r="AD2461" s="166">
        <v>0</v>
      </c>
      <c r="AE2461" s="166">
        <v>0</v>
      </c>
      <c r="AF2461" s="166">
        <v>0</v>
      </c>
      <c r="AG2461" s="166">
        <v>47.368421052631575</v>
      </c>
      <c r="AH2461" s="166">
        <v>36.84210526315789</v>
      </c>
      <c r="AI2461" s="166">
        <v>2.5454545454545454</v>
      </c>
      <c r="AJ2461" s="170">
        <v>940</v>
      </c>
      <c r="AK2461" s="170">
        <v>45.454545454545453</v>
      </c>
    </row>
    <row r="2462" spans="3:37" x14ac:dyDescent="0.4">
      <c r="C2462" s="168" t="s">
        <v>2548</v>
      </c>
      <c r="D2462" s="169">
        <v>25</v>
      </c>
      <c r="E2462" s="167">
        <v>20</v>
      </c>
      <c r="F2462" s="167">
        <v>0</v>
      </c>
      <c r="G2462" s="167">
        <v>64</v>
      </c>
      <c r="H2462" s="167">
        <v>16</v>
      </c>
      <c r="I2462" s="167">
        <v>48</v>
      </c>
      <c r="J2462" s="167">
        <v>0</v>
      </c>
      <c r="K2462" s="166">
        <v>0</v>
      </c>
      <c r="L2462" s="166">
        <v>0</v>
      </c>
      <c r="M2462" s="166">
        <v>0</v>
      </c>
      <c r="N2462" s="166">
        <v>0</v>
      </c>
      <c r="O2462" s="166">
        <v>0</v>
      </c>
      <c r="P2462" s="166">
        <v>0</v>
      </c>
      <c r="Q2462" s="166">
        <v>0</v>
      </c>
      <c r="R2462" s="166">
        <v>0</v>
      </c>
      <c r="S2462" s="166">
        <v>23.076923076923077</v>
      </c>
      <c r="T2462" s="166">
        <v>33.333333333333329</v>
      </c>
      <c r="U2462" s="166">
        <v>0</v>
      </c>
      <c r="V2462" s="166">
        <v>0</v>
      </c>
      <c r="W2462" s="166">
        <v>25</v>
      </c>
      <c r="X2462" s="166">
        <v>0</v>
      </c>
      <c r="Y2462" s="166">
        <v>0</v>
      </c>
      <c r="Z2462" s="166">
        <v>0</v>
      </c>
      <c r="AA2462" s="166">
        <v>44.444444444444443</v>
      </c>
      <c r="AB2462" s="166">
        <v>0</v>
      </c>
      <c r="AC2462" s="166">
        <v>0</v>
      </c>
      <c r="AD2462" s="166">
        <v>0</v>
      </c>
      <c r="AE2462" s="166">
        <v>0</v>
      </c>
      <c r="AF2462" s="166">
        <v>0</v>
      </c>
      <c r="AG2462" s="166">
        <v>100</v>
      </c>
      <c r="AH2462" s="166">
        <v>0</v>
      </c>
      <c r="AI2462" s="166">
        <v>1.3333333333333333</v>
      </c>
      <c r="AJ2462" s="170">
        <v>475</v>
      </c>
      <c r="AK2462" s="170" t="e">
        <v>#DIV/0!</v>
      </c>
    </row>
    <row r="2463" spans="3:37" x14ac:dyDescent="0.4">
      <c r="C2463" s="168" t="s">
        <v>2762</v>
      </c>
      <c r="D2463" s="169">
        <v>25</v>
      </c>
      <c r="E2463" s="167">
        <v>16</v>
      </c>
      <c r="F2463" s="167">
        <v>0</v>
      </c>
      <c r="G2463" s="167">
        <v>60</v>
      </c>
      <c r="H2463" s="167">
        <v>28.000000000000004</v>
      </c>
      <c r="I2463" s="167">
        <v>16</v>
      </c>
      <c r="J2463" s="167">
        <v>0</v>
      </c>
      <c r="K2463" s="166">
        <v>0</v>
      </c>
      <c r="L2463" s="166">
        <v>0</v>
      </c>
      <c r="M2463" s="166">
        <v>0</v>
      </c>
      <c r="N2463" s="166">
        <v>0</v>
      </c>
      <c r="O2463" s="166">
        <v>0</v>
      </c>
      <c r="P2463" s="166">
        <v>0</v>
      </c>
      <c r="Q2463" s="166">
        <v>0</v>
      </c>
      <c r="R2463" s="166">
        <v>0</v>
      </c>
      <c r="S2463" s="166">
        <v>20</v>
      </c>
      <c r="T2463" s="166">
        <v>33.333333333333329</v>
      </c>
      <c r="U2463" s="166">
        <v>0</v>
      </c>
      <c r="V2463" s="166">
        <v>0</v>
      </c>
      <c r="W2463" s="166">
        <v>70</v>
      </c>
      <c r="X2463" s="166">
        <v>64.285714285714292</v>
      </c>
      <c r="Y2463" s="166">
        <v>0</v>
      </c>
      <c r="Z2463" s="166">
        <v>0</v>
      </c>
      <c r="AA2463" s="166">
        <v>0</v>
      </c>
      <c r="AB2463" s="166">
        <v>0</v>
      </c>
      <c r="AC2463" s="166">
        <v>0</v>
      </c>
      <c r="AD2463" s="166">
        <v>0</v>
      </c>
      <c r="AE2463" s="166">
        <v>0</v>
      </c>
      <c r="AF2463" s="166">
        <v>0</v>
      </c>
      <c r="AG2463" s="166">
        <v>73.333333333333329</v>
      </c>
      <c r="AH2463" s="166">
        <v>0</v>
      </c>
      <c r="AI2463" s="166">
        <v>3.5</v>
      </c>
      <c r="AJ2463" s="170">
        <v>1589.2857142857142</v>
      </c>
      <c r="AK2463" s="170">
        <v>0</v>
      </c>
    </row>
    <row r="2464" spans="3:37" x14ac:dyDescent="0.4">
      <c r="C2464" s="168" t="s">
        <v>2782</v>
      </c>
      <c r="D2464" s="169">
        <v>25</v>
      </c>
      <c r="E2464" s="167">
        <v>16</v>
      </c>
      <c r="F2464" s="167">
        <v>12</v>
      </c>
      <c r="G2464" s="167">
        <v>56.000000000000007</v>
      </c>
      <c r="H2464" s="167">
        <v>36</v>
      </c>
      <c r="I2464" s="167">
        <v>-8</v>
      </c>
      <c r="J2464" s="167">
        <v>0</v>
      </c>
      <c r="K2464" s="166">
        <v>0</v>
      </c>
      <c r="L2464" s="166">
        <v>0</v>
      </c>
      <c r="M2464" s="166">
        <v>0</v>
      </c>
      <c r="N2464" s="166">
        <v>0</v>
      </c>
      <c r="O2464" s="166">
        <v>0</v>
      </c>
      <c r="P2464" s="166">
        <v>0</v>
      </c>
      <c r="Q2464" s="166">
        <v>0</v>
      </c>
      <c r="R2464" s="166">
        <v>0</v>
      </c>
      <c r="S2464" s="166">
        <v>20</v>
      </c>
      <c r="T2464" s="166">
        <v>38.461538461538467</v>
      </c>
      <c r="U2464" s="166">
        <v>0</v>
      </c>
      <c r="V2464" s="166">
        <v>0</v>
      </c>
      <c r="W2464" s="166">
        <v>17.391304347826086</v>
      </c>
      <c r="X2464" s="166">
        <v>111.11111111111111</v>
      </c>
      <c r="Y2464" s="166">
        <v>33.333333333333329</v>
      </c>
      <c r="Z2464" s="166">
        <v>0</v>
      </c>
      <c r="AA2464" s="166">
        <v>0</v>
      </c>
      <c r="AB2464" s="166">
        <v>0</v>
      </c>
      <c r="AC2464" s="166">
        <v>0</v>
      </c>
      <c r="AD2464" s="166">
        <v>0</v>
      </c>
      <c r="AE2464" s="166">
        <v>0</v>
      </c>
      <c r="AF2464" s="166">
        <v>0</v>
      </c>
      <c r="AG2464" s="166">
        <v>100</v>
      </c>
      <c r="AH2464" s="166">
        <v>0</v>
      </c>
      <c r="AI2464" s="166">
        <v>3.5384615384615383</v>
      </c>
      <c r="AJ2464" s="170">
        <v>966.66666666666674</v>
      </c>
      <c r="AK2464" s="170">
        <v>36.363636363636367</v>
      </c>
    </row>
    <row r="2465" spans="3:37" x14ac:dyDescent="0.4">
      <c r="C2465" s="168" t="s">
        <v>2788</v>
      </c>
      <c r="D2465" s="169">
        <v>25</v>
      </c>
      <c r="E2465" s="167">
        <v>0</v>
      </c>
      <c r="F2465" s="167">
        <v>28.000000000000004</v>
      </c>
      <c r="G2465" s="167">
        <v>52</v>
      </c>
      <c r="H2465" s="167">
        <v>32</v>
      </c>
      <c r="I2465" s="167">
        <v>16</v>
      </c>
      <c r="J2465" s="167">
        <v>0</v>
      </c>
      <c r="K2465" s="166">
        <v>0</v>
      </c>
      <c r="L2465" s="166">
        <v>0</v>
      </c>
      <c r="M2465" s="166">
        <v>0</v>
      </c>
      <c r="N2465" s="166">
        <v>0</v>
      </c>
      <c r="O2465" s="166">
        <v>0</v>
      </c>
      <c r="P2465" s="166">
        <v>0</v>
      </c>
      <c r="Q2465" s="166">
        <v>0</v>
      </c>
      <c r="R2465" s="166">
        <v>0</v>
      </c>
      <c r="S2465" s="166">
        <v>72.222222222222214</v>
      </c>
      <c r="T2465" s="166">
        <v>34.615384615384613</v>
      </c>
      <c r="U2465" s="166">
        <v>0</v>
      </c>
      <c r="V2465" s="166">
        <v>0</v>
      </c>
      <c r="W2465" s="166">
        <v>30.76923076923077</v>
      </c>
      <c r="X2465" s="166">
        <v>33.333333333333329</v>
      </c>
      <c r="Y2465" s="166">
        <v>33.333333333333329</v>
      </c>
      <c r="Z2465" s="166">
        <v>0</v>
      </c>
      <c r="AA2465" s="166">
        <v>0</v>
      </c>
      <c r="AB2465" s="166">
        <v>0</v>
      </c>
      <c r="AC2465" s="166">
        <v>0</v>
      </c>
      <c r="AD2465" s="166">
        <v>0</v>
      </c>
      <c r="AE2465" s="166">
        <v>0</v>
      </c>
      <c r="AF2465" s="166">
        <v>0</v>
      </c>
      <c r="AG2465" s="166">
        <v>86.956521739130437</v>
      </c>
      <c r="AH2465" s="166">
        <v>13.043478260869565</v>
      </c>
      <c r="AI2465" s="166">
        <v>5.4</v>
      </c>
      <c r="AJ2465" s="170">
        <v>850</v>
      </c>
      <c r="AK2465" s="170">
        <v>23.076923076923077</v>
      </c>
    </row>
    <row r="2466" spans="3:37" x14ac:dyDescent="0.4">
      <c r="C2466" s="168" t="s">
        <v>2790</v>
      </c>
      <c r="D2466" s="169">
        <v>25</v>
      </c>
      <c r="E2466" s="167">
        <v>24</v>
      </c>
      <c r="F2466" s="167">
        <v>0</v>
      </c>
      <c r="G2466" s="167">
        <v>60</v>
      </c>
      <c r="H2466" s="167">
        <v>0</v>
      </c>
      <c r="I2466" s="167">
        <v>12</v>
      </c>
      <c r="J2466" s="167">
        <v>0</v>
      </c>
      <c r="K2466" s="166">
        <v>0</v>
      </c>
      <c r="L2466" s="166">
        <v>0</v>
      </c>
      <c r="M2466" s="166">
        <v>0</v>
      </c>
      <c r="N2466" s="166">
        <v>0</v>
      </c>
      <c r="O2466" s="166">
        <v>0</v>
      </c>
      <c r="P2466" s="166">
        <v>0</v>
      </c>
      <c r="Q2466" s="166">
        <v>0</v>
      </c>
      <c r="R2466" s="166">
        <v>0</v>
      </c>
      <c r="S2466" s="166">
        <v>13.636363636363635</v>
      </c>
      <c r="T2466" s="166">
        <v>22.222222222222221</v>
      </c>
      <c r="U2466" s="166">
        <v>12</v>
      </c>
      <c r="V2466" s="166">
        <v>0</v>
      </c>
      <c r="W2466" s="166">
        <v>59.090909090909093</v>
      </c>
      <c r="X2466" s="166">
        <v>90</v>
      </c>
      <c r="Y2466" s="166">
        <v>0</v>
      </c>
      <c r="Z2466" s="166">
        <v>0</v>
      </c>
      <c r="AA2466" s="166">
        <v>0</v>
      </c>
      <c r="AB2466" s="166">
        <v>0</v>
      </c>
      <c r="AC2466" s="166">
        <v>0</v>
      </c>
      <c r="AD2466" s="166">
        <v>0</v>
      </c>
      <c r="AE2466" s="166">
        <v>0</v>
      </c>
      <c r="AF2466" s="166">
        <v>0</v>
      </c>
      <c r="AG2466" s="166">
        <v>100</v>
      </c>
      <c r="AH2466" s="166">
        <v>0</v>
      </c>
      <c r="AI2466" s="166">
        <v>2.75</v>
      </c>
      <c r="AJ2466" s="170">
        <v>1750</v>
      </c>
      <c r="AK2466" s="170">
        <v>0</v>
      </c>
    </row>
    <row r="2467" spans="3:37" x14ac:dyDescent="0.4">
      <c r="C2467" s="168" t="s">
        <v>2915</v>
      </c>
      <c r="D2467" s="169">
        <v>25</v>
      </c>
      <c r="E2467" s="167">
        <v>0</v>
      </c>
      <c r="F2467" s="167">
        <v>0</v>
      </c>
      <c r="G2467" s="167">
        <v>52</v>
      </c>
      <c r="H2467" s="167">
        <v>52</v>
      </c>
      <c r="I2467" s="167">
        <v>24</v>
      </c>
      <c r="J2467" s="167">
        <v>0</v>
      </c>
      <c r="K2467" s="166">
        <v>0</v>
      </c>
      <c r="L2467" s="166">
        <v>0</v>
      </c>
      <c r="M2467" s="166">
        <v>0</v>
      </c>
      <c r="N2467" s="166">
        <v>0</v>
      </c>
      <c r="O2467" s="166">
        <v>0</v>
      </c>
      <c r="P2467" s="166">
        <v>0</v>
      </c>
      <c r="Q2467" s="166">
        <v>0</v>
      </c>
      <c r="R2467" s="166">
        <v>0</v>
      </c>
      <c r="S2467" s="166">
        <v>33.333333333333329</v>
      </c>
      <c r="T2467" s="166">
        <v>35</v>
      </c>
      <c r="U2467" s="166">
        <v>0</v>
      </c>
      <c r="V2467" s="166">
        <v>0</v>
      </c>
      <c r="W2467" s="166">
        <v>50</v>
      </c>
      <c r="X2467" s="166">
        <v>50</v>
      </c>
      <c r="Y2467" s="166">
        <v>0</v>
      </c>
      <c r="Z2467" s="166">
        <v>0</v>
      </c>
      <c r="AA2467" s="166">
        <v>0</v>
      </c>
      <c r="AB2467" s="166">
        <v>0</v>
      </c>
      <c r="AC2467" s="166">
        <v>0</v>
      </c>
      <c r="AD2467" s="166">
        <v>0</v>
      </c>
      <c r="AE2467" s="166">
        <v>0</v>
      </c>
      <c r="AF2467" s="166">
        <v>0</v>
      </c>
      <c r="AG2467" s="166">
        <v>100</v>
      </c>
      <c r="AH2467" s="166">
        <v>0</v>
      </c>
      <c r="AI2467" s="166">
        <v>2.8461538461538463</v>
      </c>
      <c r="AJ2467" s="170">
        <v>575</v>
      </c>
      <c r="AK2467" s="170">
        <v>0</v>
      </c>
    </row>
    <row r="2468" spans="3:37" x14ac:dyDescent="0.4">
      <c r="C2468" s="168" t="s">
        <v>3054</v>
      </c>
      <c r="D2468" s="169">
        <v>25</v>
      </c>
      <c r="E2468" s="167">
        <v>12</v>
      </c>
      <c r="F2468" s="167">
        <v>16</v>
      </c>
      <c r="G2468" s="167">
        <v>52</v>
      </c>
      <c r="H2468" s="167">
        <v>0</v>
      </c>
      <c r="I2468" s="167">
        <v>0</v>
      </c>
      <c r="J2468" s="167">
        <v>0</v>
      </c>
      <c r="K2468" s="166">
        <v>0</v>
      </c>
      <c r="L2468" s="166">
        <v>0</v>
      </c>
      <c r="M2468" s="166">
        <v>0</v>
      </c>
      <c r="N2468" s="166">
        <v>0</v>
      </c>
      <c r="O2468" s="166">
        <v>0</v>
      </c>
      <c r="P2468" s="166">
        <v>0</v>
      </c>
      <c r="Q2468" s="166">
        <v>0</v>
      </c>
      <c r="R2468" s="166">
        <v>0</v>
      </c>
      <c r="S2468" s="166">
        <v>46.153846153846153</v>
      </c>
      <c r="T2468" s="166">
        <v>48</v>
      </c>
      <c r="U2468" s="166">
        <v>0</v>
      </c>
      <c r="V2468" s="166">
        <v>17.391304347826086</v>
      </c>
      <c r="W2468" s="166">
        <v>30</v>
      </c>
      <c r="X2468" s="166">
        <v>57.142857142857139</v>
      </c>
      <c r="Y2468" s="166">
        <v>42.857142857142854</v>
      </c>
      <c r="Z2468" s="166">
        <v>0</v>
      </c>
      <c r="AA2468" s="166">
        <v>0</v>
      </c>
      <c r="AB2468" s="166">
        <v>0</v>
      </c>
      <c r="AC2468" s="166">
        <v>0</v>
      </c>
      <c r="AD2468" s="166">
        <v>0</v>
      </c>
      <c r="AE2468" s="166">
        <v>0</v>
      </c>
      <c r="AF2468" s="166">
        <v>0</v>
      </c>
      <c r="AG2468" s="166">
        <v>66.666666666666657</v>
      </c>
      <c r="AH2468" s="166">
        <v>33.333333333333329</v>
      </c>
      <c r="AI2468" s="166">
        <v>1.1111111111111112</v>
      </c>
      <c r="AJ2468" s="170">
        <v>430</v>
      </c>
      <c r="AK2468" s="170">
        <v>0</v>
      </c>
    </row>
    <row r="2469" spans="3:37" x14ac:dyDescent="0.4">
      <c r="C2469" s="168" t="s">
        <v>3061</v>
      </c>
      <c r="D2469" s="169">
        <v>25</v>
      </c>
      <c r="E2469" s="167">
        <v>0</v>
      </c>
      <c r="F2469" s="167">
        <v>16</v>
      </c>
      <c r="G2469" s="167">
        <v>32</v>
      </c>
      <c r="H2469" s="167">
        <v>48</v>
      </c>
      <c r="I2469" s="167">
        <v>0</v>
      </c>
      <c r="J2469" s="167">
        <v>0</v>
      </c>
      <c r="K2469" s="166">
        <v>0</v>
      </c>
      <c r="L2469" s="166">
        <v>0</v>
      </c>
      <c r="M2469" s="166">
        <v>0</v>
      </c>
      <c r="N2469" s="166">
        <v>0</v>
      </c>
      <c r="O2469" s="166">
        <v>0</v>
      </c>
      <c r="P2469" s="166">
        <v>0</v>
      </c>
      <c r="Q2469" s="166">
        <v>0</v>
      </c>
      <c r="R2469" s="166">
        <v>0</v>
      </c>
      <c r="S2469" s="166">
        <v>24</v>
      </c>
      <c r="T2469" s="166">
        <v>30</v>
      </c>
      <c r="U2469" s="166">
        <v>0</v>
      </c>
      <c r="V2469" s="166">
        <v>0</v>
      </c>
      <c r="W2469" s="166">
        <v>43.478260869565219</v>
      </c>
      <c r="X2469" s="166">
        <v>70</v>
      </c>
      <c r="Y2469" s="166">
        <v>40</v>
      </c>
      <c r="Z2469" s="166">
        <v>0</v>
      </c>
      <c r="AA2469" s="166">
        <v>0</v>
      </c>
      <c r="AB2469" s="166">
        <v>0</v>
      </c>
      <c r="AC2469" s="166">
        <v>0</v>
      </c>
      <c r="AD2469" s="166">
        <v>0</v>
      </c>
      <c r="AE2469" s="166">
        <v>0</v>
      </c>
      <c r="AF2469" s="166">
        <v>0</v>
      </c>
      <c r="AG2469" s="166">
        <v>35.294117647058826</v>
      </c>
      <c r="AH2469" s="166">
        <v>41.17647058823529</v>
      </c>
      <c r="AI2469" s="166">
        <v>1.125</v>
      </c>
      <c r="AJ2469" s="170">
        <v>2100</v>
      </c>
      <c r="AK2469" s="170">
        <v>27.27272727272727</v>
      </c>
    </row>
    <row r="2470" spans="3:37" x14ac:dyDescent="0.4">
      <c r="C2470" s="168" t="s">
        <v>666</v>
      </c>
      <c r="D2470" s="169">
        <v>24</v>
      </c>
      <c r="E2470" s="167">
        <v>0</v>
      </c>
      <c r="F2470" s="167">
        <v>0</v>
      </c>
      <c r="G2470" s="167">
        <v>45.833333333333329</v>
      </c>
      <c r="H2470" s="167">
        <v>37.5</v>
      </c>
      <c r="I2470" s="167">
        <v>45.833333333333336</v>
      </c>
      <c r="J2470" s="167">
        <v>0</v>
      </c>
      <c r="K2470" s="166">
        <v>0</v>
      </c>
      <c r="L2470" s="166">
        <v>0</v>
      </c>
      <c r="M2470" s="166">
        <v>0</v>
      </c>
      <c r="N2470" s="166">
        <v>0</v>
      </c>
      <c r="O2470" s="166">
        <v>0</v>
      </c>
      <c r="P2470" s="166">
        <v>0</v>
      </c>
      <c r="Q2470" s="166">
        <v>0</v>
      </c>
      <c r="R2470" s="166">
        <v>0</v>
      </c>
      <c r="S2470" s="166">
        <v>50</v>
      </c>
      <c r="T2470" s="166">
        <v>18.181818181818183</v>
      </c>
      <c r="U2470" s="166">
        <v>0</v>
      </c>
      <c r="V2470" s="166">
        <v>0</v>
      </c>
      <c r="W2470" s="166">
        <v>35.294117647058826</v>
      </c>
      <c r="X2470" s="166">
        <v>0</v>
      </c>
      <c r="Y2470" s="166">
        <v>0</v>
      </c>
      <c r="Z2470" s="166">
        <v>0</v>
      </c>
      <c r="AA2470" s="166">
        <v>0</v>
      </c>
      <c r="AB2470" s="166">
        <v>0</v>
      </c>
      <c r="AC2470" s="166">
        <v>0</v>
      </c>
      <c r="AD2470" s="166">
        <v>0</v>
      </c>
      <c r="AE2470" s="166">
        <v>0</v>
      </c>
      <c r="AF2470" s="166">
        <v>0</v>
      </c>
      <c r="AG2470" s="166">
        <v>57.142857142857139</v>
      </c>
      <c r="AH2470" s="166">
        <v>42.857142857142854</v>
      </c>
      <c r="AI2470" s="166">
        <v>0</v>
      </c>
      <c r="AJ2470" s="170">
        <v>1025</v>
      </c>
      <c r="AK2470" s="170">
        <v>0</v>
      </c>
    </row>
    <row r="2471" spans="3:37" x14ac:dyDescent="0.4">
      <c r="C2471" s="168" t="s">
        <v>802</v>
      </c>
      <c r="D2471" s="169">
        <v>24</v>
      </c>
      <c r="E2471" s="167">
        <v>12.5</v>
      </c>
      <c r="F2471" s="167">
        <v>0</v>
      </c>
      <c r="G2471" s="167">
        <v>58.333333333333336</v>
      </c>
      <c r="H2471" s="167">
        <v>16.666666666666664</v>
      </c>
      <c r="I2471" s="167">
        <v>4.1666666666666572</v>
      </c>
      <c r="J2471" s="167">
        <v>0</v>
      </c>
      <c r="K2471" s="166">
        <v>0</v>
      </c>
      <c r="L2471" s="166">
        <v>0</v>
      </c>
      <c r="M2471" s="166">
        <v>0</v>
      </c>
      <c r="N2471" s="166">
        <v>0</v>
      </c>
      <c r="O2471" s="166">
        <v>0</v>
      </c>
      <c r="P2471" s="166">
        <v>0</v>
      </c>
      <c r="Q2471" s="166">
        <v>0</v>
      </c>
      <c r="R2471" s="166">
        <v>0</v>
      </c>
      <c r="S2471" s="166">
        <v>43.478260869565219</v>
      </c>
      <c r="T2471" s="166">
        <v>22.727272727272727</v>
      </c>
      <c r="U2471" s="166">
        <v>0</v>
      </c>
      <c r="V2471" s="166">
        <v>0</v>
      </c>
      <c r="W2471" s="166">
        <v>66.666666666666657</v>
      </c>
      <c r="X2471" s="166">
        <v>0</v>
      </c>
      <c r="Y2471" s="166">
        <v>100</v>
      </c>
      <c r="Z2471" s="166">
        <v>0</v>
      </c>
      <c r="AA2471" s="166">
        <v>0</v>
      </c>
      <c r="AB2471" s="166">
        <v>0</v>
      </c>
      <c r="AC2471" s="166">
        <v>0</v>
      </c>
      <c r="AD2471" s="166">
        <v>0</v>
      </c>
      <c r="AE2471" s="166">
        <v>0</v>
      </c>
      <c r="AF2471" s="166">
        <v>0</v>
      </c>
      <c r="AG2471" s="166">
        <v>100</v>
      </c>
      <c r="AH2471" s="166">
        <v>0</v>
      </c>
      <c r="AI2471" s="166">
        <v>0.66666666666666663</v>
      </c>
      <c r="AJ2471" s="170">
        <v>975</v>
      </c>
      <c r="AK2471" s="170">
        <v>0</v>
      </c>
    </row>
    <row r="2472" spans="3:37" x14ac:dyDescent="0.4">
      <c r="C2472" s="168" t="s">
        <v>1014</v>
      </c>
      <c r="D2472" s="169">
        <v>24</v>
      </c>
      <c r="E2472" s="167">
        <v>0</v>
      </c>
      <c r="F2472" s="167">
        <v>0</v>
      </c>
      <c r="G2472" s="167">
        <v>54.166666666666664</v>
      </c>
      <c r="H2472" s="167">
        <v>20.833333333333336</v>
      </c>
      <c r="I2472" s="167">
        <v>12.5</v>
      </c>
      <c r="J2472" s="167">
        <v>0</v>
      </c>
      <c r="K2472" s="166">
        <v>0</v>
      </c>
      <c r="L2472" s="166">
        <v>0</v>
      </c>
      <c r="M2472" s="166">
        <v>0</v>
      </c>
      <c r="N2472" s="166">
        <v>0</v>
      </c>
      <c r="O2472" s="166">
        <v>0</v>
      </c>
      <c r="P2472" s="166">
        <v>0</v>
      </c>
      <c r="Q2472" s="166">
        <v>0</v>
      </c>
      <c r="R2472" s="166">
        <v>0</v>
      </c>
      <c r="S2472" s="166">
        <v>52.631578947368418</v>
      </c>
      <c r="T2472" s="166">
        <v>22.222222222222221</v>
      </c>
      <c r="U2472" s="166">
        <v>0</v>
      </c>
      <c r="V2472" s="166">
        <v>0</v>
      </c>
      <c r="W2472" s="166">
        <v>40.909090909090914</v>
      </c>
      <c r="X2472" s="166">
        <v>80</v>
      </c>
      <c r="Y2472" s="166">
        <v>100</v>
      </c>
      <c r="Z2472" s="166">
        <v>60</v>
      </c>
      <c r="AA2472" s="166">
        <v>0</v>
      </c>
      <c r="AB2472" s="166">
        <v>0</v>
      </c>
      <c r="AC2472" s="166">
        <v>0</v>
      </c>
      <c r="AD2472" s="166">
        <v>0</v>
      </c>
      <c r="AE2472" s="166">
        <v>0</v>
      </c>
      <c r="AF2472" s="166">
        <v>0</v>
      </c>
      <c r="AG2472" s="166">
        <v>26.666666666666668</v>
      </c>
      <c r="AH2472" s="166">
        <v>40</v>
      </c>
      <c r="AI2472" s="166">
        <v>1.0909090909090908</v>
      </c>
      <c r="AJ2472" s="170">
        <v>900</v>
      </c>
      <c r="AK2472" s="170">
        <v>0</v>
      </c>
    </row>
    <row r="2473" spans="3:37" x14ac:dyDescent="0.4">
      <c r="C2473" s="168" t="s">
        <v>1015</v>
      </c>
      <c r="D2473" s="169">
        <v>24</v>
      </c>
      <c r="E2473" s="167">
        <v>0</v>
      </c>
      <c r="F2473" s="167">
        <v>0</v>
      </c>
      <c r="G2473" s="167">
        <v>50</v>
      </c>
      <c r="H2473" s="167">
        <v>62.5</v>
      </c>
      <c r="I2473" s="167">
        <v>4.1666666666666572</v>
      </c>
      <c r="J2473" s="167">
        <v>0</v>
      </c>
      <c r="K2473" s="166">
        <v>0</v>
      </c>
      <c r="L2473" s="166">
        <v>0</v>
      </c>
      <c r="M2473" s="166">
        <v>0</v>
      </c>
      <c r="N2473" s="166">
        <v>0</v>
      </c>
      <c r="O2473" s="166">
        <v>0</v>
      </c>
      <c r="P2473" s="166">
        <v>0</v>
      </c>
      <c r="Q2473" s="166">
        <v>0</v>
      </c>
      <c r="R2473" s="166">
        <v>0</v>
      </c>
      <c r="S2473" s="166">
        <v>26.086956521739129</v>
      </c>
      <c r="T2473" s="166">
        <v>64</v>
      </c>
      <c r="U2473" s="166">
        <v>0</v>
      </c>
      <c r="V2473" s="166">
        <v>0</v>
      </c>
      <c r="W2473" s="166">
        <v>37.5</v>
      </c>
      <c r="X2473" s="166">
        <v>27.27272727272727</v>
      </c>
      <c r="Y2473" s="166">
        <v>0</v>
      </c>
      <c r="Z2473" s="166">
        <v>0</v>
      </c>
      <c r="AA2473" s="166">
        <v>0</v>
      </c>
      <c r="AB2473" s="166">
        <v>0</v>
      </c>
      <c r="AC2473" s="166">
        <v>0</v>
      </c>
      <c r="AD2473" s="166">
        <v>0</v>
      </c>
      <c r="AE2473" s="166">
        <v>0</v>
      </c>
      <c r="AF2473" s="166">
        <v>0</v>
      </c>
      <c r="AG2473" s="166">
        <v>100</v>
      </c>
      <c r="AH2473" s="166">
        <v>0</v>
      </c>
      <c r="AI2473" s="166">
        <v>0.83333333333333337</v>
      </c>
      <c r="AJ2473" s="170">
        <v>1291.6666666666667</v>
      </c>
      <c r="AK2473" s="170">
        <v>0</v>
      </c>
    </row>
    <row r="2474" spans="3:37" x14ac:dyDescent="0.4">
      <c r="C2474" s="168" t="s">
        <v>1976</v>
      </c>
      <c r="D2474" s="169">
        <v>24</v>
      </c>
      <c r="E2474" s="167">
        <v>0</v>
      </c>
      <c r="F2474" s="167">
        <v>12.5</v>
      </c>
      <c r="G2474" s="167">
        <v>45.833333333333329</v>
      </c>
      <c r="H2474" s="167">
        <v>54.166666666666664</v>
      </c>
      <c r="I2474" s="167">
        <v>12.5</v>
      </c>
      <c r="J2474" s="167">
        <v>0</v>
      </c>
      <c r="K2474" s="166">
        <v>0</v>
      </c>
      <c r="L2474" s="166">
        <v>0</v>
      </c>
      <c r="M2474" s="166">
        <v>0</v>
      </c>
      <c r="N2474" s="166">
        <v>0</v>
      </c>
      <c r="O2474" s="166">
        <v>0</v>
      </c>
      <c r="P2474" s="166">
        <v>0</v>
      </c>
      <c r="Q2474" s="166">
        <v>0</v>
      </c>
      <c r="R2474" s="166">
        <v>0</v>
      </c>
      <c r="S2474" s="166">
        <v>52</v>
      </c>
      <c r="T2474" s="166">
        <v>16.666666666666664</v>
      </c>
      <c r="U2474" s="166">
        <v>0</v>
      </c>
      <c r="V2474" s="166">
        <v>12.5</v>
      </c>
      <c r="W2474" s="166">
        <v>52.380952380952387</v>
      </c>
      <c r="X2474" s="166">
        <v>37.5</v>
      </c>
      <c r="Y2474" s="166">
        <v>62.5</v>
      </c>
      <c r="Z2474" s="166">
        <v>0</v>
      </c>
      <c r="AA2474" s="166">
        <v>0</v>
      </c>
      <c r="AB2474" s="166">
        <v>0</v>
      </c>
      <c r="AC2474" s="166">
        <v>0</v>
      </c>
      <c r="AD2474" s="166">
        <v>0</v>
      </c>
      <c r="AE2474" s="166">
        <v>0</v>
      </c>
      <c r="AF2474" s="166">
        <v>0</v>
      </c>
      <c r="AG2474" s="166">
        <v>75</v>
      </c>
      <c r="AH2474" s="166">
        <v>25</v>
      </c>
      <c r="AI2474" s="166">
        <v>0.7142857142857143</v>
      </c>
      <c r="AJ2474" s="170">
        <v>512.5</v>
      </c>
      <c r="AK2474" s="170">
        <v>0</v>
      </c>
    </row>
    <row r="2475" spans="3:37" x14ac:dyDescent="0.4">
      <c r="C2475" s="168" t="s">
        <v>2287</v>
      </c>
      <c r="D2475" s="169">
        <v>24</v>
      </c>
      <c r="E2475" s="167">
        <v>20.833333333333336</v>
      </c>
      <c r="F2475" s="167">
        <v>16.666666666666664</v>
      </c>
      <c r="G2475" s="167">
        <v>70.833333333333343</v>
      </c>
      <c r="H2475" s="167">
        <v>0</v>
      </c>
      <c r="I2475" s="167">
        <v>20.833333333333343</v>
      </c>
      <c r="J2475" s="167">
        <v>0</v>
      </c>
      <c r="K2475" s="166">
        <v>0</v>
      </c>
      <c r="L2475" s="166">
        <v>0</v>
      </c>
      <c r="M2475" s="166">
        <v>0</v>
      </c>
      <c r="N2475" s="166">
        <v>0</v>
      </c>
      <c r="O2475" s="166">
        <v>0</v>
      </c>
      <c r="P2475" s="166">
        <v>0</v>
      </c>
      <c r="Q2475" s="166">
        <v>0</v>
      </c>
      <c r="R2475" s="166">
        <v>0</v>
      </c>
      <c r="S2475" s="166">
        <v>0</v>
      </c>
      <c r="T2475" s="166">
        <v>25</v>
      </c>
      <c r="U2475" s="166">
        <v>0</v>
      </c>
      <c r="V2475" s="166">
        <v>0</v>
      </c>
      <c r="W2475" s="166">
        <v>33.333333333333329</v>
      </c>
      <c r="X2475" s="166">
        <v>0</v>
      </c>
      <c r="Y2475" s="166">
        <v>0</v>
      </c>
      <c r="Z2475" s="166">
        <v>0</v>
      </c>
      <c r="AA2475" s="166">
        <v>0</v>
      </c>
      <c r="AB2475" s="166">
        <v>0</v>
      </c>
      <c r="AC2475" s="166">
        <v>0</v>
      </c>
      <c r="AD2475" s="166">
        <v>0</v>
      </c>
      <c r="AE2475" s="166">
        <v>0</v>
      </c>
      <c r="AF2475" s="166">
        <v>0</v>
      </c>
      <c r="AG2475" s="166">
        <v>66.666666666666657</v>
      </c>
      <c r="AH2475" s="166">
        <v>33.333333333333329</v>
      </c>
      <c r="AI2475" s="166">
        <v>1.4285714285714286</v>
      </c>
      <c r="AJ2475" s="170">
        <v>394.44444444444446</v>
      </c>
      <c r="AK2475" s="170">
        <v>0</v>
      </c>
    </row>
    <row r="2476" spans="3:37" x14ac:dyDescent="0.4">
      <c r="C2476" s="168" t="s">
        <v>2297</v>
      </c>
      <c r="D2476" s="169">
        <v>24</v>
      </c>
      <c r="E2476" s="167">
        <v>41.666666666666671</v>
      </c>
      <c r="F2476" s="167">
        <v>0</v>
      </c>
      <c r="G2476" s="167">
        <v>41.666666666666671</v>
      </c>
      <c r="H2476" s="167">
        <v>20.833333333333336</v>
      </c>
      <c r="I2476" s="167">
        <v>45.833333333333336</v>
      </c>
      <c r="J2476" s="167">
        <v>0</v>
      </c>
      <c r="K2476" s="166">
        <v>0</v>
      </c>
      <c r="L2476" s="166">
        <v>0</v>
      </c>
      <c r="M2476" s="166">
        <v>0</v>
      </c>
      <c r="N2476" s="166">
        <v>0</v>
      </c>
      <c r="O2476" s="166">
        <v>0</v>
      </c>
      <c r="P2476" s="166">
        <v>0</v>
      </c>
      <c r="Q2476" s="166">
        <v>0</v>
      </c>
      <c r="R2476" s="166">
        <v>0</v>
      </c>
      <c r="S2476" s="166">
        <v>44.444444444444443</v>
      </c>
      <c r="T2476" s="166">
        <v>36.363636363636367</v>
      </c>
      <c r="U2476" s="166">
        <v>0</v>
      </c>
      <c r="V2476" s="166">
        <v>0</v>
      </c>
      <c r="W2476" s="166">
        <v>0</v>
      </c>
      <c r="X2476" s="166">
        <v>0</v>
      </c>
      <c r="Y2476" s="166">
        <v>0</v>
      </c>
      <c r="Z2476" s="166">
        <v>0</v>
      </c>
      <c r="AA2476" s="166">
        <v>0</v>
      </c>
      <c r="AB2476" s="166">
        <v>0</v>
      </c>
      <c r="AC2476" s="166">
        <v>0</v>
      </c>
      <c r="AD2476" s="166">
        <v>0</v>
      </c>
      <c r="AE2476" s="166">
        <v>0</v>
      </c>
      <c r="AF2476" s="166">
        <v>0</v>
      </c>
      <c r="AG2476" s="166">
        <v>62.5</v>
      </c>
      <c r="AH2476" s="166">
        <v>37.5</v>
      </c>
      <c r="AI2476" s="166">
        <v>1.3333333333333333</v>
      </c>
      <c r="AJ2476" s="170">
        <v>450</v>
      </c>
      <c r="AK2476" s="170">
        <v>0</v>
      </c>
    </row>
    <row r="2477" spans="3:37" x14ac:dyDescent="0.4">
      <c r="C2477" s="168" t="s">
        <v>2370</v>
      </c>
      <c r="D2477" s="169">
        <v>24</v>
      </c>
      <c r="E2477" s="167">
        <v>25</v>
      </c>
      <c r="F2477" s="167">
        <v>0</v>
      </c>
      <c r="G2477" s="167">
        <v>66.666666666666657</v>
      </c>
      <c r="H2477" s="167">
        <v>0</v>
      </c>
      <c r="I2477" s="167">
        <v>37.5</v>
      </c>
      <c r="J2477" s="167">
        <v>0</v>
      </c>
      <c r="K2477" s="166">
        <v>0</v>
      </c>
      <c r="L2477" s="166">
        <v>0</v>
      </c>
      <c r="M2477" s="166">
        <v>0</v>
      </c>
      <c r="N2477" s="166">
        <v>0</v>
      </c>
      <c r="O2477" s="166">
        <v>0</v>
      </c>
      <c r="P2477" s="166">
        <v>0</v>
      </c>
      <c r="Q2477" s="166">
        <v>0</v>
      </c>
      <c r="R2477" s="166">
        <v>0</v>
      </c>
      <c r="S2477" s="166">
        <v>36.84210526315789</v>
      </c>
      <c r="T2477" s="166">
        <v>29.411764705882355</v>
      </c>
      <c r="U2477" s="166">
        <v>0</v>
      </c>
      <c r="V2477" s="166">
        <v>0</v>
      </c>
      <c r="W2477" s="166">
        <v>24</v>
      </c>
      <c r="X2477" s="166">
        <v>75</v>
      </c>
      <c r="Y2477" s="166">
        <v>0</v>
      </c>
      <c r="Z2477" s="166">
        <v>0</v>
      </c>
      <c r="AA2477" s="166">
        <v>0</v>
      </c>
      <c r="AB2477" s="166">
        <v>0</v>
      </c>
      <c r="AC2477" s="166">
        <v>0</v>
      </c>
      <c r="AD2477" s="166">
        <v>0</v>
      </c>
      <c r="AE2477" s="166">
        <v>0</v>
      </c>
      <c r="AF2477" s="166">
        <v>0</v>
      </c>
      <c r="AG2477" s="166">
        <v>50</v>
      </c>
      <c r="AH2477" s="166">
        <v>50</v>
      </c>
      <c r="AI2477" s="166">
        <v>4.5</v>
      </c>
      <c r="AJ2477" s="170">
        <v>1333.3333333333333</v>
      </c>
      <c r="AK2477" s="170">
        <v>0</v>
      </c>
    </row>
    <row r="2478" spans="3:37" x14ac:dyDescent="0.4">
      <c r="C2478" s="168" t="s">
        <v>2768</v>
      </c>
      <c r="D2478" s="169">
        <v>24</v>
      </c>
      <c r="E2478" s="167">
        <v>0</v>
      </c>
      <c r="F2478" s="167">
        <v>16.666666666666664</v>
      </c>
      <c r="G2478" s="167">
        <v>16.666666666666664</v>
      </c>
      <c r="H2478" s="167">
        <v>33.333333333333329</v>
      </c>
      <c r="I2478" s="167">
        <v>12.5</v>
      </c>
      <c r="J2478" s="167">
        <v>0</v>
      </c>
      <c r="K2478" s="166">
        <v>0</v>
      </c>
      <c r="L2478" s="166">
        <v>0</v>
      </c>
      <c r="M2478" s="166">
        <v>0</v>
      </c>
      <c r="N2478" s="166">
        <v>0</v>
      </c>
      <c r="O2478" s="166">
        <v>0</v>
      </c>
      <c r="P2478" s="166">
        <v>0</v>
      </c>
      <c r="Q2478" s="166">
        <v>0</v>
      </c>
      <c r="R2478" s="166">
        <v>0</v>
      </c>
      <c r="S2478" s="166">
        <v>45.833333333333329</v>
      </c>
      <c r="T2478" s="166">
        <v>15</v>
      </c>
      <c r="U2478" s="166">
        <v>0</v>
      </c>
      <c r="V2478" s="166">
        <v>0</v>
      </c>
      <c r="W2478" s="166">
        <v>15</v>
      </c>
      <c r="X2478" s="166">
        <v>50</v>
      </c>
      <c r="Y2478" s="166">
        <v>0</v>
      </c>
      <c r="Z2478" s="166">
        <v>0</v>
      </c>
      <c r="AA2478" s="166">
        <v>0</v>
      </c>
      <c r="AB2478" s="166">
        <v>0</v>
      </c>
      <c r="AC2478" s="166">
        <v>0</v>
      </c>
      <c r="AD2478" s="166">
        <v>0</v>
      </c>
      <c r="AE2478" s="166">
        <v>0</v>
      </c>
      <c r="AF2478" s="166">
        <v>0</v>
      </c>
      <c r="AG2478" s="166">
        <v>100</v>
      </c>
      <c r="AH2478" s="166">
        <v>0</v>
      </c>
      <c r="AI2478" s="166">
        <v>3.1111111111111112</v>
      </c>
      <c r="AJ2478" s="170" t="e">
        <v>#VALUE!</v>
      </c>
      <c r="AK2478" s="170">
        <v>0</v>
      </c>
    </row>
    <row r="2479" spans="3:37" x14ac:dyDescent="0.4">
      <c r="C2479" s="168" t="s">
        <v>697</v>
      </c>
      <c r="D2479" s="169">
        <v>23</v>
      </c>
      <c r="E2479" s="167">
        <v>34.782608695652172</v>
      </c>
      <c r="F2479" s="167">
        <v>0</v>
      </c>
      <c r="G2479" s="167">
        <v>52.173913043478258</v>
      </c>
      <c r="H2479" s="167">
        <v>34.782608695652172</v>
      </c>
      <c r="I2479" s="167">
        <v>8.6956521739130466</v>
      </c>
      <c r="J2479" s="167">
        <v>0</v>
      </c>
      <c r="K2479" s="166">
        <v>0</v>
      </c>
      <c r="L2479" s="166">
        <v>0</v>
      </c>
      <c r="M2479" s="166">
        <v>0</v>
      </c>
      <c r="N2479" s="166">
        <v>0</v>
      </c>
      <c r="O2479" s="166">
        <v>0</v>
      </c>
      <c r="P2479" s="166">
        <v>0</v>
      </c>
      <c r="Q2479" s="166">
        <v>0</v>
      </c>
      <c r="R2479" s="166">
        <v>0</v>
      </c>
      <c r="S2479" s="166">
        <v>39.130434782608695</v>
      </c>
      <c r="T2479" s="166">
        <v>47.826086956521742</v>
      </c>
      <c r="U2479" s="166">
        <v>0</v>
      </c>
      <c r="V2479" s="166">
        <v>0</v>
      </c>
      <c r="W2479" s="166">
        <v>21.052631578947366</v>
      </c>
      <c r="X2479" s="166">
        <v>30</v>
      </c>
      <c r="Y2479" s="166">
        <v>40</v>
      </c>
      <c r="Z2479" s="166">
        <v>0</v>
      </c>
      <c r="AA2479" s="166">
        <v>0</v>
      </c>
      <c r="AB2479" s="166">
        <v>0</v>
      </c>
      <c r="AC2479" s="166">
        <v>0</v>
      </c>
      <c r="AD2479" s="166">
        <v>36.363636363636367</v>
      </c>
      <c r="AE2479" s="166">
        <v>0</v>
      </c>
      <c r="AF2479" s="166">
        <v>0</v>
      </c>
      <c r="AG2479" s="166">
        <v>100</v>
      </c>
      <c r="AH2479" s="166">
        <v>0</v>
      </c>
      <c r="AI2479" s="166">
        <v>2.2222222222222223</v>
      </c>
      <c r="AJ2479" s="170">
        <v>325</v>
      </c>
      <c r="AK2479" s="170">
        <v>0</v>
      </c>
    </row>
    <row r="2480" spans="3:37" x14ac:dyDescent="0.4">
      <c r="C2480" s="168" t="s">
        <v>785</v>
      </c>
      <c r="D2480" s="169">
        <v>23</v>
      </c>
      <c r="E2480" s="167">
        <v>0</v>
      </c>
      <c r="F2480" s="167">
        <v>0</v>
      </c>
      <c r="G2480" s="167">
        <v>56.521739130434781</v>
      </c>
      <c r="H2480" s="167">
        <v>17.391304347826086</v>
      </c>
      <c r="I2480" s="167">
        <v>0</v>
      </c>
      <c r="J2480" s="167">
        <v>0</v>
      </c>
      <c r="K2480" s="166">
        <v>0</v>
      </c>
      <c r="L2480" s="166">
        <v>0</v>
      </c>
      <c r="M2480" s="166">
        <v>0</v>
      </c>
      <c r="N2480" s="166">
        <v>0</v>
      </c>
      <c r="O2480" s="166">
        <v>0</v>
      </c>
      <c r="P2480" s="166">
        <v>25</v>
      </c>
      <c r="Q2480" s="166">
        <v>0</v>
      </c>
      <c r="R2480" s="166">
        <v>0</v>
      </c>
      <c r="S2480" s="166">
        <v>58.333333333333336</v>
      </c>
      <c r="T2480" s="166">
        <v>43.478260869565219</v>
      </c>
      <c r="U2480" s="166">
        <v>0</v>
      </c>
      <c r="V2480" s="166">
        <v>13.636363636363635</v>
      </c>
      <c r="W2480" s="166">
        <v>18.75</v>
      </c>
      <c r="X2480" s="166">
        <v>75</v>
      </c>
      <c r="Y2480" s="166">
        <v>50</v>
      </c>
      <c r="Z2480" s="166">
        <v>0</v>
      </c>
      <c r="AA2480" s="166">
        <v>0</v>
      </c>
      <c r="AB2480" s="166">
        <v>0</v>
      </c>
      <c r="AC2480" s="166">
        <v>0</v>
      </c>
      <c r="AD2480" s="166">
        <v>0</v>
      </c>
      <c r="AE2480" s="166">
        <v>0</v>
      </c>
      <c r="AF2480" s="166">
        <v>0</v>
      </c>
      <c r="AG2480" s="166">
        <v>0</v>
      </c>
      <c r="AH2480" s="166">
        <v>66.666666666666657</v>
      </c>
      <c r="AI2480" s="166">
        <v>1.6666666666666667</v>
      </c>
      <c r="AJ2480" s="170">
        <v>620</v>
      </c>
      <c r="AK2480" s="170">
        <v>0</v>
      </c>
    </row>
    <row r="2481" spans="3:37" x14ac:dyDescent="0.4">
      <c r="C2481" s="168" t="s">
        <v>1184</v>
      </c>
      <c r="D2481" s="169">
        <v>23</v>
      </c>
      <c r="E2481" s="167">
        <v>30.434782608695656</v>
      </c>
      <c r="F2481" s="167">
        <v>0</v>
      </c>
      <c r="G2481" s="167">
        <v>60.869565217391312</v>
      </c>
      <c r="H2481" s="167">
        <v>21.739130434782609</v>
      </c>
      <c r="I2481" s="167">
        <v>8.6956521739130466</v>
      </c>
      <c r="J2481" s="167">
        <v>0</v>
      </c>
      <c r="K2481" s="166">
        <v>0</v>
      </c>
      <c r="L2481" s="166">
        <v>0</v>
      </c>
      <c r="M2481" s="166">
        <v>0</v>
      </c>
      <c r="N2481" s="166">
        <v>0</v>
      </c>
      <c r="O2481" s="166">
        <v>0</v>
      </c>
      <c r="P2481" s="166">
        <v>0</v>
      </c>
      <c r="Q2481" s="166">
        <v>0</v>
      </c>
      <c r="R2481" s="166">
        <v>0</v>
      </c>
      <c r="S2481" s="166">
        <v>32</v>
      </c>
      <c r="T2481" s="166">
        <v>37.5</v>
      </c>
      <c r="U2481" s="166">
        <v>0</v>
      </c>
      <c r="V2481" s="166">
        <v>13.636363636363635</v>
      </c>
      <c r="W2481" s="166">
        <v>76.19047619047619</v>
      </c>
      <c r="X2481" s="166">
        <v>57.142857142857139</v>
      </c>
      <c r="Y2481" s="166">
        <v>0</v>
      </c>
      <c r="Z2481" s="166">
        <v>0</v>
      </c>
      <c r="AA2481" s="166">
        <v>0</v>
      </c>
      <c r="AB2481" s="166">
        <v>0</v>
      </c>
      <c r="AC2481" s="166">
        <v>0</v>
      </c>
      <c r="AD2481" s="166">
        <v>0</v>
      </c>
      <c r="AE2481" s="166">
        <v>0</v>
      </c>
      <c r="AF2481" s="166">
        <v>0</v>
      </c>
      <c r="AG2481" s="166">
        <v>100</v>
      </c>
      <c r="AH2481" s="166">
        <v>0</v>
      </c>
      <c r="AI2481" s="166">
        <v>3.1111111111111112</v>
      </c>
      <c r="AJ2481" s="170">
        <v>575</v>
      </c>
      <c r="AK2481" s="170">
        <v>40</v>
      </c>
    </row>
    <row r="2482" spans="3:37" x14ac:dyDescent="0.4">
      <c r="C2482" s="168" t="s">
        <v>1350</v>
      </c>
      <c r="D2482" s="169">
        <v>23</v>
      </c>
      <c r="E2482" s="167">
        <v>17.391304347826086</v>
      </c>
      <c r="F2482" s="167">
        <v>0</v>
      </c>
      <c r="G2482" s="167">
        <v>47.826086956521742</v>
      </c>
      <c r="H2482" s="167">
        <v>21.739130434782609</v>
      </c>
      <c r="I2482" s="167">
        <v>0</v>
      </c>
      <c r="J2482" s="167">
        <v>0</v>
      </c>
      <c r="K2482" s="166">
        <v>0</v>
      </c>
      <c r="L2482" s="166">
        <v>0</v>
      </c>
      <c r="M2482" s="166">
        <v>0</v>
      </c>
      <c r="N2482" s="166">
        <v>0</v>
      </c>
      <c r="O2482" s="166">
        <v>0</v>
      </c>
      <c r="P2482" s="166">
        <v>0</v>
      </c>
      <c r="Q2482" s="166">
        <v>0</v>
      </c>
      <c r="R2482" s="166">
        <v>0</v>
      </c>
      <c r="S2482" s="166">
        <v>0</v>
      </c>
      <c r="T2482" s="166">
        <v>16.666666666666664</v>
      </c>
      <c r="U2482" s="166">
        <v>0</v>
      </c>
      <c r="V2482" s="166">
        <v>0</v>
      </c>
      <c r="W2482" s="166">
        <v>20</v>
      </c>
      <c r="X2482" s="166">
        <v>62.5</v>
      </c>
      <c r="Y2482" s="166">
        <v>50</v>
      </c>
      <c r="Z2482" s="166">
        <v>0</v>
      </c>
      <c r="AA2482" s="166">
        <v>0</v>
      </c>
      <c r="AB2482" s="166">
        <v>0</v>
      </c>
      <c r="AC2482" s="166">
        <v>0</v>
      </c>
      <c r="AD2482" s="166">
        <v>0</v>
      </c>
      <c r="AE2482" s="166">
        <v>0</v>
      </c>
      <c r="AF2482" s="166">
        <v>0</v>
      </c>
      <c r="AG2482" s="166">
        <v>100</v>
      </c>
      <c r="AH2482" s="166">
        <v>0</v>
      </c>
      <c r="AI2482" s="166">
        <v>0</v>
      </c>
      <c r="AJ2482" s="170">
        <v>800</v>
      </c>
      <c r="AK2482" s="170" t="e">
        <v>#DIV/0!</v>
      </c>
    </row>
    <row r="2483" spans="3:37" x14ac:dyDescent="0.4">
      <c r="C2483" s="168" t="s">
        <v>1394</v>
      </c>
      <c r="D2483" s="169">
        <v>23</v>
      </c>
      <c r="E2483" s="167">
        <v>34.782608695652172</v>
      </c>
      <c r="F2483" s="167">
        <v>0</v>
      </c>
      <c r="G2483" s="167">
        <v>60.869565217391312</v>
      </c>
      <c r="H2483" s="167">
        <v>0</v>
      </c>
      <c r="I2483" s="167">
        <v>0</v>
      </c>
      <c r="J2483" s="167">
        <v>0</v>
      </c>
      <c r="K2483" s="166">
        <v>0</v>
      </c>
      <c r="L2483" s="166">
        <v>0</v>
      </c>
      <c r="M2483" s="166">
        <v>0</v>
      </c>
      <c r="N2483" s="166">
        <v>0</v>
      </c>
      <c r="O2483" s="166">
        <v>0</v>
      </c>
      <c r="P2483" s="166">
        <v>0</v>
      </c>
      <c r="Q2483" s="166">
        <v>0</v>
      </c>
      <c r="R2483" s="166">
        <v>0</v>
      </c>
      <c r="S2483" s="166">
        <v>56.521739130434781</v>
      </c>
      <c r="T2483" s="166">
        <v>25</v>
      </c>
      <c r="U2483" s="166">
        <v>0</v>
      </c>
      <c r="V2483" s="166">
        <v>0</v>
      </c>
      <c r="W2483" s="166">
        <v>42.105263157894733</v>
      </c>
      <c r="X2483" s="166">
        <v>100</v>
      </c>
      <c r="Y2483" s="166">
        <v>0</v>
      </c>
      <c r="Z2483" s="166">
        <v>0</v>
      </c>
      <c r="AA2483" s="166">
        <v>0</v>
      </c>
      <c r="AB2483" s="166">
        <v>0</v>
      </c>
      <c r="AC2483" s="166">
        <v>0</v>
      </c>
      <c r="AD2483" s="166">
        <v>0</v>
      </c>
      <c r="AE2483" s="166">
        <v>0</v>
      </c>
      <c r="AF2483" s="166">
        <v>0</v>
      </c>
      <c r="AG2483" s="166">
        <v>100</v>
      </c>
      <c r="AH2483" s="166">
        <v>0</v>
      </c>
      <c r="AI2483" s="166">
        <v>3</v>
      </c>
      <c r="AJ2483" s="170">
        <v>480</v>
      </c>
      <c r="AK2483" s="170">
        <v>0</v>
      </c>
    </row>
    <row r="2484" spans="3:37" x14ac:dyDescent="0.4">
      <c r="C2484" s="168" t="s">
        <v>1479</v>
      </c>
      <c r="D2484" s="169">
        <v>23</v>
      </c>
      <c r="E2484" s="167">
        <v>0</v>
      </c>
      <c r="F2484" s="167">
        <v>0</v>
      </c>
      <c r="G2484" s="167">
        <v>47.826086956521742</v>
      </c>
      <c r="H2484" s="167">
        <v>52.173913043478258</v>
      </c>
      <c r="I2484" s="167">
        <v>30.434782608695656</v>
      </c>
      <c r="J2484" s="167">
        <v>0</v>
      </c>
      <c r="K2484" s="166">
        <v>0</v>
      </c>
      <c r="L2484" s="166">
        <v>0</v>
      </c>
      <c r="M2484" s="166">
        <v>0</v>
      </c>
      <c r="N2484" s="166">
        <v>0</v>
      </c>
      <c r="O2484" s="166">
        <v>0</v>
      </c>
      <c r="P2484" s="166">
        <v>0</v>
      </c>
      <c r="Q2484" s="166">
        <v>0</v>
      </c>
      <c r="R2484" s="166">
        <v>0</v>
      </c>
      <c r="S2484" s="166">
        <v>55.000000000000007</v>
      </c>
      <c r="T2484" s="166">
        <v>57.894736842105267</v>
      </c>
      <c r="U2484" s="166">
        <v>0</v>
      </c>
      <c r="V2484" s="166">
        <v>0</v>
      </c>
      <c r="W2484" s="166">
        <v>25</v>
      </c>
      <c r="X2484" s="166">
        <v>88.888888888888886</v>
      </c>
      <c r="Y2484" s="166">
        <v>0</v>
      </c>
      <c r="Z2484" s="166">
        <v>0</v>
      </c>
      <c r="AA2484" s="166">
        <v>55.555555555555557</v>
      </c>
      <c r="AB2484" s="166">
        <v>0</v>
      </c>
      <c r="AC2484" s="166">
        <v>0</v>
      </c>
      <c r="AD2484" s="166">
        <v>0</v>
      </c>
      <c r="AE2484" s="166">
        <v>0</v>
      </c>
      <c r="AF2484" s="166">
        <v>0</v>
      </c>
      <c r="AG2484" s="166">
        <v>100</v>
      </c>
      <c r="AH2484" s="166">
        <v>0</v>
      </c>
      <c r="AI2484" s="166">
        <v>1.2</v>
      </c>
      <c r="AJ2484" s="170">
        <v>770</v>
      </c>
      <c r="AK2484" s="170">
        <v>0</v>
      </c>
    </row>
    <row r="2485" spans="3:37" x14ac:dyDescent="0.4">
      <c r="C2485" s="168" t="s">
        <v>1497</v>
      </c>
      <c r="D2485" s="169">
        <v>23</v>
      </c>
      <c r="E2485" s="167">
        <v>26.086956521739129</v>
      </c>
      <c r="F2485" s="167">
        <v>0</v>
      </c>
      <c r="G2485" s="167">
        <v>56.521739130434781</v>
      </c>
      <c r="H2485" s="167">
        <v>17.391304347826086</v>
      </c>
      <c r="I2485" s="167">
        <v>0</v>
      </c>
      <c r="J2485" s="167">
        <v>0</v>
      </c>
      <c r="K2485" s="166">
        <v>0</v>
      </c>
      <c r="L2485" s="166">
        <v>0</v>
      </c>
      <c r="M2485" s="166">
        <v>0</v>
      </c>
      <c r="N2485" s="166">
        <v>0</v>
      </c>
      <c r="O2485" s="166">
        <v>0</v>
      </c>
      <c r="P2485" s="166">
        <v>0</v>
      </c>
      <c r="Q2485" s="166">
        <v>0</v>
      </c>
      <c r="R2485" s="166">
        <v>0</v>
      </c>
      <c r="S2485" s="166">
        <v>0</v>
      </c>
      <c r="T2485" s="166">
        <v>0</v>
      </c>
      <c r="U2485" s="166">
        <v>0</v>
      </c>
      <c r="V2485" s="166">
        <v>0</v>
      </c>
      <c r="W2485" s="166">
        <v>25</v>
      </c>
      <c r="X2485" s="166">
        <v>44.444444444444443</v>
      </c>
      <c r="Y2485" s="166">
        <v>0</v>
      </c>
      <c r="Z2485" s="166">
        <v>0</v>
      </c>
      <c r="AA2485" s="166">
        <v>0</v>
      </c>
      <c r="AB2485" s="166">
        <v>0</v>
      </c>
      <c r="AC2485" s="166">
        <v>0</v>
      </c>
      <c r="AD2485" s="166">
        <v>0</v>
      </c>
      <c r="AE2485" s="166">
        <v>0</v>
      </c>
      <c r="AF2485" s="166">
        <v>0</v>
      </c>
      <c r="AG2485" s="166">
        <v>100</v>
      </c>
      <c r="AH2485" s="166">
        <v>0</v>
      </c>
      <c r="AI2485" s="166">
        <v>3.4</v>
      </c>
      <c r="AJ2485" s="170">
        <v>428.57142857142856</v>
      </c>
      <c r="AK2485" s="170">
        <v>0</v>
      </c>
    </row>
    <row r="2486" spans="3:37" x14ac:dyDescent="0.4">
      <c r="C2486" s="168" t="s">
        <v>1512</v>
      </c>
      <c r="D2486" s="169">
        <v>23</v>
      </c>
      <c r="E2486" s="167">
        <v>0</v>
      </c>
      <c r="F2486" s="167">
        <v>13.043478260869565</v>
      </c>
      <c r="G2486" s="167">
        <v>43.478260869565219</v>
      </c>
      <c r="H2486" s="167">
        <v>13.043478260869565</v>
      </c>
      <c r="I2486" s="167">
        <v>30.434782608695656</v>
      </c>
      <c r="J2486" s="167">
        <v>0</v>
      </c>
      <c r="K2486" s="166">
        <v>0</v>
      </c>
      <c r="L2486" s="166">
        <v>0</v>
      </c>
      <c r="M2486" s="166">
        <v>0</v>
      </c>
      <c r="N2486" s="166">
        <v>0</v>
      </c>
      <c r="O2486" s="166">
        <v>0</v>
      </c>
      <c r="P2486" s="166">
        <v>0</v>
      </c>
      <c r="Q2486" s="166">
        <v>0</v>
      </c>
      <c r="R2486" s="166">
        <v>0</v>
      </c>
      <c r="S2486" s="166">
        <v>76.923076923076934</v>
      </c>
      <c r="T2486" s="166">
        <v>25</v>
      </c>
      <c r="U2486" s="166">
        <v>0</v>
      </c>
      <c r="V2486" s="166">
        <v>0</v>
      </c>
      <c r="W2486" s="166">
        <v>38.888888888888893</v>
      </c>
      <c r="X2486" s="166">
        <v>100</v>
      </c>
      <c r="Y2486" s="166">
        <v>0</v>
      </c>
      <c r="Z2486" s="166">
        <v>0</v>
      </c>
      <c r="AA2486" s="166">
        <v>0</v>
      </c>
      <c r="AB2486" s="166">
        <v>0</v>
      </c>
      <c r="AC2486" s="166">
        <v>0</v>
      </c>
      <c r="AD2486" s="166">
        <v>0</v>
      </c>
      <c r="AE2486" s="166">
        <v>0</v>
      </c>
      <c r="AF2486" s="166">
        <v>0</v>
      </c>
      <c r="AG2486" s="166">
        <v>57.142857142857139</v>
      </c>
      <c r="AH2486" s="166">
        <v>0</v>
      </c>
      <c r="AI2486" s="166">
        <v>0.88888888888888884</v>
      </c>
      <c r="AJ2486" s="170">
        <v>175</v>
      </c>
      <c r="AK2486" s="170" t="e">
        <v>#DIV/0!</v>
      </c>
    </row>
    <row r="2487" spans="3:37" x14ac:dyDescent="0.4">
      <c r="C2487" s="168" t="s">
        <v>1530</v>
      </c>
      <c r="D2487" s="169">
        <v>23</v>
      </c>
      <c r="E2487" s="167">
        <v>13.043478260869565</v>
      </c>
      <c r="F2487" s="167">
        <v>0</v>
      </c>
      <c r="G2487" s="167">
        <v>56.521739130434781</v>
      </c>
      <c r="H2487" s="167">
        <v>13.043478260869565</v>
      </c>
      <c r="I2487" s="167">
        <v>26.08695652173914</v>
      </c>
      <c r="J2487" s="167">
        <v>0</v>
      </c>
      <c r="K2487" s="166">
        <v>0</v>
      </c>
      <c r="L2487" s="166">
        <v>0</v>
      </c>
      <c r="M2487" s="166">
        <v>0</v>
      </c>
      <c r="N2487" s="166">
        <v>0</v>
      </c>
      <c r="O2487" s="166">
        <v>0</v>
      </c>
      <c r="P2487" s="166">
        <v>0</v>
      </c>
      <c r="Q2487" s="166">
        <v>0</v>
      </c>
      <c r="R2487" s="166">
        <v>0</v>
      </c>
      <c r="S2487" s="166">
        <v>39.130434782608695</v>
      </c>
      <c r="T2487" s="166">
        <v>0</v>
      </c>
      <c r="U2487" s="166">
        <v>0</v>
      </c>
      <c r="V2487" s="166">
        <v>0</v>
      </c>
      <c r="W2487" s="166">
        <v>46.666666666666664</v>
      </c>
      <c r="X2487" s="166">
        <v>87.5</v>
      </c>
      <c r="Y2487" s="166">
        <v>0</v>
      </c>
      <c r="Z2487" s="166">
        <v>0</v>
      </c>
      <c r="AA2487" s="166">
        <v>60</v>
      </c>
      <c r="AB2487" s="166">
        <v>0</v>
      </c>
      <c r="AC2487" s="166">
        <v>0</v>
      </c>
      <c r="AD2487" s="166">
        <v>0</v>
      </c>
      <c r="AE2487" s="166">
        <v>0</v>
      </c>
      <c r="AF2487" s="166">
        <v>0</v>
      </c>
      <c r="AG2487" s="166">
        <v>100</v>
      </c>
      <c r="AH2487" s="166">
        <v>0</v>
      </c>
      <c r="AI2487" s="166">
        <v>2.5</v>
      </c>
      <c r="AJ2487" s="170">
        <v>900</v>
      </c>
      <c r="AK2487" s="170">
        <v>0</v>
      </c>
    </row>
    <row r="2488" spans="3:37" x14ac:dyDescent="0.4">
      <c r="C2488" s="168" t="s">
        <v>1580</v>
      </c>
      <c r="D2488" s="169">
        <v>23</v>
      </c>
      <c r="E2488" s="167">
        <v>0</v>
      </c>
      <c r="F2488" s="167">
        <v>0</v>
      </c>
      <c r="G2488" s="167">
        <v>39.130434782608695</v>
      </c>
      <c r="H2488" s="167">
        <v>21.739130434782609</v>
      </c>
      <c r="I2488" s="167">
        <v>30.434782608695656</v>
      </c>
      <c r="J2488" s="167">
        <v>0</v>
      </c>
      <c r="K2488" s="166">
        <v>0</v>
      </c>
      <c r="L2488" s="166">
        <v>0</v>
      </c>
      <c r="M2488" s="166">
        <v>0</v>
      </c>
      <c r="N2488" s="166">
        <v>0</v>
      </c>
      <c r="O2488" s="166">
        <v>0</v>
      </c>
      <c r="P2488" s="166">
        <v>0</v>
      </c>
      <c r="Q2488" s="166">
        <v>0</v>
      </c>
      <c r="R2488" s="166">
        <v>0</v>
      </c>
      <c r="S2488" s="166">
        <v>18.75</v>
      </c>
      <c r="T2488" s="166">
        <v>0</v>
      </c>
      <c r="U2488" s="166">
        <v>0</v>
      </c>
      <c r="V2488" s="166">
        <v>21.052631578947366</v>
      </c>
      <c r="W2488" s="166">
        <v>53.846153846153847</v>
      </c>
      <c r="X2488" s="166">
        <v>60</v>
      </c>
      <c r="Y2488" s="166">
        <v>0</v>
      </c>
      <c r="Z2488" s="166">
        <v>0</v>
      </c>
      <c r="AA2488" s="166">
        <v>0</v>
      </c>
      <c r="AB2488" s="166">
        <v>0</v>
      </c>
      <c r="AC2488" s="166">
        <v>0</v>
      </c>
      <c r="AD2488" s="166">
        <v>0</v>
      </c>
      <c r="AE2488" s="166">
        <v>0</v>
      </c>
      <c r="AF2488" s="166">
        <v>0</v>
      </c>
      <c r="AG2488" s="166">
        <v>100</v>
      </c>
      <c r="AH2488" s="166">
        <v>0</v>
      </c>
      <c r="AI2488" s="166">
        <v>3.375</v>
      </c>
      <c r="AJ2488" s="170">
        <v>1000</v>
      </c>
      <c r="AK2488" s="170">
        <v>0</v>
      </c>
    </row>
    <row r="2489" spans="3:37" x14ac:dyDescent="0.4">
      <c r="C2489" s="168" t="s">
        <v>1694</v>
      </c>
      <c r="D2489" s="169">
        <v>23</v>
      </c>
      <c r="E2489" s="167">
        <v>0</v>
      </c>
      <c r="F2489" s="167">
        <v>17.391304347826086</v>
      </c>
      <c r="G2489" s="167">
        <v>52.173913043478258</v>
      </c>
      <c r="H2489" s="167">
        <v>13.043478260869565</v>
      </c>
      <c r="I2489" s="167">
        <v>0</v>
      </c>
      <c r="J2489" s="167">
        <v>0</v>
      </c>
      <c r="K2489" s="166">
        <v>0</v>
      </c>
      <c r="L2489" s="166">
        <v>0</v>
      </c>
      <c r="M2489" s="166">
        <v>0</v>
      </c>
      <c r="N2489" s="166">
        <v>0</v>
      </c>
      <c r="O2489" s="166">
        <v>0</v>
      </c>
      <c r="P2489" s="166">
        <v>0</v>
      </c>
      <c r="Q2489" s="166">
        <v>0</v>
      </c>
      <c r="R2489" s="166">
        <v>0</v>
      </c>
      <c r="S2489" s="166">
        <v>47.826086956521742</v>
      </c>
      <c r="T2489" s="166">
        <v>38.095238095238095</v>
      </c>
      <c r="U2489" s="166">
        <v>0</v>
      </c>
      <c r="V2489" s="166">
        <v>0</v>
      </c>
      <c r="W2489" s="166">
        <v>18.181818181818183</v>
      </c>
      <c r="X2489" s="166">
        <v>0</v>
      </c>
      <c r="Y2489" s="166">
        <v>75</v>
      </c>
      <c r="Z2489" s="166">
        <v>0</v>
      </c>
      <c r="AA2489" s="166">
        <v>0</v>
      </c>
      <c r="AB2489" s="166">
        <v>0</v>
      </c>
      <c r="AC2489" s="166">
        <v>0</v>
      </c>
      <c r="AD2489" s="166">
        <v>0</v>
      </c>
      <c r="AE2489" s="166">
        <v>0</v>
      </c>
      <c r="AF2489" s="166">
        <v>0</v>
      </c>
      <c r="AG2489" s="166">
        <v>38.461538461538467</v>
      </c>
      <c r="AH2489" s="166">
        <v>61.53846153846154</v>
      </c>
      <c r="AI2489" s="166">
        <v>3</v>
      </c>
      <c r="AJ2489" s="170">
        <v>1275</v>
      </c>
      <c r="AK2489" s="170">
        <v>0</v>
      </c>
    </row>
    <row r="2490" spans="3:37" x14ac:dyDescent="0.4">
      <c r="C2490" s="168" t="s">
        <v>1887</v>
      </c>
      <c r="D2490" s="169">
        <v>23</v>
      </c>
      <c r="E2490" s="167">
        <v>34.782608695652172</v>
      </c>
      <c r="F2490" s="167">
        <v>0</v>
      </c>
      <c r="G2490" s="167">
        <v>56.521739130434781</v>
      </c>
      <c r="H2490" s="167">
        <v>21.739130434782609</v>
      </c>
      <c r="I2490" s="167">
        <v>21.739130434782609</v>
      </c>
      <c r="J2490" s="167">
        <v>0</v>
      </c>
      <c r="K2490" s="166">
        <v>0</v>
      </c>
      <c r="L2490" s="166">
        <v>0</v>
      </c>
      <c r="M2490" s="166">
        <v>0</v>
      </c>
      <c r="N2490" s="166">
        <v>0</v>
      </c>
      <c r="O2490" s="166">
        <v>0</v>
      </c>
      <c r="P2490" s="166">
        <v>0</v>
      </c>
      <c r="Q2490" s="166">
        <v>0</v>
      </c>
      <c r="R2490" s="166">
        <v>0</v>
      </c>
      <c r="S2490" s="166">
        <v>120</v>
      </c>
      <c r="T2490" s="166">
        <v>0</v>
      </c>
      <c r="U2490" s="166">
        <v>44</v>
      </c>
      <c r="V2490" s="166">
        <v>0</v>
      </c>
      <c r="W2490" s="166">
        <v>0</v>
      </c>
      <c r="X2490" s="166">
        <v>60</v>
      </c>
      <c r="Y2490" s="166">
        <v>0</v>
      </c>
      <c r="Z2490" s="166">
        <v>0</v>
      </c>
      <c r="AA2490" s="166">
        <v>71.428571428571431</v>
      </c>
      <c r="AB2490" s="166">
        <v>0</v>
      </c>
      <c r="AC2490" s="166">
        <v>0</v>
      </c>
      <c r="AD2490" s="166">
        <v>0</v>
      </c>
      <c r="AE2490" s="166">
        <v>0</v>
      </c>
      <c r="AF2490" s="166">
        <v>0</v>
      </c>
      <c r="AG2490" s="166">
        <v>50</v>
      </c>
      <c r="AH2490" s="166">
        <v>50</v>
      </c>
      <c r="AI2490" s="166">
        <v>3</v>
      </c>
      <c r="AJ2490" s="170">
        <v>1500</v>
      </c>
      <c r="AK2490" s="170">
        <v>0</v>
      </c>
    </row>
    <row r="2491" spans="3:37" x14ac:dyDescent="0.4">
      <c r="C2491" s="168" t="s">
        <v>1911</v>
      </c>
      <c r="D2491" s="169">
        <v>23</v>
      </c>
      <c r="E2491" s="167">
        <v>0</v>
      </c>
      <c r="F2491" s="167">
        <v>0</v>
      </c>
      <c r="G2491" s="167">
        <v>60.869565217391312</v>
      </c>
      <c r="H2491" s="167">
        <v>52.173913043478258</v>
      </c>
      <c r="I2491" s="167">
        <v>30.434782608695656</v>
      </c>
      <c r="J2491" s="167">
        <v>0</v>
      </c>
      <c r="K2491" s="166">
        <v>0</v>
      </c>
      <c r="L2491" s="166">
        <v>0</v>
      </c>
      <c r="M2491" s="166">
        <v>0</v>
      </c>
      <c r="N2491" s="166">
        <v>0</v>
      </c>
      <c r="O2491" s="166">
        <v>0</v>
      </c>
      <c r="P2491" s="166">
        <v>0</v>
      </c>
      <c r="Q2491" s="166">
        <v>0</v>
      </c>
      <c r="R2491" s="166">
        <v>0</v>
      </c>
      <c r="S2491" s="166">
        <v>52.173913043478258</v>
      </c>
      <c r="T2491" s="166">
        <v>18.181818181818183</v>
      </c>
      <c r="U2491" s="166">
        <v>0</v>
      </c>
      <c r="V2491" s="166">
        <v>0</v>
      </c>
      <c r="W2491" s="166">
        <v>45</v>
      </c>
      <c r="X2491" s="166">
        <v>62.5</v>
      </c>
      <c r="Y2491" s="166">
        <v>0</v>
      </c>
      <c r="Z2491" s="166">
        <v>0</v>
      </c>
      <c r="AA2491" s="166">
        <v>0</v>
      </c>
      <c r="AB2491" s="166">
        <v>0</v>
      </c>
      <c r="AC2491" s="166">
        <v>0</v>
      </c>
      <c r="AD2491" s="166">
        <v>0</v>
      </c>
      <c r="AE2491" s="166">
        <v>0</v>
      </c>
      <c r="AF2491" s="166">
        <v>0</v>
      </c>
      <c r="AG2491" s="166">
        <v>0</v>
      </c>
      <c r="AH2491" s="166">
        <v>0</v>
      </c>
      <c r="AI2491" s="166">
        <v>3.3333333333333335</v>
      </c>
      <c r="AJ2491" s="170">
        <v>1062.5</v>
      </c>
      <c r="AK2491" s="170">
        <v>0</v>
      </c>
    </row>
    <row r="2492" spans="3:37" x14ac:dyDescent="0.4">
      <c r="C2492" s="168" t="s">
        <v>1913</v>
      </c>
      <c r="D2492" s="169">
        <v>23</v>
      </c>
      <c r="E2492" s="167">
        <v>21.739130434782609</v>
      </c>
      <c r="F2492" s="167">
        <v>0</v>
      </c>
      <c r="G2492" s="167">
        <v>30.434782608695656</v>
      </c>
      <c r="H2492" s="167">
        <v>34.782608695652172</v>
      </c>
      <c r="I2492" s="167">
        <v>0</v>
      </c>
      <c r="J2492" s="167">
        <v>0</v>
      </c>
      <c r="K2492" s="166">
        <v>0</v>
      </c>
      <c r="L2492" s="166">
        <v>0</v>
      </c>
      <c r="M2492" s="166">
        <v>0</v>
      </c>
      <c r="N2492" s="166">
        <v>0</v>
      </c>
      <c r="O2492" s="166">
        <v>0</v>
      </c>
      <c r="P2492" s="166">
        <v>0</v>
      </c>
      <c r="Q2492" s="166">
        <v>0</v>
      </c>
      <c r="R2492" s="166">
        <v>0</v>
      </c>
      <c r="S2492" s="166">
        <v>26.086956521739129</v>
      </c>
      <c r="T2492" s="166">
        <v>21.428571428571427</v>
      </c>
      <c r="U2492" s="166">
        <v>0</v>
      </c>
      <c r="V2492" s="166">
        <v>15</v>
      </c>
      <c r="W2492" s="166">
        <v>46.666666666666664</v>
      </c>
      <c r="X2492" s="166">
        <v>100</v>
      </c>
      <c r="Y2492" s="166">
        <v>175</v>
      </c>
      <c r="Z2492" s="166">
        <v>0</v>
      </c>
      <c r="AA2492" s="166">
        <v>0</v>
      </c>
      <c r="AB2492" s="166">
        <v>0</v>
      </c>
      <c r="AC2492" s="166">
        <v>0</v>
      </c>
      <c r="AD2492" s="166">
        <v>0</v>
      </c>
      <c r="AE2492" s="166">
        <v>0</v>
      </c>
      <c r="AF2492" s="166">
        <v>0</v>
      </c>
      <c r="AG2492" s="166">
        <v>100</v>
      </c>
      <c r="AH2492" s="166">
        <v>0</v>
      </c>
      <c r="AI2492" s="166">
        <v>2</v>
      </c>
      <c r="AJ2492" s="170">
        <v>833.33333333333337</v>
      </c>
      <c r="AK2492" s="170">
        <v>45.454545454545453</v>
      </c>
    </row>
    <row r="2493" spans="3:37" x14ac:dyDescent="0.4">
      <c r="C2493" s="168" t="s">
        <v>2059</v>
      </c>
      <c r="D2493" s="169">
        <v>23</v>
      </c>
      <c r="E2493" s="167">
        <v>17.391304347826086</v>
      </c>
      <c r="F2493" s="167">
        <v>0</v>
      </c>
      <c r="G2493" s="167">
        <v>52.173913043478258</v>
      </c>
      <c r="H2493" s="167">
        <v>34.782608695652172</v>
      </c>
      <c r="I2493" s="167">
        <v>34.782608695652172</v>
      </c>
      <c r="J2493" s="167">
        <v>0</v>
      </c>
      <c r="K2493" s="166">
        <v>0</v>
      </c>
      <c r="L2493" s="166">
        <v>0</v>
      </c>
      <c r="M2493" s="166">
        <v>0</v>
      </c>
      <c r="N2493" s="166">
        <v>0</v>
      </c>
      <c r="O2493" s="166">
        <v>0</v>
      </c>
      <c r="P2493" s="166">
        <v>0</v>
      </c>
      <c r="Q2493" s="166">
        <v>0</v>
      </c>
      <c r="R2493" s="166">
        <v>0</v>
      </c>
      <c r="S2493" s="166">
        <v>46.666666666666664</v>
      </c>
      <c r="T2493" s="166">
        <v>41.666666666666671</v>
      </c>
      <c r="U2493" s="166">
        <v>0</v>
      </c>
      <c r="V2493" s="166">
        <v>0</v>
      </c>
      <c r="W2493" s="166">
        <v>25</v>
      </c>
      <c r="X2493" s="166" t="e">
        <v>#DIV/0!</v>
      </c>
      <c r="Y2493" s="166" t="e">
        <v>#DIV/0!</v>
      </c>
      <c r="Z2493" s="166" t="e">
        <v>#DIV/0!</v>
      </c>
      <c r="AA2493" s="166">
        <v>0</v>
      </c>
      <c r="AB2493" s="166">
        <v>0</v>
      </c>
      <c r="AC2493" s="166">
        <v>0</v>
      </c>
      <c r="AD2493" s="166">
        <v>0</v>
      </c>
      <c r="AE2493" s="166">
        <v>0</v>
      </c>
      <c r="AF2493" s="166">
        <v>0</v>
      </c>
      <c r="AG2493" s="166">
        <v>100</v>
      </c>
      <c r="AH2493" s="166">
        <v>0</v>
      </c>
      <c r="AI2493" s="166">
        <v>2.6</v>
      </c>
      <c r="AJ2493" s="170">
        <v>450</v>
      </c>
      <c r="AK2493" s="170">
        <v>0</v>
      </c>
    </row>
    <row r="2494" spans="3:37" x14ac:dyDescent="0.4">
      <c r="C2494" s="168" t="s">
        <v>2156</v>
      </c>
      <c r="D2494" s="169">
        <v>23</v>
      </c>
      <c r="E2494" s="167">
        <v>0</v>
      </c>
      <c r="F2494" s="167">
        <v>17.391304347826086</v>
      </c>
      <c r="G2494" s="167">
        <v>60.869565217391312</v>
      </c>
      <c r="H2494" s="167">
        <v>13.043478260869565</v>
      </c>
      <c r="I2494" s="167">
        <v>8.6956521739130466</v>
      </c>
      <c r="J2494" s="167">
        <v>0</v>
      </c>
      <c r="K2494" s="166">
        <v>0</v>
      </c>
      <c r="L2494" s="166">
        <v>0</v>
      </c>
      <c r="M2494" s="166">
        <v>0</v>
      </c>
      <c r="N2494" s="166">
        <v>0</v>
      </c>
      <c r="O2494" s="166">
        <v>0</v>
      </c>
      <c r="P2494" s="166">
        <v>0</v>
      </c>
      <c r="Q2494" s="166">
        <v>0</v>
      </c>
      <c r="R2494" s="166">
        <v>0</v>
      </c>
      <c r="S2494" s="166">
        <v>43.478260869565219</v>
      </c>
      <c r="T2494" s="166">
        <v>66.666666666666657</v>
      </c>
      <c r="U2494" s="166">
        <v>0</v>
      </c>
      <c r="V2494" s="166">
        <v>0</v>
      </c>
      <c r="W2494" s="166">
        <v>43.75</v>
      </c>
      <c r="X2494" s="166">
        <v>37.5</v>
      </c>
      <c r="Y2494" s="166">
        <v>0</v>
      </c>
      <c r="Z2494" s="166">
        <v>0</v>
      </c>
      <c r="AA2494" s="166">
        <v>0</v>
      </c>
      <c r="AB2494" s="166">
        <v>0</v>
      </c>
      <c r="AC2494" s="166">
        <v>0</v>
      </c>
      <c r="AD2494" s="166">
        <v>0</v>
      </c>
      <c r="AE2494" s="166">
        <v>0</v>
      </c>
      <c r="AF2494" s="166">
        <v>0</v>
      </c>
      <c r="AG2494" s="166">
        <v>0</v>
      </c>
      <c r="AH2494" s="166">
        <v>100</v>
      </c>
      <c r="AI2494" s="166">
        <v>2.9</v>
      </c>
      <c r="AJ2494" s="170">
        <v>785</v>
      </c>
      <c r="AK2494" s="170">
        <v>0</v>
      </c>
    </row>
    <row r="2495" spans="3:37" x14ac:dyDescent="0.4">
      <c r="C2495" s="168" t="s">
        <v>2306</v>
      </c>
      <c r="D2495" s="169">
        <v>23</v>
      </c>
      <c r="E2495" s="167">
        <v>17.391304347826086</v>
      </c>
      <c r="F2495" s="167">
        <v>26.086956521739129</v>
      </c>
      <c r="G2495" s="167">
        <v>65.217391304347828</v>
      </c>
      <c r="H2495" s="167">
        <v>13.043478260869565</v>
      </c>
      <c r="I2495" s="167">
        <v>8.6956521739130466</v>
      </c>
      <c r="J2495" s="167">
        <v>0</v>
      </c>
      <c r="K2495" s="166">
        <v>0</v>
      </c>
      <c r="L2495" s="166">
        <v>0</v>
      </c>
      <c r="M2495" s="166">
        <v>0</v>
      </c>
      <c r="N2495" s="166">
        <v>0</v>
      </c>
      <c r="O2495" s="166">
        <v>0</v>
      </c>
      <c r="P2495" s="166">
        <v>0</v>
      </c>
      <c r="Q2495" s="166">
        <v>0</v>
      </c>
      <c r="R2495" s="166">
        <v>0</v>
      </c>
      <c r="S2495" s="166">
        <v>25</v>
      </c>
      <c r="T2495" s="166">
        <v>0</v>
      </c>
      <c r="U2495" s="166">
        <v>0</v>
      </c>
      <c r="V2495" s="166">
        <v>0</v>
      </c>
      <c r="W2495" s="166">
        <v>40.909090909090914</v>
      </c>
      <c r="X2495" s="166">
        <v>62.5</v>
      </c>
      <c r="Y2495" s="166">
        <v>75</v>
      </c>
      <c r="Z2495" s="166">
        <v>0</v>
      </c>
      <c r="AA2495" s="166">
        <v>0</v>
      </c>
      <c r="AB2495" s="166">
        <v>0</v>
      </c>
      <c r="AC2495" s="166">
        <v>0</v>
      </c>
      <c r="AD2495" s="166">
        <v>0</v>
      </c>
      <c r="AE2495" s="166">
        <v>0</v>
      </c>
      <c r="AF2495" s="166">
        <v>0</v>
      </c>
      <c r="AG2495" s="166">
        <v>54.54545454545454</v>
      </c>
      <c r="AH2495" s="166">
        <v>45.454545454545453</v>
      </c>
      <c r="AI2495" s="166">
        <v>1.6363636363636365</v>
      </c>
      <c r="AJ2495" s="170">
        <v>1000</v>
      </c>
      <c r="AK2495" s="170">
        <v>75</v>
      </c>
    </row>
    <row r="2496" spans="3:37" x14ac:dyDescent="0.4">
      <c r="C2496" s="168" t="s">
        <v>2803</v>
      </c>
      <c r="D2496" s="169">
        <v>23</v>
      </c>
      <c r="E2496" s="167">
        <v>21.739130434782609</v>
      </c>
      <c r="F2496" s="167">
        <v>0</v>
      </c>
      <c r="G2496" s="167">
        <v>60.869565217391312</v>
      </c>
      <c r="H2496" s="167">
        <v>34.782608695652172</v>
      </c>
      <c r="I2496" s="167">
        <v>0</v>
      </c>
      <c r="J2496" s="167">
        <v>0</v>
      </c>
      <c r="K2496" s="166">
        <v>0</v>
      </c>
      <c r="L2496" s="166">
        <v>0</v>
      </c>
      <c r="M2496" s="166">
        <v>0</v>
      </c>
      <c r="N2496" s="166">
        <v>0</v>
      </c>
      <c r="O2496" s="166">
        <v>0</v>
      </c>
      <c r="P2496" s="166">
        <v>0</v>
      </c>
      <c r="Q2496" s="166">
        <v>0</v>
      </c>
      <c r="R2496" s="166">
        <v>0</v>
      </c>
      <c r="S2496" s="166">
        <v>17.391304347826086</v>
      </c>
      <c r="T2496" s="166">
        <v>31.818181818181817</v>
      </c>
      <c r="U2496" s="166">
        <v>0</v>
      </c>
      <c r="V2496" s="166">
        <v>0</v>
      </c>
      <c r="W2496" s="166">
        <v>33.333333333333329</v>
      </c>
      <c r="X2496" s="166">
        <v>37.5</v>
      </c>
      <c r="Y2496" s="166">
        <v>62.5</v>
      </c>
      <c r="Z2496" s="166">
        <v>0</v>
      </c>
      <c r="AA2496" s="166">
        <v>0</v>
      </c>
      <c r="AB2496" s="166">
        <v>0</v>
      </c>
      <c r="AC2496" s="166">
        <v>0</v>
      </c>
      <c r="AD2496" s="166">
        <v>0</v>
      </c>
      <c r="AE2496" s="166">
        <v>20</v>
      </c>
      <c r="AF2496" s="166">
        <v>0</v>
      </c>
      <c r="AG2496" s="166">
        <v>100</v>
      </c>
      <c r="AH2496" s="166">
        <v>0</v>
      </c>
      <c r="AI2496" s="166">
        <v>3.625</v>
      </c>
      <c r="AJ2496" s="170">
        <v>800</v>
      </c>
      <c r="AK2496" s="170">
        <v>0</v>
      </c>
    </row>
    <row r="2497" spans="3:37" x14ac:dyDescent="0.4">
      <c r="C2497" s="168" t="s">
        <v>2841</v>
      </c>
      <c r="D2497" s="169">
        <v>23</v>
      </c>
      <c r="E2497" s="167">
        <v>17.391304347826086</v>
      </c>
      <c r="F2497" s="167">
        <v>0</v>
      </c>
      <c r="G2497" s="167">
        <v>39.130434782608695</v>
      </c>
      <c r="H2497" s="167">
        <v>26.086956521739129</v>
      </c>
      <c r="I2497" s="167">
        <v>21.739130434782609</v>
      </c>
      <c r="J2497" s="167">
        <v>0</v>
      </c>
      <c r="K2497" s="166">
        <v>0</v>
      </c>
      <c r="L2497" s="166">
        <v>0</v>
      </c>
      <c r="M2497" s="166">
        <v>0</v>
      </c>
      <c r="N2497" s="166">
        <v>0</v>
      </c>
      <c r="O2497" s="166">
        <v>0</v>
      </c>
      <c r="P2497" s="166">
        <v>0</v>
      </c>
      <c r="Q2497" s="166">
        <v>0</v>
      </c>
      <c r="R2497" s="166">
        <v>0</v>
      </c>
      <c r="S2497" s="166">
        <v>30.434782608695656</v>
      </c>
      <c r="T2497" s="166">
        <v>35.714285714285715</v>
      </c>
      <c r="U2497" s="166">
        <v>0</v>
      </c>
      <c r="V2497" s="166">
        <v>25</v>
      </c>
      <c r="W2497" s="166">
        <v>61.53846153846154</v>
      </c>
      <c r="X2497" s="166">
        <v>0</v>
      </c>
      <c r="Y2497" s="166">
        <v>50</v>
      </c>
      <c r="Z2497" s="166">
        <v>0</v>
      </c>
      <c r="AA2497" s="166">
        <v>0</v>
      </c>
      <c r="AB2497" s="166">
        <v>0</v>
      </c>
      <c r="AC2497" s="166">
        <v>0</v>
      </c>
      <c r="AD2497" s="166">
        <v>0</v>
      </c>
      <c r="AE2497" s="166">
        <v>0</v>
      </c>
      <c r="AF2497" s="166">
        <v>0</v>
      </c>
      <c r="AG2497" s="166">
        <v>100</v>
      </c>
      <c r="AH2497" s="166">
        <v>0</v>
      </c>
      <c r="AI2497" s="166">
        <v>0.88888888888888884</v>
      </c>
      <c r="AJ2497" s="170">
        <v>1050</v>
      </c>
      <c r="AK2497" s="170">
        <v>0</v>
      </c>
    </row>
    <row r="2498" spans="3:37" x14ac:dyDescent="0.4">
      <c r="C2498" s="168" t="s">
        <v>2852</v>
      </c>
      <c r="D2498" s="169">
        <v>23</v>
      </c>
      <c r="E2498" s="167">
        <v>13.043478260869565</v>
      </c>
      <c r="F2498" s="167">
        <v>0</v>
      </c>
      <c r="G2498" s="167">
        <v>43.478260869565219</v>
      </c>
      <c r="H2498" s="167">
        <v>21.739130434782609</v>
      </c>
      <c r="I2498" s="167">
        <v>8.6956521739130466</v>
      </c>
      <c r="J2498" s="167">
        <v>0</v>
      </c>
      <c r="K2498" s="166">
        <v>0</v>
      </c>
      <c r="L2498" s="166">
        <v>0</v>
      </c>
      <c r="M2498" s="166">
        <v>0</v>
      </c>
      <c r="N2498" s="166">
        <v>0</v>
      </c>
      <c r="O2498" s="166">
        <v>0</v>
      </c>
      <c r="P2498" s="166">
        <v>0</v>
      </c>
      <c r="Q2498" s="166">
        <v>0</v>
      </c>
      <c r="R2498" s="166">
        <v>0</v>
      </c>
      <c r="S2498" s="166">
        <v>89.473684210526315</v>
      </c>
      <c r="T2498" s="166">
        <v>0</v>
      </c>
      <c r="U2498" s="166">
        <v>0</v>
      </c>
      <c r="V2498" s="166">
        <v>0</v>
      </c>
      <c r="W2498" s="166">
        <v>31.818181818181817</v>
      </c>
      <c r="X2498" s="166">
        <v>80</v>
      </c>
      <c r="Y2498" s="166">
        <v>0</v>
      </c>
      <c r="Z2498" s="166">
        <v>0</v>
      </c>
      <c r="AA2498" s="166">
        <v>0</v>
      </c>
      <c r="AB2498" s="166">
        <v>0</v>
      </c>
      <c r="AC2498" s="166">
        <v>0</v>
      </c>
      <c r="AD2498" s="166">
        <v>0</v>
      </c>
      <c r="AE2498" s="166">
        <v>0</v>
      </c>
      <c r="AF2498" s="166">
        <v>0</v>
      </c>
      <c r="AG2498" s="166">
        <v>100</v>
      </c>
      <c r="AH2498" s="166">
        <v>0</v>
      </c>
      <c r="AI2498" s="166">
        <v>1.75</v>
      </c>
      <c r="AJ2498" s="170">
        <v>1166.6666666666667</v>
      </c>
      <c r="AK2498" s="170">
        <v>0</v>
      </c>
    </row>
    <row r="2499" spans="3:37" x14ac:dyDescent="0.4">
      <c r="C2499" s="168" t="s">
        <v>2871</v>
      </c>
      <c r="D2499" s="169">
        <v>23</v>
      </c>
      <c r="E2499" s="167">
        <v>13.043478260869565</v>
      </c>
      <c r="F2499" s="167">
        <v>0</v>
      </c>
      <c r="G2499" s="167">
        <v>52.173913043478258</v>
      </c>
      <c r="H2499" s="167">
        <v>13.043478260869565</v>
      </c>
      <c r="I2499" s="167">
        <v>0</v>
      </c>
      <c r="J2499" s="167">
        <v>0</v>
      </c>
      <c r="K2499" s="166">
        <v>0</v>
      </c>
      <c r="L2499" s="166">
        <v>0</v>
      </c>
      <c r="M2499" s="166">
        <v>0</v>
      </c>
      <c r="N2499" s="166">
        <v>0</v>
      </c>
      <c r="O2499" s="166">
        <v>0</v>
      </c>
      <c r="P2499" s="166">
        <v>0</v>
      </c>
      <c r="Q2499" s="166">
        <v>0</v>
      </c>
      <c r="R2499" s="166">
        <v>0</v>
      </c>
      <c r="S2499" s="166">
        <v>57.142857142857139</v>
      </c>
      <c r="T2499" s="166">
        <v>29.411764705882355</v>
      </c>
      <c r="U2499" s="166">
        <v>0</v>
      </c>
      <c r="V2499" s="166">
        <v>0</v>
      </c>
      <c r="W2499" s="166">
        <v>20</v>
      </c>
      <c r="X2499" s="166">
        <v>57.142857142857139</v>
      </c>
      <c r="Y2499" s="166">
        <v>0</v>
      </c>
      <c r="Z2499" s="166">
        <v>0</v>
      </c>
      <c r="AA2499" s="166">
        <v>0</v>
      </c>
      <c r="AB2499" s="166">
        <v>0</v>
      </c>
      <c r="AC2499" s="166">
        <v>0</v>
      </c>
      <c r="AD2499" s="166">
        <v>0</v>
      </c>
      <c r="AE2499" s="166">
        <v>23.076923076923077</v>
      </c>
      <c r="AF2499" s="166">
        <v>0</v>
      </c>
      <c r="AG2499" s="166">
        <v>36.363636363636367</v>
      </c>
      <c r="AH2499" s="166">
        <v>36.363636363636367</v>
      </c>
      <c r="AI2499" s="166">
        <v>0.66666666666666663</v>
      </c>
      <c r="AJ2499" s="170">
        <v>1093.75</v>
      </c>
      <c r="AK2499" s="170">
        <v>0</v>
      </c>
    </row>
    <row r="2500" spans="3:37" x14ac:dyDescent="0.4">
      <c r="C2500" s="168" t="s">
        <v>756</v>
      </c>
      <c r="D2500" s="169">
        <v>22</v>
      </c>
      <c r="E2500" s="167">
        <v>0</v>
      </c>
      <c r="F2500" s="167">
        <v>0</v>
      </c>
      <c r="G2500" s="167">
        <v>68.181818181818173</v>
      </c>
      <c r="H2500" s="167">
        <v>0</v>
      </c>
      <c r="I2500" s="167">
        <v>0</v>
      </c>
      <c r="J2500" s="167">
        <v>0</v>
      </c>
      <c r="K2500" s="166">
        <v>0</v>
      </c>
      <c r="L2500" s="166">
        <v>0</v>
      </c>
      <c r="M2500" s="166">
        <v>0</v>
      </c>
      <c r="N2500" s="166">
        <v>0</v>
      </c>
      <c r="O2500" s="166">
        <v>0</v>
      </c>
      <c r="P2500" s="166">
        <v>0</v>
      </c>
      <c r="Q2500" s="166">
        <v>0</v>
      </c>
      <c r="R2500" s="166">
        <v>0</v>
      </c>
      <c r="S2500" s="166">
        <v>35</v>
      </c>
      <c r="T2500" s="166">
        <v>42.105263157894733</v>
      </c>
      <c r="U2500" s="166">
        <v>0</v>
      </c>
      <c r="V2500" s="166">
        <v>0</v>
      </c>
      <c r="W2500" s="166">
        <v>40</v>
      </c>
      <c r="X2500" s="166">
        <v>128.57142857142858</v>
      </c>
      <c r="Y2500" s="166">
        <v>42.857142857142854</v>
      </c>
      <c r="Z2500" s="166">
        <v>0</v>
      </c>
      <c r="AA2500" s="166">
        <v>0</v>
      </c>
      <c r="AB2500" s="166">
        <v>0</v>
      </c>
      <c r="AC2500" s="166">
        <v>0</v>
      </c>
      <c r="AD2500" s="166">
        <v>0</v>
      </c>
      <c r="AE2500" s="166">
        <v>0</v>
      </c>
      <c r="AF2500" s="166">
        <v>0</v>
      </c>
      <c r="AG2500" s="166">
        <v>62.5</v>
      </c>
      <c r="AH2500" s="166">
        <v>37.5</v>
      </c>
      <c r="AI2500" s="166">
        <v>1.411764705882353</v>
      </c>
      <c r="AJ2500" s="170">
        <v>1208.3333333333333</v>
      </c>
      <c r="AK2500" s="170">
        <v>0</v>
      </c>
    </row>
    <row r="2501" spans="3:37" x14ac:dyDescent="0.4">
      <c r="C2501" s="168" t="s">
        <v>774</v>
      </c>
      <c r="D2501" s="169">
        <v>22</v>
      </c>
      <c r="E2501" s="167">
        <v>27.27272727272727</v>
      </c>
      <c r="F2501" s="167">
        <v>0</v>
      </c>
      <c r="G2501" s="167">
        <v>50</v>
      </c>
      <c r="H2501" s="167">
        <v>13.636363636363635</v>
      </c>
      <c r="I2501" s="167">
        <v>13.63636363636364</v>
      </c>
      <c r="J2501" s="167">
        <v>0</v>
      </c>
      <c r="K2501" s="166">
        <v>0</v>
      </c>
      <c r="L2501" s="166">
        <v>0</v>
      </c>
      <c r="M2501" s="166">
        <v>0</v>
      </c>
      <c r="N2501" s="166">
        <v>0</v>
      </c>
      <c r="O2501" s="166">
        <v>0</v>
      </c>
      <c r="P2501" s="166">
        <v>0</v>
      </c>
      <c r="Q2501" s="166">
        <v>0</v>
      </c>
      <c r="R2501" s="166">
        <v>0</v>
      </c>
      <c r="S2501" s="166">
        <v>0</v>
      </c>
      <c r="T2501" s="166">
        <v>41.17647058823529</v>
      </c>
      <c r="U2501" s="166">
        <v>0</v>
      </c>
      <c r="V2501" s="166">
        <v>0</v>
      </c>
      <c r="W2501" s="166">
        <v>46.666666666666664</v>
      </c>
      <c r="X2501" s="166">
        <v>100</v>
      </c>
      <c r="Y2501" s="166">
        <v>0</v>
      </c>
      <c r="Z2501" s="166">
        <v>0</v>
      </c>
      <c r="AA2501" s="166">
        <v>0</v>
      </c>
      <c r="AB2501" s="166">
        <v>0</v>
      </c>
      <c r="AC2501" s="166">
        <v>0</v>
      </c>
      <c r="AD2501" s="166">
        <v>0</v>
      </c>
      <c r="AE2501" s="166">
        <v>0</v>
      </c>
      <c r="AF2501" s="166">
        <v>0</v>
      </c>
      <c r="AG2501" s="166">
        <v>62.5</v>
      </c>
      <c r="AH2501" s="166">
        <v>37.5</v>
      </c>
      <c r="AI2501" s="166">
        <v>1.875</v>
      </c>
      <c r="AJ2501" s="170">
        <v>412.5</v>
      </c>
      <c r="AK2501" s="170">
        <v>0</v>
      </c>
    </row>
    <row r="2502" spans="3:37" x14ac:dyDescent="0.4">
      <c r="C2502" s="168" t="s">
        <v>791</v>
      </c>
      <c r="D2502" s="169">
        <v>22</v>
      </c>
      <c r="E2502" s="167">
        <v>31.818181818181817</v>
      </c>
      <c r="F2502" s="167">
        <v>18.181818181818183</v>
      </c>
      <c r="G2502" s="167">
        <v>27.27272727272727</v>
      </c>
      <c r="H2502" s="167">
        <v>22.727272727272727</v>
      </c>
      <c r="I2502" s="167">
        <v>4.5454545454545467</v>
      </c>
      <c r="J2502" s="167">
        <v>0</v>
      </c>
      <c r="K2502" s="166">
        <v>0</v>
      </c>
      <c r="L2502" s="166">
        <v>0</v>
      </c>
      <c r="M2502" s="166">
        <v>0</v>
      </c>
      <c r="N2502" s="166">
        <v>0</v>
      </c>
      <c r="O2502" s="166">
        <v>0</v>
      </c>
      <c r="P2502" s="166">
        <v>0</v>
      </c>
      <c r="Q2502" s="166">
        <v>0</v>
      </c>
      <c r="R2502" s="166">
        <v>0</v>
      </c>
      <c r="S2502" s="166">
        <v>95.454545454545453</v>
      </c>
      <c r="T2502" s="166">
        <v>25</v>
      </c>
      <c r="U2502" s="166">
        <v>33.333333333333329</v>
      </c>
      <c r="V2502" s="166">
        <v>0</v>
      </c>
      <c r="W2502" s="166">
        <v>20</v>
      </c>
      <c r="X2502" s="166">
        <v>133.33333333333331</v>
      </c>
      <c r="Y2502" s="166">
        <v>0</v>
      </c>
      <c r="Z2502" s="166">
        <v>0</v>
      </c>
      <c r="AA2502" s="166">
        <v>0</v>
      </c>
      <c r="AB2502" s="166">
        <v>0</v>
      </c>
      <c r="AC2502" s="166">
        <v>0</v>
      </c>
      <c r="AD2502" s="166">
        <v>0</v>
      </c>
      <c r="AE2502" s="166">
        <v>0</v>
      </c>
      <c r="AF2502" s="166">
        <v>0</v>
      </c>
      <c r="AG2502" s="166">
        <v>0</v>
      </c>
      <c r="AH2502" s="166">
        <v>0</v>
      </c>
      <c r="AI2502" s="166">
        <v>2.8</v>
      </c>
      <c r="AJ2502" s="170">
        <v>350</v>
      </c>
      <c r="AK2502" s="170">
        <v>0</v>
      </c>
    </row>
    <row r="2503" spans="3:37" x14ac:dyDescent="0.4">
      <c r="C2503" s="168" t="s">
        <v>1639</v>
      </c>
      <c r="D2503" s="169">
        <v>22</v>
      </c>
      <c r="E2503" s="167">
        <v>0</v>
      </c>
      <c r="F2503" s="167">
        <v>0</v>
      </c>
      <c r="G2503" s="167">
        <v>77.272727272727266</v>
      </c>
      <c r="H2503" s="167">
        <v>27.27272727272727</v>
      </c>
      <c r="I2503" s="167">
        <v>4.5454545454545467</v>
      </c>
      <c r="J2503" s="167">
        <v>0</v>
      </c>
      <c r="K2503" s="166">
        <v>0</v>
      </c>
      <c r="L2503" s="166">
        <v>0</v>
      </c>
      <c r="M2503" s="166">
        <v>0</v>
      </c>
      <c r="N2503" s="166">
        <v>0</v>
      </c>
      <c r="O2503" s="166">
        <v>0</v>
      </c>
      <c r="P2503" s="166">
        <v>0</v>
      </c>
      <c r="Q2503" s="166">
        <v>0</v>
      </c>
      <c r="R2503" s="166">
        <v>0</v>
      </c>
      <c r="S2503" s="166">
        <v>69.565217391304344</v>
      </c>
      <c r="T2503" s="166">
        <v>19.047619047619047</v>
      </c>
      <c r="U2503" s="166">
        <v>0</v>
      </c>
      <c r="V2503" s="166">
        <v>0</v>
      </c>
      <c r="W2503" s="166">
        <v>33.333333333333329</v>
      </c>
      <c r="X2503" s="166">
        <v>37.5</v>
      </c>
      <c r="Y2503" s="166">
        <v>37.5</v>
      </c>
      <c r="Z2503" s="166">
        <v>0</v>
      </c>
      <c r="AA2503" s="166">
        <v>0</v>
      </c>
      <c r="AB2503" s="166">
        <v>0</v>
      </c>
      <c r="AC2503" s="166">
        <v>0</v>
      </c>
      <c r="AD2503" s="166">
        <v>0</v>
      </c>
      <c r="AE2503" s="166">
        <v>0</v>
      </c>
      <c r="AF2503" s="166">
        <v>0</v>
      </c>
      <c r="AG2503" s="166">
        <v>42.857142857142854</v>
      </c>
      <c r="AH2503" s="166">
        <v>0</v>
      </c>
      <c r="AI2503" s="166">
        <v>1.6428571428571428</v>
      </c>
      <c r="AJ2503" s="170">
        <v>687.5</v>
      </c>
      <c r="AK2503" s="170">
        <v>0</v>
      </c>
    </row>
    <row r="2504" spans="3:37" x14ac:dyDescent="0.4">
      <c r="C2504" s="168" t="s">
        <v>1650</v>
      </c>
      <c r="D2504" s="169">
        <v>22</v>
      </c>
      <c r="E2504" s="167">
        <v>13.636363636363635</v>
      </c>
      <c r="F2504" s="167">
        <v>0</v>
      </c>
      <c r="G2504" s="167">
        <v>50</v>
      </c>
      <c r="H2504" s="167">
        <v>45.454545454545453</v>
      </c>
      <c r="I2504" s="167">
        <v>22.727272727272734</v>
      </c>
      <c r="J2504" s="167">
        <v>0</v>
      </c>
      <c r="K2504" s="166">
        <v>0</v>
      </c>
      <c r="L2504" s="166">
        <v>0</v>
      </c>
      <c r="M2504" s="166">
        <v>0</v>
      </c>
      <c r="N2504" s="166">
        <v>0</v>
      </c>
      <c r="O2504" s="166">
        <v>0</v>
      </c>
      <c r="P2504" s="166">
        <v>0</v>
      </c>
      <c r="Q2504" s="166">
        <v>0</v>
      </c>
      <c r="R2504" s="166">
        <v>0</v>
      </c>
      <c r="S2504" s="166">
        <v>68.421052631578945</v>
      </c>
      <c r="T2504" s="166">
        <v>33.333333333333329</v>
      </c>
      <c r="U2504" s="166">
        <v>0</v>
      </c>
      <c r="V2504" s="166">
        <v>0</v>
      </c>
      <c r="W2504" s="166">
        <v>21.739130434782609</v>
      </c>
      <c r="X2504" s="166">
        <v>100</v>
      </c>
      <c r="Y2504" s="166">
        <v>0</v>
      </c>
      <c r="Z2504" s="166">
        <v>0</v>
      </c>
      <c r="AA2504" s="166">
        <v>0</v>
      </c>
      <c r="AB2504" s="166">
        <v>0</v>
      </c>
      <c r="AC2504" s="166">
        <v>0</v>
      </c>
      <c r="AD2504" s="166">
        <v>0</v>
      </c>
      <c r="AE2504" s="166">
        <v>0</v>
      </c>
      <c r="AF2504" s="166">
        <v>0</v>
      </c>
      <c r="AG2504" s="166">
        <v>37.5</v>
      </c>
      <c r="AH2504" s="166">
        <v>62.5</v>
      </c>
      <c r="AI2504" s="166">
        <v>2.125</v>
      </c>
      <c r="AJ2504" s="170">
        <v>1479.1666666666667</v>
      </c>
      <c r="AK2504" s="170">
        <v>0</v>
      </c>
    </row>
    <row r="2505" spans="3:37" x14ac:dyDescent="0.4">
      <c r="C2505" s="168" t="s">
        <v>1829</v>
      </c>
      <c r="D2505" s="169">
        <v>22</v>
      </c>
      <c r="E2505" s="167">
        <v>0</v>
      </c>
      <c r="F2505" s="167">
        <v>27.27272727272727</v>
      </c>
      <c r="G2505" s="167">
        <v>54.54545454545454</v>
      </c>
      <c r="H2505" s="167">
        <v>40.909090909090914</v>
      </c>
      <c r="I2505" s="167">
        <v>18.181818181818173</v>
      </c>
      <c r="J2505" s="167">
        <v>0</v>
      </c>
      <c r="K2505" s="166">
        <v>0</v>
      </c>
      <c r="L2505" s="166">
        <v>0</v>
      </c>
      <c r="M2505" s="166">
        <v>0</v>
      </c>
      <c r="N2505" s="166">
        <v>0</v>
      </c>
      <c r="O2505" s="166">
        <v>0</v>
      </c>
      <c r="P2505" s="166">
        <v>0</v>
      </c>
      <c r="Q2505" s="166">
        <v>0</v>
      </c>
      <c r="R2505" s="166">
        <v>0</v>
      </c>
      <c r="S2505" s="166">
        <v>21.052631578947366</v>
      </c>
      <c r="T2505" s="166">
        <v>42.857142857142854</v>
      </c>
      <c r="U2505" s="166">
        <v>0</v>
      </c>
      <c r="V2505" s="166">
        <v>0</v>
      </c>
      <c r="W2505" s="166">
        <v>21.428571428571427</v>
      </c>
      <c r="X2505" s="166">
        <v>114.28571428571428</v>
      </c>
      <c r="Y2505" s="166">
        <v>0</v>
      </c>
      <c r="Z2505" s="166">
        <v>0</v>
      </c>
      <c r="AA2505" s="166">
        <v>0</v>
      </c>
      <c r="AB2505" s="166">
        <v>0</v>
      </c>
      <c r="AC2505" s="166">
        <v>0</v>
      </c>
      <c r="AD2505" s="166">
        <v>0</v>
      </c>
      <c r="AE2505" s="166">
        <v>0</v>
      </c>
      <c r="AF2505" s="166">
        <v>0</v>
      </c>
      <c r="AG2505" s="166">
        <v>100</v>
      </c>
      <c r="AH2505" s="166">
        <v>0</v>
      </c>
      <c r="AI2505" s="166">
        <v>5.4444444444444446</v>
      </c>
      <c r="AJ2505" s="170">
        <v>575</v>
      </c>
      <c r="AK2505" s="170">
        <v>37.5</v>
      </c>
    </row>
    <row r="2506" spans="3:37" x14ac:dyDescent="0.4">
      <c r="C2506" s="168" t="s">
        <v>1889</v>
      </c>
      <c r="D2506" s="169">
        <v>22</v>
      </c>
      <c r="E2506" s="167">
        <v>13.636363636363635</v>
      </c>
      <c r="F2506" s="167">
        <v>18.181818181818183</v>
      </c>
      <c r="G2506" s="167">
        <v>45.454545454545453</v>
      </c>
      <c r="H2506" s="167">
        <v>40.909090909090914</v>
      </c>
      <c r="I2506" s="167">
        <v>27.272727272727266</v>
      </c>
      <c r="J2506" s="167">
        <v>0</v>
      </c>
      <c r="K2506" s="166">
        <v>0</v>
      </c>
      <c r="L2506" s="166">
        <v>0</v>
      </c>
      <c r="M2506" s="166">
        <v>0</v>
      </c>
      <c r="N2506" s="166">
        <v>0</v>
      </c>
      <c r="O2506" s="166">
        <v>0</v>
      </c>
      <c r="P2506" s="166">
        <v>0</v>
      </c>
      <c r="Q2506" s="166">
        <v>0</v>
      </c>
      <c r="R2506" s="166">
        <v>0</v>
      </c>
      <c r="S2506" s="166">
        <v>33.333333333333329</v>
      </c>
      <c r="T2506" s="166">
        <v>22.222222222222221</v>
      </c>
      <c r="U2506" s="166">
        <v>0</v>
      </c>
      <c r="V2506" s="166">
        <v>0</v>
      </c>
      <c r="W2506" s="166">
        <v>23.52941176470588</v>
      </c>
      <c r="X2506" s="166">
        <v>0</v>
      </c>
      <c r="Y2506" s="166">
        <v>71.428571428571431</v>
      </c>
      <c r="Z2506" s="166">
        <v>0</v>
      </c>
      <c r="AA2506" s="166">
        <v>0</v>
      </c>
      <c r="AB2506" s="166">
        <v>0</v>
      </c>
      <c r="AC2506" s="166">
        <v>0</v>
      </c>
      <c r="AD2506" s="166">
        <v>0</v>
      </c>
      <c r="AE2506" s="166">
        <v>0</v>
      </c>
      <c r="AF2506" s="166">
        <v>0</v>
      </c>
      <c r="AG2506" s="166">
        <v>100</v>
      </c>
      <c r="AH2506" s="166">
        <v>0</v>
      </c>
      <c r="AI2506" s="166">
        <v>0</v>
      </c>
      <c r="AJ2506" s="170">
        <v>1020.8333333333334</v>
      </c>
      <c r="AK2506" s="170">
        <v>0</v>
      </c>
    </row>
    <row r="2507" spans="3:37" x14ac:dyDescent="0.4">
      <c r="C2507" s="168" t="s">
        <v>1892</v>
      </c>
      <c r="D2507" s="169">
        <v>22</v>
      </c>
      <c r="E2507" s="167">
        <v>0</v>
      </c>
      <c r="F2507" s="167">
        <v>18.181818181818183</v>
      </c>
      <c r="G2507" s="167">
        <v>50</v>
      </c>
      <c r="H2507" s="167">
        <v>31.818181818181817</v>
      </c>
      <c r="I2507" s="167">
        <v>-18.181818181818187</v>
      </c>
      <c r="J2507" s="167">
        <v>0</v>
      </c>
      <c r="K2507" s="166">
        <v>0</v>
      </c>
      <c r="L2507" s="166">
        <v>0</v>
      </c>
      <c r="M2507" s="166">
        <v>0</v>
      </c>
      <c r="N2507" s="166">
        <v>0</v>
      </c>
      <c r="O2507" s="166">
        <v>0</v>
      </c>
      <c r="P2507" s="166">
        <v>0</v>
      </c>
      <c r="Q2507" s="166">
        <v>0</v>
      </c>
      <c r="R2507" s="166">
        <v>0</v>
      </c>
      <c r="S2507" s="166">
        <v>22.222222222222221</v>
      </c>
      <c r="T2507" s="166">
        <v>47.368421052631575</v>
      </c>
      <c r="U2507" s="166">
        <v>0</v>
      </c>
      <c r="V2507" s="166">
        <v>0</v>
      </c>
      <c r="W2507" s="166">
        <v>23.52941176470588</v>
      </c>
      <c r="X2507" s="166">
        <v>0</v>
      </c>
      <c r="Y2507" s="166">
        <v>60</v>
      </c>
      <c r="Z2507" s="166">
        <v>0</v>
      </c>
      <c r="AA2507" s="166">
        <v>0</v>
      </c>
      <c r="AB2507" s="166">
        <v>0</v>
      </c>
      <c r="AC2507" s="166">
        <v>0</v>
      </c>
      <c r="AD2507" s="166">
        <v>0</v>
      </c>
      <c r="AE2507" s="166">
        <v>0</v>
      </c>
      <c r="AF2507" s="166">
        <v>0</v>
      </c>
      <c r="AG2507" s="166">
        <v>100</v>
      </c>
      <c r="AH2507" s="166">
        <v>0</v>
      </c>
      <c r="AI2507" s="166">
        <v>1.4285714285714286</v>
      </c>
      <c r="AJ2507" s="170">
        <v>900</v>
      </c>
      <c r="AK2507" s="170">
        <v>30</v>
      </c>
    </row>
    <row r="2508" spans="3:37" x14ac:dyDescent="0.4">
      <c r="C2508" s="168" t="s">
        <v>2100</v>
      </c>
      <c r="D2508" s="169">
        <v>22</v>
      </c>
      <c r="E2508" s="167">
        <v>0</v>
      </c>
      <c r="F2508" s="167">
        <v>0</v>
      </c>
      <c r="G2508" s="167">
        <v>59.090909090909093</v>
      </c>
      <c r="H2508" s="167">
        <v>50</v>
      </c>
      <c r="I2508" s="167">
        <v>22.727272727272734</v>
      </c>
      <c r="J2508" s="167">
        <v>0</v>
      </c>
      <c r="K2508" s="166">
        <v>0</v>
      </c>
      <c r="L2508" s="166">
        <v>0</v>
      </c>
      <c r="M2508" s="166">
        <v>0</v>
      </c>
      <c r="N2508" s="166">
        <v>0</v>
      </c>
      <c r="O2508" s="166">
        <v>0</v>
      </c>
      <c r="P2508" s="166">
        <v>0</v>
      </c>
      <c r="Q2508" s="166">
        <v>0</v>
      </c>
      <c r="R2508" s="166">
        <v>0</v>
      </c>
      <c r="S2508" s="166">
        <v>27.27272727272727</v>
      </c>
      <c r="T2508" s="166">
        <v>25</v>
      </c>
      <c r="U2508" s="166">
        <v>0</v>
      </c>
      <c r="V2508" s="166">
        <v>20</v>
      </c>
      <c r="W2508" s="166">
        <v>33.333333333333329</v>
      </c>
      <c r="X2508" s="166">
        <v>46.153846153846153</v>
      </c>
      <c r="Y2508" s="166">
        <v>23.076923076923077</v>
      </c>
      <c r="Z2508" s="166">
        <v>0</v>
      </c>
      <c r="AA2508" s="166">
        <v>0</v>
      </c>
      <c r="AB2508" s="166">
        <v>0</v>
      </c>
      <c r="AC2508" s="166">
        <v>0</v>
      </c>
      <c r="AD2508" s="166">
        <v>0</v>
      </c>
      <c r="AE2508" s="166">
        <v>0</v>
      </c>
      <c r="AF2508" s="166">
        <v>0</v>
      </c>
      <c r="AG2508" s="166">
        <v>42.857142857142854</v>
      </c>
      <c r="AH2508" s="166">
        <v>57.142857142857139</v>
      </c>
      <c r="AI2508" s="166">
        <v>1.8</v>
      </c>
      <c r="AJ2508" s="170">
        <v>375</v>
      </c>
      <c r="AK2508" s="170">
        <v>0</v>
      </c>
    </row>
    <row r="2509" spans="3:37" x14ac:dyDescent="0.4">
      <c r="C2509" s="168" t="s">
        <v>2275</v>
      </c>
      <c r="D2509" s="169">
        <v>22</v>
      </c>
      <c r="E2509" s="167">
        <v>0</v>
      </c>
      <c r="F2509" s="167">
        <v>22.727272727272727</v>
      </c>
      <c r="G2509" s="167">
        <v>63.636363636363633</v>
      </c>
      <c r="H2509" s="167">
        <v>18.181818181818183</v>
      </c>
      <c r="I2509" s="167">
        <v>0</v>
      </c>
      <c r="J2509" s="167">
        <v>0</v>
      </c>
      <c r="K2509" s="166">
        <v>0</v>
      </c>
      <c r="L2509" s="166">
        <v>0</v>
      </c>
      <c r="M2509" s="166">
        <v>0</v>
      </c>
      <c r="N2509" s="166">
        <v>0</v>
      </c>
      <c r="O2509" s="166">
        <v>0</v>
      </c>
      <c r="P2509" s="166">
        <v>0</v>
      </c>
      <c r="Q2509" s="166">
        <v>0</v>
      </c>
      <c r="R2509" s="166">
        <v>0</v>
      </c>
      <c r="S2509" s="166">
        <v>59.090909090909093</v>
      </c>
      <c r="T2509" s="166">
        <v>21.052631578947366</v>
      </c>
      <c r="U2509" s="166">
        <v>0</v>
      </c>
      <c r="V2509" s="166">
        <v>13.793103448275861</v>
      </c>
      <c r="W2509" s="166">
        <v>16.666666666666664</v>
      </c>
      <c r="X2509" s="166">
        <v>50</v>
      </c>
      <c r="Y2509" s="166">
        <v>62.5</v>
      </c>
      <c r="Z2509" s="166">
        <v>0</v>
      </c>
      <c r="AA2509" s="166">
        <v>0</v>
      </c>
      <c r="AB2509" s="166">
        <v>0</v>
      </c>
      <c r="AC2509" s="166">
        <v>0</v>
      </c>
      <c r="AD2509" s="166">
        <v>0</v>
      </c>
      <c r="AE2509" s="166">
        <v>0</v>
      </c>
      <c r="AF2509" s="166">
        <v>0</v>
      </c>
      <c r="AG2509" s="166">
        <v>72.727272727272734</v>
      </c>
      <c r="AH2509" s="166">
        <v>0</v>
      </c>
      <c r="AI2509" s="166">
        <v>2.1333333333333333</v>
      </c>
      <c r="AJ2509" s="170">
        <v>860</v>
      </c>
      <c r="AK2509" s="170">
        <v>0</v>
      </c>
    </row>
    <row r="2510" spans="3:37" x14ac:dyDescent="0.4">
      <c r="C2510" s="168" t="s">
        <v>2435</v>
      </c>
      <c r="D2510" s="169">
        <v>22</v>
      </c>
      <c r="E2510" s="167">
        <v>13.636363636363635</v>
      </c>
      <c r="F2510" s="167">
        <v>0</v>
      </c>
      <c r="G2510" s="167">
        <v>63.636363636363633</v>
      </c>
      <c r="H2510" s="167">
        <v>27.27272727272727</v>
      </c>
      <c r="I2510" s="167">
        <v>4.5454545454545467</v>
      </c>
      <c r="J2510" s="167">
        <v>0</v>
      </c>
      <c r="K2510" s="166">
        <v>0</v>
      </c>
      <c r="L2510" s="166">
        <v>0</v>
      </c>
      <c r="M2510" s="166">
        <v>0</v>
      </c>
      <c r="N2510" s="166">
        <v>0</v>
      </c>
      <c r="O2510" s="166">
        <v>0</v>
      </c>
      <c r="P2510" s="166">
        <v>0</v>
      </c>
      <c r="Q2510" s="166">
        <v>0</v>
      </c>
      <c r="R2510" s="166">
        <v>0</v>
      </c>
      <c r="S2510" s="166">
        <v>45.833333333333329</v>
      </c>
      <c r="T2510" s="166">
        <v>42.105263157894733</v>
      </c>
      <c r="U2510" s="166">
        <v>0</v>
      </c>
      <c r="V2510" s="166">
        <v>0</v>
      </c>
      <c r="W2510" s="166">
        <v>0</v>
      </c>
      <c r="X2510" s="166">
        <v>33.333333333333329</v>
      </c>
      <c r="Y2510" s="166">
        <v>33.333333333333329</v>
      </c>
      <c r="Z2510" s="166">
        <v>0</v>
      </c>
      <c r="AA2510" s="166">
        <v>0</v>
      </c>
      <c r="AB2510" s="166">
        <v>0</v>
      </c>
      <c r="AC2510" s="166">
        <v>0</v>
      </c>
      <c r="AD2510" s="166">
        <v>0</v>
      </c>
      <c r="AE2510" s="166">
        <v>66.666666666666657</v>
      </c>
      <c r="AF2510" s="166">
        <v>0</v>
      </c>
      <c r="AG2510" s="166">
        <v>40</v>
      </c>
      <c r="AH2510" s="166">
        <v>30</v>
      </c>
      <c r="AI2510" s="166">
        <v>1.7</v>
      </c>
      <c r="AJ2510" s="170">
        <v>362.5</v>
      </c>
      <c r="AK2510" s="170">
        <v>0</v>
      </c>
    </row>
    <row r="2511" spans="3:37" x14ac:dyDescent="0.4">
      <c r="C2511" s="168" t="s">
        <v>2745</v>
      </c>
      <c r="D2511" s="169">
        <v>22</v>
      </c>
      <c r="E2511" s="167">
        <v>50</v>
      </c>
      <c r="F2511" s="167">
        <v>0</v>
      </c>
      <c r="G2511" s="167">
        <v>40.909090909090914</v>
      </c>
      <c r="H2511" s="167">
        <v>0</v>
      </c>
      <c r="I2511" s="167">
        <v>9.0909090909090935</v>
      </c>
      <c r="J2511" s="167">
        <v>0</v>
      </c>
      <c r="K2511" s="166">
        <v>0</v>
      </c>
      <c r="L2511" s="166">
        <v>0</v>
      </c>
      <c r="M2511" s="166">
        <v>0</v>
      </c>
      <c r="N2511" s="166">
        <v>0</v>
      </c>
      <c r="O2511" s="166">
        <v>0</v>
      </c>
      <c r="P2511" s="166">
        <v>0</v>
      </c>
      <c r="Q2511" s="166">
        <v>0</v>
      </c>
      <c r="R2511" s="166">
        <v>0</v>
      </c>
      <c r="S2511" s="166">
        <v>18.181818181818183</v>
      </c>
      <c r="T2511" s="166">
        <v>0</v>
      </c>
      <c r="U2511" s="166">
        <v>0</v>
      </c>
      <c r="V2511" s="166">
        <v>0</v>
      </c>
      <c r="W2511" s="166">
        <v>69.230769230769226</v>
      </c>
      <c r="X2511" s="166">
        <v>133.33333333333331</v>
      </c>
      <c r="Y2511" s="166">
        <v>0</v>
      </c>
      <c r="Z2511" s="166">
        <v>0</v>
      </c>
      <c r="AA2511" s="166">
        <v>0</v>
      </c>
      <c r="AB2511" s="166">
        <v>0</v>
      </c>
      <c r="AC2511" s="166">
        <v>0</v>
      </c>
      <c r="AD2511" s="166">
        <v>0</v>
      </c>
      <c r="AE2511" s="166">
        <v>0</v>
      </c>
      <c r="AF2511" s="166">
        <v>0</v>
      </c>
      <c r="AG2511" s="166">
        <v>100</v>
      </c>
      <c r="AH2511" s="166">
        <v>0</v>
      </c>
      <c r="AI2511" s="166">
        <v>0</v>
      </c>
      <c r="AJ2511" s="170">
        <v>737.5</v>
      </c>
      <c r="AK2511" s="170">
        <v>60</v>
      </c>
    </row>
    <row r="2512" spans="3:37" x14ac:dyDescent="0.4">
      <c r="C2512" s="168" t="s">
        <v>2826</v>
      </c>
      <c r="D2512" s="169">
        <v>22</v>
      </c>
      <c r="E2512" s="167">
        <v>22.727272727272727</v>
      </c>
      <c r="F2512" s="167">
        <v>0</v>
      </c>
      <c r="G2512" s="167">
        <v>31.818181818181817</v>
      </c>
      <c r="H2512" s="167">
        <v>13.636363636363635</v>
      </c>
      <c r="I2512" s="167">
        <v>27.272727272727266</v>
      </c>
      <c r="J2512" s="167">
        <v>0</v>
      </c>
      <c r="K2512" s="166">
        <v>0</v>
      </c>
      <c r="L2512" s="166">
        <v>0</v>
      </c>
      <c r="M2512" s="166">
        <v>0</v>
      </c>
      <c r="N2512" s="166">
        <v>0</v>
      </c>
      <c r="O2512" s="166">
        <v>0</v>
      </c>
      <c r="P2512" s="166">
        <v>0</v>
      </c>
      <c r="Q2512" s="166">
        <v>0</v>
      </c>
      <c r="R2512" s="166">
        <v>0</v>
      </c>
      <c r="S2512" s="166">
        <v>54.54545454545454</v>
      </c>
      <c r="T2512" s="166">
        <v>44.444444444444443</v>
      </c>
      <c r="U2512" s="166">
        <v>0</v>
      </c>
      <c r="V2512" s="166">
        <v>0</v>
      </c>
      <c r="W2512" s="166">
        <v>0</v>
      </c>
      <c r="X2512" s="166">
        <v>57.142857142857139</v>
      </c>
      <c r="Y2512" s="166">
        <v>0</v>
      </c>
      <c r="Z2512" s="166">
        <v>0</v>
      </c>
      <c r="AA2512" s="166">
        <v>0</v>
      </c>
      <c r="AB2512" s="166">
        <v>0</v>
      </c>
      <c r="AC2512" s="166">
        <v>0</v>
      </c>
      <c r="AD2512" s="166">
        <v>0</v>
      </c>
      <c r="AE2512" s="166">
        <v>0</v>
      </c>
      <c r="AF2512" s="166">
        <v>0</v>
      </c>
      <c r="AG2512" s="166">
        <v>58.333333333333336</v>
      </c>
      <c r="AH2512" s="166">
        <v>41.666666666666671</v>
      </c>
      <c r="AI2512" s="166">
        <v>2.5714285714285716</v>
      </c>
      <c r="AJ2512" s="170">
        <v>93.75</v>
      </c>
      <c r="AK2512" s="170">
        <v>0</v>
      </c>
    </row>
    <row r="2513" spans="3:37" x14ac:dyDescent="0.4">
      <c r="C2513" s="168" t="s">
        <v>2890</v>
      </c>
      <c r="D2513" s="169">
        <v>22</v>
      </c>
      <c r="E2513" s="167">
        <v>13.636363636363635</v>
      </c>
      <c r="F2513" s="167">
        <v>0</v>
      </c>
      <c r="G2513" s="167">
        <v>63.636363636363633</v>
      </c>
      <c r="H2513" s="167">
        <v>18.181818181818183</v>
      </c>
      <c r="I2513" s="167">
        <v>13.63636363636364</v>
      </c>
      <c r="J2513" s="167">
        <v>0</v>
      </c>
      <c r="K2513" s="166">
        <v>0</v>
      </c>
      <c r="L2513" s="166">
        <v>0</v>
      </c>
      <c r="M2513" s="166">
        <v>0</v>
      </c>
      <c r="N2513" s="166">
        <v>0</v>
      </c>
      <c r="O2513" s="166">
        <v>0</v>
      </c>
      <c r="P2513" s="166">
        <v>0</v>
      </c>
      <c r="Q2513" s="166">
        <v>0</v>
      </c>
      <c r="R2513" s="166">
        <v>0</v>
      </c>
      <c r="S2513" s="166">
        <v>68.421052631578945</v>
      </c>
      <c r="T2513" s="166">
        <v>0</v>
      </c>
      <c r="U2513" s="166">
        <v>0</v>
      </c>
      <c r="V2513" s="166">
        <v>0</v>
      </c>
      <c r="W2513" s="166">
        <v>15.789473684210526</v>
      </c>
      <c r="X2513" s="166">
        <v>40</v>
      </c>
      <c r="Y2513" s="166">
        <v>0</v>
      </c>
      <c r="Z2513" s="166">
        <v>0</v>
      </c>
      <c r="AA2513" s="166">
        <v>0</v>
      </c>
      <c r="AB2513" s="166">
        <v>0</v>
      </c>
      <c r="AC2513" s="166">
        <v>0</v>
      </c>
      <c r="AD2513" s="166">
        <v>0</v>
      </c>
      <c r="AE2513" s="166">
        <v>0</v>
      </c>
      <c r="AF2513" s="166">
        <v>0</v>
      </c>
      <c r="AG2513" s="166">
        <v>70</v>
      </c>
      <c r="AH2513" s="166">
        <v>0</v>
      </c>
      <c r="AI2513" s="166">
        <v>0</v>
      </c>
      <c r="AJ2513" s="170">
        <v>75</v>
      </c>
      <c r="AK2513" s="170">
        <v>0</v>
      </c>
    </row>
    <row r="2514" spans="3:37" x14ac:dyDescent="0.4">
      <c r="C2514" s="168" t="s">
        <v>965</v>
      </c>
      <c r="D2514" s="169">
        <v>21</v>
      </c>
      <c r="E2514" s="167">
        <v>14.285714285714285</v>
      </c>
      <c r="F2514" s="167">
        <v>19.047619047619047</v>
      </c>
      <c r="G2514" s="167">
        <v>47.619047619047613</v>
      </c>
      <c r="H2514" s="167">
        <v>19.047619047619047</v>
      </c>
      <c r="I2514" s="167">
        <v>38.095238095238095</v>
      </c>
      <c r="J2514" s="167">
        <v>0</v>
      </c>
      <c r="K2514" s="166">
        <v>0</v>
      </c>
      <c r="L2514" s="166">
        <v>0</v>
      </c>
      <c r="M2514" s="166">
        <v>0</v>
      </c>
      <c r="N2514" s="166">
        <v>0</v>
      </c>
      <c r="O2514" s="166">
        <v>0</v>
      </c>
      <c r="P2514" s="166">
        <v>0</v>
      </c>
      <c r="Q2514" s="166">
        <v>0</v>
      </c>
      <c r="R2514" s="166">
        <v>0</v>
      </c>
      <c r="S2514" s="166">
        <v>72.222222222222214</v>
      </c>
      <c r="T2514" s="166">
        <v>17.647058823529413</v>
      </c>
      <c r="U2514" s="166">
        <v>0</v>
      </c>
      <c r="V2514" s="166">
        <v>0</v>
      </c>
      <c r="W2514" s="166">
        <v>26.315789473684209</v>
      </c>
      <c r="X2514" s="166">
        <v>0</v>
      </c>
      <c r="Y2514" s="166">
        <v>71.428571428571431</v>
      </c>
      <c r="Z2514" s="166">
        <v>0</v>
      </c>
      <c r="AA2514" s="166">
        <v>0</v>
      </c>
      <c r="AB2514" s="166">
        <v>0</v>
      </c>
      <c r="AC2514" s="166">
        <v>0</v>
      </c>
      <c r="AD2514" s="166">
        <v>0</v>
      </c>
      <c r="AE2514" s="166">
        <v>0</v>
      </c>
      <c r="AF2514" s="166">
        <v>0</v>
      </c>
      <c r="AG2514" s="166">
        <v>100</v>
      </c>
      <c r="AH2514" s="166">
        <v>0</v>
      </c>
      <c r="AI2514" s="166">
        <v>1.25</v>
      </c>
      <c r="AJ2514" s="170">
        <v>900</v>
      </c>
      <c r="AK2514" s="170">
        <v>0</v>
      </c>
    </row>
    <row r="2515" spans="3:37" x14ac:dyDescent="0.4">
      <c r="C2515" s="168" t="s">
        <v>1043</v>
      </c>
      <c r="D2515" s="169">
        <v>21</v>
      </c>
      <c r="E2515" s="167">
        <v>14.285714285714285</v>
      </c>
      <c r="F2515" s="167">
        <v>0</v>
      </c>
      <c r="G2515" s="167">
        <v>52.380952380952387</v>
      </c>
      <c r="H2515" s="167">
        <v>33.333333333333329</v>
      </c>
      <c r="I2515" s="167">
        <v>19.047619047619051</v>
      </c>
      <c r="J2515" s="167">
        <v>0</v>
      </c>
      <c r="K2515" s="166">
        <v>0</v>
      </c>
      <c r="L2515" s="166">
        <v>0</v>
      </c>
      <c r="M2515" s="166">
        <v>0</v>
      </c>
      <c r="N2515" s="166">
        <v>0</v>
      </c>
      <c r="O2515" s="166">
        <v>0</v>
      </c>
      <c r="P2515" s="166">
        <v>0</v>
      </c>
      <c r="Q2515" s="166">
        <v>0</v>
      </c>
      <c r="R2515" s="166">
        <v>0</v>
      </c>
      <c r="S2515" s="166">
        <v>17.647058823529413</v>
      </c>
      <c r="T2515" s="166">
        <v>47.619047619047613</v>
      </c>
      <c r="U2515" s="166">
        <v>0</v>
      </c>
      <c r="V2515" s="166">
        <v>16.666666666666664</v>
      </c>
      <c r="W2515" s="166">
        <v>0</v>
      </c>
      <c r="X2515" s="166">
        <v>0</v>
      </c>
      <c r="Y2515" s="166">
        <v>50</v>
      </c>
      <c r="Z2515" s="166">
        <v>0</v>
      </c>
      <c r="AA2515" s="166">
        <v>0</v>
      </c>
      <c r="AB2515" s="166">
        <v>0</v>
      </c>
      <c r="AC2515" s="166">
        <v>0</v>
      </c>
      <c r="AD2515" s="166">
        <v>0</v>
      </c>
      <c r="AE2515" s="166">
        <v>0</v>
      </c>
      <c r="AF2515" s="166">
        <v>0</v>
      </c>
      <c r="AG2515" s="166">
        <v>100</v>
      </c>
      <c r="AH2515" s="166">
        <v>0</v>
      </c>
      <c r="AI2515" s="166">
        <v>1.5</v>
      </c>
      <c r="AJ2515" s="170">
        <v>920</v>
      </c>
      <c r="AK2515" s="170">
        <v>0</v>
      </c>
    </row>
    <row r="2516" spans="3:37" x14ac:dyDescent="0.4">
      <c r="C2516" s="168" t="s">
        <v>1091</v>
      </c>
      <c r="D2516" s="169">
        <v>21</v>
      </c>
      <c r="E2516" s="167">
        <v>0</v>
      </c>
      <c r="F2516" s="167">
        <v>14.285714285714285</v>
      </c>
      <c r="G2516" s="167">
        <v>61.904761904761905</v>
      </c>
      <c r="H2516" s="167">
        <v>23.809523809523807</v>
      </c>
      <c r="I2516" s="167">
        <v>23.80952380952381</v>
      </c>
      <c r="J2516" s="167">
        <v>0</v>
      </c>
      <c r="K2516" s="166">
        <v>0</v>
      </c>
      <c r="L2516" s="166">
        <v>0</v>
      </c>
      <c r="M2516" s="166">
        <v>0</v>
      </c>
      <c r="N2516" s="166">
        <v>0</v>
      </c>
      <c r="O2516" s="166">
        <v>0</v>
      </c>
      <c r="P2516" s="166">
        <v>0</v>
      </c>
      <c r="Q2516" s="166">
        <v>0</v>
      </c>
      <c r="R2516" s="166">
        <v>0</v>
      </c>
      <c r="S2516" s="166">
        <v>52.631578947368418</v>
      </c>
      <c r="T2516" s="166">
        <v>66.666666666666657</v>
      </c>
      <c r="U2516" s="166">
        <v>0</v>
      </c>
      <c r="V2516" s="166">
        <v>0</v>
      </c>
      <c r="W2516" s="166">
        <v>14.285714285714285</v>
      </c>
      <c r="X2516" s="166">
        <v>50</v>
      </c>
      <c r="Y2516" s="166">
        <v>50</v>
      </c>
      <c r="Z2516" s="166">
        <v>0</v>
      </c>
      <c r="AA2516" s="166">
        <v>0</v>
      </c>
      <c r="AB2516" s="166">
        <v>0</v>
      </c>
      <c r="AC2516" s="166">
        <v>0</v>
      </c>
      <c r="AD2516" s="166">
        <v>0</v>
      </c>
      <c r="AE2516" s="166">
        <v>108.33333333333333</v>
      </c>
      <c r="AF2516" s="166">
        <v>0</v>
      </c>
      <c r="AG2516" s="166">
        <v>0</v>
      </c>
      <c r="AH2516" s="166">
        <v>100</v>
      </c>
      <c r="AI2516" s="166">
        <v>1.25</v>
      </c>
      <c r="AJ2516" s="170">
        <v>371.42857142857144</v>
      </c>
      <c r="AK2516" s="170">
        <v>0</v>
      </c>
    </row>
    <row r="2517" spans="3:37" x14ac:dyDescent="0.4">
      <c r="C2517" s="168" t="s">
        <v>1311</v>
      </c>
      <c r="D2517" s="169">
        <v>21</v>
      </c>
      <c r="E2517" s="167">
        <v>42.857142857142854</v>
      </c>
      <c r="F2517" s="167">
        <v>0</v>
      </c>
      <c r="G2517" s="167">
        <v>47.619047619047613</v>
      </c>
      <c r="H2517" s="167">
        <v>14.285714285714285</v>
      </c>
      <c r="I2517" s="167">
        <v>14.285714285714292</v>
      </c>
      <c r="J2517" s="167">
        <v>0</v>
      </c>
      <c r="K2517" s="166">
        <v>0</v>
      </c>
      <c r="L2517" s="166">
        <v>0</v>
      </c>
      <c r="M2517" s="166">
        <v>0</v>
      </c>
      <c r="N2517" s="166">
        <v>0</v>
      </c>
      <c r="O2517" s="166">
        <v>0</v>
      </c>
      <c r="P2517" s="166">
        <v>0</v>
      </c>
      <c r="Q2517" s="166">
        <v>0</v>
      </c>
      <c r="R2517" s="166">
        <v>0</v>
      </c>
      <c r="S2517" s="166">
        <v>50</v>
      </c>
      <c r="T2517" s="166">
        <v>71.428571428571431</v>
      </c>
      <c r="U2517" s="166">
        <v>0</v>
      </c>
      <c r="V2517" s="166">
        <v>20</v>
      </c>
      <c r="W2517" s="166">
        <v>35.294117647058826</v>
      </c>
      <c r="X2517" s="166">
        <v>133.33333333333331</v>
      </c>
      <c r="Y2517" s="166">
        <v>0</v>
      </c>
      <c r="Z2517" s="166">
        <v>0</v>
      </c>
      <c r="AA2517" s="166">
        <v>0</v>
      </c>
      <c r="AB2517" s="166">
        <v>0</v>
      </c>
      <c r="AC2517" s="166">
        <v>0</v>
      </c>
      <c r="AD2517" s="166">
        <v>0</v>
      </c>
      <c r="AE2517" s="166">
        <v>25</v>
      </c>
      <c r="AF2517" s="166">
        <v>0</v>
      </c>
      <c r="AG2517" s="166">
        <v>0</v>
      </c>
      <c r="AH2517" s="166">
        <v>100</v>
      </c>
      <c r="AI2517" s="166">
        <v>1</v>
      </c>
      <c r="AJ2517" s="170">
        <v>866.66666666666663</v>
      </c>
      <c r="AK2517" s="170">
        <v>25</v>
      </c>
    </row>
    <row r="2518" spans="3:37" x14ac:dyDescent="0.4">
      <c r="C2518" s="168" t="s">
        <v>1516</v>
      </c>
      <c r="D2518" s="169">
        <v>21</v>
      </c>
      <c r="E2518" s="167">
        <v>0</v>
      </c>
      <c r="F2518" s="167">
        <v>0</v>
      </c>
      <c r="G2518" s="167">
        <v>52.380952380952387</v>
      </c>
      <c r="H2518" s="167">
        <v>33.333333333333329</v>
      </c>
      <c r="I2518" s="167">
        <v>9.5238095238095184</v>
      </c>
      <c r="J2518" s="167">
        <v>0</v>
      </c>
      <c r="K2518" s="166">
        <v>0</v>
      </c>
      <c r="L2518" s="166">
        <v>0</v>
      </c>
      <c r="M2518" s="166">
        <v>0</v>
      </c>
      <c r="N2518" s="166">
        <v>0</v>
      </c>
      <c r="O2518" s="166">
        <v>0</v>
      </c>
      <c r="P2518" s="166">
        <v>0</v>
      </c>
      <c r="Q2518" s="166">
        <v>0</v>
      </c>
      <c r="R2518" s="166">
        <v>0</v>
      </c>
      <c r="S2518" s="166">
        <v>28.571428571428569</v>
      </c>
      <c r="T2518" s="166">
        <v>55.555555555555557</v>
      </c>
      <c r="U2518" s="166">
        <v>0</v>
      </c>
      <c r="V2518" s="166">
        <v>0</v>
      </c>
      <c r="W2518" s="166">
        <v>33.333333333333329</v>
      </c>
      <c r="X2518" s="166">
        <v>0</v>
      </c>
      <c r="Y2518" s="166">
        <v>0</v>
      </c>
      <c r="Z2518" s="166">
        <v>0</v>
      </c>
      <c r="AA2518" s="166">
        <v>0</v>
      </c>
      <c r="AB2518" s="166">
        <v>0</v>
      </c>
      <c r="AC2518" s="166">
        <v>0</v>
      </c>
      <c r="AD2518" s="166">
        <v>0</v>
      </c>
      <c r="AE2518" s="166">
        <v>0</v>
      </c>
      <c r="AF2518" s="166">
        <v>0</v>
      </c>
      <c r="AG2518" s="166">
        <v>57.142857142857139</v>
      </c>
      <c r="AH2518" s="166">
        <v>42.857142857142854</v>
      </c>
      <c r="AI2518" s="166">
        <v>1.125</v>
      </c>
      <c r="AJ2518" s="170">
        <v>725</v>
      </c>
      <c r="AK2518" s="170">
        <v>0</v>
      </c>
    </row>
    <row r="2519" spans="3:37" x14ac:dyDescent="0.4">
      <c r="C2519" s="168" t="s">
        <v>1548</v>
      </c>
      <c r="D2519" s="169">
        <v>21</v>
      </c>
      <c r="E2519" s="167">
        <v>19.047619047619047</v>
      </c>
      <c r="F2519" s="167">
        <v>0</v>
      </c>
      <c r="G2519" s="167">
        <v>42.857142857142854</v>
      </c>
      <c r="H2519" s="167">
        <v>14.285714285714285</v>
      </c>
      <c r="I2519" s="167">
        <v>57.142857142857146</v>
      </c>
      <c r="J2519" s="167">
        <v>0</v>
      </c>
      <c r="K2519" s="166">
        <v>0</v>
      </c>
      <c r="L2519" s="166">
        <v>0</v>
      </c>
      <c r="M2519" s="166">
        <v>0</v>
      </c>
      <c r="N2519" s="166">
        <v>0</v>
      </c>
      <c r="O2519" s="166">
        <v>0</v>
      </c>
      <c r="P2519" s="166">
        <v>0</v>
      </c>
      <c r="Q2519" s="166">
        <v>0</v>
      </c>
      <c r="R2519" s="166">
        <v>0</v>
      </c>
      <c r="S2519" s="166">
        <v>61.111111111111114</v>
      </c>
      <c r="T2519" s="166">
        <v>33.333333333333329</v>
      </c>
      <c r="U2519" s="166">
        <v>0</v>
      </c>
      <c r="V2519" s="166">
        <v>16.666666666666664</v>
      </c>
      <c r="W2519" s="166">
        <v>0</v>
      </c>
      <c r="X2519" s="166">
        <v>0</v>
      </c>
      <c r="Y2519" s="166">
        <v>0</v>
      </c>
      <c r="Z2519" s="166">
        <v>166.66666666666669</v>
      </c>
      <c r="AA2519" s="166">
        <v>0</v>
      </c>
      <c r="AB2519" s="166">
        <v>0</v>
      </c>
      <c r="AC2519" s="166">
        <v>0</v>
      </c>
      <c r="AD2519" s="166">
        <v>0</v>
      </c>
      <c r="AE2519" s="166" t="e">
        <v>#DIV/0!</v>
      </c>
      <c r="AF2519" s="166" t="e">
        <v>#DIV/0!</v>
      </c>
      <c r="AG2519" s="166" t="e">
        <v>#DIV/0!</v>
      </c>
      <c r="AH2519" s="166" t="e">
        <v>#DIV/0!</v>
      </c>
      <c r="AI2519" s="166">
        <v>1.3076923076923077</v>
      </c>
      <c r="AJ2519" s="170">
        <v>300</v>
      </c>
      <c r="AK2519" s="170">
        <v>0</v>
      </c>
    </row>
    <row r="2520" spans="3:37" x14ac:dyDescent="0.4">
      <c r="C2520" s="168" t="s">
        <v>1676</v>
      </c>
      <c r="D2520" s="169">
        <v>21</v>
      </c>
      <c r="E2520" s="167">
        <v>14.285714285714285</v>
      </c>
      <c r="F2520" s="167">
        <v>0</v>
      </c>
      <c r="G2520" s="167">
        <v>28.571428571428569</v>
      </c>
      <c r="H2520" s="167">
        <v>38.095238095238095</v>
      </c>
      <c r="I2520" s="167">
        <v>23.80952380952381</v>
      </c>
      <c r="J2520" s="167">
        <v>0</v>
      </c>
      <c r="K2520" s="166">
        <v>0</v>
      </c>
      <c r="L2520" s="166">
        <v>0</v>
      </c>
      <c r="M2520" s="166">
        <v>0</v>
      </c>
      <c r="N2520" s="166">
        <v>0</v>
      </c>
      <c r="O2520" s="166">
        <v>0</v>
      </c>
      <c r="P2520" s="166">
        <v>0</v>
      </c>
      <c r="Q2520" s="166">
        <v>0</v>
      </c>
      <c r="R2520" s="166">
        <v>0</v>
      </c>
      <c r="S2520" s="166">
        <v>30.76923076923077</v>
      </c>
      <c r="T2520" s="166">
        <v>62.5</v>
      </c>
      <c r="U2520" s="166">
        <v>0</v>
      </c>
      <c r="V2520" s="166">
        <v>0</v>
      </c>
      <c r="W2520" s="166">
        <v>43.75</v>
      </c>
      <c r="X2520" s="166">
        <v>0</v>
      </c>
      <c r="Y2520" s="166">
        <v>0</v>
      </c>
      <c r="Z2520" s="166">
        <v>75</v>
      </c>
      <c r="AA2520" s="166">
        <v>0</v>
      </c>
      <c r="AB2520" s="166">
        <v>0</v>
      </c>
      <c r="AC2520" s="166">
        <v>0</v>
      </c>
      <c r="AD2520" s="166">
        <v>0</v>
      </c>
      <c r="AE2520" s="166">
        <v>0</v>
      </c>
      <c r="AF2520" s="166">
        <v>0</v>
      </c>
      <c r="AG2520" s="166">
        <v>100</v>
      </c>
      <c r="AH2520" s="166">
        <v>0</v>
      </c>
      <c r="AI2520" s="166">
        <v>3.6</v>
      </c>
      <c r="AJ2520" s="170">
        <v>537.5</v>
      </c>
      <c r="AK2520" s="170">
        <v>0</v>
      </c>
    </row>
    <row r="2521" spans="3:37" x14ac:dyDescent="0.4">
      <c r="C2521" s="168" t="s">
        <v>1891</v>
      </c>
      <c r="D2521" s="169">
        <v>21</v>
      </c>
      <c r="E2521" s="167">
        <v>0</v>
      </c>
      <c r="F2521" s="167">
        <v>0</v>
      </c>
      <c r="G2521" s="167">
        <v>47.619047619047613</v>
      </c>
      <c r="H2521" s="167">
        <v>47.619047619047613</v>
      </c>
      <c r="I2521" s="167">
        <v>-14.285714285714278</v>
      </c>
      <c r="J2521" s="167">
        <v>0</v>
      </c>
      <c r="K2521" s="166">
        <v>0</v>
      </c>
      <c r="L2521" s="166">
        <v>0</v>
      </c>
      <c r="M2521" s="166">
        <v>0</v>
      </c>
      <c r="N2521" s="166">
        <v>0</v>
      </c>
      <c r="O2521" s="166">
        <v>0</v>
      </c>
      <c r="P2521" s="166">
        <v>0</v>
      </c>
      <c r="Q2521" s="166">
        <v>0</v>
      </c>
      <c r="R2521" s="166">
        <v>0</v>
      </c>
      <c r="S2521" s="166">
        <v>27.27272727272727</v>
      </c>
      <c r="T2521" s="166">
        <v>33.333333333333329</v>
      </c>
      <c r="U2521" s="166">
        <v>0</v>
      </c>
      <c r="V2521" s="166">
        <v>0</v>
      </c>
      <c r="W2521" s="166">
        <v>47.826086956521742</v>
      </c>
      <c r="X2521" s="166">
        <v>160</v>
      </c>
      <c r="Y2521" s="166">
        <v>60</v>
      </c>
      <c r="Z2521" s="166">
        <v>0</v>
      </c>
      <c r="AA2521" s="166">
        <v>0</v>
      </c>
      <c r="AB2521" s="166">
        <v>0</v>
      </c>
      <c r="AC2521" s="166">
        <v>0</v>
      </c>
      <c r="AD2521" s="166">
        <v>0</v>
      </c>
      <c r="AE2521" s="166">
        <v>0</v>
      </c>
      <c r="AF2521" s="166">
        <v>0</v>
      </c>
      <c r="AG2521" s="166">
        <v>100</v>
      </c>
      <c r="AH2521" s="166">
        <v>0</v>
      </c>
      <c r="AI2521" s="166">
        <v>2.1</v>
      </c>
      <c r="AJ2521" s="170">
        <v>1055.5555555555557</v>
      </c>
      <c r="AK2521" s="170">
        <v>85.714285714285708</v>
      </c>
    </row>
    <row r="2522" spans="3:37" x14ac:dyDescent="0.4">
      <c r="C2522" s="168" t="s">
        <v>2010</v>
      </c>
      <c r="D2522" s="169">
        <v>21</v>
      </c>
      <c r="E2522" s="167">
        <v>19.047619047619047</v>
      </c>
      <c r="F2522" s="167">
        <v>0</v>
      </c>
      <c r="G2522" s="167">
        <v>61.904761904761905</v>
      </c>
      <c r="H2522" s="167">
        <v>38.095238095238095</v>
      </c>
      <c r="I2522" s="167">
        <v>42.857142857142861</v>
      </c>
      <c r="J2522" s="167">
        <v>0</v>
      </c>
      <c r="K2522" s="166">
        <v>0</v>
      </c>
      <c r="L2522" s="166">
        <v>0</v>
      </c>
      <c r="M2522" s="166">
        <v>0</v>
      </c>
      <c r="N2522" s="166">
        <v>0</v>
      </c>
      <c r="O2522" s="166">
        <v>0</v>
      </c>
      <c r="P2522" s="166">
        <v>0</v>
      </c>
      <c r="Q2522" s="166">
        <v>0</v>
      </c>
      <c r="R2522" s="166">
        <v>0</v>
      </c>
      <c r="S2522" s="166">
        <v>29.166666666666668</v>
      </c>
      <c r="T2522" s="166">
        <v>66.666666666666657</v>
      </c>
      <c r="U2522" s="166">
        <v>0</v>
      </c>
      <c r="V2522" s="166">
        <v>0</v>
      </c>
      <c r="W2522" s="166">
        <v>36.84210526315789</v>
      </c>
      <c r="X2522" s="166">
        <v>100</v>
      </c>
      <c r="Y2522" s="166">
        <v>0</v>
      </c>
      <c r="Z2522" s="166">
        <v>0</v>
      </c>
      <c r="AA2522" s="166">
        <v>0</v>
      </c>
      <c r="AB2522" s="166">
        <v>0</v>
      </c>
      <c r="AC2522" s="166">
        <v>0</v>
      </c>
      <c r="AD2522" s="166">
        <v>0</v>
      </c>
      <c r="AE2522" s="166">
        <v>0</v>
      </c>
      <c r="AF2522" s="166">
        <v>0</v>
      </c>
      <c r="AG2522" s="166">
        <v>0</v>
      </c>
      <c r="AH2522" s="166">
        <v>100</v>
      </c>
      <c r="AI2522" s="166">
        <v>2.7272727272727271</v>
      </c>
      <c r="AJ2522" s="170">
        <v>380</v>
      </c>
      <c r="AK2522" s="170">
        <v>0</v>
      </c>
    </row>
    <row r="2523" spans="3:37" x14ac:dyDescent="0.4">
      <c r="C2523" s="168" t="s">
        <v>2197</v>
      </c>
      <c r="D2523" s="169">
        <v>21</v>
      </c>
      <c r="E2523" s="167">
        <v>0</v>
      </c>
      <c r="F2523" s="167">
        <v>14.285714285714285</v>
      </c>
      <c r="G2523" s="167">
        <v>19.047619047619047</v>
      </c>
      <c r="H2523" s="167">
        <v>28.571428571428569</v>
      </c>
      <c r="I2523" s="167">
        <v>28.571428571428569</v>
      </c>
      <c r="J2523" s="167">
        <v>0</v>
      </c>
      <c r="K2523" s="166">
        <v>0</v>
      </c>
      <c r="L2523" s="166">
        <v>0</v>
      </c>
      <c r="M2523" s="166">
        <v>0</v>
      </c>
      <c r="N2523" s="166">
        <v>0</v>
      </c>
      <c r="O2523" s="166">
        <v>0</v>
      </c>
      <c r="P2523" s="166">
        <v>0</v>
      </c>
      <c r="Q2523" s="166">
        <v>0</v>
      </c>
      <c r="R2523" s="166">
        <v>0</v>
      </c>
      <c r="S2523" s="166">
        <v>37.5</v>
      </c>
      <c r="T2523" s="166">
        <v>42.857142857142854</v>
      </c>
      <c r="U2523" s="166">
        <v>0</v>
      </c>
      <c r="V2523" s="166">
        <v>0</v>
      </c>
      <c r="W2523" s="166">
        <v>42.105263157894733</v>
      </c>
      <c r="X2523" s="166">
        <v>71.428571428571431</v>
      </c>
      <c r="Y2523" s="166">
        <v>0</v>
      </c>
      <c r="Z2523" s="166">
        <v>0</v>
      </c>
      <c r="AA2523" s="166">
        <v>0</v>
      </c>
      <c r="AB2523" s="166">
        <v>0</v>
      </c>
      <c r="AC2523" s="166">
        <v>0</v>
      </c>
      <c r="AD2523" s="166">
        <v>0</v>
      </c>
      <c r="AE2523" s="166">
        <v>0</v>
      </c>
      <c r="AF2523" s="166">
        <v>0</v>
      </c>
      <c r="AG2523" s="166">
        <v>100</v>
      </c>
      <c r="AH2523" s="166">
        <v>0</v>
      </c>
      <c r="AI2523" s="166">
        <v>1.5</v>
      </c>
      <c r="AJ2523" s="170">
        <v>383.33333333333337</v>
      </c>
      <c r="AK2523" s="170">
        <v>75</v>
      </c>
    </row>
    <row r="2524" spans="3:37" x14ac:dyDescent="0.4">
      <c r="C2524" s="168" t="s">
        <v>2494</v>
      </c>
      <c r="D2524" s="169">
        <v>21</v>
      </c>
      <c r="E2524" s="167">
        <v>28.571428571428569</v>
      </c>
      <c r="F2524" s="167">
        <v>0</v>
      </c>
      <c r="G2524" s="167">
        <v>47.619047619047613</v>
      </c>
      <c r="H2524" s="167">
        <v>0</v>
      </c>
      <c r="I2524" s="167">
        <v>0</v>
      </c>
      <c r="J2524" s="167">
        <v>0</v>
      </c>
      <c r="K2524" s="166">
        <v>0</v>
      </c>
      <c r="L2524" s="166">
        <v>0</v>
      </c>
      <c r="M2524" s="166">
        <v>0</v>
      </c>
      <c r="N2524" s="166">
        <v>0</v>
      </c>
      <c r="O2524" s="166">
        <v>0</v>
      </c>
      <c r="P2524" s="166">
        <v>0</v>
      </c>
      <c r="Q2524" s="166">
        <v>0</v>
      </c>
      <c r="R2524" s="166">
        <v>0</v>
      </c>
      <c r="S2524" s="166">
        <v>33.333333333333329</v>
      </c>
      <c r="T2524" s="166">
        <v>54.54545454545454</v>
      </c>
      <c r="U2524" s="166">
        <v>0</v>
      </c>
      <c r="V2524" s="166">
        <v>0</v>
      </c>
      <c r="W2524" s="166">
        <v>53.333333333333336</v>
      </c>
      <c r="X2524" s="166">
        <v>0</v>
      </c>
      <c r="Y2524" s="166">
        <v>100</v>
      </c>
      <c r="Z2524" s="166">
        <v>0</v>
      </c>
      <c r="AA2524" s="166">
        <v>0</v>
      </c>
      <c r="AB2524" s="166">
        <v>0</v>
      </c>
      <c r="AC2524" s="166">
        <v>0</v>
      </c>
      <c r="AD2524" s="166">
        <v>0</v>
      </c>
      <c r="AE2524" s="166">
        <v>0</v>
      </c>
      <c r="AF2524" s="166">
        <v>0</v>
      </c>
      <c r="AG2524" s="166" t="e">
        <v>#DIV/0!</v>
      </c>
      <c r="AH2524" s="166" t="e">
        <v>#DIV/0!</v>
      </c>
      <c r="AI2524" s="166">
        <v>0</v>
      </c>
      <c r="AJ2524" s="170">
        <v>480</v>
      </c>
      <c r="AK2524" s="170">
        <v>0</v>
      </c>
    </row>
    <row r="2525" spans="3:37" x14ac:dyDescent="0.4">
      <c r="C2525" s="168" t="s">
        <v>2807</v>
      </c>
      <c r="D2525" s="169">
        <v>21</v>
      </c>
      <c r="E2525" s="167">
        <v>0</v>
      </c>
      <c r="F2525" s="167">
        <v>0</v>
      </c>
      <c r="G2525" s="167">
        <v>80.952380952380949</v>
      </c>
      <c r="H2525" s="167">
        <v>14.285714285714285</v>
      </c>
      <c r="I2525" s="167">
        <v>0</v>
      </c>
      <c r="J2525" s="167">
        <v>0</v>
      </c>
      <c r="K2525" s="166">
        <v>0</v>
      </c>
      <c r="L2525" s="166">
        <v>0</v>
      </c>
      <c r="M2525" s="166">
        <v>0</v>
      </c>
      <c r="N2525" s="166">
        <v>0</v>
      </c>
      <c r="O2525" s="166">
        <v>0</v>
      </c>
      <c r="P2525" s="166">
        <v>0</v>
      </c>
      <c r="Q2525" s="166">
        <v>0</v>
      </c>
      <c r="R2525" s="166">
        <v>0</v>
      </c>
      <c r="S2525" s="166">
        <v>52.380952380952387</v>
      </c>
      <c r="T2525" s="166">
        <v>18.181818181818183</v>
      </c>
      <c r="U2525" s="166">
        <v>0</v>
      </c>
      <c r="V2525" s="166">
        <v>12.5</v>
      </c>
      <c r="W2525" s="166">
        <v>36</v>
      </c>
      <c r="X2525" s="166">
        <v>0</v>
      </c>
      <c r="Y2525" s="166">
        <v>100</v>
      </c>
      <c r="Z2525" s="166">
        <v>60</v>
      </c>
      <c r="AA2525" s="166">
        <v>0</v>
      </c>
      <c r="AB2525" s="166">
        <v>0</v>
      </c>
      <c r="AC2525" s="166">
        <v>0</v>
      </c>
      <c r="AD2525" s="166">
        <v>0</v>
      </c>
      <c r="AE2525" s="166">
        <v>0</v>
      </c>
      <c r="AF2525" s="166">
        <v>0</v>
      </c>
      <c r="AG2525" s="166">
        <v>47.058823529411761</v>
      </c>
      <c r="AH2525" s="166">
        <v>35.294117647058826</v>
      </c>
      <c r="AI2525" s="166">
        <v>2.1</v>
      </c>
      <c r="AJ2525" s="170">
        <v>966.66666666666674</v>
      </c>
      <c r="AK2525" s="170">
        <v>0</v>
      </c>
    </row>
    <row r="2526" spans="3:37" x14ac:dyDescent="0.4">
      <c r="C2526" s="168" t="s">
        <v>2904</v>
      </c>
      <c r="D2526" s="169">
        <v>21</v>
      </c>
      <c r="E2526" s="167">
        <v>0</v>
      </c>
      <c r="F2526" s="167">
        <v>0</v>
      </c>
      <c r="G2526" s="167">
        <v>47.619047619047613</v>
      </c>
      <c r="H2526" s="167">
        <v>33.333333333333329</v>
      </c>
      <c r="I2526" s="167">
        <v>23.80952380952381</v>
      </c>
      <c r="J2526" s="167">
        <v>0</v>
      </c>
      <c r="K2526" s="166">
        <v>0</v>
      </c>
      <c r="L2526" s="166">
        <v>0</v>
      </c>
      <c r="M2526" s="166">
        <v>0</v>
      </c>
      <c r="N2526" s="166">
        <v>0</v>
      </c>
      <c r="O2526" s="166">
        <v>0</v>
      </c>
      <c r="P2526" s="166">
        <v>0</v>
      </c>
      <c r="Q2526" s="166">
        <v>0</v>
      </c>
      <c r="R2526" s="166">
        <v>0</v>
      </c>
      <c r="S2526" s="166">
        <v>57.894736842105267</v>
      </c>
      <c r="T2526" s="166">
        <v>0</v>
      </c>
      <c r="U2526" s="166">
        <v>0</v>
      </c>
      <c r="V2526" s="166">
        <v>0</v>
      </c>
      <c r="W2526" s="166">
        <v>56.25</v>
      </c>
      <c r="X2526" s="166">
        <v>100</v>
      </c>
      <c r="Y2526" s="166">
        <v>50</v>
      </c>
      <c r="Z2526" s="166">
        <v>0</v>
      </c>
      <c r="AA2526" s="166">
        <v>0</v>
      </c>
      <c r="AB2526" s="166">
        <v>0</v>
      </c>
      <c r="AC2526" s="166">
        <v>0</v>
      </c>
      <c r="AD2526" s="166">
        <v>0</v>
      </c>
      <c r="AE2526" s="166">
        <v>0</v>
      </c>
      <c r="AF2526" s="166">
        <v>0</v>
      </c>
      <c r="AG2526" s="166">
        <v>100</v>
      </c>
      <c r="AH2526" s="166">
        <v>0</v>
      </c>
      <c r="AI2526" s="166">
        <v>3.375</v>
      </c>
      <c r="AJ2526" s="170">
        <v>466.66666666666663</v>
      </c>
      <c r="AK2526" s="170">
        <v>0</v>
      </c>
    </row>
    <row r="2527" spans="3:37" x14ac:dyDescent="0.4">
      <c r="C2527" s="168" t="s">
        <v>1007</v>
      </c>
      <c r="D2527" s="169">
        <v>20</v>
      </c>
      <c r="E2527" s="167">
        <v>30</v>
      </c>
      <c r="F2527" s="167">
        <v>0</v>
      </c>
      <c r="G2527" s="167">
        <v>35</v>
      </c>
      <c r="H2527" s="167">
        <v>40</v>
      </c>
      <c r="I2527" s="167">
        <v>25</v>
      </c>
      <c r="J2527" s="167">
        <v>0</v>
      </c>
      <c r="K2527" s="166">
        <v>0</v>
      </c>
      <c r="L2527" s="166">
        <v>0</v>
      </c>
      <c r="M2527" s="166">
        <v>0</v>
      </c>
      <c r="N2527" s="166">
        <v>0</v>
      </c>
      <c r="O2527" s="166">
        <v>0</v>
      </c>
      <c r="P2527" s="166">
        <v>31.25</v>
      </c>
      <c r="Q2527" s="166">
        <v>0</v>
      </c>
      <c r="R2527" s="166">
        <v>0</v>
      </c>
      <c r="S2527" s="166">
        <v>50</v>
      </c>
      <c r="T2527" s="166">
        <v>21.428571428571427</v>
      </c>
      <c r="U2527" s="166">
        <v>17.647058823529413</v>
      </c>
      <c r="V2527" s="166">
        <v>0</v>
      </c>
      <c r="W2527" s="166">
        <v>0</v>
      </c>
      <c r="X2527" s="166">
        <v>150</v>
      </c>
      <c r="Y2527" s="166">
        <v>0</v>
      </c>
      <c r="Z2527" s="166">
        <v>0</v>
      </c>
      <c r="AA2527" s="166">
        <v>0</v>
      </c>
      <c r="AB2527" s="166">
        <v>0</v>
      </c>
      <c r="AC2527" s="166">
        <v>0</v>
      </c>
      <c r="AD2527" s="166">
        <v>0</v>
      </c>
      <c r="AE2527" s="166">
        <v>0</v>
      </c>
      <c r="AF2527" s="166">
        <v>0</v>
      </c>
      <c r="AG2527" s="166">
        <v>55.555555555555557</v>
      </c>
      <c r="AH2527" s="166">
        <v>44.444444444444443</v>
      </c>
      <c r="AI2527" s="166">
        <v>2</v>
      </c>
      <c r="AJ2527" s="170">
        <v>400</v>
      </c>
      <c r="AK2527" s="170">
        <v>0</v>
      </c>
    </row>
    <row r="2528" spans="3:37" x14ac:dyDescent="0.4">
      <c r="C2528" s="168" t="s">
        <v>1213</v>
      </c>
      <c r="D2528" s="169">
        <v>20</v>
      </c>
      <c r="E2528" s="167">
        <v>0</v>
      </c>
      <c r="F2528" s="167">
        <v>0</v>
      </c>
      <c r="G2528" s="167">
        <v>15</v>
      </c>
      <c r="H2528" s="167">
        <v>40</v>
      </c>
      <c r="I2528" s="167">
        <v>44.999999999999993</v>
      </c>
      <c r="J2528" s="167">
        <v>0</v>
      </c>
      <c r="K2528" s="166">
        <v>0</v>
      </c>
      <c r="L2528" s="166">
        <v>0</v>
      </c>
      <c r="M2528" s="166">
        <v>0</v>
      </c>
      <c r="N2528" s="166">
        <v>0</v>
      </c>
      <c r="O2528" s="166">
        <v>0</v>
      </c>
      <c r="P2528" s="166">
        <v>0</v>
      </c>
      <c r="Q2528" s="166">
        <v>0</v>
      </c>
      <c r="R2528" s="166">
        <v>0</v>
      </c>
      <c r="S2528" s="166">
        <v>41.17647058823529</v>
      </c>
      <c r="T2528" s="166">
        <v>53.333333333333336</v>
      </c>
      <c r="U2528" s="166">
        <v>0</v>
      </c>
      <c r="V2528" s="166">
        <v>0</v>
      </c>
      <c r="W2528" s="166">
        <v>0</v>
      </c>
      <c r="X2528" s="166">
        <v>0</v>
      </c>
      <c r="Y2528" s="166">
        <v>0</v>
      </c>
      <c r="Z2528" s="166">
        <v>0</v>
      </c>
      <c r="AA2528" s="166">
        <v>0</v>
      </c>
      <c r="AB2528" s="166">
        <v>0</v>
      </c>
      <c r="AC2528" s="166">
        <v>0</v>
      </c>
      <c r="AD2528" s="166">
        <v>0</v>
      </c>
      <c r="AE2528" s="166">
        <v>0</v>
      </c>
      <c r="AF2528" s="166">
        <v>0</v>
      </c>
      <c r="AG2528" s="166">
        <v>100</v>
      </c>
      <c r="AH2528" s="166">
        <v>0</v>
      </c>
      <c r="AI2528" s="166">
        <v>0</v>
      </c>
      <c r="AJ2528" s="170">
        <v>725</v>
      </c>
      <c r="AK2528" s="170">
        <v>0</v>
      </c>
    </row>
    <row r="2529" spans="3:37" x14ac:dyDescent="0.4">
      <c r="C2529" s="168" t="s">
        <v>1247</v>
      </c>
      <c r="D2529" s="169">
        <v>20</v>
      </c>
      <c r="E2529" s="167">
        <v>0</v>
      </c>
      <c r="F2529" s="167">
        <v>0</v>
      </c>
      <c r="G2529" s="167">
        <v>95</v>
      </c>
      <c r="H2529" s="167">
        <v>0</v>
      </c>
      <c r="I2529" s="167">
        <v>0</v>
      </c>
      <c r="J2529" s="167">
        <v>0</v>
      </c>
      <c r="K2529" s="166">
        <v>0</v>
      </c>
      <c r="L2529" s="166">
        <v>0</v>
      </c>
      <c r="M2529" s="166">
        <v>0</v>
      </c>
      <c r="N2529" s="166">
        <v>0</v>
      </c>
      <c r="O2529" s="166">
        <v>0</v>
      </c>
      <c r="P2529" s="166">
        <v>0</v>
      </c>
      <c r="Q2529" s="166">
        <v>0</v>
      </c>
      <c r="R2529" s="166">
        <v>0</v>
      </c>
      <c r="S2529" s="166">
        <v>45</v>
      </c>
      <c r="T2529" s="166">
        <v>28.571428571428569</v>
      </c>
      <c r="U2529" s="166">
        <v>0</v>
      </c>
      <c r="V2529" s="166">
        <v>0</v>
      </c>
      <c r="W2529" s="166">
        <v>56.521739130434781</v>
      </c>
      <c r="X2529" s="166">
        <v>66.666666666666657</v>
      </c>
      <c r="Y2529" s="166">
        <v>33.333333333333329</v>
      </c>
      <c r="Z2529" s="166">
        <v>0</v>
      </c>
      <c r="AA2529" s="166">
        <v>0</v>
      </c>
      <c r="AB2529" s="166">
        <v>0</v>
      </c>
      <c r="AC2529" s="166">
        <v>0</v>
      </c>
      <c r="AD2529" s="166">
        <v>0</v>
      </c>
      <c r="AE2529" s="166">
        <v>0</v>
      </c>
      <c r="AF2529" s="166">
        <v>0</v>
      </c>
      <c r="AG2529" s="166">
        <v>100</v>
      </c>
      <c r="AH2529" s="166">
        <v>0</v>
      </c>
      <c r="AI2529" s="166">
        <v>0.5</v>
      </c>
      <c r="AJ2529" s="170">
        <v>1187.5</v>
      </c>
      <c r="AK2529" s="170">
        <v>0</v>
      </c>
    </row>
    <row r="2530" spans="3:37" x14ac:dyDescent="0.4">
      <c r="C2530" s="168" t="s">
        <v>1616</v>
      </c>
      <c r="D2530" s="169">
        <v>20</v>
      </c>
      <c r="E2530" s="167">
        <v>0</v>
      </c>
      <c r="F2530" s="167">
        <v>0</v>
      </c>
      <c r="G2530" s="167">
        <v>55.000000000000007</v>
      </c>
      <c r="H2530" s="167">
        <v>60</v>
      </c>
      <c r="I2530" s="167">
        <v>40</v>
      </c>
      <c r="J2530" s="167">
        <v>0</v>
      </c>
      <c r="K2530" s="166">
        <v>0</v>
      </c>
      <c r="L2530" s="166">
        <v>0</v>
      </c>
      <c r="M2530" s="166">
        <v>0</v>
      </c>
      <c r="N2530" s="166">
        <v>0</v>
      </c>
      <c r="O2530" s="166">
        <v>0</v>
      </c>
      <c r="P2530" s="166">
        <v>0</v>
      </c>
      <c r="Q2530" s="166">
        <v>0</v>
      </c>
      <c r="R2530" s="166">
        <v>0</v>
      </c>
      <c r="S2530" s="166">
        <v>69.230769230769226</v>
      </c>
      <c r="T2530" s="166">
        <v>0</v>
      </c>
      <c r="U2530" s="166">
        <v>0</v>
      </c>
      <c r="V2530" s="166">
        <v>0</v>
      </c>
      <c r="W2530" s="166">
        <v>21.428571428571427</v>
      </c>
      <c r="X2530" s="166">
        <v>100</v>
      </c>
      <c r="Y2530" s="166">
        <v>0</v>
      </c>
      <c r="Z2530" s="166">
        <v>0</v>
      </c>
      <c r="AA2530" s="166">
        <v>0</v>
      </c>
      <c r="AB2530" s="166">
        <v>0</v>
      </c>
      <c r="AC2530" s="166">
        <v>0</v>
      </c>
      <c r="AD2530" s="166">
        <v>0</v>
      </c>
      <c r="AE2530" s="166">
        <v>0</v>
      </c>
      <c r="AF2530" s="166">
        <v>0</v>
      </c>
      <c r="AG2530" s="166">
        <v>100</v>
      </c>
      <c r="AH2530" s="166">
        <v>0</v>
      </c>
      <c r="AI2530" s="166">
        <v>0</v>
      </c>
      <c r="AJ2530" s="170">
        <v>410</v>
      </c>
      <c r="AK2530" s="170">
        <v>0</v>
      </c>
    </row>
    <row r="2531" spans="3:37" x14ac:dyDescent="0.4">
      <c r="C2531" s="168" t="s">
        <v>1695</v>
      </c>
      <c r="D2531" s="169">
        <v>20</v>
      </c>
      <c r="E2531" s="167">
        <v>15</v>
      </c>
      <c r="F2531" s="167">
        <v>0</v>
      </c>
      <c r="G2531" s="167">
        <v>70</v>
      </c>
      <c r="H2531" s="167">
        <v>0</v>
      </c>
      <c r="I2531" s="167">
        <v>0</v>
      </c>
      <c r="J2531" s="167">
        <v>0</v>
      </c>
      <c r="K2531" s="166">
        <v>0</v>
      </c>
      <c r="L2531" s="166">
        <v>0</v>
      </c>
      <c r="M2531" s="166">
        <v>0</v>
      </c>
      <c r="N2531" s="166">
        <v>0</v>
      </c>
      <c r="O2531" s="166">
        <v>0</v>
      </c>
      <c r="P2531" s="166">
        <v>0</v>
      </c>
      <c r="Q2531" s="166">
        <v>0</v>
      </c>
      <c r="R2531" s="166">
        <v>0</v>
      </c>
      <c r="S2531" s="166">
        <v>65</v>
      </c>
      <c r="T2531" s="166">
        <v>33.333333333333329</v>
      </c>
      <c r="U2531" s="166">
        <v>0</v>
      </c>
      <c r="V2531" s="166">
        <v>0</v>
      </c>
      <c r="W2531" s="166">
        <v>16.666666666666664</v>
      </c>
      <c r="X2531" s="166">
        <v>55.555555555555557</v>
      </c>
      <c r="Y2531" s="166">
        <v>0</v>
      </c>
      <c r="Z2531" s="166">
        <v>33.333333333333329</v>
      </c>
      <c r="AA2531" s="166">
        <v>0</v>
      </c>
      <c r="AB2531" s="166">
        <v>0</v>
      </c>
      <c r="AC2531" s="166">
        <v>0</v>
      </c>
      <c r="AD2531" s="166">
        <v>0</v>
      </c>
      <c r="AE2531" s="166">
        <v>0</v>
      </c>
      <c r="AF2531" s="166">
        <v>0</v>
      </c>
      <c r="AG2531" s="166">
        <v>28.571428571428569</v>
      </c>
      <c r="AH2531" s="166">
        <v>28.571428571428569</v>
      </c>
      <c r="AI2531" s="166">
        <v>0</v>
      </c>
      <c r="AJ2531" s="170">
        <v>1000</v>
      </c>
      <c r="AK2531" s="170">
        <v>0</v>
      </c>
    </row>
    <row r="2532" spans="3:37" x14ac:dyDescent="0.4">
      <c r="C2532" s="168" t="s">
        <v>1749</v>
      </c>
      <c r="D2532" s="169">
        <v>20</v>
      </c>
      <c r="E2532" s="167">
        <v>0</v>
      </c>
      <c r="F2532" s="167">
        <v>15</v>
      </c>
      <c r="G2532" s="167">
        <v>45</v>
      </c>
      <c r="H2532" s="167">
        <v>15</v>
      </c>
      <c r="I2532" s="167">
        <v>35</v>
      </c>
      <c r="J2532" s="167">
        <v>0</v>
      </c>
      <c r="K2532" s="166">
        <v>0</v>
      </c>
      <c r="L2532" s="166">
        <v>0</v>
      </c>
      <c r="M2532" s="166">
        <v>0</v>
      </c>
      <c r="N2532" s="166">
        <v>0</v>
      </c>
      <c r="O2532" s="166">
        <v>0</v>
      </c>
      <c r="P2532" s="166">
        <v>0</v>
      </c>
      <c r="Q2532" s="166">
        <v>0</v>
      </c>
      <c r="R2532" s="166">
        <v>0</v>
      </c>
      <c r="S2532" s="166">
        <v>60</v>
      </c>
      <c r="T2532" s="166">
        <v>0</v>
      </c>
      <c r="U2532" s="166">
        <v>0</v>
      </c>
      <c r="V2532" s="166">
        <v>0</v>
      </c>
      <c r="W2532" s="166">
        <v>29.411764705882355</v>
      </c>
      <c r="X2532" s="166">
        <v>114.28571428571428</v>
      </c>
      <c r="Y2532" s="166">
        <v>0</v>
      </c>
      <c r="Z2532" s="166">
        <v>0</v>
      </c>
      <c r="AA2532" s="166">
        <v>0</v>
      </c>
      <c r="AB2532" s="166">
        <v>0</v>
      </c>
      <c r="AC2532" s="166">
        <v>0</v>
      </c>
      <c r="AD2532" s="166">
        <v>0</v>
      </c>
      <c r="AE2532" s="166">
        <v>0</v>
      </c>
      <c r="AF2532" s="166">
        <v>0</v>
      </c>
      <c r="AG2532" s="166">
        <v>50</v>
      </c>
      <c r="AH2532" s="166">
        <v>50</v>
      </c>
      <c r="AI2532" s="166">
        <v>1.3333333333333333</v>
      </c>
      <c r="AJ2532" s="170">
        <v>706.25</v>
      </c>
      <c r="AK2532" s="170">
        <v>0</v>
      </c>
    </row>
    <row r="2533" spans="3:37" x14ac:dyDescent="0.4">
      <c r="C2533" s="168" t="s">
        <v>1927</v>
      </c>
      <c r="D2533" s="169">
        <v>20</v>
      </c>
      <c r="E2533" s="167">
        <v>0</v>
      </c>
      <c r="F2533" s="167">
        <v>15</v>
      </c>
      <c r="G2533" s="167">
        <v>45</v>
      </c>
      <c r="H2533" s="167">
        <v>30</v>
      </c>
      <c r="I2533" s="167">
        <v>50</v>
      </c>
      <c r="J2533" s="167">
        <v>0</v>
      </c>
      <c r="K2533" s="166">
        <v>0</v>
      </c>
      <c r="L2533" s="166">
        <v>0</v>
      </c>
      <c r="M2533" s="166">
        <v>0</v>
      </c>
      <c r="N2533" s="166">
        <v>0</v>
      </c>
      <c r="O2533" s="166">
        <v>0</v>
      </c>
      <c r="P2533" s="166">
        <v>0</v>
      </c>
      <c r="Q2533" s="166">
        <v>0</v>
      </c>
      <c r="R2533" s="166">
        <v>0</v>
      </c>
      <c r="S2533" s="166">
        <v>61.53846153846154</v>
      </c>
      <c r="T2533" s="166">
        <v>28.571428571428569</v>
      </c>
      <c r="U2533" s="166">
        <v>0</v>
      </c>
      <c r="V2533" s="166">
        <v>0</v>
      </c>
      <c r="W2533" s="166">
        <v>46.153846153846153</v>
      </c>
      <c r="X2533" s="166">
        <v>100</v>
      </c>
      <c r="Y2533" s="166">
        <v>0</v>
      </c>
      <c r="Z2533" s="166">
        <v>0</v>
      </c>
      <c r="AA2533" s="166">
        <v>0</v>
      </c>
      <c r="AB2533" s="166">
        <v>0</v>
      </c>
      <c r="AC2533" s="166">
        <v>0</v>
      </c>
      <c r="AD2533" s="166">
        <v>0</v>
      </c>
      <c r="AE2533" s="166">
        <v>41.666666666666671</v>
      </c>
      <c r="AF2533" s="166">
        <v>0</v>
      </c>
      <c r="AG2533" s="166">
        <v>54.54545454545454</v>
      </c>
      <c r="AH2533" s="166">
        <v>45.454545454545453</v>
      </c>
      <c r="AI2533" s="166">
        <v>2.4</v>
      </c>
      <c r="AJ2533" s="170">
        <v>1218.75</v>
      </c>
      <c r="AK2533" s="170">
        <v>0</v>
      </c>
    </row>
    <row r="2534" spans="3:37" x14ac:dyDescent="0.4">
      <c r="C2534" s="168" t="s">
        <v>2012</v>
      </c>
      <c r="D2534" s="169">
        <v>20</v>
      </c>
      <c r="E2534" s="167">
        <v>0</v>
      </c>
      <c r="F2534" s="167">
        <v>25</v>
      </c>
      <c r="G2534" s="167">
        <v>35</v>
      </c>
      <c r="H2534" s="167">
        <v>20</v>
      </c>
      <c r="I2534" s="167">
        <v>30</v>
      </c>
      <c r="J2534" s="167">
        <v>0</v>
      </c>
      <c r="K2534" s="166">
        <v>0</v>
      </c>
      <c r="L2534" s="166">
        <v>0</v>
      </c>
      <c r="M2534" s="166">
        <v>0</v>
      </c>
      <c r="N2534" s="166">
        <v>0</v>
      </c>
      <c r="O2534" s="166">
        <v>0</v>
      </c>
      <c r="P2534" s="166">
        <v>0</v>
      </c>
      <c r="Q2534" s="166">
        <v>0</v>
      </c>
      <c r="R2534" s="166">
        <v>0</v>
      </c>
      <c r="S2534" s="166">
        <v>56.25</v>
      </c>
      <c r="T2534" s="166">
        <v>28.571428571428569</v>
      </c>
      <c r="U2534" s="166">
        <v>0</v>
      </c>
      <c r="V2534" s="166">
        <v>22.222222222222221</v>
      </c>
      <c r="W2534" s="166">
        <v>56.25</v>
      </c>
      <c r="X2534" s="166">
        <v>87.5</v>
      </c>
      <c r="Y2534" s="166">
        <v>50</v>
      </c>
      <c r="Z2534" s="166">
        <v>0</v>
      </c>
      <c r="AA2534" s="166">
        <v>0</v>
      </c>
      <c r="AB2534" s="166">
        <v>0</v>
      </c>
      <c r="AC2534" s="166">
        <v>0</v>
      </c>
      <c r="AD2534" s="166">
        <v>0</v>
      </c>
      <c r="AE2534" s="166">
        <v>0</v>
      </c>
      <c r="AF2534" s="166">
        <v>0</v>
      </c>
      <c r="AG2534" s="166">
        <v>27.27272727272727</v>
      </c>
      <c r="AH2534" s="166">
        <v>45.454545454545453</v>
      </c>
      <c r="AI2534" s="166">
        <v>0.5714285714285714</v>
      </c>
      <c r="AJ2534" s="170">
        <v>866.66666666666663</v>
      </c>
      <c r="AK2534" s="170">
        <v>0</v>
      </c>
    </row>
    <row r="2535" spans="3:37" x14ac:dyDescent="0.4">
      <c r="C2535" s="168" t="s">
        <v>2147</v>
      </c>
      <c r="D2535" s="169">
        <v>20</v>
      </c>
      <c r="E2535" s="167">
        <v>15</v>
      </c>
      <c r="F2535" s="167">
        <v>0</v>
      </c>
      <c r="G2535" s="167">
        <v>85</v>
      </c>
      <c r="H2535" s="167">
        <v>45</v>
      </c>
      <c r="I2535" s="167">
        <v>-14.999999999999986</v>
      </c>
      <c r="J2535" s="167">
        <v>0</v>
      </c>
      <c r="K2535" s="166">
        <v>0</v>
      </c>
      <c r="L2535" s="166">
        <v>0</v>
      </c>
      <c r="M2535" s="166">
        <v>0</v>
      </c>
      <c r="N2535" s="166">
        <v>0</v>
      </c>
      <c r="O2535" s="166">
        <v>0</v>
      </c>
      <c r="P2535" s="166">
        <v>0</v>
      </c>
      <c r="Q2535" s="166">
        <v>0</v>
      </c>
      <c r="R2535" s="166">
        <v>0</v>
      </c>
      <c r="S2535" s="166">
        <v>35</v>
      </c>
      <c r="T2535" s="166">
        <v>60</v>
      </c>
      <c r="U2535" s="166">
        <v>0</v>
      </c>
      <c r="V2535" s="166">
        <v>0</v>
      </c>
      <c r="W2535" s="166">
        <v>42.307692307692307</v>
      </c>
      <c r="X2535" s="166">
        <v>0</v>
      </c>
      <c r="Y2535" s="166">
        <v>75</v>
      </c>
      <c r="Z2535" s="166">
        <v>0</v>
      </c>
      <c r="AA2535" s="166">
        <v>0</v>
      </c>
      <c r="AB2535" s="166">
        <v>0</v>
      </c>
      <c r="AC2535" s="166">
        <v>0</v>
      </c>
      <c r="AD2535" s="166">
        <v>0</v>
      </c>
      <c r="AE2535" s="166">
        <v>23.076923076923077</v>
      </c>
      <c r="AF2535" s="166">
        <v>0</v>
      </c>
      <c r="AG2535" s="166">
        <v>100</v>
      </c>
      <c r="AH2535" s="166">
        <v>0</v>
      </c>
      <c r="AI2535" s="166">
        <v>3.2727272727272729</v>
      </c>
      <c r="AJ2535" s="170">
        <v>1025</v>
      </c>
      <c r="AK2535" s="170">
        <v>0</v>
      </c>
    </row>
    <row r="2536" spans="3:37" x14ac:dyDescent="0.4">
      <c r="C2536" s="168" t="s">
        <v>2272</v>
      </c>
      <c r="D2536" s="169">
        <v>20</v>
      </c>
      <c r="E2536" s="167">
        <v>15</v>
      </c>
      <c r="F2536" s="167">
        <v>0</v>
      </c>
      <c r="G2536" s="167">
        <v>30</v>
      </c>
      <c r="H2536" s="167">
        <v>30</v>
      </c>
      <c r="I2536" s="167">
        <v>44.999999999999993</v>
      </c>
      <c r="J2536" s="167">
        <v>0</v>
      </c>
      <c r="K2536" s="166">
        <v>0</v>
      </c>
      <c r="L2536" s="166">
        <v>0</v>
      </c>
      <c r="M2536" s="166">
        <v>0</v>
      </c>
      <c r="N2536" s="166">
        <v>0</v>
      </c>
      <c r="O2536" s="166">
        <v>0</v>
      </c>
      <c r="P2536" s="166">
        <v>0</v>
      </c>
      <c r="Q2536" s="166">
        <v>0</v>
      </c>
      <c r="R2536" s="166">
        <v>0</v>
      </c>
      <c r="S2536" s="166">
        <v>69.230769230769226</v>
      </c>
      <c r="T2536" s="166">
        <v>0</v>
      </c>
      <c r="U2536" s="166">
        <v>0</v>
      </c>
      <c r="V2536" s="166">
        <v>0</v>
      </c>
      <c r="W2536" s="166">
        <v>33.333333333333329</v>
      </c>
      <c r="X2536" s="166">
        <v>0</v>
      </c>
      <c r="Y2536" s="166">
        <v>80</v>
      </c>
      <c r="Z2536" s="166">
        <v>0</v>
      </c>
      <c r="AA2536" s="166">
        <v>0</v>
      </c>
      <c r="AB2536" s="166">
        <v>0</v>
      </c>
      <c r="AC2536" s="166">
        <v>0</v>
      </c>
      <c r="AD2536" s="166">
        <v>0</v>
      </c>
      <c r="AE2536" s="166">
        <v>0</v>
      </c>
      <c r="AF2536" s="166">
        <v>0</v>
      </c>
      <c r="AG2536" s="166">
        <v>100</v>
      </c>
      <c r="AH2536" s="166">
        <v>0</v>
      </c>
      <c r="AI2536" s="166">
        <v>2.1666666666666665</v>
      </c>
      <c r="AJ2536" s="170">
        <v>1750</v>
      </c>
      <c r="AK2536" s="170">
        <v>0</v>
      </c>
    </row>
    <row r="2537" spans="3:37" x14ac:dyDescent="0.4">
      <c r="C2537" s="168" t="s">
        <v>2369</v>
      </c>
      <c r="D2537" s="169">
        <v>20</v>
      </c>
      <c r="E2537" s="167">
        <v>15</v>
      </c>
      <c r="F2537" s="167">
        <v>0</v>
      </c>
      <c r="G2537" s="167">
        <v>60</v>
      </c>
      <c r="H2537" s="167">
        <v>15</v>
      </c>
      <c r="I2537" s="167">
        <v>25</v>
      </c>
      <c r="J2537" s="167">
        <v>0</v>
      </c>
      <c r="K2537" s="166">
        <v>0</v>
      </c>
      <c r="L2537" s="166">
        <v>0</v>
      </c>
      <c r="M2537" s="166">
        <v>0</v>
      </c>
      <c r="N2537" s="166">
        <v>0</v>
      </c>
      <c r="O2537" s="166">
        <v>0</v>
      </c>
      <c r="P2537" s="166">
        <v>0</v>
      </c>
      <c r="Q2537" s="166">
        <v>0</v>
      </c>
      <c r="R2537" s="166">
        <v>0</v>
      </c>
      <c r="S2537" s="166">
        <v>75</v>
      </c>
      <c r="T2537" s="166">
        <v>38.461538461538467</v>
      </c>
      <c r="U2537" s="166">
        <v>0</v>
      </c>
      <c r="V2537" s="166">
        <v>0</v>
      </c>
      <c r="W2537" s="166">
        <v>0</v>
      </c>
      <c r="X2537" s="166">
        <v>0</v>
      </c>
      <c r="Y2537" s="166">
        <v>0</v>
      </c>
      <c r="Z2537" s="166">
        <v>0</v>
      </c>
      <c r="AA2537" s="166">
        <v>0</v>
      </c>
      <c r="AB2537" s="166">
        <v>0</v>
      </c>
      <c r="AC2537" s="166">
        <v>0</v>
      </c>
      <c r="AD2537" s="166">
        <v>0</v>
      </c>
      <c r="AE2537" s="166">
        <v>0</v>
      </c>
      <c r="AF2537" s="166">
        <v>0</v>
      </c>
      <c r="AG2537" s="166" t="e">
        <v>#DIV/0!</v>
      </c>
      <c r="AH2537" s="166" t="e">
        <v>#DIV/0!</v>
      </c>
      <c r="AI2537" s="166">
        <v>0</v>
      </c>
      <c r="AJ2537" s="170">
        <v>1000</v>
      </c>
      <c r="AK2537" s="170">
        <v>0</v>
      </c>
    </row>
    <row r="2538" spans="3:37" x14ac:dyDescent="0.4">
      <c r="C2538" s="168" t="s">
        <v>2720</v>
      </c>
      <c r="D2538" s="169">
        <v>20</v>
      </c>
      <c r="E2538" s="167">
        <v>45</v>
      </c>
      <c r="F2538" s="167">
        <v>0</v>
      </c>
      <c r="G2538" s="167">
        <v>40</v>
      </c>
      <c r="H2538" s="167">
        <v>30</v>
      </c>
      <c r="I2538" s="167">
        <v>15</v>
      </c>
      <c r="J2538" s="167">
        <v>0</v>
      </c>
      <c r="K2538" s="166">
        <v>0</v>
      </c>
      <c r="L2538" s="166">
        <v>0</v>
      </c>
      <c r="M2538" s="166">
        <v>0</v>
      </c>
      <c r="N2538" s="166">
        <v>0</v>
      </c>
      <c r="O2538" s="166">
        <v>0</v>
      </c>
      <c r="P2538" s="166">
        <v>0</v>
      </c>
      <c r="Q2538" s="166">
        <v>0</v>
      </c>
      <c r="R2538" s="166">
        <v>0</v>
      </c>
      <c r="S2538" s="166">
        <v>100</v>
      </c>
      <c r="T2538" s="166">
        <v>0</v>
      </c>
      <c r="U2538" s="166">
        <v>0</v>
      </c>
      <c r="V2538" s="166">
        <v>0</v>
      </c>
      <c r="W2538" s="166">
        <v>35.714285714285715</v>
      </c>
      <c r="X2538" s="166">
        <v>0</v>
      </c>
      <c r="Y2538" s="166">
        <v>133.33333333333331</v>
      </c>
      <c r="Z2538" s="166">
        <v>0</v>
      </c>
      <c r="AA2538" s="166">
        <v>0</v>
      </c>
      <c r="AB2538" s="166">
        <v>0</v>
      </c>
      <c r="AC2538" s="166">
        <v>0</v>
      </c>
      <c r="AD2538" s="166">
        <v>0</v>
      </c>
      <c r="AE2538" s="166">
        <v>0</v>
      </c>
      <c r="AF2538" s="166">
        <v>0</v>
      </c>
      <c r="AG2538" s="166">
        <v>100</v>
      </c>
      <c r="AH2538" s="166">
        <v>0</v>
      </c>
      <c r="AI2538" s="166">
        <v>1.1428571428571428</v>
      </c>
      <c r="AJ2538" s="170">
        <v>200</v>
      </c>
      <c r="AK2538" s="170" t="e">
        <v>#DIV/0!</v>
      </c>
    </row>
    <row r="2539" spans="3:37" x14ac:dyDescent="0.4">
      <c r="C2539" s="168" t="s">
        <v>2751</v>
      </c>
      <c r="D2539" s="169">
        <v>20</v>
      </c>
      <c r="E2539" s="167">
        <v>20</v>
      </c>
      <c r="F2539" s="167">
        <v>0</v>
      </c>
      <c r="G2539" s="167">
        <v>35</v>
      </c>
      <c r="H2539" s="167">
        <v>40</v>
      </c>
      <c r="I2539" s="167">
        <v>10</v>
      </c>
      <c r="J2539" s="167">
        <v>0</v>
      </c>
      <c r="K2539" s="166">
        <v>0</v>
      </c>
      <c r="L2539" s="166">
        <v>0</v>
      </c>
      <c r="M2539" s="166">
        <v>0</v>
      </c>
      <c r="N2539" s="166">
        <v>0</v>
      </c>
      <c r="O2539" s="166">
        <v>0</v>
      </c>
      <c r="P2539" s="166">
        <v>0</v>
      </c>
      <c r="Q2539" s="166">
        <v>0</v>
      </c>
      <c r="R2539" s="166">
        <v>0</v>
      </c>
      <c r="S2539" s="166">
        <v>52.380952380952387</v>
      </c>
      <c r="T2539" s="166">
        <v>50</v>
      </c>
      <c r="U2539" s="166">
        <v>0</v>
      </c>
      <c r="V2539" s="166">
        <v>18.181818181818183</v>
      </c>
      <c r="W2539" s="166">
        <v>50</v>
      </c>
      <c r="X2539" s="166">
        <v>87.5</v>
      </c>
      <c r="Y2539" s="166">
        <v>0</v>
      </c>
      <c r="Z2539" s="166">
        <v>0</v>
      </c>
      <c r="AA2539" s="166">
        <v>0</v>
      </c>
      <c r="AB2539" s="166">
        <v>0</v>
      </c>
      <c r="AC2539" s="166">
        <v>0</v>
      </c>
      <c r="AD2539" s="166">
        <v>0</v>
      </c>
      <c r="AE2539" s="166">
        <v>0</v>
      </c>
      <c r="AF2539" s="166">
        <v>0</v>
      </c>
      <c r="AG2539" s="166">
        <v>100</v>
      </c>
      <c r="AH2539" s="166">
        <v>0</v>
      </c>
      <c r="AI2539" s="166">
        <v>1.5</v>
      </c>
      <c r="AJ2539" s="170">
        <v>1083.3333333333333</v>
      </c>
      <c r="AK2539" s="170">
        <v>0</v>
      </c>
    </row>
    <row r="2540" spans="3:37" x14ac:dyDescent="0.4">
      <c r="C2540" s="168" t="s">
        <v>2814</v>
      </c>
      <c r="D2540" s="169">
        <v>20</v>
      </c>
      <c r="E2540" s="167">
        <v>0</v>
      </c>
      <c r="F2540" s="167">
        <v>40</v>
      </c>
      <c r="G2540" s="167">
        <v>60</v>
      </c>
      <c r="H2540" s="167">
        <v>0</v>
      </c>
      <c r="I2540" s="167">
        <v>5</v>
      </c>
      <c r="J2540" s="167">
        <v>0</v>
      </c>
      <c r="K2540" s="166">
        <v>0</v>
      </c>
      <c r="L2540" s="166">
        <v>0</v>
      </c>
      <c r="M2540" s="166">
        <v>0</v>
      </c>
      <c r="N2540" s="166">
        <v>0</v>
      </c>
      <c r="O2540" s="166">
        <v>0</v>
      </c>
      <c r="P2540" s="166">
        <v>0</v>
      </c>
      <c r="Q2540" s="166">
        <v>0</v>
      </c>
      <c r="R2540" s="166">
        <v>0</v>
      </c>
      <c r="S2540" s="166">
        <v>31.578947368421051</v>
      </c>
      <c r="T2540" s="166">
        <v>25</v>
      </c>
      <c r="U2540" s="166">
        <v>0</v>
      </c>
      <c r="V2540" s="166">
        <v>0</v>
      </c>
      <c r="W2540" s="166">
        <v>100</v>
      </c>
      <c r="X2540" s="166">
        <v>42.857142857142854</v>
      </c>
      <c r="Y2540" s="166">
        <v>57.142857142857139</v>
      </c>
      <c r="Z2540" s="166">
        <v>0</v>
      </c>
      <c r="AA2540" s="166">
        <v>0</v>
      </c>
      <c r="AB2540" s="166">
        <v>0</v>
      </c>
      <c r="AC2540" s="166">
        <v>0</v>
      </c>
      <c r="AD2540" s="166">
        <v>0</v>
      </c>
      <c r="AE2540" s="166">
        <v>0</v>
      </c>
      <c r="AF2540" s="166">
        <v>0</v>
      </c>
      <c r="AG2540" s="166">
        <v>100</v>
      </c>
      <c r="AH2540" s="166">
        <v>0</v>
      </c>
      <c r="AI2540" s="166">
        <v>0</v>
      </c>
      <c r="AJ2540" s="170">
        <v>1300</v>
      </c>
      <c r="AK2540" s="170">
        <v>0</v>
      </c>
    </row>
    <row r="2541" spans="3:37" x14ac:dyDescent="0.4">
      <c r="C2541" s="168" t="s">
        <v>3024</v>
      </c>
      <c r="D2541" s="169">
        <v>20</v>
      </c>
      <c r="E2541" s="167">
        <v>20</v>
      </c>
      <c r="F2541" s="167">
        <v>40</v>
      </c>
      <c r="G2541" s="167">
        <v>25</v>
      </c>
      <c r="H2541" s="167">
        <v>0</v>
      </c>
      <c r="I2541" s="167">
        <v>0</v>
      </c>
      <c r="J2541" s="167">
        <v>0</v>
      </c>
      <c r="K2541" s="166">
        <v>0</v>
      </c>
      <c r="L2541" s="166">
        <v>0</v>
      </c>
      <c r="M2541" s="166">
        <v>0</v>
      </c>
      <c r="N2541" s="166">
        <v>0</v>
      </c>
      <c r="O2541" s="166">
        <v>0</v>
      </c>
      <c r="P2541" s="166">
        <v>0</v>
      </c>
      <c r="Q2541" s="166">
        <v>0</v>
      </c>
      <c r="R2541" s="166">
        <v>0</v>
      </c>
      <c r="S2541" s="166">
        <v>45</v>
      </c>
      <c r="T2541" s="166">
        <v>66.666666666666657</v>
      </c>
      <c r="U2541" s="166">
        <v>0</v>
      </c>
      <c r="V2541" s="166">
        <v>0</v>
      </c>
      <c r="W2541" s="166">
        <v>20</v>
      </c>
      <c r="X2541" s="166">
        <v>0</v>
      </c>
      <c r="Y2541" s="166">
        <v>100</v>
      </c>
      <c r="Z2541" s="166">
        <v>0</v>
      </c>
      <c r="AA2541" s="166">
        <v>0</v>
      </c>
      <c r="AB2541" s="166">
        <v>0</v>
      </c>
      <c r="AC2541" s="166">
        <v>0</v>
      </c>
      <c r="AD2541" s="166">
        <v>0</v>
      </c>
      <c r="AE2541" s="166">
        <v>0</v>
      </c>
      <c r="AF2541" s="166">
        <v>0</v>
      </c>
      <c r="AG2541" s="166">
        <v>0</v>
      </c>
      <c r="AH2541" s="166">
        <v>50</v>
      </c>
      <c r="AI2541" s="166">
        <v>0</v>
      </c>
      <c r="AJ2541" s="170">
        <v>706.25</v>
      </c>
      <c r="AK2541" s="170">
        <v>0</v>
      </c>
    </row>
    <row r="2542" spans="3:37" x14ac:dyDescent="0.4">
      <c r="C2542" s="168" t="s">
        <v>3027</v>
      </c>
      <c r="D2542" s="169">
        <v>20</v>
      </c>
      <c r="E2542" s="167">
        <v>0</v>
      </c>
      <c r="F2542" s="167">
        <v>20</v>
      </c>
      <c r="G2542" s="167">
        <v>60</v>
      </c>
      <c r="H2542" s="167">
        <v>45</v>
      </c>
      <c r="I2542" s="167">
        <v>25</v>
      </c>
      <c r="J2542" s="167">
        <v>0</v>
      </c>
      <c r="K2542" s="166">
        <v>0</v>
      </c>
      <c r="L2542" s="166">
        <v>0</v>
      </c>
      <c r="M2542" s="166">
        <v>0</v>
      </c>
      <c r="N2542" s="166">
        <v>0</v>
      </c>
      <c r="O2542" s="166">
        <v>0</v>
      </c>
      <c r="P2542" s="166">
        <v>0</v>
      </c>
      <c r="Q2542" s="166">
        <v>0</v>
      </c>
      <c r="R2542" s="166">
        <v>0</v>
      </c>
      <c r="S2542" s="166">
        <v>43.75</v>
      </c>
      <c r="T2542" s="166">
        <v>35.294117647058826</v>
      </c>
      <c r="U2542" s="166">
        <v>0</v>
      </c>
      <c r="V2542" s="166">
        <v>13.636363636363635</v>
      </c>
      <c r="W2542" s="166">
        <v>66.666666666666657</v>
      </c>
      <c r="X2542" s="166">
        <v>33.333333333333329</v>
      </c>
      <c r="Y2542" s="166">
        <v>0</v>
      </c>
      <c r="Z2542" s="166">
        <v>0</v>
      </c>
      <c r="AA2542" s="166">
        <v>0</v>
      </c>
      <c r="AB2542" s="166">
        <v>0</v>
      </c>
      <c r="AC2542" s="166">
        <v>0</v>
      </c>
      <c r="AD2542" s="166">
        <v>0</v>
      </c>
      <c r="AE2542" s="166">
        <v>0</v>
      </c>
      <c r="AF2542" s="166">
        <v>0</v>
      </c>
      <c r="AG2542" s="166">
        <v>50</v>
      </c>
      <c r="AH2542" s="166">
        <v>50</v>
      </c>
      <c r="AI2542" s="166">
        <v>1</v>
      </c>
      <c r="AJ2542" s="170">
        <v>460</v>
      </c>
      <c r="AK2542" s="170">
        <v>30</v>
      </c>
    </row>
    <row r="2543" spans="3:37" x14ac:dyDescent="0.4">
      <c r="C2543" s="168" t="s">
        <v>708</v>
      </c>
      <c r="D2543" s="169">
        <v>19</v>
      </c>
      <c r="E2543" s="167">
        <v>0</v>
      </c>
      <c r="F2543" s="167">
        <v>0</v>
      </c>
      <c r="G2543" s="167">
        <v>21.052631578947366</v>
      </c>
      <c r="H2543" s="167">
        <v>15.789473684210526</v>
      </c>
      <c r="I2543" s="167">
        <v>21.05263157894737</v>
      </c>
      <c r="J2543" s="167">
        <v>0</v>
      </c>
      <c r="K2543" s="166">
        <v>0</v>
      </c>
      <c r="L2543" s="166">
        <v>0</v>
      </c>
      <c r="M2543" s="166">
        <v>0</v>
      </c>
      <c r="N2543" s="166">
        <v>0</v>
      </c>
      <c r="O2543" s="166">
        <v>0</v>
      </c>
      <c r="P2543" s="166">
        <v>0</v>
      </c>
      <c r="Q2543" s="166">
        <v>0</v>
      </c>
      <c r="R2543" s="166">
        <v>0</v>
      </c>
      <c r="S2543" s="166">
        <v>21.052631578947366</v>
      </c>
      <c r="T2543" s="166">
        <v>61.53846153846154</v>
      </c>
      <c r="U2543" s="166">
        <v>0</v>
      </c>
      <c r="V2543" s="166">
        <v>31.25</v>
      </c>
      <c r="W2543" s="166">
        <v>0</v>
      </c>
      <c r="X2543" s="166">
        <v>57.142857142857139</v>
      </c>
      <c r="Y2543" s="166">
        <v>0</v>
      </c>
      <c r="Z2543" s="166">
        <v>0</v>
      </c>
      <c r="AA2543" s="166">
        <v>0</v>
      </c>
      <c r="AB2543" s="166">
        <v>0</v>
      </c>
      <c r="AC2543" s="166">
        <v>0</v>
      </c>
      <c r="AD2543" s="166">
        <v>0</v>
      </c>
      <c r="AE2543" s="166">
        <v>0</v>
      </c>
      <c r="AF2543" s="166">
        <v>0</v>
      </c>
      <c r="AG2543" s="166">
        <v>66.666666666666657</v>
      </c>
      <c r="AH2543" s="166">
        <v>33.333333333333329</v>
      </c>
      <c r="AI2543" s="166">
        <v>3.6666666666666665</v>
      </c>
      <c r="AJ2543" s="170">
        <v>550</v>
      </c>
      <c r="AK2543" s="170">
        <v>0</v>
      </c>
    </row>
    <row r="2544" spans="3:37" x14ac:dyDescent="0.4">
      <c r="C2544" s="168" t="s">
        <v>737</v>
      </c>
      <c r="D2544" s="169">
        <v>19</v>
      </c>
      <c r="E2544" s="167">
        <v>26.315789473684209</v>
      </c>
      <c r="F2544" s="167">
        <v>0</v>
      </c>
      <c r="G2544" s="167">
        <v>42.105263157894733</v>
      </c>
      <c r="H2544" s="167">
        <v>21.052631578947366</v>
      </c>
      <c r="I2544" s="167">
        <v>15.789473684210535</v>
      </c>
      <c r="J2544" s="167">
        <v>0</v>
      </c>
      <c r="K2544" s="166">
        <v>0</v>
      </c>
      <c r="L2544" s="166">
        <v>0</v>
      </c>
      <c r="M2544" s="166">
        <v>0</v>
      </c>
      <c r="N2544" s="166">
        <v>0</v>
      </c>
      <c r="O2544" s="166">
        <v>0</v>
      </c>
      <c r="P2544" s="166">
        <v>0</v>
      </c>
      <c r="Q2544" s="166">
        <v>0</v>
      </c>
      <c r="R2544" s="166">
        <v>0</v>
      </c>
      <c r="S2544" s="166">
        <v>0</v>
      </c>
      <c r="T2544" s="166">
        <v>66.666666666666657</v>
      </c>
      <c r="U2544" s="166">
        <v>0</v>
      </c>
      <c r="V2544" s="166">
        <v>0</v>
      </c>
      <c r="W2544" s="166">
        <v>26.666666666666668</v>
      </c>
      <c r="X2544" s="166" t="e">
        <v>#DIV/0!</v>
      </c>
      <c r="Y2544" s="166" t="e">
        <v>#DIV/0!</v>
      </c>
      <c r="Z2544" s="166" t="e">
        <v>#DIV/0!</v>
      </c>
      <c r="AA2544" s="166">
        <v>0</v>
      </c>
      <c r="AB2544" s="166">
        <v>0</v>
      </c>
      <c r="AC2544" s="166">
        <v>0</v>
      </c>
      <c r="AD2544" s="166">
        <v>0</v>
      </c>
      <c r="AE2544" s="166">
        <v>0</v>
      </c>
      <c r="AF2544" s="166">
        <v>0</v>
      </c>
      <c r="AG2544" s="166">
        <v>100</v>
      </c>
      <c r="AH2544" s="166">
        <v>0</v>
      </c>
      <c r="AI2544" s="166">
        <v>3</v>
      </c>
      <c r="AJ2544" s="170">
        <v>750</v>
      </c>
      <c r="AK2544" s="170">
        <v>0</v>
      </c>
    </row>
    <row r="2545" spans="3:37" x14ac:dyDescent="0.4">
      <c r="C2545" s="168" t="s">
        <v>874</v>
      </c>
      <c r="D2545" s="169">
        <v>19</v>
      </c>
      <c r="E2545" s="167">
        <v>15.789473684210526</v>
      </c>
      <c r="F2545" s="167">
        <v>26.315789473684209</v>
      </c>
      <c r="G2545" s="167">
        <v>15.789473684210526</v>
      </c>
      <c r="H2545" s="167">
        <v>0</v>
      </c>
      <c r="I2545" s="167">
        <v>0</v>
      </c>
      <c r="J2545" s="167">
        <v>0</v>
      </c>
      <c r="K2545" s="166">
        <v>0</v>
      </c>
      <c r="L2545" s="166">
        <v>0</v>
      </c>
      <c r="M2545" s="166">
        <v>0</v>
      </c>
      <c r="N2545" s="166">
        <v>0</v>
      </c>
      <c r="O2545" s="166">
        <v>0</v>
      </c>
      <c r="P2545" s="166">
        <v>0</v>
      </c>
      <c r="Q2545" s="166">
        <v>0</v>
      </c>
      <c r="R2545" s="166">
        <v>0</v>
      </c>
      <c r="S2545" s="166">
        <v>26.315789473684209</v>
      </c>
      <c r="T2545" s="166">
        <v>36.84210526315789</v>
      </c>
      <c r="U2545" s="166">
        <v>0</v>
      </c>
      <c r="V2545" s="166">
        <v>0</v>
      </c>
      <c r="W2545" s="166">
        <v>53.333333333333336</v>
      </c>
      <c r="X2545" s="166">
        <v>0</v>
      </c>
      <c r="Y2545" s="166">
        <v>60</v>
      </c>
      <c r="Z2545" s="166">
        <v>0</v>
      </c>
      <c r="AA2545" s="166">
        <v>33.333333333333329</v>
      </c>
      <c r="AB2545" s="166">
        <v>0</v>
      </c>
      <c r="AC2545" s="166">
        <v>0</v>
      </c>
      <c r="AD2545" s="166">
        <v>0</v>
      </c>
      <c r="AE2545" s="166">
        <v>0</v>
      </c>
      <c r="AF2545" s="166">
        <v>0</v>
      </c>
      <c r="AG2545" s="166" t="e">
        <v>#DIV/0!</v>
      </c>
      <c r="AH2545" s="166" t="e">
        <v>#DIV/0!</v>
      </c>
      <c r="AI2545" s="166">
        <v>2.6666666666666665</v>
      </c>
      <c r="AJ2545" s="170">
        <v>450</v>
      </c>
      <c r="AK2545" s="170">
        <v>62.5</v>
      </c>
    </row>
    <row r="2546" spans="3:37" x14ac:dyDescent="0.4">
      <c r="C2546" s="168" t="s">
        <v>918</v>
      </c>
      <c r="D2546" s="169">
        <v>19</v>
      </c>
      <c r="E2546" s="167">
        <v>15.789473684210526</v>
      </c>
      <c r="F2546" s="167">
        <v>31.578947368421051</v>
      </c>
      <c r="G2546" s="167">
        <v>57.894736842105267</v>
      </c>
      <c r="H2546" s="167">
        <v>21.052631578947366</v>
      </c>
      <c r="I2546" s="167">
        <v>31.578947368421055</v>
      </c>
      <c r="J2546" s="167">
        <v>0</v>
      </c>
      <c r="K2546" s="166">
        <v>0</v>
      </c>
      <c r="L2546" s="166">
        <v>0</v>
      </c>
      <c r="M2546" s="166">
        <v>0</v>
      </c>
      <c r="N2546" s="166">
        <v>0</v>
      </c>
      <c r="O2546" s="166">
        <v>0</v>
      </c>
      <c r="P2546" s="166">
        <v>0</v>
      </c>
      <c r="Q2546" s="166">
        <v>0</v>
      </c>
      <c r="R2546" s="166">
        <v>0</v>
      </c>
      <c r="S2546" s="166">
        <v>52.631578947368418</v>
      </c>
      <c r="T2546" s="166">
        <v>21.428571428571427</v>
      </c>
      <c r="U2546" s="166">
        <v>0</v>
      </c>
      <c r="V2546" s="166">
        <v>0</v>
      </c>
      <c r="W2546" s="166">
        <v>27.27272727272727</v>
      </c>
      <c r="X2546" s="166">
        <v>0</v>
      </c>
      <c r="Y2546" s="166">
        <v>100</v>
      </c>
      <c r="Z2546" s="166">
        <v>0</v>
      </c>
      <c r="AA2546" s="166">
        <v>0</v>
      </c>
      <c r="AB2546" s="166">
        <v>0</v>
      </c>
      <c r="AC2546" s="166">
        <v>0</v>
      </c>
      <c r="AD2546" s="166">
        <v>0</v>
      </c>
      <c r="AE2546" s="166">
        <v>0</v>
      </c>
      <c r="AF2546" s="166">
        <v>0</v>
      </c>
      <c r="AG2546" s="166">
        <v>0</v>
      </c>
      <c r="AH2546" s="166">
        <v>100</v>
      </c>
      <c r="AI2546" s="166">
        <v>0</v>
      </c>
      <c r="AJ2546" s="170">
        <v>225</v>
      </c>
      <c r="AK2546" s="170">
        <v>0</v>
      </c>
    </row>
    <row r="2547" spans="3:37" x14ac:dyDescent="0.4">
      <c r="C2547" s="168" t="s">
        <v>975</v>
      </c>
      <c r="D2547" s="169">
        <v>19</v>
      </c>
      <c r="E2547" s="167">
        <v>0</v>
      </c>
      <c r="F2547" s="167">
        <v>0</v>
      </c>
      <c r="G2547" s="167">
        <v>36.84210526315789</v>
      </c>
      <c r="H2547" s="167">
        <v>52.631578947368418</v>
      </c>
      <c r="I2547" s="167">
        <v>15.789473684210535</v>
      </c>
      <c r="J2547" s="167">
        <v>0</v>
      </c>
      <c r="K2547" s="166">
        <v>0</v>
      </c>
      <c r="L2547" s="166">
        <v>0</v>
      </c>
      <c r="M2547" s="166">
        <v>0</v>
      </c>
      <c r="N2547" s="166">
        <v>0</v>
      </c>
      <c r="O2547" s="166">
        <v>0</v>
      </c>
      <c r="P2547" s="166">
        <v>0</v>
      </c>
      <c r="Q2547" s="166">
        <v>0</v>
      </c>
      <c r="R2547" s="166">
        <v>0</v>
      </c>
      <c r="S2547" s="166">
        <v>73.68421052631578</v>
      </c>
      <c r="T2547" s="166">
        <v>38.461538461538467</v>
      </c>
      <c r="U2547" s="166">
        <v>0</v>
      </c>
      <c r="V2547" s="166">
        <v>0</v>
      </c>
      <c r="W2547" s="166">
        <v>52.941176470588239</v>
      </c>
      <c r="X2547" s="166">
        <v>62.5</v>
      </c>
      <c r="Y2547" s="166">
        <v>0</v>
      </c>
      <c r="Z2547" s="166">
        <v>0</v>
      </c>
      <c r="AA2547" s="166">
        <v>0</v>
      </c>
      <c r="AB2547" s="166">
        <v>0</v>
      </c>
      <c r="AC2547" s="166">
        <v>0</v>
      </c>
      <c r="AD2547" s="166">
        <v>0</v>
      </c>
      <c r="AE2547" s="166">
        <v>0</v>
      </c>
      <c r="AF2547" s="166">
        <v>0</v>
      </c>
      <c r="AG2547" s="166">
        <v>72.727272727272734</v>
      </c>
      <c r="AH2547" s="166">
        <v>0</v>
      </c>
      <c r="AI2547" s="166">
        <v>8.3333333333333339</v>
      </c>
      <c r="AJ2547" s="170" t="e">
        <v>#VALUE!</v>
      </c>
      <c r="AK2547" s="170">
        <v>0</v>
      </c>
    </row>
    <row r="2548" spans="3:37" x14ac:dyDescent="0.4">
      <c r="C2548" s="168" t="s">
        <v>977</v>
      </c>
      <c r="D2548" s="169">
        <v>19</v>
      </c>
      <c r="E2548" s="167">
        <v>47.368421052631575</v>
      </c>
      <c r="F2548" s="167">
        <v>26.315789473684209</v>
      </c>
      <c r="G2548" s="167">
        <v>36.84210526315789</v>
      </c>
      <c r="H2548" s="167">
        <v>15.789473684210526</v>
      </c>
      <c r="I2548" s="167">
        <v>0</v>
      </c>
      <c r="J2548" s="167">
        <v>0</v>
      </c>
      <c r="K2548" s="166">
        <v>0</v>
      </c>
      <c r="L2548" s="166">
        <v>0</v>
      </c>
      <c r="M2548" s="166">
        <v>0</v>
      </c>
      <c r="N2548" s="166">
        <v>0</v>
      </c>
      <c r="O2548" s="166">
        <v>0</v>
      </c>
      <c r="P2548" s="166">
        <v>0</v>
      </c>
      <c r="Q2548" s="166">
        <v>0</v>
      </c>
      <c r="R2548" s="166">
        <v>0</v>
      </c>
      <c r="S2548" s="166">
        <v>73.68421052631578</v>
      </c>
      <c r="T2548" s="166">
        <v>42.857142857142854</v>
      </c>
      <c r="U2548" s="166">
        <v>0</v>
      </c>
      <c r="V2548" s="166">
        <v>0</v>
      </c>
      <c r="W2548" s="166">
        <v>26.666666666666668</v>
      </c>
      <c r="X2548" s="166">
        <v>0</v>
      </c>
      <c r="Y2548" s="166">
        <v>75</v>
      </c>
      <c r="Z2548" s="166">
        <v>0</v>
      </c>
      <c r="AA2548" s="166">
        <v>0</v>
      </c>
      <c r="AB2548" s="166">
        <v>0</v>
      </c>
      <c r="AC2548" s="166">
        <v>0</v>
      </c>
      <c r="AD2548" s="166">
        <v>0</v>
      </c>
      <c r="AE2548" s="166">
        <v>0</v>
      </c>
      <c r="AF2548" s="166">
        <v>0</v>
      </c>
      <c r="AG2548" s="166">
        <v>50</v>
      </c>
      <c r="AH2548" s="166">
        <v>0</v>
      </c>
      <c r="AI2548" s="166">
        <v>0</v>
      </c>
      <c r="AJ2548" s="170">
        <v>800</v>
      </c>
      <c r="AK2548" s="170">
        <v>0</v>
      </c>
    </row>
    <row r="2549" spans="3:37" x14ac:dyDescent="0.4">
      <c r="C2549" s="168" t="s">
        <v>1278</v>
      </c>
      <c r="D2549" s="169">
        <v>19</v>
      </c>
      <c r="E2549" s="167">
        <v>21.052631578947366</v>
      </c>
      <c r="F2549" s="167">
        <v>15.789473684210526</v>
      </c>
      <c r="G2549" s="167">
        <v>68.421052631578945</v>
      </c>
      <c r="H2549" s="167">
        <v>31.578947368421051</v>
      </c>
      <c r="I2549" s="167">
        <v>5.2631578947368496</v>
      </c>
      <c r="J2549" s="167">
        <v>0</v>
      </c>
      <c r="K2549" s="166">
        <v>0</v>
      </c>
      <c r="L2549" s="166">
        <v>0</v>
      </c>
      <c r="M2549" s="166">
        <v>0</v>
      </c>
      <c r="N2549" s="166">
        <v>0</v>
      </c>
      <c r="O2549" s="166">
        <v>0</v>
      </c>
      <c r="P2549" s="166">
        <v>0</v>
      </c>
      <c r="Q2549" s="166">
        <v>0</v>
      </c>
      <c r="R2549" s="166">
        <v>0</v>
      </c>
      <c r="S2549" s="166">
        <v>78.94736842105263</v>
      </c>
      <c r="T2549" s="166">
        <v>31.578947368421051</v>
      </c>
      <c r="U2549" s="166">
        <v>0</v>
      </c>
      <c r="V2549" s="166">
        <v>0</v>
      </c>
      <c r="W2549" s="166">
        <v>20</v>
      </c>
      <c r="X2549" s="166">
        <v>140</v>
      </c>
      <c r="Y2549" s="166">
        <v>0</v>
      </c>
      <c r="Z2549" s="166">
        <v>0</v>
      </c>
      <c r="AA2549" s="166">
        <v>0</v>
      </c>
      <c r="AB2549" s="166">
        <v>0</v>
      </c>
      <c r="AC2549" s="166">
        <v>0</v>
      </c>
      <c r="AD2549" s="166">
        <v>0</v>
      </c>
      <c r="AE2549" s="166">
        <v>0</v>
      </c>
      <c r="AF2549" s="166">
        <v>0</v>
      </c>
      <c r="AG2549" s="166">
        <v>25</v>
      </c>
      <c r="AH2549" s="166">
        <v>0</v>
      </c>
      <c r="AI2549" s="166">
        <v>4.2</v>
      </c>
      <c r="AJ2549" s="170">
        <v>600</v>
      </c>
      <c r="AK2549" s="170">
        <v>0</v>
      </c>
    </row>
    <row r="2550" spans="3:37" x14ac:dyDescent="0.4">
      <c r="C2550" s="168" t="s">
        <v>1318</v>
      </c>
      <c r="D2550" s="169">
        <v>19</v>
      </c>
      <c r="E2550" s="167">
        <v>15.789473684210526</v>
      </c>
      <c r="F2550" s="167">
        <v>26.315789473684209</v>
      </c>
      <c r="G2550" s="167">
        <v>42.105263157894733</v>
      </c>
      <c r="H2550" s="167">
        <v>42.105263157894733</v>
      </c>
      <c r="I2550" s="167">
        <v>31.578947368421055</v>
      </c>
      <c r="J2550" s="167">
        <v>0</v>
      </c>
      <c r="K2550" s="166">
        <v>0</v>
      </c>
      <c r="L2550" s="166">
        <v>0</v>
      </c>
      <c r="M2550" s="166">
        <v>0</v>
      </c>
      <c r="N2550" s="166">
        <v>0</v>
      </c>
      <c r="O2550" s="166">
        <v>0</v>
      </c>
      <c r="P2550" s="166">
        <v>0</v>
      </c>
      <c r="Q2550" s="166">
        <v>0</v>
      </c>
      <c r="R2550" s="166">
        <v>0</v>
      </c>
      <c r="S2550" s="166">
        <v>91.666666666666657</v>
      </c>
      <c r="T2550" s="166">
        <v>33.333333333333329</v>
      </c>
      <c r="U2550" s="166">
        <v>22.222222222222221</v>
      </c>
      <c r="V2550" s="166">
        <v>29.411764705882355</v>
      </c>
      <c r="W2550" s="166">
        <v>0</v>
      </c>
      <c r="X2550" s="166">
        <v>33.333333333333329</v>
      </c>
      <c r="Y2550" s="166">
        <v>0</v>
      </c>
      <c r="Z2550" s="166">
        <v>33.333333333333329</v>
      </c>
      <c r="AA2550" s="166">
        <v>0</v>
      </c>
      <c r="AB2550" s="166">
        <v>0</v>
      </c>
      <c r="AC2550" s="166">
        <v>0</v>
      </c>
      <c r="AD2550" s="166">
        <v>0</v>
      </c>
      <c r="AE2550" s="166">
        <v>0</v>
      </c>
      <c r="AF2550" s="166">
        <v>0</v>
      </c>
      <c r="AG2550" s="166">
        <v>100</v>
      </c>
      <c r="AH2550" s="166">
        <v>0</v>
      </c>
      <c r="AI2550" s="166">
        <v>1.3333333333333333</v>
      </c>
      <c r="AJ2550" s="170" t="e">
        <v>#N/A</v>
      </c>
      <c r="AK2550" s="170" t="e">
        <v>#DIV/0!</v>
      </c>
    </row>
    <row r="2551" spans="3:37" x14ac:dyDescent="0.4">
      <c r="C2551" s="168" t="s">
        <v>1481</v>
      </c>
      <c r="D2551" s="169">
        <v>19</v>
      </c>
      <c r="E2551" s="167">
        <v>0</v>
      </c>
      <c r="F2551" s="167">
        <v>0</v>
      </c>
      <c r="G2551" s="167">
        <v>78.94736842105263</v>
      </c>
      <c r="H2551" s="167">
        <v>36.84210526315789</v>
      </c>
      <c r="I2551" s="167">
        <v>5.2631578947368496</v>
      </c>
      <c r="J2551" s="167">
        <v>0</v>
      </c>
      <c r="K2551" s="166">
        <v>0</v>
      </c>
      <c r="L2551" s="166">
        <v>0</v>
      </c>
      <c r="M2551" s="166">
        <v>0</v>
      </c>
      <c r="N2551" s="166">
        <v>0</v>
      </c>
      <c r="O2551" s="166">
        <v>0</v>
      </c>
      <c r="P2551" s="166">
        <v>0</v>
      </c>
      <c r="Q2551" s="166">
        <v>0</v>
      </c>
      <c r="R2551" s="166">
        <v>0</v>
      </c>
      <c r="S2551" s="166">
        <v>57.894736842105267</v>
      </c>
      <c r="T2551" s="166">
        <v>17.647058823529413</v>
      </c>
      <c r="U2551" s="166">
        <v>0</v>
      </c>
      <c r="V2551" s="166">
        <v>0</v>
      </c>
      <c r="W2551" s="166">
        <v>22.222222222222221</v>
      </c>
      <c r="X2551" s="166">
        <v>200</v>
      </c>
      <c r="Y2551" s="166">
        <v>100</v>
      </c>
      <c r="Z2551" s="166">
        <v>0</v>
      </c>
      <c r="AA2551" s="166">
        <v>0</v>
      </c>
      <c r="AB2551" s="166">
        <v>0</v>
      </c>
      <c r="AC2551" s="166">
        <v>0</v>
      </c>
      <c r="AD2551" s="166">
        <v>0</v>
      </c>
      <c r="AE2551" s="166">
        <v>0</v>
      </c>
      <c r="AF2551" s="166">
        <v>0</v>
      </c>
      <c r="AG2551" s="166">
        <v>100</v>
      </c>
      <c r="AH2551" s="166">
        <v>0</v>
      </c>
      <c r="AI2551" s="166">
        <v>0.8</v>
      </c>
      <c r="AJ2551" s="170">
        <v>433.33333333333331</v>
      </c>
      <c r="AK2551" s="170" t="e">
        <v>#DIV/0!</v>
      </c>
    </row>
    <row r="2552" spans="3:37" x14ac:dyDescent="0.4">
      <c r="C2552" s="168" t="s">
        <v>1569</v>
      </c>
      <c r="D2552" s="169">
        <v>19</v>
      </c>
      <c r="E2552" s="167">
        <v>0</v>
      </c>
      <c r="F2552" s="167">
        <v>15.789473684210526</v>
      </c>
      <c r="G2552" s="167">
        <v>21.052631578947366</v>
      </c>
      <c r="H2552" s="167">
        <v>15.789473684210526</v>
      </c>
      <c r="I2552" s="167">
        <v>42.105263157894733</v>
      </c>
      <c r="J2552" s="167">
        <v>0</v>
      </c>
      <c r="K2552" s="166">
        <v>0</v>
      </c>
      <c r="L2552" s="166">
        <v>0</v>
      </c>
      <c r="M2552" s="166">
        <v>0</v>
      </c>
      <c r="N2552" s="166">
        <v>0</v>
      </c>
      <c r="O2552" s="166">
        <v>0</v>
      </c>
      <c r="P2552" s="166">
        <v>0</v>
      </c>
      <c r="Q2552" s="166">
        <v>0</v>
      </c>
      <c r="R2552" s="166">
        <v>0</v>
      </c>
      <c r="S2552" s="166">
        <v>23.076923076923077</v>
      </c>
      <c r="T2552" s="166">
        <v>25</v>
      </c>
      <c r="U2552" s="166">
        <v>0</v>
      </c>
      <c r="V2552" s="166">
        <v>0</v>
      </c>
      <c r="W2552" s="166">
        <v>64.285714285714292</v>
      </c>
      <c r="X2552" s="166">
        <v>33.333333333333329</v>
      </c>
      <c r="Y2552" s="166">
        <v>0</v>
      </c>
      <c r="Z2552" s="166">
        <v>0</v>
      </c>
      <c r="AA2552" s="166">
        <v>0</v>
      </c>
      <c r="AB2552" s="166">
        <v>0</v>
      </c>
      <c r="AC2552" s="166">
        <v>0</v>
      </c>
      <c r="AD2552" s="166">
        <v>0</v>
      </c>
      <c r="AE2552" s="166">
        <v>0</v>
      </c>
      <c r="AF2552" s="166">
        <v>0</v>
      </c>
      <c r="AG2552" s="166">
        <v>100</v>
      </c>
      <c r="AH2552" s="166">
        <v>0</v>
      </c>
      <c r="AI2552" s="166">
        <v>1.6666666666666667</v>
      </c>
      <c r="AJ2552" s="170" t="e">
        <v>#VALUE!</v>
      </c>
      <c r="AK2552" s="170">
        <v>42.857142857142854</v>
      </c>
    </row>
    <row r="2553" spans="3:37" x14ac:dyDescent="0.4">
      <c r="C2553" s="168" t="s">
        <v>1595</v>
      </c>
      <c r="D2553" s="169">
        <v>19</v>
      </c>
      <c r="E2553" s="167">
        <v>31.578947368421051</v>
      </c>
      <c r="F2553" s="167">
        <v>0</v>
      </c>
      <c r="G2553" s="167">
        <v>42.105263157894733</v>
      </c>
      <c r="H2553" s="167">
        <v>21.052631578947366</v>
      </c>
      <c r="I2553" s="167">
        <v>36.842105263157897</v>
      </c>
      <c r="J2553" s="167">
        <v>0</v>
      </c>
      <c r="K2553" s="166">
        <v>0</v>
      </c>
      <c r="L2553" s="166">
        <v>0</v>
      </c>
      <c r="M2553" s="166">
        <v>0</v>
      </c>
      <c r="N2553" s="166">
        <v>0</v>
      </c>
      <c r="O2553" s="166">
        <v>0</v>
      </c>
      <c r="P2553" s="166">
        <v>0</v>
      </c>
      <c r="Q2553" s="166">
        <v>0</v>
      </c>
      <c r="R2553" s="166">
        <v>0</v>
      </c>
      <c r="S2553" s="166">
        <v>42.857142857142854</v>
      </c>
      <c r="T2553" s="166">
        <v>50</v>
      </c>
      <c r="U2553" s="166">
        <v>0</v>
      </c>
      <c r="V2553" s="166">
        <v>0</v>
      </c>
      <c r="W2553" s="166">
        <v>36.363636363636367</v>
      </c>
      <c r="X2553" s="166">
        <v>0</v>
      </c>
      <c r="Y2553" s="166">
        <v>133.33333333333331</v>
      </c>
      <c r="Z2553" s="166">
        <v>0</v>
      </c>
      <c r="AA2553" s="166" t="e">
        <v>#DIV/0!</v>
      </c>
      <c r="AB2553" s="166" t="e">
        <v>#DIV/0!</v>
      </c>
      <c r="AC2553" s="166" t="e">
        <v>#DIV/0!</v>
      </c>
      <c r="AD2553" s="166">
        <v>0</v>
      </c>
      <c r="AE2553" s="166">
        <v>0</v>
      </c>
      <c r="AF2553" s="166">
        <v>0</v>
      </c>
      <c r="AG2553" s="166">
        <v>50</v>
      </c>
      <c r="AH2553" s="166">
        <v>0</v>
      </c>
      <c r="AI2553" s="166" t="e">
        <v>#DIV/0!</v>
      </c>
      <c r="AJ2553" s="170">
        <v>1000</v>
      </c>
      <c r="AK2553" s="170">
        <v>0</v>
      </c>
    </row>
    <row r="2554" spans="3:37" x14ac:dyDescent="0.4">
      <c r="C2554" s="168" t="s">
        <v>1837</v>
      </c>
      <c r="D2554" s="169">
        <v>19</v>
      </c>
      <c r="E2554" s="167">
        <v>31.578947368421051</v>
      </c>
      <c r="F2554" s="167">
        <v>26.315789473684209</v>
      </c>
      <c r="G2554" s="167">
        <v>36.84210526315789</v>
      </c>
      <c r="H2554" s="167">
        <v>15.789473684210526</v>
      </c>
      <c r="I2554" s="167">
        <v>26.31578947368422</v>
      </c>
      <c r="J2554" s="167">
        <v>0</v>
      </c>
      <c r="K2554" s="166">
        <v>0</v>
      </c>
      <c r="L2554" s="166">
        <v>0</v>
      </c>
      <c r="M2554" s="166">
        <v>0</v>
      </c>
      <c r="N2554" s="166">
        <v>0</v>
      </c>
      <c r="O2554" s="166">
        <v>0</v>
      </c>
      <c r="P2554" s="166">
        <v>0</v>
      </c>
      <c r="Q2554" s="166">
        <v>0</v>
      </c>
      <c r="R2554" s="166">
        <v>0</v>
      </c>
      <c r="S2554" s="166">
        <v>89.473684210526315</v>
      </c>
      <c r="T2554" s="166">
        <v>25</v>
      </c>
      <c r="U2554" s="166">
        <v>0</v>
      </c>
      <c r="V2554" s="166">
        <v>0</v>
      </c>
      <c r="W2554" s="166">
        <v>30</v>
      </c>
      <c r="X2554" s="166">
        <v>50</v>
      </c>
      <c r="Y2554" s="166">
        <v>0</v>
      </c>
      <c r="Z2554" s="166">
        <v>0</v>
      </c>
      <c r="AA2554" s="166">
        <v>0</v>
      </c>
      <c r="AB2554" s="166">
        <v>0</v>
      </c>
      <c r="AC2554" s="166">
        <v>0</v>
      </c>
      <c r="AD2554" s="166">
        <v>0</v>
      </c>
      <c r="AE2554" s="166">
        <v>0</v>
      </c>
      <c r="AF2554" s="166">
        <v>0</v>
      </c>
      <c r="AG2554" s="166">
        <v>100</v>
      </c>
      <c r="AH2554" s="166">
        <v>0</v>
      </c>
      <c r="AI2554" s="166">
        <v>1.6</v>
      </c>
      <c r="AJ2554" s="170">
        <v>860</v>
      </c>
      <c r="AK2554" s="170">
        <v>0</v>
      </c>
    </row>
    <row r="2555" spans="3:37" x14ac:dyDescent="0.4">
      <c r="C2555" s="168" t="s">
        <v>2069</v>
      </c>
      <c r="D2555" s="169">
        <v>19</v>
      </c>
      <c r="E2555" s="167">
        <v>21.052631578947366</v>
      </c>
      <c r="F2555" s="167">
        <v>21.052631578947366</v>
      </c>
      <c r="G2555" s="167">
        <v>42.105263157894733</v>
      </c>
      <c r="H2555" s="167">
        <v>15.789473684210526</v>
      </c>
      <c r="I2555" s="167">
        <v>21.05263157894737</v>
      </c>
      <c r="J2555" s="167">
        <v>0</v>
      </c>
      <c r="K2555" s="166">
        <v>0</v>
      </c>
      <c r="L2555" s="166">
        <v>0</v>
      </c>
      <c r="M2555" s="166">
        <v>0</v>
      </c>
      <c r="N2555" s="166">
        <v>0</v>
      </c>
      <c r="O2555" s="166">
        <v>0</v>
      </c>
      <c r="P2555" s="166">
        <v>0</v>
      </c>
      <c r="Q2555" s="166">
        <v>0</v>
      </c>
      <c r="R2555" s="166">
        <v>0</v>
      </c>
      <c r="S2555" s="166">
        <v>0</v>
      </c>
      <c r="T2555" s="166">
        <v>33.333333333333329</v>
      </c>
      <c r="U2555" s="166">
        <v>0</v>
      </c>
      <c r="V2555" s="166">
        <v>0</v>
      </c>
      <c r="W2555" s="166">
        <v>46.666666666666664</v>
      </c>
      <c r="X2555" s="166">
        <v>0</v>
      </c>
      <c r="Y2555" s="166">
        <v>166.66666666666669</v>
      </c>
      <c r="Z2555" s="166">
        <v>0</v>
      </c>
      <c r="AA2555" s="166">
        <v>0</v>
      </c>
      <c r="AB2555" s="166">
        <v>0</v>
      </c>
      <c r="AC2555" s="166">
        <v>0</v>
      </c>
      <c r="AD2555" s="166">
        <v>0</v>
      </c>
      <c r="AE2555" s="166">
        <v>0</v>
      </c>
      <c r="AF2555" s="166">
        <v>0</v>
      </c>
      <c r="AG2555" s="166">
        <v>33.333333333333329</v>
      </c>
      <c r="AH2555" s="166">
        <v>50</v>
      </c>
      <c r="AI2555" s="166">
        <v>0</v>
      </c>
      <c r="AJ2555" s="170">
        <v>500</v>
      </c>
      <c r="AK2555" s="170">
        <v>0</v>
      </c>
    </row>
    <row r="2556" spans="3:37" x14ac:dyDescent="0.4">
      <c r="C2556" s="168" t="s">
        <v>2345</v>
      </c>
      <c r="D2556" s="169">
        <v>19</v>
      </c>
      <c r="E2556" s="167">
        <v>15.789473684210526</v>
      </c>
      <c r="F2556" s="167">
        <v>0</v>
      </c>
      <c r="G2556" s="167">
        <v>26.315789473684209</v>
      </c>
      <c r="H2556" s="167">
        <v>47.368421052631575</v>
      </c>
      <c r="I2556" s="167">
        <v>68.421052631578945</v>
      </c>
      <c r="J2556" s="167">
        <v>0</v>
      </c>
      <c r="K2556" s="166">
        <v>0</v>
      </c>
      <c r="L2556" s="166">
        <v>0</v>
      </c>
      <c r="M2556" s="166">
        <v>0</v>
      </c>
      <c r="N2556" s="166">
        <v>0</v>
      </c>
      <c r="O2556" s="166">
        <v>0</v>
      </c>
      <c r="P2556" s="166">
        <v>0</v>
      </c>
      <c r="Q2556" s="166">
        <v>0</v>
      </c>
      <c r="R2556" s="166">
        <v>0</v>
      </c>
      <c r="S2556" s="166">
        <v>25</v>
      </c>
      <c r="T2556" s="166">
        <v>37.5</v>
      </c>
      <c r="U2556" s="166">
        <v>33.333333333333329</v>
      </c>
      <c r="V2556" s="166">
        <v>0</v>
      </c>
      <c r="W2556" s="166">
        <v>42.857142857142854</v>
      </c>
      <c r="X2556" s="166" t="e">
        <v>#DIV/0!</v>
      </c>
      <c r="Y2556" s="166" t="e">
        <v>#DIV/0!</v>
      </c>
      <c r="Z2556" s="166" t="e">
        <v>#DIV/0!</v>
      </c>
      <c r="AA2556" s="166">
        <v>0</v>
      </c>
      <c r="AB2556" s="166">
        <v>0</v>
      </c>
      <c r="AC2556" s="166">
        <v>0</v>
      </c>
      <c r="AD2556" s="166" t="e">
        <v>#DIV/0!</v>
      </c>
      <c r="AE2556" s="166" t="e">
        <v>#DIV/0!</v>
      </c>
      <c r="AF2556" s="166" t="e">
        <v>#DIV/0!</v>
      </c>
      <c r="AG2556" s="166" t="e">
        <v>#DIV/0!</v>
      </c>
      <c r="AH2556" s="166" t="e">
        <v>#DIV/0!</v>
      </c>
      <c r="AI2556" s="166">
        <v>0</v>
      </c>
      <c r="AJ2556" s="170">
        <v>375</v>
      </c>
      <c r="AK2556" s="170" t="e">
        <v>#DIV/0!</v>
      </c>
    </row>
    <row r="2557" spans="3:37" x14ac:dyDescent="0.4">
      <c r="C2557" s="168" t="s">
        <v>2391</v>
      </c>
      <c r="D2557" s="169">
        <v>19</v>
      </c>
      <c r="E2557" s="167">
        <v>0</v>
      </c>
      <c r="F2557" s="167">
        <v>15.789473684210526</v>
      </c>
      <c r="G2557" s="167">
        <v>63.157894736842103</v>
      </c>
      <c r="H2557" s="167">
        <v>0</v>
      </c>
      <c r="I2557" s="167">
        <v>-5.2631578947368354</v>
      </c>
      <c r="J2557" s="167">
        <v>0</v>
      </c>
      <c r="K2557" s="166">
        <v>0</v>
      </c>
      <c r="L2557" s="166">
        <v>0</v>
      </c>
      <c r="M2557" s="166">
        <v>0</v>
      </c>
      <c r="N2557" s="166">
        <v>0</v>
      </c>
      <c r="O2557" s="166">
        <v>0</v>
      </c>
      <c r="P2557" s="166">
        <v>0</v>
      </c>
      <c r="Q2557" s="166">
        <v>0</v>
      </c>
      <c r="R2557" s="166">
        <v>0</v>
      </c>
      <c r="S2557" s="166">
        <v>26.315789473684209</v>
      </c>
      <c r="T2557" s="166">
        <v>23.076923076923077</v>
      </c>
      <c r="U2557" s="166">
        <v>21.739130434782609</v>
      </c>
      <c r="V2557" s="166">
        <v>0</v>
      </c>
      <c r="W2557" s="166">
        <v>71.428571428571431</v>
      </c>
      <c r="X2557" s="166">
        <v>0</v>
      </c>
      <c r="Y2557" s="166">
        <v>0</v>
      </c>
      <c r="Z2557" s="166">
        <v>0</v>
      </c>
      <c r="AA2557" s="166">
        <v>0</v>
      </c>
      <c r="AB2557" s="166">
        <v>0</v>
      </c>
      <c r="AC2557" s="166">
        <v>0</v>
      </c>
      <c r="AD2557" s="166">
        <v>0</v>
      </c>
      <c r="AE2557" s="166">
        <v>0</v>
      </c>
      <c r="AF2557" s="166">
        <v>0</v>
      </c>
      <c r="AG2557" s="166">
        <v>100</v>
      </c>
      <c r="AH2557" s="166">
        <v>0</v>
      </c>
      <c r="AI2557" s="166">
        <v>0</v>
      </c>
      <c r="AJ2557" s="170">
        <v>75</v>
      </c>
      <c r="AK2557" s="170">
        <v>133.33333333333331</v>
      </c>
    </row>
    <row r="2558" spans="3:37" x14ac:dyDescent="0.4">
      <c r="C2558" s="168" t="s">
        <v>2507</v>
      </c>
      <c r="D2558" s="169">
        <v>19</v>
      </c>
      <c r="E2558" s="167">
        <v>31.578947368421051</v>
      </c>
      <c r="F2558" s="167">
        <v>15.789473684210526</v>
      </c>
      <c r="G2558" s="167">
        <v>36.84210526315789</v>
      </c>
      <c r="H2558" s="167">
        <v>36.84210526315789</v>
      </c>
      <c r="I2558" s="167">
        <v>-5.2631578947368354</v>
      </c>
      <c r="J2558" s="167">
        <v>0</v>
      </c>
      <c r="K2558" s="166">
        <v>0</v>
      </c>
      <c r="L2558" s="166">
        <v>0</v>
      </c>
      <c r="M2558" s="166">
        <v>0</v>
      </c>
      <c r="N2558" s="166">
        <v>0</v>
      </c>
      <c r="O2558" s="166">
        <v>0</v>
      </c>
      <c r="P2558" s="166">
        <v>0</v>
      </c>
      <c r="Q2558" s="166">
        <v>0</v>
      </c>
      <c r="R2558" s="166">
        <v>0</v>
      </c>
      <c r="S2558" s="166">
        <v>45.454545454545453</v>
      </c>
      <c r="T2558" s="166">
        <v>40.909090909090914</v>
      </c>
      <c r="U2558" s="166">
        <v>0</v>
      </c>
      <c r="V2558" s="166">
        <v>0</v>
      </c>
      <c r="W2558" s="166">
        <v>35</v>
      </c>
      <c r="X2558" s="166">
        <v>0</v>
      </c>
      <c r="Y2558" s="166">
        <v>37.5</v>
      </c>
      <c r="Z2558" s="166">
        <v>0</v>
      </c>
      <c r="AA2558" s="166">
        <v>0</v>
      </c>
      <c r="AB2558" s="166">
        <v>0</v>
      </c>
      <c r="AC2558" s="166">
        <v>0</v>
      </c>
      <c r="AD2558" s="166">
        <v>0</v>
      </c>
      <c r="AE2558" s="166">
        <v>0</v>
      </c>
      <c r="AF2558" s="166">
        <v>0</v>
      </c>
      <c r="AG2558" s="166">
        <v>78.571428571428569</v>
      </c>
      <c r="AH2558" s="166">
        <v>21.428571428571427</v>
      </c>
      <c r="AI2558" s="166">
        <v>0</v>
      </c>
      <c r="AJ2558" s="170">
        <v>350</v>
      </c>
      <c r="AK2558" s="170">
        <v>0</v>
      </c>
    </row>
    <row r="2559" spans="3:37" x14ac:dyDescent="0.4">
      <c r="C2559" s="168" t="s">
        <v>2634</v>
      </c>
      <c r="D2559" s="169">
        <v>19</v>
      </c>
      <c r="E2559" s="167">
        <v>21.052631578947366</v>
      </c>
      <c r="F2559" s="167">
        <v>0</v>
      </c>
      <c r="G2559" s="167">
        <v>52.631578947368418</v>
      </c>
      <c r="H2559" s="167">
        <v>31.578947368421051</v>
      </c>
      <c r="I2559" s="167">
        <v>15.789473684210535</v>
      </c>
      <c r="J2559" s="167">
        <v>0</v>
      </c>
      <c r="K2559" s="166">
        <v>0</v>
      </c>
      <c r="L2559" s="166">
        <v>0</v>
      </c>
      <c r="M2559" s="166">
        <v>0</v>
      </c>
      <c r="N2559" s="166">
        <v>0</v>
      </c>
      <c r="O2559" s="166">
        <v>0</v>
      </c>
      <c r="P2559" s="166">
        <v>0</v>
      </c>
      <c r="Q2559" s="166">
        <v>26.315789473684209</v>
      </c>
      <c r="R2559" s="166">
        <v>0</v>
      </c>
      <c r="S2559" s="166">
        <v>73.68421052631578</v>
      </c>
      <c r="T2559" s="166">
        <v>0</v>
      </c>
      <c r="U2559" s="166">
        <v>0</v>
      </c>
      <c r="V2559" s="166">
        <v>0</v>
      </c>
      <c r="W2559" s="166">
        <v>0</v>
      </c>
      <c r="X2559" s="166">
        <v>128.57142857142858</v>
      </c>
      <c r="Y2559" s="166">
        <v>0</v>
      </c>
      <c r="Z2559" s="166">
        <v>0</v>
      </c>
      <c r="AA2559" s="166">
        <v>0</v>
      </c>
      <c r="AB2559" s="166">
        <v>0</v>
      </c>
      <c r="AC2559" s="166">
        <v>0</v>
      </c>
      <c r="AD2559" s="166">
        <v>0</v>
      </c>
      <c r="AE2559" s="166">
        <v>0</v>
      </c>
      <c r="AF2559" s="166">
        <v>57.142857142857139</v>
      </c>
      <c r="AG2559" s="166">
        <v>0</v>
      </c>
      <c r="AH2559" s="166">
        <v>0</v>
      </c>
      <c r="AI2559" s="166">
        <v>1</v>
      </c>
      <c r="AJ2559" s="170">
        <v>350</v>
      </c>
      <c r="AK2559" s="170" t="e">
        <v>#DIV/0!</v>
      </c>
    </row>
    <row r="2560" spans="3:37" x14ac:dyDescent="0.4">
      <c r="C2560" s="168" t="s">
        <v>2912</v>
      </c>
      <c r="D2560" s="169">
        <v>19</v>
      </c>
      <c r="E2560" s="167">
        <v>26.315789473684209</v>
      </c>
      <c r="F2560" s="167">
        <v>21.052631578947366</v>
      </c>
      <c r="G2560" s="167">
        <v>31.578947368421051</v>
      </c>
      <c r="H2560" s="167">
        <v>15.789473684210526</v>
      </c>
      <c r="I2560" s="167">
        <v>0</v>
      </c>
      <c r="J2560" s="167">
        <v>0</v>
      </c>
      <c r="K2560" s="166">
        <v>0</v>
      </c>
      <c r="L2560" s="166">
        <v>0</v>
      </c>
      <c r="M2560" s="166">
        <v>0</v>
      </c>
      <c r="N2560" s="166">
        <v>0</v>
      </c>
      <c r="O2560" s="166">
        <v>0</v>
      </c>
      <c r="P2560" s="166">
        <v>0</v>
      </c>
      <c r="Q2560" s="166">
        <v>0</v>
      </c>
      <c r="R2560" s="166">
        <v>0</v>
      </c>
      <c r="S2560" s="166">
        <v>47.368421052631575</v>
      </c>
      <c r="T2560" s="166">
        <v>20</v>
      </c>
      <c r="U2560" s="166">
        <v>0</v>
      </c>
      <c r="V2560" s="166">
        <v>0</v>
      </c>
      <c r="W2560" s="166">
        <v>37.5</v>
      </c>
      <c r="X2560" s="166">
        <v>66.666666666666657</v>
      </c>
      <c r="Y2560" s="166">
        <v>0</v>
      </c>
      <c r="Z2560" s="166">
        <v>50</v>
      </c>
      <c r="AA2560" s="166">
        <v>0</v>
      </c>
      <c r="AB2560" s="166">
        <v>0</v>
      </c>
      <c r="AC2560" s="166">
        <v>0</v>
      </c>
      <c r="AD2560" s="166">
        <v>0</v>
      </c>
      <c r="AE2560" s="166">
        <v>0</v>
      </c>
      <c r="AF2560" s="166">
        <v>0</v>
      </c>
      <c r="AG2560" s="166">
        <v>100</v>
      </c>
      <c r="AH2560" s="166">
        <v>0</v>
      </c>
      <c r="AI2560" s="166">
        <v>3</v>
      </c>
      <c r="AJ2560" s="170">
        <v>1750</v>
      </c>
      <c r="AK2560" s="170" t="e">
        <v>#DIV/0!</v>
      </c>
    </row>
    <row r="2561" spans="3:37" x14ac:dyDescent="0.4">
      <c r="C2561" s="168" t="s">
        <v>702</v>
      </c>
      <c r="D2561" s="169">
        <v>18</v>
      </c>
      <c r="E2561" s="167">
        <v>0</v>
      </c>
      <c r="F2561" s="167">
        <v>27.777777777777779</v>
      </c>
      <c r="G2561" s="167">
        <v>50</v>
      </c>
      <c r="H2561" s="167">
        <v>0</v>
      </c>
      <c r="I2561" s="167">
        <v>38.888888888888886</v>
      </c>
      <c r="J2561" s="167">
        <v>0</v>
      </c>
      <c r="K2561" s="166">
        <v>0</v>
      </c>
      <c r="L2561" s="166">
        <v>0</v>
      </c>
      <c r="M2561" s="166">
        <v>0</v>
      </c>
      <c r="N2561" s="166">
        <v>0</v>
      </c>
      <c r="O2561" s="166">
        <v>0</v>
      </c>
      <c r="P2561" s="166">
        <v>0</v>
      </c>
      <c r="Q2561" s="166">
        <v>0</v>
      </c>
      <c r="R2561" s="166">
        <v>0</v>
      </c>
      <c r="S2561" s="166">
        <v>0</v>
      </c>
      <c r="T2561" s="166">
        <v>72.727272727272734</v>
      </c>
      <c r="U2561" s="166">
        <v>0</v>
      </c>
      <c r="V2561" s="166">
        <v>0</v>
      </c>
      <c r="W2561" s="166">
        <v>0</v>
      </c>
      <c r="X2561" s="166">
        <v>100</v>
      </c>
      <c r="Y2561" s="166">
        <v>0</v>
      </c>
      <c r="Z2561" s="166">
        <v>0</v>
      </c>
      <c r="AA2561" s="166">
        <v>0</v>
      </c>
      <c r="AB2561" s="166">
        <v>0</v>
      </c>
      <c r="AC2561" s="166">
        <v>0</v>
      </c>
      <c r="AD2561" s="166">
        <v>0</v>
      </c>
      <c r="AE2561" s="166">
        <v>0</v>
      </c>
      <c r="AF2561" s="166">
        <v>0</v>
      </c>
      <c r="AG2561" s="166">
        <v>100</v>
      </c>
      <c r="AH2561" s="166">
        <v>0</v>
      </c>
      <c r="AI2561" s="166">
        <v>0</v>
      </c>
      <c r="AJ2561" s="170">
        <v>1281.25</v>
      </c>
      <c r="AK2561" s="170">
        <v>0</v>
      </c>
    </row>
    <row r="2562" spans="3:37" x14ac:dyDescent="0.4">
      <c r="C2562" s="168" t="s">
        <v>897</v>
      </c>
      <c r="D2562" s="169">
        <v>18</v>
      </c>
      <c r="E2562" s="167">
        <v>0</v>
      </c>
      <c r="F2562" s="167">
        <v>0</v>
      </c>
      <c r="G2562" s="167">
        <v>50</v>
      </c>
      <c r="H2562" s="167">
        <v>16.666666666666664</v>
      </c>
      <c r="I2562" s="167">
        <v>11.111111111111114</v>
      </c>
      <c r="J2562" s="167">
        <v>0</v>
      </c>
      <c r="K2562" s="166">
        <v>0</v>
      </c>
      <c r="L2562" s="166">
        <v>0</v>
      </c>
      <c r="M2562" s="166">
        <v>0</v>
      </c>
      <c r="N2562" s="166">
        <v>0</v>
      </c>
      <c r="O2562" s="166">
        <v>0</v>
      </c>
      <c r="P2562" s="166">
        <v>0</v>
      </c>
      <c r="Q2562" s="166">
        <v>0</v>
      </c>
      <c r="R2562" s="166">
        <v>0</v>
      </c>
      <c r="S2562" s="166">
        <v>82.35294117647058</v>
      </c>
      <c r="T2562" s="166">
        <v>18.75</v>
      </c>
      <c r="U2562" s="166">
        <v>0</v>
      </c>
      <c r="V2562" s="166">
        <v>0</v>
      </c>
      <c r="W2562" s="166">
        <v>36.84210526315789</v>
      </c>
      <c r="X2562" s="166">
        <v>50</v>
      </c>
      <c r="Y2562" s="166">
        <v>0</v>
      </c>
      <c r="Z2562" s="166">
        <v>0</v>
      </c>
      <c r="AA2562" s="166">
        <v>0</v>
      </c>
      <c r="AB2562" s="166">
        <v>0</v>
      </c>
      <c r="AC2562" s="166">
        <v>0</v>
      </c>
      <c r="AD2562" s="166">
        <v>0</v>
      </c>
      <c r="AE2562" s="166">
        <v>0</v>
      </c>
      <c r="AF2562" s="166">
        <v>0</v>
      </c>
      <c r="AG2562" s="166">
        <v>100</v>
      </c>
      <c r="AH2562" s="166">
        <v>0</v>
      </c>
      <c r="AI2562" s="166">
        <v>2.2999999999999998</v>
      </c>
      <c r="AJ2562" s="170">
        <v>675</v>
      </c>
      <c r="AK2562" s="170">
        <v>0</v>
      </c>
    </row>
    <row r="2563" spans="3:37" x14ac:dyDescent="0.4">
      <c r="C2563" s="168" t="s">
        <v>1002</v>
      </c>
      <c r="D2563" s="169">
        <v>18</v>
      </c>
      <c r="E2563" s="167">
        <v>27.777777777777779</v>
      </c>
      <c r="F2563" s="167">
        <v>0</v>
      </c>
      <c r="G2563" s="167">
        <v>44.444444444444443</v>
      </c>
      <c r="H2563" s="167">
        <v>50</v>
      </c>
      <c r="I2563" s="167">
        <v>50</v>
      </c>
      <c r="J2563" s="167">
        <v>0</v>
      </c>
      <c r="K2563" s="166">
        <v>0</v>
      </c>
      <c r="L2563" s="166">
        <v>0</v>
      </c>
      <c r="M2563" s="166">
        <v>0</v>
      </c>
      <c r="N2563" s="166">
        <v>0</v>
      </c>
      <c r="O2563" s="166">
        <v>0</v>
      </c>
      <c r="P2563" s="166">
        <v>0</v>
      </c>
      <c r="Q2563" s="166">
        <v>0</v>
      </c>
      <c r="R2563" s="166">
        <v>0</v>
      </c>
      <c r="S2563" s="166">
        <v>43.75</v>
      </c>
      <c r="T2563" s="166">
        <v>28.571428571428569</v>
      </c>
      <c r="U2563" s="166">
        <v>0</v>
      </c>
      <c r="V2563" s="166">
        <v>0</v>
      </c>
      <c r="W2563" s="166">
        <v>0</v>
      </c>
      <c r="X2563" s="166">
        <v>100</v>
      </c>
      <c r="Y2563" s="166">
        <v>0</v>
      </c>
      <c r="Z2563" s="166">
        <v>0</v>
      </c>
      <c r="AA2563" s="166">
        <v>0</v>
      </c>
      <c r="AB2563" s="166">
        <v>0</v>
      </c>
      <c r="AC2563" s="166">
        <v>0</v>
      </c>
      <c r="AD2563" s="166">
        <v>0</v>
      </c>
      <c r="AE2563" s="166">
        <v>0</v>
      </c>
      <c r="AF2563" s="166">
        <v>0</v>
      </c>
      <c r="AG2563" s="166">
        <v>100</v>
      </c>
      <c r="AH2563" s="166">
        <v>0</v>
      </c>
      <c r="AI2563" s="166">
        <v>1.2</v>
      </c>
      <c r="AJ2563" s="170">
        <v>515</v>
      </c>
      <c r="AK2563" s="170">
        <v>0</v>
      </c>
    </row>
    <row r="2564" spans="3:37" x14ac:dyDescent="0.4">
      <c r="C2564" s="168" t="s">
        <v>1088</v>
      </c>
      <c r="D2564" s="169">
        <v>18</v>
      </c>
      <c r="E2564" s="167">
        <v>16.666666666666664</v>
      </c>
      <c r="F2564" s="167">
        <v>27.777777777777779</v>
      </c>
      <c r="G2564" s="167">
        <v>33.333333333333329</v>
      </c>
      <c r="H2564" s="167">
        <v>16.666666666666664</v>
      </c>
      <c r="I2564" s="167">
        <v>-5.5555555555555571</v>
      </c>
      <c r="J2564" s="167">
        <v>0</v>
      </c>
      <c r="K2564" s="166">
        <v>0</v>
      </c>
      <c r="L2564" s="166">
        <v>0</v>
      </c>
      <c r="M2564" s="166">
        <v>0</v>
      </c>
      <c r="N2564" s="166">
        <v>0</v>
      </c>
      <c r="O2564" s="166">
        <v>0</v>
      </c>
      <c r="P2564" s="166">
        <v>0</v>
      </c>
      <c r="Q2564" s="166">
        <v>0</v>
      </c>
      <c r="R2564" s="166">
        <v>0</v>
      </c>
      <c r="S2564" s="166">
        <v>0</v>
      </c>
      <c r="T2564" s="166">
        <v>40</v>
      </c>
      <c r="U2564" s="166">
        <v>0</v>
      </c>
      <c r="V2564" s="166">
        <v>0</v>
      </c>
      <c r="W2564" s="166">
        <v>35.714285714285715</v>
      </c>
      <c r="X2564" s="166">
        <v>100</v>
      </c>
      <c r="Y2564" s="166">
        <v>75</v>
      </c>
      <c r="Z2564" s="166">
        <v>0</v>
      </c>
      <c r="AA2564" s="166">
        <v>0</v>
      </c>
      <c r="AB2564" s="166">
        <v>0</v>
      </c>
      <c r="AC2564" s="166">
        <v>0</v>
      </c>
      <c r="AD2564" s="166">
        <v>0</v>
      </c>
      <c r="AE2564" s="166">
        <v>0</v>
      </c>
      <c r="AF2564" s="166">
        <v>0</v>
      </c>
      <c r="AG2564" s="166">
        <v>100</v>
      </c>
      <c r="AH2564" s="166">
        <v>0</v>
      </c>
      <c r="AI2564" s="166">
        <v>6.666666666666667</v>
      </c>
      <c r="AJ2564" s="170">
        <v>450</v>
      </c>
      <c r="AK2564" s="170">
        <v>0</v>
      </c>
    </row>
    <row r="2565" spans="3:37" x14ac:dyDescent="0.4">
      <c r="C2565" s="168" t="s">
        <v>1191</v>
      </c>
      <c r="D2565" s="169">
        <v>18</v>
      </c>
      <c r="E2565" s="167">
        <v>0</v>
      </c>
      <c r="F2565" s="167">
        <v>22.222222222222221</v>
      </c>
      <c r="G2565" s="167">
        <v>55.555555555555557</v>
      </c>
      <c r="H2565" s="167">
        <v>27.777777777777779</v>
      </c>
      <c r="I2565" s="167">
        <v>33.333333333333343</v>
      </c>
      <c r="J2565" s="167">
        <v>0</v>
      </c>
      <c r="K2565" s="166">
        <v>0</v>
      </c>
      <c r="L2565" s="166">
        <v>0</v>
      </c>
      <c r="M2565" s="166">
        <v>0</v>
      </c>
      <c r="N2565" s="166">
        <v>0</v>
      </c>
      <c r="O2565" s="166">
        <v>0</v>
      </c>
      <c r="P2565" s="166">
        <v>0</v>
      </c>
      <c r="Q2565" s="166">
        <v>0</v>
      </c>
      <c r="R2565" s="166">
        <v>0</v>
      </c>
      <c r="S2565" s="166">
        <v>38.461538461538467</v>
      </c>
      <c r="T2565" s="166">
        <v>0</v>
      </c>
      <c r="U2565" s="166">
        <v>0</v>
      </c>
      <c r="V2565" s="166">
        <v>0</v>
      </c>
      <c r="W2565" s="166">
        <v>100</v>
      </c>
      <c r="X2565" s="166">
        <v>133.33333333333331</v>
      </c>
      <c r="Y2565" s="166">
        <v>0</v>
      </c>
      <c r="Z2565" s="166">
        <v>0</v>
      </c>
      <c r="AA2565" s="166">
        <v>0</v>
      </c>
      <c r="AB2565" s="166">
        <v>0</v>
      </c>
      <c r="AC2565" s="166">
        <v>0</v>
      </c>
      <c r="AD2565" s="166">
        <v>0</v>
      </c>
      <c r="AE2565" s="166">
        <v>0</v>
      </c>
      <c r="AF2565" s="166">
        <v>0</v>
      </c>
      <c r="AG2565" s="166">
        <v>100</v>
      </c>
      <c r="AH2565" s="166">
        <v>0</v>
      </c>
      <c r="AI2565" s="166">
        <v>3.4</v>
      </c>
      <c r="AJ2565" s="170" t="e">
        <v>#N/A</v>
      </c>
      <c r="AK2565" s="170">
        <v>0</v>
      </c>
    </row>
    <row r="2566" spans="3:37" x14ac:dyDescent="0.4">
      <c r="C2566" s="168" t="s">
        <v>1283</v>
      </c>
      <c r="D2566" s="169">
        <v>18</v>
      </c>
      <c r="E2566" s="167">
        <v>22.222222222222221</v>
      </c>
      <c r="F2566" s="167">
        <v>0</v>
      </c>
      <c r="G2566" s="167">
        <v>55.555555555555557</v>
      </c>
      <c r="H2566" s="167">
        <v>44.444444444444443</v>
      </c>
      <c r="I2566" s="167">
        <v>38.888888888888886</v>
      </c>
      <c r="J2566" s="167">
        <v>0</v>
      </c>
      <c r="K2566" s="166">
        <v>0</v>
      </c>
      <c r="L2566" s="166">
        <v>0</v>
      </c>
      <c r="M2566" s="166">
        <v>0</v>
      </c>
      <c r="N2566" s="166">
        <v>0</v>
      </c>
      <c r="O2566" s="166">
        <v>0</v>
      </c>
      <c r="P2566" s="166">
        <v>0</v>
      </c>
      <c r="Q2566" s="166">
        <v>0</v>
      </c>
      <c r="R2566" s="166">
        <v>0</v>
      </c>
      <c r="S2566" s="166">
        <v>42.105263157894733</v>
      </c>
      <c r="T2566" s="166">
        <v>0</v>
      </c>
      <c r="U2566" s="166">
        <v>0</v>
      </c>
      <c r="V2566" s="166">
        <v>0</v>
      </c>
      <c r="W2566" s="166">
        <v>0</v>
      </c>
      <c r="X2566" s="166">
        <v>80</v>
      </c>
      <c r="Y2566" s="166">
        <v>0</v>
      </c>
      <c r="Z2566" s="166">
        <v>0</v>
      </c>
      <c r="AA2566" s="166">
        <v>0</v>
      </c>
      <c r="AB2566" s="166">
        <v>0</v>
      </c>
      <c r="AC2566" s="166">
        <v>0</v>
      </c>
      <c r="AD2566" s="166">
        <v>0</v>
      </c>
      <c r="AE2566" s="166">
        <v>0</v>
      </c>
      <c r="AF2566" s="166">
        <v>0</v>
      </c>
      <c r="AG2566" s="166">
        <v>62.5</v>
      </c>
      <c r="AH2566" s="166">
        <v>0</v>
      </c>
      <c r="AI2566" s="166">
        <v>2.4</v>
      </c>
      <c r="AJ2566" s="170">
        <v>450</v>
      </c>
      <c r="AK2566" s="170">
        <v>0</v>
      </c>
    </row>
    <row r="2567" spans="3:37" x14ac:dyDescent="0.4">
      <c r="C2567" s="168" t="s">
        <v>1335</v>
      </c>
      <c r="D2567" s="169">
        <v>18</v>
      </c>
      <c r="E2567" s="167">
        <v>0</v>
      </c>
      <c r="F2567" s="167">
        <v>33.333333333333329</v>
      </c>
      <c r="G2567" s="167">
        <v>66.666666666666657</v>
      </c>
      <c r="H2567" s="167">
        <v>0</v>
      </c>
      <c r="I2567" s="167">
        <v>0</v>
      </c>
      <c r="J2567" s="167">
        <v>0</v>
      </c>
      <c r="K2567" s="166">
        <v>0</v>
      </c>
      <c r="L2567" s="166">
        <v>0</v>
      </c>
      <c r="M2567" s="166">
        <v>0</v>
      </c>
      <c r="N2567" s="166">
        <v>0</v>
      </c>
      <c r="O2567" s="166">
        <v>0</v>
      </c>
      <c r="P2567" s="166">
        <v>0</v>
      </c>
      <c r="Q2567" s="166">
        <v>0</v>
      </c>
      <c r="R2567" s="166">
        <v>0</v>
      </c>
      <c r="S2567" s="166">
        <v>16.666666666666664</v>
      </c>
      <c r="T2567" s="166">
        <v>40</v>
      </c>
      <c r="U2567" s="166">
        <v>0</v>
      </c>
      <c r="V2567" s="166">
        <v>0</v>
      </c>
      <c r="W2567" s="166">
        <v>78.94736842105263</v>
      </c>
      <c r="X2567" s="166">
        <v>42.857142857142854</v>
      </c>
      <c r="Y2567" s="166">
        <v>71.428571428571431</v>
      </c>
      <c r="Z2567" s="166">
        <v>0</v>
      </c>
      <c r="AA2567" s="166">
        <v>0</v>
      </c>
      <c r="AB2567" s="166">
        <v>0</v>
      </c>
      <c r="AC2567" s="166">
        <v>0</v>
      </c>
      <c r="AD2567" s="166">
        <v>0</v>
      </c>
      <c r="AE2567" s="166">
        <v>0</v>
      </c>
      <c r="AF2567" s="166">
        <v>0</v>
      </c>
      <c r="AG2567" s="166">
        <v>66.666666666666657</v>
      </c>
      <c r="AH2567" s="166">
        <v>0</v>
      </c>
      <c r="AI2567" s="166">
        <v>1.6666666666666667</v>
      </c>
      <c r="AJ2567" s="170">
        <v>770</v>
      </c>
      <c r="AK2567" s="170">
        <v>0</v>
      </c>
    </row>
    <row r="2568" spans="3:37" x14ac:dyDescent="0.4">
      <c r="C2568" s="168" t="s">
        <v>1436</v>
      </c>
      <c r="D2568" s="169">
        <v>18</v>
      </c>
      <c r="E2568" s="167">
        <v>22.222222222222221</v>
      </c>
      <c r="F2568" s="167">
        <v>22.222222222222221</v>
      </c>
      <c r="G2568" s="167">
        <v>61.111111111111114</v>
      </c>
      <c r="H2568" s="167">
        <v>0</v>
      </c>
      <c r="I2568" s="167">
        <v>33.333333333333343</v>
      </c>
      <c r="J2568" s="167">
        <v>0</v>
      </c>
      <c r="K2568" s="166">
        <v>0</v>
      </c>
      <c r="L2568" s="166">
        <v>0</v>
      </c>
      <c r="M2568" s="166">
        <v>0</v>
      </c>
      <c r="N2568" s="166">
        <v>0</v>
      </c>
      <c r="O2568" s="166">
        <v>0</v>
      </c>
      <c r="P2568" s="166">
        <v>0</v>
      </c>
      <c r="Q2568" s="166">
        <v>0</v>
      </c>
      <c r="R2568" s="166">
        <v>0</v>
      </c>
      <c r="S2568" s="166">
        <v>38.461538461538467</v>
      </c>
      <c r="T2568" s="166">
        <v>27.27272727272727</v>
      </c>
      <c r="U2568" s="166">
        <v>0</v>
      </c>
      <c r="V2568" s="166">
        <v>0</v>
      </c>
      <c r="W2568" s="166">
        <v>60</v>
      </c>
      <c r="X2568" s="166">
        <v>0</v>
      </c>
      <c r="Y2568" s="166">
        <v>0</v>
      </c>
      <c r="Z2568" s="166">
        <v>0</v>
      </c>
      <c r="AA2568" s="166">
        <v>50</v>
      </c>
      <c r="AB2568" s="166">
        <v>0</v>
      </c>
      <c r="AC2568" s="166">
        <v>0</v>
      </c>
      <c r="AD2568" s="166">
        <v>0</v>
      </c>
      <c r="AE2568" s="166">
        <v>0</v>
      </c>
      <c r="AF2568" s="166">
        <v>0</v>
      </c>
      <c r="AG2568" s="166">
        <v>81.25</v>
      </c>
      <c r="AH2568" s="166">
        <v>18.75</v>
      </c>
      <c r="AI2568" s="166">
        <v>1</v>
      </c>
      <c r="AJ2568" s="170">
        <v>1645.8333333333333</v>
      </c>
      <c r="AK2568" s="170">
        <v>50</v>
      </c>
    </row>
    <row r="2569" spans="3:37" x14ac:dyDescent="0.4">
      <c r="C2569" s="168" t="s">
        <v>1579</v>
      </c>
      <c r="D2569" s="169">
        <v>18</v>
      </c>
      <c r="E2569" s="167">
        <v>0</v>
      </c>
      <c r="F2569" s="167">
        <v>0</v>
      </c>
      <c r="G2569" s="167">
        <v>0</v>
      </c>
      <c r="H2569" s="167">
        <v>61.111111111111114</v>
      </c>
      <c r="I2569" s="167">
        <v>33.333333333333343</v>
      </c>
      <c r="J2569" s="167">
        <v>0</v>
      </c>
      <c r="K2569" s="166">
        <v>0</v>
      </c>
      <c r="L2569" s="166">
        <v>0</v>
      </c>
      <c r="M2569" s="166">
        <v>0</v>
      </c>
      <c r="N2569" s="166">
        <v>0</v>
      </c>
      <c r="O2569" s="166">
        <v>0</v>
      </c>
      <c r="P2569" s="166">
        <v>0</v>
      </c>
      <c r="Q2569" s="166">
        <v>0</v>
      </c>
      <c r="R2569" s="166">
        <v>0</v>
      </c>
      <c r="S2569" s="166">
        <v>50</v>
      </c>
      <c r="T2569" s="166">
        <v>0</v>
      </c>
      <c r="U2569" s="166">
        <v>0</v>
      </c>
      <c r="V2569" s="166">
        <v>23.52941176470588</v>
      </c>
      <c r="W2569" s="166">
        <v>100</v>
      </c>
      <c r="X2569" s="166">
        <v>0</v>
      </c>
      <c r="Y2569" s="166">
        <v>0</v>
      </c>
      <c r="Z2569" s="166">
        <v>0</v>
      </c>
      <c r="AA2569" s="166">
        <v>0</v>
      </c>
      <c r="AB2569" s="166">
        <v>0</v>
      </c>
      <c r="AC2569" s="166">
        <v>0</v>
      </c>
      <c r="AD2569" s="166">
        <v>0</v>
      </c>
      <c r="AE2569" s="166">
        <v>0</v>
      </c>
      <c r="AF2569" s="166">
        <v>0</v>
      </c>
      <c r="AG2569" s="166">
        <v>100</v>
      </c>
      <c r="AH2569" s="166">
        <v>0</v>
      </c>
      <c r="AI2569" s="166">
        <v>0.75</v>
      </c>
      <c r="AJ2569" s="170">
        <v>1625</v>
      </c>
      <c r="AK2569" s="170">
        <v>0</v>
      </c>
    </row>
    <row r="2570" spans="3:37" x14ac:dyDescent="0.4">
      <c r="C2570" s="168" t="s">
        <v>1666</v>
      </c>
      <c r="D2570" s="169">
        <v>18</v>
      </c>
      <c r="E2570" s="167">
        <v>0</v>
      </c>
      <c r="F2570" s="167">
        <v>22.222222222222221</v>
      </c>
      <c r="G2570" s="167">
        <v>72.222222222222214</v>
      </c>
      <c r="H2570" s="167">
        <v>33.333333333333329</v>
      </c>
      <c r="I2570" s="167">
        <v>50</v>
      </c>
      <c r="J2570" s="167">
        <v>0</v>
      </c>
      <c r="K2570" s="166">
        <v>0</v>
      </c>
      <c r="L2570" s="166">
        <v>0</v>
      </c>
      <c r="M2570" s="166">
        <v>0</v>
      </c>
      <c r="N2570" s="166">
        <v>0</v>
      </c>
      <c r="O2570" s="166">
        <v>0</v>
      </c>
      <c r="P2570" s="166">
        <v>0</v>
      </c>
      <c r="Q2570" s="166">
        <v>0</v>
      </c>
      <c r="R2570" s="166">
        <v>0</v>
      </c>
      <c r="S2570" s="166">
        <v>44.444444444444443</v>
      </c>
      <c r="T2570" s="166">
        <v>35.294117647058826</v>
      </c>
      <c r="U2570" s="166">
        <v>0</v>
      </c>
      <c r="V2570" s="166">
        <v>0</v>
      </c>
      <c r="W2570" s="166">
        <v>20</v>
      </c>
      <c r="X2570" s="166">
        <v>0</v>
      </c>
      <c r="Y2570" s="166">
        <v>0</v>
      </c>
      <c r="Z2570" s="166">
        <v>0</v>
      </c>
      <c r="AA2570" s="166">
        <v>0</v>
      </c>
      <c r="AB2570" s="166">
        <v>0</v>
      </c>
      <c r="AC2570" s="166">
        <v>0</v>
      </c>
      <c r="AD2570" s="166">
        <v>0</v>
      </c>
      <c r="AE2570" s="166">
        <v>0</v>
      </c>
      <c r="AF2570" s="166">
        <v>0</v>
      </c>
      <c r="AG2570" s="166">
        <v>62.5</v>
      </c>
      <c r="AH2570" s="166">
        <v>0</v>
      </c>
      <c r="AI2570" s="166">
        <v>2.25</v>
      </c>
      <c r="AJ2570" s="170">
        <v>475</v>
      </c>
      <c r="AK2570" s="170">
        <v>0</v>
      </c>
    </row>
    <row r="2571" spans="3:37" x14ac:dyDescent="0.4">
      <c r="C2571" s="168" t="s">
        <v>1739</v>
      </c>
      <c r="D2571" s="169">
        <v>18</v>
      </c>
      <c r="E2571" s="167">
        <v>0</v>
      </c>
      <c r="F2571" s="167">
        <v>50</v>
      </c>
      <c r="G2571" s="167">
        <v>44.444444444444443</v>
      </c>
      <c r="H2571" s="167">
        <v>0</v>
      </c>
      <c r="I2571" s="167">
        <v>-16.666666666666671</v>
      </c>
      <c r="J2571" s="167">
        <v>0</v>
      </c>
      <c r="K2571" s="166">
        <v>0</v>
      </c>
      <c r="L2571" s="166">
        <v>0</v>
      </c>
      <c r="M2571" s="166">
        <v>0</v>
      </c>
      <c r="N2571" s="166">
        <v>0</v>
      </c>
      <c r="O2571" s="166">
        <v>0</v>
      </c>
      <c r="P2571" s="166">
        <v>0</v>
      </c>
      <c r="Q2571" s="166">
        <v>0</v>
      </c>
      <c r="R2571" s="166">
        <v>0</v>
      </c>
      <c r="S2571" s="166">
        <v>38.461538461538467</v>
      </c>
      <c r="T2571" s="166">
        <v>33.333333333333329</v>
      </c>
      <c r="U2571" s="166">
        <v>0</v>
      </c>
      <c r="V2571" s="166">
        <v>13.636363636363635</v>
      </c>
      <c r="W2571" s="166">
        <v>17.647058823529413</v>
      </c>
      <c r="X2571" s="166">
        <v>100</v>
      </c>
      <c r="Y2571" s="166">
        <v>0</v>
      </c>
      <c r="Z2571" s="166">
        <v>0</v>
      </c>
      <c r="AA2571" s="166">
        <v>0</v>
      </c>
      <c r="AB2571" s="166">
        <v>0</v>
      </c>
      <c r="AC2571" s="166">
        <v>0</v>
      </c>
      <c r="AD2571" s="166">
        <v>0</v>
      </c>
      <c r="AE2571" s="166">
        <v>0</v>
      </c>
      <c r="AF2571" s="166">
        <v>0</v>
      </c>
      <c r="AG2571" s="166">
        <v>50</v>
      </c>
      <c r="AH2571" s="166">
        <v>50</v>
      </c>
      <c r="AI2571" s="166">
        <v>0</v>
      </c>
      <c r="AJ2571" s="170">
        <v>360</v>
      </c>
      <c r="AK2571" s="170">
        <v>0</v>
      </c>
    </row>
    <row r="2572" spans="3:37" x14ac:dyDescent="0.4">
      <c r="C2572" s="168" t="s">
        <v>2208</v>
      </c>
      <c r="D2572" s="169">
        <v>18</v>
      </c>
      <c r="E2572" s="167">
        <v>33.333333333333329</v>
      </c>
      <c r="F2572" s="167">
        <v>0</v>
      </c>
      <c r="G2572" s="167">
        <v>50</v>
      </c>
      <c r="H2572" s="167">
        <v>16.666666666666664</v>
      </c>
      <c r="I2572" s="167">
        <v>0</v>
      </c>
      <c r="J2572" s="167">
        <v>0</v>
      </c>
      <c r="K2572" s="166">
        <v>0</v>
      </c>
      <c r="L2572" s="166">
        <v>0</v>
      </c>
      <c r="M2572" s="166">
        <v>0</v>
      </c>
      <c r="N2572" s="166">
        <v>0</v>
      </c>
      <c r="O2572" s="166">
        <v>0</v>
      </c>
      <c r="P2572" s="166">
        <v>0</v>
      </c>
      <c r="Q2572" s="166">
        <v>0</v>
      </c>
      <c r="R2572" s="166">
        <v>0</v>
      </c>
      <c r="S2572" s="166">
        <v>66.666666666666657</v>
      </c>
      <c r="T2572" s="166">
        <v>44.444444444444443</v>
      </c>
      <c r="U2572" s="166">
        <v>0</v>
      </c>
      <c r="V2572" s="166">
        <v>0</v>
      </c>
      <c r="W2572" s="166">
        <v>64.285714285714292</v>
      </c>
      <c r="X2572" s="166">
        <v>0</v>
      </c>
      <c r="Y2572" s="166">
        <v>0</v>
      </c>
      <c r="Z2572" s="166">
        <v>71.428571428571431</v>
      </c>
      <c r="AA2572" s="166">
        <v>0</v>
      </c>
      <c r="AB2572" s="166">
        <v>0</v>
      </c>
      <c r="AC2572" s="166">
        <v>0</v>
      </c>
      <c r="AD2572" s="166">
        <v>0</v>
      </c>
      <c r="AE2572" s="166">
        <v>0</v>
      </c>
      <c r="AF2572" s="166">
        <v>0</v>
      </c>
      <c r="AG2572" s="166">
        <v>0</v>
      </c>
      <c r="AH2572" s="166">
        <v>0</v>
      </c>
      <c r="AI2572" s="166">
        <v>2</v>
      </c>
      <c r="AJ2572" s="170">
        <v>542.85714285714289</v>
      </c>
      <c r="AK2572" s="170">
        <v>0</v>
      </c>
    </row>
    <row r="2573" spans="3:37" x14ac:dyDescent="0.4">
      <c r="C2573" s="168" t="s">
        <v>2389</v>
      </c>
      <c r="D2573" s="169">
        <v>18</v>
      </c>
      <c r="E2573" s="167">
        <v>38.888888888888893</v>
      </c>
      <c r="F2573" s="167">
        <v>0</v>
      </c>
      <c r="G2573" s="167">
        <v>66.666666666666657</v>
      </c>
      <c r="H2573" s="167">
        <v>0</v>
      </c>
      <c r="I2573" s="167">
        <v>16.666666666666657</v>
      </c>
      <c r="J2573" s="167">
        <v>0</v>
      </c>
      <c r="K2573" s="166">
        <v>0</v>
      </c>
      <c r="L2573" s="166">
        <v>0</v>
      </c>
      <c r="M2573" s="166">
        <v>0</v>
      </c>
      <c r="N2573" s="166">
        <v>0</v>
      </c>
      <c r="O2573" s="166">
        <v>0</v>
      </c>
      <c r="P2573" s="166">
        <v>0</v>
      </c>
      <c r="Q2573" s="166">
        <v>0</v>
      </c>
      <c r="R2573" s="166">
        <v>0</v>
      </c>
      <c r="S2573" s="166">
        <v>73.333333333333329</v>
      </c>
      <c r="T2573" s="166">
        <v>50</v>
      </c>
      <c r="U2573" s="166">
        <v>0</v>
      </c>
      <c r="V2573" s="166">
        <v>0</v>
      </c>
      <c r="W2573" s="166">
        <v>0</v>
      </c>
      <c r="X2573" s="166">
        <v>0</v>
      </c>
      <c r="Y2573" s="166">
        <v>100</v>
      </c>
      <c r="Z2573" s="166">
        <v>0</v>
      </c>
      <c r="AA2573" s="166">
        <v>0</v>
      </c>
      <c r="AB2573" s="166">
        <v>0</v>
      </c>
      <c r="AC2573" s="166">
        <v>0</v>
      </c>
      <c r="AD2573" s="166">
        <v>0</v>
      </c>
      <c r="AE2573" s="166">
        <v>0</v>
      </c>
      <c r="AF2573" s="166">
        <v>0</v>
      </c>
      <c r="AG2573" s="166">
        <v>56.25</v>
      </c>
      <c r="AH2573" s="166">
        <v>43.75</v>
      </c>
      <c r="AI2573" s="166">
        <v>0</v>
      </c>
      <c r="AJ2573" s="170">
        <v>1531.25</v>
      </c>
      <c r="AK2573" s="170">
        <v>0</v>
      </c>
    </row>
    <row r="2574" spans="3:37" x14ac:dyDescent="0.4">
      <c r="C2574" s="168" t="s">
        <v>2821</v>
      </c>
      <c r="D2574" s="169">
        <v>18</v>
      </c>
      <c r="E2574" s="167">
        <v>0</v>
      </c>
      <c r="F2574" s="167">
        <v>0</v>
      </c>
      <c r="G2574" s="167">
        <v>61.111111111111114</v>
      </c>
      <c r="H2574" s="167">
        <v>22.222222222222221</v>
      </c>
      <c r="I2574" s="167">
        <v>38.888888888888886</v>
      </c>
      <c r="J2574" s="167">
        <v>0</v>
      </c>
      <c r="K2574" s="166">
        <v>0</v>
      </c>
      <c r="L2574" s="166">
        <v>0</v>
      </c>
      <c r="M2574" s="166">
        <v>0</v>
      </c>
      <c r="N2574" s="166">
        <v>0</v>
      </c>
      <c r="O2574" s="166">
        <v>0</v>
      </c>
      <c r="P2574" s="166">
        <v>0</v>
      </c>
      <c r="Q2574" s="166">
        <v>0</v>
      </c>
      <c r="R2574" s="166">
        <v>0</v>
      </c>
      <c r="S2574" s="166">
        <v>18.75</v>
      </c>
      <c r="T2574" s="166">
        <v>42.857142857142854</v>
      </c>
      <c r="U2574" s="166">
        <v>0</v>
      </c>
      <c r="V2574" s="166">
        <v>35</v>
      </c>
      <c r="W2574" s="166">
        <v>21.052631578947366</v>
      </c>
      <c r="X2574" s="166">
        <v>0</v>
      </c>
      <c r="Y2574" s="166">
        <v>0</v>
      </c>
      <c r="Z2574" s="166">
        <v>0</v>
      </c>
      <c r="AA2574" s="166">
        <v>33.333333333333329</v>
      </c>
      <c r="AB2574" s="166">
        <v>0</v>
      </c>
      <c r="AC2574" s="166">
        <v>0</v>
      </c>
      <c r="AD2574" s="166">
        <v>0</v>
      </c>
      <c r="AE2574" s="166">
        <v>0</v>
      </c>
      <c r="AF2574" s="166">
        <v>0</v>
      </c>
      <c r="AG2574" s="166">
        <v>100</v>
      </c>
      <c r="AH2574" s="166">
        <v>0</v>
      </c>
      <c r="AI2574" s="166">
        <v>0</v>
      </c>
      <c r="AJ2574" s="170">
        <v>762.5</v>
      </c>
      <c r="AK2574" s="170">
        <v>0</v>
      </c>
    </row>
    <row r="2575" spans="3:37" x14ac:dyDescent="0.4">
      <c r="C2575" s="168" t="s">
        <v>3053</v>
      </c>
      <c r="D2575" s="169">
        <v>18</v>
      </c>
      <c r="E2575" s="167">
        <v>22.222222222222221</v>
      </c>
      <c r="F2575" s="167">
        <v>16.666666666666664</v>
      </c>
      <c r="G2575" s="167">
        <v>33.333333333333329</v>
      </c>
      <c r="H2575" s="167">
        <v>16.666666666666664</v>
      </c>
      <c r="I2575" s="167">
        <v>50</v>
      </c>
      <c r="J2575" s="167">
        <v>0</v>
      </c>
      <c r="K2575" s="166">
        <v>0</v>
      </c>
      <c r="L2575" s="166">
        <v>0</v>
      </c>
      <c r="M2575" s="166">
        <v>0</v>
      </c>
      <c r="N2575" s="166">
        <v>0</v>
      </c>
      <c r="O2575" s="166">
        <v>0</v>
      </c>
      <c r="P2575" s="166">
        <v>0</v>
      </c>
      <c r="Q2575" s="166">
        <v>0</v>
      </c>
      <c r="R2575" s="166">
        <v>0</v>
      </c>
      <c r="S2575" s="166">
        <v>111.11111111111111</v>
      </c>
      <c r="T2575" s="166">
        <v>72.727272727272734</v>
      </c>
      <c r="U2575" s="166">
        <v>0</v>
      </c>
      <c r="V2575" s="166">
        <v>0</v>
      </c>
      <c r="W2575" s="166">
        <v>0</v>
      </c>
      <c r="X2575" s="166">
        <v>100</v>
      </c>
      <c r="Y2575" s="166">
        <v>0</v>
      </c>
      <c r="Z2575" s="166">
        <v>0</v>
      </c>
      <c r="AA2575" s="166">
        <v>0</v>
      </c>
      <c r="AB2575" s="166">
        <v>0</v>
      </c>
      <c r="AC2575" s="166">
        <v>0</v>
      </c>
      <c r="AD2575" s="166">
        <v>0</v>
      </c>
      <c r="AE2575" s="166" t="e">
        <v>#DIV/0!</v>
      </c>
      <c r="AF2575" s="166" t="e">
        <v>#DIV/0!</v>
      </c>
      <c r="AG2575" s="166" t="e">
        <v>#DIV/0!</v>
      </c>
      <c r="AH2575" s="166" t="e">
        <v>#DIV/0!</v>
      </c>
      <c r="AI2575" s="166">
        <v>0</v>
      </c>
      <c r="AJ2575" s="170" t="e">
        <v>#VALUE!</v>
      </c>
      <c r="AK2575" s="170">
        <v>0</v>
      </c>
    </row>
    <row r="2576" spans="3:37" x14ac:dyDescent="0.4">
      <c r="C2576" s="168" t="s">
        <v>3090</v>
      </c>
      <c r="D2576" s="169">
        <v>18</v>
      </c>
      <c r="E2576" s="167">
        <v>44.444444444444443</v>
      </c>
      <c r="F2576" s="167">
        <v>0</v>
      </c>
      <c r="G2576" s="167">
        <v>50</v>
      </c>
      <c r="H2576" s="167">
        <v>0</v>
      </c>
      <c r="I2576" s="167">
        <v>33.333333333333343</v>
      </c>
      <c r="J2576" s="167">
        <v>0</v>
      </c>
      <c r="K2576" s="166">
        <v>0</v>
      </c>
      <c r="L2576" s="166">
        <v>0</v>
      </c>
      <c r="M2576" s="166">
        <v>0</v>
      </c>
      <c r="N2576" s="166">
        <v>0</v>
      </c>
      <c r="O2576" s="166">
        <v>0</v>
      </c>
      <c r="P2576" s="166">
        <v>0</v>
      </c>
      <c r="Q2576" s="166">
        <v>0</v>
      </c>
      <c r="R2576" s="166">
        <v>0</v>
      </c>
      <c r="S2576" s="166">
        <v>61.111111111111114</v>
      </c>
      <c r="T2576" s="166">
        <v>33.333333333333329</v>
      </c>
      <c r="U2576" s="166">
        <v>0</v>
      </c>
      <c r="V2576" s="166">
        <v>0</v>
      </c>
      <c r="W2576" s="166">
        <v>42.857142857142854</v>
      </c>
      <c r="X2576" s="166">
        <v>0</v>
      </c>
      <c r="Y2576" s="166">
        <v>100</v>
      </c>
      <c r="Z2576" s="166">
        <v>0</v>
      </c>
      <c r="AA2576" s="166">
        <v>0</v>
      </c>
      <c r="AB2576" s="166">
        <v>0</v>
      </c>
      <c r="AC2576" s="166">
        <v>0</v>
      </c>
      <c r="AD2576" s="166">
        <v>0</v>
      </c>
      <c r="AE2576" s="166">
        <v>0</v>
      </c>
      <c r="AF2576" s="166">
        <v>0</v>
      </c>
      <c r="AG2576" s="166">
        <v>100</v>
      </c>
      <c r="AH2576" s="166">
        <v>0</v>
      </c>
      <c r="AI2576" s="166">
        <v>1.8</v>
      </c>
      <c r="AJ2576" s="170">
        <v>900</v>
      </c>
      <c r="AK2576" s="170">
        <v>0</v>
      </c>
    </row>
    <row r="2577" spans="3:37" x14ac:dyDescent="0.4">
      <c r="C2577" s="168" t="s">
        <v>3149</v>
      </c>
      <c r="D2577" s="169">
        <v>18</v>
      </c>
      <c r="E2577" s="167">
        <v>0</v>
      </c>
      <c r="F2577" s="167">
        <v>0</v>
      </c>
      <c r="G2577" s="167">
        <v>44.444444444444443</v>
      </c>
      <c r="H2577" s="167">
        <v>16.666666666666664</v>
      </c>
      <c r="I2577" s="167">
        <v>38.888888888888886</v>
      </c>
      <c r="J2577" s="167">
        <v>0</v>
      </c>
      <c r="K2577" s="166">
        <v>0</v>
      </c>
      <c r="L2577" s="166">
        <v>0</v>
      </c>
      <c r="M2577" s="166">
        <v>0</v>
      </c>
      <c r="N2577" s="166">
        <v>0</v>
      </c>
      <c r="O2577" s="166">
        <v>0</v>
      </c>
      <c r="P2577" s="166">
        <v>0</v>
      </c>
      <c r="Q2577" s="166">
        <v>0</v>
      </c>
      <c r="R2577" s="166">
        <v>0</v>
      </c>
      <c r="S2577" s="166">
        <v>25</v>
      </c>
      <c r="T2577" s="166">
        <v>42.857142857142854</v>
      </c>
      <c r="U2577" s="166">
        <v>0</v>
      </c>
      <c r="V2577" s="166">
        <v>0</v>
      </c>
      <c r="W2577" s="166">
        <v>0</v>
      </c>
      <c r="X2577" s="166">
        <v>75</v>
      </c>
      <c r="Y2577" s="166">
        <v>0</v>
      </c>
      <c r="Z2577" s="166">
        <v>0</v>
      </c>
      <c r="AA2577" s="166">
        <v>0</v>
      </c>
      <c r="AB2577" s="166">
        <v>0</v>
      </c>
      <c r="AC2577" s="166">
        <v>0</v>
      </c>
      <c r="AD2577" s="166">
        <v>0</v>
      </c>
      <c r="AE2577" s="166">
        <v>0</v>
      </c>
      <c r="AF2577" s="166">
        <v>0</v>
      </c>
      <c r="AG2577" s="166">
        <v>100</v>
      </c>
      <c r="AH2577" s="166">
        <v>0</v>
      </c>
      <c r="AI2577" s="166">
        <v>0</v>
      </c>
      <c r="AJ2577" s="170">
        <v>825</v>
      </c>
      <c r="AK2577" s="170" t="e">
        <v>#DIV/0!</v>
      </c>
    </row>
    <row r="2578" spans="3:37" x14ac:dyDescent="0.4">
      <c r="C2578" s="168" t="s">
        <v>3159</v>
      </c>
      <c r="D2578" s="169">
        <v>18</v>
      </c>
      <c r="E2578" s="167">
        <v>27.777777777777779</v>
      </c>
      <c r="F2578" s="167">
        <v>0</v>
      </c>
      <c r="G2578" s="167">
        <v>27.777777777777779</v>
      </c>
      <c r="H2578" s="167">
        <v>16.666666666666664</v>
      </c>
      <c r="I2578" s="167">
        <v>0</v>
      </c>
      <c r="J2578" s="167">
        <v>0</v>
      </c>
      <c r="K2578" s="166">
        <v>0</v>
      </c>
      <c r="L2578" s="166">
        <v>0</v>
      </c>
      <c r="M2578" s="166">
        <v>0</v>
      </c>
      <c r="N2578" s="166">
        <v>0</v>
      </c>
      <c r="O2578" s="166">
        <v>0</v>
      </c>
      <c r="P2578" s="166">
        <v>0</v>
      </c>
      <c r="Q2578" s="166">
        <v>0</v>
      </c>
      <c r="R2578" s="166">
        <v>0</v>
      </c>
      <c r="S2578" s="166">
        <v>55.555555555555557</v>
      </c>
      <c r="T2578" s="166">
        <v>47.368421052631575</v>
      </c>
      <c r="U2578" s="166">
        <v>0</v>
      </c>
      <c r="V2578" s="166">
        <v>0</v>
      </c>
      <c r="W2578" s="166">
        <v>55.555555555555557</v>
      </c>
      <c r="X2578" s="166">
        <v>75</v>
      </c>
      <c r="Y2578" s="166">
        <v>0</v>
      </c>
      <c r="Z2578" s="166">
        <v>0</v>
      </c>
      <c r="AA2578" s="166">
        <v>0</v>
      </c>
      <c r="AB2578" s="166">
        <v>0</v>
      </c>
      <c r="AC2578" s="166">
        <v>0</v>
      </c>
      <c r="AD2578" s="166">
        <v>0</v>
      </c>
      <c r="AE2578" s="166">
        <v>0</v>
      </c>
      <c r="AF2578" s="166">
        <v>0</v>
      </c>
      <c r="AG2578" s="166">
        <v>100</v>
      </c>
      <c r="AH2578" s="166">
        <v>0</v>
      </c>
      <c r="AI2578" s="166">
        <v>2</v>
      </c>
      <c r="AJ2578" s="170">
        <v>1666.6666666666667</v>
      </c>
      <c r="AK2578" s="170">
        <v>0</v>
      </c>
    </row>
    <row r="2579" spans="3:37" x14ac:dyDescent="0.4">
      <c r="C2579" s="168" t="s">
        <v>806</v>
      </c>
      <c r="D2579" s="169">
        <v>17</v>
      </c>
      <c r="E2579" s="167">
        <v>0</v>
      </c>
      <c r="F2579" s="167">
        <v>17.647058823529413</v>
      </c>
      <c r="G2579" s="167">
        <v>35.294117647058826</v>
      </c>
      <c r="H2579" s="167">
        <v>41.17647058823529</v>
      </c>
      <c r="I2579" s="167">
        <v>41.17647058823529</v>
      </c>
      <c r="J2579" s="167">
        <v>0</v>
      </c>
      <c r="K2579" s="166">
        <v>0</v>
      </c>
      <c r="L2579" s="166">
        <v>0</v>
      </c>
      <c r="M2579" s="166">
        <v>0</v>
      </c>
      <c r="N2579" s="166">
        <v>0</v>
      </c>
      <c r="O2579" s="166">
        <v>0</v>
      </c>
      <c r="P2579" s="166">
        <v>0</v>
      </c>
      <c r="Q2579" s="166">
        <v>0</v>
      </c>
      <c r="R2579" s="166">
        <v>0</v>
      </c>
      <c r="S2579" s="166">
        <v>100</v>
      </c>
      <c r="T2579" s="166">
        <v>46.153846153846153</v>
      </c>
      <c r="U2579" s="166">
        <v>0</v>
      </c>
      <c r="V2579" s="166">
        <v>0</v>
      </c>
      <c r="W2579" s="166">
        <v>0</v>
      </c>
      <c r="X2579" s="166">
        <v>100</v>
      </c>
      <c r="Y2579" s="166">
        <v>0</v>
      </c>
      <c r="Z2579" s="166">
        <v>0</v>
      </c>
      <c r="AA2579" s="166">
        <v>42.857142857142854</v>
      </c>
      <c r="AB2579" s="166">
        <v>0</v>
      </c>
      <c r="AC2579" s="166">
        <v>0</v>
      </c>
      <c r="AD2579" s="166">
        <v>0</v>
      </c>
      <c r="AE2579" s="166">
        <v>0</v>
      </c>
      <c r="AF2579" s="166">
        <v>0</v>
      </c>
      <c r="AG2579" s="166">
        <v>0</v>
      </c>
      <c r="AH2579" s="166">
        <v>0</v>
      </c>
      <c r="AI2579" s="166">
        <v>1.4285714285714286</v>
      </c>
      <c r="AJ2579" s="170">
        <v>575</v>
      </c>
      <c r="AK2579" s="170" t="e">
        <v>#DIV/0!</v>
      </c>
    </row>
    <row r="2580" spans="3:37" x14ac:dyDescent="0.4">
      <c r="C2580" s="168" t="s">
        <v>1126</v>
      </c>
      <c r="D2580" s="169">
        <v>17</v>
      </c>
      <c r="E2580" s="167">
        <v>41.17647058823529</v>
      </c>
      <c r="F2580" s="167">
        <v>0</v>
      </c>
      <c r="G2580" s="167">
        <v>58.82352941176471</v>
      </c>
      <c r="H2580" s="167">
        <v>29.411764705882355</v>
      </c>
      <c r="I2580" s="167">
        <v>29.411764705882348</v>
      </c>
      <c r="J2580" s="167">
        <v>0</v>
      </c>
      <c r="K2580" s="166">
        <v>0</v>
      </c>
      <c r="L2580" s="166">
        <v>0</v>
      </c>
      <c r="M2580" s="166">
        <v>0</v>
      </c>
      <c r="N2580" s="166">
        <v>0</v>
      </c>
      <c r="O2580" s="166">
        <v>0</v>
      </c>
      <c r="P2580" s="166">
        <v>0</v>
      </c>
      <c r="Q2580" s="166">
        <v>0</v>
      </c>
      <c r="R2580" s="166">
        <v>17.647058823529413</v>
      </c>
      <c r="S2580" s="166">
        <v>52.941176470588239</v>
      </c>
      <c r="T2580" s="166">
        <v>44.444444444444443</v>
      </c>
      <c r="U2580" s="166">
        <v>0</v>
      </c>
      <c r="V2580" s="166">
        <v>0</v>
      </c>
      <c r="W2580" s="166">
        <v>35.714285714285715</v>
      </c>
      <c r="X2580" s="166">
        <v>77.777777777777786</v>
      </c>
      <c r="Y2580" s="166">
        <v>44.444444444444443</v>
      </c>
      <c r="Z2580" s="166">
        <v>0</v>
      </c>
      <c r="AA2580" s="166">
        <v>0</v>
      </c>
      <c r="AB2580" s="166">
        <v>0</v>
      </c>
      <c r="AC2580" s="166">
        <v>0</v>
      </c>
      <c r="AD2580" s="166">
        <v>30.76923076923077</v>
      </c>
      <c r="AE2580" s="166">
        <v>0</v>
      </c>
      <c r="AF2580" s="166">
        <v>0</v>
      </c>
      <c r="AG2580" s="166">
        <v>100</v>
      </c>
      <c r="AH2580" s="166">
        <v>0</v>
      </c>
      <c r="AI2580" s="166">
        <v>1.5</v>
      </c>
      <c r="AJ2580" s="170">
        <v>600</v>
      </c>
      <c r="AK2580" s="170">
        <v>100</v>
      </c>
    </row>
    <row r="2581" spans="3:37" x14ac:dyDescent="0.4">
      <c r="C2581" s="168" t="s">
        <v>1207</v>
      </c>
      <c r="D2581" s="169">
        <v>17</v>
      </c>
      <c r="E2581" s="167">
        <v>0</v>
      </c>
      <c r="F2581" s="167">
        <v>17.647058823529413</v>
      </c>
      <c r="G2581" s="167">
        <v>41.17647058823529</v>
      </c>
      <c r="H2581" s="167">
        <v>35.294117647058826</v>
      </c>
      <c r="I2581" s="167">
        <v>23.529411764705884</v>
      </c>
      <c r="J2581" s="167">
        <v>0</v>
      </c>
      <c r="K2581" s="166">
        <v>0</v>
      </c>
      <c r="L2581" s="166">
        <v>0</v>
      </c>
      <c r="M2581" s="166">
        <v>0</v>
      </c>
      <c r="N2581" s="166">
        <v>0</v>
      </c>
      <c r="O2581" s="166">
        <v>0</v>
      </c>
      <c r="P2581" s="166">
        <v>0</v>
      </c>
      <c r="Q2581" s="166">
        <v>0</v>
      </c>
      <c r="R2581" s="166">
        <v>0</v>
      </c>
      <c r="S2581" s="166">
        <v>40</v>
      </c>
      <c r="T2581" s="166">
        <v>50</v>
      </c>
      <c r="U2581" s="166">
        <v>0</v>
      </c>
      <c r="V2581" s="166">
        <v>0</v>
      </c>
      <c r="W2581" s="166">
        <v>0</v>
      </c>
      <c r="X2581" s="166">
        <v>175</v>
      </c>
      <c r="Y2581" s="166">
        <v>0</v>
      </c>
      <c r="Z2581" s="166">
        <v>0</v>
      </c>
      <c r="AA2581" s="166">
        <v>36.363636363636367</v>
      </c>
      <c r="AB2581" s="166">
        <v>0</v>
      </c>
      <c r="AC2581" s="166">
        <v>0</v>
      </c>
      <c r="AD2581" s="166">
        <v>0</v>
      </c>
      <c r="AE2581" s="166">
        <v>0</v>
      </c>
      <c r="AF2581" s="166">
        <v>0</v>
      </c>
      <c r="AG2581" s="166">
        <v>45.454545454545453</v>
      </c>
      <c r="AH2581" s="166">
        <v>0</v>
      </c>
      <c r="AI2581" s="166">
        <v>1.6428571428571428</v>
      </c>
      <c r="AJ2581" s="170">
        <v>430</v>
      </c>
      <c r="AK2581" s="170">
        <v>0</v>
      </c>
    </row>
    <row r="2582" spans="3:37" x14ac:dyDescent="0.4">
      <c r="C2582" s="168" t="s">
        <v>1405</v>
      </c>
      <c r="D2582" s="169">
        <v>17</v>
      </c>
      <c r="E2582" s="167">
        <v>29.411764705882355</v>
      </c>
      <c r="F2582" s="167">
        <v>17.647058823529413</v>
      </c>
      <c r="G2582" s="167">
        <v>64.705882352941174</v>
      </c>
      <c r="H2582" s="167">
        <v>17.647058823529413</v>
      </c>
      <c r="I2582" s="167">
        <v>29.411764705882348</v>
      </c>
      <c r="J2582" s="167">
        <v>0</v>
      </c>
      <c r="K2582" s="166">
        <v>0</v>
      </c>
      <c r="L2582" s="166">
        <v>0</v>
      </c>
      <c r="M2582" s="166">
        <v>0</v>
      </c>
      <c r="N2582" s="166">
        <v>0</v>
      </c>
      <c r="O2582" s="166">
        <v>0</v>
      </c>
      <c r="P2582" s="166">
        <v>0</v>
      </c>
      <c r="Q2582" s="166">
        <v>0</v>
      </c>
      <c r="R2582" s="166">
        <v>0</v>
      </c>
      <c r="S2582" s="166">
        <v>28.571428571428569</v>
      </c>
      <c r="T2582" s="166">
        <v>0</v>
      </c>
      <c r="U2582" s="166">
        <v>0</v>
      </c>
      <c r="V2582" s="166">
        <v>0</v>
      </c>
      <c r="W2582" s="166">
        <v>0</v>
      </c>
      <c r="X2582" s="166">
        <v>0</v>
      </c>
      <c r="Y2582" s="166">
        <v>0</v>
      </c>
      <c r="Z2582" s="166">
        <v>0</v>
      </c>
      <c r="AA2582" s="166">
        <v>0</v>
      </c>
      <c r="AB2582" s="166">
        <v>0</v>
      </c>
      <c r="AC2582" s="166">
        <v>0</v>
      </c>
      <c r="AD2582" s="166">
        <v>0</v>
      </c>
      <c r="AE2582" s="166">
        <v>55.555555555555557</v>
      </c>
      <c r="AF2582" s="166">
        <v>0</v>
      </c>
      <c r="AG2582" s="166">
        <v>100</v>
      </c>
      <c r="AH2582" s="166">
        <v>0</v>
      </c>
      <c r="AI2582" s="166">
        <v>4</v>
      </c>
      <c r="AJ2582" s="170">
        <v>383.33333333333337</v>
      </c>
      <c r="AK2582" s="170" t="e">
        <v>#DIV/0!</v>
      </c>
    </row>
    <row r="2583" spans="3:37" x14ac:dyDescent="0.4">
      <c r="C2583" s="168" t="s">
        <v>1489</v>
      </c>
      <c r="D2583" s="169">
        <v>17</v>
      </c>
      <c r="E2583" s="167">
        <v>17.647058823529413</v>
      </c>
      <c r="F2583" s="167">
        <v>0</v>
      </c>
      <c r="G2583" s="167">
        <v>52.941176470588239</v>
      </c>
      <c r="H2583" s="167">
        <v>17.647058823529413</v>
      </c>
      <c r="I2583" s="167">
        <v>23.529411764705884</v>
      </c>
      <c r="J2583" s="167">
        <v>0</v>
      </c>
      <c r="K2583" s="166">
        <v>0</v>
      </c>
      <c r="L2583" s="166">
        <v>0</v>
      </c>
      <c r="M2583" s="166">
        <v>0</v>
      </c>
      <c r="N2583" s="166">
        <v>0</v>
      </c>
      <c r="O2583" s="166">
        <v>0</v>
      </c>
      <c r="P2583" s="166">
        <v>0</v>
      </c>
      <c r="Q2583" s="166">
        <v>0</v>
      </c>
      <c r="R2583" s="166">
        <v>0</v>
      </c>
      <c r="S2583" s="166">
        <v>50</v>
      </c>
      <c r="T2583" s="166">
        <v>50</v>
      </c>
      <c r="U2583" s="166">
        <v>0</v>
      </c>
      <c r="V2583" s="166">
        <v>0</v>
      </c>
      <c r="W2583" s="166">
        <v>0</v>
      </c>
      <c r="X2583" s="166">
        <v>0</v>
      </c>
      <c r="Y2583" s="166">
        <v>50</v>
      </c>
      <c r="Z2583" s="166">
        <v>0</v>
      </c>
      <c r="AA2583" s="166">
        <v>0</v>
      </c>
      <c r="AB2583" s="166">
        <v>0</v>
      </c>
      <c r="AC2583" s="166">
        <v>0</v>
      </c>
      <c r="AD2583" s="166">
        <v>0</v>
      </c>
      <c r="AE2583" s="166">
        <v>0</v>
      </c>
      <c r="AF2583" s="166">
        <v>0</v>
      </c>
      <c r="AG2583" s="166">
        <v>100</v>
      </c>
      <c r="AH2583" s="166">
        <v>0</v>
      </c>
      <c r="AI2583" s="166">
        <v>1.6</v>
      </c>
      <c r="AJ2583" s="170">
        <v>1041.6666666666667</v>
      </c>
      <c r="AK2583" s="170">
        <v>0</v>
      </c>
    </row>
    <row r="2584" spans="3:37" x14ac:dyDescent="0.4">
      <c r="C2584" s="168" t="s">
        <v>1529</v>
      </c>
      <c r="D2584" s="169">
        <v>17</v>
      </c>
      <c r="E2584" s="167">
        <v>0</v>
      </c>
      <c r="F2584" s="167">
        <v>23.52941176470588</v>
      </c>
      <c r="G2584" s="167">
        <v>17.647058823529413</v>
      </c>
      <c r="H2584" s="167">
        <v>47.058823529411761</v>
      </c>
      <c r="I2584" s="167">
        <v>17.64705882352942</v>
      </c>
      <c r="J2584" s="167">
        <v>0</v>
      </c>
      <c r="K2584" s="166">
        <v>0</v>
      </c>
      <c r="L2584" s="166">
        <v>0</v>
      </c>
      <c r="M2584" s="166">
        <v>0</v>
      </c>
      <c r="N2584" s="166">
        <v>0</v>
      </c>
      <c r="O2584" s="166">
        <v>0</v>
      </c>
      <c r="P2584" s="166">
        <v>0</v>
      </c>
      <c r="Q2584" s="166">
        <v>0</v>
      </c>
      <c r="R2584" s="166">
        <v>0</v>
      </c>
      <c r="S2584" s="166">
        <v>69.230769230769226</v>
      </c>
      <c r="T2584" s="166">
        <v>35.294117647058826</v>
      </c>
      <c r="U2584" s="166">
        <v>0</v>
      </c>
      <c r="V2584" s="166">
        <v>16.666666666666664</v>
      </c>
      <c r="W2584" s="166">
        <v>16.666666666666664</v>
      </c>
      <c r="X2584" s="166">
        <v>100</v>
      </c>
      <c r="Y2584" s="166">
        <v>0</v>
      </c>
      <c r="Z2584" s="166">
        <v>0</v>
      </c>
      <c r="AA2584" s="166">
        <v>0</v>
      </c>
      <c r="AB2584" s="166">
        <v>0</v>
      </c>
      <c r="AC2584" s="166">
        <v>0</v>
      </c>
      <c r="AD2584" s="166">
        <v>0</v>
      </c>
      <c r="AE2584" s="166">
        <v>0</v>
      </c>
      <c r="AF2584" s="166">
        <v>85.714285714285708</v>
      </c>
      <c r="AG2584" s="166">
        <v>0</v>
      </c>
      <c r="AH2584" s="166">
        <v>0</v>
      </c>
      <c r="AI2584" s="166">
        <v>2</v>
      </c>
      <c r="AJ2584" s="170">
        <v>1050</v>
      </c>
      <c r="AK2584" s="170">
        <v>0</v>
      </c>
    </row>
    <row r="2585" spans="3:37" x14ac:dyDescent="0.4">
      <c r="C2585" s="168" t="s">
        <v>1536</v>
      </c>
      <c r="D2585" s="169">
        <v>17</v>
      </c>
      <c r="E2585" s="167">
        <v>0</v>
      </c>
      <c r="F2585" s="167">
        <v>23.52941176470588</v>
      </c>
      <c r="G2585" s="167">
        <v>47.058823529411761</v>
      </c>
      <c r="H2585" s="167">
        <v>76.470588235294116</v>
      </c>
      <c r="I2585" s="167">
        <v>5.8823529411764781</v>
      </c>
      <c r="J2585" s="167">
        <v>0</v>
      </c>
      <c r="K2585" s="166">
        <v>0</v>
      </c>
      <c r="L2585" s="166">
        <v>0</v>
      </c>
      <c r="M2585" s="166">
        <v>0</v>
      </c>
      <c r="N2585" s="166">
        <v>0</v>
      </c>
      <c r="O2585" s="166">
        <v>0</v>
      </c>
      <c r="P2585" s="166">
        <v>0</v>
      </c>
      <c r="Q2585" s="166">
        <v>0</v>
      </c>
      <c r="R2585" s="166">
        <v>0</v>
      </c>
      <c r="S2585" s="166">
        <v>100</v>
      </c>
      <c r="T2585" s="166">
        <v>26.315789473684209</v>
      </c>
      <c r="U2585" s="166">
        <v>0</v>
      </c>
      <c r="V2585" s="166">
        <v>0</v>
      </c>
      <c r="W2585" s="166">
        <v>33.333333333333329</v>
      </c>
      <c r="X2585" s="166">
        <v>0</v>
      </c>
      <c r="Y2585" s="166">
        <v>0</v>
      </c>
      <c r="Z2585" s="166">
        <v>0</v>
      </c>
      <c r="AA2585" s="166">
        <v>0</v>
      </c>
      <c r="AB2585" s="166">
        <v>0</v>
      </c>
      <c r="AC2585" s="166">
        <v>0</v>
      </c>
      <c r="AD2585" s="166">
        <v>0</v>
      </c>
      <c r="AE2585" s="166">
        <v>0</v>
      </c>
      <c r="AF2585" s="166">
        <v>0</v>
      </c>
      <c r="AG2585" s="166">
        <v>50</v>
      </c>
      <c r="AH2585" s="166">
        <v>0</v>
      </c>
      <c r="AI2585" s="166">
        <v>2.1</v>
      </c>
      <c r="AJ2585" s="170">
        <v>575</v>
      </c>
      <c r="AK2585" s="170" t="e">
        <v>#DIV/0!</v>
      </c>
    </row>
    <row r="2586" spans="3:37" x14ac:dyDescent="0.4">
      <c r="C2586" s="168" t="s">
        <v>1743</v>
      </c>
      <c r="D2586" s="169">
        <v>17</v>
      </c>
      <c r="E2586" s="167">
        <v>23.52941176470588</v>
      </c>
      <c r="F2586" s="167">
        <v>0</v>
      </c>
      <c r="G2586" s="167">
        <v>76.470588235294116</v>
      </c>
      <c r="H2586" s="167">
        <v>35.294117647058826</v>
      </c>
      <c r="I2586" s="167">
        <v>0</v>
      </c>
      <c r="J2586" s="167">
        <v>0</v>
      </c>
      <c r="K2586" s="166">
        <v>0</v>
      </c>
      <c r="L2586" s="166">
        <v>0</v>
      </c>
      <c r="M2586" s="166">
        <v>0</v>
      </c>
      <c r="N2586" s="166">
        <v>0</v>
      </c>
      <c r="O2586" s="166">
        <v>0</v>
      </c>
      <c r="P2586" s="166">
        <v>0</v>
      </c>
      <c r="Q2586" s="166">
        <v>0</v>
      </c>
      <c r="R2586" s="166">
        <v>0</v>
      </c>
      <c r="S2586" s="166">
        <v>38.461538461538467</v>
      </c>
      <c r="T2586" s="166">
        <v>0</v>
      </c>
      <c r="U2586" s="166">
        <v>0</v>
      </c>
      <c r="V2586" s="166">
        <v>0</v>
      </c>
      <c r="W2586" s="166">
        <v>53.846153846153847</v>
      </c>
      <c r="X2586" s="166">
        <v>0</v>
      </c>
      <c r="Y2586" s="166">
        <v>37.5</v>
      </c>
      <c r="Z2586" s="166">
        <v>0</v>
      </c>
      <c r="AA2586" s="166">
        <v>0</v>
      </c>
      <c r="AB2586" s="166">
        <v>0</v>
      </c>
      <c r="AC2586" s="166">
        <v>0</v>
      </c>
      <c r="AD2586" s="166">
        <v>0</v>
      </c>
      <c r="AE2586" s="166">
        <v>0</v>
      </c>
      <c r="AF2586" s="166">
        <v>0</v>
      </c>
      <c r="AG2586" s="166">
        <v>60</v>
      </c>
      <c r="AH2586" s="166">
        <v>40</v>
      </c>
      <c r="AI2586" s="166">
        <v>1</v>
      </c>
      <c r="AJ2586" s="170">
        <v>1812.5</v>
      </c>
      <c r="AK2586" s="170">
        <v>50</v>
      </c>
    </row>
    <row r="2587" spans="3:37" x14ac:dyDescent="0.4">
      <c r="C2587" s="168" t="s">
        <v>1745</v>
      </c>
      <c r="D2587" s="169">
        <v>17</v>
      </c>
      <c r="E2587" s="167">
        <v>17.647058823529413</v>
      </c>
      <c r="F2587" s="167">
        <v>29.411764705882355</v>
      </c>
      <c r="G2587" s="167">
        <v>88.235294117647058</v>
      </c>
      <c r="H2587" s="167">
        <v>29.411764705882355</v>
      </c>
      <c r="I2587" s="167">
        <v>-5.8823529411764781</v>
      </c>
      <c r="J2587" s="167">
        <v>0</v>
      </c>
      <c r="K2587" s="166">
        <v>0</v>
      </c>
      <c r="L2587" s="166">
        <v>0</v>
      </c>
      <c r="M2587" s="166">
        <v>0</v>
      </c>
      <c r="N2587" s="166">
        <v>0</v>
      </c>
      <c r="O2587" s="166">
        <v>0</v>
      </c>
      <c r="P2587" s="166">
        <v>0</v>
      </c>
      <c r="Q2587" s="166">
        <v>0</v>
      </c>
      <c r="R2587" s="166">
        <v>0</v>
      </c>
      <c r="S2587" s="166">
        <v>61.111111111111114</v>
      </c>
      <c r="T2587" s="166">
        <v>31.25</v>
      </c>
      <c r="U2587" s="166">
        <v>0</v>
      </c>
      <c r="V2587" s="166">
        <v>0</v>
      </c>
      <c r="W2587" s="166">
        <v>57.142857142857139</v>
      </c>
      <c r="X2587" s="166">
        <v>44.444444444444443</v>
      </c>
      <c r="Y2587" s="166">
        <v>0</v>
      </c>
      <c r="Z2587" s="166">
        <v>0</v>
      </c>
      <c r="AA2587" s="166">
        <v>0</v>
      </c>
      <c r="AB2587" s="166">
        <v>0</v>
      </c>
      <c r="AC2587" s="166">
        <v>0</v>
      </c>
      <c r="AD2587" s="166">
        <v>0</v>
      </c>
      <c r="AE2587" s="166">
        <v>0</v>
      </c>
      <c r="AF2587" s="166">
        <v>0</v>
      </c>
      <c r="AG2587" s="166">
        <v>0</v>
      </c>
      <c r="AH2587" s="166">
        <v>100</v>
      </c>
      <c r="AI2587" s="166">
        <v>2</v>
      </c>
      <c r="AJ2587" s="170">
        <v>800</v>
      </c>
      <c r="AK2587" s="170">
        <v>0</v>
      </c>
    </row>
    <row r="2588" spans="3:37" x14ac:dyDescent="0.4">
      <c r="C2588" s="168" t="s">
        <v>1768</v>
      </c>
      <c r="D2588" s="169">
        <v>17</v>
      </c>
      <c r="E2588" s="167">
        <v>58.82352941176471</v>
      </c>
      <c r="F2588" s="167">
        <v>0</v>
      </c>
      <c r="G2588" s="167">
        <v>41.17647058823529</v>
      </c>
      <c r="H2588" s="167">
        <v>17.647058823529413</v>
      </c>
      <c r="I2588" s="167">
        <v>0</v>
      </c>
      <c r="J2588" s="167">
        <v>0</v>
      </c>
      <c r="K2588" s="166">
        <v>0</v>
      </c>
      <c r="L2588" s="166">
        <v>0</v>
      </c>
      <c r="M2588" s="166">
        <v>0</v>
      </c>
      <c r="N2588" s="166">
        <v>0</v>
      </c>
      <c r="O2588" s="166">
        <v>0</v>
      </c>
      <c r="P2588" s="166">
        <v>0</v>
      </c>
      <c r="Q2588" s="166">
        <v>0</v>
      </c>
      <c r="R2588" s="166">
        <v>0</v>
      </c>
      <c r="S2588" s="166">
        <v>35.294117647058826</v>
      </c>
      <c r="T2588" s="166">
        <v>41.666666666666671</v>
      </c>
      <c r="U2588" s="166">
        <v>0</v>
      </c>
      <c r="V2588" s="166">
        <v>0</v>
      </c>
      <c r="W2588" s="166">
        <v>33.333333333333329</v>
      </c>
      <c r="X2588" s="166" t="e">
        <v>#DIV/0!</v>
      </c>
      <c r="Y2588" s="166" t="e">
        <v>#DIV/0!</v>
      </c>
      <c r="Z2588" s="166" t="e">
        <v>#DIV/0!</v>
      </c>
      <c r="AA2588" s="166">
        <v>0</v>
      </c>
      <c r="AB2588" s="166">
        <v>0</v>
      </c>
      <c r="AC2588" s="166">
        <v>0</v>
      </c>
      <c r="AD2588" s="166">
        <v>0</v>
      </c>
      <c r="AE2588" s="166">
        <v>0</v>
      </c>
      <c r="AF2588" s="166">
        <v>0</v>
      </c>
      <c r="AG2588" s="166">
        <v>100</v>
      </c>
      <c r="AH2588" s="166">
        <v>0</v>
      </c>
      <c r="AI2588" s="166">
        <v>2</v>
      </c>
      <c r="AJ2588" s="170">
        <v>2166.6666666666665</v>
      </c>
      <c r="AK2588" s="170">
        <v>0</v>
      </c>
    </row>
    <row r="2589" spans="3:37" x14ac:dyDescent="0.4">
      <c r="C2589" s="168" t="s">
        <v>2076</v>
      </c>
      <c r="D2589" s="169">
        <v>17</v>
      </c>
      <c r="E2589" s="167">
        <v>17.647058823529413</v>
      </c>
      <c r="F2589" s="167">
        <v>35.294117647058826</v>
      </c>
      <c r="G2589" s="167">
        <v>17.647058823529413</v>
      </c>
      <c r="H2589" s="167">
        <v>35.294117647058826</v>
      </c>
      <c r="I2589" s="167">
        <v>-5.8823529411764781</v>
      </c>
      <c r="J2589" s="167">
        <v>0</v>
      </c>
      <c r="K2589" s="166">
        <v>0</v>
      </c>
      <c r="L2589" s="166">
        <v>0</v>
      </c>
      <c r="M2589" s="166">
        <v>0</v>
      </c>
      <c r="N2589" s="166">
        <v>0</v>
      </c>
      <c r="O2589" s="166">
        <v>0</v>
      </c>
      <c r="P2589" s="166">
        <v>0</v>
      </c>
      <c r="Q2589" s="166">
        <v>0</v>
      </c>
      <c r="R2589" s="166">
        <v>0</v>
      </c>
      <c r="S2589" s="166">
        <v>58.82352941176471</v>
      </c>
      <c r="T2589" s="166">
        <v>64.285714285714292</v>
      </c>
      <c r="U2589" s="166">
        <v>0</v>
      </c>
      <c r="V2589" s="166">
        <v>0</v>
      </c>
      <c r="W2589" s="166">
        <v>35</v>
      </c>
      <c r="X2589" s="166">
        <v>100</v>
      </c>
      <c r="Y2589" s="166">
        <v>0</v>
      </c>
      <c r="Z2589" s="166">
        <v>57.142857142857139</v>
      </c>
      <c r="AA2589" s="166">
        <v>0</v>
      </c>
      <c r="AB2589" s="166">
        <v>0</v>
      </c>
      <c r="AC2589" s="166">
        <v>0</v>
      </c>
      <c r="AD2589" s="166">
        <v>0</v>
      </c>
      <c r="AE2589" s="166">
        <v>0</v>
      </c>
      <c r="AF2589" s="166">
        <v>0</v>
      </c>
      <c r="AG2589" s="166">
        <v>100</v>
      </c>
      <c r="AH2589" s="166">
        <v>0</v>
      </c>
      <c r="AI2589" s="166">
        <v>1</v>
      </c>
      <c r="AJ2589" s="170">
        <v>590</v>
      </c>
      <c r="AK2589" s="170">
        <v>83.333333333333343</v>
      </c>
    </row>
    <row r="2590" spans="3:37" x14ac:dyDescent="0.4">
      <c r="C2590" s="168" t="s">
        <v>2260</v>
      </c>
      <c r="D2590" s="169">
        <v>17</v>
      </c>
      <c r="E2590" s="167">
        <v>0</v>
      </c>
      <c r="F2590" s="167">
        <v>0</v>
      </c>
      <c r="G2590" s="167">
        <v>29.411764705882355</v>
      </c>
      <c r="H2590" s="167">
        <v>0</v>
      </c>
      <c r="I2590" s="167">
        <v>0</v>
      </c>
      <c r="J2590" s="167">
        <v>0</v>
      </c>
      <c r="K2590" s="166">
        <v>0</v>
      </c>
      <c r="L2590" s="166">
        <v>0</v>
      </c>
      <c r="M2590" s="166">
        <v>0</v>
      </c>
      <c r="N2590" s="166">
        <v>0</v>
      </c>
      <c r="O2590" s="166">
        <v>0</v>
      </c>
      <c r="P2590" s="166">
        <v>0</v>
      </c>
      <c r="Q2590" s="166">
        <v>0</v>
      </c>
      <c r="R2590" s="166">
        <v>0</v>
      </c>
      <c r="S2590" s="166">
        <v>47.058823529411761</v>
      </c>
      <c r="T2590" s="166">
        <v>76.923076923076934</v>
      </c>
      <c r="U2590" s="166">
        <v>0</v>
      </c>
      <c r="V2590" s="166">
        <v>0</v>
      </c>
      <c r="W2590" s="166">
        <v>56.25</v>
      </c>
      <c r="X2590" s="166">
        <v>0</v>
      </c>
      <c r="Y2590" s="166">
        <v>100</v>
      </c>
      <c r="Z2590" s="166">
        <v>0</v>
      </c>
      <c r="AA2590" s="166">
        <v>0</v>
      </c>
      <c r="AB2590" s="166">
        <v>0</v>
      </c>
      <c r="AC2590" s="166">
        <v>0</v>
      </c>
      <c r="AD2590" s="166">
        <v>0</v>
      </c>
      <c r="AE2590" s="166">
        <v>0</v>
      </c>
      <c r="AF2590" s="166">
        <v>0</v>
      </c>
      <c r="AG2590" s="166">
        <v>100</v>
      </c>
      <c r="AH2590" s="166">
        <v>0</v>
      </c>
      <c r="AI2590" s="166">
        <v>0</v>
      </c>
      <c r="AJ2590" s="170" t="e">
        <v>#N/A</v>
      </c>
      <c r="AK2590" s="170">
        <v>0</v>
      </c>
    </row>
    <row r="2591" spans="3:37" x14ac:dyDescent="0.4">
      <c r="C2591" s="168" t="s">
        <v>2279</v>
      </c>
      <c r="D2591" s="169">
        <v>17</v>
      </c>
      <c r="E2591" s="167">
        <v>0</v>
      </c>
      <c r="F2591" s="167">
        <v>0</v>
      </c>
      <c r="G2591" s="167">
        <v>58.82352941176471</v>
      </c>
      <c r="H2591" s="167">
        <v>17.647058823529413</v>
      </c>
      <c r="I2591" s="167">
        <v>11.764705882352942</v>
      </c>
      <c r="J2591" s="167">
        <v>0</v>
      </c>
      <c r="K2591" s="166">
        <v>0</v>
      </c>
      <c r="L2591" s="166">
        <v>0</v>
      </c>
      <c r="M2591" s="166">
        <v>0</v>
      </c>
      <c r="N2591" s="166">
        <v>0</v>
      </c>
      <c r="O2591" s="166">
        <v>0</v>
      </c>
      <c r="P2591" s="166">
        <v>0</v>
      </c>
      <c r="Q2591" s="166">
        <v>0</v>
      </c>
      <c r="R2591" s="166">
        <v>0</v>
      </c>
      <c r="S2591" s="166">
        <v>60</v>
      </c>
      <c r="T2591" s="166">
        <v>0</v>
      </c>
      <c r="U2591" s="166">
        <v>0</v>
      </c>
      <c r="V2591" s="166">
        <v>0</v>
      </c>
      <c r="W2591" s="166">
        <v>50</v>
      </c>
      <c r="X2591" s="166">
        <v>0</v>
      </c>
      <c r="Y2591" s="166">
        <v>0</v>
      </c>
      <c r="Z2591" s="166">
        <v>0</v>
      </c>
      <c r="AA2591" s="166">
        <v>0</v>
      </c>
      <c r="AB2591" s="166">
        <v>0</v>
      </c>
      <c r="AC2591" s="166">
        <v>0</v>
      </c>
      <c r="AD2591" s="166">
        <v>0</v>
      </c>
      <c r="AE2591" s="166">
        <v>0</v>
      </c>
      <c r="AF2591" s="166">
        <v>0</v>
      </c>
      <c r="AG2591" s="166">
        <v>42.857142857142854</v>
      </c>
      <c r="AH2591" s="166">
        <v>57.142857142857139</v>
      </c>
      <c r="AI2591" s="166">
        <v>2.8571428571428572</v>
      </c>
      <c r="AJ2591" s="170">
        <v>725</v>
      </c>
      <c r="AK2591" s="170">
        <v>33.333333333333329</v>
      </c>
    </row>
    <row r="2592" spans="3:37" x14ac:dyDescent="0.4">
      <c r="C2592" s="168" t="s">
        <v>2353</v>
      </c>
      <c r="D2592" s="169">
        <v>17</v>
      </c>
      <c r="E2592" s="167">
        <v>23.52941176470588</v>
      </c>
      <c r="F2592" s="167">
        <v>23.52941176470588</v>
      </c>
      <c r="G2592" s="167">
        <v>70.588235294117652</v>
      </c>
      <c r="H2592" s="167">
        <v>29.411764705882355</v>
      </c>
      <c r="I2592" s="167">
        <v>0</v>
      </c>
      <c r="J2592" s="167">
        <v>0</v>
      </c>
      <c r="K2592" s="166">
        <v>0</v>
      </c>
      <c r="L2592" s="166">
        <v>0</v>
      </c>
      <c r="M2592" s="166">
        <v>0</v>
      </c>
      <c r="N2592" s="166">
        <v>0</v>
      </c>
      <c r="O2592" s="166">
        <v>0</v>
      </c>
      <c r="P2592" s="166">
        <v>0</v>
      </c>
      <c r="Q2592" s="166">
        <v>0</v>
      </c>
      <c r="R2592" s="166">
        <v>0</v>
      </c>
      <c r="S2592" s="166">
        <v>64.705882352941174</v>
      </c>
      <c r="T2592" s="166">
        <v>50</v>
      </c>
      <c r="U2592" s="166">
        <v>0</v>
      </c>
      <c r="V2592" s="166">
        <v>22.727272727272727</v>
      </c>
      <c r="W2592" s="166">
        <v>25</v>
      </c>
      <c r="X2592" s="166">
        <v>80</v>
      </c>
      <c r="Y2592" s="166">
        <v>30</v>
      </c>
      <c r="Z2592" s="166">
        <v>0</v>
      </c>
      <c r="AA2592" s="166">
        <v>0</v>
      </c>
      <c r="AB2592" s="166">
        <v>0</v>
      </c>
      <c r="AC2592" s="166">
        <v>0</v>
      </c>
      <c r="AD2592" s="166">
        <v>0</v>
      </c>
      <c r="AE2592" s="166">
        <v>0</v>
      </c>
      <c r="AF2592" s="166">
        <v>0</v>
      </c>
      <c r="AG2592" s="166">
        <v>46.153846153846153</v>
      </c>
      <c r="AH2592" s="166">
        <v>53.846153846153847</v>
      </c>
      <c r="AI2592" s="166">
        <v>0</v>
      </c>
      <c r="AJ2592" s="170">
        <v>1125</v>
      </c>
      <c r="AK2592" s="170">
        <v>0</v>
      </c>
    </row>
    <row r="2593" spans="3:37" x14ac:dyDescent="0.4">
      <c r="C2593" s="168" t="s">
        <v>2386</v>
      </c>
      <c r="D2593" s="169">
        <v>17</v>
      </c>
      <c r="E2593" s="167">
        <v>0</v>
      </c>
      <c r="F2593" s="167">
        <v>0</v>
      </c>
      <c r="G2593" s="167">
        <v>64.705882352941174</v>
      </c>
      <c r="H2593" s="167">
        <v>29.411764705882355</v>
      </c>
      <c r="I2593" s="167">
        <v>23.529411764705884</v>
      </c>
      <c r="J2593" s="167">
        <v>0</v>
      </c>
      <c r="K2593" s="166">
        <v>0</v>
      </c>
      <c r="L2593" s="166">
        <v>0</v>
      </c>
      <c r="M2593" s="166">
        <v>0</v>
      </c>
      <c r="N2593" s="166">
        <v>0</v>
      </c>
      <c r="O2593" s="166">
        <v>0</v>
      </c>
      <c r="P2593" s="166">
        <v>0</v>
      </c>
      <c r="Q2593" s="166">
        <v>0</v>
      </c>
      <c r="R2593" s="166">
        <v>0</v>
      </c>
      <c r="S2593" s="166">
        <v>0</v>
      </c>
      <c r="T2593" s="166">
        <v>50</v>
      </c>
      <c r="U2593" s="166">
        <v>37.5</v>
      </c>
      <c r="V2593" s="166">
        <v>0</v>
      </c>
      <c r="W2593" s="166">
        <v>30.76923076923077</v>
      </c>
      <c r="X2593" s="166">
        <v>60</v>
      </c>
      <c r="Y2593" s="166">
        <v>0</v>
      </c>
      <c r="Z2593" s="166">
        <v>0</v>
      </c>
      <c r="AA2593" s="166">
        <v>0</v>
      </c>
      <c r="AB2593" s="166">
        <v>0</v>
      </c>
      <c r="AC2593" s="166">
        <v>0</v>
      </c>
      <c r="AD2593" s="166">
        <v>0</v>
      </c>
      <c r="AE2593" s="166">
        <v>0</v>
      </c>
      <c r="AF2593" s="166">
        <v>0</v>
      </c>
      <c r="AG2593" s="166">
        <v>72.727272727272734</v>
      </c>
      <c r="AH2593" s="166">
        <v>0</v>
      </c>
      <c r="AI2593" s="166">
        <v>0</v>
      </c>
      <c r="AJ2593" s="170">
        <v>380</v>
      </c>
      <c r="AK2593" s="170" t="e">
        <v>#DIV/0!</v>
      </c>
    </row>
    <row r="2594" spans="3:37" x14ac:dyDescent="0.4">
      <c r="C2594" s="168" t="s">
        <v>2447</v>
      </c>
      <c r="D2594" s="169">
        <v>17</v>
      </c>
      <c r="E2594" s="167">
        <v>0</v>
      </c>
      <c r="F2594" s="167">
        <v>29.411764705882355</v>
      </c>
      <c r="G2594" s="167">
        <v>17.647058823529413</v>
      </c>
      <c r="H2594" s="167">
        <v>35.294117647058826</v>
      </c>
      <c r="I2594" s="167">
        <v>11.764705882352942</v>
      </c>
      <c r="J2594" s="167">
        <v>0</v>
      </c>
      <c r="K2594" s="166">
        <v>0</v>
      </c>
      <c r="L2594" s="166">
        <v>0</v>
      </c>
      <c r="M2594" s="166">
        <v>0</v>
      </c>
      <c r="N2594" s="166">
        <v>0</v>
      </c>
      <c r="O2594" s="166">
        <v>0</v>
      </c>
      <c r="P2594" s="166">
        <v>0</v>
      </c>
      <c r="Q2594" s="166">
        <v>0</v>
      </c>
      <c r="R2594" s="166">
        <v>0</v>
      </c>
      <c r="S2594" s="166">
        <v>33.333333333333329</v>
      </c>
      <c r="T2594" s="166">
        <v>26.666666666666668</v>
      </c>
      <c r="U2594" s="166">
        <v>0</v>
      </c>
      <c r="V2594" s="166">
        <v>0</v>
      </c>
      <c r="W2594" s="166">
        <v>42.857142857142854</v>
      </c>
      <c r="X2594" s="166">
        <v>0</v>
      </c>
      <c r="Y2594" s="166">
        <v>100</v>
      </c>
      <c r="Z2594" s="166">
        <v>0</v>
      </c>
      <c r="AA2594" s="166">
        <v>0</v>
      </c>
      <c r="AB2594" s="166">
        <v>0</v>
      </c>
      <c r="AC2594" s="166">
        <v>0</v>
      </c>
      <c r="AD2594" s="166">
        <v>0</v>
      </c>
      <c r="AE2594" s="166">
        <v>0</v>
      </c>
      <c r="AF2594" s="166">
        <v>0</v>
      </c>
      <c r="AG2594" s="166" t="e">
        <v>#DIV/0!</v>
      </c>
      <c r="AH2594" s="166" t="e">
        <v>#DIV/0!</v>
      </c>
      <c r="AI2594" s="166">
        <v>1.2857142857142858</v>
      </c>
      <c r="AJ2594" s="170">
        <v>225</v>
      </c>
      <c r="AK2594" s="170">
        <v>0</v>
      </c>
    </row>
    <row r="2595" spans="3:37" x14ac:dyDescent="0.4">
      <c r="C2595" s="168" t="s">
        <v>2742</v>
      </c>
      <c r="D2595" s="169">
        <v>17</v>
      </c>
      <c r="E2595" s="167">
        <v>29.411764705882355</v>
      </c>
      <c r="F2595" s="167">
        <v>0</v>
      </c>
      <c r="G2595" s="167">
        <v>52.941176470588239</v>
      </c>
      <c r="H2595" s="167">
        <v>41.17647058823529</v>
      </c>
      <c r="I2595" s="167">
        <v>0</v>
      </c>
      <c r="J2595" s="167">
        <v>0</v>
      </c>
      <c r="K2595" s="166">
        <v>0</v>
      </c>
      <c r="L2595" s="166">
        <v>0</v>
      </c>
      <c r="M2595" s="166">
        <v>0</v>
      </c>
      <c r="N2595" s="166">
        <v>0</v>
      </c>
      <c r="O2595" s="166">
        <v>0</v>
      </c>
      <c r="P2595" s="166">
        <v>0</v>
      </c>
      <c r="Q2595" s="166">
        <v>0</v>
      </c>
      <c r="R2595" s="166">
        <v>0</v>
      </c>
      <c r="S2595" s="166">
        <v>64.705882352941174</v>
      </c>
      <c r="T2595" s="166">
        <v>0</v>
      </c>
      <c r="U2595" s="166">
        <v>0</v>
      </c>
      <c r="V2595" s="166">
        <v>0</v>
      </c>
      <c r="W2595" s="166">
        <v>53.846153846153847</v>
      </c>
      <c r="X2595" s="166">
        <v>0</v>
      </c>
      <c r="Y2595" s="166">
        <v>100</v>
      </c>
      <c r="Z2595" s="166">
        <v>0</v>
      </c>
      <c r="AA2595" s="166">
        <v>0</v>
      </c>
      <c r="AB2595" s="166">
        <v>0</v>
      </c>
      <c r="AC2595" s="166">
        <v>0</v>
      </c>
      <c r="AD2595" s="166">
        <v>0</v>
      </c>
      <c r="AE2595" s="166">
        <v>0</v>
      </c>
      <c r="AF2595" s="166">
        <v>0</v>
      </c>
      <c r="AG2595" s="166">
        <v>100</v>
      </c>
      <c r="AH2595" s="166">
        <v>0</v>
      </c>
      <c r="AI2595" s="166">
        <v>0</v>
      </c>
      <c r="AJ2595" s="170">
        <v>2500</v>
      </c>
      <c r="AK2595" s="170">
        <v>0</v>
      </c>
    </row>
    <row r="2596" spans="3:37" x14ac:dyDescent="0.4">
      <c r="C2596" s="168" t="s">
        <v>2752</v>
      </c>
      <c r="D2596" s="169">
        <v>17</v>
      </c>
      <c r="E2596" s="167">
        <v>0</v>
      </c>
      <c r="F2596" s="167">
        <v>0</v>
      </c>
      <c r="G2596" s="167">
        <v>35.294117647058826</v>
      </c>
      <c r="H2596" s="167">
        <v>29.411764705882355</v>
      </c>
      <c r="I2596" s="167">
        <v>23.529411764705884</v>
      </c>
      <c r="J2596" s="167">
        <v>0</v>
      </c>
      <c r="K2596" s="166">
        <v>0</v>
      </c>
      <c r="L2596" s="166">
        <v>0</v>
      </c>
      <c r="M2596" s="166">
        <v>0</v>
      </c>
      <c r="N2596" s="166">
        <v>0</v>
      </c>
      <c r="O2596" s="166">
        <v>0</v>
      </c>
      <c r="P2596" s="166">
        <v>0</v>
      </c>
      <c r="Q2596" s="166">
        <v>0</v>
      </c>
      <c r="R2596" s="166">
        <v>0</v>
      </c>
      <c r="S2596" s="166">
        <v>53.846153846153847</v>
      </c>
      <c r="T2596" s="166">
        <v>25</v>
      </c>
      <c r="U2596" s="166">
        <v>0</v>
      </c>
      <c r="V2596" s="166">
        <v>0</v>
      </c>
      <c r="W2596" s="166">
        <v>36.363636363636367</v>
      </c>
      <c r="X2596" s="166">
        <v>125</v>
      </c>
      <c r="Y2596" s="166">
        <v>75</v>
      </c>
      <c r="Z2596" s="166">
        <v>0</v>
      </c>
      <c r="AA2596" s="166">
        <v>0</v>
      </c>
      <c r="AB2596" s="166">
        <v>0</v>
      </c>
      <c r="AC2596" s="166">
        <v>0</v>
      </c>
      <c r="AD2596" s="166">
        <v>0</v>
      </c>
      <c r="AE2596" s="166">
        <v>0</v>
      </c>
      <c r="AF2596" s="166">
        <v>0</v>
      </c>
      <c r="AG2596" s="166">
        <v>66.666666666666657</v>
      </c>
      <c r="AH2596" s="166">
        <v>33.333333333333329</v>
      </c>
      <c r="AI2596" s="166">
        <v>2.4</v>
      </c>
      <c r="AJ2596" s="170">
        <v>1562.5</v>
      </c>
      <c r="AK2596" s="170">
        <v>0</v>
      </c>
    </row>
    <row r="2597" spans="3:37" x14ac:dyDescent="0.4">
      <c r="C2597" s="168" t="s">
        <v>2919</v>
      </c>
      <c r="D2597" s="169">
        <v>17</v>
      </c>
      <c r="E2597" s="167">
        <v>23.52941176470588</v>
      </c>
      <c r="F2597" s="167">
        <v>0</v>
      </c>
      <c r="G2597" s="167">
        <v>58.82352941176471</v>
      </c>
      <c r="H2597" s="167">
        <v>23.52941176470588</v>
      </c>
      <c r="I2597" s="167">
        <v>5.8823529411764781</v>
      </c>
      <c r="J2597" s="167">
        <v>0</v>
      </c>
      <c r="K2597" s="166">
        <v>0</v>
      </c>
      <c r="L2597" s="166">
        <v>0</v>
      </c>
      <c r="M2597" s="166">
        <v>0</v>
      </c>
      <c r="N2597" s="166">
        <v>0</v>
      </c>
      <c r="O2597" s="166">
        <v>0</v>
      </c>
      <c r="P2597" s="166">
        <v>0</v>
      </c>
      <c r="Q2597" s="166">
        <v>0</v>
      </c>
      <c r="R2597" s="166">
        <v>0</v>
      </c>
      <c r="S2597" s="166">
        <v>38.461538461538467</v>
      </c>
      <c r="T2597" s="166">
        <v>27.27272727272727</v>
      </c>
      <c r="U2597" s="166">
        <v>0</v>
      </c>
      <c r="V2597" s="166">
        <v>0</v>
      </c>
      <c r="W2597" s="166">
        <v>40</v>
      </c>
      <c r="X2597" s="166">
        <v>133.33333333333331</v>
      </c>
      <c r="Y2597" s="166">
        <v>0</v>
      </c>
      <c r="Z2597" s="166">
        <v>0</v>
      </c>
      <c r="AA2597" s="166">
        <v>0</v>
      </c>
      <c r="AB2597" s="166">
        <v>0</v>
      </c>
      <c r="AC2597" s="166">
        <v>0</v>
      </c>
      <c r="AD2597" s="166">
        <v>0</v>
      </c>
      <c r="AE2597" s="166">
        <v>0</v>
      </c>
      <c r="AF2597" s="166">
        <v>0</v>
      </c>
      <c r="AG2597" s="166">
        <v>0</v>
      </c>
      <c r="AH2597" s="166">
        <v>0</v>
      </c>
      <c r="AI2597" s="166">
        <v>1.7142857142857142</v>
      </c>
      <c r="AJ2597" s="170" t="e">
        <v>#N/A</v>
      </c>
      <c r="AK2597" s="170" t="e">
        <v>#DIV/0!</v>
      </c>
    </row>
    <row r="2598" spans="3:37" x14ac:dyDescent="0.4">
      <c r="C2598" s="168" t="s">
        <v>3074</v>
      </c>
      <c r="D2598" s="169">
        <v>17</v>
      </c>
      <c r="E2598" s="167">
        <v>17.647058823529413</v>
      </c>
      <c r="F2598" s="167">
        <v>17.647058823529413</v>
      </c>
      <c r="G2598" s="167">
        <v>29.411764705882355</v>
      </c>
      <c r="H2598" s="167">
        <v>17.647058823529413</v>
      </c>
      <c r="I2598" s="167">
        <v>47.058823529411761</v>
      </c>
      <c r="J2598" s="167">
        <v>0</v>
      </c>
      <c r="K2598" s="166">
        <v>0</v>
      </c>
      <c r="L2598" s="166">
        <v>0</v>
      </c>
      <c r="M2598" s="166">
        <v>0</v>
      </c>
      <c r="N2598" s="166">
        <v>0</v>
      </c>
      <c r="O2598" s="166">
        <v>0</v>
      </c>
      <c r="P2598" s="166">
        <v>0</v>
      </c>
      <c r="Q2598" s="166">
        <v>0</v>
      </c>
      <c r="R2598" s="166">
        <v>0</v>
      </c>
      <c r="S2598" s="166">
        <v>111.11111111111111</v>
      </c>
      <c r="T2598" s="166">
        <v>100</v>
      </c>
      <c r="U2598" s="166">
        <v>0</v>
      </c>
      <c r="V2598" s="166">
        <v>0</v>
      </c>
      <c r="W2598" s="166">
        <v>100</v>
      </c>
      <c r="X2598" s="166" t="e">
        <v>#DIV/0!</v>
      </c>
      <c r="Y2598" s="166" t="e">
        <v>#DIV/0!</v>
      </c>
      <c r="Z2598" s="166" t="e">
        <v>#DIV/0!</v>
      </c>
      <c r="AA2598" s="166" t="e">
        <v>#DIV/0!</v>
      </c>
      <c r="AB2598" s="166" t="e">
        <v>#DIV/0!</v>
      </c>
      <c r="AC2598" s="166">
        <v>0</v>
      </c>
      <c r="AD2598" s="166">
        <v>0</v>
      </c>
      <c r="AE2598" s="166">
        <v>0</v>
      </c>
      <c r="AF2598" s="166">
        <v>0</v>
      </c>
      <c r="AG2598" s="166">
        <v>100</v>
      </c>
      <c r="AH2598" s="166">
        <v>0</v>
      </c>
      <c r="AI2598" s="166" t="e">
        <v>#DIV/0!</v>
      </c>
      <c r="AJ2598" s="170">
        <v>770</v>
      </c>
      <c r="AK2598" s="170" t="e">
        <v>#DIV/0!</v>
      </c>
    </row>
    <row r="2599" spans="3:37" x14ac:dyDescent="0.4">
      <c r="C2599" s="168" t="s">
        <v>3187</v>
      </c>
      <c r="D2599" s="169">
        <v>17</v>
      </c>
      <c r="E2599" s="167">
        <v>17.647058823529413</v>
      </c>
      <c r="F2599" s="167">
        <v>23.52941176470588</v>
      </c>
      <c r="G2599" s="167">
        <v>52.941176470588239</v>
      </c>
      <c r="H2599" s="167">
        <v>17.647058823529413</v>
      </c>
      <c r="I2599" s="167">
        <v>-17.64705882352942</v>
      </c>
      <c r="J2599" s="167">
        <v>0</v>
      </c>
      <c r="K2599" s="166">
        <v>0</v>
      </c>
      <c r="L2599" s="166">
        <v>0</v>
      </c>
      <c r="M2599" s="166">
        <v>0</v>
      </c>
      <c r="N2599" s="166">
        <v>0</v>
      </c>
      <c r="O2599" s="166">
        <v>0</v>
      </c>
      <c r="P2599" s="166">
        <v>0</v>
      </c>
      <c r="Q2599" s="166">
        <v>0</v>
      </c>
      <c r="R2599" s="166">
        <v>0</v>
      </c>
      <c r="S2599" s="166">
        <v>0</v>
      </c>
      <c r="T2599" s="166">
        <v>58.333333333333336</v>
      </c>
      <c r="U2599" s="166">
        <v>0</v>
      </c>
      <c r="V2599" s="166">
        <v>0</v>
      </c>
      <c r="W2599" s="166">
        <v>0</v>
      </c>
      <c r="X2599" s="166">
        <v>0</v>
      </c>
      <c r="Y2599" s="166">
        <v>100</v>
      </c>
      <c r="Z2599" s="166">
        <v>0</v>
      </c>
      <c r="AA2599" s="166">
        <v>0</v>
      </c>
      <c r="AB2599" s="166">
        <v>0</v>
      </c>
      <c r="AC2599" s="166">
        <v>0</v>
      </c>
      <c r="AD2599" s="166">
        <v>0</v>
      </c>
      <c r="AE2599" s="166">
        <v>0</v>
      </c>
      <c r="AF2599" s="166">
        <v>0</v>
      </c>
      <c r="AG2599" s="166">
        <v>62.5</v>
      </c>
      <c r="AH2599" s="166">
        <v>0</v>
      </c>
      <c r="AI2599" s="166">
        <v>0</v>
      </c>
      <c r="AJ2599" s="170">
        <v>925</v>
      </c>
      <c r="AK2599" s="170">
        <v>0</v>
      </c>
    </row>
    <row r="2600" spans="3:37" x14ac:dyDescent="0.4">
      <c r="C2600" s="168" t="s">
        <v>699</v>
      </c>
      <c r="D2600" s="169">
        <v>16</v>
      </c>
      <c r="E2600" s="167">
        <v>25</v>
      </c>
      <c r="F2600" s="167">
        <v>0</v>
      </c>
      <c r="G2600" s="167">
        <v>81.25</v>
      </c>
      <c r="H2600" s="167">
        <v>18.75</v>
      </c>
      <c r="I2600" s="167">
        <v>12.5</v>
      </c>
      <c r="J2600" s="167">
        <v>0</v>
      </c>
      <c r="K2600" s="166">
        <v>0</v>
      </c>
      <c r="L2600" s="166">
        <v>0</v>
      </c>
      <c r="M2600" s="166">
        <v>0</v>
      </c>
      <c r="N2600" s="166">
        <v>0</v>
      </c>
      <c r="O2600" s="166">
        <v>0</v>
      </c>
      <c r="P2600" s="166">
        <v>0</v>
      </c>
      <c r="Q2600" s="166">
        <v>0</v>
      </c>
      <c r="R2600" s="166">
        <v>0</v>
      </c>
      <c r="S2600" s="166">
        <v>60</v>
      </c>
      <c r="T2600" s="166">
        <v>38.888888888888893</v>
      </c>
      <c r="U2600" s="166">
        <v>0</v>
      </c>
      <c r="V2600" s="166">
        <v>0</v>
      </c>
      <c r="W2600" s="166">
        <v>23.076923076923077</v>
      </c>
      <c r="X2600" s="166">
        <v>57.142857142857139</v>
      </c>
      <c r="Y2600" s="166">
        <v>0</v>
      </c>
      <c r="Z2600" s="166">
        <v>0</v>
      </c>
      <c r="AA2600" s="166">
        <v>0</v>
      </c>
      <c r="AB2600" s="166">
        <v>0</v>
      </c>
      <c r="AC2600" s="166">
        <v>0</v>
      </c>
      <c r="AD2600" s="166">
        <v>0</v>
      </c>
      <c r="AE2600" s="166">
        <v>0</v>
      </c>
      <c r="AF2600" s="166">
        <v>0</v>
      </c>
      <c r="AG2600" s="166">
        <v>0</v>
      </c>
      <c r="AH2600" s="166">
        <v>0</v>
      </c>
      <c r="AI2600" s="166">
        <v>1.2</v>
      </c>
      <c r="AJ2600" s="170">
        <v>375</v>
      </c>
      <c r="AK2600" s="170" t="e">
        <v>#DIV/0!</v>
      </c>
    </row>
    <row r="2601" spans="3:37" x14ac:dyDescent="0.4">
      <c r="C2601" s="168" t="s">
        <v>950</v>
      </c>
      <c r="D2601" s="169">
        <v>16</v>
      </c>
      <c r="E2601" s="167">
        <v>0</v>
      </c>
      <c r="F2601" s="167">
        <v>0</v>
      </c>
      <c r="G2601" s="167">
        <v>50</v>
      </c>
      <c r="H2601" s="167">
        <v>56.25</v>
      </c>
      <c r="I2601" s="167">
        <v>25</v>
      </c>
      <c r="J2601" s="167">
        <v>0</v>
      </c>
      <c r="K2601" s="166">
        <v>0</v>
      </c>
      <c r="L2601" s="166">
        <v>0</v>
      </c>
      <c r="M2601" s="166">
        <v>0</v>
      </c>
      <c r="N2601" s="166">
        <v>0</v>
      </c>
      <c r="O2601" s="166">
        <v>0</v>
      </c>
      <c r="P2601" s="166">
        <v>0</v>
      </c>
      <c r="Q2601" s="166">
        <v>0</v>
      </c>
      <c r="R2601" s="166">
        <v>0</v>
      </c>
      <c r="S2601" s="166">
        <v>62.5</v>
      </c>
      <c r="T2601" s="166">
        <v>41.666666666666671</v>
      </c>
      <c r="U2601" s="166">
        <v>0</v>
      </c>
      <c r="V2601" s="166">
        <v>0</v>
      </c>
      <c r="W2601" s="166">
        <v>33.333333333333329</v>
      </c>
      <c r="X2601" s="166">
        <v>44.444444444444443</v>
      </c>
      <c r="Y2601" s="166">
        <v>44.444444444444443</v>
      </c>
      <c r="Z2601" s="166">
        <v>0</v>
      </c>
      <c r="AA2601" s="166">
        <v>0</v>
      </c>
      <c r="AB2601" s="166">
        <v>0</v>
      </c>
      <c r="AC2601" s="166">
        <v>0</v>
      </c>
      <c r="AD2601" s="166" t="e">
        <v>#DIV/0!</v>
      </c>
      <c r="AE2601" s="166" t="e">
        <v>#DIV/0!</v>
      </c>
      <c r="AF2601" s="166" t="e">
        <v>#DIV/0!</v>
      </c>
      <c r="AG2601" s="166" t="e">
        <v>#DIV/0!</v>
      </c>
      <c r="AH2601" s="166" t="e">
        <v>#DIV/0!</v>
      </c>
      <c r="AI2601" s="166">
        <v>1.1000000000000001</v>
      </c>
      <c r="AJ2601" s="170">
        <v>450</v>
      </c>
      <c r="AK2601" s="170" t="e">
        <v>#DIV/0!</v>
      </c>
    </row>
    <row r="2602" spans="3:37" x14ac:dyDescent="0.4">
      <c r="C2602" s="168" t="s">
        <v>1052</v>
      </c>
      <c r="D2602" s="169">
        <v>16</v>
      </c>
      <c r="E2602" s="167">
        <v>18.75</v>
      </c>
      <c r="F2602" s="167">
        <v>18.75</v>
      </c>
      <c r="G2602" s="167">
        <v>43.75</v>
      </c>
      <c r="H2602" s="167">
        <v>18.75</v>
      </c>
      <c r="I2602" s="167">
        <v>0</v>
      </c>
      <c r="J2602" s="167">
        <v>0</v>
      </c>
      <c r="K2602" s="166">
        <v>0</v>
      </c>
      <c r="L2602" s="166">
        <v>0</v>
      </c>
      <c r="M2602" s="166">
        <v>0</v>
      </c>
      <c r="N2602" s="166">
        <v>0</v>
      </c>
      <c r="O2602" s="166">
        <v>0</v>
      </c>
      <c r="P2602" s="166">
        <v>0</v>
      </c>
      <c r="Q2602" s="166">
        <v>0</v>
      </c>
      <c r="R2602" s="166">
        <v>0</v>
      </c>
      <c r="S2602" s="166">
        <v>0</v>
      </c>
      <c r="T2602" s="166">
        <v>50</v>
      </c>
      <c r="U2602" s="166">
        <v>0</v>
      </c>
      <c r="V2602" s="166">
        <v>0</v>
      </c>
      <c r="W2602" s="166">
        <v>0</v>
      </c>
      <c r="X2602" s="166">
        <v>80</v>
      </c>
      <c r="Y2602" s="166">
        <v>0</v>
      </c>
      <c r="Z2602" s="166">
        <v>0</v>
      </c>
      <c r="AA2602" s="166">
        <v>0</v>
      </c>
      <c r="AB2602" s="166">
        <v>0</v>
      </c>
      <c r="AC2602" s="166">
        <v>0</v>
      </c>
      <c r="AD2602" s="166">
        <v>0</v>
      </c>
      <c r="AE2602" s="166">
        <v>0</v>
      </c>
      <c r="AF2602" s="166">
        <v>0</v>
      </c>
      <c r="AG2602" s="166">
        <v>100</v>
      </c>
      <c r="AH2602" s="166">
        <v>0</v>
      </c>
      <c r="AI2602" s="166">
        <v>1.5</v>
      </c>
      <c r="AJ2602" s="170">
        <v>620</v>
      </c>
      <c r="AK2602" s="170">
        <v>0</v>
      </c>
    </row>
    <row r="2603" spans="3:37" x14ac:dyDescent="0.4">
      <c r="C2603" s="168" t="s">
        <v>1076</v>
      </c>
      <c r="D2603" s="169">
        <v>16</v>
      </c>
      <c r="E2603" s="167">
        <v>0</v>
      </c>
      <c r="F2603" s="167">
        <v>0</v>
      </c>
      <c r="G2603" s="167">
        <v>37.5</v>
      </c>
      <c r="H2603" s="167">
        <v>56.25</v>
      </c>
      <c r="I2603" s="167">
        <v>56.25</v>
      </c>
      <c r="J2603" s="167">
        <v>0</v>
      </c>
      <c r="K2603" s="166">
        <v>0</v>
      </c>
      <c r="L2603" s="166">
        <v>0</v>
      </c>
      <c r="M2603" s="166">
        <v>0</v>
      </c>
      <c r="N2603" s="166">
        <v>0</v>
      </c>
      <c r="O2603" s="166">
        <v>0</v>
      </c>
      <c r="P2603" s="166">
        <v>0</v>
      </c>
      <c r="Q2603" s="166">
        <v>0</v>
      </c>
      <c r="R2603" s="166">
        <v>0</v>
      </c>
      <c r="S2603" s="166">
        <v>64.285714285714292</v>
      </c>
      <c r="T2603" s="166">
        <v>30.76923076923077</v>
      </c>
      <c r="U2603" s="166">
        <v>0</v>
      </c>
      <c r="V2603" s="166">
        <v>0</v>
      </c>
      <c r="W2603" s="166">
        <v>27.27272727272727</v>
      </c>
      <c r="X2603" s="166">
        <v>0</v>
      </c>
      <c r="Y2603" s="166">
        <v>0</v>
      </c>
      <c r="Z2603" s="166">
        <v>0</v>
      </c>
      <c r="AA2603" s="166">
        <v>0</v>
      </c>
      <c r="AB2603" s="166">
        <v>0</v>
      </c>
      <c r="AC2603" s="166">
        <v>0</v>
      </c>
      <c r="AD2603" s="166">
        <v>0</v>
      </c>
      <c r="AE2603" s="166">
        <v>0</v>
      </c>
      <c r="AF2603" s="166">
        <v>0</v>
      </c>
      <c r="AG2603" s="166">
        <v>0</v>
      </c>
      <c r="AH2603" s="166">
        <v>100</v>
      </c>
      <c r="AI2603" s="166">
        <v>1.5</v>
      </c>
      <c r="AJ2603" s="170">
        <v>437.5</v>
      </c>
      <c r="AK2603" s="170">
        <v>0</v>
      </c>
    </row>
    <row r="2604" spans="3:37" x14ac:dyDescent="0.4">
      <c r="C2604" s="168" t="s">
        <v>1717</v>
      </c>
      <c r="D2604" s="169">
        <v>16</v>
      </c>
      <c r="E2604" s="167">
        <v>50</v>
      </c>
      <c r="F2604" s="167">
        <v>0</v>
      </c>
      <c r="G2604" s="167">
        <v>62.5</v>
      </c>
      <c r="H2604" s="167">
        <v>0</v>
      </c>
      <c r="I2604" s="167">
        <v>12.5</v>
      </c>
      <c r="J2604" s="167">
        <v>0</v>
      </c>
      <c r="K2604" s="166">
        <v>0</v>
      </c>
      <c r="L2604" s="166">
        <v>0</v>
      </c>
      <c r="M2604" s="166">
        <v>0</v>
      </c>
      <c r="N2604" s="166">
        <v>0</v>
      </c>
      <c r="O2604" s="166">
        <v>0</v>
      </c>
      <c r="P2604" s="166">
        <v>0</v>
      </c>
      <c r="Q2604" s="166">
        <v>0</v>
      </c>
      <c r="R2604" s="166">
        <v>0</v>
      </c>
      <c r="S2604" s="166">
        <v>64.285714285714292</v>
      </c>
      <c r="T2604" s="166">
        <v>0</v>
      </c>
      <c r="U2604" s="166">
        <v>20</v>
      </c>
      <c r="V2604" s="166">
        <v>0</v>
      </c>
      <c r="W2604" s="166">
        <v>33.333333333333329</v>
      </c>
      <c r="X2604" s="166">
        <v>0</v>
      </c>
      <c r="Y2604" s="166">
        <v>133.33333333333331</v>
      </c>
      <c r="Z2604" s="166">
        <v>0</v>
      </c>
      <c r="AA2604" s="166">
        <v>0</v>
      </c>
      <c r="AB2604" s="166">
        <v>0</v>
      </c>
      <c r="AC2604" s="166">
        <v>0</v>
      </c>
      <c r="AD2604" s="166">
        <v>0</v>
      </c>
      <c r="AE2604" s="166">
        <v>0</v>
      </c>
      <c r="AF2604" s="166">
        <v>0</v>
      </c>
      <c r="AG2604" s="166">
        <v>0</v>
      </c>
      <c r="AH2604" s="166">
        <v>0</v>
      </c>
      <c r="AI2604" s="166">
        <v>0</v>
      </c>
      <c r="AJ2604" s="170">
        <v>1125</v>
      </c>
      <c r="AK2604" s="170">
        <v>0</v>
      </c>
    </row>
    <row r="2605" spans="3:37" x14ac:dyDescent="0.4">
      <c r="C2605" s="168" t="s">
        <v>1730</v>
      </c>
      <c r="D2605" s="169">
        <v>16</v>
      </c>
      <c r="E2605" s="167">
        <v>0</v>
      </c>
      <c r="F2605" s="167">
        <v>0</v>
      </c>
      <c r="G2605" s="167">
        <v>56.25</v>
      </c>
      <c r="H2605" s="167">
        <v>0</v>
      </c>
      <c r="I2605" s="167">
        <v>6.25</v>
      </c>
      <c r="J2605" s="167">
        <v>0</v>
      </c>
      <c r="K2605" s="166">
        <v>0</v>
      </c>
      <c r="L2605" s="166">
        <v>0</v>
      </c>
      <c r="M2605" s="166">
        <v>0</v>
      </c>
      <c r="N2605" s="166">
        <v>0</v>
      </c>
      <c r="O2605" s="166">
        <v>0</v>
      </c>
      <c r="P2605" s="166">
        <v>0</v>
      </c>
      <c r="Q2605" s="166">
        <v>0</v>
      </c>
      <c r="R2605" s="166">
        <v>0</v>
      </c>
      <c r="S2605" s="166">
        <v>68.75</v>
      </c>
      <c r="T2605" s="166">
        <v>78.571428571428569</v>
      </c>
      <c r="U2605" s="166">
        <v>0</v>
      </c>
      <c r="V2605" s="166">
        <v>27.777777777777779</v>
      </c>
      <c r="W2605" s="166">
        <v>0</v>
      </c>
      <c r="X2605" s="166">
        <v>55.555555555555557</v>
      </c>
      <c r="Y2605" s="166">
        <v>0</v>
      </c>
      <c r="Z2605" s="166">
        <v>44.444444444444443</v>
      </c>
      <c r="AA2605" s="166">
        <v>0</v>
      </c>
      <c r="AB2605" s="166">
        <v>0</v>
      </c>
      <c r="AC2605" s="166">
        <v>0</v>
      </c>
      <c r="AD2605" s="166">
        <v>0</v>
      </c>
      <c r="AE2605" s="166">
        <v>44.444444444444443</v>
      </c>
      <c r="AF2605" s="166">
        <v>0</v>
      </c>
      <c r="AG2605" s="166">
        <v>100</v>
      </c>
      <c r="AH2605" s="166">
        <v>0</v>
      </c>
      <c r="AI2605" s="166">
        <v>0</v>
      </c>
      <c r="AJ2605" s="170" t="e">
        <v>#N/A</v>
      </c>
      <c r="AK2605" s="170">
        <v>42.857142857142854</v>
      </c>
    </row>
    <row r="2606" spans="3:37" x14ac:dyDescent="0.4">
      <c r="C2606" s="168" t="s">
        <v>1860</v>
      </c>
      <c r="D2606" s="169">
        <v>16</v>
      </c>
      <c r="E2606" s="167">
        <v>0</v>
      </c>
      <c r="F2606" s="167">
        <v>0</v>
      </c>
      <c r="G2606" s="167">
        <v>56.25</v>
      </c>
      <c r="H2606" s="167">
        <v>25</v>
      </c>
      <c r="I2606" s="167">
        <v>18.75</v>
      </c>
      <c r="J2606" s="167">
        <v>0</v>
      </c>
      <c r="K2606" s="166">
        <v>0</v>
      </c>
      <c r="L2606" s="166">
        <v>0</v>
      </c>
      <c r="M2606" s="166">
        <v>0</v>
      </c>
      <c r="N2606" s="166">
        <v>0</v>
      </c>
      <c r="O2606" s="166">
        <v>0</v>
      </c>
      <c r="P2606" s="166">
        <v>0</v>
      </c>
      <c r="Q2606" s="166">
        <v>0</v>
      </c>
      <c r="R2606" s="166">
        <v>0</v>
      </c>
      <c r="S2606" s="166">
        <v>53.846153846153847</v>
      </c>
      <c r="T2606" s="166">
        <v>31.578947368421051</v>
      </c>
      <c r="U2606" s="166">
        <v>0</v>
      </c>
      <c r="V2606" s="166">
        <v>0</v>
      </c>
      <c r="W2606" s="166">
        <v>50</v>
      </c>
      <c r="X2606" s="166">
        <v>60</v>
      </c>
      <c r="Y2606" s="166">
        <v>0</v>
      </c>
      <c r="Z2606" s="166">
        <v>0</v>
      </c>
      <c r="AA2606" s="166">
        <v>0</v>
      </c>
      <c r="AB2606" s="166">
        <v>0</v>
      </c>
      <c r="AC2606" s="166">
        <v>0</v>
      </c>
      <c r="AD2606" s="166">
        <v>0</v>
      </c>
      <c r="AE2606" s="166">
        <v>0</v>
      </c>
      <c r="AF2606" s="166">
        <v>0</v>
      </c>
      <c r="AG2606" s="166">
        <v>100</v>
      </c>
      <c r="AH2606" s="166">
        <v>0</v>
      </c>
      <c r="AI2606" s="166">
        <v>0</v>
      </c>
      <c r="AJ2606" s="170" t="e">
        <v>#VALUE!</v>
      </c>
      <c r="AK2606" s="170">
        <v>57.142857142857139</v>
      </c>
    </row>
    <row r="2607" spans="3:37" x14ac:dyDescent="0.4">
      <c r="C2607" s="168" t="s">
        <v>1924</v>
      </c>
      <c r="D2607" s="169">
        <v>16</v>
      </c>
      <c r="E2607" s="167">
        <v>0</v>
      </c>
      <c r="F2607" s="167">
        <v>18.75</v>
      </c>
      <c r="G2607" s="167">
        <v>75</v>
      </c>
      <c r="H2607" s="167">
        <v>0</v>
      </c>
      <c r="I2607" s="167">
        <v>0</v>
      </c>
      <c r="J2607" s="167">
        <v>0</v>
      </c>
      <c r="K2607" s="166">
        <v>0</v>
      </c>
      <c r="L2607" s="166">
        <v>0</v>
      </c>
      <c r="M2607" s="166">
        <v>0</v>
      </c>
      <c r="N2607" s="166">
        <v>0</v>
      </c>
      <c r="O2607" s="166">
        <v>0</v>
      </c>
      <c r="P2607" s="166">
        <v>0</v>
      </c>
      <c r="Q2607" s="166">
        <v>0</v>
      </c>
      <c r="R2607" s="166">
        <v>0</v>
      </c>
      <c r="S2607" s="166">
        <v>0</v>
      </c>
      <c r="T2607" s="166">
        <v>25</v>
      </c>
      <c r="U2607" s="166">
        <v>0</v>
      </c>
      <c r="V2607" s="166">
        <v>0</v>
      </c>
      <c r="W2607" s="166">
        <v>0</v>
      </c>
      <c r="X2607" s="166">
        <v>0</v>
      </c>
      <c r="Y2607" s="166">
        <v>66.666666666666657</v>
      </c>
      <c r="Z2607" s="166">
        <v>0</v>
      </c>
      <c r="AA2607" s="166">
        <v>0</v>
      </c>
      <c r="AB2607" s="166">
        <v>0</v>
      </c>
      <c r="AC2607" s="166">
        <v>0</v>
      </c>
      <c r="AD2607" s="166">
        <v>0</v>
      </c>
      <c r="AE2607" s="166">
        <v>0</v>
      </c>
      <c r="AF2607" s="166">
        <v>0</v>
      </c>
      <c r="AG2607" s="166">
        <v>100</v>
      </c>
      <c r="AH2607" s="166">
        <v>0</v>
      </c>
      <c r="AI2607" s="166">
        <v>2.1428571428571428</v>
      </c>
      <c r="AJ2607" s="170">
        <v>703.57142857142856</v>
      </c>
      <c r="AK2607" s="170">
        <v>37.5</v>
      </c>
    </row>
    <row r="2608" spans="3:37" x14ac:dyDescent="0.4">
      <c r="C2608" s="168" t="s">
        <v>2112</v>
      </c>
      <c r="D2608" s="169">
        <v>16</v>
      </c>
      <c r="E2608" s="167">
        <v>0</v>
      </c>
      <c r="F2608" s="167">
        <v>18.75</v>
      </c>
      <c r="G2608" s="167">
        <v>68.75</v>
      </c>
      <c r="H2608" s="167">
        <v>0</v>
      </c>
      <c r="I2608" s="167">
        <v>37.5</v>
      </c>
      <c r="J2608" s="167">
        <v>0</v>
      </c>
      <c r="K2608" s="166">
        <v>0</v>
      </c>
      <c r="L2608" s="166">
        <v>0</v>
      </c>
      <c r="M2608" s="166">
        <v>0</v>
      </c>
      <c r="N2608" s="166">
        <v>0</v>
      </c>
      <c r="O2608" s="166">
        <v>0</v>
      </c>
      <c r="P2608" s="166">
        <v>0</v>
      </c>
      <c r="Q2608" s="166">
        <v>0</v>
      </c>
      <c r="R2608" s="166">
        <v>0</v>
      </c>
      <c r="S2608" s="166">
        <v>93.333333333333329</v>
      </c>
      <c r="T2608" s="166">
        <v>26.666666666666668</v>
      </c>
      <c r="U2608" s="166">
        <v>0</v>
      </c>
      <c r="V2608" s="166">
        <v>0</v>
      </c>
      <c r="W2608" s="166">
        <v>36.363636363636367</v>
      </c>
      <c r="X2608" s="166">
        <v>0</v>
      </c>
      <c r="Y2608" s="166">
        <v>0</v>
      </c>
      <c r="Z2608" s="166">
        <v>0</v>
      </c>
      <c r="AA2608" s="166">
        <v>33.333333333333329</v>
      </c>
      <c r="AB2608" s="166">
        <v>0</v>
      </c>
      <c r="AC2608" s="166">
        <v>0</v>
      </c>
      <c r="AD2608" s="166">
        <v>0</v>
      </c>
      <c r="AE2608" s="166">
        <v>0</v>
      </c>
      <c r="AF2608" s="166">
        <v>0</v>
      </c>
      <c r="AG2608" s="166">
        <v>57.142857142857139</v>
      </c>
      <c r="AH2608" s="166">
        <v>42.857142857142854</v>
      </c>
      <c r="AI2608" s="166">
        <v>0.33333333333333331</v>
      </c>
      <c r="AJ2608" s="170">
        <v>1166.6666666666667</v>
      </c>
      <c r="AK2608" s="170">
        <v>0</v>
      </c>
    </row>
    <row r="2609" spans="3:37" x14ac:dyDescent="0.4">
      <c r="C2609" s="168" t="s">
        <v>2214</v>
      </c>
      <c r="D2609" s="169">
        <v>16</v>
      </c>
      <c r="E2609" s="167">
        <v>37.5</v>
      </c>
      <c r="F2609" s="167">
        <v>0</v>
      </c>
      <c r="G2609" s="167">
        <v>37.5</v>
      </c>
      <c r="H2609" s="167">
        <v>0</v>
      </c>
      <c r="I2609" s="167">
        <v>0</v>
      </c>
      <c r="J2609" s="167">
        <v>0</v>
      </c>
      <c r="K2609" s="166">
        <v>0</v>
      </c>
      <c r="L2609" s="166">
        <v>0</v>
      </c>
      <c r="M2609" s="166">
        <v>0</v>
      </c>
      <c r="N2609" s="166">
        <v>0</v>
      </c>
      <c r="O2609" s="166">
        <v>0</v>
      </c>
      <c r="P2609" s="166">
        <v>0</v>
      </c>
      <c r="Q2609" s="166">
        <v>0</v>
      </c>
      <c r="R2609" s="166">
        <v>0</v>
      </c>
      <c r="S2609" s="166">
        <v>83.333333333333343</v>
      </c>
      <c r="T2609" s="166">
        <v>0</v>
      </c>
      <c r="U2609" s="166">
        <v>0</v>
      </c>
      <c r="V2609" s="166">
        <v>0</v>
      </c>
      <c r="W2609" s="166">
        <v>50</v>
      </c>
      <c r="X2609" s="166" t="e">
        <v>#DIV/0!</v>
      </c>
      <c r="Y2609" s="166" t="e">
        <v>#DIV/0!</v>
      </c>
      <c r="Z2609" s="166" t="e">
        <v>#DIV/0!</v>
      </c>
      <c r="AA2609" s="166">
        <v>0</v>
      </c>
      <c r="AB2609" s="166">
        <v>0</v>
      </c>
      <c r="AC2609" s="166">
        <v>0</v>
      </c>
      <c r="AD2609" s="166" t="e">
        <v>#DIV/0!</v>
      </c>
      <c r="AE2609" s="166" t="e">
        <v>#DIV/0!</v>
      </c>
      <c r="AF2609" s="166" t="e">
        <v>#DIV/0!</v>
      </c>
      <c r="AG2609" s="166" t="e">
        <v>#DIV/0!</v>
      </c>
      <c r="AH2609" s="166" t="e">
        <v>#DIV/0!</v>
      </c>
      <c r="AI2609" s="166">
        <v>0</v>
      </c>
      <c r="AJ2609" s="170" t="e">
        <v>#N/A</v>
      </c>
      <c r="AK2609" s="170" t="e">
        <v>#DIV/0!</v>
      </c>
    </row>
    <row r="2610" spans="3:37" x14ac:dyDescent="0.4">
      <c r="C2610" s="168" t="s">
        <v>2455</v>
      </c>
      <c r="D2610" s="169">
        <v>16</v>
      </c>
      <c r="E2610" s="167">
        <v>50</v>
      </c>
      <c r="F2610" s="167">
        <v>18.75</v>
      </c>
      <c r="G2610" s="167">
        <v>43.75</v>
      </c>
      <c r="H2610" s="167">
        <v>0</v>
      </c>
      <c r="I2610" s="167">
        <v>0</v>
      </c>
      <c r="J2610" s="167">
        <v>0</v>
      </c>
      <c r="K2610" s="166">
        <v>0</v>
      </c>
      <c r="L2610" s="166">
        <v>0</v>
      </c>
      <c r="M2610" s="166">
        <v>0</v>
      </c>
      <c r="N2610" s="166">
        <v>0</v>
      </c>
      <c r="O2610" s="166">
        <v>0</v>
      </c>
      <c r="P2610" s="166">
        <v>0</v>
      </c>
      <c r="Q2610" s="166">
        <v>0</v>
      </c>
      <c r="R2610" s="166">
        <v>0</v>
      </c>
      <c r="S2610" s="166">
        <v>0</v>
      </c>
      <c r="T2610" s="166">
        <v>25</v>
      </c>
      <c r="U2610" s="166">
        <v>0</v>
      </c>
      <c r="V2610" s="166">
        <v>0</v>
      </c>
      <c r="W2610" s="166">
        <v>27.27272727272727</v>
      </c>
      <c r="X2610" s="166">
        <v>0</v>
      </c>
      <c r="Y2610" s="166">
        <v>60</v>
      </c>
      <c r="Z2610" s="166">
        <v>0</v>
      </c>
      <c r="AA2610" s="166">
        <v>0</v>
      </c>
      <c r="AB2610" s="166">
        <v>0</v>
      </c>
      <c r="AC2610" s="166">
        <v>0</v>
      </c>
      <c r="AD2610" s="166">
        <v>0</v>
      </c>
      <c r="AE2610" s="166">
        <v>0</v>
      </c>
      <c r="AF2610" s="166">
        <v>0</v>
      </c>
      <c r="AG2610" s="166">
        <v>62.5</v>
      </c>
      <c r="AH2610" s="166">
        <v>0</v>
      </c>
      <c r="AI2610" s="166">
        <v>2</v>
      </c>
      <c r="AJ2610" s="170">
        <v>1375</v>
      </c>
      <c r="AK2610" s="170">
        <v>0</v>
      </c>
    </row>
    <row r="2611" spans="3:37" x14ac:dyDescent="0.4">
      <c r="C2611" s="168" t="s">
        <v>2730</v>
      </c>
      <c r="D2611" s="169">
        <v>16</v>
      </c>
      <c r="E2611" s="167">
        <v>0</v>
      </c>
      <c r="F2611" s="167">
        <v>0</v>
      </c>
      <c r="G2611" s="167">
        <v>62.5</v>
      </c>
      <c r="H2611" s="167">
        <v>62.5</v>
      </c>
      <c r="I2611" s="167">
        <v>18.75</v>
      </c>
      <c r="J2611" s="167">
        <v>0</v>
      </c>
      <c r="K2611" s="166">
        <v>0</v>
      </c>
      <c r="L2611" s="166">
        <v>0</v>
      </c>
      <c r="M2611" s="166">
        <v>0</v>
      </c>
      <c r="N2611" s="166">
        <v>0</v>
      </c>
      <c r="O2611" s="166">
        <v>0</v>
      </c>
      <c r="P2611" s="166">
        <v>0</v>
      </c>
      <c r="Q2611" s="166">
        <v>0</v>
      </c>
      <c r="R2611" s="166">
        <v>0</v>
      </c>
      <c r="S2611" s="166">
        <v>18.75</v>
      </c>
      <c r="T2611" s="166">
        <v>31.25</v>
      </c>
      <c r="U2611" s="166">
        <v>0</v>
      </c>
      <c r="V2611" s="166">
        <v>19.047619047619047</v>
      </c>
      <c r="W2611" s="166">
        <v>42.105263157894733</v>
      </c>
      <c r="X2611" s="166">
        <v>300</v>
      </c>
      <c r="Y2611" s="166">
        <v>0</v>
      </c>
      <c r="Z2611" s="166">
        <v>0</v>
      </c>
      <c r="AA2611" s="166">
        <v>0</v>
      </c>
      <c r="AB2611" s="166">
        <v>0</v>
      </c>
      <c r="AC2611" s="166">
        <v>0</v>
      </c>
      <c r="AD2611" s="166">
        <v>0</v>
      </c>
      <c r="AE2611" s="166">
        <v>0</v>
      </c>
      <c r="AF2611" s="166">
        <v>0</v>
      </c>
      <c r="AG2611" s="166">
        <v>100</v>
      </c>
      <c r="AH2611" s="166">
        <v>0</v>
      </c>
      <c r="AI2611" s="166">
        <v>2.2222222222222223</v>
      </c>
      <c r="AJ2611" s="170">
        <v>1975</v>
      </c>
      <c r="AK2611" s="170">
        <v>0</v>
      </c>
    </row>
    <row r="2612" spans="3:37" x14ac:dyDescent="0.4">
      <c r="C2612" s="168" t="s">
        <v>2913</v>
      </c>
      <c r="D2612" s="169">
        <v>16</v>
      </c>
      <c r="E2612" s="167">
        <v>18.75</v>
      </c>
      <c r="F2612" s="167">
        <v>0</v>
      </c>
      <c r="G2612" s="167">
        <v>37.5</v>
      </c>
      <c r="H2612" s="167">
        <v>31.25</v>
      </c>
      <c r="I2612" s="167">
        <v>0</v>
      </c>
      <c r="J2612" s="167">
        <v>0</v>
      </c>
      <c r="K2612" s="166">
        <v>0</v>
      </c>
      <c r="L2612" s="166">
        <v>0</v>
      </c>
      <c r="M2612" s="166">
        <v>0</v>
      </c>
      <c r="N2612" s="166">
        <v>0</v>
      </c>
      <c r="O2612" s="166">
        <v>0</v>
      </c>
      <c r="P2612" s="166">
        <v>0</v>
      </c>
      <c r="Q2612" s="166">
        <v>0</v>
      </c>
      <c r="R2612" s="166">
        <v>0</v>
      </c>
      <c r="S2612" s="166">
        <v>0</v>
      </c>
      <c r="T2612" s="166">
        <v>40</v>
      </c>
      <c r="U2612" s="166">
        <v>0</v>
      </c>
      <c r="V2612" s="166">
        <v>0</v>
      </c>
      <c r="W2612" s="166">
        <v>55.555555555555557</v>
      </c>
      <c r="X2612" s="166">
        <v>0</v>
      </c>
      <c r="Y2612" s="166">
        <v>0</v>
      </c>
      <c r="Z2612" s="166">
        <v>0</v>
      </c>
      <c r="AA2612" s="166">
        <v>0</v>
      </c>
      <c r="AB2612" s="166">
        <v>0</v>
      </c>
      <c r="AC2612" s="166">
        <v>0</v>
      </c>
      <c r="AD2612" s="166">
        <v>0</v>
      </c>
      <c r="AE2612" s="166">
        <v>0</v>
      </c>
      <c r="AF2612" s="166">
        <v>0</v>
      </c>
      <c r="AG2612" s="166">
        <v>100</v>
      </c>
      <c r="AH2612" s="166">
        <v>0</v>
      </c>
      <c r="AI2612" s="166">
        <v>0</v>
      </c>
      <c r="AJ2612" s="170">
        <v>1166.6666666666667</v>
      </c>
      <c r="AK2612" s="170">
        <v>0</v>
      </c>
    </row>
    <row r="2613" spans="3:37" x14ac:dyDescent="0.4">
      <c r="C2613" s="168" t="s">
        <v>2936</v>
      </c>
      <c r="D2613" s="169">
        <v>16</v>
      </c>
      <c r="E2613" s="167">
        <v>0</v>
      </c>
      <c r="F2613" s="167">
        <v>37.5</v>
      </c>
      <c r="G2613" s="167">
        <v>31.25</v>
      </c>
      <c r="H2613" s="167">
        <v>25</v>
      </c>
      <c r="I2613" s="167">
        <v>0</v>
      </c>
      <c r="J2613" s="167">
        <v>0</v>
      </c>
      <c r="K2613" s="166">
        <v>0</v>
      </c>
      <c r="L2613" s="166">
        <v>0</v>
      </c>
      <c r="M2613" s="166">
        <v>0</v>
      </c>
      <c r="N2613" s="166">
        <v>0</v>
      </c>
      <c r="O2613" s="166">
        <v>0</v>
      </c>
      <c r="P2613" s="166">
        <v>0</v>
      </c>
      <c r="Q2613" s="166">
        <v>0</v>
      </c>
      <c r="R2613" s="166">
        <v>0</v>
      </c>
      <c r="S2613" s="166">
        <v>25</v>
      </c>
      <c r="T2613" s="166">
        <v>50</v>
      </c>
      <c r="U2613" s="166">
        <v>0</v>
      </c>
      <c r="V2613" s="166">
        <v>0</v>
      </c>
      <c r="W2613" s="166">
        <v>54.54545454545454</v>
      </c>
      <c r="X2613" s="166">
        <v>0</v>
      </c>
      <c r="Y2613" s="166">
        <v>0</v>
      </c>
      <c r="Z2613" s="166">
        <v>0</v>
      </c>
      <c r="AA2613" s="166">
        <v>0</v>
      </c>
      <c r="AB2613" s="166">
        <v>0</v>
      </c>
      <c r="AC2613" s="166">
        <v>0</v>
      </c>
      <c r="AD2613" s="166">
        <v>0</v>
      </c>
      <c r="AE2613" s="166">
        <v>0</v>
      </c>
      <c r="AF2613" s="166">
        <v>0</v>
      </c>
      <c r="AG2613" s="166">
        <v>100</v>
      </c>
      <c r="AH2613" s="166">
        <v>0</v>
      </c>
      <c r="AI2613" s="166">
        <v>1.2</v>
      </c>
      <c r="AJ2613" s="170">
        <v>225</v>
      </c>
      <c r="AK2613" s="170">
        <v>0</v>
      </c>
    </row>
    <row r="2614" spans="3:37" x14ac:dyDescent="0.4">
      <c r="C2614" s="168" t="s">
        <v>3005</v>
      </c>
      <c r="D2614" s="169">
        <v>16</v>
      </c>
      <c r="E2614" s="167">
        <v>18.75</v>
      </c>
      <c r="F2614" s="167">
        <v>0</v>
      </c>
      <c r="G2614" s="167">
        <v>56.25</v>
      </c>
      <c r="H2614" s="167">
        <v>68.75</v>
      </c>
      <c r="I2614" s="167">
        <v>-6.25</v>
      </c>
      <c r="J2614" s="167">
        <v>0</v>
      </c>
      <c r="K2614" s="166">
        <v>0</v>
      </c>
      <c r="L2614" s="166">
        <v>0</v>
      </c>
      <c r="M2614" s="166">
        <v>0</v>
      </c>
      <c r="N2614" s="166">
        <v>0</v>
      </c>
      <c r="O2614" s="166">
        <v>0</v>
      </c>
      <c r="P2614" s="166">
        <v>0</v>
      </c>
      <c r="Q2614" s="166">
        <v>0</v>
      </c>
      <c r="R2614" s="166">
        <v>0</v>
      </c>
      <c r="S2614" s="166">
        <v>43.75</v>
      </c>
      <c r="T2614" s="166">
        <v>46.666666666666664</v>
      </c>
      <c r="U2614" s="166">
        <v>0</v>
      </c>
      <c r="V2614" s="166">
        <v>0</v>
      </c>
      <c r="W2614" s="166">
        <v>25</v>
      </c>
      <c r="X2614" s="166">
        <v>114.28571428571428</v>
      </c>
      <c r="Y2614" s="166">
        <v>0</v>
      </c>
      <c r="Z2614" s="166">
        <v>0</v>
      </c>
      <c r="AA2614" s="166">
        <v>0</v>
      </c>
      <c r="AB2614" s="166">
        <v>0</v>
      </c>
      <c r="AC2614" s="166">
        <v>0</v>
      </c>
      <c r="AD2614" s="166">
        <v>0</v>
      </c>
      <c r="AE2614" s="166">
        <v>62.5</v>
      </c>
      <c r="AF2614" s="166">
        <v>0</v>
      </c>
      <c r="AG2614" s="166">
        <v>100</v>
      </c>
      <c r="AH2614" s="166">
        <v>0</v>
      </c>
      <c r="AI2614" s="166">
        <v>2.1428571428571428</v>
      </c>
      <c r="AJ2614" s="170">
        <v>383.33333333333337</v>
      </c>
      <c r="AK2614" s="170">
        <v>0</v>
      </c>
    </row>
    <row r="2615" spans="3:37" x14ac:dyDescent="0.4">
      <c r="C2615" s="168" t="s">
        <v>3082</v>
      </c>
      <c r="D2615" s="169">
        <v>16</v>
      </c>
      <c r="E2615" s="167">
        <v>0</v>
      </c>
      <c r="F2615" s="167">
        <v>0</v>
      </c>
      <c r="G2615" s="167">
        <v>50</v>
      </c>
      <c r="H2615" s="167">
        <v>0</v>
      </c>
      <c r="I2615" s="167">
        <v>25</v>
      </c>
      <c r="J2615" s="167">
        <v>0</v>
      </c>
      <c r="K2615" s="166">
        <v>0</v>
      </c>
      <c r="L2615" s="166">
        <v>0</v>
      </c>
      <c r="M2615" s="166">
        <v>0</v>
      </c>
      <c r="N2615" s="166">
        <v>0</v>
      </c>
      <c r="O2615" s="166">
        <v>0</v>
      </c>
      <c r="P2615" s="166">
        <v>0</v>
      </c>
      <c r="Q2615" s="166">
        <v>0</v>
      </c>
      <c r="R2615" s="166">
        <v>0</v>
      </c>
      <c r="S2615" s="166">
        <v>58.333333333333336</v>
      </c>
      <c r="T2615" s="166">
        <v>27.27272727272727</v>
      </c>
      <c r="U2615" s="166">
        <v>0</v>
      </c>
      <c r="V2615" s="166">
        <v>0</v>
      </c>
      <c r="W2615" s="166">
        <v>0</v>
      </c>
      <c r="X2615" s="166">
        <v>0</v>
      </c>
      <c r="Y2615" s="166">
        <v>0</v>
      </c>
      <c r="Z2615" s="166">
        <v>0</v>
      </c>
      <c r="AA2615" s="166">
        <v>53.333333333333336</v>
      </c>
      <c r="AB2615" s="166">
        <v>0</v>
      </c>
      <c r="AC2615" s="166">
        <v>0</v>
      </c>
      <c r="AD2615" s="166">
        <v>0</v>
      </c>
      <c r="AE2615" s="166">
        <v>0</v>
      </c>
      <c r="AF2615" s="166">
        <v>0</v>
      </c>
      <c r="AG2615" s="166">
        <v>100</v>
      </c>
      <c r="AH2615" s="166">
        <v>0</v>
      </c>
      <c r="AI2615" s="166">
        <v>1.2666666666666666</v>
      </c>
      <c r="AJ2615" s="170">
        <v>1300</v>
      </c>
      <c r="AK2615" s="170">
        <v>75</v>
      </c>
    </row>
    <row r="2616" spans="3:37" x14ac:dyDescent="0.4">
      <c r="C2616" s="168" t="s">
        <v>879</v>
      </c>
      <c r="D2616" s="169">
        <v>15</v>
      </c>
      <c r="E2616" s="167">
        <v>26.666666666666668</v>
      </c>
      <c r="F2616" s="167">
        <v>0</v>
      </c>
      <c r="G2616" s="167">
        <v>60</v>
      </c>
      <c r="H2616" s="167">
        <v>0</v>
      </c>
      <c r="I2616" s="167">
        <v>13.333333333333329</v>
      </c>
      <c r="J2616" s="167">
        <v>0</v>
      </c>
      <c r="K2616" s="166">
        <v>0</v>
      </c>
      <c r="L2616" s="166">
        <v>0</v>
      </c>
      <c r="M2616" s="166">
        <v>0</v>
      </c>
      <c r="N2616" s="166">
        <v>0</v>
      </c>
      <c r="O2616" s="166">
        <v>0</v>
      </c>
      <c r="P2616" s="166">
        <v>0</v>
      </c>
      <c r="Q2616" s="166">
        <v>0</v>
      </c>
      <c r="R2616" s="166">
        <v>0</v>
      </c>
      <c r="S2616" s="166">
        <v>23.076923076923077</v>
      </c>
      <c r="T2616" s="166">
        <v>100</v>
      </c>
      <c r="U2616" s="166">
        <v>0</v>
      </c>
      <c r="V2616" s="166">
        <v>0</v>
      </c>
      <c r="W2616" s="166">
        <v>0</v>
      </c>
      <c r="X2616" s="166" t="e">
        <v>#DIV/0!</v>
      </c>
      <c r="Y2616" s="166" t="e">
        <v>#DIV/0!</v>
      </c>
      <c r="Z2616" s="166" t="e">
        <v>#DIV/0!</v>
      </c>
      <c r="AA2616" s="166">
        <v>0</v>
      </c>
      <c r="AB2616" s="166">
        <v>0</v>
      </c>
      <c r="AC2616" s="166">
        <v>0</v>
      </c>
      <c r="AD2616" s="166">
        <v>0</v>
      </c>
      <c r="AE2616" s="166">
        <v>0</v>
      </c>
      <c r="AF2616" s="166">
        <v>0</v>
      </c>
      <c r="AG2616" s="166">
        <v>100</v>
      </c>
      <c r="AH2616" s="166">
        <v>0</v>
      </c>
      <c r="AI2616" s="166">
        <v>0</v>
      </c>
      <c r="AJ2616" s="170" t="e">
        <v>#N/A</v>
      </c>
      <c r="AK2616" s="170">
        <v>0</v>
      </c>
    </row>
    <row r="2617" spans="3:37" x14ac:dyDescent="0.4">
      <c r="C2617" s="168" t="s">
        <v>1143</v>
      </c>
      <c r="D2617" s="169">
        <v>15</v>
      </c>
      <c r="E2617" s="167">
        <v>20</v>
      </c>
      <c r="F2617" s="167">
        <v>20</v>
      </c>
      <c r="G2617" s="167">
        <v>73.333333333333329</v>
      </c>
      <c r="H2617" s="167">
        <v>0</v>
      </c>
      <c r="I2617" s="167">
        <v>13.333333333333329</v>
      </c>
      <c r="J2617" s="167">
        <v>0</v>
      </c>
      <c r="K2617" s="166">
        <v>0</v>
      </c>
      <c r="L2617" s="166">
        <v>0</v>
      </c>
      <c r="M2617" s="166">
        <v>0</v>
      </c>
      <c r="N2617" s="166">
        <v>0</v>
      </c>
      <c r="O2617" s="166">
        <v>0</v>
      </c>
      <c r="P2617" s="166">
        <v>0</v>
      </c>
      <c r="Q2617" s="166">
        <v>0</v>
      </c>
      <c r="R2617" s="166">
        <v>0</v>
      </c>
      <c r="S2617" s="166">
        <v>41.17647058823529</v>
      </c>
      <c r="T2617" s="166">
        <v>0</v>
      </c>
      <c r="U2617" s="166">
        <v>0</v>
      </c>
      <c r="V2617" s="166">
        <v>0</v>
      </c>
      <c r="W2617" s="166">
        <v>61.53846153846154</v>
      </c>
      <c r="X2617" s="166">
        <v>44.444444444444443</v>
      </c>
      <c r="Y2617" s="166">
        <v>33.333333333333329</v>
      </c>
      <c r="Z2617" s="166">
        <v>0</v>
      </c>
      <c r="AA2617" s="166">
        <v>0</v>
      </c>
      <c r="AB2617" s="166">
        <v>0</v>
      </c>
      <c r="AC2617" s="166">
        <v>0</v>
      </c>
      <c r="AD2617" s="166">
        <v>0</v>
      </c>
      <c r="AE2617" s="166">
        <v>0</v>
      </c>
      <c r="AF2617" s="166">
        <v>0</v>
      </c>
      <c r="AG2617" s="166">
        <v>100</v>
      </c>
      <c r="AH2617" s="166">
        <v>0</v>
      </c>
      <c r="AI2617" s="166">
        <v>1.875</v>
      </c>
      <c r="AJ2617" s="170">
        <v>866.66666666666663</v>
      </c>
      <c r="AK2617" s="170">
        <v>0</v>
      </c>
    </row>
    <row r="2618" spans="3:37" x14ac:dyDescent="0.4">
      <c r="C2618" s="168" t="s">
        <v>1235</v>
      </c>
      <c r="D2618" s="169">
        <v>15</v>
      </c>
      <c r="E2618" s="167">
        <v>0</v>
      </c>
      <c r="F2618" s="167">
        <v>46.666666666666664</v>
      </c>
      <c r="G2618" s="167">
        <v>46.666666666666664</v>
      </c>
      <c r="H2618" s="167">
        <v>0</v>
      </c>
      <c r="I2618" s="167">
        <v>33.333333333333343</v>
      </c>
      <c r="J2618" s="167">
        <v>0</v>
      </c>
      <c r="K2618" s="166">
        <v>0</v>
      </c>
      <c r="L2618" s="166">
        <v>0</v>
      </c>
      <c r="M2618" s="166">
        <v>0</v>
      </c>
      <c r="N2618" s="166">
        <v>0</v>
      </c>
      <c r="O2618" s="166">
        <v>0</v>
      </c>
      <c r="P2618" s="166">
        <v>0</v>
      </c>
      <c r="Q2618" s="166">
        <v>0</v>
      </c>
      <c r="R2618" s="166">
        <v>0</v>
      </c>
      <c r="S2618" s="166">
        <v>53.333333333333336</v>
      </c>
      <c r="T2618" s="166">
        <v>41.666666666666671</v>
      </c>
      <c r="U2618" s="166">
        <v>0</v>
      </c>
      <c r="V2618" s="166">
        <v>0</v>
      </c>
      <c r="W2618" s="166">
        <v>33.333333333333329</v>
      </c>
      <c r="X2618" s="166">
        <v>0</v>
      </c>
      <c r="Y2618" s="166">
        <v>0</v>
      </c>
      <c r="Z2618" s="166">
        <v>0</v>
      </c>
      <c r="AA2618" s="166">
        <v>60</v>
      </c>
      <c r="AB2618" s="166">
        <v>0</v>
      </c>
      <c r="AC2618" s="166">
        <v>0</v>
      </c>
      <c r="AD2618" s="166">
        <v>0</v>
      </c>
      <c r="AE2618" s="166">
        <v>0</v>
      </c>
      <c r="AF2618" s="166">
        <v>0</v>
      </c>
      <c r="AG2618" s="166">
        <v>100</v>
      </c>
      <c r="AH2618" s="166">
        <v>0</v>
      </c>
      <c r="AI2618" s="166">
        <v>2.2000000000000002</v>
      </c>
      <c r="AJ2618" s="170">
        <v>925</v>
      </c>
      <c r="AK2618" s="170">
        <v>0</v>
      </c>
    </row>
    <row r="2619" spans="3:37" x14ac:dyDescent="0.4">
      <c r="C2619" s="168" t="s">
        <v>1242</v>
      </c>
      <c r="D2619" s="169">
        <v>15</v>
      </c>
      <c r="E2619" s="167">
        <v>26.666666666666668</v>
      </c>
      <c r="F2619" s="167">
        <v>0</v>
      </c>
      <c r="G2619" s="167">
        <v>33.333333333333329</v>
      </c>
      <c r="H2619" s="167">
        <v>46.666666666666664</v>
      </c>
      <c r="I2619" s="167">
        <v>0</v>
      </c>
      <c r="J2619" s="167">
        <v>0</v>
      </c>
      <c r="K2619" s="166">
        <v>0</v>
      </c>
      <c r="L2619" s="166">
        <v>0</v>
      </c>
      <c r="M2619" s="166">
        <v>0</v>
      </c>
      <c r="N2619" s="166">
        <v>0</v>
      </c>
      <c r="O2619" s="166">
        <v>0</v>
      </c>
      <c r="P2619" s="166">
        <v>0</v>
      </c>
      <c r="Q2619" s="166">
        <v>0</v>
      </c>
      <c r="R2619" s="166">
        <v>0</v>
      </c>
      <c r="S2619" s="166">
        <v>26.666666666666668</v>
      </c>
      <c r="T2619" s="166">
        <v>18.75</v>
      </c>
      <c r="U2619" s="166">
        <v>0</v>
      </c>
      <c r="V2619" s="166">
        <v>0</v>
      </c>
      <c r="W2619" s="166">
        <v>23.076923076923077</v>
      </c>
      <c r="X2619" s="166">
        <v>80</v>
      </c>
      <c r="Y2619" s="166">
        <v>0</v>
      </c>
      <c r="Z2619" s="166">
        <v>0</v>
      </c>
      <c r="AA2619" s="166">
        <v>0</v>
      </c>
      <c r="AB2619" s="166">
        <v>0</v>
      </c>
      <c r="AC2619" s="166">
        <v>0</v>
      </c>
      <c r="AD2619" s="166">
        <v>0</v>
      </c>
      <c r="AE2619" s="166">
        <v>0</v>
      </c>
      <c r="AF2619" s="166">
        <v>0</v>
      </c>
      <c r="AG2619" s="166">
        <v>100</v>
      </c>
      <c r="AH2619" s="166">
        <v>0</v>
      </c>
      <c r="AI2619" s="166">
        <v>1</v>
      </c>
      <c r="AJ2619" s="170">
        <v>1300</v>
      </c>
      <c r="AK2619" s="170">
        <v>80</v>
      </c>
    </row>
    <row r="2620" spans="3:37" x14ac:dyDescent="0.4">
      <c r="C2620" s="168" t="s">
        <v>1340</v>
      </c>
      <c r="D2620" s="169">
        <v>15</v>
      </c>
      <c r="E2620" s="167">
        <v>20</v>
      </c>
      <c r="F2620" s="167">
        <v>0</v>
      </c>
      <c r="G2620" s="167">
        <v>80</v>
      </c>
      <c r="H2620" s="167">
        <v>26.666666666666668</v>
      </c>
      <c r="I2620" s="167">
        <v>13.333333333333329</v>
      </c>
      <c r="J2620" s="167">
        <v>0</v>
      </c>
      <c r="K2620" s="166">
        <v>0</v>
      </c>
      <c r="L2620" s="166">
        <v>0</v>
      </c>
      <c r="M2620" s="166">
        <v>0</v>
      </c>
      <c r="N2620" s="166">
        <v>0</v>
      </c>
      <c r="O2620" s="166">
        <v>0</v>
      </c>
      <c r="P2620" s="166">
        <v>0</v>
      </c>
      <c r="Q2620" s="166">
        <v>0</v>
      </c>
      <c r="R2620" s="166">
        <v>0</v>
      </c>
      <c r="S2620" s="166">
        <v>66.666666666666657</v>
      </c>
      <c r="T2620" s="166">
        <v>31.25</v>
      </c>
      <c r="U2620" s="166">
        <v>0</v>
      </c>
      <c r="V2620" s="166">
        <v>0</v>
      </c>
      <c r="W2620" s="166">
        <v>26.666666666666668</v>
      </c>
      <c r="X2620" s="166">
        <v>266.66666666666663</v>
      </c>
      <c r="Y2620" s="166">
        <v>100</v>
      </c>
      <c r="Z2620" s="166">
        <v>0</v>
      </c>
      <c r="AA2620" s="166">
        <v>71.428571428571431</v>
      </c>
      <c r="AB2620" s="166">
        <v>0</v>
      </c>
      <c r="AC2620" s="166">
        <v>0</v>
      </c>
      <c r="AD2620" s="166">
        <v>0</v>
      </c>
      <c r="AE2620" s="166">
        <v>0</v>
      </c>
      <c r="AF2620" s="166">
        <v>0</v>
      </c>
      <c r="AG2620" s="166">
        <v>100</v>
      </c>
      <c r="AH2620" s="166">
        <v>0</v>
      </c>
      <c r="AI2620" s="166">
        <v>0.8571428571428571</v>
      </c>
      <c r="AJ2620" s="170">
        <v>710</v>
      </c>
      <c r="AK2620" s="170">
        <v>75</v>
      </c>
    </row>
    <row r="2621" spans="3:37" x14ac:dyDescent="0.4">
      <c r="C2621" s="168" t="s">
        <v>1527</v>
      </c>
      <c r="D2621" s="169">
        <v>15</v>
      </c>
      <c r="E2621" s="167">
        <v>0</v>
      </c>
      <c r="F2621" s="167">
        <v>0</v>
      </c>
      <c r="G2621" s="167">
        <v>40</v>
      </c>
      <c r="H2621" s="167">
        <v>53.333333333333336</v>
      </c>
      <c r="I2621" s="167">
        <v>26.666666666666671</v>
      </c>
      <c r="J2621" s="167">
        <v>0</v>
      </c>
      <c r="K2621" s="166">
        <v>0</v>
      </c>
      <c r="L2621" s="166">
        <v>0</v>
      </c>
      <c r="M2621" s="166">
        <v>0</v>
      </c>
      <c r="N2621" s="166">
        <v>0</v>
      </c>
      <c r="O2621" s="166">
        <v>0</v>
      </c>
      <c r="P2621" s="166">
        <v>0</v>
      </c>
      <c r="Q2621" s="166">
        <v>0</v>
      </c>
      <c r="R2621" s="166">
        <v>0</v>
      </c>
      <c r="S2621" s="166">
        <v>54.54545454545454</v>
      </c>
      <c r="T2621" s="166">
        <v>75</v>
      </c>
      <c r="U2621" s="166">
        <v>0</v>
      </c>
      <c r="V2621" s="166">
        <v>0</v>
      </c>
      <c r="W2621" s="166">
        <v>42.857142857142854</v>
      </c>
      <c r="X2621" s="166">
        <v>71.428571428571431</v>
      </c>
      <c r="Y2621" s="166">
        <v>0</v>
      </c>
      <c r="Z2621" s="166">
        <v>0</v>
      </c>
      <c r="AA2621" s="166">
        <v>0</v>
      </c>
      <c r="AB2621" s="166">
        <v>0</v>
      </c>
      <c r="AC2621" s="166">
        <v>0</v>
      </c>
      <c r="AD2621" s="166">
        <v>0</v>
      </c>
      <c r="AE2621" s="166">
        <v>0</v>
      </c>
      <c r="AF2621" s="166">
        <v>0</v>
      </c>
      <c r="AG2621" s="166">
        <v>50</v>
      </c>
      <c r="AH2621" s="166">
        <v>0</v>
      </c>
      <c r="AI2621" s="166">
        <v>5.333333333333333</v>
      </c>
      <c r="AJ2621" s="170">
        <v>942.85714285714289</v>
      </c>
      <c r="AK2621" s="170" t="e">
        <v>#DIV/0!</v>
      </c>
    </row>
    <row r="2622" spans="3:37" x14ac:dyDescent="0.4">
      <c r="C2622" s="168" t="s">
        <v>1776</v>
      </c>
      <c r="D2622" s="169">
        <v>15</v>
      </c>
      <c r="E2622" s="167">
        <v>20</v>
      </c>
      <c r="F2622" s="167">
        <v>26.666666666666668</v>
      </c>
      <c r="G2622" s="167">
        <v>53.333333333333336</v>
      </c>
      <c r="H2622" s="167">
        <v>0</v>
      </c>
      <c r="I2622" s="167">
        <v>0</v>
      </c>
      <c r="J2622" s="167">
        <v>0</v>
      </c>
      <c r="K2622" s="166">
        <v>0</v>
      </c>
      <c r="L2622" s="166">
        <v>0</v>
      </c>
      <c r="M2622" s="166">
        <v>0</v>
      </c>
      <c r="N2622" s="166">
        <v>0</v>
      </c>
      <c r="O2622" s="166">
        <v>0</v>
      </c>
      <c r="P2622" s="166">
        <v>0</v>
      </c>
      <c r="Q2622" s="166">
        <v>0</v>
      </c>
      <c r="R2622" s="166">
        <v>0</v>
      </c>
      <c r="S2622" s="166">
        <v>0</v>
      </c>
      <c r="T2622" s="166">
        <v>36.363636363636367</v>
      </c>
      <c r="U2622" s="166">
        <v>0</v>
      </c>
      <c r="V2622" s="166">
        <v>0</v>
      </c>
      <c r="W2622" s="166">
        <v>46.666666666666664</v>
      </c>
      <c r="X2622" s="166" t="e">
        <v>#DIV/0!</v>
      </c>
      <c r="Y2622" s="166" t="e">
        <v>#DIV/0!</v>
      </c>
      <c r="Z2622" s="166" t="e">
        <v>#DIV/0!</v>
      </c>
      <c r="AA2622" s="166">
        <v>0</v>
      </c>
      <c r="AB2622" s="166">
        <v>0</v>
      </c>
      <c r="AC2622" s="166">
        <v>0</v>
      </c>
      <c r="AD2622" s="166">
        <v>0</v>
      </c>
      <c r="AE2622" s="166">
        <v>0</v>
      </c>
      <c r="AF2622" s="166">
        <v>0</v>
      </c>
      <c r="AG2622" s="166">
        <v>100</v>
      </c>
      <c r="AH2622" s="166">
        <v>0</v>
      </c>
      <c r="AI2622" s="166">
        <v>1.1428571428571428</v>
      </c>
      <c r="AJ2622" s="170">
        <v>575</v>
      </c>
      <c r="AK2622" s="170">
        <v>0</v>
      </c>
    </row>
    <row r="2623" spans="3:37" x14ac:dyDescent="0.4">
      <c r="C2623" s="168" t="s">
        <v>2186</v>
      </c>
      <c r="D2623" s="169">
        <v>15</v>
      </c>
      <c r="E2623" s="167">
        <v>40</v>
      </c>
      <c r="F2623" s="167">
        <v>0</v>
      </c>
      <c r="G2623" s="167">
        <v>73.333333333333329</v>
      </c>
      <c r="H2623" s="167">
        <v>0</v>
      </c>
      <c r="I2623" s="167">
        <v>26.666666666666671</v>
      </c>
      <c r="J2623" s="167">
        <v>0</v>
      </c>
      <c r="K2623" s="166">
        <v>0</v>
      </c>
      <c r="L2623" s="166">
        <v>0</v>
      </c>
      <c r="M2623" s="166">
        <v>0</v>
      </c>
      <c r="N2623" s="166">
        <v>0</v>
      </c>
      <c r="O2623" s="166">
        <v>0</v>
      </c>
      <c r="P2623" s="166">
        <v>0</v>
      </c>
      <c r="Q2623" s="166">
        <v>0</v>
      </c>
      <c r="R2623" s="166">
        <v>0</v>
      </c>
      <c r="S2623" s="166">
        <v>0</v>
      </c>
      <c r="T2623" s="166">
        <v>0</v>
      </c>
      <c r="U2623" s="166">
        <v>0</v>
      </c>
      <c r="V2623" s="166">
        <v>0</v>
      </c>
      <c r="W2623" s="166" t="e">
        <v>#DIV/0!</v>
      </c>
      <c r="X2623" s="166" t="e">
        <v>#DIV/0!</v>
      </c>
      <c r="Y2623" s="166" t="e">
        <v>#DIV/0!</v>
      </c>
      <c r="Z2623" s="166" t="e">
        <v>#DIV/0!</v>
      </c>
      <c r="AA2623" s="166">
        <v>0</v>
      </c>
      <c r="AB2623" s="166">
        <v>0</v>
      </c>
      <c r="AC2623" s="166">
        <v>0</v>
      </c>
      <c r="AD2623" s="166">
        <v>0</v>
      </c>
      <c r="AE2623" s="166" t="e">
        <v>#DIV/0!</v>
      </c>
      <c r="AF2623" s="166" t="e">
        <v>#DIV/0!</v>
      </c>
      <c r="AG2623" s="166" t="e">
        <v>#DIV/0!</v>
      </c>
      <c r="AH2623" s="166" t="e">
        <v>#DIV/0!</v>
      </c>
      <c r="AI2623" s="166">
        <v>2.25</v>
      </c>
      <c r="AJ2623" s="170" t="e">
        <v>#N/A</v>
      </c>
      <c r="AK2623" s="170" t="e">
        <v>#DIV/0!</v>
      </c>
    </row>
    <row r="2624" spans="3:37" x14ac:dyDescent="0.4">
      <c r="C2624" s="168" t="s">
        <v>2195</v>
      </c>
      <c r="D2624" s="169">
        <v>15</v>
      </c>
      <c r="E2624" s="167">
        <v>0</v>
      </c>
      <c r="F2624" s="167">
        <v>0</v>
      </c>
      <c r="G2624" s="167">
        <v>46.666666666666664</v>
      </c>
      <c r="H2624" s="167">
        <v>20</v>
      </c>
      <c r="I2624" s="167">
        <v>20</v>
      </c>
      <c r="J2624" s="167">
        <v>0</v>
      </c>
      <c r="K2624" s="166">
        <v>0</v>
      </c>
      <c r="L2624" s="166">
        <v>0</v>
      </c>
      <c r="M2624" s="166">
        <v>0</v>
      </c>
      <c r="N2624" s="166">
        <v>0</v>
      </c>
      <c r="O2624" s="166">
        <v>0</v>
      </c>
      <c r="P2624" s="166">
        <v>0</v>
      </c>
      <c r="Q2624" s="166">
        <v>0</v>
      </c>
      <c r="R2624" s="166">
        <v>0</v>
      </c>
      <c r="S2624" s="166">
        <v>27.27272727272727</v>
      </c>
      <c r="T2624" s="166">
        <v>23.076923076923077</v>
      </c>
      <c r="U2624" s="166">
        <v>0</v>
      </c>
      <c r="V2624" s="166">
        <v>0</v>
      </c>
      <c r="W2624" s="166">
        <v>33.333333333333329</v>
      </c>
      <c r="X2624" s="166">
        <v>100</v>
      </c>
      <c r="Y2624" s="166">
        <v>166.66666666666669</v>
      </c>
      <c r="Z2624" s="166">
        <v>0</v>
      </c>
      <c r="AA2624" s="166">
        <v>0</v>
      </c>
      <c r="AB2624" s="166">
        <v>0</v>
      </c>
      <c r="AC2624" s="166">
        <v>0</v>
      </c>
      <c r="AD2624" s="166">
        <v>0</v>
      </c>
      <c r="AE2624" s="166">
        <v>0</v>
      </c>
      <c r="AF2624" s="166">
        <v>0</v>
      </c>
      <c r="AG2624" s="166">
        <v>100</v>
      </c>
      <c r="AH2624" s="166">
        <v>0</v>
      </c>
      <c r="AI2624" s="166">
        <v>0</v>
      </c>
      <c r="AJ2624" s="170">
        <v>1025</v>
      </c>
      <c r="AK2624" s="170" t="e">
        <v>#DIV/0!</v>
      </c>
    </row>
    <row r="2625" spans="3:37" x14ac:dyDescent="0.4">
      <c r="C2625" s="168" t="s">
        <v>2601</v>
      </c>
      <c r="D2625" s="169">
        <v>15</v>
      </c>
      <c r="E2625" s="167">
        <v>0</v>
      </c>
      <c r="F2625" s="167">
        <v>0</v>
      </c>
      <c r="G2625" s="167">
        <v>53.333333333333336</v>
      </c>
      <c r="H2625" s="167">
        <v>20</v>
      </c>
      <c r="I2625" s="167">
        <v>13.333333333333329</v>
      </c>
      <c r="J2625" s="167">
        <v>0</v>
      </c>
      <c r="K2625" s="166">
        <v>0</v>
      </c>
      <c r="L2625" s="166">
        <v>0</v>
      </c>
      <c r="M2625" s="166">
        <v>0</v>
      </c>
      <c r="N2625" s="166">
        <v>0</v>
      </c>
      <c r="O2625" s="166">
        <v>0</v>
      </c>
      <c r="P2625" s="166">
        <v>0</v>
      </c>
      <c r="Q2625" s="166">
        <v>0</v>
      </c>
      <c r="R2625" s="166">
        <v>0</v>
      </c>
      <c r="S2625" s="166">
        <v>40</v>
      </c>
      <c r="T2625" s="166">
        <v>45</v>
      </c>
      <c r="U2625" s="166">
        <v>0</v>
      </c>
      <c r="V2625" s="166">
        <v>0</v>
      </c>
      <c r="W2625" s="166">
        <v>0</v>
      </c>
      <c r="X2625" s="166">
        <v>66.666666666666657</v>
      </c>
      <c r="Y2625" s="166">
        <v>0</v>
      </c>
      <c r="Z2625" s="166">
        <v>0</v>
      </c>
      <c r="AA2625" s="166">
        <v>0</v>
      </c>
      <c r="AB2625" s="166">
        <v>0</v>
      </c>
      <c r="AC2625" s="166">
        <v>0</v>
      </c>
      <c r="AD2625" s="166">
        <v>0</v>
      </c>
      <c r="AE2625" s="166">
        <v>0</v>
      </c>
      <c r="AF2625" s="166">
        <v>0</v>
      </c>
      <c r="AG2625" s="166">
        <v>100</v>
      </c>
      <c r="AH2625" s="166">
        <v>0</v>
      </c>
      <c r="AI2625" s="166">
        <v>2.6666666666666665</v>
      </c>
      <c r="AJ2625" s="170">
        <v>509.375</v>
      </c>
      <c r="AK2625" s="170" t="e">
        <v>#DIV/0!</v>
      </c>
    </row>
    <row r="2626" spans="3:37" x14ac:dyDescent="0.4">
      <c r="C2626" s="168" t="s">
        <v>2775</v>
      </c>
      <c r="D2626" s="169">
        <v>15</v>
      </c>
      <c r="E2626" s="167">
        <v>0</v>
      </c>
      <c r="F2626" s="167">
        <v>20</v>
      </c>
      <c r="G2626" s="167">
        <v>66.666666666666657</v>
      </c>
      <c r="H2626" s="167">
        <v>33.333333333333329</v>
      </c>
      <c r="I2626" s="167">
        <v>46.666666666666664</v>
      </c>
      <c r="J2626" s="167">
        <v>0</v>
      </c>
      <c r="K2626" s="166">
        <v>0</v>
      </c>
      <c r="L2626" s="166">
        <v>0</v>
      </c>
      <c r="M2626" s="166">
        <v>0</v>
      </c>
      <c r="N2626" s="166">
        <v>0</v>
      </c>
      <c r="O2626" s="166">
        <v>0</v>
      </c>
      <c r="P2626" s="166">
        <v>0</v>
      </c>
      <c r="Q2626" s="166">
        <v>0</v>
      </c>
      <c r="R2626" s="166">
        <v>0</v>
      </c>
      <c r="S2626" s="166">
        <v>75</v>
      </c>
      <c r="T2626" s="166">
        <v>41.17647058823529</v>
      </c>
      <c r="U2626" s="166">
        <v>0</v>
      </c>
      <c r="V2626" s="166">
        <v>0</v>
      </c>
      <c r="W2626" s="166">
        <v>31.25</v>
      </c>
      <c r="X2626" s="166">
        <v>266.66666666666663</v>
      </c>
      <c r="Y2626" s="166">
        <v>0</v>
      </c>
      <c r="Z2626" s="166">
        <v>0</v>
      </c>
      <c r="AA2626" s="166">
        <v>0</v>
      </c>
      <c r="AB2626" s="166">
        <v>0</v>
      </c>
      <c r="AC2626" s="166">
        <v>0</v>
      </c>
      <c r="AD2626" s="166">
        <v>0</v>
      </c>
      <c r="AE2626" s="166">
        <v>0</v>
      </c>
      <c r="AF2626" s="166">
        <v>0</v>
      </c>
      <c r="AG2626" s="166">
        <v>44.444444444444443</v>
      </c>
      <c r="AH2626" s="166">
        <v>55.555555555555557</v>
      </c>
      <c r="AI2626" s="166">
        <v>2.8333333333333335</v>
      </c>
      <c r="AJ2626" s="170">
        <v>1275</v>
      </c>
      <c r="AK2626" s="170">
        <v>0</v>
      </c>
    </row>
    <row r="2627" spans="3:37" x14ac:dyDescent="0.4">
      <c r="C2627" s="168" t="s">
        <v>2776</v>
      </c>
      <c r="D2627" s="169">
        <v>15</v>
      </c>
      <c r="E2627" s="167">
        <v>0</v>
      </c>
      <c r="F2627" s="167">
        <v>0</v>
      </c>
      <c r="G2627" s="167">
        <v>60</v>
      </c>
      <c r="H2627" s="167">
        <v>46.666666666666664</v>
      </c>
      <c r="I2627" s="167">
        <v>26.666666666666671</v>
      </c>
      <c r="J2627" s="167">
        <v>0</v>
      </c>
      <c r="K2627" s="166">
        <v>0</v>
      </c>
      <c r="L2627" s="166">
        <v>0</v>
      </c>
      <c r="M2627" s="166">
        <v>0</v>
      </c>
      <c r="N2627" s="166">
        <v>0</v>
      </c>
      <c r="O2627" s="166">
        <v>0</v>
      </c>
      <c r="P2627" s="166">
        <v>0</v>
      </c>
      <c r="Q2627" s="166">
        <v>0</v>
      </c>
      <c r="R2627" s="166">
        <v>0</v>
      </c>
      <c r="S2627" s="166">
        <v>23.076923076923077</v>
      </c>
      <c r="T2627" s="166">
        <v>0</v>
      </c>
      <c r="U2627" s="166">
        <v>0</v>
      </c>
      <c r="V2627" s="166">
        <v>0</v>
      </c>
      <c r="W2627" s="166">
        <v>50</v>
      </c>
      <c r="X2627" s="166" t="e">
        <v>#DIV/0!</v>
      </c>
      <c r="Y2627" s="166" t="e">
        <v>#DIV/0!</v>
      </c>
      <c r="Z2627" s="166" t="e">
        <v>#DIV/0!</v>
      </c>
      <c r="AA2627" s="166">
        <v>0</v>
      </c>
      <c r="AB2627" s="166">
        <v>0</v>
      </c>
      <c r="AC2627" s="166">
        <v>0</v>
      </c>
      <c r="AD2627" s="166">
        <v>0</v>
      </c>
      <c r="AE2627" s="166">
        <v>0</v>
      </c>
      <c r="AF2627" s="166">
        <v>0</v>
      </c>
      <c r="AG2627" s="166">
        <v>0</v>
      </c>
      <c r="AH2627" s="166">
        <v>100</v>
      </c>
      <c r="AI2627" s="166">
        <v>3.6</v>
      </c>
      <c r="AJ2627" s="170">
        <v>380</v>
      </c>
      <c r="AK2627" s="170">
        <v>0</v>
      </c>
    </row>
    <row r="2628" spans="3:37" x14ac:dyDescent="0.4">
      <c r="C2628" s="168" t="s">
        <v>3029</v>
      </c>
      <c r="D2628" s="169">
        <v>15</v>
      </c>
      <c r="E2628" s="167">
        <v>40</v>
      </c>
      <c r="F2628" s="167">
        <v>0</v>
      </c>
      <c r="G2628" s="167">
        <v>73.333333333333329</v>
      </c>
      <c r="H2628" s="167">
        <v>0</v>
      </c>
      <c r="I2628" s="167">
        <v>26.666666666666671</v>
      </c>
      <c r="J2628" s="167">
        <v>0</v>
      </c>
      <c r="K2628" s="166">
        <v>0</v>
      </c>
      <c r="L2628" s="166">
        <v>0</v>
      </c>
      <c r="M2628" s="166">
        <v>0</v>
      </c>
      <c r="N2628" s="166">
        <v>0</v>
      </c>
      <c r="O2628" s="166">
        <v>0</v>
      </c>
      <c r="P2628" s="166">
        <v>35.714285714285715</v>
      </c>
      <c r="Q2628" s="166">
        <v>0</v>
      </c>
      <c r="R2628" s="166">
        <v>0</v>
      </c>
      <c r="S2628" s="166">
        <v>71.428571428571431</v>
      </c>
      <c r="T2628" s="166">
        <v>40</v>
      </c>
      <c r="U2628" s="166">
        <v>0</v>
      </c>
      <c r="V2628" s="166">
        <v>0</v>
      </c>
      <c r="W2628" s="166">
        <v>33.333333333333329</v>
      </c>
      <c r="X2628" s="166">
        <v>0</v>
      </c>
      <c r="Y2628" s="166">
        <v>166.66666666666669</v>
      </c>
      <c r="Z2628" s="166">
        <v>0</v>
      </c>
      <c r="AA2628" s="166">
        <v>45.454545454545453</v>
      </c>
      <c r="AB2628" s="166">
        <v>0</v>
      </c>
      <c r="AC2628" s="166">
        <v>0</v>
      </c>
      <c r="AD2628" s="166">
        <v>0</v>
      </c>
      <c r="AE2628" s="166">
        <v>0</v>
      </c>
      <c r="AF2628" s="166">
        <v>0</v>
      </c>
      <c r="AG2628" s="166">
        <v>60</v>
      </c>
      <c r="AH2628" s="166">
        <v>0</v>
      </c>
      <c r="AI2628" s="166">
        <v>0</v>
      </c>
      <c r="AJ2628" s="170">
        <v>1000</v>
      </c>
      <c r="AK2628" s="170">
        <v>0</v>
      </c>
    </row>
    <row r="2629" spans="3:37" x14ac:dyDescent="0.4">
      <c r="C2629" s="168" t="s">
        <v>3193</v>
      </c>
      <c r="D2629" s="169">
        <v>15</v>
      </c>
      <c r="E2629" s="167">
        <v>53.333333333333336</v>
      </c>
      <c r="F2629" s="167">
        <v>0</v>
      </c>
      <c r="G2629" s="167">
        <v>73.333333333333329</v>
      </c>
      <c r="H2629" s="167">
        <v>0</v>
      </c>
      <c r="I2629" s="167">
        <v>13.333333333333329</v>
      </c>
      <c r="J2629" s="167">
        <v>0</v>
      </c>
      <c r="K2629" s="166">
        <v>0</v>
      </c>
      <c r="L2629" s="166">
        <v>0</v>
      </c>
      <c r="M2629" s="166">
        <v>0</v>
      </c>
      <c r="N2629" s="166">
        <v>0</v>
      </c>
      <c r="O2629" s="166">
        <v>0</v>
      </c>
      <c r="P2629" s="166">
        <v>0</v>
      </c>
      <c r="Q2629" s="166">
        <v>0</v>
      </c>
      <c r="R2629" s="166">
        <v>0</v>
      </c>
      <c r="S2629" s="166">
        <v>0</v>
      </c>
      <c r="T2629" s="166">
        <v>0</v>
      </c>
      <c r="U2629" s="166">
        <v>0</v>
      </c>
      <c r="V2629" s="166">
        <v>0</v>
      </c>
      <c r="W2629" s="166">
        <v>70</v>
      </c>
      <c r="X2629" s="166">
        <v>0</v>
      </c>
      <c r="Y2629" s="166">
        <v>0</v>
      </c>
      <c r="Z2629" s="166">
        <v>0</v>
      </c>
      <c r="AA2629" s="166">
        <v>0</v>
      </c>
      <c r="AB2629" s="166">
        <v>0</v>
      </c>
      <c r="AC2629" s="166">
        <v>0</v>
      </c>
      <c r="AD2629" s="166">
        <v>0</v>
      </c>
      <c r="AE2629" s="166">
        <v>0</v>
      </c>
      <c r="AF2629" s="166">
        <v>0</v>
      </c>
      <c r="AG2629" s="166">
        <v>100</v>
      </c>
      <c r="AH2629" s="166">
        <v>0</v>
      </c>
      <c r="AI2629" s="166">
        <v>0.66666666666666663</v>
      </c>
      <c r="AJ2629" s="170">
        <v>1875</v>
      </c>
      <c r="AK2629" s="170">
        <v>0</v>
      </c>
    </row>
    <row r="2630" spans="3:37" x14ac:dyDescent="0.4">
      <c r="C2630" s="168" t="s">
        <v>875</v>
      </c>
      <c r="D2630" s="169">
        <v>14</v>
      </c>
      <c r="E2630" s="167">
        <v>0</v>
      </c>
      <c r="F2630" s="167">
        <v>0</v>
      </c>
      <c r="G2630" s="167">
        <v>28.571428571428569</v>
      </c>
      <c r="H2630" s="167">
        <v>21.428571428571427</v>
      </c>
      <c r="I2630" s="167">
        <v>21.428571428571431</v>
      </c>
      <c r="J2630" s="167">
        <v>0</v>
      </c>
      <c r="K2630" s="166">
        <v>0</v>
      </c>
      <c r="L2630" s="166">
        <v>0</v>
      </c>
      <c r="M2630" s="166">
        <v>0</v>
      </c>
      <c r="N2630" s="166">
        <v>0</v>
      </c>
      <c r="O2630" s="166">
        <v>0</v>
      </c>
      <c r="P2630" s="166">
        <v>0</v>
      </c>
      <c r="Q2630" s="166">
        <v>0</v>
      </c>
      <c r="R2630" s="166">
        <v>0</v>
      </c>
      <c r="S2630" s="166">
        <v>0</v>
      </c>
      <c r="T2630" s="166">
        <v>36.363636363636367</v>
      </c>
      <c r="U2630" s="166">
        <v>0</v>
      </c>
      <c r="V2630" s="166">
        <v>0</v>
      </c>
      <c r="W2630" s="166">
        <v>100</v>
      </c>
      <c r="X2630" s="166" t="e">
        <v>#DIV/0!</v>
      </c>
      <c r="Y2630" s="166" t="e">
        <v>#DIV/0!</v>
      </c>
      <c r="Z2630" s="166" t="e">
        <v>#DIV/0!</v>
      </c>
      <c r="AA2630" s="166">
        <v>0</v>
      </c>
      <c r="AB2630" s="166">
        <v>0</v>
      </c>
      <c r="AC2630" s="166">
        <v>0</v>
      </c>
      <c r="AD2630" s="166">
        <v>0</v>
      </c>
      <c r="AE2630" s="166">
        <v>0</v>
      </c>
      <c r="AF2630" s="166">
        <v>0</v>
      </c>
      <c r="AG2630" s="166">
        <v>100</v>
      </c>
      <c r="AH2630" s="166">
        <v>0</v>
      </c>
      <c r="AI2630" s="166">
        <v>0</v>
      </c>
      <c r="AJ2630" s="170">
        <v>225</v>
      </c>
      <c r="AK2630" s="170">
        <v>0</v>
      </c>
    </row>
    <row r="2631" spans="3:37" x14ac:dyDescent="0.4">
      <c r="C2631" s="168" t="s">
        <v>896</v>
      </c>
      <c r="D2631" s="169">
        <v>14</v>
      </c>
      <c r="E2631" s="167">
        <v>42.857142857142854</v>
      </c>
      <c r="F2631" s="167">
        <v>21.428571428571427</v>
      </c>
      <c r="G2631" s="167">
        <v>78.571428571428569</v>
      </c>
      <c r="H2631" s="167">
        <v>0</v>
      </c>
      <c r="I2631" s="167">
        <v>0</v>
      </c>
      <c r="J2631" s="167">
        <v>0</v>
      </c>
      <c r="K2631" s="166">
        <v>0</v>
      </c>
      <c r="L2631" s="166">
        <v>0</v>
      </c>
      <c r="M2631" s="166">
        <v>0</v>
      </c>
      <c r="N2631" s="166">
        <v>0</v>
      </c>
      <c r="O2631" s="166">
        <v>0</v>
      </c>
      <c r="P2631" s="166">
        <v>0</v>
      </c>
      <c r="Q2631" s="166">
        <v>0</v>
      </c>
      <c r="R2631" s="166">
        <v>0</v>
      </c>
      <c r="S2631" s="166">
        <v>85.714285714285708</v>
      </c>
      <c r="T2631" s="166">
        <v>50</v>
      </c>
      <c r="U2631" s="166">
        <v>0</v>
      </c>
      <c r="V2631" s="166">
        <v>0</v>
      </c>
      <c r="W2631" s="166">
        <v>0</v>
      </c>
      <c r="X2631" s="166">
        <v>0</v>
      </c>
      <c r="Y2631" s="166">
        <v>37.5</v>
      </c>
      <c r="Z2631" s="166">
        <v>0</v>
      </c>
      <c r="AA2631" s="166">
        <v>42.857142857142854</v>
      </c>
      <c r="AB2631" s="166">
        <v>0</v>
      </c>
      <c r="AC2631" s="166">
        <v>0</v>
      </c>
      <c r="AD2631" s="166">
        <v>0</v>
      </c>
      <c r="AE2631" s="166">
        <v>0</v>
      </c>
      <c r="AF2631" s="166">
        <v>0</v>
      </c>
      <c r="AG2631" s="166">
        <v>30</v>
      </c>
      <c r="AH2631" s="166">
        <v>70</v>
      </c>
      <c r="AI2631" s="166">
        <v>1.7142857142857142</v>
      </c>
      <c r="AJ2631" s="170">
        <v>1125</v>
      </c>
      <c r="AK2631" s="170">
        <v>0</v>
      </c>
    </row>
    <row r="2632" spans="3:37" x14ac:dyDescent="0.4">
      <c r="C2632" s="168" t="s">
        <v>923</v>
      </c>
      <c r="D2632" s="169">
        <v>14</v>
      </c>
      <c r="E2632" s="167">
        <v>50</v>
      </c>
      <c r="F2632" s="167">
        <v>0</v>
      </c>
      <c r="G2632" s="167">
        <v>57.142857142857139</v>
      </c>
      <c r="H2632" s="167">
        <v>0</v>
      </c>
      <c r="I2632" s="167">
        <v>-21.428571428571416</v>
      </c>
      <c r="J2632" s="167">
        <v>0</v>
      </c>
      <c r="K2632" s="166">
        <v>0</v>
      </c>
      <c r="L2632" s="166">
        <v>0</v>
      </c>
      <c r="M2632" s="166">
        <v>0</v>
      </c>
      <c r="N2632" s="166">
        <v>0</v>
      </c>
      <c r="O2632" s="166">
        <v>0</v>
      </c>
      <c r="P2632" s="166">
        <v>0</v>
      </c>
      <c r="Q2632" s="166">
        <v>0</v>
      </c>
      <c r="R2632" s="166">
        <v>0</v>
      </c>
      <c r="S2632" s="166">
        <v>57.142857142857139</v>
      </c>
      <c r="T2632" s="166">
        <v>44.444444444444443</v>
      </c>
      <c r="U2632" s="166">
        <v>0</v>
      </c>
      <c r="V2632" s="166">
        <v>0</v>
      </c>
      <c r="W2632" s="166">
        <v>0</v>
      </c>
      <c r="X2632" s="166">
        <v>0</v>
      </c>
      <c r="Y2632" s="166">
        <v>0</v>
      </c>
      <c r="Z2632" s="166">
        <v>0</v>
      </c>
      <c r="AA2632" s="166">
        <v>0</v>
      </c>
      <c r="AB2632" s="166">
        <v>0</v>
      </c>
      <c r="AC2632" s="166">
        <v>0</v>
      </c>
      <c r="AD2632" s="166">
        <v>0</v>
      </c>
      <c r="AE2632" s="166">
        <v>0</v>
      </c>
      <c r="AF2632" s="166">
        <v>0</v>
      </c>
      <c r="AG2632" s="166">
        <v>38.461538461538467</v>
      </c>
      <c r="AH2632" s="166">
        <v>23.076923076923077</v>
      </c>
      <c r="AI2632" s="166">
        <v>0</v>
      </c>
      <c r="AJ2632" s="170">
        <v>490</v>
      </c>
      <c r="AK2632" s="170">
        <v>0</v>
      </c>
    </row>
    <row r="2633" spans="3:37" x14ac:dyDescent="0.4">
      <c r="C2633" s="168" t="s">
        <v>1006</v>
      </c>
      <c r="D2633" s="169">
        <v>14</v>
      </c>
      <c r="E2633" s="167">
        <v>0</v>
      </c>
      <c r="F2633" s="167">
        <v>0</v>
      </c>
      <c r="G2633" s="167">
        <v>28.571428571428569</v>
      </c>
      <c r="H2633" s="167">
        <v>42.857142857142854</v>
      </c>
      <c r="I2633" s="167">
        <v>35.714285714285708</v>
      </c>
      <c r="J2633" s="167">
        <v>0</v>
      </c>
      <c r="K2633" s="166">
        <v>0</v>
      </c>
      <c r="L2633" s="166">
        <v>0</v>
      </c>
      <c r="M2633" s="166">
        <v>0</v>
      </c>
      <c r="N2633" s="166">
        <v>0</v>
      </c>
      <c r="O2633" s="166">
        <v>0</v>
      </c>
      <c r="P2633" s="166">
        <v>0</v>
      </c>
      <c r="Q2633" s="166">
        <v>0</v>
      </c>
      <c r="R2633" s="166">
        <v>0</v>
      </c>
      <c r="S2633" s="166">
        <v>60</v>
      </c>
      <c r="T2633" s="166">
        <v>50</v>
      </c>
      <c r="U2633" s="166">
        <v>0</v>
      </c>
      <c r="V2633" s="166">
        <v>0</v>
      </c>
      <c r="W2633" s="166">
        <v>23.076923076923077</v>
      </c>
      <c r="X2633" s="166" t="e">
        <v>#DIV/0!</v>
      </c>
      <c r="Y2633" s="166" t="e">
        <v>#DIV/0!</v>
      </c>
      <c r="Z2633" s="166" t="e">
        <v>#DIV/0!</v>
      </c>
      <c r="AA2633" s="166">
        <v>0</v>
      </c>
      <c r="AB2633" s="166">
        <v>0</v>
      </c>
      <c r="AC2633" s="166">
        <v>0</v>
      </c>
      <c r="AD2633" s="166">
        <v>0</v>
      </c>
      <c r="AE2633" s="166">
        <v>0</v>
      </c>
      <c r="AF2633" s="166">
        <v>0</v>
      </c>
      <c r="AG2633" s="166" t="e">
        <v>#DIV/0!</v>
      </c>
      <c r="AH2633" s="166" t="e">
        <v>#DIV/0!</v>
      </c>
      <c r="AI2633" s="166">
        <v>2.25</v>
      </c>
      <c r="AJ2633" s="170">
        <v>593.75</v>
      </c>
      <c r="AK2633" s="170">
        <v>0</v>
      </c>
    </row>
    <row r="2634" spans="3:37" x14ac:dyDescent="0.4">
      <c r="C2634" s="168" t="s">
        <v>1099</v>
      </c>
      <c r="D2634" s="169">
        <v>14</v>
      </c>
      <c r="E2634" s="167">
        <v>64.285714285714292</v>
      </c>
      <c r="F2634" s="167">
        <v>0</v>
      </c>
      <c r="G2634" s="167">
        <v>71.428571428571431</v>
      </c>
      <c r="H2634" s="167">
        <v>0</v>
      </c>
      <c r="I2634" s="167">
        <v>0</v>
      </c>
      <c r="J2634" s="167">
        <v>0</v>
      </c>
      <c r="K2634" s="166">
        <v>0</v>
      </c>
      <c r="L2634" s="166">
        <v>0</v>
      </c>
      <c r="M2634" s="166">
        <v>0</v>
      </c>
      <c r="N2634" s="166">
        <v>0</v>
      </c>
      <c r="O2634" s="166">
        <v>0</v>
      </c>
      <c r="P2634" s="166">
        <v>0</v>
      </c>
      <c r="Q2634" s="166">
        <v>0</v>
      </c>
      <c r="R2634" s="166">
        <v>0</v>
      </c>
      <c r="S2634" s="166">
        <v>57.142857142857139</v>
      </c>
      <c r="T2634" s="166">
        <v>44.444444444444443</v>
      </c>
      <c r="U2634" s="166">
        <v>0</v>
      </c>
      <c r="V2634" s="166">
        <v>0</v>
      </c>
      <c r="W2634" s="166">
        <v>44.444444444444443</v>
      </c>
      <c r="X2634" s="166">
        <v>0</v>
      </c>
      <c r="Y2634" s="166">
        <v>80</v>
      </c>
      <c r="Z2634" s="166">
        <v>0</v>
      </c>
      <c r="AA2634" s="166">
        <v>0</v>
      </c>
      <c r="AB2634" s="166">
        <v>0</v>
      </c>
      <c r="AC2634" s="166">
        <v>0</v>
      </c>
      <c r="AD2634" s="166">
        <v>0</v>
      </c>
      <c r="AE2634" s="166">
        <v>0</v>
      </c>
      <c r="AF2634" s="166">
        <v>0</v>
      </c>
      <c r="AG2634" s="166">
        <v>100</v>
      </c>
      <c r="AH2634" s="166">
        <v>0</v>
      </c>
      <c r="AI2634" s="166">
        <v>2</v>
      </c>
      <c r="AJ2634" s="170" t="e">
        <v>#N/A</v>
      </c>
      <c r="AK2634" s="170">
        <v>0</v>
      </c>
    </row>
    <row r="2635" spans="3:37" x14ac:dyDescent="0.4">
      <c r="C2635" s="168" t="s">
        <v>1289</v>
      </c>
      <c r="D2635" s="169">
        <v>14</v>
      </c>
      <c r="E2635" s="167">
        <v>28.571428571428569</v>
      </c>
      <c r="F2635" s="167">
        <v>0</v>
      </c>
      <c r="G2635" s="167">
        <v>78.571428571428569</v>
      </c>
      <c r="H2635" s="167">
        <v>0</v>
      </c>
      <c r="I2635" s="167">
        <v>7.1428571428571388</v>
      </c>
      <c r="J2635" s="167">
        <v>0</v>
      </c>
      <c r="K2635" s="166">
        <v>0</v>
      </c>
      <c r="L2635" s="166">
        <v>0</v>
      </c>
      <c r="M2635" s="166">
        <v>0</v>
      </c>
      <c r="N2635" s="166">
        <v>0</v>
      </c>
      <c r="O2635" s="166">
        <v>0</v>
      </c>
      <c r="P2635" s="166">
        <v>0</v>
      </c>
      <c r="Q2635" s="166">
        <v>0</v>
      </c>
      <c r="R2635" s="166">
        <v>0</v>
      </c>
      <c r="S2635" s="166">
        <v>44.444444444444443</v>
      </c>
      <c r="T2635" s="166">
        <v>0</v>
      </c>
      <c r="U2635" s="166">
        <v>0</v>
      </c>
      <c r="V2635" s="166">
        <v>0</v>
      </c>
      <c r="W2635" s="166">
        <v>27.27272727272727</v>
      </c>
      <c r="X2635" s="166">
        <v>0</v>
      </c>
      <c r="Y2635" s="166">
        <v>0</v>
      </c>
      <c r="Z2635" s="166">
        <v>0</v>
      </c>
      <c r="AA2635" s="166">
        <v>0</v>
      </c>
      <c r="AB2635" s="166">
        <v>0</v>
      </c>
      <c r="AC2635" s="166">
        <v>0</v>
      </c>
      <c r="AD2635" s="166">
        <v>0</v>
      </c>
      <c r="AE2635" s="166">
        <v>0</v>
      </c>
      <c r="AF2635" s="166">
        <v>0</v>
      </c>
      <c r="AG2635" s="166">
        <v>100</v>
      </c>
      <c r="AH2635" s="166">
        <v>0</v>
      </c>
      <c r="AI2635" s="166">
        <v>0</v>
      </c>
      <c r="AJ2635" s="170">
        <v>1208.3333333333333</v>
      </c>
      <c r="AK2635" s="170">
        <v>87.5</v>
      </c>
    </row>
    <row r="2636" spans="3:37" x14ac:dyDescent="0.4">
      <c r="C2636" s="168" t="s">
        <v>1411</v>
      </c>
      <c r="D2636" s="169">
        <v>14</v>
      </c>
      <c r="E2636" s="167">
        <v>21.428571428571427</v>
      </c>
      <c r="F2636" s="167">
        <v>0</v>
      </c>
      <c r="G2636" s="167">
        <v>35.714285714285715</v>
      </c>
      <c r="H2636" s="167">
        <v>21.428571428571427</v>
      </c>
      <c r="I2636" s="167">
        <v>0</v>
      </c>
      <c r="J2636" s="167">
        <v>0</v>
      </c>
      <c r="K2636" s="166">
        <v>0</v>
      </c>
      <c r="L2636" s="166">
        <v>0</v>
      </c>
      <c r="M2636" s="166">
        <v>0</v>
      </c>
      <c r="N2636" s="166">
        <v>0</v>
      </c>
      <c r="O2636" s="166">
        <v>0</v>
      </c>
      <c r="P2636" s="166">
        <v>0</v>
      </c>
      <c r="Q2636" s="166">
        <v>0</v>
      </c>
      <c r="R2636" s="166">
        <v>0</v>
      </c>
      <c r="S2636" s="166">
        <v>64.285714285714292</v>
      </c>
      <c r="T2636" s="166">
        <v>42.857142857142854</v>
      </c>
      <c r="U2636" s="166">
        <v>0</v>
      </c>
      <c r="V2636" s="166">
        <v>0</v>
      </c>
      <c r="W2636" s="166">
        <v>100</v>
      </c>
      <c r="X2636" s="166">
        <v>0</v>
      </c>
      <c r="Y2636" s="166">
        <v>100</v>
      </c>
      <c r="Z2636" s="166">
        <v>0</v>
      </c>
      <c r="AA2636" s="166">
        <v>0</v>
      </c>
      <c r="AB2636" s="166">
        <v>0</v>
      </c>
      <c r="AC2636" s="166">
        <v>0</v>
      </c>
      <c r="AD2636" s="166">
        <v>0</v>
      </c>
      <c r="AE2636" s="166">
        <v>0</v>
      </c>
      <c r="AF2636" s="166">
        <v>0</v>
      </c>
      <c r="AG2636" s="166">
        <v>100</v>
      </c>
      <c r="AH2636" s="166">
        <v>0</v>
      </c>
      <c r="AI2636" s="166">
        <v>3</v>
      </c>
      <c r="AJ2636" s="170">
        <v>1125</v>
      </c>
      <c r="AK2636" s="170">
        <v>60</v>
      </c>
    </row>
    <row r="2637" spans="3:37" x14ac:dyDescent="0.4">
      <c r="C2637" s="168" t="s">
        <v>1419</v>
      </c>
      <c r="D2637" s="169">
        <v>14</v>
      </c>
      <c r="E2637" s="167">
        <v>21.428571428571427</v>
      </c>
      <c r="F2637" s="167">
        <v>0</v>
      </c>
      <c r="G2637" s="167">
        <v>28.571428571428569</v>
      </c>
      <c r="H2637" s="167">
        <v>57.142857142857139</v>
      </c>
      <c r="I2637" s="167">
        <v>14.285714285714292</v>
      </c>
      <c r="J2637" s="167">
        <v>0</v>
      </c>
      <c r="K2637" s="166">
        <v>0</v>
      </c>
      <c r="L2637" s="166">
        <v>0</v>
      </c>
      <c r="M2637" s="166">
        <v>0</v>
      </c>
      <c r="N2637" s="166">
        <v>0</v>
      </c>
      <c r="O2637" s="166">
        <v>0</v>
      </c>
      <c r="P2637" s="166">
        <v>0</v>
      </c>
      <c r="Q2637" s="166">
        <v>0</v>
      </c>
      <c r="R2637" s="166">
        <v>0</v>
      </c>
      <c r="S2637" s="166">
        <v>0</v>
      </c>
      <c r="T2637" s="166">
        <v>61.53846153846154</v>
      </c>
      <c r="U2637" s="166">
        <v>0</v>
      </c>
      <c r="V2637" s="166">
        <v>27.27272727272727</v>
      </c>
      <c r="W2637" s="166">
        <v>0</v>
      </c>
      <c r="X2637" s="166">
        <v>125</v>
      </c>
      <c r="Y2637" s="166">
        <v>0</v>
      </c>
      <c r="Z2637" s="166">
        <v>0</v>
      </c>
      <c r="AA2637" s="166">
        <v>0</v>
      </c>
      <c r="AB2637" s="166">
        <v>0</v>
      </c>
      <c r="AC2637" s="166">
        <v>0</v>
      </c>
      <c r="AD2637" s="166">
        <v>0</v>
      </c>
      <c r="AE2637" s="166">
        <v>0</v>
      </c>
      <c r="AF2637" s="166">
        <v>0</v>
      </c>
      <c r="AG2637" s="166">
        <v>0</v>
      </c>
      <c r="AH2637" s="166">
        <v>100</v>
      </c>
      <c r="AI2637" s="166">
        <v>0.44444444444444442</v>
      </c>
      <c r="AJ2637" s="170">
        <v>1550</v>
      </c>
      <c r="AK2637" s="170">
        <v>0</v>
      </c>
    </row>
    <row r="2638" spans="3:37" x14ac:dyDescent="0.4">
      <c r="C2638" s="168" t="s">
        <v>1535</v>
      </c>
      <c r="D2638" s="169">
        <v>14</v>
      </c>
      <c r="E2638" s="167">
        <v>28.571428571428569</v>
      </c>
      <c r="F2638" s="167">
        <v>0</v>
      </c>
      <c r="G2638" s="167">
        <v>57.142857142857139</v>
      </c>
      <c r="H2638" s="167">
        <v>42.857142857142854</v>
      </c>
      <c r="I2638" s="167">
        <v>0</v>
      </c>
      <c r="J2638" s="167">
        <v>0</v>
      </c>
      <c r="K2638" s="166">
        <v>0</v>
      </c>
      <c r="L2638" s="166">
        <v>0</v>
      </c>
      <c r="M2638" s="166">
        <v>0</v>
      </c>
      <c r="N2638" s="166">
        <v>0</v>
      </c>
      <c r="O2638" s="166">
        <v>0</v>
      </c>
      <c r="P2638" s="166">
        <v>0</v>
      </c>
      <c r="Q2638" s="166">
        <v>0</v>
      </c>
      <c r="R2638" s="166">
        <v>0</v>
      </c>
      <c r="S2638" s="166">
        <v>57.142857142857139</v>
      </c>
      <c r="T2638" s="166">
        <v>30</v>
      </c>
      <c r="U2638" s="166">
        <v>0</v>
      </c>
      <c r="V2638" s="166">
        <v>0</v>
      </c>
      <c r="W2638" s="166">
        <v>25</v>
      </c>
      <c r="X2638" s="166">
        <v>125</v>
      </c>
      <c r="Y2638" s="166">
        <v>0</v>
      </c>
      <c r="Z2638" s="166">
        <v>0</v>
      </c>
      <c r="AA2638" s="166">
        <v>0</v>
      </c>
      <c r="AB2638" s="166">
        <v>0</v>
      </c>
      <c r="AC2638" s="166">
        <v>0</v>
      </c>
      <c r="AD2638" s="166">
        <v>0</v>
      </c>
      <c r="AE2638" s="166">
        <v>0</v>
      </c>
      <c r="AF2638" s="166">
        <v>0</v>
      </c>
      <c r="AG2638" s="166">
        <v>100</v>
      </c>
      <c r="AH2638" s="166">
        <v>0</v>
      </c>
      <c r="AI2638" s="166">
        <v>4.4000000000000004</v>
      </c>
      <c r="AJ2638" s="170">
        <v>1750</v>
      </c>
      <c r="AK2638" s="170">
        <v>0</v>
      </c>
    </row>
    <row r="2639" spans="3:37" x14ac:dyDescent="0.4">
      <c r="C2639" s="168" t="s">
        <v>1660</v>
      </c>
      <c r="D2639" s="169">
        <v>14</v>
      </c>
      <c r="E2639" s="167">
        <v>0</v>
      </c>
      <c r="F2639" s="167">
        <v>57.142857142857139</v>
      </c>
      <c r="G2639" s="167">
        <v>64.285714285714292</v>
      </c>
      <c r="H2639" s="167">
        <v>0</v>
      </c>
      <c r="I2639" s="167">
        <v>-14.285714285714278</v>
      </c>
      <c r="J2639" s="167">
        <v>0</v>
      </c>
      <c r="K2639" s="166">
        <v>0</v>
      </c>
      <c r="L2639" s="166">
        <v>0</v>
      </c>
      <c r="M2639" s="166">
        <v>0</v>
      </c>
      <c r="N2639" s="166">
        <v>0</v>
      </c>
      <c r="O2639" s="166">
        <v>0</v>
      </c>
      <c r="P2639" s="166">
        <v>0</v>
      </c>
      <c r="Q2639" s="166">
        <v>0</v>
      </c>
      <c r="R2639" s="166">
        <v>0</v>
      </c>
      <c r="S2639" s="166">
        <v>64.285714285714292</v>
      </c>
      <c r="T2639" s="166">
        <v>25</v>
      </c>
      <c r="U2639" s="166">
        <v>0</v>
      </c>
      <c r="V2639" s="166">
        <v>0</v>
      </c>
      <c r="W2639" s="166">
        <v>26.315789473684209</v>
      </c>
      <c r="X2639" s="166">
        <v>0</v>
      </c>
      <c r="Y2639" s="166">
        <v>0</v>
      </c>
      <c r="Z2639" s="166">
        <v>0</v>
      </c>
      <c r="AA2639" s="166">
        <v>0</v>
      </c>
      <c r="AB2639" s="166">
        <v>0</v>
      </c>
      <c r="AC2639" s="166">
        <v>0</v>
      </c>
      <c r="AD2639" s="166">
        <v>0</v>
      </c>
      <c r="AE2639" s="166">
        <v>0</v>
      </c>
      <c r="AF2639" s="166">
        <v>0</v>
      </c>
      <c r="AG2639" s="166">
        <v>0</v>
      </c>
      <c r="AH2639" s="166">
        <v>100</v>
      </c>
      <c r="AI2639" s="166">
        <v>2</v>
      </c>
      <c r="AJ2639" s="170">
        <v>900</v>
      </c>
      <c r="AK2639" s="170">
        <v>0</v>
      </c>
    </row>
    <row r="2640" spans="3:37" x14ac:dyDescent="0.4">
      <c r="C2640" s="168" t="s">
        <v>1877</v>
      </c>
      <c r="D2640" s="169">
        <v>14</v>
      </c>
      <c r="E2640" s="167">
        <v>35.714285714285715</v>
      </c>
      <c r="F2640" s="167">
        <v>0</v>
      </c>
      <c r="G2640" s="167">
        <v>42.857142857142854</v>
      </c>
      <c r="H2640" s="167">
        <v>28.571428571428569</v>
      </c>
      <c r="I2640" s="167">
        <v>0</v>
      </c>
      <c r="J2640" s="167">
        <v>0</v>
      </c>
      <c r="K2640" s="166">
        <v>0</v>
      </c>
      <c r="L2640" s="166">
        <v>0</v>
      </c>
      <c r="M2640" s="166">
        <v>0</v>
      </c>
      <c r="N2640" s="166">
        <v>0</v>
      </c>
      <c r="O2640" s="166">
        <v>0</v>
      </c>
      <c r="P2640" s="166">
        <v>0</v>
      </c>
      <c r="Q2640" s="166">
        <v>0</v>
      </c>
      <c r="R2640" s="166">
        <v>0</v>
      </c>
      <c r="S2640" s="166">
        <v>57.142857142857139</v>
      </c>
      <c r="T2640" s="166">
        <v>33.333333333333329</v>
      </c>
      <c r="U2640" s="166">
        <v>0</v>
      </c>
      <c r="V2640" s="166">
        <v>0</v>
      </c>
      <c r="W2640" s="166">
        <v>33.333333333333329</v>
      </c>
      <c r="X2640" s="166" t="e">
        <v>#DIV/0!</v>
      </c>
      <c r="Y2640" s="166" t="e">
        <v>#DIV/0!</v>
      </c>
      <c r="Z2640" s="166" t="e">
        <v>#DIV/0!</v>
      </c>
      <c r="AA2640" s="166">
        <v>0</v>
      </c>
      <c r="AB2640" s="166">
        <v>0</v>
      </c>
      <c r="AC2640" s="166">
        <v>0</v>
      </c>
      <c r="AD2640" s="166">
        <v>0</v>
      </c>
      <c r="AE2640" s="166">
        <v>0</v>
      </c>
      <c r="AF2640" s="166">
        <v>0</v>
      </c>
      <c r="AG2640" s="166">
        <v>100</v>
      </c>
      <c r="AH2640" s="166">
        <v>0</v>
      </c>
      <c r="AI2640" s="166">
        <v>1.5</v>
      </c>
      <c r="AJ2640" s="170">
        <v>1031.25</v>
      </c>
      <c r="AK2640" s="170" t="e">
        <v>#DIV/0!</v>
      </c>
    </row>
    <row r="2641" spans="3:37" x14ac:dyDescent="0.4">
      <c r="C2641" s="168" t="s">
        <v>1925</v>
      </c>
      <c r="D2641" s="169">
        <v>14</v>
      </c>
      <c r="E2641" s="167">
        <v>0</v>
      </c>
      <c r="F2641" s="167">
        <v>0</v>
      </c>
      <c r="G2641" s="167">
        <v>64.285714285714292</v>
      </c>
      <c r="H2641" s="167">
        <v>0</v>
      </c>
      <c r="I2641" s="167">
        <v>14.285714285714292</v>
      </c>
      <c r="J2641" s="167">
        <v>0</v>
      </c>
      <c r="K2641" s="166">
        <v>0</v>
      </c>
      <c r="L2641" s="166">
        <v>0</v>
      </c>
      <c r="M2641" s="166">
        <v>0</v>
      </c>
      <c r="N2641" s="166">
        <v>0</v>
      </c>
      <c r="O2641" s="166">
        <v>0</v>
      </c>
      <c r="P2641" s="166">
        <v>0</v>
      </c>
      <c r="Q2641" s="166">
        <v>0</v>
      </c>
      <c r="R2641" s="166">
        <v>0</v>
      </c>
      <c r="S2641" s="166">
        <v>21.428571428571427</v>
      </c>
      <c r="T2641" s="166">
        <v>35.294117647058826</v>
      </c>
      <c r="U2641" s="166">
        <v>0</v>
      </c>
      <c r="V2641" s="166">
        <v>0</v>
      </c>
      <c r="W2641" s="166">
        <v>33.333333333333329</v>
      </c>
      <c r="X2641" s="166">
        <v>0</v>
      </c>
      <c r="Y2641" s="166">
        <v>100</v>
      </c>
      <c r="Z2641" s="166">
        <v>0</v>
      </c>
      <c r="AA2641" s="166">
        <v>0</v>
      </c>
      <c r="AB2641" s="166">
        <v>0</v>
      </c>
      <c r="AC2641" s="166">
        <v>0</v>
      </c>
      <c r="AD2641" s="166">
        <v>0</v>
      </c>
      <c r="AE2641" s="166">
        <v>23.076923076923077</v>
      </c>
      <c r="AF2641" s="166">
        <v>0</v>
      </c>
      <c r="AG2641" s="166">
        <v>100</v>
      </c>
      <c r="AH2641" s="166">
        <v>0</v>
      </c>
      <c r="AI2641" s="166">
        <v>0</v>
      </c>
      <c r="AJ2641" s="170">
        <v>1875</v>
      </c>
      <c r="AK2641" s="170">
        <v>66.666666666666657</v>
      </c>
    </row>
    <row r="2642" spans="3:37" x14ac:dyDescent="0.4">
      <c r="C2642" s="168" t="s">
        <v>2244</v>
      </c>
      <c r="D2642" s="169">
        <v>14</v>
      </c>
      <c r="E2642" s="167">
        <v>0</v>
      </c>
      <c r="F2642" s="167">
        <v>28.571428571428569</v>
      </c>
      <c r="G2642" s="167">
        <v>21.428571428571427</v>
      </c>
      <c r="H2642" s="167">
        <v>28.571428571428569</v>
      </c>
      <c r="I2642" s="167">
        <v>0</v>
      </c>
      <c r="J2642" s="167">
        <v>0</v>
      </c>
      <c r="K2642" s="166">
        <v>0</v>
      </c>
      <c r="L2642" s="166">
        <v>0</v>
      </c>
      <c r="M2642" s="166">
        <v>0</v>
      </c>
      <c r="N2642" s="166">
        <v>0</v>
      </c>
      <c r="O2642" s="166">
        <v>0</v>
      </c>
      <c r="P2642" s="166">
        <v>0</v>
      </c>
      <c r="Q2642" s="166">
        <v>0</v>
      </c>
      <c r="R2642" s="166">
        <v>0</v>
      </c>
      <c r="S2642" s="166">
        <v>0</v>
      </c>
      <c r="T2642" s="166">
        <v>0</v>
      </c>
      <c r="U2642" s="166">
        <v>0</v>
      </c>
      <c r="V2642" s="166">
        <v>0</v>
      </c>
      <c r="W2642" s="166">
        <v>0</v>
      </c>
      <c r="X2642" s="166">
        <v>0</v>
      </c>
      <c r="Y2642" s="166">
        <v>71.428571428571431</v>
      </c>
      <c r="Z2642" s="166">
        <v>0</v>
      </c>
      <c r="AA2642" s="166">
        <v>0</v>
      </c>
      <c r="AB2642" s="166">
        <v>0</v>
      </c>
      <c r="AC2642" s="166">
        <v>0</v>
      </c>
      <c r="AD2642" s="166">
        <v>0</v>
      </c>
      <c r="AE2642" s="166">
        <v>0</v>
      </c>
      <c r="AF2642" s="166">
        <v>0</v>
      </c>
      <c r="AG2642" s="166">
        <v>100</v>
      </c>
      <c r="AH2642" s="166">
        <v>0</v>
      </c>
      <c r="AI2642" s="166">
        <v>1</v>
      </c>
      <c r="AJ2642" s="170">
        <v>875</v>
      </c>
      <c r="AK2642" s="170" t="e">
        <v>#DIV/0!</v>
      </c>
    </row>
    <row r="2643" spans="3:37" x14ac:dyDescent="0.4">
      <c r="C2643" s="168" t="s">
        <v>2318</v>
      </c>
      <c r="D2643" s="169">
        <v>14</v>
      </c>
      <c r="E2643" s="167">
        <v>0</v>
      </c>
      <c r="F2643" s="167">
        <v>28.571428571428569</v>
      </c>
      <c r="G2643" s="167">
        <v>57.142857142857139</v>
      </c>
      <c r="H2643" s="167">
        <v>0</v>
      </c>
      <c r="I2643" s="167">
        <v>0</v>
      </c>
      <c r="J2643" s="167">
        <v>0</v>
      </c>
      <c r="K2643" s="166">
        <v>0</v>
      </c>
      <c r="L2643" s="166">
        <v>0</v>
      </c>
      <c r="M2643" s="166">
        <v>0</v>
      </c>
      <c r="N2643" s="166">
        <v>0</v>
      </c>
      <c r="O2643" s="166">
        <v>0</v>
      </c>
      <c r="P2643" s="166">
        <v>0</v>
      </c>
      <c r="Q2643" s="166">
        <v>0</v>
      </c>
      <c r="R2643" s="166">
        <v>0</v>
      </c>
      <c r="S2643" s="166">
        <v>64.285714285714292</v>
      </c>
      <c r="T2643" s="166">
        <v>30</v>
      </c>
      <c r="U2643" s="166">
        <v>0</v>
      </c>
      <c r="V2643" s="166">
        <v>0</v>
      </c>
      <c r="W2643" s="166">
        <v>50</v>
      </c>
      <c r="X2643" s="166">
        <v>0</v>
      </c>
      <c r="Y2643" s="166">
        <v>0</v>
      </c>
      <c r="Z2643" s="166">
        <v>0</v>
      </c>
      <c r="AA2643" s="166">
        <v>0</v>
      </c>
      <c r="AB2643" s="166">
        <v>0</v>
      </c>
      <c r="AC2643" s="166">
        <v>0</v>
      </c>
      <c r="AD2643" s="166">
        <v>0</v>
      </c>
      <c r="AE2643" s="166">
        <v>0</v>
      </c>
      <c r="AF2643" s="166">
        <v>0</v>
      </c>
      <c r="AG2643" s="166">
        <v>100</v>
      </c>
      <c r="AH2643" s="166">
        <v>0</v>
      </c>
      <c r="AI2643" s="166">
        <v>3</v>
      </c>
      <c r="AJ2643" s="170">
        <v>1343.75</v>
      </c>
      <c r="AK2643" s="170">
        <v>0</v>
      </c>
    </row>
    <row r="2644" spans="3:37" x14ac:dyDescent="0.4">
      <c r="C2644" s="168" t="s">
        <v>2411</v>
      </c>
      <c r="D2644" s="169">
        <v>14</v>
      </c>
      <c r="E2644" s="167">
        <v>0</v>
      </c>
      <c r="F2644" s="167">
        <v>0</v>
      </c>
      <c r="G2644" s="167">
        <v>64.285714285714292</v>
      </c>
      <c r="H2644" s="167">
        <v>42.857142857142854</v>
      </c>
      <c r="I2644" s="167">
        <v>78.571428571428569</v>
      </c>
      <c r="J2644" s="167">
        <v>0</v>
      </c>
      <c r="K2644" s="166">
        <v>0</v>
      </c>
      <c r="L2644" s="166">
        <v>0</v>
      </c>
      <c r="M2644" s="166">
        <v>0</v>
      </c>
      <c r="N2644" s="166">
        <v>0</v>
      </c>
      <c r="O2644" s="166">
        <v>0</v>
      </c>
      <c r="P2644" s="166">
        <v>0</v>
      </c>
      <c r="Q2644" s="166">
        <v>0</v>
      </c>
      <c r="R2644" s="166">
        <v>0</v>
      </c>
      <c r="S2644" s="166">
        <v>0</v>
      </c>
      <c r="T2644" s="166">
        <v>40</v>
      </c>
      <c r="U2644" s="166">
        <v>0</v>
      </c>
      <c r="V2644" s="166">
        <v>57.142857142857139</v>
      </c>
      <c r="W2644" s="166">
        <v>0</v>
      </c>
      <c r="X2644" s="166">
        <v>100</v>
      </c>
      <c r="Y2644" s="166">
        <v>0</v>
      </c>
      <c r="Z2644" s="166">
        <v>0</v>
      </c>
      <c r="AA2644" s="166">
        <v>0</v>
      </c>
      <c r="AB2644" s="166">
        <v>0</v>
      </c>
      <c r="AC2644" s="166">
        <v>0</v>
      </c>
      <c r="AD2644" s="166" t="e">
        <v>#DIV/0!</v>
      </c>
      <c r="AE2644" s="166" t="e">
        <v>#DIV/0!</v>
      </c>
      <c r="AF2644" s="166" t="e">
        <v>#DIV/0!</v>
      </c>
      <c r="AG2644" s="166" t="e">
        <v>#DIV/0!</v>
      </c>
      <c r="AH2644" s="166" t="e">
        <v>#DIV/0!</v>
      </c>
      <c r="AI2644" s="166">
        <v>5</v>
      </c>
      <c r="AJ2644" s="170">
        <v>1281.25</v>
      </c>
      <c r="AK2644" s="170">
        <v>0</v>
      </c>
    </row>
    <row r="2645" spans="3:37" x14ac:dyDescent="0.4">
      <c r="C2645" s="168" t="s">
        <v>2443</v>
      </c>
      <c r="D2645" s="169">
        <v>14</v>
      </c>
      <c r="E2645" s="167">
        <v>0</v>
      </c>
      <c r="F2645" s="167">
        <v>0</v>
      </c>
      <c r="G2645" s="167">
        <v>50</v>
      </c>
      <c r="H2645" s="167">
        <v>21.428571428571427</v>
      </c>
      <c r="I2645" s="167">
        <v>50</v>
      </c>
      <c r="J2645" s="167">
        <v>0</v>
      </c>
      <c r="K2645" s="166">
        <v>0</v>
      </c>
      <c r="L2645" s="166">
        <v>0</v>
      </c>
      <c r="M2645" s="166">
        <v>0</v>
      </c>
      <c r="N2645" s="166">
        <v>0</v>
      </c>
      <c r="O2645" s="166">
        <v>0</v>
      </c>
      <c r="P2645" s="166">
        <v>0</v>
      </c>
      <c r="Q2645" s="166">
        <v>0</v>
      </c>
      <c r="R2645" s="166">
        <v>0</v>
      </c>
      <c r="S2645" s="166">
        <v>28.571428571428569</v>
      </c>
      <c r="T2645" s="166">
        <v>38.461538461538467</v>
      </c>
      <c r="U2645" s="166">
        <v>0</v>
      </c>
      <c r="V2645" s="166">
        <v>0</v>
      </c>
      <c r="W2645" s="166">
        <v>62.5</v>
      </c>
      <c r="X2645" s="166" t="e">
        <v>#DIV/0!</v>
      </c>
      <c r="Y2645" s="166" t="e">
        <v>#DIV/0!</v>
      </c>
      <c r="Z2645" s="166" t="e">
        <v>#DIV/0!</v>
      </c>
      <c r="AA2645" s="166">
        <v>0</v>
      </c>
      <c r="AB2645" s="166">
        <v>0</v>
      </c>
      <c r="AC2645" s="166">
        <v>0</v>
      </c>
      <c r="AD2645" s="166">
        <v>0</v>
      </c>
      <c r="AE2645" s="166">
        <v>0</v>
      </c>
      <c r="AF2645" s="166">
        <v>0</v>
      </c>
      <c r="AG2645" s="166">
        <v>100</v>
      </c>
      <c r="AH2645" s="166">
        <v>0</v>
      </c>
      <c r="AI2645" s="166">
        <v>6</v>
      </c>
      <c r="AJ2645" s="170">
        <v>850</v>
      </c>
      <c r="AK2645" s="170">
        <v>0</v>
      </c>
    </row>
    <row r="2646" spans="3:37" x14ac:dyDescent="0.4">
      <c r="C2646" s="168" t="s">
        <v>2458</v>
      </c>
      <c r="D2646" s="169">
        <v>14</v>
      </c>
      <c r="E2646" s="167">
        <v>0</v>
      </c>
      <c r="F2646" s="167">
        <v>21.428571428571427</v>
      </c>
      <c r="G2646" s="167">
        <v>57.142857142857139</v>
      </c>
      <c r="H2646" s="167">
        <v>28.571428571428569</v>
      </c>
      <c r="I2646" s="167">
        <v>21.428571428571431</v>
      </c>
      <c r="J2646" s="167">
        <v>0</v>
      </c>
      <c r="K2646" s="166">
        <v>0</v>
      </c>
      <c r="L2646" s="166">
        <v>0</v>
      </c>
      <c r="M2646" s="166">
        <v>0</v>
      </c>
      <c r="N2646" s="166">
        <v>0</v>
      </c>
      <c r="O2646" s="166">
        <v>0</v>
      </c>
      <c r="P2646" s="166">
        <v>0</v>
      </c>
      <c r="Q2646" s="166">
        <v>0</v>
      </c>
      <c r="R2646" s="166">
        <v>0</v>
      </c>
      <c r="S2646" s="166">
        <v>54.54545454545454</v>
      </c>
      <c r="T2646" s="166">
        <v>50</v>
      </c>
      <c r="U2646" s="166">
        <v>0</v>
      </c>
      <c r="V2646" s="166">
        <v>0</v>
      </c>
      <c r="W2646" s="166">
        <v>0</v>
      </c>
      <c r="X2646" s="166" t="e">
        <v>#DIV/0!</v>
      </c>
      <c r="Y2646" s="166" t="e">
        <v>#DIV/0!</v>
      </c>
      <c r="Z2646" s="166" t="e">
        <v>#DIV/0!</v>
      </c>
      <c r="AA2646" s="166">
        <v>0</v>
      </c>
      <c r="AB2646" s="166">
        <v>0</v>
      </c>
      <c r="AC2646" s="166">
        <v>0</v>
      </c>
      <c r="AD2646" s="166">
        <v>0</v>
      </c>
      <c r="AE2646" s="166">
        <v>0</v>
      </c>
      <c r="AF2646" s="166">
        <v>0</v>
      </c>
      <c r="AG2646" s="166">
        <v>36.363636363636367</v>
      </c>
      <c r="AH2646" s="166">
        <v>63.636363636363633</v>
      </c>
      <c r="AI2646" s="166">
        <v>1.5</v>
      </c>
      <c r="AJ2646" s="170">
        <v>350</v>
      </c>
      <c r="AK2646" s="170">
        <v>0</v>
      </c>
    </row>
    <row r="2647" spans="3:37" x14ac:dyDescent="0.4">
      <c r="C2647" s="168" t="s">
        <v>3093</v>
      </c>
      <c r="D2647" s="169">
        <v>14</v>
      </c>
      <c r="E2647" s="167">
        <v>21.428571428571427</v>
      </c>
      <c r="F2647" s="167">
        <v>0</v>
      </c>
      <c r="G2647" s="167">
        <v>57.142857142857139</v>
      </c>
      <c r="H2647" s="167">
        <v>42.857142857142854</v>
      </c>
      <c r="I2647" s="167">
        <v>-35.714285714285722</v>
      </c>
      <c r="J2647" s="167">
        <v>0</v>
      </c>
      <c r="K2647" s="166">
        <v>0</v>
      </c>
      <c r="L2647" s="166">
        <v>0</v>
      </c>
      <c r="M2647" s="166">
        <v>0</v>
      </c>
      <c r="N2647" s="166">
        <v>0</v>
      </c>
      <c r="O2647" s="166">
        <v>0</v>
      </c>
      <c r="P2647" s="166">
        <v>0</v>
      </c>
      <c r="Q2647" s="166">
        <v>0</v>
      </c>
      <c r="R2647" s="166">
        <v>0</v>
      </c>
      <c r="S2647" s="166">
        <v>22.222222222222221</v>
      </c>
      <c r="T2647" s="166">
        <v>40</v>
      </c>
      <c r="U2647" s="166">
        <v>0</v>
      </c>
      <c r="V2647" s="166">
        <v>0</v>
      </c>
      <c r="W2647" s="166">
        <v>37.5</v>
      </c>
      <c r="X2647" s="166">
        <v>100</v>
      </c>
      <c r="Y2647" s="166">
        <v>60</v>
      </c>
      <c r="Z2647" s="166">
        <v>0</v>
      </c>
      <c r="AA2647" s="166">
        <v>0</v>
      </c>
      <c r="AB2647" s="166">
        <v>0</v>
      </c>
      <c r="AC2647" s="166">
        <v>0</v>
      </c>
      <c r="AD2647" s="166">
        <v>0</v>
      </c>
      <c r="AE2647" s="166">
        <v>0</v>
      </c>
      <c r="AF2647" s="166">
        <v>0</v>
      </c>
      <c r="AG2647" s="166">
        <v>42.857142857142854</v>
      </c>
      <c r="AH2647" s="166">
        <v>21.428571428571427</v>
      </c>
      <c r="AI2647" s="166">
        <v>0.44444444444444442</v>
      </c>
      <c r="AJ2647" s="170">
        <v>1541.6666666666667</v>
      </c>
      <c r="AK2647" s="170">
        <v>0</v>
      </c>
    </row>
    <row r="2648" spans="3:37" x14ac:dyDescent="0.4">
      <c r="C2648" s="168" t="s">
        <v>841</v>
      </c>
      <c r="D2648" s="169">
        <v>13</v>
      </c>
      <c r="E2648" s="167">
        <v>30.76923076923077</v>
      </c>
      <c r="F2648" s="167">
        <v>0</v>
      </c>
      <c r="G2648" s="167">
        <v>53.846153846153847</v>
      </c>
      <c r="H2648" s="167">
        <v>53.846153846153847</v>
      </c>
      <c r="I2648" s="167">
        <v>15.384615384615387</v>
      </c>
      <c r="J2648" s="167">
        <v>0</v>
      </c>
      <c r="K2648" s="166">
        <v>0</v>
      </c>
      <c r="L2648" s="166">
        <v>0</v>
      </c>
      <c r="M2648" s="166">
        <v>0</v>
      </c>
      <c r="N2648" s="166">
        <v>0</v>
      </c>
      <c r="O2648" s="166">
        <v>0</v>
      </c>
      <c r="P2648" s="166">
        <v>0</v>
      </c>
      <c r="Q2648" s="166">
        <v>0</v>
      </c>
      <c r="R2648" s="166">
        <v>0</v>
      </c>
      <c r="S2648" s="166">
        <v>69.230769230769226</v>
      </c>
      <c r="T2648" s="166">
        <v>75</v>
      </c>
      <c r="U2648" s="166">
        <v>0</v>
      </c>
      <c r="V2648" s="166">
        <v>0</v>
      </c>
      <c r="W2648" s="166">
        <v>0</v>
      </c>
      <c r="X2648" s="166">
        <v>100</v>
      </c>
      <c r="Y2648" s="166">
        <v>0</v>
      </c>
      <c r="Z2648" s="166">
        <v>0</v>
      </c>
      <c r="AA2648" s="166">
        <v>0</v>
      </c>
      <c r="AB2648" s="166">
        <v>0</v>
      </c>
      <c r="AC2648" s="166">
        <v>0</v>
      </c>
      <c r="AD2648" s="166">
        <v>0</v>
      </c>
      <c r="AE2648" s="166">
        <v>0</v>
      </c>
      <c r="AF2648" s="166">
        <v>0</v>
      </c>
      <c r="AG2648" s="166">
        <v>100</v>
      </c>
      <c r="AH2648" s="166">
        <v>0</v>
      </c>
      <c r="AI2648" s="166">
        <v>1.6666666666666667</v>
      </c>
      <c r="AJ2648" s="170">
        <v>575</v>
      </c>
      <c r="AK2648" s="170">
        <v>0</v>
      </c>
    </row>
    <row r="2649" spans="3:37" x14ac:dyDescent="0.4">
      <c r="C2649" s="168" t="s">
        <v>900</v>
      </c>
      <c r="D2649" s="169">
        <v>13</v>
      </c>
      <c r="E2649" s="167">
        <v>38.461538461538467</v>
      </c>
      <c r="F2649" s="167">
        <v>23.076923076923077</v>
      </c>
      <c r="G2649" s="167">
        <v>46.153846153846153</v>
      </c>
      <c r="H2649" s="167">
        <v>0</v>
      </c>
      <c r="I2649" s="167">
        <v>-15.384615384615373</v>
      </c>
      <c r="J2649" s="167">
        <v>0</v>
      </c>
      <c r="K2649" s="166">
        <v>0</v>
      </c>
      <c r="L2649" s="166">
        <v>0</v>
      </c>
      <c r="M2649" s="166">
        <v>0</v>
      </c>
      <c r="N2649" s="166">
        <v>0</v>
      </c>
      <c r="O2649" s="166">
        <v>0</v>
      </c>
      <c r="P2649" s="166">
        <v>0</v>
      </c>
      <c r="Q2649" s="166">
        <v>0</v>
      </c>
      <c r="R2649" s="166">
        <v>0</v>
      </c>
      <c r="S2649" s="166">
        <v>0</v>
      </c>
      <c r="T2649" s="166">
        <v>25</v>
      </c>
      <c r="U2649" s="166">
        <v>0</v>
      </c>
      <c r="V2649" s="166">
        <v>0</v>
      </c>
      <c r="W2649" s="166">
        <v>27.27272727272727</v>
      </c>
      <c r="X2649" s="166">
        <v>0</v>
      </c>
      <c r="Y2649" s="166">
        <v>0</v>
      </c>
      <c r="Z2649" s="166">
        <v>0</v>
      </c>
      <c r="AA2649" s="166">
        <v>0</v>
      </c>
      <c r="AB2649" s="166">
        <v>0</v>
      </c>
      <c r="AC2649" s="166">
        <v>0</v>
      </c>
      <c r="AD2649" s="166">
        <v>0</v>
      </c>
      <c r="AE2649" s="166">
        <v>0</v>
      </c>
      <c r="AF2649" s="166">
        <v>0</v>
      </c>
      <c r="AG2649" s="166">
        <v>37.5</v>
      </c>
      <c r="AH2649" s="166">
        <v>62.5</v>
      </c>
      <c r="AI2649" s="166">
        <v>0</v>
      </c>
      <c r="AJ2649" s="170">
        <v>1083.3333333333333</v>
      </c>
      <c r="AK2649" s="170">
        <v>0</v>
      </c>
    </row>
    <row r="2650" spans="3:37" x14ac:dyDescent="0.4">
      <c r="C2650" s="168" t="s">
        <v>1133</v>
      </c>
      <c r="D2650" s="169">
        <v>13</v>
      </c>
      <c r="E2650" s="167">
        <v>0</v>
      </c>
      <c r="F2650" s="167">
        <v>0</v>
      </c>
      <c r="G2650" s="167">
        <v>30.76923076923077</v>
      </c>
      <c r="H2650" s="167">
        <v>38.461538461538467</v>
      </c>
      <c r="I2650" s="167">
        <v>0</v>
      </c>
      <c r="J2650" s="167">
        <v>0</v>
      </c>
      <c r="K2650" s="166">
        <v>0</v>
      </c>
      <c r="L2650" s="166">
        <v>0</v>
      </c>
      <c r="M2650" s="166">
        <v>0</v>
      </c>
      <c r="N2650" s="166">
        <v>0</v>
      </c>
      <c r="O2650" s="166">
        <v>0</v>
      </c>
      <c r="P2650" s="166">
        <v>0</v>
      </c>
      <c r="Q2650" s="166">
        <v>0</v>
      </c>
      <c r="R2650" s="166">
        <v>0</v>
      </c>
      <c r="S2650" s="166">
        <v>44.444444444444443</v>
      </c>
      <c r="T2650" s="166">
        <v>63.636363636363633</v>
      </c>
      <c r="U2650" s="166">
        <v>0</v>
      </c>
      <c r="V2650" s="166">
        <v>0</v>
      </c>
      <c r="W2650" s="166">
        <v>35.714285714285715</v>
      </c>
      <c r="X2650" s="166">
        <v>100</v>
      </c>
      <c r="Y2650" s="166">
        <v>0</v>
      </c>
      <c r="Z2650" s="166">
        <v>0</v>
      </c>
      <c r="AA2650" s="166">
        <v>0</v>
      </c>
      <c r="AB2650" s="166">
        <v>0</v>
      </c>
      <c r="AC2650" s="166">
        <v>0</v>
      </c>
      <c r="AD2650" s="166">
        <v>0</v>
      </c>
      <c r="AE2650" s="166">
        <v>0</v>
      </c>
      <c r="AF2650" s="166">
        <v>0</v>
      </c>
      <c r="AG2650" s="166" t="e">
        <v>#DIV/0!</v>
      </c>
      <c r="AH2650" s="166" t="e">
        <v>#DIV/0!</v>
      </c>
      <c r="AI2650" s="166">
        <v>2.6666666666666665</v>
      </c>
      <c r="AJ2650" s="170" t="e">
        <v>#N/A</v>
      </c>
      <c r="AK2650" s="170">
        <v>0</v>
      </c>
    </row>
    <row r="2651" spans="3:37" x14ac:dyDescent="0.4">
      <c r="C2651" s="168" t="s">
        <v>1275</v>
      </c>
      <c r="D2651" s="169">
        <v>13</v>
      </c>
      <c r="E2651" s="167">
        <v>38.461538461538467</v>
      </c>
      <c r="F2651" s="167">
        <v>0</v>
      </c>
      <c r="G2651" s="167">
        <v>76.923076923076934</v>
      </c>
      <c r="H2651" s="167">
        <v>23.076923076923077</v>
      </c>
      <c r="I2651" s="167">
        <v>7.6923076923076934</v>
      </c>
      <c r="J2651" s="167">
        <v>0</v>
      </c>
      <c r="K2651" s="166">
        <v>0</v>
      </c>
      <c r="L2651" s="166">
        <v>0</v>
      </c>
      <c r="M2651" s="166">
        <v>0</v>
      </c>
      <c r="N2651" s="166">
        <v>0</v>
      </c>
      <c r="O2651" s="166">
        <v>0</v>
      </c>
      <c r="P2651" s="166">
        <v>0</v>
      </c>
      <c r="Q2651" s="166">
        <v>0</v>
      </c>
      <c r="R2651" s="166">
        <v>0</v>
      </c>
      <c r="S2651" s="166">
        <v>30.76923076923077</v>
      </c>
      <c r="T2651" s="166">
        <v>23.076923076923077</v>
      </c>
      <c r="U2651" s="166">
        <v>0</v>
      </c>
      <c r="V2651" s="166">
        <v>0</v>
      </c>
      <c r="W2651" s="166">
        <v>0</v>
      </c>
      <c r="X2651" s="166">
        <v>0</v>
      </c>
      <c r="Y2651" s="166">
        <v>37.5</v>
      </c>
      <c r="Z2651" s="166">
        <v>0</v>
      </c>
      <c r="AA2651" s="166">
        <v>0</v>
      </c>
      <c r="AB2651" s="166">
        <v>0</v>
      </c>
      <c r="AC2651" s="166">
        <v>0</v>
      </c>
      <c r="AD2651" s="166">
        <v>0</v>
      </c>
      <c r="AE2651" s="166">
        <v>0</v>
      </c>
      <c r="AF2651" s="166">
        <v>0</v>
      </c>
      <c r="AG2651" s="166" t="e">
        <v>#DIV/0!</v>
      </c>
      <c r="AH2651" s="166" t="e">
        <v>#DIV/0!</v>
      </c>
      <c r="AI2651" s="166">
        <v>0.75</v>
      </c>
      <c r="AJ2651" s="170">
        <v>1500</v>
      </c>
      <c r="AK2651" s="170">
        <v>0</v>
      </c>
    </row>
    <row r="2652" spans="3:37" x14ac:dyDescent="0.4">
      <c r="C2652" s="168" t="s">
        <v>1303</v>
      </c>
      <c r="D2652" s="169">
        <v>13</v>
      </c>
      <c r="E2652" s="167">
        <v>46.153846153846153</v>
      </c>
      <c r="F2652" s="167">
        <v>0</v>
      </c>
      <c r="G2652" s="167">
        <v>76.923076923076934</v>
      </c>
      <c r="H2652" s="167">
        <v>0</v>
      </c>
      <c r="I2652" s="167">
        <v>0</v>
      </c>
      <c r="J2652" s="167">
        <v>0</v>
      </c>
      <c r="K2652" s="166">
        <v>0</v>
      </c>
      <c r="L2652" s="166">
        <v>0</v>
      </c>
      <c r="M2652" s="166">
        <v>0</v>
      </c>
      <c r="N2652" s="166">
        <v>0</v>
      </c>
      <c r="O2652" s="166">
        <v>0</v>
      </c>
      <c r="P2652" s="166">
        <v>0</v>
      </c>
      <c r="Q2652" s="166">
        <v>0</v>
      </c>
      <c r="R2652" s="166">
        <v>0</v>
      </c>
      <c r="S2652" s="166">
        <v>46.153846153846153</v>
      </c>
      <c r="T2652" s="166">
        <v>50</v>
      </c>
      <c r="U2652" s="166">
        <v>0</v>
      </c>
      <c r="V2652" s="166">
        <v>0</v>
      </c>
      <c r="W2652" s="166">
        <v>50</v>
      </c>
      <c r="X2652" s="166" t="e">
        <v>#DIV/0!</v>
      </c>
      <c r="Y2652" s="166" t="e">
        <v>#DIV/0!</v>
      </c>
      <c r="Z2652" s="166" t="e">
        <v>#DIV/0!</v>
      </c>
      <c r="AA2652" s="166">
        <v>0</v>
      </c>
      <c r="AB2652" s="166">
        <v>0</v>
      </c>
      <c r="AC2652" s="166">
        <v>0</v>
      </c>
      <c r="AD2652" s="166">
        <v>0</v>
      </c>
      <c r="AE2652" s="166">
        <v>0</v>
      </c>
      <c r="AF2652" s="166">
        <v>0</v>
      </c>
      <c r="AG2652" s="166" t="e">
        <v>#DIV/0!</v>
      </c>
      <c r="AH2652" s="166" t="e">
        <v>#DIV/0!</v>
      </c>
      <c r="AI2652" s="166">
        <v>3.8</v>
      </c>
      <c r="AJ2652" s="170" t="e">
        <v>#N/A</v>
      </c>
      <c r="AK2652" s="170">
        <v>0</v>
      </c>
    </row>
    <row r="2653" spans="3:37" x14ac:dyDescent="0.4">
      <c r="C2653" s="168" t="s">
        <v>1307</v>
      </c>
      <c r="D2653" s="169">
        <v>13</v>
      </c>
      <c r="E2653" s="167">
        <v>0</v>
      </c>
      <c r="F2653" s="167">
        <v>0</v>
      </c>
      <c r="G2653" s="167">
        <v>53.846153846153847</v>
      </c>
      <c r="H2653" s="167">
        <v>46.153846153846153</v>
      </c>
      <c r="I2653" s="167">
        <v>0</v>
      </c>
      <c r="J2653" s="167">
        <v>0</v>
      </c>
      <c r="K2653" s="166">
        <v>0</v>
      </c>
      <c r="L2653" s="166">
        <v>0</v>
      </c>
      <c r="M2653" s="166">
        <v>0</v>
      </c>
      <c r="N2653" s="166">
        <v>0</v>
      </c>
      <c r="O2653" s="166">
        <v>0</v>
      </c>
      <c r="P2653" s="166">
        <v>0</v>
      </c>
      <c r="Q2653" s="166">
        <v>0</v>
      </c>
      <c r="R2653" s="166">
        <v>0</v>
      </c>
      <c r="S2653" s="166">
        <v>30.76923076923077</v>
      </c>
      <c r="T2653" s="166">
        <v>63.636363636363633</v>
      </c>
      <c r="U2653" s="166">
        <v>0</v>
      </c>
      <c r="V2653" s="166">
        <v>0</v>
      </c>
      <c r="W2653" s="166">
        <v>60</v>
      </c>
      <c r="X2653" s="166">
        <v>133.33333333333331</v>
      </c>
      <c r="Y2653" s="166">
        <v>0</v>
      </c>
      <c r="Z2653" s="166">
        <v>0</v>
      </c>
      <c r="AA2653" s="166">
        <v>0</v>
      </c>
      <c r="AB2653" s="166">
        <v>0</v>
      </c>
      <c r="AC2653" s="166">
        <v>0</v>
      </c>
      <c r="AD2653" s="166">
        <v>0</v>
      </c>
      <c r="AE2653" s="166">
        <v>0</v>
      </c>
      <c r="AF2653" s="166">
        <v>0</v>
      </c>
      <c r="AG2653" s="166">
        <v>58.82352941176471</v>
      </c>
      <c r="AH2653" s="166">
        <v>23.52941176470588</v>
      </c>
      <c r="AI2653" s="166">
        <v>3</v>
      </c>
      <c r="AJ2653" s="170">
        <v>1275</v>
      </c>
      <c r="AK2653" s="170">
        <v>100</v>
      </c>
    </row>
    <row r="2654" spans="3:37" x14ac:dyDescent="0.4">
      <c r="C2654" s="168" t="s">
        <v>1353</v>
      </c>
      <c r="D2654" s="169">
        <v>13</v>
      </c>
      <c r="E2654" s="167">
        <v>0</v>
      </c>
      <c r="F2654" s="167">
        <v>0</v>
      </c>
      <c r="G2654" s="167">
        <v>38.461538461538467</v>
      </c>
      <c r="H2654" s="167">
        <v>0</v>
      </c>
      <c r="I2654" s="167">
        <v>30.769230769230774</v>
      </c>
      <c r="J2654" s="167">
        <v>0</v>
      </c>
      <c r="K2654" s="166">
        <v>0</v>
      </c>
      <c r="L2654" s="166">
        <v>0</v>
      </c>
      <c r="M2654" s="166">
        <v>0</v>
      </c>
      <c r="N2654" s="166">
        <v>0</v>
      </c>
      <c r="O2654" s="166">
        <v>0</v>
      </c>
      <c r="P2654" s="166">
        <v>0</v>
      </c>
      <c r="Q2654" s="166">
        <v>0</v>
      </c>
      <c r="R2654" s="166">
        <v>0</v>
      </c>
      <c r="S2654" s="166">
        <v>77.777777777777786</v>
      </c>
      <c r="T2654" s="166">
        <v>55.555555555555557</v>
      </c>
      <c r="U2654" s="166">
        <v>0</v>
      </c>
      <c r="V2654" s="166">
        <v>0</v>
      </c>
      <c r="W2654" s="166">
        <v>0</v>
      </c>
      <c r="X2654" s="166">
        <v>0</v>
      </c>
      <c r="Y2654" s="166">
        <v>0</v>
      </c>
      <c r="Z2654" s="166">
        <v>0</v>
      </c>
      <c r="AA2654" s="166">
        <v>0</v>
      </c>
      <c r="AB2654" s="166">
        <v>0</v>
      </c>
      <c r="AC2654" s="166">
        <v>0</v>
      </c>
      <c r="AD2654" s="166">
        <v>0</v>
      </c>
      <c r="AE2654" s="166" t="e">
        <v>#DIV/0!</v>
      </c>
      <c r="AF2654" s="166" t="e">
        <v>#DIV/0!</v>
      </c>
      <c r="AG2654" s="166" t="e">
        <v>#DIV/0!</v>
      </c>
      <c r="AH2654" s="166" t="e">
        <v>#DIV/0!</v>
      </c>
      <c r="AI2654" s="166">
        <v>2</v>
      </c>
      <c r="AJ2654" s="170">
        <v>1125</v>
      </c>
      <c r="AK2654" s="170">
        <v>0</v>
      </c>
    </row>
    <row r="2655" spans="3:37" x14ac:dyDescent="0.4">
      <c r="C2655" s="168" t="s">
        <v>1362</v>
      </c>
      <c r="D2655" s="169">
        <v>13</v>
      </c>
      <c r="E2655" s="167">
        <v>23.076923076923077</v>
      </c>
      <c r="F2655" s="167">
        <v>0</v>
      </c>
      <c r="G2655" s="167">
        <v>61.53846153846154</v>
      </c>
      <c r="H2655" s="167">
        <v>0</v>
      </c>
      <c r="I2655" s="167">
        <v>0</v>
      </c>
      <c r="J2655" s="167">
        <v>0</v>
      </c>
      <c r="K2655" s="166">
        <v>0</v>
      </c>
      <c r="L2655" s="166">
        <v>0</v>
      </c>
      <c r="M2655" s="166">
        <v>0</v>
      </c>
      <c r="N2655" s="166">
        <v>0</v>
      </c>
      <c r="O2655" s="166">
        <v>0</v>
      </c>
      <c r="P2655" s="166">
        <v>0</v>
      </c>
      <c r="Q2655" s="166">
        <v>0</v>
      </c>
      <c r="R2655" s="166">
        <v>0</v>
      </c>
      <c r="S2655" s="166">
        <v>23.076923076923077</v>
      </c>
      <c r="T2655" s="166">
        <v>27.27272727272727</v>
      </c>
      <c r="U2655" s="166">
        <v>0</v>
      </c>
      <c r="V2655" s="166">
        <v>0</v>
      </c>
      <c r="W2655" s="166">
        <v>30.76923076923077</v>
      </c>
      <c r="X2655" s="166">
        <v>100</v>
      </c>
      <c r="Y2655" s="166">
        <v>0</v>
      </c>
      <c r="Z2655" s="166">
        <v>0</v>
      </c>
      <c r="AA2655" s="166">
        <v>0</v>
      </c>
      <c r="AB2655" s="166">
        <v>0</v>
      </c>
      <c r="AC2655" s="166">
        <v>0</v>
      </c>
      <c r="AD2655" s="166">
        <v>0</v>
      </c>
      <c r="AE2655" s="166">
        <v>0</v>
      </c>
      <c r="AF2655" s="166">
        <v>0</v>
      </c>
      <c r="AG2655" s="166">
        <v>100</v>
      </c>
      <c r="AH2655" s="166">
        <v>0</v>
      </c>
      <c r="AI2655" s="166">
        <v>5.25</v>
      </c>
      <c r="AJ2655" s="170" t="e">
        <v>#N/A</v>
      </c>
      <c r="AK2655" s="170" t="e">
        <v>#DIV/0!</v>
      </c>
    </row>
    <row r="2656" spans="3:37" x14ac:dyDescent="0.4">
      <c r="C2656" s="168" t="s">
        <v>608</v>
      </c>
      <c r="D2656" s="169">
        <v>13</v>
      </c>
      <c r="E2656" s="167">
        <v>0</v>
      </c>
      <c r="F2656" s="167">
        <v>0</v>
      </c>
      <c r="G2656" s="167">
        <v>107.69230769230769</v>
      </c>
      <c r="H2656" s="167">
        <v>0</v>
      </c>
      <c r="I2656" s="167">
        <v>76.92307692307692</v>
      </c>
      <c r="J2656" s="167">
        <v>0</v>
      </c>
      <c r="K2656" s="166">
        <v>0</v>
      </c>
      <c r="L2656" s="166">
        <v>0</v>
      </c>
      <c r="M2656" s="166">
        <v>0</v>
      </c>
      <c r="N2656" s="166">
        <v>0</v>
      </c>
      <c r="O2656" s="166">
        <v>0</v>
      </c>
      <c r="P2656" s="166">
        <v>23.076923076923077</v>
      </c>
      <c r="Q2656" s="166">
        <v>0</v>
      </c>
      <c r="R2656" s="166">
        <v>0</v>
      </c>
      <c r="S2656" s="166">
        <v>0</v>
      </c>
      <c r="T2656" s="166">
        <v>0</v>
      </c>
      <c r="U2656" s="166">
        <v>0</v>
      </c>
      <c r="V2656" s="166">
        <v>0</v>
      </c>
      <c r="W2656" s="166">
        <v>0</v>
      </c>
      <c r="X2656" s="166" t="e">
        <v>#DIV/0!</v>
      </c>
      <c r="Y2656" s="166" t="e">
        <v>#DIV/0!</v>
      </c>
      <c r="Z2656" s="166" t="e">
        <v>#DIV/0!</v>
      </c>
      <c r="AA2656" s="166" t="e">
        <v>#DIV/0!</v>
      </c>
      <c r="AB2656" s="166" t="e">
        <v>#DIV/0!</v>
      </c>
      <c r="AC2656" s="166" t="e">
        <v>#DIV/0!</v>
      </c>
      <c r="AD2656" s="166">
        <v>0</v>
      </c>
      <c r="AE2656" s="166">
        <v>0</v>
      </c>
      <c r="AF2656" s="166">
        <v>0</v>
      </c>
      <c r="AG2656" s="166">
        <v>40</v>
      </c>
      <c r="AH2656" s="166">
        <v>0</v>
      </c>
      <c r="AI2656" s="166" t="e">
        <v>#DIV/0!</v>
      </c>
      <c r="AJ2656" s="170">
        <v>785</v>
      </c>
      <c r="AK2656" s="170">
        <v>22.916666666666664</v>
      </c>
    </row>
    <row r="2657" spans="3:37" x14ac:dyDescent="0.4">
      <c r="C2657" s="168" t="s">
        <v>1426</v>
      </c>
      <c r="D2657" s="169">
        <v>13</v>
      </c>
      <c r="E2657" s="167">
        <v>0</v>
      </c>
      <c r="F2657" s="167">
        <v>0</v>
      </c>
      <c r="G2657" s="167">
        <v>53.846153846153847</v>
      </c>
      <c r="H2657" s="167">
        <v>38.461538461538467</v>
      </c>
      <c r="I2657" s="167">
        <v>30.769230769230774</v>
      </c>
      <c r="J2657" s="167">
        <v>0</v>
      </c>
      <c r="K2657" s="166">
        <v>0</v>
      </c>
      <c r="L2657" s="166">
        <v>0</v>
      </c>
      <c r="M2657" s="166">
        <v>0</v>
      </c>
      <c r="N2657" s="166">
        <v>0</v>
      </c>
      <c r="O2657" s="166">
        <v>0</v>
      </c>
      <c r="P2657" s="166">
        <v>0</v>
      </c>
      <c r="Q2657" s="166">
        <v>0</v>
      </c>
      <c r="R2657" s="166">
        <v>0</v>
      </c>
      <c r="S2657" s="166">
        <v>62.5</v>
      </c>
      <c r="T2657" s="166">
        <v>50</v>
      </c>
      <c r="U2657" s="166">
        <v>0</v>
      </c>
      <c r="V2657" s="166">
        <v>0</v>
      </c>
      <c r="W2657" s="166">
        <v>55.555555555555557</v>
      </c>
      <c r="X2657" s="166">
        <v>100</v>
      </c>
      <c r="Y2657" s="166">
        <v>0</v>
      </c>
      <c r="Z2657" s="166">
        <v>0</v>
      </c>
      <c r="AA2657" s="166" t="e">
        <v>#DIV/0!</v>
      </c>
      <c r="AB2657" s="166" t="e">
        <v>#DIV/0!</v>
      </c>
      <c r="AC2657" s="166">
        <v>0</v>
      </c>
      <c r="AD2657" s="166">
        <v>0</v>
      </c>
      <c r="AE2657" s="166">
        <v>0</v>
      </c>
      <c r="AF2657" s="166">
        <v>0</v>
      </c>
      <c r="AG2657" s="166">
        <v>42.857142857142854</v>
      </c>
      <c r="AH2657" s="166">
        <v>57.142857142857139</v>
      </c>
      <c r="AI2657" s="166" t="e">
        <v>#DIV/0!</v>
      </c>
      <c r="AJ2657" s="170">
        <v>450</v>
      </c>
      <c r="AK2657" s="170">
        <v>125</v>
      </c>
    </row>
    <row r="2658" spans="3:37" x14ac:dyDescent="0.4">
      <c r="C2658" s="168" t="s">
        <v>1543</v>
      </c>
      <c r="D2658" s="169">
        <v>13</v>
      </c>
      <c r="E2658" s="167">
        <v>0</v>
      </c>
      <c r="F2658" s="167">
        <v>0</v>
      </c>
      <c r="G2658" s="167">
        <v>107.69230769230769</v>
      </c>
      <c r="H2658" s="167">
        <v>61.53846153846154</v>
      </c>
      <c r="I2658" s="167">
        <v>0</v>
      </c>
      <c r="J2658" s="167">
        <v>0</v>
      </c>
      <c r="K2658" s="166">
        <v>0</v>
      </c>
      <c r="L2658" s="166">
        <v>0</v>
      </c>
      <c r="M2658" s="166">
        <v>0</v>
      </c>
      <c r="N2658" s="166">
        <v>0</v>
      </c>
      <c r="O2658" s="166">
        <v>0</v>
      </c>
      <c r="P2658" s="166">
        <v>0</v>
      </c>
      <c r="Q2658" s="166">
        <v>0</v>
      </c>
      <c r="R2658" s="166">
        <v>0</v>
      </c>
      <c r="S2658" s="166">
        <v>62.5</v>
      </c>
      <c r="T2658" s="166">
        <v>41.666666666666671</v>
      </c>
      <c r="U2658" s="166">
        <v>0</v>
      </c>
      <c r="V2658" s="166">
        <v>0</v>
      </c>
      <c r="W2658" s="166">
        <v>23.52941176470588</v>
      </c>
      <c r="X2658" s="166">
        <v>75</v>
      </c>
      <c r="Y2658" s="166">
        <v>0</v>
      </c>
      <c r="Z2658" s="166">
        <v>0</v>
      </c>
      <c r="AA2658" s="166">
        <v>0</v>
      </c>
      <c r="AB2658" s="166">
        <v>0</v>
      </c>
      <c r="AC2658" s="166">
        <v>0</v>
      </c>
      <c r="AD2658" s="166">
        <v>0</v>
      </c>
      <c r="AE2658" s="166">
        <v>0</v>
      </c>
      <c r="AF2658" s="166">
        <v>0</v>
      </c>
      <c r="AG2658" s="166">
        <v>72.727272727272734</v>
      </c>
      <c r="AH2658" s="166">
        <v>0</v>
      </c>
      <c r="AI2658" s="166">
        <v>0.81818181818181823</v>
      </c>
      <c r="AJ2658" s="170">
        <v>483.33333333333337</v>
      </c>
      <c r="AK2658" s="170">
        <v>0</v>
      </c>
    </row>
    <row r="2659" spans="3:37" x14ac:dyDescent="0.4">
      <c r="C2659" s="168" t="s">
        <v>1594</v>
      </c>
      <c r="D2659" s="169">
        <v>13</v>
      </c>
      <c r="E2659" s="167">
        <v>0</v>
      </c>
      <c r="F2659" s="167">
        <v>23.076923076923077</v>
      </c>
      <c r="G2659" s="167">
        <v>61.53846153846154</v>
      </c>
      <c r="H2659" s="167">
        <v>30.76923076923077</v>
      </c>
      <c r="I2659" s="167">
        <v>0</v>
      </c>
      <c r="J2659" s="167">
        <v>0</v>
      </c>
      <c r="K2659" s="166">
        <v>0</v>
      </c>
      <c r="L2659" s="166">
        <v>0</v>
      </c>
      <c r="M2659" s="166">
        <v>0</v>
      </c>
      <c r="N2659" s="166">
        <v>0</v>
      </c>
      <c r="O2659" s="166">
        <v>0</v>
      </c>
      <c r="P2659" s="166">
        <v>0</v>
      </c>
      <c r="Q2659" s="166">
        <v>0</v>
      </c>
      <c r="R2659" s="166">
        <v>0</v>
      </c>
      <c r="S2659" s="166">
        <v>61.53846153846154</v>
      </c>
      <c r="T2659" s="166">
        <v>42.857142857142854</v>
      </c>
      <c r="U2659" s="166">
        <v>0</v>
      </c>
      <c r="V2659" s="166">
        <v>0</v>
      </c>
      <c r="W2659" s="166">
        <v>57.142857142857139</v>
      </c>
      <c r="X2659" s="166">
        <v>0</v>
      </c>
      <c r="Y2659" s="166">
        <v>0</v>
      </c>
      <c r="Z2659" s="166">
        <v>0</v>
      </c>
      <c r="AA2659" s="166">
        <v>0</v>
      </c>
      <c r="AB2659" s="166">
        <v>0</v>
      </c>
      <c r="AC2659" s="166">
        <v>0</v>
      </c>
      <c r="AD2659" s="166">
        <v>0</v>
      </c>
      <c r="AE2659" s="166">
        <v>0</v>
      </c>
      <c r="AF2659" s="166">
        <v>0</v>
      </c>
      <c r="AG2659" s="166">
        <v>100</v>
      </c>
      <c r="AH2659" s="166">
        <v>0</v>
      </c>
      <c r="AI2659" s="166">
        <v>0</v>
      </c>
      <c r="AJ2659" s="170">
        <v>1125</v>
      </c>
      <c r="AK2659" s="170">
        <v>66.666666666666657</v>
      </c>
    </row>
    <row r="2660" spans="3:37" x14ac:dyDescent="0.4">
      <c r="C2660" s="168" t="s">
        <v>1597</v>
      </c>
      <c r="D2660" s="169">
        <v>13</v>
      </c>
      <c r="E2660" s="167">
        <v>30.76923076923077</v>
      </c>
      <c r="F2660" s="167">
        <v>23.076923076923077</v>
      </c>
      <c r="G2660" s="167">
        <v>38.461538461538467</v>
      </c>
      <c r="H2660" s="167">
        <v>0</v>
      </c>
      <c r="I2660" s="167">
        <v>0</v>
      </c>
      <c r="J2660" s="167">
        <v>0</v>
      </c>
      <c r="K2660" s="166">
        <v>0</v>
      </c>
      <c r="L2660" s="166">
        <v>0</v>
      </c>
      <c r="M2660" s="166">
        <v>0</v>
      </c>
      <c r="N2660" s="166">
        <v>0</v>
      </c>
      <c r="O2660" s="166">
        <v>0</v>
      </c>
      <c r="P2660" s="166">
        <v>0</v>
      </c>
      <c r="Q2660" s="166">
        <v>0</v>
      </c>
      <c r="R2660" s="166">
        <v>0</v>
      </c>
      <c r="S2660" s="166">
        <v>66.666666666666657</v>
      </c>
      <c r="T2660" s="166">
        <v>42.857142857142854</v>
      </c>
      <c r="U2660" s="166">
        <v>0</v>
      </c>
      <c r="V2660" s="166">
        <v>0</v>
      </c>
      <c r="W2660" s="166">
        <v>60</v>
      </c>
      <c r="X2660" s="166" t="e">
        <v>#DIV/0!</v>
      </c>
      <c r="Y2660" s="166" t="e">
        <v>#DIV/0!</v>
      </c>
      <c r="Z2660" s="166" t="e">
        <v>#DIV/0!</v>
      </c>
      <c r="AA2660" s="166">
        <v>0</v>
      </c>
      <c r="AB2660" s="166">
        <v>0</v>
      </c>
      <c r="AC2660" s="166">
        <v>0</v>
      </c>
      <c r="AD2660" s="166">
        <v>0</v>
      </c>
      <c r="AE2660" s="166">
        <v>0</v>
      </c>
      <c r="AF2660" s="166">
        <v>0</v>
      </c>
      <c r="AG2660" s="166">
        <v>100</v>
      </c>
      <c r="AH2660" s="166">
        <v>0</v>
      </c>
      <c r="AI2660" s="166">
        <v>4.4000000000000004</v>
      </c>
      <c r="AJ2660" s="170">
        <v>1500</v>
      </c>
      <c r="AK2660" s="170">
        <v>100</v>
      </c>
    </row>
    <row r="2661" spans="3:37" x14ac:dyDescent="0.4">
      <c r="C2661" s="168" t="s">
        <v>1784</v>
      </c>
      <c r="D2661" s="169">
        <v>13</v>
      </c>
      <c r="E2661" s="167">
        <v>0</v>
      </c>
      <c r="F2661" s="167">
        <v>0</v>
      </c>
      <c r="G2661" s="167">
        <v>30.76923076923077</v>
      </c>
      <c r="H2661" s="167">
        <v>30.76923076923077</v>
      </c>
      <c r="I2661" s="167">
        <v>7.6923076923076934</v>
      </c>
      <c r="J2661" s="167">
        <v>0</v>
      </c>
      <c r="K2661" s="166">
        <v>0</v>
      </c>
      <c r="L2661" s="166">
        <v>0</v>
      </c>
      <c r="M2661" s="166">
        <v>0</v>
      </c>
      <c r="N2661" s="166">
        <v>0</v>
      </c>
      <c r="O2661" s="166">
        <v>0</v>
      </c>
      <c r="P2661" s="166">
        <v>0</v>
      </c>
      <c r="Q2661" s="166">
        <v>0</v>
      </c>
      <c r="R2661" s="166">
        <v>0</v>
      </c>
      <c r="S2661" s="166">
        <v>45.454545454545453</v>
      </c>
      <c r="T2661" s="166">
        <v>33.333333333333329</v>
      </c>
      <c r="U2661" s="166">
        <v>0</v>
      </c>
      <c r="V2661" s="166">
        <v>0</v>
      </c>
      <c r="W2661" s="166">
        <v>33.333333333333329</v>
      </c>
      <c r="X2661" s="166">
        <v>83.333333333333343</v>
      </c>
      <c r="Y2661" s="166">
        <v>0</v>
      </c>
      <c r="Z2661" s="166">
        <v>0</v>
      </c>
      <c r="AA2661" s="166">
        <v>44.444444444444443</v>
      </c>
      <c r="AB2661" s="166">
        <v>0</v>
      </c>
      <c r="AC2661" s="166">
        <v>0</v>
      </c>
      <c r="AD2661" s="166">
        <v>0</v>
      </c>
      <c r="AE2661" s="166">
        <v>0</v>
      </c>
      <c r="AF2661" s="166">
        <v>0</v>
      </c>
      <c r="AG2661" s="166">
        <v>100</v>
      </c>
      <c r="AH2661" s="166">
        <v>0</v>
      </c>
      <c r="AI2661" s="166">
        <v>3</v>
      </c>
      <c r="AJ2661" s="170">
        <v>914.28571428571422</v>
      </c>
      <c r="AK2661" s="170">
        <v>0</v>
      </c>
    </row>
    <row r="2662" spans="3:37" x14ac:dyDescent="0.4">
      <c r="C2662" s="168" t="s">
        <v>1959</v>
      </c>
      <c r="D2662" s="169">
        <v>13</v>
      </c>
      <c r="E2662" s="167">
        <v>0</v>
      </c>
      <c r="F2662" s="167">
        <v>0</v>
      </c>
      <c r="G2662" s="167">
        <v>84.615384615384613</v>
      </c>
      <c r="H2662" s="167">
        <v>0</v>
      </c>
      <c r="I2662" s="167">
        <v>23.076923076923066</v>
      </c>
      <c r="J2662" s="167">
        <v>0</v>
      </c>
      <c r="K2662" s="166">
        <v>0</v>
      </c>
      <c r="L2662" s="166">
        <v>0</v>
      </c>
      <c r="M2662" s="166">
        <v>0</v>
      </c>
      <c r="N2662" s="166">
        <v>0</v>
      </c>
      <c r="O2662" s="166">
        <v>0</v>
      </c>
      <c r="P2662" s="166">
        <v>0</v>
      </c>
      <c r="Q2662" s="166">
        <v>0</v>
      </c>
      <c r="R2662" s="166">
        <v>0</v>
      </c>
      <c r="S2662" s="166">
        <v>0</v>
      </c>
      <c r="T2662" s="166">
        <v>0</v>
      </c>
      <c r="U2662" s="166">
        <v>0</v>
      </c>
      <c r="V2662" s="166">
        <v>0</v>
      </c>
      <c r="W2662" s="166">
        <v>0</v>
      </c>
      <c r="X2662" s="166">
        <v>166.66666666666669</v>
      </c>
      <c r="Y2662" s="166">
        <v>0</v>
      </c>
      <c r="Z2662" s="166">
        <v>0</v>
      </c>
      <c r="AA2662" s="166" t="e">
        <v>#DIV/0!</v>
      </c>
      <c r="AB2662" s="166" t="e">
        <v>#DIV/0!</v>
      </c>
      <c r="AC2662" s="166">
        <v>0</v>
      </c>
      <c r="AD2662" s="166">
        <v>0</v>
      </c>
      <c r="AE2662" s="166">
        <v>0</v>
      </c>
      <c r="AF2662" s="166">
        <v>0</v>
      </c>
      <c r="AG2662" s="166">
        <v>100</v>
      </c>
      <c r="AH2662" s="166">
        <v>0</v>
      </c>
      <c r="AI2662" s="166" t="e">
        <v>#DIV/0!</v>
      </c>
      <c r="AJ2662" s="170">
        <v>575</v>
      </c>
      <c r="AK2662" s="170">
        <v>0</v>
      </c>
    </row>
    <row r="2663" spans="3:37" x14ac:dyDescent="0.4">
      <c r="C2663" s="168" t="s">
        <v>2119</v>
      </c>
      <c r="D2663" s="169">
        <v>13</v>
      </c>
      <c r="E2663" s="167">
        <v>38.461538461538467</v>
      </c>
      <c r="F2663" s="167">
        <v>30.76923076923077</v>
      </c>
      <c r="G2663" s="167">
        <v>46.153846153846153</v>
      </c>
      <c r="H2663" s="167">
        <v>23.076923076923077</v>
      </c>
      <c r="I2663" s="167">
        <v>0</v>
      </c>
      <c r="J2663" s="167">
        <v>0</v>
      </c>
      <c r="K2663" s="166">
        <v>0</v>
      </c>
      <c r="L2663" s="166">
        <v>0</v>
      </c>
      <c r="M2663" s="166">
        <v>0</v>
      </c>
      <c r="N2663" s="166">
        <v>0</v>
      </c>
      <c r="O2663" s="166">
        <v>0</v>
      </c>
      <c r="P2663" s="166">
        <v>0</v>
      </c>
      <c r="Q2663" s="166">
        <v>0</v>
      </c>
      <c r="R2663" s="166">
        <v>0</v>
      </c>
      <c r="S2663" s="166">
        <v>0</v>
      </c>
      <c r="T2663" s="166">
        <v>0</v>
      </c>
      <c r="U2663" s="166">
        <v>36.363636363636367</v>
      </c>
      <c r="V2663" s="166">
        <v>0</v>
      </c>
      <c r="W2663" s="166">
        <v>100</v>
      </c>
      <c r="X2663" s="166">
        <v>0</v>
      </c>
      <c r="Y2663" s="166">
        <v>0</v>
      </c>
      <c r="Z2663" s="166">
        <v>0</v>
      </c>
      <c r="AA2663" s="166">
        <v>0</v>
      </c>
      <c r="AB2663" s="166">
        <v>0</v>
      </c>
      <c r="AC2663" s="166">
        <v>0</v>
      </c>
      <c r="AD2663" s="166">
        <v>0</v>
      </c>
      <c r="AE2663" s="166">
        <v>0</v>
      </c>
      <c r="AF2663" s="166">
        <v>0</v>
      </c>
      <c r="AG2663" s="166">
        <v>0</v>
      </c>
      <c r="AH2663" s="166">
        <v>0</v>
      </c>
      <c r="AI2663" s="166">
        <v>0</v>
      </c>
      <c r="AJ2663" s="170">
        <v>225</v>
      </c>
      <c r="AK2663" s="170">
        <v>0</v>
      </c>
    </row>
    <row r="2664" spans="3:37" x14ac:dyDescent="0.4">
      <c r="C2664" s="168" t="s">
        <v>2347</v>
      </c>
      <c r="D2664" s="169">
        <v>13</v>
      </c>
      <c r="E2664" s="167">
        <v>0</v>
      </c>
      <c r="F2664" s="167">
        <v>0</v>
      </c>
      <c r="G2664" s="167">
        <v>23.076923076923077</v>
      </c>
      <c r="H2664" s="167">
        <v>30.76923076923077</v>
      </c>
      <c r="I2664" s="167">
        <v>0</v>
      </c>
      <c r="J2664" s="167">
        <v>0</v>
      </c>
      <c r="K2664" s="166">
        <v>0</v>
      </c>
      <c r="L2664" s="166">
        <v>0</v>
      </c>
      <c r="M2664" s="166">
        <v>0</v>
      </c>
      <c r="N2664" s="166">
        <v>0</v>
      </c>
      <c r="O2664" s="166">
        <v>0</v>
      </c>
      <c r="P2664" s="166">
        <v>0</v>
      </c>
      <c r="Q2664" s="166">
        <v>0</v>
      </c>
      <c r="R2664" s="166">
        <v>0</v>
      </c>
      <c r="S2664" s="166">
        <v>38.461538461538467</v>
      </c>
      <c r="T2664" s="166">
        <v>27.27272727272727</v>
      </c>
      <c r="U2664" s="166">
        <v>0</v>
      </c>
      <c r="V2664" s="166">
        <v>0</v>
      </c>
      <c r="W2664" s="166">
        <v>30</v>
      </c>
      <c r="X2664" s="166">
        <v>100</v>
      </c>
      <c r="Y2664" s="166">
        <v>0</v>
      </c>
      <c r="Z2664" s="166">
        <v>0</v>
      </c>
      <c r="AA2664" s="166">
        <v>0</v>
      </c>
      <c r="AB2664" s="166">
        <v>0</v>
      </c>
      <c r="AC2664" s="166">
        <v>0</v>
      </c>
      <c r="AD2664" s="166">
        <v>0</v>
      </c>
      <c r="AE2664" s="166">
        <v>0</v>
      </c>
      <c r="AF2664" s="166">
        <v>0</v>
      </c>
      <c r="AG2664" s="166">
        <v>69.230769230769226</v>
      </c>
      <c r="AH2664" s="166">
        <v>0</v>
      </c>
      <c r="AI2664" s="166">
        <v>0</v>
      </c>
      <c r="AJ2664" s="170">
        <v>1500</v>
      </c>
      <c r="AK2664" s="170">
        <v>75</v>
      </c>
    </row>
    <row r="2665" spans="3:37" x14ac:dyDescent="0.4">
      <c r="C2665" s="168" t="s">
        <v>2531</v>
      </c>
      <c r="D2665" s="169">
        <v>13</v>
      </c>
      <c r="E2665" s="167">
        <v>23.076923076923077</v>
      </c>
      <c r="F2665" s="167">
        <v>23.076923076923077</v>
      </c>
      <c r="G2665" s="167">
        <v>23.076923076923077</v>
      </c>
      <c r="H2665" s="167">
        <v>0</v>
      </c>
      <c r="I2665" s="167">
        <v>0</v>
      </c>
      <c r="J2665" s="167">
        <v>0</v>
      </c>
      <c r="K2665" s="166">
        <v>0</v>
      </c>
      <c r="L2665" s="166">
        <v>0</v>
      </c>
      <c r="M2665" s="166">
        <v>0</v>
      </c>
      <c r="N2665" s="166">
        <v>0</v>
      </c>
      <c r="O2665" s="166">
        <v>0</v>
      </c>
      <c r="P2665" s="166">
        <v>0</v>
      </c>
      <c r="Q2665" s="166">
        <v>0</v>
      </c>
      <c r="R2665" s="166">
        <v>0</v>
      </c>
      <c r="S2665" s="166">
        <v>100</v>
      </c>
      <c r="T2665" s="166">
        <v>27.27272727272727</v>
      </c>
      <c r="U2665" s="166">
        <v>0</v>
      </c>
      <c r="V2665" s="166">
        <v>0</v>
      </c>
      <c r="W2665" s="166">
        <v>62.5</v>
      </c>
      <c r="X2665" s="166">
        <v>0</v>
      </c>
      <c r="Y2665" s="166">
        <v>75</v>
      </c>
      <c r="Z2665" s="166">
        <v>0</v>
      </c>
      <c r="AA2665" s="166">
        <v>0</v>
      </c>
      <c r="AB2665" s="166">
        <v>0</v>
      </c>
      <c r="AC2665" s="166">
        <v>0</v>
      </c>
      <c r="AD2665" s="166">
        <v>0</v>
      </c>
      <c r="AE2665" s="166">
        <v>0</v>
      </c>
      <c r="AF2665" s="166">
        <v>0</v>
      </c>
      <c r="AG2665" s="166">
        <v>100</v>
      </c>
      <c r="AH2665" s="166">
        <v>0</v>
      </c>
      <c r="AI2665" s="166">
        <v>5</v>
      </c>
      <c r="AJ2665" s="170">
        <v>281.25</v>
      </c>
      <c r="AK2665" s="170">
        <v>0</v>
      </c>
    </row>
    <row r="2666" spans="3:37" x14ac:dyDescent="0.4">
      <c r="C2666" s="168" t="s">
        <v>2875</v>
      </c>
      <c r="D2666" s="169">
        <v>13</v>
      </c>
      <c r="E2666" s="167">
        <v>0</v>
      </c>
      <c r="F2666" s="167">
        <v>0</v>
      </c>
      <c r="G2666" s="167">
        <v>0</v>
      </c>
      <c r="H2666" s="167">
        <v>0</v>
      </c>
      <c r="I2666" s="167">
        <v>23.076923076923066</v>
      </c>
      <c r="J2666" s="167">
        <v>0</v>
      </c>
      <c r="K2666" s="166">
        <v>0</v>
      </c>
      <c r="L2666" s="166">
        <v>0</v>
      </c>
      <c r="M2666" s="166">
        <v>0</v>
      </c>
      <c r="N2666" s="166">
        <v>0</v>
      </c>
      <c r="O2666" s="166">
        <v>0</v>
      </c>
      <c r="P2666" s="166">
        <v>0</v>
      </c>
      <c r="Q2666" s="166">
        <v>0</v>
      </c>
      <c r="R2666" s="166">
        <v>0</v>
      </c>
      <c r="S2666" s="166">
        <v>0</v>
      </c>
      <c r="T2666" s="166">
        <v>30.76923076923077</v>
      </c>
      <c r="U2666" s="166">
        <v>0</v>
      </c>
      <c r="V2666" s="166">
        <v>0</v>
      </c>
      <c r="W2666" s="166">
        <v>33.333333333333329</v>
      </c>
      <c r="X2666" s="166">
        <v>0</v>
      </c>
      <c r="Y2666" s="166">
        <v>0</v>
      </c>
      <c r="Z2666" s="166">
        <v>0</v>
      </c>
      <c r="AA2666" s="166">
        <v>0</v>
      </c>
      <c r="AB2666" s="166">
        <v>0</v>
      </c>
      <c r="AC2666" s="166" t="e">
        <v>#DIV/0!</v>
      </c>
      <c r="AD2666" s="166">
        <v>0</v>
      </c>
      <c r="AE2666" s="166">
        <v>0</v>
      </c>
      <c r="AF2666" s="166">
        <v>0</v>
      </c>
      <c r="AG2666" s="166">
        <v>100</v>
      </c>
      <c r="AH2666" s="166">
        <v>0</v>
      </c>
      <c r="AI2666" s="166">
        <v>1.2857142857142858</v>
      </c>
      <c r="AJ2666" s="170" t="e">
        <v>#N/A</v>
      </c>
      <c r="AK2666" s="170" t="e">
        <v>#DIV/0!</v>
      </c>
    </row>
    <row r="2667" spans="3:37" x14ac:dyDescent="0.4">
      <c r="C2667" s="168" t="s">
        <v>2896</v>
      </c>
      <c r="D2667" s="169">
        <v>13</v>
      </c>
      <c r="E2667" s="167">
        <v>0</v>
      </c>
      <c r="F2667" s="167">
        <v>0</v>
      </c>
      <c r="G2667" s="167">
        <v>69.230769230769226</v>
      </c>
      <c r="H2667" s="167">
        <v>61.53846153846154</v>
      </c>
      <c r="I2667" s="167">
        <v>46.153846153846153</v>
      </c>
      <c r="J2667" s="167">
        <v>0</v>
      </c>
      <c r="K2667" s="166">
        <v>0</v>
      </c>
      <c r="L2667" s="166">
        <v>0</v>
      </c>
      <c r="M2667" s="166">
        <v>0</v>
      </c>
      <c r="N2667" s="166">
        <v>0</v>
      </c>
      <c r="O2667" s="166">
        <v>0</v>
      </c>
      <c r="P2667" s="166">
        <v>0</v>
      </c>
      <c r="Q2667" s="166">
        <v>0</v>
      </c>
      <c r="R2667" s="166">
        <v>0</v>
      </c>
      <c r="S2667" s="166">
        <v>27.27272727272727</v>
      </c>
      <c r="T2667" s="166">
        <v>50</v>
      </c>
      <c r="U2667" s="166">
        <v>0</v>
      </c>
      <c r="V2667" s="166">
        <v>0</v>
      </c>
      <c r="W2667" s="166">
        <v>17.647058823529413</v>
      </c>
      <c r="X2667" s="166">
        <v>100</v>
      </c>
      <c r="Y2667" s="166">
        <v>0</v>
      </c>
      <c r="Z2667" s="166">
        <v>0</v>
      </c>
      <c r="AA2667" s="166">
        <v>0</v>
      </c>
      <c r="AB2667" s="166">
        <v>0</v>
      </c>
      <c r="AC2667" s="166">
        <v>0</v>
      </c>
      <c r="AD2667" s="166">
        <v>0</v>
      </c>
      <c r="AE2667" s="166">
        <v>0</v>
      </c>
      <c r="AF2667" s="166">
        <v>0</v>
      </c>
      <c r="AG2667" s="166">
        <v>100</v>
      </c>
      <c r="AH2667" s="166">
        <v>0</v>
      </c>
      <c r="AI2667" s="166">
        <v>5.333333333333333</v>
      </c>
      <c r="AJ2667" s="170">
        <v>225</v>
      </c>
      <c r="AK2667" s="170">
        <v>0</v>
      </c>
    </row>
    <row r="2668" spans="3:37" x14ac:dyDescent="0.4">
      <c r="C2668" s="168" t="s">
        <v>2959</v>
      </c>
      <c r="D2668" s="169">
        <v>13</v>
      </c>
      <c r="E2668" s="167">
        <v>30.76923076923077</v>
      </c>
      <c r="F2668" s="167">
        <v>0</v>
      </c>
      <c r="G2668" s="167">
        <v>69.230769230769226</v>
      </c>
      <c r="H2668" s="167">
        <v>23.076923076923077</v>
      </c>
      <c r="I2668" s="167">
        <v>15.384615384615387</v>
      </c>
      <c r="J2668" s="167">
        <v>0</v>
      </c>
      <c r="K2668" s="166">
        <v>0</v>
      </c>
      <c r="L2668" s="166">
        <v>0</v>
      </c>
      <c r="M2668" s="166">
        <v>0</v>
      </c>
      <c r="N2668" s="166">
        <v>0</v>
      </c>
      <c r="O2668" s="166">
        <v>0</v>
      </c>
      <c r="P2668" s="166">
        <v>0</v>
      </c>
      <c r="Q2668" s="166">
        <v>0</v>
      </c>
      <c r="R2668" s="166">
        <v>0</v>
      </c>
      <c r="S2668" s="166">
        <v>115.38461538461537</v>
      </c>
      <c r="T2668" s="166">
        <v>0</v>
      </c>
      <c r="U2668" s="166">
        <v>0</v>
      </c>
      <c r="V2668" s="166">
        <v>0</v>
      </c>
      <c r="W2668" s="166">
        <v>46.666666666666664</v>
      </c>
      <c r="X2668" s="166">
        <v>100</v>
      </c>
      <c r="Y2668" s="166">
        <v>0</v>
      </c>
      <c r="Z2668" s="166">
        <v>0</v>
      </c>
      <c r="AA2668" s="166">
        <v>0</v>
      </c>
      <c r="AB2668" s="166">
        <v>0</v>
      </c>
      <c r="AC2668" s="166">
        <v>0</v>
      </c>
      <c r="AD2668" s="166">
        <v>0</v>
      </c>
      <c r="AE2668" s="166">
        <v>0</v>
      </c>
      <c r="AF2668" s="166">
        <v>0</v>
      </c>
      <c r="AG2668" s="166">
        <v>100</v>
      </c>
      <c r="AH2668" s="166">
        <v>0</v>
      </c>
      <c r="AI2668" s="166">
        <v>0.90909090909090906</v>
      </c>
      <c r="AJ2668" s="170" t="e">
        <v>#N/A</v>
      </c>
      <c r="AK2668" s="170" t="e">
        <v>#DIV/0!</v>
      </c>
    </row>
    <row r="2669" spans="3:37" x14ac:dyDescent="0.4">
      <c r="C2669" s="168" t="s">
        <v>2994</v>
      </c>
      <c r="D2669" s="169">
        <v>13</v>
      </c>
      <c r="E2669" s="167">
        <v>61.53846153846154</v>
      </c>
      <c r="F2669" s="167">
        <v>0</v>
      </c>
      <c r="G2669" s="167">
        <v>46.153846153846153</v>
      </c>
      <c r="H2669" s="167">
        <v>0</v>
      </c>
      <c r="I2669" s="167">
        <v>0</v>
      </c>
      <c r="J2669" s="167">
        <v>0</v>
      </c>
      <c r="K2669" s="166">
        <v>0</v>
      </c>
      <c r="L2669" s="166">
        <v>0</v>
      </c>
      <c r="M2669" s="166">
        <v>0</v>
      </c>
      <c r="N2669" s="166">
        <v>0</v>
      </c>
      <c r="O2669" s="166">
        <v>0</v>
      </c>
      <c r="P2669" s="166">
        <v>0</v>
      </c>
      <c r="Q2669" s="166">
        <v>0</v>
      </c>
      <c r="R2669" s="166">
        <v>0</v>
      </c>
      <c r="S2669" s="166">
        <v>38.461538461538467</v>
      </c>
      <c r="T2669" s="166">
        <v>50</v>
      </c>
      <c r="U2669" s="166">
        <v>0</v>
      </c>
      <c r="V2669" s="166">
        <v>0</v>
      </c>
      <c r="W2669" s="166">
        <v>100</v>
      </c>
      <c r="X2669" s="166" t="e">
        <v>#DIV/0!</v>
      </c>
      <c r="Y2669" s="166" t="e">
        <v>#DIV/0!</v>
      </c>
      <c r="Z2669" s="166" t="e">
        <v>#DIV/0!</v>
      </c>
      <c r="AA2669" s="166" t="e">
        <v>#DIV/0!</v>
      </c>
      <c r="AB2669" s="166" t="e">
        <v>#DIV/0!</v>
      </c>
      <c r="AC2669" s="166" t="e">
        <v>#DIV/0!</v>
      </c>
      <c r="AD2669" s="166">
        <v>0</v>
      </c>
      <c r="AE2669" s="166">
        <v>0</v>
      </c>
      <c r="AF2669" s="166">
        <v>0</v>
      </c>
      <c r="AG2669" s="166" t="e">
        <v>#DIV/0!</v>
      </c>
      <c r="AH2669" s="166" t="e">
        <v>#DIV/0!</v>
      </c>
      <c r="AI2669" s="166" t="e">
        <v>#DIV/0!</v>
      </c>
      <c r="AJ2669" s="170" t="e">
        <v>#N/A</v>
      </c>
      <c r="AK2669" s="170">
        <v>0</v>
      </c>
    </row>
    <row r="2670" spans="3:37" x14ac:dyDescent="0.4">
      <c r="C2670" s="168" t="s">
        <v>3130</v>
      </c>
      <c r="D2670" s="169">
        <v>13</v>
      </c>
      <c r="E2670" s="167">
        <v>0</v>
      </c>
      <c r="F2670" s="167">
        <v>0</v>
      </c>
      <c r="G2670" s="167">
        <v>76.923076923076934</v>
      </c>
      <c r="H2670" s="167">
        <v>0</v>
      </c>
      <c r="I2670" s="167">
        <v>61.538461538461533</v>
      </c>
      <c r="J2670" s="167">
        <v>0</v>
      </c>
      <c r="K2670" s="166">
        <v>0</v>
      </c>
      <c r="L2670" s="166">
        <v>0</v>
      </c>
      <c r="M2670" s="166">
        <v>0</v>
      </c>
      <c r="N2670" s="166">
        <v>0</v>
      </c>
      <c r="O2670" s="166">
        <v>0</v>
      </c>
      <c r="P2670" s="166">
        <v>0</v>
      </c>
      <c r="Q2670" s="166">
        <v>0</v>
      </c>
      <c r="R2670" s="166">
        <v>0</v>
      </c>
      <c r="S2670" s="166">
        <v>88.888888888888886</v>
      </c>
      <c r="T2670" s="166">
        <v>50</v>
      </c>
      <c r="U2670" s="166">
        <v>0</v>
      </c>
      <c r="V2670" s="166">
        <v>0</v>
      </c>
      <c r="W2670" s="166">
        <v>0</v>
      </c>
      <c r="X2670" s="166" t="e">
        <v>#DIV/0!</v>
      </c>
      <c r="Y2670" s="166" t="e">
        <v>#DIV/0!</v>
      </c>
      <c r="Z2670" s="166" t="e">
        <v>#DIV/0!</v>
      </c>
      <c r="AA2670" s="166">
        <v>0</v>
      </c>
      <c r="AB2670" s="166">
        <v>0</v>
      </c>
      <c r="AC2670" s="166">
        <v>0</v>
      </c>
      <c r="AD2670" s="166">
        <v>0</v>
      </c>
      <c r="AE2670" s="166">
        <v>0</v>
      </c>
      <c r="AF2670" s="166">
        <v>0</v>
      </c>
      <c r="AG2670" s="166" t="e">
        <v>#DIV/0!</v>
      </c>
      <c r="AH2670" s="166" t="e">
        <v>#DIV/0!</v>
      </c>
      <c r="AI2670" s="166">
        <v>0.5</v>
      </c>
      <c r="AJ2670" s="170">
        <v>575</v>
      </c>
      <c r="AK2670" s="170">
        <v>0</v>
      </c>
    </row>
    <row r="2671" spans="3:37" x14ac:dyDescent="0.4">
      <c r="C2671" s="168" t="s">
        <v>3169</v>
      </c>
      <c r="D2671" s="169">
        <v>13</v>
      </c>
      <c r="E2671" s="167">
        <v>0</v>
      </c>
      <c r="F2671" s="167">
        <v>0</v>
      </c>
      <c r="G2671" s="167">
        <v>30.76923076923077</v>
      </c>
      <c r="H2671" s="167">
        <v>23.076923076923077</v>
      </c>
      <c r="I2671" s="167">
        <v>7.6923076923076934</v>
      </c>
      <c r="J2671" s="167">
        <v>0</v>
      </c>
      <c r="K2671" s="166">
        <v>0</v>
      </c>
      <c r="L2671" s="166">
        <v>0</v>
      </c>
      <c r="M2671" s="166">
        <v>0</v>
      </c>
      <c r="N2671" s="166">
        <v>0</v>
      </c>
      <c r="O2671" s="166">
        <v>0</v>
      </c>
      <c r="P2671" s="166">
        <v>0</v>
      </c>
      <c r="Q2671" s="166">
        <v>0</v>
      </c>
      <c r="R2671" s="166">
        <v>0</v>
      </c>
      <c r="S2671" s="166">
        <v>38.461538461538467</v>
      </c>
      <c r="T2671" s="166">
        <v>0</v>
      </c>
      <c r="U2671" s="166">
        <v>0</v>
      </c>
      <c r="V2671" s="166">
        <v>0</v>
      </c>
      <c r="W2671" s="166">
        <v>70</v>
      </c>
      <c r="X2671" s="166">
        <v>0</v>
      </c>
      <c r="Y2671" s="166">
        <v>0</v>
      </c>
      <c r="Z2671" s="166">
        <v>0</v>
      </c>
      <c r="AA2671" s="166">
        <v>0</v>
      </c>
      <c r="AB2671" s="166">
        <v>0</v>
      </c>
      <c r="AC2671" s="166">
        <v>0</v>
      </c>
      <c r="AD2671" s="166">
        <v>0</v>
      </c>
      <c r="AE2671" s="166">
        <v>0</v>
      </c>
      <c r="AF2671" s="166">
        <v>0</v>
      </c>
      <c r="AG2671" s="166">
        <v>100</v>
      </c>
      <c r="AH2671" s="166">
        <v>0</v>
      </c>
      <c r="AI2671" s="166">
        <v>1.1428571428571428</v>
      </c>
      <c r="AJ2671" s="170" t="e">
        <v>#N/A</v>
      </c>
      <c r="AK2671" s="170">
        <v>0</v>
      </c>
    </row>
    <row r="2672" spans="3:37" x14ac:dyDescent="0.4">
      <c r="C2672" s="168" t="s">
        <v>689</v>
      </c>
      <c r="D2672" s="169">
        <v>12</v>
      </c>
      <c r="E2672" s="167">
        <v>0</v>
      </c>
      <c r="F2672" s="167">
        <v>0</v>
      </c>
      <c r="G2672" s="167">
        <v>33.333333333333329</v>
      </c>
      <c r="H2672" s="167">
        <v>66.666666666666657</v>
      </c>
      <c r="I2672" s="167">
        <v>33.333333333333343</v>
      </c>
      <c r="J2672" s="167">
        <v>0</v>
      </c>
      <c r="K2672" s="166">
        <v>0</v>
      </c>
      <c r="L2672" s="166">
        <v>0</v>
      </c>
      <c r="M2672" s="166">
        <v>0</v>
      </c>
      <c r="N2672" s="166">
        <v>0</v>
      </c>
      <c r="O2672" s="166">
        <v>0</v>
      </c>
      <c r="P2672" s="166">
        <v>0</v>
      </c>
      <c r="Q2672" s="166">
        <v>0</v>
      </c>
      <c r="R2672" s="166">
        <v>0</v>
      </c>
      <c r="S2672" s="166">
        <v>33.333333333333329</v>
      </c>
      <c r="T2672" s="166">
        <v>27.27272727272727</v>
      </c>
      <c r="U2672" s="166">
        <v>0</v>
      </c>
      <c r="V2672" s="166">
        <v>0</v>
      </c>
      <c r="W2672" s="166">
        <v>0</v>
      </c>
      <c r="X2672" s="166">
        <v>0</v>
      </c>
      <c r="Y2672" s="166">
        <v>0</v>
      </c>
      <c r="Z2672" s="166">
        <v>100</v>
      </c>
      <c r="AA2672" s="166">
        <v>0</v>
      </c>
      <c r="AB2672" s="166">
        <v>0</v>
      </c>
      <c r="AC2672" s="166">
        <v>0</v>
      </c>
      <c r="AD2672" s="166">
        <v>0</v>
      </c>
      <c r="AE2672" s="166" t="e">
        <v>#DIV/0!</v>
      </c>
      <c r="AF2672" s="166" t="e">
        <v>#DIV/0!</v>
      </c>
      <c r="AG2672" s="166" t="e">
        <v>#DIV/0!</v>
      </c>
      <c r="AH2672" s="166" t="e">
        <v>#DIV/0!</v>
      </c>
      <c r="AI2672" s="166">
        <v>1</v>
      </c>
      <c r="AJ2672" s="170">
        <v>450</v>
      </c>
      <c r="AK2672" s="170" t="e">
        <v>#DIV/0!</v>
      </c>
    </row>
    <row r="2673" spans="3:37" x14ac:dyDescent="0.4">
      <c r="C2673" s="168" t="s">
        <v>698</v>
      </c>
      <c r="D2673" s="169">
        <v>12</v>
      </c>
      <c r="E2673" s="167">
        <v>0</v>
      </c>
      <c r="F2673" s="167">
        <v>0</v>
      </c>
      <c r="G2673" s="167">
        <v>58.333333333333336</v>
      </c>
      <c r="H2673" s="167">
        <v>0</v>
      </c>
      <c r="I2673" s="167">
        <v>75</v>
      </c>
      <c r="J2673" s="167">
        <v>0</v>
      </c>
      <c r="K2673" s="166">
        <v>0</v>
      </c>
      <c r="L2673" s="166">
        <v>0</v>
      </c>
      <c r="M2673" s="166">
        <v>0</v>
      </c>
      <c r="N2673" s="166">
        <v>0</v>
      </c>
      <c r="O2673" s="166">
        <v>0</v>
      </c>
      <c r="P2673" s="166">
        <v>0</v>
      </c>
      <c r="Q2673" s="166">
        <v>0</v>
      </c>
      <c r="R2673" s="166">
        <v>0</v>
      </c>
      <c r="S2673" s="166">
        <v>100</v>
      </c>
      <c r="T2673" s="166" t="e">
        <v>#DIV/0!</v>
      </c>
      <c r="U2673" s="166">
        <v>0</v>
      </c>
      <c r="V2673" s="166">
        <v>0</v>
      </c>
      <c r="W2673" s="166" t="e">
        <v>#DIV/0!</v>
      </c>
      <c r="X2673" s="166">
        <v>100</v>
      </c>
      <c r="Y2673" s="166">
        <v>0</v>
      </c>
      <c r="Z2673" s="166">
        <v>0</v>
      </c>
      <c r="AA2673" s="166" t="e">
        <v>#DIV/0!</v>
      </c>
      <c r="AB2673" s="166" t="e">
        <v>#DIV/0!</v>
      </c>
      <c r="AC2673" s="166">
        <v>0</v>
      </c>
      <c r="AD2673" s="166">
        <v>0</v>
      </c>
      <c r="AE2673" s="166">
        <v>0</v>
      </c>
      <c r="AF2673" s="166">
        <v>0</v>
      </c>
      <c r="AG2673" s="166" t="e">
        <v>#DIV/0!</v>
      </c>
      <c r="AH2673" s="166" t="e">
        <v>#DIV/0!</v>
      </c>
      <c r="AI2673" s="166" t="e">
        <v>#DIV/0!</v>
      </c>
      <c r="AJ2673" s="170" t="e">
        <v>#N/A</v>
      </c>
      <c r="AK2673" s="170">
        <v>0</v>
      </c>
    </row>
    <row r="2674" spans="3:37" x14ac:dyDescent="0.4">
      <c r="C2674" s="168" t="s">
        <v>767</v>
      </c>
      <c r="D2674" s="169">
        <v>12</v>
      </c>
      <c r="E2674" s="167">
        <v>25</v>
      </c>
      <c r="F2674" s="167">
        <v>0</v>
      </c>
      <c r="G2674" s="167">
        <v>33.333333333333329</v>
      </c>
      <c r="H2674" s="167">
        <v>58.333333333333336</v>
      </c>
      <c r="I2674" s="167">
        <v>-33.333333333333314</v>
      </c>
      <c r="J2674" s="167">
        <v>0</v>
      </c>
      <c r="K2674" s="166">
        <v>0</v>
      </c>
      <c r="L2674" s="166">
        <v>0</v>
      </c>
      <c r="M2674" s="166">
        <v>0</v>
      </c>
      <c r="N2674" s="166">
        <v>0</v>
      </c>
      <c r="O2674" s="166">
        <v>0</v>
      </c>
      <c r="P2674" s="166">
        <v>0</v>
      </c>
      <c r="Q2674" s="166">
        <v>0</v>
      </c>
      <c r="R2674" s="166">
        <v>0</v>
      </c>
      <c r="S2674" s="166">
        <v>0</v>
      </c>
      <c r="T2674" s="166">
        <v>28.571428571428569</v>
      </c>
      <c r="U2674" s="166">
        <v>0</v>
      </c>
      <c r="V2674" s="166">
        <v>23.809523809523807</v>
      </c>
      <c r="W2674" s="166">
        <v>45.454545454545453</v>
      </c>
      <c r="X2674" s="166">
        <v>71.428571428571431</v>
      </c>
      <c r="Y2674" s="166">
        <v>0</v>
      </c>
      <c r="Z2674" s="166">
        <v>0</v>
      </c>
      <c r="AA2674" s="166">
        <v>0</v>
      </c>
      <c r="AB2674" s="166">
        <v>0</v>
      </c>
      <c r="AC2674" s="166">
        <v>0</v>
      </c>
      <c r="AD2674" s="166">
        <v>0</v>
      </c>
      <c r="AE2674" s="166">
        <v>0</v>
      </c>
      <c r="AF2674" s="166">
        <v>0</v>
      </c>
      <c r="AG2674" s="166" t="e">
        <v>#DIV/0!</v>
      </c>
      <c r="AH2674" s="166" t="e">
        <v>#DIV/0!</v>
      </c>
      <c r="AI2674" s="166">
        <v>1.5</v>
      </c>
      <c r="AJ2674" s="170">
        <v>1625</v>
      </c>
      <c r="AK2674" s="170">
        <v>120</v>
      </c>
    </row>
    <row r="2675" spans="3:37" x14ac:dyDescent="0.4">
      <c r="C2675" s="168" t="s">
        <v>919</v>
      </c>
      <c r="D2675" s="169">
        <v>12</v>
      </c>
      <c r="E2675" s="167">
        <v>33.333333333333329</v>
      </c>
      <c r="F2675" s="167">
        <v>0</v>
      </c>
      <c r="G2675" s="167">
        <v>0</v>
      </c>
      <c r="H2675" s="167">
        <v>33.333333333333329</v>
      </c>
      <c r="I2675" s="167">
        <v>25</v>
      </c>
      <c r="J2675" s="167">
        <v>0</v>
      </c>
      <c r="K2675" s="166">
        <v>0</v>
      </c>
      <c r="L2675" s="166">
        <v>0</v>
      </c>
      <c r="M2675" s="166">
        <v>0</v>
      </c>
      <c r="N2675" s="166">
        <v>0</v>
      </c>
      <c r="O2675" s="166">
        <v>0</v>
      </c>
      <c r="P2675" s="166">
        <v>0</v>
      </c>
      <c r="Q2675" s="166">
        <v>0</v>
      </c>
      <c r="R2675" s="166">
        <v>0</v>
      </c>
      <c r="S2675" s="166">
        <v>41.666666666666671</v>
      </c>
      <c r="T2675" s="166">
        <v>0</v>
      </c>
      <c r="U2675" s="166">
        <v>0</v>
      </c>
      <c r="V2675" s="166">
        <v>0</v>
      </c>
      <c r="W2675" s="166">
        <v>41.666666666666671</v>
      </c>
      <c r="X2675" s="166">
        <v>125</v>
      </c>
      <c r="Y2675" s="166">
        <v>0</v>
      </c>
      <c r="Z2675" s="166">
        <v>0</v>
      </c>
      <c r="AA2675" s="166">
        <v>0</v>
      </c>
      <c r="AB2675" s="166">
        <v>0</v>
      </c>
      <c r="AC2675" s="166">
        <v>0</v>
      </c>
      <c r="AD2675" s="166" t="e">
        <v>#DIV/0!</v>
      </c>
      <c r="AE2675" s="166">
        <v>0</v>
      </c>
      <c r="AF2675" s="166">
        <v>0</v>
      </c>
      <c r="AG2675" s="166" t="e">
        <v>#DIV/0!</v>
      </c>
      <c r="AH2675" s="166" t="e">
        <v>#DIV/0!</v>
      </c>
      <c r="AI2675" s="166">
        <v>0</v>
      </c>
      <c r="AJ2675" s="170">
        <v>1500</v>
      </c>
      <c r="AK2675" s="170">
        <v>0</v>
      </c>
    </row>
    <row r="2676" spans="3:37" x14ac:dyDescent="0.4">
      <c r="C2676" s="168" t="s">
        <v>1262</v>
      </c>
      <c r="D2676" s="169">
        <v>12</v>
      </c>
      <c r="E2676" s="167">
        <v>0</v>
      </c>
      <c r="F2676" s="167">
        <v>41.666666666666671</v>
      </c>
      <c r="G2676" s="167">
        <v>33.333333333333329</v>
      </c>
      <c r="H2676" s="167">
        <v>41.666666666666671</v>
      </c>
      <c r="I2676" s="167">
        <v>25</v>
      </c>
      <c r="J2676" s="167">
        <v>0</v>
      </c>
      <c r="K2676" s="166">
        <v>0</v>
      </c>
      <c r="L2676" s="166">
        <v>0</v>
      </c>
      <c r="M2676" s="166">
        <v>0</v>
      </c>
      <c r="N2676" s="166">
        <v>0</v>
      </c>
      <c r="O2676" s="166">
        <v>0</v>
      </c>
      <c r="P2676" s="166">
        <v>0</v>
      </c>
      <c r="Q2676" s="166">
        <v>0</v>
      </c>
      <c r="R2676" s="166">
        <v>0</v>
      </c>
      <c r="S2676" s="166">
        <v>83.333333333333343</v>
      </c>
      <c r="T2676" s="166">
        <v>50</v>
      </c>
      <c r="U2676" s="166">
        <v>0</v>
      </c>
      <c r="V2676" s="166">
        <v>0</v>
      </c>
      <c r="W2676" s="166">
        <v>50</v>
      </c>
      <c r="X2676" s="166">
        <v>133.33333333333331</v>
      </c>
      <c r="Y2676" s="166">
        <v>0</v>
      </c>
      <c r="Z2676" s="166">
        <v>0</v>
      </c>
      <c r="AA2676" s="166">
        <v>0</v>
      </c>
      <c r="AB2676" s="166">
        <v>0</v>
      </c>
      <c r="AC2676" s="166">
        <v>0</v>
      </c>
      <c r="AD2676" s="166">
        <v>0</v>
      </c>
      <c r="AE2676" s="166">
        <v>0</v>
      </c>
      <c r="AF2676" s="166">
        <v>0</v>
      </c>
      <c r="AG2676" s="166">
        <v>100</v>
      </c>
      <c r="AH2676" s="166">
        <v>0</v>
      </c>
      <c r="AI2676" s="166">
        <v>0</v>
      </c>
      <c r="AJ2676" s="170">
        <v>350</v>
      </c>
      <c r="AK2676" s="170">
        <v>0</v>
      </c>
    </row>
    <row r="2677" spans="3:37" x14ac:dyDescent="0.4">
      <c r="C2677" s="168" t="s">
        <v>1270</v>
      </c>
      <c r="D2677" s="169">
        <v>12</v>
      </c>
      <c r="E2677" s="167">
        <v>0</v>
      </c>
      <c r="F2677" s="167">
        <v>0</v>
      </c>
      <c r="G2677" s="167">
        <v>66.666666666666657</v>
      </c>
      <c r="H2677" s="167">
        <v>58.333333333333336</v>
      </c>
      <c r="I2677" s="167">
        <v>58.333333333333329</v>
      </c>
      <c r="J2677" s="167">
        <v>0</v>
      </c>
      <c r="K2677" s="166">
        <v>0</v>
      </c>
      <c r="L2677" s="166">
        <v>0</v>
      </c>
      <c r="M2677" s="166">
        <v>0</v>
      </c>
      <c r="N2677" s="166">
        <v>0</v>
      </c>
      <c r="O2677" s="166">
        <v>0</v>
      </c>
      <c r="P2677" s="166">
        <v>0</v>
      </c>
      <c r="Q2677" s="166">
        <v>0</v>
      </c>
      <c r="R2677" s="166">
        <v>0</v>
      </c>
      <c r="S2677" s="166">
        <v>100</v>
      </c>
      <c r="T2677" s="166">
        <v>38.461538461538467</v>
      </c>
      <c r="U2677" s="166">
        <v>0</v>
      </c>
      <c r="V2677" s="166">
        <v>0</v>
      </c>
      <c r="W2677" s="166">
        <v>27.27272727272727</v>
      </c>
      <c r="X2677" s="166">
        <v>0</v>
      </c>
      <c r="Y2677" s="166">
        <v>0</v>
      </c>
      <c r="Z2677" s="166">
        <v>0</v>
      </c>
      <c r="AA2677" s="166">
        <v>0</v>
      </c>
      <c r="AB2677" s="166">
        <v>0</v>
      </c>
      <c r="AC2677" s="166">
        <v>0</v>
      </c>
      <c r="AD2677" s="166">
        <v>0</v>
      </c>
      <c r="AE2677" s="166">
        <v>0</v>
      </c>
      <c r="AF2677" s="166">
        <v>0</v>
      </c>
      <c r="AG2677" s="166">
        <v>100</v>
      </c>
      <c r="AH2677" s="166">
        <v>0</v>
      </c>
      <c r="AI2677" s="166">
        <v>0.5</v>
      </c>
      <c r="AJ2677" s="170">
        <v>1800</v>
      </c>
      <c r="AK2677" s="170">
        <v>100</v>
      </c>
    </row>
    <row r="2678" spans="3:37" x14ac:dyDescent="0.4">
      <c r="C2678" s="168" t="s">
        <v>1344</v>
      </c>
      <c r="D2678" s="169">
        <v>12</v>
      </c>
      <c r="E2678" s="167">
        <v>0</v>
      </c>
      <c r="F2678" s="167">
        <v>33.333333333333329</v>
      </c>
      <c r="G2678" s="167">
        <v>25</v>
      </c>
      <c r="H2678" s="167">
        <v>41.666666666666671</v>
      </c>
      <c r="I2678" s="167">
        <v>0</v>
      </c>
      <c r="J2678" s="167">
        <v>0</v>
      </c>
      <c r="K2678" s="166">
        <v>0</v>
      </c>
      <c r="L2678" s="166">
        <v>0</v>
      </c>
      <c r="M2678" s="166">
        <v>0</v>
      </c>
      <c r="N2678" s="166">
        <v>0</v>
      </c>
      <c r="O2678" s="166">
        <v>0</v>
      </c>
      <c r="P2678" s="166">
        <v>0</v>
      </c>
      <c r="Q2678" s="166">
        <v>0</v>
      </c>
      <c r="R2678" s="166">
        <v>0</v>
      </c>
      <c r="S2678" s="166">
        <v>25</v>
      </c>
      <c r="T2678" s="166">
        <v>25</v>
      </c>
      <c r="U2678" s="166">
        <v>0</v>
      </c>
      <c r="V2678" s="166">
        <v>0</v>
      </c>
      <c r="W2678" s="166">
        <v>72.727272727272734</v>
      </c>
      <c r="X2678" s="166">
        <v>0</v>
      </c>
      <c r="Y2678" s="166">
        <v>100</v>
      </c>
      <c r="Z2678" s="166">
        <v>0</v>
      </c>
      <c r="AA2678" s="166" t="e">
        <v>#DIV/0!</v>
      </c>
      <c r="AB2678" s="166" t="e">
        <v>#DIV/0!</v>
      </c>
      <c r="AC2678" s="166">
        <v>0</v>
      </c>
      <c r="AD2678" s="166">
        <v>0</v>
      </c>
      <c r="AE2678" s="166">
        <v>33.333333333333329</v>
      </c>
      <c r="AF2678" s="166">
        <v>0</v>
      </c>
      <c r="AG2678" s="166">
        <v>100</v>
      </c>
      <c r="AH2678" s="166">
        <v>0</v>
      </c>
      <c r="AI2678" s="166" t="e">
        <v>#DIV/0!</v>
      </c>
      <c r="AJ2678" s="170">
        <v>1281.25</v>
      </c>
      <c r="AK2678" s="170">
        <v>0</v>
      </c>
    </row>
    <row r="2679" spans="3:37" x14ac:dyDescent="0.4">
      <c r="C2679" s="168" t="s">
        <v>1445</v>
      </c>
      <c r="D2679" s="169">
        <v>12</v>
      </c>
      <c r="E2679" s="167">
        <v>0</v>
      </c>
      <c r="F2679" s="167">
        <v>33.333333333333329</v>
      </c>
      <c r="G2679" s="167">
        <v>75</v>
      </c>
      <c r="H2679" s="167">
        <v>25</v>
      </c>
      <c r="I2679" s="167">
        <v>8.3333333333333428</v>
      </c>
      <c r="J2679" s="167">
        <v>0</v>
      </c>
      <c r="K2679" s="166">
        <v>0</v>
      </c>
      <c r="L2679" s="166">
        <v>0</v>
      </c>
      <c r="M2679" s="166">
        <v>0</v>
      </c>
      <c r="N2679" s="166">
        <v>0</v>
      </c>
      <c r="O2679" s="166">
        <v>0</v>
      </c>
      <c r="P2679" s="166">
        <v>0</v>
      </c>
      <c r="Q2679" s="166">
        <v>0</v>
      </c>
      <c r="R2679" s="166">
        <v>0</v>
      </c>
      <c r="S2679" s="166">
        <v>0</v>
      </c>
      <c r="T2679" s="166">
        <v>62.5</v>
      </c>
      <c r="U2679" s="166">
        <v>0</v>
      </c>
      <c r="V2679" s="166">
        <v>0</v>
      </c>
      <c r="W2679" s="166">
        <v>33.333333333333329</v>
      </c>
      <c r="X2679" s="166">
        <v>66.666666666666657</v>
      </c>
      <c r="Y2679" s="166">
        <v>0</v>
      </c>
      <c r="Z2679" s="166">
        <v>50</v>
      </c>
      <c r="AA2679" s="166">
        <v>0</v>
      </c>
      <c r="AB2679" s="166">
        <v>0</v>
      </c>
      <c r="AC2679" s="166">
        <v>0</v>
      </c>
      <c r="AD2679" s="166">
        <v>0</v>
      </c>
      <c r="AE2679" s="166">
        <v>0</v>
      </c>
      <c r="AF2679" s="166">
        <v>0</v>
      </c>
      <c r="AG2679" s="166">
        <v>0</v>
      </c>
      <c r="AH2679" s="166">
        <v>100</v>
      </c>
      <c r="AI2679" s="166">
        <v>4</v>
      </c>
      <c r="AJ2679" s="170">
        <v>781.25</v>
      </c>
      <c r="AK2679" s="170">
        <v>0</v>
      </c>
    </row>
    <row r="2680" spans="3:37" x14ac:dyDescent="0.4">
      <c r="C2680" s="168" t="s">
        <v>1521</v>
      </c>
      <c r="D2680" s="169">
        <v>12</v>
      </c>
      <c r="E2680" s="167">
        <v>33.333333333333329</v>
      </c>
      <c r="F2680" s="167">
        <v>25</v>
      </c>
      <c r="G2680" s="167">
        <v>58.333333333333336</v>
      </c>
      <c r="H2680" s="167">
        <v>0</v>
      </c>
      <c r="I2680" s="167">
        <v>0</v>
      </c>
      <c r="J2680" s="167">
        <v>0</v>
      </c>
      <c r="K2680" s="166">
        <v>0</v>
      </c>
      <c r="L2680" s="166">
        <v>0</v>
      </c>
      <c r="M2680" s="166">
        <v>0</v>
      </c>
      <c r="N2680" s="166">
        <v>0</v>
      </c>
      <c r="O2680" s="166">
        <v>0</v>
      </c>
      <c r="P2680" s="166">
        <v>0</v>
      </c>
      <c r="Q2680" s="166">
        <v>0</v>
      </c>
      <c r="R2680" s="166">
        <v>0</v>
      </c>
      <c r="S2680" s="166">
        <v>66.666666666666657</v>
      </c>
      <c r="T2680" s="166">
        <v>41.666666666666671</v>
      </c>
      <c r="U2680" s="166">
        <v>0</v>
      </c>
      <c r="V2680" s="166">
        <v>0</v>
      </c>
      <c r="W2680" s="166">
        <v>0</v>
      </c>
      <c r="X2680" s="166" t="e">
        <v>#DIV/0!</v>
      </c>
      <c r="Y2680" s="166" t="e">
        <v>#DIV/0!</v>
      </c>
      <c r="Z2680" s="166" t="e">
        <v>#DIV/0!</v>
      </c>
      <c r="AA2680" s="166">
        <v>0</v>
      </c>
      <c r="AB2680" s="166">
        <v>0</v>
      </c>
      <c r="AC2680" s="166">
        <v>0</v>
      </c>
      <c r="AD2680" s="166">
        <v>0</v>
      </c>
      <c r="AE2680" s="166">
        <v>0</v>
      </c>
      <c r="AF2680" s="166">
        <v>0</v>
      </c>
      <c r="AG2680" s="166">
        <v>50</v>
      </c>
      <c r="AH2680" s="166">
        <v>50</v>
      </c>
      <c r="AI2680" s="166">
        <v>0</v>
      </c>
      <c r="AJ2680" s="170">
        <v>840</v>
      </c>
      <c r="AK2680" s="170">
        <v>0</v>
      </c>
    </row>
    <row r="2681" spans="3:37" x14ac:dyDescent="0.4">
      <c r="C2681" s="168" t="s">
        <v>1825</v>
      </c>
      <c r="D2681" s="169">
        <v>12</v>
      </c>
      <c r="E2681" s="167">
        <v>33.333333333333329</v>
      </c>
      <c r="F2681" s="167">
        <v>0</v>
      </c>
      <c r="G2681" s="167">
        <v>41.666666666666671</v>
      </c>
      <c r="H2681" s="167">
        <v>41.666666666666671</v>
      </c>
      <c r="I2681" s="167">
        <v>25</v>
      </c>
      <c r="J2681" s="167">
        <v>0</v>
      </c>
      <c r="K2681" s="166">
        <v>0</v>
      </c>
      <c r="L2681" s="166">
        <v>0</v>
      </c>
      <c r="M2681" s="166">
        <v>0</v>
      </c>
      <c r="N2681" s="166">
        <v>0</v>
      </c>
      <c r="O2681" s="166">
        <v>0</v>
      </c>
      <c r="P2681" s="166">
        <v>0</v>
      </c>
      <c r="Q2681" s="166">
        <v>0</v>
      </c>
      <c r="R2681" s="166">
        <v>0</v>
      </c>
      <c r="S2681" s="166">
        <v>77.777777777777786</v>
      </c>
      <c r="T2681" s="166">
        <v>66.666666666666657</v>
      </c>
      <c r="U2681" s="166">
        <v>0</v>
      </c>
      <c r="V2681" s="166">
        <v>0</v>
      </c>
      <c r="W2681" s="166">
        <v>0</v>
      </c>
      <c r="X2681" s="166">
        <v>0</v>
      </c>
      <c r="Y2681" s="166">
        <v>0</v>
      </c>
      <c r="Z2681" s="166">
        <v>0</v>
      </c>
      <c r="AA2681" s="166" t="e">
        <v>#DIV/0!</v>
      </c>
      <c r="AB2681" s="166" t="e">
        <v>#DIV/0!</v>
      </c>
      <c r="AC2681" s="166">
        <v>0</v>
      </c>
      <c r="AD2681" s="166">
        <v>0</v>
      </c>
      <c r="AE2681" s="166">
        <v>0</v>
      </c>
      <c r="AF2681" s="166">
        <v>0</v>
      </c>
      <c r="AG2681" s="166" t="e">
        <v>#DIV/0!</v>
      </c>
      <c r="AH2681" s="166" t="e">
        <v>#DIV/0!</v>
      </c>
      <c r="AI2681" s="166" t="e">
        <v>#DIV/0!</v>
      </c>
      <c r="AJ2681" s="170">
        <v>1050</v>
      </c>
      <c r="AK2681" s="170" t="e">
        <v>#DIV/0!</v>
      </c>
    </row>
    <row r="2682" spans="3:37" x14ac:dyDescent="0.4">
      <c r="C2682" s="168" t="s">
        <v>2071</v>
      </c>
      <c r="D2682" s="169">
        <v>12</v>
      </c>
      <c r="E2682" s="167">
        <v>0</v>
      </c>
      <c r="F2682" s="167">
        <v>0</v>
      </c>
      <c r="G2682" s="167">
        <v>50</v>
      </c>
      <c r="H2682" s="167">
        <v>25</v>
      </c>
      <c r="I2682" s="167">
        <v>8.3333333333333428</v>
      </c>
      <c r="J2682" s="167">
        <v>0</v>
      </c>
      <c r="K2682" s="166">
        <v>0</v>
      </c>
      <c r="L2682" s="166">
        <v>0</v>
      </c>
      <c r="M2682" s="166">
        <v>0</v>
      </c>
      <c r="N2682" s="166">
        <v>0</v>
      </c>
      <c r="O2682" s="166">
        <v>0</v>
      </c>
      <c r="P2682" s="166">
        <v>0</v>
      </c>
      <c r="Q2682" s="166">
        <v>0</v>
      </c>
      <c r="R2682" s="166">
        <v>0</v>
      </c>
      <c r="S2682" s="166">
        <v>27.27272727272727</v>
      </c>
      <c r="T2682" s="166">
        <v>0</v>
      </c>
      <c r="U2682" s="166">
        <v>0</v>
      </c>
      <c r="V2682" s="166">
        <v>0</v>
      </c>
      <c r="W2682" s="166">
        <v>50</v>
      </c>
      <c r="X2682" s="166">
        <v>0</v>
      </c>
      <c r="Y2682" s="166">
        <v>0</v>
      </c>
      <c r="Z2682" s="166">
        <v>0</v>
      </c>
      <c r="AA2682" s="166">
        <v>0</v>
      </c>
      <c r="AB2682" s="166">
        <v>0</v>
      </c>
      <c r="AC2682" s="166">
        <v>0</v>
      </c>
      <c r="AD2682" s="166">
        <v>0</v>
      </c>
      <c r="AE2682" s="166">
        <v>0</v>
      </c>
      <c r="AF2682" s="166">
        <v>0</v>
      </c>
      <c r="AG2682" s="166" t="e">
        <v>#DIV/0!</v>
      </c>
      <c r="AH2682" s="166" t="e">
        <v>#DIV/0!</v>
      </c>
      <c r="AI2682" s="166">
        <v>2.6666666666666665</v>
      </c>
      <c r="AJ2682" s="170">
        <v>1375</v>
      </c>
      <c r="AK2682" s="170">
        <v>80</v>
      </c>
    </row>
    <row r="2683" spans="3:37" x14ac:dyDescent="0.4">
      <c r="C2683" s="168" t="s">
        <v>2134</v>
      </c>
      <c r="D2683" s="169">
        <v>12</v>
      </c>
      <c r="E2683" s="167">
        <v>0</v>
      </c>
      <c r="F2683" s="167">
        <v>0</v>
      </c>
      <c r="G2683" s="167">
        <v>50</v>
      </c>
      <c r="H2683" s="167">
        <v>75</v>
      </c>
      <c r="I2683" s="167">
        <v>0</v>
      </c>
      <c r="J2683" s="167">
        <v>0</v>
      </c>
      <c r="K2683" s="166">
        <v>0</v>
      </c>
      <c r="L2683" s="166">
        <v>0</v>
      </c>
      <c r="M2683" s="166">
        <v>0</v>
      </c>
      <c r="N2683" s="166">
        <v>0</v>
      </c>
      <c r="O2683" s="166">
        <v>0</v>
      </c>
      <c r="P2683" s="166">
        <v>0</v>
      </c>
      <c r="Q2683" s="166">
        <v>0</v>
      </c>
      <c r="R2683" s="166">
        <v>0</v>
      </c>
      <c r="S2683" s="166">
        <v>33.333333333333329</v>
      </c>
      <c r="T2683" s="166">
        <v>30</v>
      </c>
      <c r="U2683" s="166">
        <v>0</v>
      </c>
      <c r="V2683" s="166">
        <v>0</v>
      </c>
      <c r="W2683" s="166">
        <v>44.444444444444443</v>
      </c>
      <c r="X2683" s="166">
        <v>100</v>
      </c>
      <c r="Y2683" s="166">
        <v>0</v>
      </c>
      <c r="Z2683" s="166">
        <v>0</v>
      </c>
      <c r="AA2683" s="166">
        <v>0</v>
      </c>
      <c r="AB2683" s="166">
        <v>0</v>
      </c>
      <c r="AC2683" s="166">
        <v>0</v>
      </c>
      <c r="AD2683" s="166">
        <v>0</v>
      </c>
      <c r="AE2683" s="166">
        <v>0</v>
      </c>
      <c r="AF2683" s="166">
        <v>0</v>
      </c>
      <c r="AG2683" s="166">
        <v>100</v>
      </c>
      <c r="AH2683" s="166">
        <v>0</v>
      </c>
      <c r="AI2683" s="166">
        <v>10.666666666666666</v>
      </c>
      <c r="AJ2683" s="170">
        <v>575</v>
      </c>
      <c r="AK2683" s="170">
        <v>0</v>
      </c>
    </row>
    <row r="2684" spans="3:37" x14ac:dyDescent="0.4">
      <c r="C2684" s="168" t="s">
        <v>2349</v>
      </c>
      <c r="D2684" s="169">
        <v>12</v>
      </c>
      <c r="E2684" s="167">
        <v>25</v>
      </c>
      <c r="F2684" s="167">
        <v>0</v>
      </c>
      <c r="G2684" s="167">
        <v>66.666666666666657</v>
      </c>
      <c r="H2684" s="167">
        <v>0</v>
      </c>
      <c r="I2684" s="167">
        <v>41.666666666666664</v>
      </c>
      <c r="J2684" s="167">
        <v>0</v>
      </c>
      <c r="K2684" s="166">
        <v>0</v>
      </c>
      <c r="L2684" s="166">
        <v>0</v>
      </c>
      <c r="M2684" s="166">
        <v>0</v>
      </c>
      <c r="N2684" s="166">
        <v>0</v>
      </c>
      <c r="O2684" s="166">
        <v>0</v>
      </c>
      <c r="P2684" s="166">
        <v>41.666666666666671</v>
      </c>
      <c r="Q2684" s="166">
        <v>0</v>
      </c>
      <c r="R2684" s="166">
        <v>0</v>
      </c>
      <c r="S2684" s="166">
        <v>50</v>
      </c>
      <c r="T2684" s="166">
        <v>42.857142857142854</v>
      </c>
      <c r="U2684" s="166">
        <v>0</v>
      </c>
      <c r="V2684" s="166">
        <v>0</v>
      </c>
      <c r="W2684" s="166">
        <v>0</v>
      </c>
      <c r="X2684" s="166" t="e">
        <v>#DIV/0!</v>
      </c>
      <c r="Y2684" s="166" t="e">
        <v>#DIV/0!</v>
      </c>
      <c r="Z2684" s="166" t="e">
        <v>#DIV/0!</v>
      </c>
      <c r="AA2684" s="166">
        <v>0</v>
      </c>
      <c r="AB2684" s="166">
        <v>0</v>
      </c>
      <c r="AC2684" s="166">
        <v>0</v>
      </c>
      <c r="AD2684" s="166">
        <v>0</v>
      </c>
      <c r="AE2684" s="166">
        <v>0</v>
      </c>
      <c r="AF2684" s="166">
        <v>0</v>
      </c>
      <c r="AG2684" s="166">
        <v>44.444444444444443</v>
      </c>
      <c r="AH2684" s="166">
        <v>55.555555555555557</v>
      </c>
      <c r="AI2684" s="166">
        <v>1.3333333333333333</v>
      </c>
      <c r="AJ2684" s="170">
        <v>1125</v>
      </c>
      <c r="AK2684" s="170">
        <v>50</v>
      </c>
    </row>
    <row r="2685" spans="3:37" x14ac:dyDescent="0.4">
      <c r="C2685" s="168" t="s">
        <v>2459</v>
      </c>
      <c r="D2685" s="169">
        <v>12</v>
      </c>
      <c r="E2685" s="167">
        <v>0</v>
      </c>
      <c r="F2685" s="167">
        <v>0</v>
      </c>
      <c r="G2685" s="167">
        <v>58.333333333333336</v>
      </c>
      <c r="H2685" s="167">
        <v>75</v>
      </c>
      <c r="I2685" s="167">
        <v>25</v>
      </c>
      <c r="J2685" s="167">
        <v>0</v>
      </c>
      <c r="K2685" s="166">
        <v>0</v>
      </c>
      <c r="L2685" s="166">
        <v>0</v>
      </c>
      <c r="M2685" s="166">
        <v>0</v>
      </c>
      <c r="N2685" s="166">
        <v>0</v>
      </c>
      <c r="O2685" s="166">
        <v>0</v>
      </c>
      <c r="P2685" s="166">
        <v>0</v>
      </c>
      <c r="Q2685" s="166">
        <v>0</v>
      </c>
      <c r="R2685" s="166">
        <v>0</v>
      </c>
      <c r="S2685" s="166">
        <v>37.5</v>
      </c>
      <c r="T2685" s="166">
        <v>21.428571428571427</v>
      </c>
      <c r="U2685" s="166">
        <v>0</v>
      </c>
      <c r="V2685" s="166">
        <v>0</v>
      </c>
      <c r="W2685" s="166">
        <v>31.25</v>
      </c>
      <c r="X2685" s="166">
        <v>60</v>
      </c>
      <c r="Y2685" s="166">
        <v>0</v>
      </c>
      <c r="Z2685" s="166">
        <v>0</v>
      </c>
      <c r="AA2685" s="166">
        <v>0</v>
      </c>
      <c r="AB2685" s="166">
        <v>0</v>
      </c>
      <c r="AC2685" s="166">
        <v>0</v>
      </c>
      <c r="AD2685" s="166">
        <v>0</v>
      </c>
      <c r="AE2685" s="166">
        <v>0</v>
      </c>
      <c r="AF2685" s="166">
        <v>0</v>
      </c>
      <c r="AG2685" s="166">
        <v>50</v>
      </c>
      <c r="AH2685" s="166">
        <v>0</v>
      </c>
      <c r="AI2685" s="166">
        <v>1.1000000000000001</v>
      </c>
      <c r="AJ2685" s="170">
        <v>575</v>
      </c>
      <c r="AK2685" s="170">
        <v>0</v>
      </c>
    </row>
    <row r="2686" spans="3:37" x14ac:dyDescent="0.4">
      <c r="C2686" s="168" t="s">
        <v>2804</v>
      </c>
      <c r="D2686" s="169">
        <v>12</v>
      </c>
      <c r="E2686" s="167">
        <v>0</v>
      </c>
      <c r="F2686" s="167">
        <v>0</v>
      </c>
      <c r="G2686" s="167">
        <v>25</v>
      </c>
      <c r="H2686" s="167">
        <v>50</v>
      </c>
      <c r="I2686" s="167">
        <v>-8.3333333333333286</v>
      </c>
      <c r="J2686" s="167">
        <v>0</v>
      </c>
      <c r="K2686" s="166">
        <v>0</v>
      </c>
      <c r="L2686" s="166">
        <v>0</v>
      </c>
      <c r="M2686" s="166">
        <v>0</v>
      </c>
      <c r="N2686" s="166">
        <v>0</v>
      </c>
      <c r="O2686" s="166">
        <v>0</v>
      </c>
      <c r="P2686" s="166">
        <v>0</v>
      </c>
      <c r="Q2686" s="166">
        <v>0</v>
      </c>
      <c r="R2686" s="166">
        <v>0</v>
      </c>
      <c r="S2686" s="166">
        <v>25</v>
      </c>
      <c r="T2686" s="166">
        <v>38.461538461538467</v>
      </c>
      <c r="U2686" s="166">
        <v>0</v>
      </c>
      <c r="V2686" s="166">
        <v>0</v>
      </c>
      <c r="W2686" s="166">
        <v>64.705882352941174</v>
      </c>
      <c r="X2686" s="166">
        <v>100</v>
      </c>
      <c r="Y2686" s="166">
        <v>0</v>
      </c>
      <c r="Z2686" s="166">
        <v>0</v>
      </c>
      <c r="AA2686" s="166">
        <v>0</v>
      </c>
      <c r="AB2686" s="166">
        <v>0</v>
      </c>
      <c r="AC2686" s="166">
        <v>0</v>
      </c>
      <c r="AD2686" s="166">
        <v>0</v>
      </c>
      <c r="AE2686" s="166">
        <v>0</v>
      </c>
      <c r="AF2686" s="166">
        <v>0</v>
      </c>
      <c r="AG2686" s="166">
        <v>100</v>
      </c>
      <c r="AH2686" s="166">
        <v>0</v>
      </c>
      <c r="AI2686" s="166">
        <v>3</v>
      </c>
      <c r="AJ2686" s="170">
        <v>333.33333333333331</v>
      </c>
      <c r="AK2686" s="170">
        <v>0</v>
      </c>
    </row>
    <row r="2687" spans="3:37" x14ac:dyDescent="0.4">
      <c r="C2687" s="168" t="s">
        <v>2964</v>
      </c>
      <c r="D2687" s="169">
        <v>12</v>
      </c>
      <c r="E2687" s="167">
        <v>0</v>
      </c>
      <c r="F2687" s="167">
        <v>25</v>
      </c>
      <c r="G2687" s="167">
        <v>33.333333333333329</v>
      </c>
      <c r="H2687" s="167">
        <v>0</v>
      </c>
      <c r="I2687" s="167">
        <v>50</v>
      </c>
      <c r="J2687" s="167">
        <v>0</v>
      </c>
      <c r="K2687" s="166">
        <v>0</v>
      </c>
      <c r="L2687" s="166">
        <v>0</v>
      </c>
      <c r="M2687" s="166">
        <v>0</v>
      </c>
      <c r="N2687" s="166">
        <v>0</v>
      </c>
      <c r="O2687" s="166">
        <v>0</v>
      </c>
      <c r="P2687" s="166">
        <v>0</v>
      </c>
      <c r="Q2687" s="166">
        <v>0</v>
      </c>
      <c r="R2687" s="166">
        <v>0</v>
      </c>
      <c r="S2687" s="166">
        <v>58.333333333333336</v>
      </c>
      <c r="T2687" s="166">
        <v>0</v>
      </c>
      <c r="U2687" s="166">
        <v>0</v>
      </c>
      <c r="V2687" s="166">
        <v>0</v>
      </c>
      <c r="W2687" s="166">
        <v>0</v>
      </c>
      <c r="X2687" s="166">
        <v>0</v>
      </c>
      <c r="Y2687" s="166">
        <v>0</v>
      </c>
      <c r="Z2687" s="166">
        <v>0</v>
      </c>
      <c r="AA2687" s="166">
        <v>0</v>
      </c>
      <c r="AB2687" s="166">
        <v>0</v>
      </c>
      <c r="AC2687" s="166">
        <v>0</v>
      </c>
      <c r="AD2687" s="166">
        <v>0</v>
      </c>
      <c r="AE2687" s="166">
        <v>0</v>
      </c>
      <c r="AF2687" s="166">
        <v>0</v>
      </c>
      <c r="AG2687" s="166">
        <v>100</v>
      </c>
      <c r="AH2687" s="166">
        <v>0</v>
      </c>
      <c r="AI2687" s="166">
        <v>0</v>
      </c>
      <c r="AJ2687" s="170" t="e">
        <v>#N/A</v>
      </c>
      <c r="AK2687" s="170">
        <v>0</v>
      </c>
    </row>
    <row r="2688" spans="3:37" x14ac:dyDescent="0.4">
      <c r="C2688" s="168" t="s">
        <v>3015</v>
      </c>
      <c r="D2688" s="169">
        <v>12</v>
      </c>
      <c r="E2688" s="167">
        <v>0</v>
      </c>
      <c r="F2688" s="167">
        <v>0</v>
      </c>
      <c r="G2688" s="167">
        <v>83.333333333333343</v>
      </c>
      <c r="H2688" s="167">
        <v>25</v>
      </c>
      <c r="I2688" s="167">
        <v>-33.333333333333314</v>
      </c>
      <c r="J2688" s="167">
        <v>0</v>
      </c>
      <c r="K2688" s="166">
        <v>0</v>
      </c>
      <c r="L2688" s="166">
        <v>0</v>
      </c>
      <c r="M2688" s="166">
        <v>0</v>
      </c>
      <c r="N2688" s="166">
        <v>0</v>
      </c>
      <c r="O2688" s="166">
        <v>0</v>
      </c>
      <c r="P2688" s="166">
        <v>0</v>
      </c>
      <c r="Q2688" s="166">
        <v>0</v>
      </c>
      <c r="R2688" s="166">
        <v>0</v>
      </c>
      <c r="S2688" s="166">
        <v>58.333333333333336</v>
      </c>
      <c r="T2688" s="166">
        <v>0</v>
      </c>
      <c r="U2688" s="166">
        <v>0</v>
      </c>
      <c r="V2688" s="166">
        <v>0</v>
      </c>
      <c r="W2688" s="166">
        <v>23.076923076923077</v>
      </c>
      <c r="X2688" s="166">
        <v>125</v>
      </c>
      <c r="Y2688" s="166">
        <v>0</v>
      </c>
      <c r="Z2688" s="166">
        <v>0</v>
      </c>
      <c r="AA2688" s="166">
        <v>0</v>
      </c>
      <c r="AB2688" s="166">
        <v>0</v>
      </c>
      <c r="AC2688" s="166">
        <v>0</v>
      </c>
      <c r="AD2688" s="166">
        <v>0</v>
      </c>
      <c r="AE2688" s="166">
        <v>0</v>
      </c>
      <c r="AF2688" s="166">
        <v>45.454545454545453</v>
      </c>
      <c r="AG2688" s="166">
        <v>0</v>
      </c>
      <c r="AH2688" s="166">
        <v>0</v>
      </c>
      <c r="AI2688" s="166">
        <v>1.4285714285714286</v>
      </c>
      <c r="AJ2688" s="170">
        <v>650</v>
      </c>
      <c r="AK2688" s="170">
        <v>0</v>
      </c>
    </row>
    <row r="2689" spans="3:37" x14ac:dyDescent="0.4">
      <c r="C2689" s="168" t="s">
        <v>3142</v>
      </c>
      <c r="D2689" s="169">
        <v>12</v>
      </c>
      <c r="E2689" s="167">
        <v>0</v>
      </c>
      <c r="F2689" s="167">
        <v>0</v>
      </c>
      <c r="G2689" s="167">
        <v>100</v>
      </c>
      <c r="H2689" s="167">
        <v>66.666666666666657</v>
      </c>
      <c r="I2689" s="167">
        <v>-25</v>
      </c>
      <c r="J2689" s="167">
        <v>0</v>
      </c>
      <c r="K2689" s="166">
        <v>0</v>
      </c>
      <c r="L2689" s="166">
        <v>0</v>
      </c>
      <c r="M2689" s="166">
        <v>0</v>
      </c>
      <c r="N2689" s="166">
        <v>0</v>
      </c>
      <c r="O2689" s="166">
        <v>0</v>
      </c>
      <c r="P2689" s="166">
        <v>0</v>
      </c>
      <c r="Q2689" s="166">
        <v>0</v>
      </c>
      <c r="R2689" s="166">
        <v>0</v>
      </c>
      <c r="S2689" s="166">
        <v>30.76923076923077</v>
      </c>
      <c r="T2689" s="166">
        <v>69.230769230769226</v>
      </c>
      <c r="U2689" s="166">
        <v>0</v>
      </c>
      <c r="V2689" s="166">
        <v>0</v>
      </c>
      <c r="W2689" s="166">
        <v>0</v>
      </c>
      <c r="X2689" s="166">
        <v>42.857142857142854</v>
      </c>
      <c r="Y2689" s="166">
        <v>0</v>
      </c>
      <c r="Z2689" s="166">
        <v>0</v>
      </c>
      <c r="AA2689" s="166">
        <v>0</v>
      </c>
      <c r="AB2689" s="166">
        <v>0</v>
      </c>
      <c r="AC2689" s="166">
        <v>0</v>
      </c>
      <c r="AD2689" s="166">
        <v>0</v>
      </c>
      <c r="AE2689" s="166">
        <v>0</v>
      </c>
      <c r="AF2689" s="166">
        <v>0</v>
      </c>
      <c r="AG2689" s="166">
        <v>100</v>
      </c>
      <c r="AH2689" s="166">
        <v>0</v>
      </c>
      <c r="AI2689" s="166">
        <v>0</v>
      </c>
      <c r="AJ2689" s="170">
        <v>390</v>
      </c>
      <c r="AK2689" s="170">
        <v>0</v>
      </c>
    </row>
    <row r="2690" spans="3:37" x14ac:dyDescent="0.4">
      <c r="C2690" s="168" t="s">
        <v>3150</v>
      </c>
      <c r="D2690" s="169">
        <v>12</v>
      </c>
      <c r="E2690" s="167">
        <v>0</v>
      </c>
      <c r="F2690" s="167">
        <v>0</v>
      </c>
      <c r="G2690" s="167">
        <v>25</v>
      </c>
      <c r="H2690" s="167">
        <v>0</v>
      </c>
      <c r="I2690" s="167">
        <v>66.666666666666671</v>
      </c>
      <c r="J2690" s="167">
        <v>0</v>
      </c>
      <c r="K2690" s="166">
        <v>0</v>
      </c>
      <c r="L2690" s="166">
        <v>0</v>
      </c>
      <c r="M2690" s="166">
        <v>0</v>
      </c>
      <c r="N2690" s="166">
        <v>0</v>
      </c>
      <c r="O2690" s="166">
        <v>0</v>
      </c>
      <c r="P2690" s="166">
        <v>0</v>
      </c>
      <c r="Q2690" s="166">
        <v>0</v>
      </c>
      <c r="R2690" s="166">
        <v>0</v>
      </c>
      <c r="S2690" s="166">
        <v>100</v>
      </c>
      <c r="T2690" s="166">
        <v>0</v>
      </c>
      <c r="U2690" s="166">
        <v>0</v>
      </c>
      <c r="V2690" s="166">
        <v>0</v>
      </c>
      <c r="W2690" s="166" t="e">
        <v>#DIV/0!</v>
      </c>
      <c r="X2690" s="166" t="e">
        <v>#DIV/0!</v>
      </c>
      <c r="Y2690" s="166" t="e">
        <v>#DIV/0!</v>
      </c>
      <c r="Z2690" s="166" t="e">
        <v>#DIV/0!</v>
      </c>
      <c r="AA2690" s="166" t="e">
        <v>#DIV/0!</v>
      </c>
      <c r="AB2690" s="166" t="e">
        <v>#DIV/0!</v>
      </c>
      <c r="AC2690" s="166">
        <v>0</v>
      </c>
      <c r="AD2690" s="166">
        <v>0</v>
      </c>
      <c r="AE2690" s="166">
        <v>0</v>
      </c>
      <c r="AF2690" s="166">
        <v>0</v>
      </c>
      <c r="AG2690" s="166" t="e">
        <v>#DIV/0!</v>
      </c>
      <c r="AH2690" s="166" t="e">
        <v>#DIV/0!</v>
      </c>
      <c r="AI2690" s="166" t="e">
        <v>#DIV/0!</v>
      </c>
      <c r="AJ2690" s="170">
        <v>1125</v>
      </c>
      <c r="AK2690" s="170" t="e">
        <v>#DIV/0!</v>
      </c>
    </row>
    <row r="2691" spans="3:37" x14ac:dyDescent="0.4">
      <c r="C2691" s="168" t="s">
        <v>761</v>
      </c>
      <c r="D2691" s="169">
        <v>11</v>
      </c>
      <c r="E2691" s="167">
        <v>36.363636363636367</v>
      </c>
      <c r="F2691" s="167">
        <v>0</v>
      </c>
      <c r="G2691" s="167">
        <v>63.636363636363633</v>
      </c>
      <c r="H2691" s="167">
        <v>36.363636363636367</v>
      </c>
      <c r="I2691" s="167">
        <v>0</v>
      </c>
      <c r="J2691" s="167">
        <v>0</v>
      </c>
      <c r="K2691" s="166">
        <v>0</v>
      </c>
      <c r="L2691" s="166">
        <v>0</v>
      </c>
      <c r="M2691" s="166">
        <v>0</v>
      </c>
      <c r="N2691" s="166">
        <v>0</v>
      </c>
      <c r="O2691" s="166">
        <v>0</v>
      </c>
      <c r="P2691" s="166">
        <v>0</v>
      </c>
      <c r="Q2691" s="166">
        <v>0</v>
      </c>
      <c r="R2691" s="166">
        <v>0</v>
      </c>
      <c r="S2691" s="166">
        <v>70.588235294117652</v>
      </c>
      <c r="T2691" s="166">
        <v>55.555555555555557</v>
      </c>
      <c r="U2691" s="166">
        <v>0</v>
      </c>
      <c r="V2691" s="166">
        <v>0</v>
      </c>
      <c r="W2691" s="166">
        <v>0</v>
      </c>
      <c r="X2691" s="166" t="e">
        <v>#DIV/0!</v>
      </c>
      <c r="Y2691" s="166" t="e">
        <v>#DIV/0!</v>
      </c>
      <c r="Z2691" s="166" t="e">
        <v>#DIV/0!</v>
      </c>
      <c r="AA2691" s="166">
        <v>60</v>
      </c>
      <c r="AB2691" s="166">
        <v>0</v>
      </c>
      <c r="AC2691" s="166">
        <v>0</v>
      </c>
      <c r="AD2691" s="166">
        <v>0</v>
      </c>
      <c r="AE2691" s="166">
        <v>0</v>
      </c>
      <c r="AF2691" s="166">
        <v>0</v>
      </c>
      <c r="AG2691" s="166">
        <v>100</v>
      </c>
      <c r="AH2691" s="166">
        <v>0</v>
      </c>
      <c r="AI2691" s="166">
        <v>0.6</v>
      </c>
      <c r="AJ2691" s="170">
        <v>650</v>
      </c>
      <c r="AK2691" s="170">
        <v>0</v>
      </c>
    </row>
    <row r="2692" spans="3:37" x14ac:dyDescent="0.4">
      <c r="C2692" s="168" t="s">
        <v>775</v>
      </c>
      <c r="D2692" s="169">
        <v>11</v>
      </c>
      <c r="E2692" s="167">
        <v>0</v>
      </c>
      <c r="F2692" s="167">
        <v>0</v>
      </c>
      <c r="G2692" s="167">
        <v>45.454545454545453</v>
      </c>
      <c r="H2692" s="167">
        <v>36.363636363636367</v>
      </c>
      <c r="I2692" s="167">
        <v>18.181818181818173</v>
      </c>
      <c r="J2692" s="167">
        <v>0</v>
      </c>
      <c r="K2692" s="166">
        <v>0</v>
      </c>
      <c r="L2692" s="166">
        <v>0</v>
      </c>
      <c r="M2692" s="166">
        <v>0</v>
      </c>
      <c r="N2692" s="166">
        <v>0</v>
      </c>
      <c r="O2692" s="166">
        <v>0</v>
      </c>
      <c r="P2692" s="166">
        <v>0</v>
      </c>
      <c r="Q2692" s="166">
        <v>0</v>
      </c>
      <c r="R2692" s="166">
        <v>0</v>
      </c>
      <c r="S2692" s="166">
        <v>27.27272727272727</v>
      </c>
      <c r="T2692" s="166">
        <v>46.666666666666664</v>
      </c>
      <c r="U2692" s="166">
        <v>0</v>
      </c>
      <c r="V2692" s="166">
        <v>0</v>
      </c>
      <c r="W2692" s="166">
        <v>0</v>
      </c>
      <c r="X2692" s="166">
        <v>100</v>
      </c>
      <c r="Y2692" s="166">
        <v>0</v>
      </c>
      <c r="Z2692" s="166">
        <v>0</v>
      </c>
      <c r="AA2692" s="166">
        <v>0</v>
      </c>
      <c r="AB2692" s="166">
        <v>0</v>
      </c>
      <c r="AC2692" s="166">
        <v>0</v>
      </c>
      <c r="AD2692" s="166">
        <v>0</v>
      </c>
      <c r="AE2692" s="166">
        <v>0</v>
      </c>
      <c r="AF2692" s="166">
        <v>0</v>
      </c>
      <c r="AG2692" s="166">
        <v>66.666666666666657</v>
      </c>
      <c r="AH2692" s="166">
        <v>33.333333333333329</v>
      </c>
      <c r="AI2692" s="166">
        <v>1.2</v>
      </c>
      <c r="AJ2692" s="170">
        <v>900</v>
      </c>
      <c r="AK2692" s="170">
        <v>0</v>
      </c>
    </row>
    <row r="2693" spans="3:37" x14ac:dyDescent="0.4">
      <c r="C2693" s="168" t="s">
        <v>852</v>
      </c>
      <c r="D2693" s="169">
        <v>11</v>
      </c>
      <c r="E2693" s="167">
        <v>0</v>
      </c>
      <c r="F2693" s="167">
        <v>0</v>
      </c>
      <c r="G2693" s="167">
        <v>45.454545454545453</v>
      </c>
      <c r="H2693" s="167">
        <v>27.27272727272727</v>
      </c>
      <c r="I2693" s="167">
        <v>0</v>
      </c>
      <c r="J2693" s="167">
        <v>0</v>
      </c>
      <c r="K2693" s="166">
        <v>0</v>
      </c>
      <c r="L2693" s="166">
        <v>0</v>
      </c>
      <c r="M2693" s="166">
        <v>0</v>
      </c>
      <c r="N2693" s="166">
        <v>0</v>
      </c>
      <c r="O2693" s="166">
        <v>0</v>
      </c>
      <c r="P2693" s="166">
        <v>0</v>
      </c>
      <c r="Q2693" s="166">
        <v>0</v>
      </c>
      <c r="R2693" s="166">
        <v>0</v>
      </c>
      <c r="S2693" s="166">
        <v>0</v>
      </c>
      <c r="T2693" s="166">
        <v>44.444444444444443</v>
      </c>
      <c r="U2693" s="166">
        <v>0</v>
      </c>
      <c r="V2693" s="166">
        <v>0</v>
      </c>
      <c r="W2693" s="166">
        <v>100</v>
      </c>
      <c r="X2693" s="166" t="e">
        <v>#DIV/0!</v>
      </c>
      <c r="Y2693" s="166" t="e">
        <v>#DIV/0!</v>
      </c>
      <c r="Z2693" s="166" t="e">
        <v>#DIV/0!</v>
      </c>
      <c r="AA2693" s="166" t="e">
        <v>#DIV/0!</v>
      </c>
      <c r="AB2693" s="166" t="e">
        <v>#DIV/0!</v>
      </c>
      <c r="AC2693" s="166">
        <v>0</v>
      </c>
      <c r="AD2693" s="166">
        <v>0</v>
      </c>
      <c r="AE2693" s="166">
        <v>0</v>
      </c>
      <c r="AF2693" s="166">
        <v>0</v>
      </c>
      <c r="AG2693" s="166">
        <v>100</v>
      </c>
      <c r="AH2693" s="166">
        <v>0</v>
      </c>
      <c r="AI2693" s="166" t="e">
        <v>#DIV/0!</v>
      </c>
      <c r="AJ2693" s="170">
        <v>900</v>
      </c>
      <c r="AK2693" s="170">
        <v>0</v>
      </c>
    </row>
    <row r="2694" spans="3:37" x14ac:dyDescent="0.4">
      <c r="C2694" s="168" t="s">
        <v>937</v>
      </c>
      <c r="D2694" s="169">
        <v>11</v>
      </c>
      <c r="E2694" s="167">
        <v>36.363636363636367</v>
      </c>
      <c r="F2694" s="167">
        <v>0</v>
      </c>
      <c r="G2694" s="167">
        <v>45.454545454545453</v>
      </c>
      <c r="H2694" s="167">
        <v>0</v>
      </c>
      <c r="I2694" s="167">
        <v>72.727272727272734</v>
      </c>
      <c r="J2694" s="167">
        <v>0</v>
      </c>
      <c r="K2694" s="166">
        <v>0</v>
      </c>
      <c r="L2694" s="166">
        <v>0</v>
      </c>
      <c r="M2694" s="166">
        <v>0</v>
      </c>
      <c r="N2694" s="166">
        <v>0</v>
      </c>
      <c r="O2694" s="166">
        <v>0</v>
      </c>
      <c r="P2694" s="166">
        <v>0</v>
      </c>
      <c r="Q2694" s="166">
        <v>0</v>
      </c>
      <c r="R2694" s="166">
        <v>0</v>
      </c>
      <c r="S2694" s="166">
        <v>0</v>
      </c>
      <c r="T2694" s="166" t="e">
        <v>#DIV/0!</v>
      </c>
      <c r="U2694" s="166">
        <v>0</v>
      </c>
      <c r="V2694" s="166">
        <v>0</v>
      </c>
      <c r="W2694" s="166">
        <v>57.142857142857139</v>
      </c>
      <c r="X2694" s="166">
        <v>0</v>
      </c>
      <c r="Y2694" s="166">
        <v>0</v>
      </c>
      <c r="Z2694" s="166">
        <v>0</v>
      </c>
      <c r="AA2694" s="166">
        <v>0</v>
      </c>
      <c r="AB2694" s="166">
        <v>0</v>
      </c>
      <c r="AC2694" s="166">
        <v>0</v>
      </c>
      <c r="AD2694" s="166">
        <v>0</v>
      </c>
      <c r="AE2694" s="166">
        <v>0</v>
      </c>
      <c r="AF2694" s="166">
        <v>0</v>
      </c>
      <c r="AG2694" s="166">
        <v>100</v>
      </c>
      <c r="AH2694" s="166">
        <v>0</v>
      </c>
      <c r="AI2694" s="166">
        <v>0</v>
      </c>
      <c r="AJ2694" s="170" t="e">
        <v>#N/A</v>
      </c>
      <c r="AK2694" s="170">
        <v>0</v>
      </c>
    </row>
    <row r="2695" spans="3:37" x14ac:dyDescent="0.4">
      <c r="C2695" s="168" t="s">
        <v>1435</v>
      </c>
      <c r="D2695" s="169">
        <v>11</v>
      </c>
      <c r="E2695" s="167">
        <v>27.27272727272727</v>
      </c>
      <c r="F2695" s="167">
        <v>27.27272727272727</v>
      </c>
      <c r="G2695" s="167">
        <v>45.454545454545453</v>
      </c>
      <c r="H2695" s="167">
        <v>27.27272727272727</v>
      </c>
      <c r="I2695" s="167">
        <v>0</v>
      </c>
      <c r="J2695" s="167">
        <v>0</v>
      </c>
      <c r="K2695" s="166">
        <v>0</v>
      </c>
      <c r="L2695" s="166">
        <v>0</v>
      </c>
      <c r="M2695" s="166">
        <v>0</v>
      </c>
      <c r="N2695" s="166">
        <v>0</v>
      </c>
      <c r="O2695" s="166">
        <v>0</v>
      </c>
      <c r="P2695" s="166">
        <v>0</v>
      </c>
      <c r="Q2695" s="166">
        <v>0</v>
      </c>
      <c r="R2695" s="166">
        <v>0</v>
      </c>
      <c r="S2695" s="166">
        <v>81.818181818181827</v>
      </c>
      <c r="T2695" s="166">
        <v>46.666666666666664</v>
      </c>
      <c r="U2695" s="166">
        <v>0</v>
      </c>
      <c r="V2695" s="166">
        <v>0</v>
      </c>
      <c r="W2695" s="166">
        <v>33.333333333333329</v>
      </c>
      <c r="X2695" s="166">
        <v>62.5</v>
      </c>
      <c r="Y2695" s="166">
        <v>0</v>
      </c>
      <c r="Z2695" s="166">
        <v>0</v>
      </c>
      <c r="AA2695" s="166">
        <v>0</v>
      </c>
      <c r="AB2695" s="166">
        <v>0</v>
      </c>
      <c r="AC2695" s="166">
        <v>0</v>
      </c>
      <c r="AD2695" s="166">
        <v>0</v>
      </c>
      <c r="AE2695" s="166">
        <v>0</v>
      </c>
      <c r="AF2695" s="166">
        <v>0</v>
      </c>
      <c r="AG2695" s="166">
        <v>0</v>
      </c>
      <c r="AH2695" s="166">
        <v>100</v>
      </c>
      <c r="AI2695" s="166">
        <v>1.3</v>
      </c>
      <c r="AJ2695" s="170">
        <v>387.5</v>
      </c>
      <c r="AK2695" s="170">
        <v>0</v>
      </c>
    </row>
    <row r="2696" spans="3:37" x14ac:dyDescent="0.4">
      <c r="C2696" s="168" t="s">
        <v>1464</v>
      </c>
      <c r="D2696" s="169">
        <v>11</v>
      </c>
      <c r="E2696" s="167">
        <v>0</v>
      </c>
      <c r="F2696" s="167">
        <v>0</v>
      </c>
      <c r="G2696" s="167">
        <v>54.54545454545454</v>
      </c>
      <c r="H2696" s="167">
        <v>0</v>
      </c>
      <c r="I2696" s="167">
        <v>45.45454545454546</v>
      </c>
      <c r="J2696" s="167">
        <v>0</v>
      </c>
      <c r="K2696" s="166">
        <v>0</v>
      </c>
      <c r="L2696" s="166">
        <v>0</v>
      </c>
      <c r="M2696" s="166">
        <v>0</v>
      </c>
      <c r="N2696" s="166">
        <v>0</v>
      </c>
      <c r="O2696" s="166">
        <v>0</v>
      </c>
      <c r="P2696" s="166">
        <v>0</v>
      </c>
      <c r="Q2696" s="166">
        <v>0</v>
      </c>
      <c r="R2696" s="166">
        <v>0</v>
      </c>
      <c r="S2696" s="166">
        <v>83.333333333333343</v>
      </c>
      <c r="T2696" s="166">
        <v>0</v>
      </c>
      <c r="U2696" s="166">
        <v>0</v>
      </c>
      <c r="V2696" s="166">
        <v>0</v>
      </c>
      <c r="W2696" s="166">
        <v>0</v>
      </c>
      <c r="X2696" s="166">
        <v>0</v>
      </c>
      <c r="Y2696" s="166">
        <v>0</v>
      </c>
      <c r="Z2696" s="166">
        <v>0</v>
      </c>
      <c r="AA2696" s="166">
        <v>0</v>
      </c>
      <c r="AB2696" s="166">
        <v>0</v>
      </c>
      <c r="AC2696" s="166">
        <v>0</v>
      </c>
      <c r="AD2696" s="166">
        <v>0</v>
      </c>
      <c r="AE2696" s="166">
        <v>0</v>
      </c>
      <c r="AF2696" s="166">
        <v>0</v>
      </c>
      <c r="AG2696" s="166" t="e">
        <v>#DIV/0!</v>
      </c>
      <c r="AH2696" s="166" t="e">
        <v>#DIV/0!</v>
      </c>
      <c r="AI2696" s="166">
        <v>1.3333333333333333</v>
      </c>
      <c r="AJ2696" s="170">
        <v>400</v>
      </c>
      <c r="AK2696" s="170">
        <v>0</v>
      </c>
    </row>
    <row r="2697" spans="3:37" x14ac:dyDescent="0.4">
      <c r="C2697" s="168" t="s">
        <v>1486</v>
      </c>
      <c r="D2697" s="169">
        <v>11</v>
      </c>
      <c r="E2697" s="167">
        <v>0</v>
      </c>
      <c r="F2697" s="167">
        <v>0</v>
      </c>
      <c r="G2697" s="167">
        <v>81.818181818181827</v>
      </c>
      <c r="H2697" s="167">
        <v>0</v>
      </c>
      <c r="I2697" s="167">
        <v>0</v>
      </c>
      <c r="J2697" s="167">
        <v>0</v>
      </c>
      <c r="K2697" s="166">
        <v>0</v>
      </c>
      <c r="L2697" s="166">
        <v>0</v>
      </c>
      <c r="M2697" s="166">
        <v>0</v>
      </c>
      <c r="N2697" s="166">
        <v>0</v>
      </c>
      <c r="O2697" s="166">
        <v>0</v>
      </c>
      <c r="P2697" s="166">
        <v>0</v>
      </c>
      <c r="Q2697" s="166">
        <v>0</v>
      </c>
      <c r="R2697" s="166">
        <v>0</v>
      </c>
      <c r="S2697" s="166">
        <v>63.636363636363633</v>
      </c>
      <c r="T2697" s="166">
        <v>38.888888888888893</v>
      </c>
      <c r="U2697" s="166">
        <v>0</v>
      </c>
      <c r="V2697" s="166">
        <v>0</v>
      </c>
      <c r="W2697" s="166">
        <v>69.230769230769226</v>
      </c>
      <c r="X2697" s="166">
        <v>50</v>
      </c>
      <c r="Y2697" s="166">
        <v>66.666666666666657</v>
      </c>
      <c r="Z2697" s="166">
        <v>0</v>
      </c>
      <c r="AA2697" s="166">
        <v>0</v>
      </c>
      <c r="AB2697" s="166">
        <v>0</v>
      </c>
      <c r="AC2697" s="166">
        <v>0</v>
      </c>
      <c r="AD2697" s="166">
        <v>0</v>
      </c>
      <c r="AE2697" s="166">
        <v>0</v>
      </c>
      <c r="AF2697" s="166">
        <v>0</v>
      </c>
      <c r="AG2697" s="166">
        <v>58.82352941176471</v>
      </c>
      <c r="AH2697" s="166">
        <v>41.17647058823529</v>
      </c>
      <c r="AI2697" s="166">
        <v>0</v>
      </c>
      <c r="AJ2697" s="170">
        <v>1625</v>
      </c>
      <c r="AK2697" s="170" t="e">
        <v>#DIV/0!</v>
      </c>
    </row>
    <row r="2698" spans="3:37" x14ac:dyDescent="0.4">
      <c r="C2698" s="168" t="s">
        <v>1532</v>
      </c>
      <c r="D2698" s="169">
        <v>11</v>
      </c>
      <c r="E2698" s="167">
        <v>36.363636363636367</v>
      </c>
      <c r="F2698" s="167">
        <v>0</v>
      </c>
      <c r="G2698" s="167">
        <v>27.27272727272727</v>
      </c>
      <c r="H2698" s="167">
        <v>0</v>
      </c>
      <c r="I2698" s="167">
        <v>0</v>
      </c>
      <c r="J2698" s="167">
        <v>0</v>
      </c>
      <c r="K2698" s="166">
        <v>0</v>
      </c>
      <c r="L2698" s="166">
        <v>0</v>
      </c>
      <c r="M2698" s="166">
        <v>0</v>
      </c>
      <c r="N2698" s="166">
        <v>0</v>
      </c>
      <c r="O2698" s="166">
        <v>0</v>
      </c>
      <c r="P2698" s="166">
        <v>0</v>
      </c>
      <c r="Q2698" s="166">
        <v>0</v>
      </c>
      <c r="R2698" s="166">
        <v>0</v>
      </c>
      <c r="S2698" s="166">
        <v>90.909090909090907</v>
      </c>
      <c r="T2698" s="166">
        <v>0</v>
      </c>
      <c r="U2698" s="166">
        <v>0</v>
      </c>
      <c r="V2698" s="166">
        <v>0</v>
      </c>
      <c r="W2698" s="166">
        <v>100</v>
      </c>
      <c r="X2698" s="166" t="e">
        <v>#DIV/0!</v>
      </c>
      <c r="Y2698" s="166" t="e">
        <v>#DIV/0!</v>
      </c>
      <c r="Z2698" s="166" t="e">
        <v>#DIV/0!</v>
      </c>
      <c r="AA2698" s="166">
        <v>0</v>
      </c>
      <c r="AB2698" s="166">
        <v>0</v>
      </c>
      <c r="AC2698" s="166">
        <v>0</v>
      </c>
      <c r="AD2698" s="166">
        <v>0</v>
      </c>
      <c r="AE2698" s="166">
        <v>0</v>
      </c>
      <c r="AF2698" s="166">
        <v>0</v>
      </c>
      <c r="AG2698" s="166">
        <v>100</v>
      </c>
      <c r="AH2698" s="166">
        <v>0</v>
      </c>
      <c r="AI2698" s="166">
        <v>0</v>
      </c>
      <c r="AJ2698" s="170" t="e">
        <v>#N/A</v>
      </c>
      <c r="AK2698" s="170">
        <v>0</v>
      </c>
    </row>
    <row r="2699" spans="3:37" x14ac:dyDescent="0.4">
      <c r="C2699" s="168" t="s">
        <v>2049</v>
      </c>
      <c r="D2699" s="169">
        <v>11</v>
      </c>
      <c r="E2699" s="167">
        <v>0</v>
      </c>
      <c r="F2699" s="167">
        <v>0</v>
      </c>
      <c r="G2699" s="167">
        <v>63.636363636363633</v>
      </c>
      <c r="H2699" s="167">
        <v>27.27272727272727</v>
      </c>
      <c r="I2699" s="167">
        <v>0</v>
      </c>
      <c r="J2699" s="167">
        <v>0</v>
      </c>
      <c r="K2699" s="166">
        <v>0</v>
      </c>
      <c r="L2699" s="166">
        <v>0</v>
      </c>
      <c r="M2699" s="166">
        <v>0</v>
      </c>
      <c r="N2699" s="166">
        <v>0</v>
      </c>
      <c r="O2699" s="166">
        <v>0</v>
      </c>
      <c r="P2699" s="166">
        <v>0</v>
      </c>
      <c r="Q2699" s="166">
        <v>0</v>
      </c>
      <c r="R2699" s="166">
        <v>0</v>
      </c>
      <c r="S2699" s="166">
        <v>81.818181818181827</v>
      </c>
      <c r="T2699" s="166">
        <v>0</v>
      </c>
      <c r="U2699" s="166">
        <v>0</v>
      </c>
      <c r="V2699" s="166">
        <v>0</v>
      </c>
      <c r="W2699" s="166">
        <v>53.333333333333336</v>
      </c>
      <c r="X2699" s="166" t="e">
        <v>#DIV/0!</v>
      </c>
      <c r="Y2699" s="166" t="e">
        <v>#DIV/0!</v>
      </c>
      <c r="Z2699" s="166" t="e">
        <v>#DIV/0!</v>
      </c>
      <c r="AA2699" s="166">
        <v>0</v>
      </c>
      <c r="AB2699" s="166">
        <v>0</v>
      </c>
      <c r="AC2699" s="166">
        <v>0</v>
      </c>
      <c r="AD2699" s="166">
        <v>0</v>
      </c>
      <c r="AE2699" s="166">
        <v>0</v>
      </c>
      <c r="AF2699" s="166">
        <v>0</v>
      </c>
      <c r="AG2699" s="166">
        <v>100</v>
      </c>
      <c r="AH2699" s="166">
        <v>0</v>
      </c>
      <c r="AI2699" s="166">
        <v>0.5</v>
      </c>
      <c r="AJ2699" s="170">
        <v>700</v>
      </c>
      <c r="AK2699" s="170">
        <v>0</v>
      </c>
    </row>
    <row r="2700" spans="3:37" x14ac:dyDescent="0.4">
      <c r="C2700" s="168" t="s">
        <v>2703</v>
      </c>
      <c r="D2700" s="169">
        <v>11</v>
      </c>
      <c r="E2700" s="167">
        <v>27.27272727272727</v>
      </c>
      <c r="F2700" s="167">
        <v>0</v>
      </c>
      <c r="G2700" s="167">
        <v>36.363636363636367</v>
      </c>
      <c r="H2700" s="167">
        <v>0</v>
      </c>
      <c r="I2700" s="167">
        <v>0</v>
      </c>
      <c r="J2700" s="167">
        <v>0</v>
      </c>
      <c r="K2700" s="166">
        <v>0</v>
      </c>
      <c r="L2700" s="166">
        <v>0</v>
      </c>
      <c r="M2700" s="166">
        <v>0</v>
      </c>
      <c r="N2700" s="166">
        <v>0</v>
      </c>
      <c r="O2700" s="166">
        <v>0</v>
      </c>
      <c r="P2700" s="166">
        <v>0</v>
      </c>
      <c r="Q2700" s="166">
        <v>0</v>
      </c>
      <c r="R2700" s="166">
        <v>0</v>
      </c>
      <c r="S2700" s="166">
        <v>63.636363636363633</v>
      </c>
      <c r="T2700" s="166">
        <v>0</v>
      </c>
      <c r="U2700" s="166">
        <v>0</v>
      </c>
      <c r="V2700" s="166">
        <v>0</v>
      </c>
      <c r="W2700" s="166">
        <v>0</v>
      </c>
      <c r="X2700" s="166" t="e">
        <v>#DIV/0!</v>
      </c>
      <c r="Y2700" s="166" t="e">
        <v>#DIV/0!</v>
      </c>
      <c r="Z2700" s="166" t="e">
        <v>#DIV/0!</v>
      </c>
      <c r="AA2700" s="166" t="e">
        <v>#DIV/0!</v>
      </c>
      <c r="AB2700" s="166" t="e">
        <v>#DIV/0!</v>
      </c>
      <c r="AC2700" s="166" t="e">
        <v>#DIV/0!</v>
      </c>
      <c r="AD2700" s="166">
        <v>0</v>
      </c>
      <c r="AE2700" s="166">
        <v>0</v>
      </c>
      <c r="AF2700" s="166">
        <v>0</v>
      </c>
      <c r="AG2700" s="166" t="e">
        <v>#DIV/0!</v>
      </c>
      <c r="AH2700" s="166" t="e">
        <v>#DIV/0!</v>
      </c>
      <c r="AI2700" s="166" t="e">
        <v>#DIV/0!</v>
      </c>
      <c r="AJ2700" s="170" t="e">
        <v>#N/A</v>
      </c>
      <c r="AK2700" s="170">
        <v>0</v>
      </c>
    </row>
    <row r="2701" spans="3:37" x14ac:dyDescent="0.4">
      <c r="C2701" s="168" t="s">
        <v>2736</v>
      </c>
      <c r="D2701" s="169">
        <v>11</v>
      </c>
      <c r="E2701" s="167">
        <v>27.27272727272727</v>
      </c>
      <c r="F2701" s="167">
        <v>0</v>
      </c>
      <c r="G2701" s="167">
        <v>36.363636363636367</v>
      </c>
      <c r="H2701" s="167">
        <v>0</v>
      </c>
      <c r="I2701" s="167">
        <v>0</v>
      </c>
      <c r="J2701" s="167">
        <v>0</v>
      </c>
      <c r="K2701" s="166">
        <v>0</v>
      </c>
      <c r="L2701" s="166">
        <v>0</v>
      </c>
      <c r="M2701" s="166">
        <v>0</v>
      </c>
      <c r="N2701" s="166">
        <v>0</v>
      </c>
      <c r="O2701" s="166">
        <v>0</v>
      </c>
      <c r="P2701" s="166">
        <v>0</v>
      </c>
      <c r="Q2701" s="166">
        <v>0</v>
      </c>
      <c r="R2701" s="166">
        <v>0</v>
      </c>
      <c r="S2701" s="166">
        <v>0</v>
      </c>
      <c r="T2701" s="166">
        <v>0</v>
      </c>
      <c r="U2701" s="166">
        <v>0</v>
      </c>
      <c r="V2701" s="166">
        <v>0</v>
      </c>
      <c r="W2701" s="166">
        <v>100</v>
      </c>
      <c r="X2701" s="166">
        <v>0</v>
      </c>
      <c r="Y2701" s="166">
        <v>0</v>
      </c>
      <c r="Z2701" s="166">
        <v>0</v>
      </c>
      <c r="AA2701" s="166" t="e">
        <v>#DIV/0!</v>
      </c>
      <c r="AB2701" s="166" t="e">
        <v>#DIV/0!</v>
      </c>
      <c r="AC2701" s="166" t="e">
        <v>#DIV/0!</v>
      </c>
      <c r="AD2701" s="166">
        <v>0</v>
      </c>
      <c r="AE2701" s="166">
        <v>0</v>
      </c>
      <c r="AF2701" s="166">
        <v>0</v>
      </c>
      <c r="AG2701" s="166">
        <v>100</v>
      </c>
      <c r="AH2701" s="166">
        <v>0</v>
      </c>
      <c r="AI2701" s="166" t="e">
        <v>#DIV/0!</v>
      </c>
      <c r="AJ2701" s="170" t="e">
        <v>#N/A</v>
      </c>
      <c r="AK2701" s="170">
        <v>0</v>
      </c>
    </row>
    <row r="2702" spans="3:37" x14ac:dyDescent="0.4">
      <c r="C2702" s="168" t="s">
        <v>2963</v>
      </c>
      <c r="D2702" s="169">
        <v>11</v>
      </c>
      <c r="E2702" s="167">
        <v>27.27272727272727</v>
      </c>
      <c r="F2702" s="167">
        <v>0</v>
      </c>
      <c r="G2702" s="167">
        <v>81.818181818181827</v>
      </c>
      <c r="H2702" s="167">
        <v>36.363636363636367</v>
      </c>
      <c r="I2702" s="167">
        <v>-18.181818181818187</v>
      </c>
      <c r="J2702" s="167">
        <v>0</v>
      </c>
      <c r="K2702" s="166">
        <v>0</v>
      </c>
      <c r="L2702" s="166">
        <v>0</v>
      </c>
      <c r="M2702" s="166">
        <v>0</v>
      </c>
      <c r="N2702" s="166">
        <v>0</v>
      </c>
      <c r="O2702" s="166">
        <v>0</v>
      </c>
      <c r="P2702" s="166">
        <v>0</v>
      </c>
      <c r="Q2702" s="166">
        <v>0</v>
      </c>
      <c r="R2702" s="166">
        <v>0</v>
      </c>
      <c r="S2702" s="166">
        <v>54.54545454545454</v>
      </c>
      <c r="T2702" s="166">
        <v>0</v>
      </c>
      <c r="U2702" s="166">
        <v>0</v>
      </c>
      <c r="V2702" s="166">
        <v>0</v>
      </c>
      <c r="W2702" s="166">
        <v>60</v>
      </c>
      <c r="X2702" s="166">
        <v>66.666666666666657</v>
      </c>
      <c r="Y2702" s="166">
        <v>0</v>
      </c>
      <c r="Z2702" s="166">
        <v>0</v>
      </c>
      <c r="AA2702" s="166" t="e">
        <v>#DIV/0!</v>
      </c>
      <c r="AB2702" s="166" t="e">
        <v>#DIV/0!</v>
      </c>
      <c r="AC2702" s="166">
        <v>0</v>
      </c>
      <c r="AD2702" s="166">
        <v>0</v>
      </c>
      <c r="AE2702" s="166">
        <v>0</v>
      </c>
      <c r="AF2702" s="166">
        <v>0</v>
      </c>
      <c r="AG2702" s="166">
        <v>66.666666666666657</v>
      </c>
      <c r="AH2702" s="166">
        <v>33.333333333333329</v>
      </c>
      <c r="AI2702" s="166">
        <v>2</v>
      </c>
      <c r="AJ2702" s="170">
        <v>1375</v>
      </c>
      <c r="AK2702" s="170">
        <v>0</v>
      </c>
    </row>
    <row r="2703" spans="3:37" x14ac:dyDescent="0.4">
      <c r="C2703" s="168" t="s">
        <v>2984</v>
      </c>
      <c r="D2703" s="169">
        <v>11</v>
      </c>
      <c r="E2703" s="167">
        <v>0</v>
      </c>
      <c r="F2703" s="167">
        <v>36.363636363636367</v>
      </c>
      <c r="G2703" s="167">
        <v>72.727272727272734</v>
      </c>
      <c r="H2703" s="167">
        <v>0</v>
      </c>
      <c r="I2703" s="167">
        <v>27.272727272727266</v>
      </c>
      <c r="J2703" s="167">
        <v>0</v>
      </c>
      <c r="K2703" s="166">
        <v>0</v>
      </c>
      <c r="L2703" s="166">
        <v>0</v>
      </c>
      <c r="M2703" s="166">
        <v>0</v>
      </c>
      <c r="N2703" s="166">
        <v>0</v>
      </c>
      <c r="O2703" s="166">
        <v>0</v>
      </c>
      <c r="P2703" s="166">
        <v>0</v>
      </c>
      <c r="Q2703" s="166">
        <v>0</v>
      </c>
      <c r="R2703" s="166">
        <v>0</v>
      </c>
      <c r="S2703" s="166">
        <v>37.5</v>
      </c>
      <c r="T2703" s="166">
        <v>0</v>
      </c>
      <c r="U2703" s="166">
        <v>0</v>
      </c>
      <c r="V2703" s="166">
        <v>0</v>
      </c>
      <c r="W2703" s="166">
        <v>44.444444444444443</v>
      </c>
      <c r="X2703" s="166">
        <v>0</v>
      </c>
      <c r="Y2703" s="166">
        <v>100</v>
      </c>
      <c r="Z2703" s="166">
        <v>0</v>
      </c>
      <c r="AA2703" s="166">
        <v>0</v>
      </c>
      <c r="AB2703" s="166">
        <v>0</v>
      </c>
      <c r="AC2703" s="166">
        <v>0</v>
      </c>
      <c r="AD2703" s="166">
        <v>0</v>
      </c>
      <c r="AE2703" s="166">
        <v>0</v>
      </c>
      <c r="AF2703" s="166">
        <v>0</v>
      </c>
      <c r="AG2703" s="166">
        <v>50</v>
      </c>
      <c r="AH2703" s="166">
        <v>50</v>
      </c>
      <c r="AI2703" s="166">
        <v>0</v>
      </c>
      <c r="AJ2703" s="170">
        <v>900</v>
      </c>
      <c r="AK2703" s="170" t="e">
        <v>#DIV/0!</v>
      </c>
    </row>
    <row r="2704" spans="3:37" x14ac:dyDescent="0.4">
      <c r="C2704" s="168" t="s">
        <v>3021</v>
      </c>
      <c r="D2704" s="169">
        <v>11</v>
      </c>
      <c r="E2704" s="167">
        <v>0</v>
      </c>
      <c r="F2704" s="167">
        <v>0</v>
      </c>
      <c r="G2704" s="167">
        <v>81.818181818181827</v>
      </c>
      <c r="H2704" s="167">
        <v>0</v>
      </c>
      <c r="I2704" s="167">
        <v>18.181818181818173</v>
      </c>
      <c r="J2704" s="167">
        <v>0</v>
      </c>
      <c r="K2704" s="166">
        <v>0</v>
      </c>
      <c r="L2704" s="166">
        <v>0</v>
      </c>
      <c r="M2704" s="166">
        <v>0</v>
      </c>
      <c r="N2704" s="166">
        <v>0</v>
      </c>
      <c r="O2704" s="166">
        <v>0</v>
      </c>
      <c r="P2704" s="166">
        <v>0</v>
      </c>
      <c r="Q2704" s="166">
        <v>0</v>
      </c>
      <c r="R2704" s="166">
        <v>0</v>
      </c>
      <c r="S2704" s="166">
        <v>36.363636363636367</v>
      </c>
      <c r="T2704" s="166">
        <v>62.5</v>
      </c>
      <c r="U2704" s="166">
        <v>0</v>
      </c>
      <c r="V2704" s="166">
        <v>0</v>
      </c>
      <c r="W2704" s="166">
        <v>25</v>
      </c>
      <c r="X2704" s="166" t="e">
        <v>#DIV/0!</v>
      </c>
      <c r="Y2704" s="166" t="e">
        <v>#DIV/0!</v>
      </c>
      <c r="Z2704" s="166" t="e">
        <v>#DIV/0!</v>
      </c>
      <c r="AA2704" s="166" t="e">
        <v>#DIV/0!</v>
      </c>
      <c r="AB2704" s="166" t="e">
        <v>#DIV/0!</v>
      </c>
      <c r="AC2704" s="166" t="e">
        <v>#DIV/0!</v>
      </c>
      <c r="AD2704" s="166">
        <v>0</v>
      </c>
      <c r="AE2704" s="166">
        <v>0</v>
      </c>
      <c r="AF2704" s="166">
        <v>0</v>
      </c>
      <c r="AG2704" s="166">
        <v>62.5</v>
      </c>
      <c r="AH2704" s="166">
        <v>0</v>
      </c>
      <c r="AI2704" s="166" t="e">
        <v>#DIV/0!</v>
      </c>
      <c r="AJ2704" s="170">
        <v>620</v>
      </c>
      <c r="AK2704" s="170" t="e">
        <v>#DIV/0!</v>
      </c>
    </row>
    <row r="2705" spans="3:37" x14ac:dyDescent="0.4">
      <c r="C2705" s="168" t="s">
        <v>3204</v>
      </c>
      <c r="D2705" s="169">
        <v>11</v>
      </c>
      <c r="E2705" s="167">
        <v>36.363636363636367</v>
      </c>
      <c r="F2705" s="167">
        <v>45.454545454545453</v>
      </c>
      <c r="G2705" s="167">
        <v>63.636363636363633</v>
      </c>
      <c r="H2705" s="167">
        <v>0</v>
      </c>
      <c r="I2705" s="167">
        <v>0</v>
      </c>
      <c r="J2705" s="167">
        <v>0</v>
      </c>
      <c r="K2705" s="166">
        <v>0</v>
      </c>
      <c r="L2705" s="166">
        <v>0</v>
      </c>
      <c r="M2705" s="166">
        <v>0</v>
      </c>
      <c r="N2705" s="166">
        <v>0</v>
      </c>
      <c r="O2705" s="166">
        <v>0</v>
      </c>
      <c r="P2705" s="166">
        <v>0</v>
      </c>
      <c r="Q2705" s="166">
        <v>0</v>
      </c>
      <c r="R2705" s="166">
        <v>0</v>
      </c>
      <c r="S2705" s="166">
        <v>0</v>
      </c>
      <c r="T2705" s="166">
        <v>41.666666666666671</v>
      </c>
      <c r="U2705" s="166">
        <v>0</v>
      </c>
      <c r="V2705" s="166">
        <v>0</v>
      </c>
      <c r="W2705" s="166">
        <v>0</v>
      </c>
      <c r="X2705" s="166">
        <v>37.5</v>
      </c>
      <c r="Y2705" s="166">
        <v>0</v>
      </c>
      <c r="Z2705" s="166">
        <v>0</v>
      </c>
      <c r="AA2705" s="166" t="e">
        <v>#DIV/0!</v>
      </c>
      <c r="AB2705" s="166" t="e">
        <v>#DIV/0!</v>
      </c>
      <c r="AC2705" s="166">
        <v>0</v>
      </c>
      <c r="AD2705" s="166">
        <v>0</v>
      </c>
      <c r="AE2705" s="166">
        <v>33.333333333333329</v>
      </c>
      <c r="AF2705" s="166">
        <v>0</v>
      </c>
      <c r="AG2705" s="166">
        <v>44.444444444444443</v>
      </c>
      <c r="AH2705" s="166">
        <v>55.555555555555557</v>
      </c>
      <c r="AI2705" s="166" t="e">
        <v>#DIV/0!</v>
      </c>
      <c r="AJ2705" s="170">
        <v>1000</v>
      </c>
      <c r="AK2705" s="170">
        <v>0</v>
      </c>
    </row>
    <row r="2706" spans="3:37" x14ac:dyDescent="0.4">
      <c r="C2706" s="168" t="s">
        <v>725</v>
      </c>
      <c r="D2706" s="169">
        <v>10</v>
      </c>
      <c r="E2706" s="167">
        <v>0</v>
      </c>
      <c r="F2706" s="167">
        <v>0</v>
      </c>
      <c r="G2706" s="167">
        <v>50</v>
      </c>
      <c r="H2706" s="167">
        <v>30</v>
      </c>
      <c r="I2706" s="167">
        <v>0</v>
      </c>
      <c r="J2706" s="167">
        <v>0</v>
      </c>
      <c r="K2706" s="166">
        <v>0</v>
      </c>
      <c r="L2706" s="166">
        <v>0</v>
      </c>
      <c r="M2706" s="166">
        <v>0</v>
      </c>
      <c r="N2706" s="166">
        <v>0</v>
      </c>
      <c r="O2706" s="166">
        <v>0</v>
      </c>
      <c r="P2706" s="166">
        <v>0</v>
      </c>
      <c r="Q2706" s="166">
        <v>0</v>
      </c>
      <c r="R2706" s="166">
        <v>0</v>
      </c>
      <c r="S2706" s="166">
        <v>60</v>
      </c>
      <c r="T2706" s="166">
        <v>0</v>
      </c>
      <c r="U2706" s="166">
        <v>0</v>
      </c>
      <c r="V2706" s="166">
        <v>0</v>
      </c>
      <c r="W2706" s="166">
        <v>42.857142857142854</v>
      </c>
      <c r="X2706" s="166">
        <v>0</v>
      </c>
      <c r="Y2706" s="166">
        <v>0</v>
      </c>
      <c r="Z2706" s="166">
        <v>0</v>
      </c>
      <c r="AA2706" s="166">
        <v>0</v>
      </c>
      <c r="AB2706" s="166">
        <v>0</v>
      </c>
      <c r="AC2706" s="166">
        <v>0</v>
      </c>
      <c r="AD2706" s="166">
        <v>0</v>
      </c>
      <c r="AE2706" s="166">
        <v>0</v>
      </c>
      <c r="AF2706" s="166">
        <v>0</v>
      </c>
      <c r="AG2706" s="166">
        <v>100</v>
      </c>
      <c r="AH2706" s="166">
        <v>0</v>
      </c>
      <c r="AI2706" s="166">
        <v>0</v>
      </c>
      <c r="AJ2706" s="170">
        <v>900</v>
      </c>
      <c r="AK2706" s="170">
        <v>0</v>
      </c>
    </row>
    <row r="2707" spans="3:37" x14ac:dyDescent="0.4">
      <c r="C2707" s="168" t="s">
        <v>780</v>
      </c>
      <c r="D2707" s="169">
        <v>10</v>
      </c>
      <c r="E2707" s="167">
        <v>0</v>
      </c>
      <c r="F2707" s="167">
        <v>0</v>
      </c>
      <c r="G2707" s="167">
        <v>50</v>
      </c>
      <c r="H2707" s="167">
        <v>40</v>
      </c>
      <c r="I2707" s="167">
        <v>0</v>
      </c>
      <c r="J2707" s="167">
        <v>0</v>
      </c>
      <c r="K2707" s="166">
        <v>0</v>
      </c>
      <c r="L2707" s="166">
        <v>0</v>
      </c>
      <c r="M2707" s="166">
        <v>0</v>
      </c>
      <c r="N2707" s="166">
        <v>0</v>
      </c>
      <c r="O2707" s="166">
        <v>0</v>
      </c>
      <c r="P2707" s="166">
        <v>0</v>
      </c>
      <c r="Q2707" s="166">
        <v>0</v>
      </c>
      <c r="R2707" s="166">
        <v>0</v>
      </c>
      <c r="S2707" s="166">
        <v>0</v>
      </c>
      <c r="T2707" s="166">
        <v>0</v>
      </c>
      <c r="U2707" s="166">
        <v>0</v>
      </c>
      <c r="V2707" s="166">
        <v>0</v>
      </c>
      <c r="W2707" s="166">
        <v>0</v>
      </c>
      <c r="X2707" s="166">
        <v>100</v>
      </c>
      <c r="Y2707" s="166">
        <v>0</v>
      </c>
      <c r="Z2707" s="166">
        <v>0</v>
      </c>
      <c r="AA2707" s="166">
        <v>0</v>
      </c>
      <c r="AB2707" s="166">
        <v>0</v>
      </c>
      <c r="AC2707" s="166">
        <v>0</v>
      </c>
      <c r="AD2707" s="166">
        <v>0</v>
      </c>
      <c r="AE2707" s="166">
        <v>0</v>
      </c>
      <c r="AF2707" s="166">
        <v>0</v>
      </c>
      <c r="AG2707" s="166">
        <v>100</v>
      </c>
      <c r="AH2707" s="166">
        <v>0</v>
      </c>
      <c r="AI2707" s="166">
        <v>0</v>
      </c>
      <c r="AJ2707" s="170" t="e">
        <v>#N/A</v>
      </c>
      <c r="AK2707" s="170">
        <v>0</v>
      </c>
    </row>
    <row r="2708" spans="3:37" x14ac:dyDescent="0.4">
      <c r="C2708" s="168" t="s">
        <v>1028</v>
      </c>
      <c r="D2708" s="169">
        <v>10</v>
      </c>
      <c r="E2708" s="167">
        <v>0</v>
      </c>
      <c r="F2708" s="167">
        <v>0</v>
      </c>
      <c r="G2708" s="167">
        <v>30</v>
      </c>
      <c r="H2708" s="167">
        <v>80</v>
      </c>
      <c r="I2708" s="167">
        <v>0</v>
      </c>
      <c r="J2708" s="167">
        <v>0</v>
      </c>
      <c r="K2708" s="166">
        <v>0</v>
      </c>
      <c r="L2708" s="166">
        <v>0</v>
      </c>
      <c r="M2708" s="166">
        <v>0</v>
      </c>
      <c r="N2708" s="166">
        <v>0</v>
      </c>
      <c r="O2708" s="166">
        <v>0</v>
      </c>
      <c r="P2708" s="166">
        <v>0</v>
      </c>
      <c r="Q2708" s="166">
        <v>0</v>
      </c>
      <c r="R2708" s="166">
        <v>0</v>
      </c>
      <c r="S2708" s="166">
        <v>60</v>
      </c>
      <c r="T2708" s="166">
        <v>50</v>
      </c>
      <c r="U2708" s="166">
        <v>0</v>
      </c>
      <c r="V2708" s="166">
        <v>0</v>
      </c>
      <c r="W2708" s="166">
        <v>44.444444444444443</v>
      </c>
      <c r="X2708" s="166">
        <v>100</v>
      </c>
      <c r="Y2708" s="166">
        <v>0</v>
      </c>
      <c r="Z2708" s="166">
        <v>200</v>
      </c>
      <c r="AA2708" s="166">
        <v>0</v>
      </c>
      <c r="AB2708" s="166">
        <v>0</v>
      </c>
      <c r="AC2708" s="166">
        <v>0</v>
      </c>
      <c r="AD2708" s="166">
        <v>0</v>
      </c>
      <c r="AE2708" s="166">
        <v>0</v>
      </c>
      <c r="AF2708" s="166">
        <v>0</v>
      </c>
      <c r="AG2708" s="166" t="e">
        <v>#DIV/0!</v>
      </c>
      <c r="AH2708" s="166" t="e">
        <v>#DIV/0!</v>
      </c>
      <c r="AI2708" s="166">
        <v>2.1818181818181817</v>
      </c>
      <c r="AJ2708" s="170">
        <v>775</v>
      </c>
      <c r="AK2708" s="170">
        <v>0</v>
      </c>
    </row>
    <row r="2709" spans="3:37" x14ac:dyDescent="0.4">
      <c r="C2709" s="168" t="s">
        <v>1037</v>
      </c>
      <c r="D2709" s="169">
        <v>10</v>
      </c>
      <c r="E2709" s="167">
        <v>0</v>
      </c>
      <c r="F2709" s="167">
        <v>0</v>
      </c>
      <c r="G2709" s="167">
        <v>70</v>
      </c>
      <c r="H2709" s="167">
        <v>30</v>
      </c>
      <c r="I2709" s="167">
        <v>-10.000000000000014</v>
      </c>
      <c r="J2709" s="167">
        <v>0</v>
      </c>
      <c r="K2709" s="166">
        <v>0</v>
      </c>
      <c r="L2709" s="166">
        <v>0</v>
      </c>
      <c r="M2709" s="166">
        <v>0</v>
      </c>
      <c r="N2709" s="166">
        <v>0</v>
      </c>
      <c r="O2709" s="166">
        <v>0</v>
      </c>
      <c r="P2709" s="166">
        <v>0</v>
      </c>
      <c r="Q2709" s="166">
        <v>0</v>
      </c>
      <c r="R2709" s="166">
        <v>0</v>
      </c>
      <c r="S2709" s="166">
        <v>30</v>
      </c>
      <c r="T2709" s="166">
        <v>28.571428571428569</v>
      </c>
      <c r="U2709" s="166">
        <v>0</v>
      </c>
      <c r="V2709" s="166">
        <v>0</v>
      </c>
      <c r="W2709" s="166">
        <v>28.571428571428569</v>
      </c>
      <c r="X2709" s="166">
        <v>50</v>
      </c>
      <c r="Y2709" s="166">
        <v>0</v>
      </c>
      <c r="Z2709" s="166">
        <v>0</v>
      </c>
      <c r="AA2709" s="166">
        <v>0</v>
      </c>
      <c r="AB2709" s="166">
        <v>0</v>
      </c>
      <c r="AC2709" s="166">
        <v>0</v>
      </c>
      <c r="AD2709" s="166">
        <v>0</v>
      </c>
      <c r="AE2709" s="166">
        <v>0</v>
      </c>
      <c r="AF2709" s="166">
        <v>0</v>
      </c>
      <c r="AG2709" s="166">
        <v>0</v>
      </c>
      <c r="AH2709" s="166">
        <v>100</v>
      </c>
      <c r="AI2709" s="166">
        <v>2</v>
      </c>
      <c r="AJ2709" s="170" t="e">
        <v>#N/A</v>
      </c>
      <c r="AK2709" s="170" t="e">
        <v>#DIV/0!</v>
      </c>
    </row>
    <row r="2710" spans="3:37" x14ac:dyDescent="0.4">
      <c r="C2710" s="168" t="s">
        <v>1195</v>
      </c>
      <c r="D2710" s="169">
        <v>10</v>
      </c>
      <c r="E2710" s="167">
        <v>0</v>
      </c>
      <c r="F2710" s="167">
        <v>0</v>
      </c>
      <c r="G2710" s="167">
        <v>30</v>
      </c>
      <c r="H2710" s="167">
        <v>0</v>
      </c>
      <c r="I2710" s="167">
        <v>20</v>
      </c>
      <c r="J2710" s="167">
        <v>0</v>
      </c>
      <c r="K2710" s="166">
        <v>0</v>
      </c>
      <c r="L2710" s="166">
        <v>0</v>
      </c>
      <c r="M2710" s="166">
        <v>0</v>
      </c>
      <c r="N2710" s="166">
        <v>0</v>
      </c>
      <c r="O2710" s="166">
        <v>0</v>
      </c>
      <c r="P2710" s="166">
        <v>0</v>
      </c>
      <c r="Q2710" s="166">
        <v>0</v>
      </c>
      <c r="R2710" s="166">
        <v>0</v>
      </c>
      <c r="S2710" s="166">
        <v>50</v>
      </c>
      <c r="T2710" s="166">
        <v>0</v>
      </c>
      <c r="U2710" s="166">
        <v>0</v>
      </c>
      <c r="V2710" s="166">
        <v>0</v>
      </c>
      <c r="W2710" s="166">
        <v>37.5</v>
      </c>
      <c r="X2710" s="166">
        <v>0</v>
      </c>
      <c r="Y2710" s="166">
        <v>0</v>
      </c>
      <c r="Z2710" s="166">
        <v>0</v>
      </c>
      <c r="AA2710" s="166">
        <v>0</v>
      </c>
      <c r="AB2710" s="166">
        <v>0</v>
      </c>
      <c r="AC2710" s="166">
        <v>0</v>
      </c>
      <c r="AD2710" s="166">
        <v>0</v>
      </c>
      <c r="AE2710" s="166">
        <v>0</v>
      </c>
      <c r="AF2710" s="166">
        <v>0</v>
      </c>
      <c r="AG2710" s="166">
        <v>100</v>
      </c>
      <c r="AH2710" s="166">
        <v>0</v>
      </c>
      <c r="AI2710" s="166">
        <v>0</v>
      </c>
      <c r="AJ2710" s="170">
        <v>1281.25</v>
      </c>
      <c r="AK2710" s="170">
        <v>100</v>
      </c>
    </row>
    <row r="2711" spans="3:37" x14ac:dyDescent="0.4">
      <c r="C2711" s="168" t="s">
        <v>1243</v>
      </c>
      <c r="D2711" s="169">
        <v>10</v>
      </c>
      <c r="E2711" s="167">
        <v>0</v>
      </c>
      <c r="F2711" s="167">
        <v>0</v>
      </c>
      <c r="G2711" s="167">
        <v>70</v>
      </c>
      <c r="H2711" s="167">
        <v>30</v>
      </c>
      <c r="I2711" s="167">
        <v>-10.000000000000014</v>
      </c>
      <c r="J2711" s="167">
        <v>0</v>
      </c>
      <c r="K2711" s="166">
        <v>0</v>
      </c>
      <c r="L2711" s="166">
        <v>0</v>
      </c>
      <c r="M2711" s="166">
        <v>0</v>
      </c>
      <c r="N2711" s="166">
        <v>0</v>
      </c>
      <c r="O2711" s="166">
        <v>0</v>
      </c>
      <c r="P2711" s="166">
        <v>0</v>
      </c>
      <c r="Q2711" s="166">
        <v>0</v>
      </c>
      <c r="R2711" s="166">
        <v>0</v>
      </c>
      <c r="S2711" s="166">
        <v>0</v>
      </c>
      <c r="T2711" s="166">
        <v>0</v>
      </c>
      <c r="U2711" s="166">
        <v>0</v>
      </c>
      <c r="V2711" s="166">
        <v>0</v>
      </c>
      <c r="W2711" s="166">
        <v>33.333333333333329</v>
      </c>
      <c r="X2711" s="166">
        <v>100</v>
      </c>
      <c r="Y2711" s="166">
        <v>0</v>
      </c>
      <c r="Z2711" s="166">
        <v>0</v>
      </c>
      <c r="AA2711" s="166">
        <v>0</v>
      </c>
      <c r="AB2711" s="166">
        <v>0</v>
      </c>
      <c r="AC2711" s="166">
        <v>0</v>
      </c>
      <c r="AD2711" s="166">
        <v>0</v>
      </c>
      <c r="AE2711" s="166">
        <v>0</v>
      </c>
      <c r="AF2711" s="166">
        <v>0</v>
      </c>
      <c r="AG2711" s="166">
        <v>100</v>
      </c>
      <c r="AH2711" s="166">
        <v>0</v>
      </c>
      <c r="AI2711" s="166">
        <v>0</v>
      </c>
      <c r="AJ2711" s="170">
        <v>575</v>
      </c>
      <c r="AK2711" s="170">
        <v>0</v>
      </c>
    </row>
    <row r="2712" spans="3:37" x14ac:dyDescent="0.4">
      <c r="C2712" s="168" t="s">
        <v>1584</v>
      </c>
      <c r="D2712" s="169">
        <v>10</v>
      </c>
      <c r="E2712" s="167">
        <v>0</v>
      </c>
      <c r="F2712" s="167">
        <v>0</v>
      </c>
      <c r="G2712" s="167">
        <v>50</v>
      </c>
      <c r="H2712" s="167">
        <v>40</v>
      </c>
      <c r="I2712" s="167">
        <v>50</v>
      </c>
      <c r="J2712" s="167">
        <v>0</v>
      </c>
      <c r="K2712" s="166">
        <v>0</v>
      </c>
      <c r="L2712" s="166">
        <v>0</v>
      </c>
      <c r="M2712" s="166">
        <v>0</v>
      </c>
      <c r="N2712" s="166">
        <v>0</v>
      </c>
      <c r="O2712" s="166">
        <v>0</v>
      </c>
      <c r="P2712" s="166">
        <v>0</v>
      </c>
      <c r="Q2712" s="166">
        <v>0</v>
      </c>
      <c r="R2712" s="166">
        <v>0</v>
      </c>
      <c r="S2712" s="166">
        <v>50</v>
      </c>
      <c r="T2712" s="166">
        <v>0</v>
      </c>
      <c r="U2712" s="166">
        <v>0</v>
      </c>
      <c r="V2712" s="166">
        <v>0</v>
      </c>
      <c r="W2712" s="166" t="e">
        <v>#DIV/0!</v>
      </c>
      <c r="X2712" s="166">
        <v>100</v>
      </c>
      <c r="Y2712" s="166">
        <v>0</v>
      </c>
      <c r="Z2712" s="166">
        <v>0</v>
      </c>
      <c r="AA2712" s="166" t="e">
        <v>#DIV/0!</v>
      </c>
      <c r="AB2712" s="166" t="e">
        <v>#DIV/0!</v>
      </c>
      <c r="AC2712" s="166">
        <v>0</v>
      </c>
      <c r="AD2712" s="166">
        <v>0</v>
      </c>
      <c r="AE2712" s="166">
        <v>0</v>
      </c>
      <c r="AF2712" s="166">
        <v>0</v>
      </c>
      <c r="AG2712" s="166" t="e">
        <v>#DIV/0!</v>
      </c>
      <c r="AH2712" s="166" t="e">
        <v>#DIV/0!</v>
      </c>
      <c r="AI2712" s="166" t="e">
        <v>#DIV/0!</v>
      </c>
      <c r="AJ2712" s="170" t="e">
        <v>#N/A</v>
      </c>
      <c r="AK2712" s="170" t="e">
        <v>#DIV/0!</v>
      </c>
    </row>
    <row r="2713" spans="3:37" x14ac:dyDescent="0.4">
      <c r="C2713" s="168" t="s">
        <v>1593</v>
      </c>
      <c r="D2713" s="169">
        <v>10</v>
      </c>
      <c r="E2713" s="167">
        <v>0</v>
      </c>
      <c r="F2713" s="167">
        <v>0</v>
      </c>
      <c r="G2713" s="167">
        <v>30</v>
      </c>
      <c r="H2713" s="167">
        <v>0</v>
      </c>
      <c r="I2713" s="167">
        <v>40</v>
      </c>
      <c r="J2713" s="167">
        <v>0</v>
      </c>
      <c r="K2713" s="166">
        <v>0</v>
      </c>
      <c r="L2713" s="166">
        <v>0</v>
      </c>
      <c r="M2713" s="166">
        <v>0</v>
      </c>
      <c r="N2713" s="166">
        <v>0</v>
      </c>
      <c r="O2713" s="166">
        <v>0</v>
      </c>
      <c r="P2713" s="166">
        <v>0</v>
      </c>
      <c r="Q2713" s="166">
        <v>0</v>
      </c>
      <c r="R2713" s="166">
        <v>0</v>
      </c>
      <c r="S2713" s="166">
        <v>40</v>
      </c>
      <c r="T2713" s="166">
        <v>0</v>
      </c>
      <c r="U2713" s="166">
        <v>0</v>
      </c>
      <c r="V2713" s="166">
        <v>0</v>
      </c>
      <c r="W2713" s="166">
        <v>37.5</v>
      </c>
      <c r="X2713" s="166">
        <v>0</v>
      </c>
      <c r="Y2713" s="166">
        <v>0</v>
      </c>
      <c r="Z2713" s="166">
        <v>0</v>
      </c>
      <c r="AA2713" s="166" t="e">
        <v>#DIV/0!</v>
      </c>
      <c r="AB2713" s="166" t="e">
        <v>#DIV/0!</v>
      </c>
      <c r="AC2713" s="166" t="e">
        <v>#DIV/0!</v>
      </c>
      <c r="AD2713" s="166">
        <v>0</v>
      </c>
      <c r="AE2713" s="166">
        <v>0</v>
      </c>
      <c r="AF2713" s="166">
        <v>100</v>
      </c>
      <c r="AG2713" s="166">
        <v>100</v>
      </c>
      <c r="AH2713" s="166">
        <v>0</v>
      </c>
      <c r="AI2713" s="166" t="e">
        <v>#DIV/0!</v>
      </c>
      <c r="AJ2713" s="170">
        <v>1625</v>
      </c>
      <c r="AK2713" s="170">
        <v>0</v>
      </c>
    </row>
    <row r="2714" spans="3:37" x14ac:dyDescent="0.4">
      <c r="C2714" s="168" t="s">
        <v>2181</v>
      </c>
      <c r="D2714" s="169">
        <v>10</v>
      </c>
      <c r="E2714" s="167">
        <v>30</v>
      </c>
      <c r="F2714" s="167">
        <v>0</v>
      </c>
      <c r="G2714" s="167">
        <v>30</v>
      </c>
      <c r="H2714" s="167">
        <v>40</v>
      </c>
      <c r="I2714" s="167">
        <v>60</v>
      </c>
      <c r="J2714" s="167">
        <v>0</v>
      </c>
      <c r="K2714" s="166">
        <v>0</v>
      </c>
      <c r="L2714" s="166">
        <v>0</v>
      </c>
      <c r="M2714" s="166">
        <v>0</v>
      </c>
      <c r="N2714" s="166">
        <v>0</v>
      </c>
      <c r="O2714" s="166">
        <v>0</v>
      </c>
      <c r="P2714" s="166">
        <v>0</v>
      </c>
      <c r="Q2714" s="166">
        <v>0</v>
      </c>
      <c r="R2714" s="166">
        <v>0</v>
      </c>
      <c r="S2714" s="166">
        <v>0</v>
      </c>
      <c r="T2714" s="166">
        <v>40</v>
      </c>
      <c r="U2714" s="166">
        <v>27.27272727272727</v>
      </c>
      <c r="V2714" s="166">
        <v>0</v>
      </c>
      <c r="W2714" s="166">
        <v>100</v>
      </c>
      <c r="X2714" s="166">
        <v>0</v>
      </c>
      <c r="Y2714" s="166">
        <v>125</v>
      </c>
      <c r="Z2714" s="166">
        <v>0</v>
      </c>
      <c r="AA2714" s="166">
        <v>0</v>
      </c>
      <c r="AB2714" s="166">
        <v>0</v>
      </c>
      <c r="AC2714" s="166">
        <v>0</v>
      </c>
      <c r="AD2714" s="166">
        <v>0</v>
      </c>
      <c r="AE2714" s="166">
        <v>0</v>
      </c>
      <c r="AF2714" s="166">
        <v>0</v>
      </c>
      <c r="AG2714" s="166" t="e">
        <v>#DIV/0!</v>
      </c>
      <c r="AH2714" s="166" t="e">
        <v>#DIV/0!</v>
      </c>
      <c r="AI2714" s="166">
        <v>0</v>
      </c>
      <c r="AJ2714" s="170" t="e">
        <v>#N/A</v>
      </c>
      <c r="AK2714" s="170" t="e">
        <v>#DIV/0!</v>
      </c>
    </row>
    <row r="2715" spans="3:37" x14ac:dyDescent="0.4">
      <c r="C2715" s="168" t="s">
        <v>2198</v>
      </c>
      <c r="D2715" s="169">
        <v>10</v>
      </c>
      <c r="E2715" s="167">
        <v>0</v>
      </c>
      <c r="F2715" s="167">
        <v>0</v>
      </c>
      <c r="G2715" s="167">
        <v>40</v>
      </c>
      <c r="H2715" s="167">
        <v>0</v>
      </c>
      <c r="I2715" s="167">
        <v>20</v>
      </c>
      <c r="J2715" s="167">
        <v>0</v>
      </c>
      <c r="K2715" s="166">
        <v>0</v>
      </c>
      <c r="L2715" s="166">
        <v>0</v>
      </c>
      <c r="M2715" s="166">
        <v>0</v>
      </c>
      <c r="N2715" s="166">
        <v>0</v>
      </c>
      <c r="O2715" s="166">
        <v>0</v>
      </c>
      <c r="P2715" s="166">
        <v>0</v>
      </c>
      <c r="Q2715" s="166">
        <v>0</v>
      </c>
      <c r="R2715" s="166">
        <v>0</v>
      </c>
      <c r="S2715" s="166">
        <v>62.5</v>
      </c>
      <c r="T2715" s="166">
        <v>0</v>
      </c>
      <c r="U2715" s="166">
        <v>0</v>
      </c>
      <c r="V2715" s="166">
        <v>0</v>
      </c>
      <c r="W2715" s="166">
        <v>0</v>
      </c>
      <c r="X2715" s="166">
        <v>0</v>
      </c>
      <c r="Y2715" s="166">
        <v>0</v>
      </c>
      <c r="Z2715" s="166">
        <v>0</v>
      </c>
      <c r="AA2715" s="166">
        <v>0</v>
      </c>
      <c r="AB2715" s="166">
        <v>0</v>
      </c>
      <c r="AC2715" s="166">
        <v>0</v>
      </c>
      <c r="AD2715" s="166">
        <v>0</v>
      </c>
      <c r="AE2715" s="166">
        <v>0</v>
      </c>
      <c r="AF2715" s="166">
        <v>0</v>
      </c>
      <c r="AG2715" s="166" t="e">
        <v>#DIV/0!</v>
      </c>
      <c r="AH2715" s="166" t="e">
        <v>#DIV/0!</v>
      </c>
      <c r="AI2715" s="166">
        <v>0</v>
      </c>
      <c r="AJ2715" s="170" t="e">
        <v>#N/A</v>
      </c>
      <c r="AK2715" s="170" t="e">
        <v>#DIV/0!</v>
      </c>
    </row>
    <row r="2716" spans="3:37" x14ac:dyDescent="0.4">
      <c r="C2716" s="168" t="s">
        <v>2211</v>
      </c>
      <c r="D2716" s="169">
        <v>10</v>
      </c>
      <c r="E2716" s="167">
        <v>0</v>
      </c>
      <c r="F2716" s="167">
        <v>0</v>
      </c>
      <c r="G2716" s="167">
        <v>70</v>
      </c>
      <c r="H2716" s="167">
        <v>0</v>
      </c>
      <c r="I2716" s="167">
        <v>0</v>
      </c>
      <c r="J2716" s="167">
        <v>0</v>
      </c>
      <c r="K2716" s="166">
        <v>0</v>
      </c>
      <c r="L2716" s="166">
        <v>0</v>
      </c>
      <c r="M2716" s="166">
        <v>0</v>
      </c>
      <c r="N2716" s="166">
        <v>0</v>
      </c>
      <c r="O2716" s="166">
        <v>0</v>
      </c>
      <c r="P2716" s="166">
        <v>0</v>
      </c>
      <c r="Q2716" s="166">
        <v>0</v>
      </c>
      <c r="R2716" s="166">
        <v>0</v>
      </c>
      <c r="S2716" s="166">
        <v>0</v>
      </c>
      <c r="T2716" s="166">
        <v>0</v>
      </c>
      <c r="U2716" s="166">
        <v>0</v>
      </c>
      <c r="V2716" s="166">
        <v>0</v>
      </c>
      <c r="W2716" s="166">
        <v>0</v>
      </c>
      <c r="X2716" s="166">
        <v>100</v>
      </c>
      <c r="Y2716" s="166">
        <v>0</v>
      </c>
      <c r="Z2716" s="166">
        <v>0</v>
      </c>
      <c r="AA2716" s="166">
        <v>0</v>
      </c>
      <c r="AB2716" s="166">
        <v>0</v>
      </c>
      <c r="AC2716" s="166">
        <v>0</v>
      </c>
      <c r="AD2716" s="166">
        <v>0</v>
      </c>
      <c r="AE2716" s="166">
        <v>0</v>
      </c>
      <c r="AF2716" s="166">
        <v>0</v>
      </c>
      <c r="AG2716" s="166" t="e">
        <v>#DIV/0!</v>
      </c>
      <c r="AH2716" s="166" t="e">
        <v>#DIV/0!</v>
      </c>
      <c r="AI2716" s="166">
        <v>0</v>
      </c>
      <c r="AJ2716" s="170">
        <v>975</v>
      </c>
      <c r="AK2716" s="170">
        <v>0</v>
      </c>
    </row>
    <row r="2717" spans="3:37" x14ac:dyDescent="0.4">
      <c r="C2717" s="168" t="s">
        <v>2564</v>
      </c>
      <c r="D2717" s="169">
        <v>10</v>
      </c>
      <c r="E2717" s="167">
        <v>0</v>
      </c>
      <c r="F2717" s="167">
        <v>0</v>
      </c>
      <c r="G2717" s="167">
        <v>40</v>
      </c>
      <c r="H2717" s="167">
        <v>50</v>
      </c>
      <c r="I2717" s="167">
        <v>0</v>
      </c>
      <c r="J2717" s="167">
        <v>0</v>
      </c>
      <c r="K2717" s="166">
        <v>0</v>
      </c>
      <c r="L2717" s="166">
        <v>0</v>
      </c>
      <c r="M2717" s="166">
        <v>0</v>
      </c>
      <c r="N2717" s="166">
        <v>0</v>
      </c>
      <c r="O2717" s="166">
        <v>0</v>
      </c>
      <c r="P2717" s="166">
        <v>0</v>
      </c>
      <c r="Q2717" s="166">
        <v>0</v>
      </c>
      <c r="R2717" s="166">
        <v>0</v>
      </c>
      <c r="S2717" s="166">
        <v>30</v>
      </c>
      <c r="T2717" s="166">
        <v>0</v>
      </c>
      <c r="U2717" s="166">
        <v>0</v>
      </c>
      <c r="V2717" s="166">
        <v>0</v>
      </c>
      <c r="W2717" s="166">
        <v>44.444444444444443</v>
      </c>
      <c r="X2717" s="166">
        <v>60</v>
      </c>
      <c r="Y2717" s="166">
        <v>0</v>
      </c>
      <c r="Z2717" s="166">
        <v>0</v>
      </c>
      <c r="AA2717" s="166">
        <v>0</v>
      </c>
      <c r="AB2717" s="166">
        <v>0</v>
      </c>
      <c r="AC2717" s="166">
        <v>0</v>
      </c>
      <c r="AD2717" s="166">
        <v>0</v>
      </c>
      <c r="AE2717" s="166">
        <v>0</v>
      </c>
      <c r="AF2717" s="166">
        <v>0</v>
      </c>
      <c r="AG2717" s="166" t="e">
        <v>#DIV/0!</v>
      </c>
      <c r="AH2717" s="166" t="e">
        <v>#DIV/0!</v>
      </c>
      <c r="AI2717" s="166">
        <v>2</v>
      </c>
      <c r="AJ2717" s="170">
        <v>950</v>
      </c>
      <c r="AK2717" s="170">
        <v>0</v>
      </c>
    </row>
    <row r="2718" spans="3:37" x14ac:dyDescent="0.4">
      <c r="C2718" s="168" t="s">
        <v>2741</v>
      </c>
      <c r="D2718" s="169">
        <v>10</v>
      </c>
      <c r="E2718" s="167">
        <v>0</v>
      </c>
      <c r="F2718" s="167">
        <v>0</v>
      </c>
      <c r="G2718" s="167">
        <v>30</v>
      </c>
      <c r="H2718" s="167">
        <v>50</v>
      </c>
      <c r="I2718" s="167">
        <v>0</v>
      </c>
      <c r="J2718" s="167">
        <v>0</v>
      </c>
      <c r="K2718" s="166">
        <v>0</v>
      </c>
      <c r="L2718" s="166">
        <v>0</v>
      </c>
      <c r="M2718" s="166">
        <v>0</v>
      </c>
      <c r="N2718" s="166">
        <v>0</v>
      </c>
      <c r="O2718" s="166">
        <v>0</v>
      </c>
      <c r="P2718" s="166">
        <v>0</v>
      </c>
      <c r="Q2718" s="166">
        <v>0</v>
      </c>
      <c r="R2718" s="166">
        <v>0</v>
      </c>
      <c r="S2718" s="166">
        <v>0</v>
      </c>
      <c r="T2718" s="166">
        <v>0</v>
      </c>
      <c r="U2718" s="166">
        <v>0</v>
      </c>
      <c r="V2718" s="166">
        <v>0</v>
      </c>
      <c r="W2718" s="166">
        <v>50</v>
      </c>
      <c r="X2718" s="166">
        <v>0</v>
      </c>
      <c r="Y2718" s="166">
        <v>0</v>
      </c>
      <c r="Z2718" s="166">
        <v>0</v>
      </c>
      <c r="AA2718" s="166">
        <v>0</v>
      </c>
      <c r="AB2718" s="166">
        <v>0</v>
      </c>
      <c r="AC2718" s="166">
        <v>0</v>
      </c>
      <c r="AD2718" s="166">
        <v>0</v>
      </c>
      <c r="AE2718" s="166">
        <v>0</v>
      </c>
      <c r="AF2718" s="166">
        <v>0</v>
      </c>
      <c r="AG2718" s="166" t="e">
        <v>#DIV/0!</v>
      </c>
      <c r="AH2718" s="166" t="e">
        <v>#DIV/0!</v>
      </c>
      <c r="AI2718" s="166">
        <v>0</v>
      </c>
      <c r="AJ2718" s="170" t="e">
        <v>#N/A</v>
      </c>
      <c r="AK2718" s="170">
        <v>0</v>
      </c>
    </row>
    <row r="2719" spans="3:37" x14ac:dyDescent="0.4">
      <c r="C2719" s="168" t="s">
        <v>3078</v>
      </c>
      <c r="D2719" s="169">
        <v>10</v>
      </c>
      <c r="E2719" s="167">
        <v>0</v>
      </c>
      <c r="F2719" s="167">
        <v>0</v>
      </c>
      <c r="G2719" s="167">
        <v>50</v>
      </c>
      <c r="H2719" s="167">
        <v>60</v>
      </c>
      <c r="I2719" s="167">
        <v>0</v>
      </c>
      <c r="J2719" s="167">
        <v>0</v>
      </c>
      <c r="K2719" s="166">
        <v>0</v>
      </c>
      <c r="L2719" s="166">
        <v>0</v>
      </c>
      <c r="M2719" s="166">
        <v>0</v>
      </c>
      <c r="N2719" s="166">
        <v>0</v>
      </c>
      <c r="O2719" s="166">
        <v>0</v>
      </c>
      <c r="P2719" s="166">
        <v>0</v>
      </c>
      <c r="Q2719" s="166">
        <v>0</v>
      </c>
      <c r="R2719" s="166">
        <v>0</v>
      </c>
      <c r="S2719" s="166">
        <v>0</v>
      </c>
      <c r="T2719" s="166">
        <v>23.076923076923077</v>
      </c>
      <c r="U2719" s="166">
        <v>0</v>
      </c>
      <c r="V2719" s="166">
        <v>0</v>
      </c>
      <c r="W2719" s="166">
        <v>50</v>
      </c>
      <c r="X2719" s="166">
        <v>100</v>
      </c>
      <c r="Y2719" s="166">
        <v>0</v>
      </c>
      <c r="Z2719" s="166">
        <v>0</v>
      </c>
      <c r="AA2719" s="166">
        <v>0</v>
      </c>
      <c r="AB2719" s="166">
        <v>0</v>
      </c>
      <c r="AC2719" s="166">
        <v>0</v>
      </c>
      <c r="AD2719" s="166">
        <v>0</v>
      </c>
      <c r="AE2719" s="166">
        <v>0</v>
      </c>
      <c r="AF2719" s="166">
        <v>0</v>
      </c>
      <c r="AG2719" s="166">
        <v>62.5</v>
      </c>
      <c r="AH2719" s="166">
        <v>0</v>
      </c>
      <c r="AI2719" s="166">
        <v>0</v>
      </c>
      <c r="AJ2719" s="170">
        <v>1343.75</v>
      </c>
      <c r="AK2719" s="170">
        <v>0</v>
      </c>
    </row>
    <row r="2720" spans="3:37" x14ac:dyDescent="0.4">
      <c r="C2720" s="168" t="s">
        <v>747</v>
      </c>
      <c r="D2720" s="169">
        <v>9</v>
      </c>
      <c r="E2720" s="167">
        <v>0</v>
      </c>
      <c r="F2720" s="167">
        <v>0</v>
      </c>
      <c r="G2720" s="167">
        <v>77.777777777777786</v>
      </c>
      <c r="H2720" s="167">
        <v>44.444444444444443</v>
      </c>
      <c r="I2720" s="167">
        <v>55.555555555555557</v>
      </c>
      <c r="J2720" s="167">
        <v>0</v>
      </c>
      <c r="K2720" s="166">
        <v>0</v>
      </c>
      <c r="L2720" s="166">
        <v>0</v>
      </c>
      <c r="M2720" s="166">
        <v>0</v>
      </c>
      <c r="N2720" s="166">
        <v>0</v>
      </c>
      <c r="O2720" s="166">
        <v>0</v>
      </c>
      <c r="P2720" s="166">
        <v>0</v>
      </c>
      <c r="Q2720" s="166">
        <v>0</v>
      </c>
      <c r="R2720" s="166">
        <v>0</v>
      </c>
      <c r="S2720" s="166">
        <v>122.22222222222223</v>
      </c>
      <c r="T2720" s="166">
        <v>40</v>
      </c>
      <c r="U2720" s="166">
        <v>0</v>
      </c>
      <c r="V2720" s="166">
        <v>0</v>
      </c>
      <c r="W2720" s="166">
        <v>42.857142857142854</v>
      </c>
      <c r="X2720" s="166">
        <v>0</v>
      </c>
      <c r="Y2720" s="166">
        <v>0</v>
      </c>
      <c r="Z2720" s="166">
        <v>0</v>
      </c>
      <c r="AA2720" s="166">
        <v>0</v>
      </c>
      <c r="AB2720" s="166">
        <v>0</v>
      </c>
      <c r="AC2720" s="166">
        <v>0</v>
      </c>
      <c r="AD2720" s="166">
        <v>0</v>
      </c>
      <c r="AE2720" s="166">
        <v>0</v>
      </c>
      <c r="AF2720" s="166">
        <v>0</v>
      </c>
      <c r="AG2720" s="166" t="e">
        <v>#DIV/0!</v>
      </c>
      <c r="AH2720" s="166" t="e">
        <v>#DIV/0!</v>
      </c>
      <c r="AI2720" s="166">
        <v>1</v>
      </c>
      <c r="AJ2720" s="170">
        <v>725</v>
      </c>
      <c r="AK2720" s="170">
        <v>0</v>
      </c>
    </row>
    <row r="2721" spans="3:37" x14ac:dyDescent="0.4">
      <c r="C2721" s="168" t="s">
        <v>830</v>
      </c>
      <c r="D2721" s="169">
        <v>9</v>
      </c>
      <c r="E2721" s="167">
        <v>0</v>
      </c>
      <c r="F2721" s="167">
        <v>0</v>
      </c>
      <c r="G2721" s="167">
        <v>44.444444444444443</v>
      </c>
      <c r="H2721" s="167">
        <v>88.888888888888886</v>
      </c>
      <c r="I2721" s="167">
        <v>44.444444444444443</v>
      </c>
      <c r="J2721" s="167">
        <v>0</v>
      </c>
      <c r="K2721" s="166">
        <v>0</v>
      </c>
      <c r="L2721" s="166">
        <v>0</v>
      </c>
      <c r="M2721" s="166">
        <v>0</v>
      </c>
      <c r="N2721" s="166">
        <v>0</v>
      </c>
      <c r="O2721" s="166">
        <v>0</v>
      </c>
      <c r="P2721" s="166">
        <v>0</v>
      </c>
      <c r="Q2721" s="166">
        <v>0</v>
      </c>
      <c r="R2721" s="166">
        <v>0</v>
      </c>
      <c r="S2721" s="166">
        <v>77.777777777777786</v>
      </c>
      <c r="T2721" s="166">
        <v>30</v>
      </c>
      <c r="U2721" s="166">
        <v>0</v>
      </c>
      <c r="V2721" s="166">
        <v>0</v>
      </c>
      <c r="W2721" s="166">
        <v>0</v>
      </c>
      <c r="X2721" s="166" t="e">
        <v>#DIV/0!</v>
      </c>
      <c r="Y2721" s="166" t="e">
        <v>#DIV/0!</v>
      </c>
      <c r="Z2721" s="166" t="e">
        <v>#DIV/0!</v>
      </c>
      <c r="AA2721" s="166">
        <v>0</v>
      </c>
      <c r="AB2721" s="166">
        <v>0</v>
      </c>
      <c r="AC2721" s="166">
        <v>0</v>
      </c>
      <c r="AD2721" s="166">
        <v>0</v>
      </c>
      <c r="AE2721" s="166">
        <v>0</v>
      </c>
      <c r="AF2721" s="166">
        <v>0</v>
      </c>
      <c r="AG2721" s="166">
        <v>0</v>
      </c>
      <c r="AH2721" s="166">
        <v>100</v>
      </c>
      <c r="AI2721" s="166">
        <v>0</v>
      </c>
      <c r="AJ2721" s="170">
        <v>387.5</v>
      </c>
      <c r="AK2721" s="170">
        <v>0</v>
      </c>
    </row>
    <row r="2722" spans="3:37" x14ac:dyDescent="0.4">
      <c r="C2722" s="168" t="s">
        <v>857</v>
      </c>
      <c r="D2722" s="169">
        <v>9</v>
      </c>
      <c r="E2722" s="167">
        <v>0</v>
      </c>
      <c r="F2722" s="167">
        <v>0</v>
      </c>
      <c r="G2722" s="167">
        <v>44.444444444444443</v>
      </c>
      <c r="H2722" s="167">
        <v>0</v>
      </c>
      <c r="I2722" s="167">
        <v>44.444444444444443</v>
      </c>
      <c r="J2722" s="167">
        <v>0</v>
      </c>
      <c r="K2722" s="166">
        <v>0</v>
      </c>
      <c r="L2722" s="166">
        <v>0</v>
      </c>
      <c r="M2722" s="166">
        <v>0</v>
      </c>
      <c r="N2722" s="166">
        <v>0</v>
      </c>
      <c r="O2722" s="166">
        <v>0</v>
      </c>
      <c r="P2722" s="166">
        <v>0</v>
      </c>
      <c r="Q2722" s="166">
        <v>0</v>
      </c>
      <c r="R2722" s="166">
        <v>0</v>
      </c>
      <c r="S2722" s="166">
        <v>55.555555555555557</v>
      </c>
      <c r="T2722" s="166">
        <v>0</v>
      </c>
      <c r="U2722" s="166">
        <v>0</v>
      </c>
      <c r="V2722" s="166">
        <v>0</v>
      </c>
      <c r="W2722" s="166">
        <v>0</v>
      </c>
      <c r="X2722" s="166" t="e">
        <v>#DIV/0!</v>
      </c>
      <c r="Y2722" s="166" t="e">
        <v>#DIV/0!</v>
      </c>
      <c r="Z2722" s="166" t="e">
        <v>#DIV/0!</v>
      </c>
      <c r="AA2722" s="166">
        <v>0</v>
      </c>
      <c r="AB2722" s="166">
        <v>0</v>
      </c>
      <c r="AC2722" s="166">
        <v>0</v>
      </c>
      <c r="AD2722" s="166">
        <v>0</v>
      </c>
      <c r="AE2722" s="166">
        <v>0</v>
      </c>
      <c r="AF2722" s="166">
        <v>0</v>
      </c>
      <c r="AG2722" s="166" t="e">
        <v>#DIV/0!</v>
      </c>
      <c r="AH2722" s="166" t="e">
        <v>#DIV/0!</v>
      </c>
      <c r="AI2722" s="166">
        <v>0</v>
      </c>
      <c r="AJ2722" s="170" t="e">
        <v>#N/A</v>
      </c>
      <c r="AK2722" s="170">
        <v>0</v>
      </c>
    </row>
    <row r="2723" spans="3:37" x14ac:dyDescent="0.4">
      <c r="C2723" s="168" t="s">
        <v>894</v>
      </c>
      <c r="D2723" s="169">
        <v>9</v>
      </c>
      <c r="E2723" s="167">
        <v>0</v>
      </c>
      <c r="F2723" s="167">
        <v>0</v>
      </c>
      <c r="G2723" s="167">
        <v>77.777777777777786</v>
      </c>
      <c r="H2723" s="167">
        <v>44.444444444444443</v>
      </c>
      <c r="I2723" s="167">
        <v>11.111111111111114</v>
      </c>
      <c r="J2723" s="167">
        <v>0</v>
      </c>
      <c r="K2723" s="166">
        <v>0</v>
      </c>
      <c r="L2723" s="166">
        <v>0</v>
      </c>
      <c r="M2723" s="166">
        <v>0</v>
      </c>
      <c r="N2723" s="166">
        <v>0</v>
      </c>
      <c r="O2723" s="166">
        <v>0</v>
      </c>
      <c r="P2723" s="166">
        <v>0</v>
      </c>
      <c r="Q2723" s="166">
        <v>0</v>
      </c>
      <c r="R2723" s="166">
        <v>0</v>
      </c>
      <c r="S2723" s="166">
        <v>0</v>
      </c>
      <c r="T2723" s="166">
        <v>0</v>
      </c>
      <c r="U2723" s="166">
        <v>0</v>
      </c>
      <c r="V2723" s="166">
        <v>0</v>
      </c>
      <c r="W2723" s="166">
        <v>55.555555555555557</v>
      </c>
      <c r="X2723" s="166" t="e">
        <v>#DIV/0!</v>
      </c>
      <c r="Y2723" s="166" t="e">
        <v>#DIV/0!</v>
      </c>
      <c r="Z2723" s="166" t="e">
        <v>#DIV/0!</v>
      </c>
      <c r="AA2723" s="166">
        <v>0</v>
      </c>
      <c r="AB2723" s="166">
        <v>0</v>
      </c>
      <c r="AC2723" s="166">
        <v>0</v>
      </c>
      <c r="AD2723" s="166">
        <v>0</v>
      </c>
      <c r="AE2723" s="166">
        <v>0</v>
      </c>
      <c r="AF2723" s="166">
        <v>0</v>
      </c>
      <c r="AG2723" s="166" t="e">
        <v>#DIV/0!</v>
      </c>
      <c r="AH2723" s="166" t="e">
        <v>#DIV/0!</v>
      </c>
      <c r="AI2723" s="166">
        <v>0</v>
      </c>
      <c r="AJ2723" s="170">
        <v>1375</v>
      </c>
      <c r="AK2723" s="170">
        <v>0</v>
      </c>
    </row>
    <row r="2724" spans="3:37" x14ac:dyDescent="0.4">
      <c r="C2724" s="168" t="s">
        <v>1162</v>
      </c>
      <c r="D2724" s="169">
        <v>9</v>
      </c>
      <c r="E2724" s="167">
        <v>0</v>
      </c>
      <c r="F2724" s="167">
        <v>0</v>
      </c>
      <c r="G2724" s="167">
        <v>66.666666666666657</v>
      </c>
      <c r="H2724" s="167">
        <v>33.333333333333329</v>
      </c>
      <c r="I2724" s="167">
        <v>-11.111111111111114</v>
      </c>
      <c r="J2724" s="167">
        <v>0</v>
      </c>
      <c r="K2724" s="166">
        <v>0</v>
      </c>
      <c r="L2724" s="166">
        <v>0</v>
      </c>
      <c r="M2724" s="166">
        <v>0</v>
      </c>
      <c r="N2724" s="166">
        <v>0</v>
      </c>
      <c r="O2724" s="166">
        <v>0</v>
      </c>
      <c r="P2724" s="166">
        <v>0</v>
      </c>
      <c r="Q2724" s="166">
        <v>0</v>
      </c>
      <c r="R2724" s="166">
        <v>0</v>
      </c>
      <c r="S2724" s="166">
        <v>0</v>
      </c>
      <c r="T2724" s="166">
        <v>100</v>
      </c>
      <c r="U2724" s="166">
        <v>0</v>
      </c>
      <c r="V2724" s="166">
        <v>0</v>
      </c>
      <c r="W2724" s="166">
        <v>0</v>
      </c>
      <c r="X2724" s="166">
        <v>0</v>
      </c>
      <c r="Y2724" s="166">
        <v>0</v>
      </c>
      <c r="Z2724" s="166">
        <v>0</v>
      </c>
      <c r="AA2724" s="166">
        <v>0</v>
      </c>
      <c r="AB2724" s="166">
        <v>0</v>
      </c>
      <c r="AC2724" s="166">
        <v>0</v>
      </c>
      <c r="AD2724" s="166">
        <v>0</v>
      </c>
      <c r="AE2724" s="166">
        <v>0</v>
      </c>
      <c r="AF2724" s="166">
        <v>0</v>
      </c>
      <c r="AG2724" s="166" t="e">
        <v>#DIV/0!</v>
      </c>
      <c r="AH2724" s="166" t="e">
        <v>#DIV/0!</v>
      </c>
      <c r="AI2724" s="166">
        <v>3</v>
      </c>
      <c r="AJ2724" s="170">
        <v>312.5</v>
      </c>
      <c r="AK2724" s="170">
        <v>0</v>
      </c>
    </row>
    <row r="2725" spans="3:37" x14ac:dyDescent="0.4">
      <c r="C2725" s="168" t="s">
        <v>1762</v>
      </c>
      <c r="D2725" s="169">
        <v>9</v>
      </c>
      <c r="E2725" s="167">
        <v>0</v>
      </c>
      <c r="F2725" s="167">
        <v>55.555555555555557</v>
      </c>
      <c r="G2725" s="167">
        <v>88.888888888888886</v>
      </c>
      <c r="H2725" s="167">
        <v>44.444444444444443</v>
      </c>
      <c r="I2725" s="167">
        <v>-11.111111111111114</v>
      </c>
      <c r="J2725" s="167">
        <v>0</v>
      </c>
      <c r="K2725" s="166">
        <v>0</v>
      </c>
      <c r="L2725" s="166">
        <v>0</v>
      </c>
      <c r="M2725" s="166">
        <v>0</v>
      </c>
      <c r="N2725" s="166">
        <v>0</v>
      </c>
      <c r="O2725" s="166">
        <v>0</v>
      </c>
      <c r="P2725" s="166">
        <v>0</v>
      </c>
      <c r="Q2725" s="166">
        <v>0</v>
      </c>
      <c r="R2725" s="166">
        <v>0</v>
      </c>
      <c r="S2725" s="166">
        <v>55.555555555555557</v>
      </c>
      <c r="T2725" s="166">
        <v>0</v>
      </c>
      <c r="U2725" s="166">
        <v>0</v>
      </c>
      <c r="V2725" s="166">
        <v>0</v>
      </c>
      <c r="W2725" s="166">
        <v>63.636363636363633</v>
      </c>
      <c r="X2725" s="166">
        <v>0</v>
      </c>
      <c r="Y2725" s="166">
        <v>0</v>
      </c>
      <c r="Z2725" s="166">
        <v>0</v>
      </c>
      <c r="AA2725" s="166">
        <v>0</v>
      </c>
      <c r="AB2725" s="166">
        <v>0</v>
      </c>
      <c r="AC2725" s="166">
        <v>0</v>
      </c>
      <c r="AD2725" s="166">
        <v>0</v>
      </c>
      <c r="AE2725" s="166">
        <v>0</v>
      </c>
      <c r="AF2725" s="166">
        <v>0</v>
      </c>
      <c r="AG2725" s="166">
        <v>100</v>
      </c>
      <c r="AH2725" s="166">
        <v>0</v>
      </c>
      <c r="AI2725" s="166">
        <v>0</v>
      </c>
      <c r="AJ2725" s="170">
        <v>1000</v>
      </c>
      <c r="AK2725" s="170">
        <v>0</v>
      </c>
    </row>
    <row r="2726" spans="3:37" x14ac:dyDescent="0.4">
      <c r="C2726" s="168" t="s">
        <v>1774</v>
      </c>
      <c r="D2726" s="169">
        <v>9</v>
      </c>
      <c r="E2726" s="167">
        <v>0</v>
      </c>
      <c r="F2726" s="167">
        <v>0</v>
      </c>
      <c r="G2726" s="167">
        <v>111.11111111111111</v>
      </c>
      <c r="H2726" s="167">
        <v>88.888888888888886</v>
      </c>
      <c r="I2726" s="167">
        <v>11.111111111111114</v>
      </c>
      <c r="J2726" s="167">
        <v>0</v>
      </c>
      <c r="K2726" s="166">
        <v>0</v>
      </c>
      <c r="L2726" s="166">
        <v>0</v>
      </c>
      <c r="M2726" s="166">
        <v>0</v>
      </c>
      <c r="N2726" s="166">
        <v>0</v>
      </c>
      <c r="O2726" s="166">
        <v>0</v>
      </c>
      <c r="P2726" s="166">
        <v>0</v>
      </c>
      <c r="Q2726" s="166">
        <v>0</v>
      </c>
      <c r="R2726" s="166">
        <v>0</v>
      </c>
      <c r="S2726" s="166">
        <v>33.333333333333329</v>
      </c>
      <c r="T2726" s="166">
        <v>33.333333333333329</v>
      </c>
      <c r="U2726" s="166">
        <v>0</v>
      </c>
      <c r="V2726" s="166">
        <v>21.428571428571427</v>
      </c>
      <c r="W2726" s="166">
        <v>42.857142857142854</v>
      </c>
      <c r="X2726" s="166">
        <v>66.666666666666657</v>
      </c>
      <c r="Y2726" s="166">
        <v>0</v>
      </c>
      <c r="Z2726" s="166">
        <v>0</v>
      </c>
      <c r="AA2726" s="166">
        <v>0</v>
      </c>
      <c r="AB2726" s="166">
        <v>0</v>
      </c>
      <c r="AC2726" s="166">
        <v>0</v>
      </c>
      <c r="AD2726" s="166">
        <v>0</v>
      </c>
      <c r="AE2726" s="166">
        <v>0</v>
      </c>
      <c r="AF2726" s="166">
        <v>0</v>
      </c>
      <c r="AG2726" s="166">
        <v>100</v>
      </c>
      <c r="AH2726" s="166">
        <v>0</v>
      </c>
      <c r="AI2726" s="166">
        <v>1.5</v>
      </c>
      <c r="AJ2726" s="170">
        <v>875</v>
      </c>
      <c r="AK2726" s="170">
        <v>0</v>
      </c>
    </row>
    <row r="2727" spans="3:37" x14ac:dyDescent="0.4">
      <c r="C2727" s="168" t="s">
        <v>1808</v>
      </c>
      <c r="D2727" s="169">
        <v>9</v>
      </c>
      <c r="E2727" s="167">
        <v>0</v>
      </c>
      <c r="F2727" s="167">
        <v>0</v>
      </c>
      <c r="G2727" s="167">
        <v>77.777777777777786</v>
      </c>
      <c r="H2727" s="167">
        <v>0</v>
      </c>
      <c r="I2727" s="167">
        <v>0</v>
      </c>
      <c r="J2727" s="167">
        <v>0</v>
      </c>
      <c r="K2727" s="166">
        <v>0</v>
      </c>
      <c r="L2727" s="166">
        <v>0</v>
      </c>
      <c r="M2727" s="166">
        <v>0</v>
      </c>
      <c r="N2727" s="166">
        <v>0</v>
      </c>
      <c r="O2727" s="166">
        <v>0</v>
      </c>
      <c r="P2727" s="166">
        <v>0</v>
      </c>
      <c r="Q2727" s="166">
        <v>0</v>
      </c>
      <c r="R2727" s="166">
        <v>0</v>
      </c>
      <c r="S2727" s="166">
        <v>111.11111111111111</v>
      </c>
      <c r="T2727" s="166">
        <v>0</v>
      </c>
      <c r="U2727" s="166">
        <v>0</v>
      </c>
      <c r="V2727" s="166">
        <v>0</v>
      </c>
      <c r="W2727" s="166">
        <v>50</v>
      </c>
      <c r="X2727" s="166" t="e">
        <v>#DIV/0!</v>
      </c>
      <c r="Y2727" s="166" t="e">
        <v>#DIV/0!</v>
      </c>
      <c r="Z2727" s="166" t="e">
        <v>#DIV/0!</v>
      </c>
      <c r="AA2727" s="166">
        <v>0</v>
      </c>
      <c r="AB2727" s="166">
        <v>0</v>
      </c>
      <c r="AC2727" s="166">
        <v>0</v>
      </c>
      <c r="AD2727" s="166">
        <v>0</v>
      </c>
      <c r="AE2727" s="166">
        <v>0</v>
      </c>
      <c r="AF2727" s="166">
        <v>0</v>
      </c>
      <c r="AG2727" s="166" t="e">
        <v>#DIV/0!</v>
      </c>
      <c r="AH2727" s="166" t="e">
        <v>#DIV/0!</v>
      </c>
      <c r="AI2727" s="166">
        <v>0</v>
      </c>
      <c r="AJ2727" s="170" t="e">
        <v>#N/A</v>
      </c>
      <c r="AK2727" s="170">
        <v>0</v>
      </c>
    </row>
    <row r="2728" spans="3:37" x14ac:dyDescent="0.4">
      <c r="C2728" s="168" t="s">
        <v>1884</v>
      </c>
      <c r="D2728" s="169">
        <v>9</v>
      </c>
      <c r="E2728" s="167">
        <v>0</v>
      </c>
      <c r="F2728" s="167">
        <v>0</v>
      </c>
      <c r="G2728" s="167">
        <v>0</v>
      </c>
      <c r="H2728" s="167">
        <v>77.777777777777786</v>
      </c>
      <c r="I2728" s="167">
        <v>0</v>
      </c>
      <c r="J2728" s="167">
        <v>0</v>
      </c>
      <c r="K2728" s="166">
        <v>0</v>
      </c>
      <c r="L2728" s="166">
        <v>0</v>
      </c>
      <c r="M2728" s="166">
        <v>0</v>
      </c>
      <c r="N2728" s="166">
        <v>0</v>
      </c>
      <c r="O2728" s="166">
        <v>0</v>
      </c>
      <c r="P2728" s="166">
        <v>0</v>
      </c>
      <c r="Q2728" s="166">
        <v>0</v>
      </c>
      <c r="R2728" s="166">
        <v>0</v>
      </c>
      <c r="S2728" s="166">
        <v>0</v>
      </c>
      <c r="T2728" s="166">
        <v>0</v>
      </c>
      <c r="U2728" s="166">
        <v>0</v>
      </c>
      <c r="V2728" s="166">
        <v>0</v>
      </c>
      <c r="W2728" s="166">
        <v>0</v>
      </c>
      <c r="X2728" s="166">
        <v>100</v>
      </c>
      <c r="Y2728" s="166">
        <v>0</v>
      </c>
      <c r="Z2728" s="166">
        <v>0</v>
      </c>
      <c r="AA2728" s="166" t="e">
        <v>#DIV/0!</v>
      </c>
      <c r="AB2728" s="166" t="e">
        <v>#DIV/0!</v>
      </c>
      <c r="AC2728" s="166">
        <v>0</v>
      </c>
      <c r="AD2728" s="166">
        <v>0</v>
      </c>
      <c r="AE2728" s="166" t="e">
        <v>#DIV/0!</v>
      </c>
      <c r="AF2728" s="166" t="e">
        <v>#DIV/0!</v>
      </c>
      <c r="AG2728" s="166" t="e">
        <v>#DIV/0!</v>
      </c>
      <c r="AH2728" s="166" t="e">
        <v>#DIV/0!</v>
      </c>
      <c r="AI2728" s="166" t="e">
        <v>#DIV/0!</v>
      </c>
      <c r="AJ2728" s="170" t="e">
        <v>#N/A</v>
      </c>
      <c r="AK2728" s="170" t="e">
        <v>#DIV/0!</v>
      </c>
    </row>
    <row r="2729" spans="3:37" x14ac:dyDescent="0.4">
      <c r="C2729" s="168" t="s">
        <v>1945</v>
      </c>
      <c r="D2729" s="169">
        <v>9</v>
      </c>
      <c r="E2729" s="167">
        <v>0</v>
      </c>
      <c r="F2729" s="167">
        <v>0</v>
      </c>
      <c r="G2729" s="167">
        <v>33.333333333333329</v>
      </c>
      <c r="H2729" s="167">
        <v>0</v>
      </c>
      <c r="I2729" s="167">
        <v>55.555555555555557</v>
      </c>
      <c r="J2729" s="167">
        <v>0</v>
      </c>
      <c r="K2729" s="166">
        <v>0</v>
      </c>
      <c r="L2729" s="166">
        <v>0</v>
      </c>
      <c r="M2729" s="166">
        <v>0</v>
      </c>
      <c r="N2729" s="166">
        <v>0</v>
      </c>
      <c r="O2729" s="166">
        <v>0</v>
      </c>
      <c r="P2729" s="166">
        <v>0</v>
      </c>
      <c r="Q2729" s="166">
        <v>0</v>
      </c>
      <c r="R2729" s="166">
        <v>0</v>
      </c>
      <c r="S2729" s="166">
        <v>0</v>
      </c>
      <c r="T2729" s="166" t="e">
        <v>#DIV/0!</v>
      </c>
      <c r="U2729" s="166">
        <v>0</v>
      </c>
      <c r="V2729" s="166">
        <v>0</v>
      </c>
      <c r="W2729" s="166">
        <v>62.5</v>
      </c>
      <c r="X2729" s="166" t="e">
        <v>#DIV/0!</v>
      </c>
      <c r="Y2729" s="166" t="e">
        <v>#DIV/0!</v>
      </c>
      <c r="Z2729" s="166" t="e">
        <v>#DIV/0!</v>
      </c>
      <c r="AA2729" s="166">
        <v>0</v>
      </c>
      <c r="AB2729" s="166">
        <v>0</v>
      </c>
      <c r="AC2729" s="166">
        <v>0</v>
      </c>
      <c r="AD2729" s="166">
        <v>0</v>
      </c>
      <c r="AE2729" s="166">
        <v>0</v>
      </c>
      <c r="AF2729" s="166">
        <v>0</v>
      </c>
      <c r="AG2729" s="166" t="e">
        <v>#DIV/0!</v>
      </c>
      <c r="AH2729" s="166" t="e">
        <v>#DIV/0!</v>
      </c>
      <c r="AI2729" s="166">
        <v>0</v>
      </c>
      <c r="AJ2729" s="170" t="e">
        <v>#VALUE!</v>
      </c>
      <c r="AK2729" s="170">
        <v>0</v>
      </c>
    </row>
    <row r="2730" spans="3:37" x14ac:dyDescent="0.4">
      <c r="C2730" s="168" t="s">
        <v>1957</v>
      </c>
      <c r="D2730" s="169">
        <v>9</v>
      </c>
      <c r="E2730" s="167">
        <v>44.444444444444443</v>
      </c>
      <c r="F2730" s="167">
        <v>0</v>
      </c>
      <c r="G2730" s="167">
        <v>44.444444444444443</v>
      </c>
      <c r="H2730" s="167">
        <v>0</v>
      </c>
      <c r="I2730" s="167">
        <v>11.111111111111114</v>
      </c>
      <c r="J2730" s="167">
        <v>0</v>
      </c>
      <c r="K2730" s="166">
        <v>0</v>
      </c>
      <c r="L2730" s="166">
        <v>0</v>
      </c>
      <c r="M2730" s="166">
        <v>0</v>
      </c>
      <c r="N2730" s="166">
        <v>0</v>
      </c>
      <c r="O2730" s="166">
        <v>0</v>
      </c>
      <c r="P2730" s="166">
        <v>0</v>
      </c>
      <c r="Q2730" s="166">
        <v>0</v>
      </c>
      <c r="R2730" s="166">
        <v>0</v>
      </c>
      <c r="S2730" s="166">
        <v>112.5</v>
      </c>
      <c r="T2730" s="166">
        <v>0</v>
      </c>
      <c r="U2730" s="166">
        <v>0</v>
      </c>
      <c r="V2730" s="166">
        <v>0</v>
      </c>
      <c r="W2730" s="166">
        <v>100</v>
      </c>
      <c r="X2730" s="166" t="e">
        <v>#DIV/0!</v>
      </c>
      <c r="Y2730" s="166" t="e">
        <v>#DIV/0!</v>
      </c>
      <c r="Z2730" s="166" t="e">
        <v>#DIV/0!</v>
      </c>
      <c r="AA2730" s="166">
        <v>0</v>
      </c>
      <c r="AB2730" s="166">
        <v>0</v>
      </c>
      <c r="AC2730" s="166">
        <v>0</v>
      </c>
      <c r="AD2730" s="166" t="e">
        <v>#DIV/0!</v>
      </c>
      <c r="AE2730" s="166" t="e">
        <v>#DIV/0!</v>
      </c>
      <c r="AF2730" s="166" t="e">
        <v>#DIV/0!</v>
      </c>
      <c r="AG2730" s="166" t="e">
        <v>#DIV/0!</v>
      </c>
      <c r="AH2730" s="166" t="e">
        <v>#DIV/0!</v>
      </c>
      <c r="AI2730" s="166">
        <v>2</v>
      </c>
      <c r="AJ2730" s="170">
        <v>225</v>
      </c>
      <c r="AK2730" s="170" t="e">
        <v>#DIV/0!</v>
      </c>
    </row>
    <row r="2731" spans="3:37" x14ac:dyDescent="0.4">
      <c r="C2731" s="168" t="s">
        <v>2344</v>
      </c>
      <c r="D2731" s="169">
        <v>9</v>
      </c>
      <c r="E2731" s="167">
        <v>0</v>
      </c>
      <c r="F2731" s="167">
        <v>44.444444444444443</v>
      </c>
      <c r="G2731" s="167">
        <v>77.777777777777786</v>
      </c>
      <c r="H2731" s="167">
        <v>0</v>
      </c>
      <c r="I2731" s="167">
        <v>0</v>
      </c>
      <c r="J2731" s="167">
        <v>0</v>
      </c>
      <c r="K2731" s="166">
        <v>0</v>
      </c>
      <c r="L2731" s="166">
        <v>0</v>
      </c>
      <c r="M2731" s="166">
        <v>0</v>
      </c>
      <c r="N2731" s="166">
        <v>0</v>
      </c>
      <c r="O2731" s="166">
        <v>0</v>
      </c>
      <c r="P2731" s="166">
        <v>0</v>
      </c>
      <c r="Q2731" s="166">
        <v>0</v>
      </c>
      <c r="R2731" s="166">
        <v>0</v>
      </c>
      <c r="S2731" s="166">
        <v>55.555555555555557</v>
      </c>
      <c r="T2731" s="166">
        <v>54.54545454545454</v>
      </c>
      <c r="U2731" s="166">
        <v>0</v>
      </c>
      <c r="V2731" s="166">
        <v>0</v>
      </c>
      <c r="W2731" s="166">
        <v>27.27272727272727</v>
      </c>
      <c r="X2731" s="166" t="e">
        <v>#DIV/0!</v>
      </c>
      <c r="Y2731" s="166" t="e">
        <v>#DIV/0!</v>
      </c>
      <c r="Z2731" s="166" t="e">
        <v>#DIV/0!</v>
      </c>
      <c r="AA2731" s="166" t="e">
        <v>#DIV/0!</v>
      </c>
      <c r="AB2731" s="166" t="e">
        <v>#DIV/0!</v>
      </c>
      <c r="AC2731" s="166">
        <v>0</v>
      </c>
      <c r="AD2731" s="166">
        <v>0</v>
      </c>
      <c r="AE2731" s="166">
        <v>0</v>
      </c>
      <c r="AF2731" s="166">
        <v>0</v>
      </c>
      <c r="AG2731" s="166">
        <v>100</v>
      </c>
      <c r="AH2731" s="166">
        <v>0</v>
      </c>
      <c r="AI2731" s="166" t="e">
        <v>#DIV/0!</v>
      </c>
      <c r="AJ2731" s="170" t="e">
        <v>#N/A</v>
      </c>
      <c r="AK2731" s="170" t="e">
        <v>#DIV/0!</v>
      </c>
    </row>
    <row r="2732" spans="3:37" x14ac:dyDescent="0.4">
      <c r="C2732" s="168" t="s">
        <v>2398</v>
      </c>
      <c r="D2732" s="169">
        <v>9</v>
      </c>
      <c r="E2732" s="167">
        <v>0</v>
      </c>
      <c r="F2732" s="167">
        <v>0</v>
      </c>
      <c r="G2732" s="167">
        <v>77.777777777777786</v>
      </c>
      <c r="H2732" s="167">
        <v>55.555555555555557</v>
      </c>
      <c r="I2732" s="167">
        <v>11.111111111111114</v>
      </c>
      <c r="J2732" s="167">
        <v>0</v>
      </c>
      <c r="K2732" s="166">
        <v>0</v>
      </c>
      <c r="L2732" s="166">
        <v>0</v>
      </c>
      <c r="M2732" s="166">
        <v>0</v>
      </c>
      <c r="N2732" s="166">
        <v>0</v>
      </c>
      <c r="O2732" s="166">
        <v>0</v>
      </c>
      <c r="P2732" s="166">
        <v>0</v>
      </c>
      <c r="Q2732" s="166">
        <v>0</v>
      </c>
      <c r="R2732" s="166">
        <v>0</v>
      </c>
      <c r="S2732" s="166">
        <v>75</v>
      </c>
      <c r="T2732" s="166">
        <v>50</v>
      </c>
      <c r="U2732" s="166">
        <v>0</v>
      </c>
      <c r="V2732" s="166">
        <v>0</v>
      </c>
      <c r="W2732" s="166">
        <v>0</v>
      </c>
      <c r="X2732" s="166" t="e">
        <v>#DIV/0!</v>
      </c>
      <c r="Y2732" s="166" t="e">
        <v>#DIV/0!</v>
      </c>
      <c r="Z2732" s="166" t="e">
        <v>#DIV/0!</v>
      </c>
      <c r="AA2732" s="166" t="e">
        <v>#DIV/0!</v>
      </c>
      <c r="AB2732" s="166" t="e">
        <v>#DIV/0!</v>
      </c>
      <c r="AC2732" s="166">
        <v>0</v>
      </c>
      <c r="AD2732" s="166">
        <v>0</v>
      </c>
      <c r="AE2732" s="166">
        <v>0</v>
      </c>
      <c r="AF2732" s="166">
        <v>0</v>
      </c>
      <c r="AG2732" s="166">
        <v>100</v>
      </c>
      <c r="AH2732" s="166">
        <v>0</v>
      </c>
      <c r="AI2732" s="166" t="e">
        <v>#DIV/0!</v>
      </c>
      <c r="AJ2732" s="170" t="e">
        <v>#N/A</v>
      </c>
      <c r="AK2732" s="170" t="e">
        <v>#DIV/0!</v>
      </c>
    </row>
    <row r="2733" spans="3:37" x14ac:dyDescent="0.4">
      <c r="C2733" s="168" t="s">
        <v>2536</v>
      </c>
      <c r="D2733" s="169">
        <v>9</v>
      </c>
      <c r="E2733" s="167">
        <v>0</v>
      </c>
      <c r="F2733" s="167">
        <v>0</v>
      </c>
      <c r="G2733" s="167">
        <v>66.666666666666657</v>
      </c>
      <c r="H2733" s="167">
        <v>55.555555555555557</v>
      </c>
      <c r="I2733" s="167">
        <v>55.555555555555557</v>
      </c>
      <c r="J2733" s="167">
        <v>0</v>
      </c>
      <c r="K2733" s="166">
        <v>0</v>
      </c>
      <c r="L2733" s="166">
        <v>0</v>
      </c>
      <c r="M2733" s="166">
        <v>0</v>
      </c>
      <c r="N2733" s="166">
        <v>0</v>
      </c>
      <c r="O2733" s="166">
        <v>0</v>
      </c>
      <c r="P2733" s="166">
        <v>0</v>
      </c>
      <c r="Q2733" s="166">
        <v>0</v>
      </c>
      <c r="R2733" s="166">
        <v>0</v>
      </c>
      <c r="S2733" s="166">
        <v>57.142857142857139</v>
      </c>
      <c r="T2733" s="166">
        <v>0</v>
      </c>
      <c r="U2733" s="166">
        <v>0</v>
      </c>
      <c r="V2733" s="166">
        <v>0</v>
      </c>
      <c r="W2733" s="166">
        <v>50</v>
      </c>
      <c r="X2733" s="166" t="e">
        <v>#DIV/0!</v>
      </c>
      <c r="Y2733" s="166" t="e">
        <v>#DIV/0!</v>
      </c>
      <c r="Z2733" s="166" t="e">
        <v>#DIV/0!</v>
      </c>
      <c r="AA2733" s="166">
        <v>0</v>
      </c>
      <c r="AB2733" s="166">
        <v>0</v>
      </c>
      <c r="AC2733" s="166">
        <v>0</v>
      </c>
      <c r="AD2733" s="166">
        <v>0</v>
      </c>
      <c r="AE2733" s="166">
        <v>0</v>
      </c>
      <c r="AF2733" s="166">
        <v>0</v>
      </c>
      <c r="AG2733" s="166" t="e">
        <v>#DIV/0!</v>
      </c>
      <c r="AH2733" s="166" t="e">
        <v>#DIV/0!</v>
      </c>
      <c r="AI2733" s="166">
        <v>1</v>
      </c>
      <c r="AJ2733" s="170">
        <v>781.25</v>
      </c>
      <c r="AK2733" s="170">
        <v>0</v>
      </c>
    </row>
    <row r="2734" spans="3:37" x14ac:dyDescent="0.4">
      <c r="C2734" s="168" t="s">
        <v>2587</v>
      </c>
      <c r="D2734" s="169">
        <v>9</v>
      </c>
      <c r="E2734" s="167">
        <v>77.777777777777786</v>
      </c>
      <c r="F2734" s="167">
        <v>0</v>
      </c>
      <c r="G2734" s="167">
        <v>88.888888888888886</v>
      </c>
      <c r="H2734" s="167">
        <v>0</v>
      </c>
      <c r="I2734" s="167">
        <v>0</v>
      </c>
      <c r="J2734" s="167">
        <v>0</v>
      </c>
      <c r="K2734" s="166">
        <v>0</v>
      </c>
      <c r="L2734" s="166">
        <v>0</v>
      </c>
      <c r="M2734" s="166">
        <v>0</v>
      </c>
      <c r="N2734" s="166">
        <v>0</v>
      </c>
      <c r="O2734" s="166">
        <v>0</v>
      </c>
      <c r="P2734" s="166">
        <v>0</v>
      </c>
      <c r="Q2734" s="166">
        <v>0</v>
      </c>
      <c r="R2734" s="166">
        <v>0</v>
      </c>
      <c r="S2734" s="166">
        <v>100</v>
      </c>
      <c r="T2734" s="166">
        <v>37.5</v>
      </c>
      <c r="U2734" s="166">
        <v>0</v>
      </c>
      <c r="V2734" s="166">
        <v>0</v>
      </c>
      <c r="W2734" s="166">
        <v>0</v>
      </c>
      <c r="X2734" s="166">
        <v>0</v>
      </c>
      <c r="Y2734" s="166">
        <v>100</v>
      </c>
      <c r="Z2734" s="166">
        <v>0</v>
      </c>
      <c r="AA2734" s="166">
        <v>0</v>
      </c>
      <c r="AB2734" s="166">
        <v>0</v>
      </c>
      <c r="AC2734" s="166">
        <v>0</v>
      </c>
      <c r="AD2734" s="166">
        <v>0</v>
      </c>
      <c r="AE2734" s="166">
        <v>0</v>
      </c>
      <c r="AF2734" s="166">
        <v>0</v>
      </c>
      <c r="AG2734" s="166" t="e">
        <v>#DIV/0!</v>
      </c>
      <c r="AH2734" s="166" t="e">
        <v>#DIV/0!</v>
      </c>
      <c r="AI2734" s="166">
        <v>1.8</v>
      </c>
      <c r="AJ2734" s="170">
        <v>900</v>
      </c>
      <c r="AK2734" s="170">
        <v>0</v>
      </c>
    </row>
    <row r="2735" spans="3:37" x14ac:dyDescent="0.4">
      <c r="C2735" s="168" t="s">
        <v>2664</v>
      </c>
      <c r="D2735" s="169">
        <v>9</v>
      </c>
      <c r="E2735" s="167">
        <v>0</v>
      </c>
      <c r="F2735" s="167">
        <v>0</v>
      </c>
      <c r="G2735" s="167">
        <v>55.555555555555557</v>
      </c>
      <c r="H2735" s="167">
        <v>0</v>
      </c>
      <c r="I2735" s="167">
        <v>0</v>
      </c>
      <c r="J2735" s="167">
        <v>0</v>
      </c>
      <c r="K2735" s="166">
        <v>0</v>
      </c>
      <c r="L2735" s="166">
        <v>0</v>
      </c>
      <c r="M2735" s="166">
        <v>0</v>
      </c>
      <c r="N2735" s="166">
        <v>0</v>
      </c>
      <c r="O2735" s="166">
        <v>0</v>
      </c>
      <c r="P2735" s="166">
        <v>0</v>
      </c>
      <c r="Q2735" s="166">
        <v>0</v>
      </c>
      <c r="R2735" s="166">
        <v>0</v>
      </c>
      <c r="S2735" s="166">
        <v>0</v>
      </c>
      <c r="T2735" s="166">
        <v>0</v>
      </c>
      <c r="U2735" s="166">
        <v>0</v>
      </c>
      <c r="V2735" s="166">
        <v>0</v>
      </c>
      <c r="W2735" s="166">
        <v>50</v>
      </c>
      <c r="X2735" s="166" t="e">
        <v>#DIV/0!</v>
      </c>
      <c r="Y2735" s="166" t="e">
        <v>#DIV/0!</v>
      </c>
      <c r="Z2735" s="166" t="e">
        <v>#DIV/0!</v>
      </c>
      <c r="AA2735" s="166" t="e">
        <v>#DIV/0!</v>
      </c>
      <c r="AB2735" s="166" t="e">
        <v>#DIV/0!</v>
      </c>
      <c r="AC2735" s="166">
        <v>0</v>
      </c>
      <c r="AD2735" s="166">
        <v>0</v>
      </c>
      <c r="AE2735" s="166">
        <v>0</v>
      </c>
      <c r="AF2735" s="166">
        <v>0</v>
      </c>
      <c r="AG2735" s="166">
        <v>100</v>
      </c>
      <c r="AH2735" s="166">
        <v>0</v>
      </c>
      <c r="AI2735" s="166" t="e">
        <v>#DIV/0!</v>
      </c>
      <c r="AJ2735" s="170">
        <v>1625</v>
      </c>
      <c r="AK2735" s="170">
        <v>60</v>
      </c>
    </row>
    <row r="2736" spans="3:37" x14ac:dyDescent="0.4">
      <c r="C2736" s="168" t="s">
        <v>2898</v>
      </c>
      <c r="D2736" s="169">
        <v>9</v>
      </c>
      <c r="E2736" s="167">
        <v>0</v>
      </c>
      <c r="F2736" s="167">
        <v>0</v>
      </c>
      <c r="G2736" s="167">
        <v>33.333333333333329</v>
      </c>
      <c r="H2736" s="167">
        <v>0</v>
      </c>
      <c r="I2736" s="167">
        <v>0</v>
      </c>
      <c r="J2736" s="167">
        <v>0</v>
      </c>
      <c r="K2736" s="166">
        <v>0</v>
      </c>
      <c r="L2736" s="166">
        <v>0</v>
      </c>
      <c r="M2736" s="166">
        <v>0</v>
      </c>
      <c r="N2736" s="166">
        <v>0</v>
      </c>
      <c r="O2736" s="166">
        <v>0</v>
      </c>
      <c r="P2736" s="166">
        <v>0</v>
      </c>
      <c r="Q2736" s="166">
        <v>0</v>
      </c>
      <c r="R2736" s="166">
        <v>0</v>
      </c>
      <c r="S2736" s="166">
        <v>44.444444444444443</v>
      </c>
      <c r="T2736" s="166">
        <v>0</v>
      </c>
      <c r="U2736" s="166">
        <v>0</v>
      </c>
      <c r="V2736" s="166">
        <v>0</v>
      </c>
      <c r="W2736" s="166">
        <v>55.555555555555557</v>
      </c>
      <c r="X2736" s="166" t="e">
        <v>#DIV/0!</v>
      </c>
      <c r="Y2736" s="166" t="e">
        <v>#DIV/0!</v>
      </c>
      <c r="Z2736" s="166" t="e">
        <v>#DIV/0!</v>
      </c>
      <c r="AA2736" s="166">
        <v>0</v>
      </c>
      <c r="AB2736" s="166">
        <v>0</v>
      </c>
      <c r="AC2736" s="166">
        <v>0</v>
      </c>
      <c r="AD2736" s="166">
        <v>0</v>
      </c>
      <c r="AE2736" s="166">
        <v>0</v>
      </c>
      <c r="AF2736" s="166">
        <v>0</v>
      </c>
      <c r="AG2736" s="166">
        <v>100</v>
      </c>
      <c r="AH2736" s="166">
        <v>0</v>
      </c>
      <c r="AI2736" s="166">
        <v>0</v>
      </c>
      <c r="AJ2736" s="170" t="e">
        <v>#VALUE!</v>
      </c>
      <c r="AK2736" s="170">
        <v>0</v>
      </c>
    </row>
    <row r="2737" spans="3:37" x14ac:dyDescent="0.4">
      <c r="C2737" s="168" t="s">
        <v>2914</v>
      </c>
      <c r="D2737" s="169">
        <v>9</v>
      </c>
      <c r="E2737" s="167">
        <v>0</v>
      </c>
      <c r="F2737" s="167">
        <v>0</v>
      </c>
      <c r="G2737" s="167">
        <v>100</v>
      </c>
      <c r="H2737" s="167">
        <v>44.444444444444443</v>
      </c>
      <c r="I2737" s="167">
        <v>0</v>
      </c>
      <c r="J2737" s="167">
        <v>0</v>
      </c>
      <c r="K2737" s="166">
        <v>0</v>
      </c>
      <c r="L2737" s="166">
        <v>0</v>
      </c>
      <c r="M2737" s="166">
        <v>0</v>
      </c>
      <c r="N2737" s="166">
        <v>0</v>
      </c>
      <c r="O2737" s="166">
        <v>0</v>
      </c>
      <c r="P2737" s="166">
        <v>0</v>
      </c>
      <c r="Q2737" s="166">
        <v>0</v>
      </c>
      <c r="R2737" s="166">
        <v>0</v>
      </c>
      <c r="S2737" s="166">
        <v>33.333333333333329</v>
      </c>
      <c r="T2737" s="166">
        <v>57.142857142857139</v>
      </c>
      <c r="U2737" s="166">
        <v>0</v>
      </c>
      <c r="V2737" s="166">
        <v>0</v>
      </c>
      <c r="W2737" s="166">
        <v>37.5</v>
      </c>
      <c r="X2737" s="166">
        <v>0</v>
      </c>
      <c r="Y2737" s="166">
        <v>0</v>
      </c>
      <c r="Z2737" s="166">
        <v>0</v>
      </c>
      <c r="AA2737" s="166">
        <v>0</v>
      </c>
      <c r="AB2737" s="166">
        <v>0</v>
      </c>
      <c r="AC2737" s="166">
        <v>0</v>
      </c>
      <c r="AD2737" s="166">
        <v>0</v>
      </c>
      <c r="AE2737" s="166">
        <v>0</v>
      </c>
      <c r="AF2737" s="166">
        <v>0</v>
      </c>
      <c r="AG2737" s="166">
        <v>100</v>
      </c>
      <c r="AH2737" s="166">
        <v>0</v>
      </c>
      <c r="AI2737" s="166">
        <v>0.8571428571428571</v>
      </c>
      <c r="AJ2737" s="170">
        <v>483.33333333333337</v>
      </c>
      <c r="AK2737" s="170" t="e">
        <v>#DIV/0!</v>
      </c>
    </row>
    <row r="2738" spans="3:37" x14ac:dyDescent="0.4">
      <c r="C2738" s="168" t="s">
        <v>718</v>
      </c>
      <c r="D2738" s="169">
        <v>8</v>
      </c>
      <c r="E2738" s="167">
        <v>0</v>
      </c>
      <c r="F2738" s="167">
        <v>0</v>
      </c>
      <c r="G2738" s="167">
        <v>0</v>
      </c>
      <c r="H2738" s="167">
        <v>0</v>
      </c>
      <c r="I2738" s="167">
        <v>0</v>
      </c>
      <c r="J2738" s="167">
        <v>0</v>
      </c>
      <c r="K2738" s="166">
        <v>0</v>
      </c>
      <c r="L2738" s="166">
        <v>0</v>
      </c>
      <c r="M2738" s="166">
        <v>0</v>
      </c>
      <c r="N2738" s="166">
        <v>0</v>
      </c>
      <c r="O2738" s="166">
        <v>0</v>
      </c>
      <c r="P2738" s="166">
        <v>0</v>
      </c>
      <c r="Q2738" s="166">
        <v>0</v>
      </c>
      <c r="R2738" s="166">
        <v>0</v>
      </c>
      <c r="S2738" s="166">
        <v>75</v>
      </c>
      <c r="T2738" s="166">
        <v>100</v>
      </c>
      <c r="U2738" s="166">
        <v>0</v>
      </c>
      <c r="V2738" s="166">
        <v>0</v>
      </c>
      <c r="W2738" s="166">
        <v>0</v>
      </c>
      <c r="X2738" s="166" t="e">
        <v>#DIV/0!</v>
      </c>
      <c r="Y2738" s="166" t="e">
        <v>#DIV/0!</v>
      </c>
      <c r="Z2738" s="166" t="e">
        <v>#DIV/0!</v>
      </c>
      <c r="AA2738" s="166">
        <v>0</v>
      </c>
      <c r="AB2738" s="166">
        <v>0</v>
      </c>
      <c r="AC2738" s="166">
        <v>0</v>
      </c>
      <c r="AD2738" s="166">
        <v>0</v>
      </c>
      <c r="AE2738" s="166">
        <v>0</v>
      </c>
      <c r="AF2738" s="166">
        <v>0</v>
      </c>
      <c r="AG2738" s="166" t="e">
        <v>#DIV/0!</v>
      </c>
      <c r="AH2738" s="166" t="e">
        <v>#DIV/0!</v>
      </c>
      <c r="AI2738" s="166">
        <v>2</v>
      </c>
      <c r="AJ2738" s="170">
        <v>1625</v>
      </c>
      <c r="AK2738" s="170" t="e">
        <v>#DIV/0!</v>
      </c>
    </row>
    <row r="2739" spans="3:37" x14ac:dyDescent="0.4">
      <c r="C2739" s="168" t="s">
        <v>846</v>
      </c>
      <c r="D2739" s="169">
        <v>8</v>
      </c>
      <c r="E2739" s="167">
        <v>0</v>
      </c>
      <c r="F2739" s="167">
        <v>0</v>
      </c>
      <c r="G2739" s="167">
        <v>0</v>
      </c>
      <c r="H2739" s="167">
        <v>0</v>
      </c>
      <c r="I2739" s="167">
        <v>0</v>
      </c>
      <c r="J2739" s="167">
        <v>0</v>
      </c>
      <c r="K2739" s="166">
        <v>0</v>
      </c>
      <c r="L2739" s="166">
        <v>0</v>
      </c>
      <c r="M2739" s="166">
        <v>0</v>
      </c>
      <c r="N2739" s="166">
        <v>0</v>
      </c>
      <c r="O2739" s="166">
        <v>0</v>
      </c>
      <c r="P2739" s="166">
        <v>0</v>
      </c>
      <c r="Q2739" s="166">
        <v>0</v>
      </c>
      <c r="R2739" s="166">
        <v>0</v>
      </c>
      <c r="S2739" s="166">
        <v>0</v>
      </c>
      <c r="T2739" s="166" t="e">
        <v>#DIV/0!</v>
      </c>
      <c r="U2739" s="166">
        <v>0</v>
      </c>
      <c r="V2739" s="166">
        <v>0</v>
      </c>
      <c r="W2739" s="166">
        <v>100</v>
      </c>
      <c r="X2739" s="166" t="e">
        <v>#DIV/0!</v>
      </c>
      <c r="Y2739" s="166" t="e">
        <v>#DIV/0!</v>
      </c>
      <c r="Z2739" s="166" t="e">
        <v>#DIV/0!</v>
      </c>
      <c r="AA2739" s="166" t="e">
        <v>#DIV/0!</v>
      </c>
      <c r="AB2739" s="166" t="e">
        <v>#DIV/0!</v>
      </c>
      <c r="AC2739" s="166" t="e">
        <v>#DIV/0!</v>
      </c>
      <c r="AD2739" s="166">
        <v>0</v>
      </c>
      <c r="AE2739" s="166" t="e">
        <v>#DIV/0!</v>
      </c>
      <c r="AF2739" s="166" t="e">
        <v>#DIV/0!</v>
      </c>
      <c r="AG2739" s="166" t="e">
        <v>#DIV/0!</v>
      </c>
      <c r="AH2739" s="166" t="e">
        <v>#DIV/0!</v>
      </c>
      <c r="AI2739" s="166" t="e">
        <v>#DIV/0!</v>
      </c>
      <c r="AJ2739" s="170" t="e">
        <v>#N/A</v>
      </c>
      <c r="AK2739" s="170" t="e">
        <v>#DIV/0!</v>
      </c>
    </row>
    <row r="2740" spans="3:37" x14ac:dyDescent="0.4">
      <c r="C2740" s="168" t="s">
        <v>855</v>
      </c>
      <c r="D2740" s="169">
        <v>8</v>
      </c>
      <c r="E2740" s="167">
        <v>0</v>
      </c>
      <c r="F2740" s="167">
        <v>0</v>
      </c>
      <c r="G2740" s="167">
        <v>0</v>
      </c>
      <c r="H2740" s="167">
        <v>75</v>
      </c>
      <c r="I2740" s="167">
        <v>100</v>
      </c>
      <c r="J2740" s="167">
        <v>0</v>
      </c>
      <c r="K2740" s="166">
        <v>0</v>
      </c>
      <c r="L2740" s="166">
        <v>0</v>
      </c>
      <c r="M2740" s="166">
        <v>0</v>
      </c>
      <c r="N2740" s="166">
        <v>0</v>
      </c>
      <c r="O2740" s="166">
        <v>0</v>
      </c>
      <c r="P2740" s="166">
        <v>0</v>
      </c>
      <c r="Q2740" s="166">
        <v>0</v>
      </c>
      <c r="R2740" s="166">
        <v>0</v>
      </c>
      <c r="S2740" s="166">
        <v>50</v>
      </c>
      <c r="T2740" s="166">
        <v>50</v>
      </c>
      <c r="U2740" s="166">
        <v>0</v>
      </c>
      <c r="V2740" s="166" t="e">
        <v>#DIV/0!</v>
      </c>
      <c r="W2740" s="166" t="e">
        <v>#DIV/0!</v>
      </c>
      <c r="X2740" s="166">
        <v>0</v>
      </c>
      <c r="Y2740" s="166">
        <v>0</v>
      </c>
      <c r="Z2740" s="166">
        <v>0</v>
      </c>
      <c r="AA2740" s="166" t="e">
        <v>#DIV/0!</v>
      </c>
      <c r="AB2740" s="166" t="e">
        <v>#DIV/0!</v>
      </c>
      <c r="AC2740" s="166" t="e">
        <v>#DIV/0!</v>
      </c>
      <c r="AD2740" s="166">
        <v>0</v>
      </c>
      <c r="AE2740" s="166">
        <v>0</v>
      </c>
      <c r="AF2740" s="166">
        <v>0</v>
      </c>
      <c r="AG2740" s="166" t="e">
        <v>#DIV/0!</v>
      </c>
      <c r="AH2740" s="166" t="e">
        <v>#DIV/0!</v>
      </c>
      <c r="AI2740" s="166" t="e">
        <v>#DIV/0!</v>
      </c>
      <c r="AJ2740" s="170" t="e">
        <v>#VALUE!</v>
      </c>
      <c r="AK2740" s="170" t="e">
        <v>#DIV/0!</v>
      </c>
    </row>
    <row r="2741" spans="3:37" x14ac:dyDescent="0.4">
      <c r="C2741" s="168" t="s">
        <v>871</v>
      </c>
      <c r="D2741" s="169">
        <v>8</v>
      </c>
      <c r="E2741" s="167">
        <v>0</v>
      </c>
      <c r="F2741" s="167">
        <v>37.5</v>
      </c>
      <c r="G2741" s="167">
        <v>0</v>
      </c>
      <c r="H2741" s="167">
        <v>0</v>
      </c>
      <c r="I2741" s="167">
        <v>50</v>
      </c>
      <c r="J2741" s="167">
        <v>0</v>
      </c>
      <c r="K2741" s="166">
        <v>0</v>
      </c>
      <c r="L2741" s="166">
        <v>0</v>
      </c>
      <c r="M2741" s="166">
        <v>0</v>
      </c>
      <c r="N2741" s="166">
        <v>0</v>
      </c>
      <c r="O2741" s="166">
        <v>0</v>
      </c>
      <c r="P2741" s="166">
        <v>0</v>
      </c>
      <c r="Q2741" s="166">
        <v>0</v>
      </c>
      <c r="R2741" s="166">
        <v>0</v>
      </c>
      <c r="S2741" s="166">
        <v>0</v>
      </c>
      <c r="T2741" s="166">
        <v>0</v>
      </c>
      <c r="U2741" s="166">
        <v>0</v>
      </c>
      <c r="V2741" s="166">
        <v>0</v>
      </c>
      <c r="W2741" s="166">
        <v>0</v>
      </c>
      <c r="X2741" s="166" t="e">
        <v>#DIV/0!</v>
      </c>
      <c r="Y2741" s="166" t="e">
        <v>#DIV/0!</v>
      </c>
      <c r="Z2741" s="166" t="e">
        <v>#DIV/0!</v>
      </c>
      <c r="AA2741" s="166">
        <v>80</v>
      </c>
      <c r="AB2741" s="166">
        <v>0</v>
      </c>
      <c r="AC2741" s="166">
        <v>0</v>
      </c>
      <c r="AD2741" s="166">
        <v>0</v>
      </c>
      <c r="AE2741" s="166">
        <v>0</v>
      </c>
      <c r="AF2741" s="166">
        <v>0</v>
      </c>
      <c r="AG2741" s="166" t="e">
        <v>#DIV/0!</v>
      </c>
      <c r="AH2741" s="166" t="e">
        <v>#DIV/0!</v>
      </c>
      <c r="AI2741" s="166">
        <v>0.6</v>
      </c>
      <c r="AJ2741" s="170" t="e">
        <v>#N/A</v>
      </c>
      <c r="AK2741" s="170">
        <v>0</v>
      </c>
    </row>
    <row r="2742" spans="3:37" x14ac:dyDescent="0.4">
      <c r="C2742" s="168" t="s">
        <v>1128</v>
      </c>
      <c r="D2742" s="169">
        <v>8</v>
      </c>
      <c r="E2742" s="167">
        <v>0</v>
      </c>
      <c r="F2742" s="167">
        <v>0</v>
      </c>
      <c r="G2742" s="167">
        <v>37.5</v>
      </c>
      <c r="H2742" s="167">
        <v>50</v>
      </c>
      <c r="I2742" s="167">
        <v>12.5</v>
      </c>
      <c r="J2742" s="167">
        <v>0</v>
      </c>
      <c r="K2742" s="166">
        <v>0</v>
      </c>
      <c r="L2742" s="166">
        <v>0</v>
      </c>
      <c r="M2742" s="166">
        <v>0</v>
      </c>
      <c r="N2742" s="166">
        <v>0</v>
      </c>
      <c r="O2742" s="166">
        <v>0</v>
      </c>
      <c r="P2742" s="166">
        <v>0</v>
      </c>
      <c r="Q2742" s="166">
        <v>0</v>
      </c>
      <c r="R2742" s="166">
        <v>0</v>
      </c>
      <c r="S2742" s="166">
        <v>0</v>
      </c>
      <c r="T2742" s="166">
        <v>100</v>
      </c>
      <c r="U2742" s="166">
        <v>0</v>
      </c>
      <c r="V2742" s="166">
        <v>0</v>
      </c>
      <c r="W2742" s="166">
        <v>0</v>
      </c>
      <c r="X2742" s="166" t="e">
        <v>#DIV/0!</v>
      </c>
      <c r="Y2742" s="166" t="e">
        <v>#DIV/0!</v>
      </c>
      <c r="Z2742" s="166" t="e">
        <v>#DIV/0!</v>
      </c>
      <c r="AA2742" s="166">
        <v>0</v>
      </c>
      <c r="AB2742" s="166">
        <v>0</v>
      </c>
      <c r="AC2742" s="166">
        <v>0</v>
      </c>
      <c r="AD2742" s="166">
        <v>0</v>
      </c>
      <c r="AE2742" s="166">
        <v>0</v>
      </c>
      <c r="AF2742" s="166">
        <v>0</v>
      </c>
      <c r="AG2742" s="166">
        <v>0</v>
      </c>
      <c r="AH2742" s="166">
        <v>0</v>
      </c>
      <c r="AI2742" s="166">
        <v>3.2</v>
      </c>
      <c r="AJ2742" s="170">
        <v>387.5</v>
      </c>
      <c r="AK2742" s="170" t="e">
        <v>#DIV/0!</v>
      </c>
    </row>
    <row r="2743" spans="3:37" x14ac:dyDescent="0.4">
      <c r="C2743" s="168" t="s">
        <v>1255</v>
      </c>
      <c r="D2743" s="169">
        <v>8</v>
      </c>
      <c r="E2743" s="167">
        <v>0</v>
      </c>
      <c r="F2743" s="167">
        <v>0</v>
      </c>
      <c r="G2743" s="167">
        <v>0</v>
      </c>
      <c r="H2743" s="167">
        <v>0</v>
      </c>
      <c r="I2743" s="167">
        <v>0</v>
      </c>
      <c r="J2743" s="167">
        <v>0</v>
      </c>
      <c r="K2743" s="166">
        <v>0</v>
      </c>
      <c r="L2743" s="166">
        <v>0</v>
      </c>
      <c r="M2743" s="166">
        <v>0</v>
      </c>
      <c r="N2743" s="166">
        <v>0</v>
      </c>
      <c r="O2743" s="166">
        <v>0</v>
      </c>
      <c r="P2743" s="166">
        <v>0</v>
      </c>
      <c r="Q2743" s="166">
        <v>0</v>
      </c>
      <c r="R2743" s="166">
        <v>0</v>
      </c>
      <c r="S2743" s="166">
        <v>100</v>
      </c>
      <c r="T2743" s="166" t="e">
        <v>#DIV/0!</v>
      </c>
      <c r="U2743" s="166">
        <v>0</v>
      </c>
      <c r="V2743" s="166">
        <v>0</v>
      </c>
      <c r="W2743" s="166" t="e">
        <v>#DIV/0!</v>
      </c>
      <c r="X2743" s="166" t="e">
        <v>#DIV/0!</v>
      </c>
      <c r="Y2743" s="166" t="e">
        <v>#DIV/0!</v>
      </c>
      <c r="Z2743" s="166" t="e">
        <v>#DIV/0!</v>
      </c>
      <c r="AA2743" s="166" t="e">
        <v>#DIV/0!</v>
      </c>
      <c r="AB2743" s="166" t="e">
        <v>#DIV/0!</v>
      </c>
      <c r="AC2743" s="166" t="e">
        <v>#DIV/0!</v>
      </c>
      <c r="AD2743" s="166" t="e">
        <v>#DIV/0!</v>
      </c>
      <c r="AE2743" s="166" t="e">
        <v>#DIV/0!</v>
      </c>
      <c r="AF2743" s="166" t="e">
        <v>#DIV/0!</v>
      </c>
      <c r="AG2743" s="166" t="e">
        <v>#DIV/0!</v>
      </c>
      <c r="AH2743" s="166" t="e">
        <v>#DIV/0!</v>
      </c>
      <c r="AI2743" s="166" t="e">
        <v>#DIV/0!</v>
      </c>
      <c r="AJ2743" s="170" t="e">
        <v>#N/A</v>
      </c>
      <c r="AK2743" s="170" t="e">
        <v>#DIV/0!</v>
      </c>
    </row>
    <row r="2744" spans="3:37" x14ac:dyDescent="0.4">
      <c r="C2744" s="168" t="s">
        <v>1578</v>
      </c>
      <c r="D2744" s="169">
        <v>8</v>
      </c>
      <c r="E2744" s="167">
        <v>50</v>
      </c>
      <c r="F2744" s="167">
        <v>0</v>
      </c>
      <c r="G2744" s="167">
        <v>37.5</v>
      </c>
      <c r="H2744" s="167">
        <v>0</v>
      </c>
      <c r="I2744" s="167">
        <v>0</v>
      </c>
      <c r="J2744" s="167">
        <v>0</v>
      </c>
      <c r="K2744" s="166">
        <v>0</v>
      </c>
      <c r="L2744" s="166">
        <v>0</v>
      </c>
      <c r="M2744" s="166">
        <v>0</v>
      </c>
      <c r="N2744" s="166">
        <v>0</v>
      </c>
      <c r="O2744" s="166">
        <v>0</v>
      </c>
      <c r="P2744" s="166">
        <v>0</v>
      </c>
      <c r="Q2744" s="166">
        <v>0</v>
      </c>
      <c r="R2744" s="166">
        <v>0</v>
      </c>
      <c r="S2744" s="166">
        <v>50</v>
      </c>
      <c r="T2744" s="166">
        <v>0</v>
      </c>
      <c r="U2744" s="166">
        <v>0</v>
      </c>
      <c r="V2744" s="166">
        <v>0</v>
      </c>
      <c r="W2744" s="166">
        <v>66.666666666666657</v>
      </c>
      <c r="X2744" s="166">
        <v>44.444444444444443</v>
      </c>
      <c r="Y2744" s="166">
        <v>0</v>
      </c>
      <c r="Z2744" s="166">
        <v>0</v>
      </c>
      <c r="AA2744" s="166">
        <v>0</v>
      </c>
      <c r="AB2744" s="166">
        <v>0</v>
      </c>
      <c r="AC2744" s="166">
        <v>0</v>
      </c>
      <c r="AD2744" s="166">
        <v>0</v>
      </c>
      <c r="AE2744" s="166">
        <v>0</v>
      </c>
      <c r="AF2744" s="166">
        <v>0</v>
      </c>
      <c r="AG2744" s="166">
        <v>100</v>
      </c>
      <c r="AH2744" s="166">
        <v>0</v>
      </c>
      <c r="AI2744" s="166">
        <v>0</v>
      </c>
      <c r="AJ2744" s="170">
        <v>1229.1666666666667</v>
      </c>
      <c r="AK2744" s="170">
        <v>0</v>
      </c>
    </row>
    <row r="2745" spans="3:37" x14ac:dyDescent="0.4">
      <c r="C2745" s="168" t="s">
        <v>1926</v>
      </c>
      <c r="D2745" s="169">
        <v>8</v>
      </c>
      <c r="E2745" s="167">
        <v>0</v>
      </c>
      <c r="F2745" s="167">
        <v>0</v>
      </c>
      <c r="G2745" s="167">
        <v>0</v>
      </c>
      <c r="H2745" s="167">
        <v>87.5</v>
      </c>
      <c r="I2745" s="167">
        <v>62.5</v>
      </c>
      <c r="J2745" s="167">
        <v>0</v>
      </c>
      <c r="K2745" s="166">
        <v>0</v>
      </c>
      <c r="L2745" s="166">
        <v>0</v>
      </c>
      <c r="M2745" s="166">
        <v>0</v>
      </c>
      <c r="N2745" s="166">
        <v>0</v>
      </c>
      <c r="O2745" s="166">
        <v>0</v>
      </c>
      <c r="P2745" s="166">
        <v>0</v>
      </c>
      <c r="Q2745" s="166">
        <v>0</v>
      </c>
      <c r="R2745" s="166">
        <v>0</v>
      </c>
      <c r="S2745" s="166">
        <v>0</v>
      </c>
      <c r="T2745" s="166">
        <v>0</v>
      </c>
      <c r="U2745" s="166">
        <v>0</v>
      </c>
      <c r="V2745" s="166">
        <v>0</v>
      </c>
      <c r="W2745" s="166">
        <v>42.857142857142854</v>
      </c>
      <c r="X2745" s="166" t="e">
        <v>#DIV/0!</v>
      </c>
      <c r="Y2745" s="166" t="e">
        <v>#DIV/0!</v>
      </c>
      <c r="Z2745" s="166" t="e">
        <v>#DIV/0!</v>
      </c>
      <c r="AA2745" s="166">
        <v>0</v>
      </c>
      <c r="AB2745" s="166">
        <v>0</v>
      </c>
      <c r="AC2745" s="166">
        <v>0</v>
      </c>
      <c r="AD2745" s="166">
        <v>0</v>
      </c>
      <c r="AE2745" s="166">
        <v>0</v>
      </c>
      <c r="AF2745" s="166">
        <v>0</v>
      </c>
      <c r="AG2745" s="166" t="e">
        <v>#DIV/0!</v>
      </c>
      <c r="AH2745" s="166" t="e">
        <v>#DIV/0!</v>
      </c>
      <c r="AI2745" s="166">
        <v>1.6</v>
      </c>
      <c r="AJ2745" s="170">
        <v>225</v>
      </c>
      <c r="AK2745" s="170" t="e">
        <v>#DIV/0!</v>
      </c>
    </row>
    <row r="2746" spans="3:37" x14ac:dyDescent="0.4">
      <c r="C2746" s="168" t="s">
        <v>1989</v>
      </c>
      <c r="D2746" s="169">
        <v>8</v>
      </c>
      <c r="E2746" s="167">
        <v>37.5</v>
      </c>
      <c r="F2746" s="167">
        <v>0</v>
      </c>
      <c r="G2746" s="167">
        <v>50</v>
      </c>
      <c r="H2746" s="167">
        <v>62.5</v>
      </c>
      <c r="I2746" s="167">
        <v>12.5</v>
      </c>
      <c r="J2746" s="167">
        <v>0</v>
      </c>
      <c r="K2746" s="166">
        <v>0</v>
      </c>
      <c r="L2746" s="166">
        <v>0</v>
      </c>
      <c r="M2746" s="166">
        <v>0</v>
      </c>
      <c r="N2746" s="166">
        <v>0</v>
      </c>
      <c r="O2746" s="166">
        <v>0</v>
      </c>
      <c r="P2746" s="166">
        <v>0</v>
      </c>
      <c r="Q2746" s="166">
        <v>0</v>
      </c>
      <c r="R2746" s="166">
        <v>0</v>
      </c>
      <c r="S2746" s="166">
        <v>0</v>
      </c>
      <c r="T2746" s="166">
        <v>44.444444444444443</v>
      </c>
      <c r="U2746" s="166">
        <v>0</v>
      </c>
      <c r="V2746" s="166">
        <v>0</v>
      </c>
      <c r="W2746" s="166" t="e">
        <v>#DIV/0!</v>
      </c>
      <c r="X2746" s="166">
        <v>0</v>
      </c>
      <c r="Y2746" s="166">
        <v>0</v>
      </c>
      <c r="Z2746" s="166">
        <v>0</v>
      </c>
      <c r="AA2746" s="166">
        <v>0</v>
      </c>
      <c r="AB2746" s="166">
        <v>0</v>
      </c>
      <c r="AC2746" s="166">
        <v>0</v>
      </c>
      <c r="AD2746" s="166">
        <v>0</v>
      </c>
      <c r="AE2746" s="166">
        <v>0</v>
      </c>
      <c r="AF2746" s="166">
        <v>0</v>
      </c>
      <c r="AG2746" s="166">
        <v>100</v>
      </c>
      <c r="AH2746" s="166">
        <v>0</v>
      </c>
      <c r="AI2746" s="166">
        <v>1.5</v>
      </c>
      <c r="AJ2746" s="170" t="e">
        <v>#N/A</v>
      </c>
      <c r="AK2746" s="170" t="e">
        <v>#DIV/0!</v>
      </c>
    </row>
    <row r="2747" spans="3:37" x14ac:dyDescent="0.4">
      <c r="C2747" s="168" t="s">
        <v>2200</v>
      </c>
      <c r="D2747" s="169">
        <v>8</v>
      </c>
      <c r="E2747" s="167">
        <v>0</v>
      </c>
      <c r="F2747" s="167">
        <v>37.5</v>
      </c>
      <c r="G2747" s="167">
        <v>75</v>
      </c>
      <c r="H2747" s="167">
        <v>0</v>
      </c>
      <c r="I2747" s="167">
        <v>37.5</v>
      </c>
      <c r="J2747" s="167">
        <v>0</v>
      </c>
      <c r="K2747" s="166">
        <v>0</v>
      </c>
      <c r="L2747" s="166">
        <v>0</v>
      </c>
      <c r="M2747" s="166">
        <v>0</v>
      </c>
      <c r="N2747" s="166">
        <v>0</v>
      </c>
      <c r="O2747" s="166">
        <v>0</v>
      </c>
      <c r="P2747" s="166">
        <v>0</v>
      </c>
      <c r="Q2747" s="166">
        <v>0</v>
      </c>
      <c r="R2747" s="166">
        <v>0</v>
      </c>
      <c r="S2747" s="166">
        <v>0</v>
      </c>
      <c r="T2747" s="166">
        <v>0</v>
      </c>
      <c r="U2747" s="166">
        <v>0</v>
      </c>
      <c r="V2747" s="166">
        <v>0</v>
      </c>
      <c r="W2747" s="166">
        <v>33.333333333333329</v>
      </c>
      <c r="X2747" s="166" t="e">
        <v>#DIV/0!</v>
      </c>
      <c r="Y2747" s="166" t="e">
        <v>#DIV/0!</v>
      </c>
      <c r="Z2747" s="166" t="e">
        <v>#DIV/0!</v>
      </c>
      <c r="AA2747" s="166" t="e">
        <v>#DIV/0!</v>
      </c>
      <c r="AB2747" s="166" t="e">
        <v>#DIV/0!</v>
      </c>
      <c r="AC2747" s="166">
        <v>0</v>
      </c>
      <c r="AD2747" s="166">
        <v>0</v>
      </c>
      <c r="AE2747" s="166">
        <v>0</v>
      </c>
      <c r="AF2747" s="166">
        <v>0</v>
      </c>
      <c r="AG2747" s="166">
        <v>100</v>
      </c>
      <c r="AH2747" s="166">
        <v>0</v>
      </c>
      <c r="AI2747" s="166" t="e">
        <v>#DIV/0!</v>
      </c>
      <c r="AJ2747" s="170" t="e">
        <v>#N/A</v>
      </c>
      <c r="AK2747" s="170">
        <v>0</v>
      </c>
    </row>
    <row r="2748" spans="3:37" x14ac:dyDescent="0.4">
      <c r="C2748" s="168" t="s">
        <v>2250</v>
      </c>
      <c r="D2748" s="169">
        <v>8</v>
      </c>
      <c r="E2748" s="167">
        <v>0</v>
      </c>
      <c r="F2748" s="167">
        <v>0</v>
      </c>
      <c r="G2748" s="167">
        <v>37.5</v>
      </c>
      <c r="H2748" s="167">
        <v>0</v>
      </c>
      <c r="I2748" s="167">
        <v>62.5</v>
      </c>
      <c r="J2748" s="167">
        <v>0</v>
      </c>
      <c r="K2748" s="166">
        <v>0</v>
      </c>
      <c r="L2748" s="166">
        <v>0</v>
      </c>
      <c r="M2748" s="166">
        <v>0</v>
      </c>
      <c r="N2748" s="166">
        <v>0</v>
      </c>
      <c r="O2748" s="166">
        <v>0</v>
      </c>
      <c r="P2748" s="166">
        <v>0</v>
      </c>
      <c r="Q2748" s="166">
        <v>0</v>
      </c>
      <c r="R2748" s="166">
        <v>0</v>
      </c>
      <c r="S2748" s="166">
        <v>0</v>
      </c>
      <c r="T2748" s="166" t="e">
        <v>#DIV/0!</v>
      </c>
      <c r="U2748" s="166">
        <v>0</v>
      </c>
      <c r="V2748" s="166" t="e">
        <v>#DIV/0!</v>
      </c>
      <c r="W2748" s="166">
        <v>0</v>
      </c>
      <c r="X2748" s="166" t="e">
        <v>#DIV/0!</v>
      </c>
      <c r="Y2748" s="166" t="e">
        <v>#DIV/0!</v>
      </c>
      <c r="Z2748" s="166" t="e">
        <v>#DIV/0!</v>
      </c>
      <c r="AA2748" s="166">
        <v>0</v>
      </c>
      <c r="AB2748" s="166">
        <v>0</v>
      </c>
      <c r="AC2748" s="166">
        <v>0</v>
      </c>
      <c r="AD2748" s="166" t="e">
        <v>#DIV/0!</v>
      </c>
      <c r="AE2748" s="166" t="e">
        <v>#DIV/0!</v>
      </c>
      <c r="AF2748" s="166" t="e">
        <v>#DIV/0!</v>
      </c>
      <c r="AG2748" s="166">
        <v>0</v>
      </c>
      <c r="AH2748" s="166">
        <v>100</v>
      </c>
      <c r="AI2748" s="166">
        <v>0.5</v>
      </c>
      <c r="AJ2748" s="170" t="e">
        <v>#N/A</v>
      </c>
      <c r="AK2748" s="170">
        <v>100</v>
      </c>
    </row>
    <row r="2749" spans="3:37" x14ac:dyDescent="0.4">
      <c r="C2749" s="168" t="s">
        <v>2253</v>
      </c>
      <c r="D2749" s="169">
        <v>8</v>
      </c>
      <c r="E2749" s="167">
        <v>0</v>
      </c>
      <c r="F2749" s="167">
        <v>0</v>
      </c>
      <c r="G2749" s="167">
        <v>37.5</v>
      </c>
      <c r="H2749" s="167">
        <v>87.5</v>
      </c>
      <c r="I2749" s="167">
        <v>25</v>
      </c>
      <c r="J2749" s="167">
        <v>0</v>
      </c>
      <c r="K2749" s="166">
        <v>0</v>
      </c>
      <c r="L2749" s="166">
        <v>0</v>
      </c>
      <c r="M2749" s="166">
        <v>0</v>
      </c>
      <c r="N2749" s="166">
        <v>0</v>
      </c>
      <c r="O2749" s="166">
        <v>0</v>
      </c>
      <c r="P2749" s="166">
        <v>0</v>
      </c>
      <c r="Q2749" s="166">
        <v>0</v>
      </c>
      <c r="R2749" s="166">
        <v>0</v>
      </c>
      <c r="S2749" s="166">
        <v>112.5</v>
      </c>
      <c r="T2749" s="166">
        <v>33.333333333333329</v>
      </c>
      <c r="U2749" s="166">
        <v>0</v>
      </c>
      <c r="V2749" s="166">
        <v>0</v>
      </c>
      <c r="W2749" s="166">
        <v>0</v>
      </c>
      <c r="X2749" s="166" t="e">
        <v>#DIV/0!</v>
      </c>
      <c r="Y2749" s="166" t="e">
        <v>#DIV/0!</v>
      </c>
      <c r="Z2749" s="166" t="e">
        <v>#DIV/0!</v>
      </c>
      <c r="AA2749" s="166">
        <v>55.555555555555557</v>
      </c>
      <c r="AB2749" s="166">
        <v>0</v>
      </c>
      <c r="AC2749" s="166">
        <v>0</v>
      </c>
      <c r="AD2749" s="166">
        <v>0</v>
      </c>
      <c r="AE2749" s="166">
        <v>0</v>
      </c>
      <c r="AF2749" s="166">
        <v>0</v>
      </c>
      <c r="AG2749" s="166" t="e">
        <v>#DIV/0!</v>
      </c>
      <c r="AH2749" s="166" t="e">
        <v>#DIV/0!</v>
      </c>
      <c r="AI2749" s="166">
        <v>0.66666666666666663</v>
      </c>
      <c r="AJ2749" s="170" t="e">
        <v>#N/A</v>
      </c>
      <c r="AK2749" s="170">
        <v>0</v>
      </c>
    </row>
    <row r="2750" spans="3:37" x14ac:dyDescent="0.4">
      <c r="C2750" s="168" t="s">
        <v>2815</v>
      </c>
      <c r="D2750" s="169">
        <v>8</v>
      </c>
      <c r="E2750" s="167">
        <v>0</v>
      </c>
      <c r="F2750" s="167">
        <v>0</v>
      </c>
      <c r="G2750" s="167">
        <v>62.5</v>
      </c>
      <c r="H2750" s="167">
        <v>0</v>
      </c>
      <c r="I2750" s="167">
        <v>0</v>
      </c>
      <c r="J2750" s="167">
        <v>0</v>
      </c>
      <c r="K2750" s="166">
        <v>0</v>
      </c>
      <c r="L2750" s="166">
        <v>0</v>
      </c>
      <c r="M2750" s="166">
        <v>0</v>
      </c>
      <c r="N2750" s="166">
        <v>0</v>
      </c>
      <c r="O2750" s="166">
        <v>0</v>
      </c>
      <c r="P2750" s="166">
        <v>0</v>
      </c>
      <c r="Q2750" s="166">
        <v>0</v>
      </c>
      <c r="R2750" s="166">
        <v>0</v>
      </c>
      <c r="S2750" s="166">
        <v>50</v>
      </c>
      <c r="T2750" s="166">
        <v>33.333333333333329</v>
      </c>
      <c r="U2750" s="166">
        <v>0</v>
      </c>
      <c r="V2750" s="166">
        <v>0</v>
      </c>
      <c r="W2750" s="166">
        <v>0</v>
      </c>
      <c r="X2750" s="166">
        <v>100</v>
      </c>
      <c r="Y2750" s="166">
        <v>0</v>
      </c>
      <c r="Z2750" s="166">
        <v>0</v>
      </c>
      <c r="AA2750" s="166">
        <v>0</v>
      </c>
      <c r="AB2750" s="166">
        <v>0</v>
      </c>
      <c r="AC2750" s="166">
        <v>0</v>
      </c>
      <c r="AD2750" s="166">
        <v>0</v>
      </c>
      <c r="AE2750" s="166">
        <v>0</v>
      </c>
      <c r="AF2750" s="166">
        <v>0</v>
      </c>
      <c r="AG2750" s="166" t="e">
        <v>#DIV/0!</v>
      </c>
      <c r="AH2750" s="166" t="e">
        <v>#DIV/0!</v>
      </c>
      <c r="AI2750" s="166">
        <v>1</v>
      </c>
      <c r="AJ2750" s="170">
        <v>900</v>
      </c>
      <c r="AK2750" s="170">
        <v>0</v>
      </c>
    </row>
    <row r="2751" spans="3:37" x14ac:dyDescent="0.4">
      <c r="C2751" s="168" t="s">
        <v>2816</v>
      </c>
      <c r="D2751" s="169">
        <v>8</v>
      </c>
      <c r="E2751" s="167">
        <v>0</v>
      </c>
      <c r="F2751" s="167">
        <v>0</v>
      </c>
      <c r="G2751" s="167">
        <v>112.5</v>
      </c>
      <c r="H2751" s="167">
        <v>0</v>
      </c>
      <c r="I2751" s="167">
        <v>62.5</v>
      </c>
      <c r="J2751" s="167">
        <v>0</v>
      </c>
      <c r="K2751" s="166">
        <v>0</v>
      </c>
      <c r="L2751" s="166">
        <v>0</v>
      </c>
      <c r="M2751" s="166">
        <v>0</v>
      </c>
      <c r="N2751" s="166">
        <v>0</v>
      </c>
      <c r="O2751" s="166">
        <v>0</v>
      </c>
      <c r="P2751" s="166">
        <v>0</v>
      </c>
      <c r="Q2751" s="166">
        <v>0</v>
      </c>
      <c r="R2751" s="166">
        <v>0</v>
      </c>
      <c r="S2751" s="166">
        <v>0</v>
      </c>
      <c r="T2751" s="166">
        <v>0</v>
      </c>
      <c r="U2751" s="166">
        <v>0</v>
      </c>
      <c r="V2751" s="166">
        <v>0</v>
      </c>
      <c r="W2751" s="166">
        <v>0</v>
      </c>
      <c r="X2751" s="166">
        <v>100</v>
      </c>
      <c r="Y2751" s="166">
        <v>0</v>
      </c>
      <c r="Z2751" s="166">
        <v>0</v>
      </c>
      <c r="AA2751" s="166">
        <v>0</v>
      </c>
      <c r="AB2751" s="166">
        <v>0</v>
      </c>
      <c r="AC2751" s="166">
        <v>0</v>
      </c>
      <c r="AD2751" s="166">
        <v>0</v>
      </c>
      <c r="AE2751" s="166">
        <v>0</v>
      </c>
      <c r="AF2751" s="166">
        <v>0</v>
      </c>
      <c r="AG2751" s="166">
        <v>100</v>
      </c>
      <c r="AH2751" s="166">
        <v>0</v>
      </c>
      <c r="AI2751" s="166">
        <v>2</v>
      </c>
      <c r="AJ2751" s="170" t="e">
        <v>#N/A</v>
      </c>
      <c r="AK2751" s="170">
        <v>0</v>
      </c>
    </row>
    <row r="2752" spans="3:37" x14ac:dyDescent="0.4">
      <c r="C2752" s="168" t="s">
        <v>2900</v>
      </c>
      <c r="D2752" s="169">
        <v>8</v>
      </c>
      <c r="E2752" s="167">
        <v>0</v>
      </c>
      <c r="F2752" s="167">
        <v>0</v>
      </c>
      <c r="G2752" s="167">
        <v>37.5</v>
      </c>
      <c r="H2752" s="167">
        <v>75</v>
      </c>
      <c r="I2752" s="167">
        <v>37.5</v>
      </c>
      <c r="J2752" s="167">
        <v>0</v>
      </c>
      <c r="K2752" s="166">
        <v>0</v>
      </c>
      <c r="L2752" s="166">
        <v>0</v>
      </c>
      <c r="M2752" s="166">
        <v>0</v>
      </c>
      <c r="N2752" s="166">
        <v>0</v>
      </c>
      <c r="O2752" s="166">
        <v>0</v>
      </c>
      <c r="P2752" s="166">
        <v>0</v>
      </c>
      <c r="Q2752" s="166">
        <v>0</v>
      </c>
      <c r="R2752" s="166">
        <v>0</v>
      </c>
      <c r="S2752" s="166">
        <v>0</v>
      </c>
      <c r="T2752" s="166">
        <v>0</v>
      </c>
      <c r="U2752" s="166">
        <v>0</v>
      </c>
      <c r="V2752" s="166">
        <v>0</v>
      </c>
      <c r="W2752" s="166">
        <v>100</v>
      </c>
      <c r="X2752" s="166" t="e">
        <v>#DIV/0!</v>
      </c>
      <c r="Y2752" s="166" t="e">
        <v>#DIV/0!</v>
      </c>
      <c r="Z2752" s="166" t="e">
        <v>#DIV/0!</v>
      </c>
      <c r="AA2752" s="166">
        <v>0</v>
      </c>
      <c r="AB2752" s="166">
        <v>0</v>
      </c>
      <c r="AC2752" s="166">
        <v>0</v>
      </c>
      <c r="AD2752" s="166">
        <v>0</v>
      </c>
      <c r="AE2752" s="166">
        <v>0</v>
      </c>
      <c r="AF2752" s="166">
        <v>0</v>
      </c>
      <c r="AG2752" s="166">
        <v>100</v>
      </c>
      <c r="AH2752" s="166">
        <v>0</v>
      </c>
      <c r="AI2752" s="166">
        <v>1.5</v>
      </c>
      <c r="AJ2752" s="170">
        <v>1625</v>
      </c>
      <c r="AK2752" s="170" t="e">
        <v>#DIV/0!</v>
      </c>
    </row>
    <row r="2753" spans="3:37" x14ac:dyDescent="0.4">
      <c r="C2753" s="168" t="s">
        <v>2981</v>
      </c>
      <c r="D2753" s="169">
        <v>8</v>
      </c>
      <c r="E2753" s="167">
        <v>0</v>
      </c>
      <c r="F2753" s="167">
        <v>0</v>
      </c>
      <c r="G2753" s="167">
        <v>0</v>
      </c>
      <c r="H2753" s="167">
        <v>37.5</v>
      </c>
      <c r="I2753" s="167">
        <v>0</v>
      </c>
      <c r="J2753" s="167">
        <v>0</v>
      </c>
      <c r="K2753" s="166">
        <v>0</v>
      </c>
      <c r="L2753" s="166">
        <v>0</v>
      </c>
      <c r="M2753" s="166">
        <v>0</v>
      </c>
      <c r="N2753" s="166">
        <v>0</v>
      </c>
      <c r="O2753" s="166">
        <v>0</v>
      </c>
      <c r="P2753" s="166">
        <v>0</v>
      </c>
      <c r="Q2753" s="166">
        <v>0</v>
      </c>
      <c r="R2753" s="166">
        <v>0</v>
      </c>
      <c r="S2753" s="166">
        <v>0</v>
      </c>
      <c r="T2753" s="166">
        <v>100</v>
      </c>
      <c r="U2753" s="166">
        <v>0</v>
      </c>
      <c r="V2753" s="166">
        <v>33.333333333333329</v>
      </c>
      <c r="W2753" s="166">
        <v>46.153846153846153</v>
      </c>
      <c r="X2753" s="166" t="e">
        <v>#DIV/0!</v>
      </c>
      <c r="Y2753" s="166" t="e">
        <v>#DIV/0!</v>
      </c>
      <c r="Z2753" s="166" t="e">
        <v>#DIV/0!</v>
      </c>
      <c r="AA2753" s="166" t="e">
        <v>#DIV/0!</v>
      </c>
      <c r="AB2753" s="166" t="e">
        <v>#DIV/0!</v>
      </c>
      <c r="AC2753" s="166" t="e">
        <v>#DIV/0!</v>
      </c>
      <c r="AD2753" s="166">
        <v>0</v>
      </c>
      <c r="AE2753" s="166">
        <v>0</v>
      </c>
      <c r="AF2753" s="166">
        <v>0</v>
      </c>
      <c r="AG2753" s="166">
        <v>100</v>
      </c>
      <c r="AH2753" s="166">
        <v>0</v>
      </c>
      <c r="AI2753" s="166" t="e">
        <v>#DIV/0!</v>
      </c>
      <c r="AJ2753" s="170">
        <v>412.5</v>
      </c>
      <c r="AK2753" s="170" t="e">
        <v>#DIV/0!</v>
      </c>
    </row>
    <row r="2754" spans="3:37" x14ac:dyDescent="0.4">
      <c r="C2754" s="168" t="s">
        <v>3092</v>
      </c>
      <c r="D2754" s="169">
        <v>8</v>
      </c>
      <c r="E2754" s="167">
        <v>0</v>
      </c>
      <c r="F2754" s="167">
        <v>0</v>
      </c>
      <c r="G2754" s="167">
        <v>0</v>
      </c>
      <c r="H2754" s="167">
        <v>112.5</v>
      </c>
      <c r="I2754" s="167">
        <v>0</v>
      </c>
      <c r="J2754" s="167">
        <v>0</v>
      </c>
      <c r="K2754" s="166">
        <v>0</v>
      </c>
      <c r="L2754" s="166">
        <v>0</v>
      </c>
      <c r="M2754" s="166">
        <v>0</v>
      </c>
      <c r="N2754" s="166">
        <v>0</v>
      </c>
      <c r="O2754" s="166">
        <v>0</v>
      </c>
      <c r="P2754" s="166">
        <v>0</v>
      </c>
      <c r="Q2754" s="166">
        <v>0</v>
      </c>
      <c r="R2754" s="166">
        <v>0</v>
      </c>
      <c r="S2754" s="166">
        <v>87.5</v>
      </c>
      <c r="T2754" s="166">
        <v>50</v>
      </c>
      <c r="U2754" s="166">
        <v>0</v>
      </c>
      <c r="V2754" s="166">
        <v>0</v>
      </c>
      <c r="W2754" s="166">
        <v>100</v>
      </c>
      <c r="X2754" s="166">
        <v>100</v>
      </c>
      <c r="Y2754" s="166">
        <v>0</v>
      </c>
      <c r="Z2754" s="166">
        <v>0</v>
      </c>
      <c r="AA2754" s="166">
        <v>0</v>
      </c>
      <c r="AB2754" s="166">
        <v>0</v>
      </c>
      <c r="AC2754" s="166">
        <v>0</v>
      </c>
      <c r="AD2754" s="166">
        <v>0</v>
      </c>
      <c r="AE2754" s="166">
        <v>0</v>
      </c>
      <c r="AF2754" s="166">
        <v>0</v>
      </c>
      <c r="AG2754" s="166">
        <v>100</v>
      </c>
      <c r="AH2754" s="166">
        <v>0</v>
      </c>
      <c r="AI2754" s="166">
        <v>6</v>
      </c>
      <c r="AJ2754" s="170" t="e">
        <v>#VALUE!</v>
      </c>
      <c r="AK2754" s="170" t="e">
        <v>#DIV/0!</v>
      </c>
    </row>
    <row r="2755" spans="3:37" x14ac:dyDescent="0.4">
      <c r="C2755" s="168" t="s">
        <v>3098</v>
      </c>
      <c r="D2755" s="169">
        <v>8</v>
      </c>
      <c r="E2755" s="167">
        <v>0</v>
      </c>
      <c r="F2755" s="167">
        <v>87.5</v>
      </c>
      <c r="G2755" s="167">
        <v>37.5</v>
      </c>
      <c r="H2755" s="167">
        <v>0</v>
      </c>
      <c r="I2755" s="167">
        <v>0</v>
      </c>
      <c r="J2755" s="167">
        <v>0</v>
      </c>
      <c r="K2755" s="166">
        <v>0</v>
      </c>
      <c r="L2755" s="166">
        <v>0</v>
      </c>
      <c r="M2755" s="166">
        <v>0</v>
      </c>
      <c r="N2755" s="166">
        <v>0</v>
      </c>
      <c r="O2755" s="166">
        <v>0</v>
      </c>
      <c r="P2755" s="166">
        <v>0</v>
      </c>
      <c r="Q2755" s="166">
        <v>0</v>
      </c>
      <c r="R2755" s="166">
        <v>0</v>
      </c>
      <c r="S2755" s="166">
        <v>100</v>
      </c>
      <c r="T2755" s="166">
        <v>50</v>
      </c>
      <c r="U2755" s="166">
        <v>0</v>
      </c>
      <c r="V2755" s="166">
        <v>0</v>
      </c>
      <c r="W2755" s="166">
        <v>0</v>
      </c>
      <c r="X2755" s="166">
        <v>0</v>
      </c>
      <c r="Y2755" s="166">
        <v>0</v>
      </c>
      <c r="Z2755" s="166">
        <v>0</v>
      </c>
      <c r="AA2755" s="166">
        <v>0</v>
      </c>
      <c r="AB2755" s="166">
        <v>0</v>
      </c>
      <c r="AC2755" s="166">
        <v>0</v>
      </c>
      <c r="AD2755" s="166">
        <v>0</v>
      </c>
      <c r="AE2755" s="166">
        <v>0</v>
      </c>
      <c r="AF2755" s="166">
        <v>0</v>
      </c>
      <c r="AG2755" s="166">
        <v>0</v>
      </c>
      <c r="AH2755" s="166">
        <v>50</v>
      </c>
      <c r="AI2755" s="166">
        <v>0</v>
      </c>
      <c r="AJ2755" s="170">
        <v>1125</v>
      </c>
      <c r="AK2755" s="170">
        <v>0</v>
      </c>
    </row>
    <row r="2756" spans="3:37" x14ac:dyDescent="0.4">
      <c r="C2756" s="168" t="s">
        <v>648</v>
      </c>
      <c r="D2756" s="169">
        <v>7</v>
      </c>
      <c r="E2756" s="167">
        <v>0</v>
      </c>
      <c r="F2756" s="167">
        <v>0</v>
      </c>
      <c r="G2756" s="167">
        <v>71.428571428571431</v>
      </c>
      <c r="H2756" s="167">
        <v>0</v>
      </c>
      <c r="I2756" s="167">
        <v>0</v>
      </c>
      <c r="J2756" s="167">
        <v>0</v>
      </c>
      <c r="K2756" s="166">
        <v>0</v>
      </c>
      <c r="L2756" s="166">
        <v>0</v>
      </c>
      <c r="M2756" s="166">
        <v>0</v>
      </c>
      <c r="N2756" s="166">
        <v>0</v>
      </c>
      <c r="O2756" s="166">
        <v>0</v>
      </c>
      <c r="P2756" s="166">
        <v>0</v>
      </c>
      <c r="Q2756" s="166">
        <v>0</v>
      </c>
      <c r="R2756" s="166">
        <v>0</v>
      </c>
      <c r="S2756" s="166">
        <v>57.142857142857139</v>
      </c>
      <c r="T2756" s="166">
        <v>0</v>
      </c>
      <c r="U2756" s="166">
        <v>0</v>
      </c>
      <c r="V2756" s="166">
        <v>0</v>
      </c>
      <c r="W2756" s="166">
        <v>0</v>
      </c>
      <c r="X2756" s="166" t="e">
        <v>#DIV/0!</v>
      </c>
      <c r="Y2756" s="166" t="e">
        <v>#DIV/0!</v>
      </c>
      <c r="Z2756" s="166" t="e">
        <v>#DIV/0!</v>
      </c>
      <c r="AA2756" s="166">
        <v>0</v>
      </c>
      <c r="AB2756" s="166">
        <v>0</v>
      </c>
      <c r="AC2756" s="166">
        <v>0</v>
      </c>
      <c r="AD2756" s="166">
        <v>0</v>
      </c>
      <c r="AE2756" s="166">
        <v>0</v>
      </c>
      <c r="AF2756" s="166">
        <v>0</v>
      </c>
      <c r="AG2756" s="166" t="e">
        <v>#DIV/0!</v>
      </c>
      <c r="AH2756" s="166" t="e">
        <v>#DIV/0!</v>
      </c>
      <c r="AI2756" s="166">
        <v>5</v>
      </c>
      <c r="AJ2756" s="170" t="e">
        <v>#N/A</v>
      </c>
      <c r="AK2756" s="170">
        <v>0</v>
      </c>
    </row>
    <row r="2757" spans="3:37" x14ac:dyDescent="0.4">
      <c r="C2757" s="168" t="s">
        <v>1020</v>
      </c>
      <c r="D2757" s="169">
        <v>7</v>
      </c>
      <c r="E2757" s="167">
        <v>85.714285714285708</v>
      </c>
      <c r="F2757" s="167">
        <v>0</v>
      </c>
      <c r="G2757" s="167">
        <v>42.857142857142854</v>
      </c>
      <c r="H2757" s="167">
        <v>0</v>
      </c>
      <c r="I2757" s="167">
        <v>0</v>
      </c>
      <c r="J2757" s="167">
        <v>0</v>
      </c>
      <c r="K2757" s="166">
        <v>0</v>
      </c>
      <c r="L2757" s="166">
        <v>0</v>
      </c>
      <c r="M2757" s="166">
        <v>0</v>
      </c>
      <c r="N2757" s="166">
        <v>0</v>
      </c>
      <c r="O2757" s="166">
        <v>0</v>
      </c>
      <c r="P2757" s="166">
        <v>0</v>
      </c>
      <c r="Q2757" s="166">
        <v>0</v>
      </c>
      <c r="R2757" s="166">
        <v>0</v>
      </c>
      <c r="S2757" s="166">
        <v>128.57142857142858</v>
      </c>
      <c r="T2757" s="166">
        <v>50</v>
      </c>
      <c r="U2757" s="166">
        <v>0</v>
      </c>
      <c r="V2757" s="166">
        <v>0</v>
      </c>
      <c r="W2757" s="166" t="e">
        <v>#DIV/0!</v>
      </c>
      <c r="X2757" s="166">
        <v>0</v>
      </c>
      <c r="Y2757" s="166">
        <v>0</v>
      </c>
      <c r="Z2757" s="166">
        <v>0</v>
      </c>
      <c r="AA2757" s="166">
        <v>0</v>
      </c>
      <c r="AB2757" s="166">
        <v>0</v>
      </c>
      <c r="AC2757" s="166">
        <v>0</v>
      </c>
      <c r="AD2757" s="166">
        <v>0</v>
      </c>
      <c r="AE2757" s="166">
        <v>0</v>
      </c>
      <c r="AF2757" s="166">
        <v>0</v>
      </c>
      <c r="AG2757" s="166">
        <v>100</v>
      </c>
      <c r="AH2757" s="166">
        <v>0</v>
      </c>
      <c r="AI2757" s="166">
        <v>0</v>
      </c>
      <c r="AJ2757" s="170" t="e">
        <v>#N/A</v>
      </c>
      <c r="AK2757" s="170" t="e">
        <v>#DIV/0!</v>
      </c>
    </row>
    <row r="2758" spans="3:37" x14ac:dyDescent="0.4">
      <c r="C2758" s="168" t="s">
        <v>1179</v>
      </c>
      <c r="D2758" s="169">
        <v>7</v>
      </c>
      <c r="E2758" s="167">
        <v>0</v>
      </c>
      <c r="F2758" s="167">
        <v>0</v>
      </c>
      <c r="G2758" s="167">
        <v>57.142857142857139</v>
      </c>
      <c r="H2758" s="167">
        <v>0</v>
      </c>
      <c r="I2758" s="167">
        <v>0</v>
      </c>
      <c r="J2758" s="167">
        <v>0</v>
      </c>
      <c r="K2758" s="166">
        <v>0</v>
      </c>
      <c r="L2758" s="166">
        <v>0</v>
      </c>
      <c r="M2758" s="166">
        <v>0</v>
      </c>
      <c r="N2758" s="166">
        <v>0</v>
      </c>
      <c r="O2758" s="166">
        <v>0</v>
      </c>
      <c r="P2758" s="166">
        <v>0</v>
      </c>
      <c r="Q2758" s="166">
        <v>0</v>
      </c>
      <c r="R2758" s="166">
        <v>0</v>
      </c>
      <c r="S2758" s="166">
        <v>100</v>
      </c>
      <c r="T2758" s="166">
        <v>0</v>
      </c>
      <c r="U2758" s="166">
        <v>0</v>
      </c>
      <c r="V2758" s="166">
        <v>0</v>
      </c>
      <c r="W2758" s="166">
        <v>0</v>
      </c>
      <c r="X2758" s="166" t="e">
        <v>#DIV/0!</v>
      </c>
      <c r="Y2758" s="166" t="e">
        <v>#DIV/0!</v>
      </c>
      <c r="Z2758" s="166" t="e">
        <v>#DIV/0!</v>
      </c>
      <c r="AA2758" s="166" t="e">
        <v>#DIV/0!</v>
      </c>
      <c r="AB2758" s="166" t="e">
        <v>#DIV/0!</v>
      </c>
      <c r="AC2758" s="166" t="e">
        <v>#DIV/0!</v>
      </c>
      <c r="AD2758" s="166" t="e">
        <v>#DIV/0!</v>
      </c>
      <c r="AE2758" s="166" t="e">
        <v>#DIV/0!</v>
      </c>
      <c r="AF2758" s="166" t="e">
        <v>#DIV/0!</v>
      </c>
      <c r="AG2758" s="166" t="e">
        <v>#DIV/0!</v>
      </c>
      <c r="AH2758" s="166" t="e">
        <v>#DIV/0!</v>
      </c>
      <c r="AI2758" s="166" t="e">
        <v>#DIV/0!</v>
      </c>
      <c r="AJ2758" s="170" t="e">
        <v>#VALUE!</v>
      </c>
      <c r="AK2758" s="170" t="e">
        <v>#DIV/0!</v>
      </c>
    </row>
    <row r="2759" spans="3:37" x14ac:dyDescent="0.4">
      <c r="C2759" s="168" t="s">
        <v>1460</v>
      </c>
      <c r="D2759" s="169">
        <v>7</v>
      </c>
      <c r="E2759" s="167">
        <v>42.857142857142854</v>
      </c>
      <c r="F2759" s="167">
        <v>0</v>
      </c>
      <c r="G2759" s="167">
        <v>85.714285714285708</v>
      </c>
      <c r="H2759" s="167">
        <v>0</v>
      </c>
      <c r="I2759" s="167">
        <v>0</v>
      </c>
      <c r="J2759" s="167">
        <v>0</v>
      </c>
      <c r="K2759" s="166">
        <v>0</v>
      </c>
      <c r="L2759" s="166">
        <v>0</v>
      </c>
      <c r="M2759" s="166">
        <v>0</v>
      </c>
      <c r="N2759" s="166">
        <v>0</v>
      </c>
      <c r="O2759" s="166">
        <v>0</v>
      </c>
      <c r="P2759" s="166">
        <v>0</v>
      </c>
      <c r="Q2759" s="166">
        <v>0</v>
      </c>
      <c r="R2759" s="166">
        <v>0</v>
      </c>
      <c r="S2759" s="166">
        <v>0</v>
      </c>
      <c r="T2759" s="166">
        <v>0</v>
      </c>
      <c r="U2759" s="166">
        <v>0</v>
      </c>
      <c r="V2759" s="166">
        <v>0</v>
      </c>
      <c r="W2759" s="166">
        <v>0</v>
      </c>
      <c r="X2759" s="166" t="e">
        <v>#DIV/0!</v>
      </c>
      <c r="Y2759" s="166" t="e">
        <v>#DIV/0!</v>
      </c>
      <c r="Z2759" s="166" t="e">
        <v>#DIV/0!</v>
      </c>
      <c r="AA2759" s="166">
        <v>0</v>
      </c>
      <c r="AB2759" s="166">
        <v>0</v>
      </c>
      <c r="AC2759" s="166">
        <v>0</v>
      </c>
      <c r="AD2759" s="166">
        <v>0</v>
      </c>
      <c r="AE2759" s="166">
        <v>0</v>
      </c>
      <c r="AF2759" s="166">
        <v>0</v>
      </c>
      <c r="AG2759" s="166">
        <v>100</v>
      </c>
      <c r="AH2759" s="166">
        <v>0</v>
      </c>
      <c r="AI2759" s="166">
        <v>0</v>
      </c>
      <c r="AJ2759" s="170">
        <v>1625</v>
      </c>
      <c r="AK2759" s="170" t="e">
        <v>#DIV/0!</v>
      </c>
    </row>
    <row r="2760" spans="3:37" x14ac:dyDescent="0.4">
      <c r="C2760" s="168" t="s">
        <v>1534</v>
      </c>
      <c r="D2760" s="169">
        <v>7</v>
      </c>
      <c r="E2760" s="167">
        <v>0</v>
      </c>
      <c r="F2760" s="167">
        <v>0</v>
      </c>
      <c r="G2760" s="167">
        <v>57.142857142857139</v>
      </c>
      <c r="H2760" s="167">
        <v>0</v>
      </c>
      <c r="I2760" s="167">
        <v>0</v>
      </c>
      <c r="J2760" s="167">
        <v>0</v>
      </c>
      <c r="K2760" s="166">
        <v>0</v>
      </c>
      <c r="L2760" s="166">
        <v>0</v>
      </c>
      <c r="M2760" s="166">
        <v>0</v>
      </c>
      <c r="N2760" s="166">
        <v>0</v>
      </c>
      <c r="O2760" s="166">
        <v>0</v>
      </c>
      <c r="P2760" s="166">
        <v>0</v>
      </c>
      <c r="Q2760" s="166">
        <v>0</v>
      </c>
      <c r="R2760" s="166">
        <v>0</v>
      </c>
      <c r="S2760" s="166">
        <v>0</v>
      </c>
      <c r="T2760" s="166">
        <v>0</v>
      </c>
      <c r="U2760" s="166">
        <v>0</v>
      </c>
      <c r="V2760" s="166">
        <v>0</v>
      </c>
      <c r="W2760" s="166">
        <v>0</v>
      </c>
      <c r="X2760" s="166" t="e">
        <v>#DIV/0!</v>
      </c>
      <c r="Y2760" s="166" t="e">
        <v>#DIV/0!</v>
      </c>
      <c r="Z2760" s="166" t="e">
        <v>#DIV/0!</v>
      </c>
      <c r="AA2760" s="166">
        <v>100</v>
      </c>
      <c r="AB2760" s="166">
        <v>0</v>
      </c>
      <c r="AC2760" s="166">
        <v>0</v>
      </c>
      <c r="AD2760" s="166">
        <v>0</v>
      </c>
      <c r="AE2760" s="166">
        <v>0</v>
      </c>
      <c r="AF2760" s="166">
        <v>0</v>
      </c>
      <c r="AG2760" s="166" t="e">
        <v>#DIV/0!</v>
      </c>
      <c r="AH2760" s="166" t="e">
        <v>#DIV/0!</v>
      </c>
      <c r="AI2760" s="166">
        <v>3.3333333333333335</v>
      </c>
      <c r="AJ2760" s="170">
        <v>450</v>
      </c>
      <c r="AK2760" s="170" t="e">
        <v>#DIV/0!</v>
      </c>
    </row>
    <row r="2761" spans="3:37" x14ac:dyDescent="0.4">
      <c r="C2761" s="168" t="s">
        <v>1944</v>
      </c>
      <c r="D2761" s="169">
        <v>7</v>
      </c>
      <c r="E2761" s="167">
        <v>0</v>
      </c>
      <c r="F2761" s="167">
        <v>0</v>
      </c>
      <c r="G2761" s="167">
        <v>42.857142857142854</v>
      </c>
      <c r="H2761" s="167">
        <v>71.428571428571431</v>
      </c>
      <c r="I2761" s="167">
        <v>-14.285714285714278</v>
      </c>
      <c r="J2761" s="167">
        <v>0</v>
      </c>
      <c r="K2761" s="166">
        <v>0</v>
      </c>
      <c r="L2761" s="166">
        <v>0</v>
      </c>
      <c r="M2761" s="166">
        <v>0</v>
      </c>
      <c r="N2761" s="166">
        <v>0</v>
      </c>
      <c r="O2761" s="166">
        <v>0</v>
      </c>
      <c r="P2761" s="166">
        <v>0</v>
      </c>
      <c r="Q2761" s="166">
        <v>0</v>
      </c>
      <c r="R2761" s="166">
        <v>0</v>
      </c>
      <c r="S2761" s="166">
        <v>37.5</v>
      </c>
      <c r="T2761" s="166">
        <v>57.142857142857139</v>
      </c>
      <c r="U2761" s="166">
        <v>0</v>
      </c>
      <c r="V2761" s="166">
        <v>0</v>
      </c>
      <c r="W2761" s="166">
        <v>0</v>
      </c>
      <c r="X2761" s="166" t="e">
        <v>#DIV/0!</v>
      </c>
      <c r="Y2761" s="166" t="e">
        <v>#DIV/0!</v>
      </c>
      <c r="Z2761" s="166" t="e">
        <v>#DIV/0!</v>
      </c>
      <c r="AA2761" s="166" t="e">
        <v>#DIV/0!</v>
      </c>
      <c r="AB2761" s="166" t="e">
        <v>#DIV/0!</v>
      </c>
      <c r="AC2761" s="166">
        <v>0</v>
      </c>
      <c r="AD2761" s="166" t="e">
        <v>#DIV/0!</v>
      </c>
      <c r="AE2761" s="166" t="e">
        <v>#DIV/0!</v>
      </c>
      <c r="AF2761" s="166" t="e">
        <v>#DIV/0!</v>
      </c>
      <c r="AG2761" s="166">
        <v>100</v>
      </c>
      <c r="AH2761" s="166">
        <v>0</v>
      </c>
      <c r="AI2761" s="166" t="e">
        <v>#DIV/0!</v>
      </c>
      <c r="AJ2761" s="170">
        <v>725</v>
      </c>
      <c r="AK2761" s="170" t="e">
        <v>#DIV/0!</v>
      </c>
    </row>
    <row r="2762" spans="3:37" x14ac:dyDescent="0.4">
      <c r="C2762" s="168" t="s">
        <v>1993</v>
      </c>
      <c r="D2762" s="169">
        <v>7</v>
      </c>
      <c r="E2762" s="167">
        <v>57.142857142857139</v>
      </c>
      <c r="F2762" s="167">
        <v>0</v>
      </c>
      <c r="G2762" s="167">
        <v>71.428571428571431</v>
      </c>
      <c r="H2762" s="167">
        <v>0</v>
      </c>
      <c r="I2762" s="167">
        <v>100</v>
      </c>
      <c r="J2762" s="167">
        <v>0</v>
      </c>
      <c r="K2762" s="166">
        <v>0</v>
      </c>
      <c r="L2762" s="166">
        <v>0</v>
      </c>
      <c r="M2762" s="166">
        <v>0</v>
      </c>
      <c r="N2762" s="166">
        <v>0</v>
      </c>
      <c r="O2762" s="166" t="e">
        <v>#DIV/0!</v>
      </c>
      <c r="P2762" s="166" t="e">
        <v>#DIV/0!</v>
      </c>
      <c r="Q2762" s="166" t="e">
        <v>#DIV/0!</v>
      </c>
      <c r="R2762" s="166" t="e">
        <v>#DIV/0!</v>
      </c>
      <c r="S2762" s="166" t="e">
        <v>#DIV/0!</v>
      </c>
      <c r="T2762" s="166" t="e">
        <v>#DIV/0!</v>
      </c>
      <c r="U2762" s="166" t="e">
        <v>#DIV/0!</v>
      </c>
      <c r="V2762" s="166" t="e">
        <v>#DIV/0!</v>
      </c>
      <c r="W2762" s="166" t="e">
        <v>#DIV/0!</v>
      </c>
      <c r="X2762" s="166" t="e">
        <v>#DIV/0!</v>
      </c>
      <c r="Y2762" s="166" t="e">
        <v>#DIV/0!</v>
      </c>
      <c r="Z2762" s="166" t="e">
        <v>#DIV/0!</v>
      </c>
      <c r="AA2762" s="166">
        <v>100</v>
      </c>
      <c r="AB2762" s="166">
        <v>0</v>
      </c>
      <c r="AC2762" s="166">
        <v>0</v>
      </c>
      <c r="AD2762" s="166" t="e">
        <v>#DIV/0!</v>
      </c>
      <c r="AE2762" s="166" t="e">
        <v>#DIV/0!</v>
      </c>
      <c r="AF2762" s="166" t="e">
        <v>#DIV/0!</v>
      </c>
      <c r="AG2762" s="166" t="e">
        <v>#DIV/0!</v>
      </c>
      <c r="AH2762" s="166" t="e">
        <v>#DIV/0!</v>
      </c>
      <c r="AI2762" s="166">
        <v>2</v>
      </c>
      <c r="AJ2762" s="170" t="e">
        <v>#N/A</v>
      </c>
      <c r="AK2762" s="170">
        <v>0</v>
      </c>
    </row>
    <row r="2763" spans="3:37" x14ac:dyDescent="0.4">
      <c r="C2763" s="168" t="s">
        <v>2037</v>
      </c>
      <c r="D2763" s="169">
        <v>7</v>
      </c>
      <c r="E2763" s="167">
        <v>0</v>
      </c>
      <c r="F2763" s="167">
        <v>0</v>
      </c>
      <c r="G2763" s="167">
        <v>71.428571428571431</v>
      </c>
      <c r="H2763" s="167">
        <v>42.857142857142854</v>
      </c>
      <c r="I2763" s="167">
        <v>-28.571428571428584</v>
      </c>
      <c r="J2763" s="167">
        <v>0</v>
      </c>
      <c r="K2763" s="166">
        <v>0</v>
      </c>
      <c r="L2763" s="166">
        <v>0</v>
      </c>
      <c r="M2763" s="166">
        <v>0</v>
      </c>
      <c r="N2763" s="166">
        <v>0</v>
      </c>
      <c r="O2763" s="166">
        <v>0</v>
      </c>
      <c r="P2763" s="166">
        <v>0</v>
      </c>
      <c r="Q2763" s="166">
        <v>0</v>
      </c>
      <c r="R2763" s="166">
        <v>0</v>
      </c>
      <c r="S2763" s="166">
        <v>100</v>
      </c>
      <c r="T2763" s="166">
        <v>57.142857142857139</v>
      </c>
      <c r="U2763" s="166">
        <v>0</v>
      </c>
      <c r="V2763" s="166">
        <v>0</v>
      </c>
      <c r="W2763" s="166">
        <v>0</v>
      </c>
      <c r="X2763" s="166" t="e">
        <v>#DIV/0!</v>
      </c>
      <c r="Y2763" s="166" t="e">
        <v>#DIV/0!</v>
      </c>
      <c r="Z2763" s="166" t="e">
        <v>#DIV/0!</v>
      </c>
      <c r="AA2763" s="166" t="e">
        <v>#DIV/0!</v>
      </c>
      <c r="AB2763" s="166" t="e">
        <v>#DIV/0!</v>
      </c>
      <c r="AC2763" s="166">
        <v>0</v>
      </c>
      <c r="AD2763" s="166" t="e">
        <v>#DIV/0!</v>
      </c>
      <c r="AE2763" s="166" t="e">
        <v>#DIV/0!</v>
      </c>
      <c r="AF2763" s="166" t="e">
        <v>#DIV/0!</v>
      </c>
      <c r="AG2763" s="166" t="e">
        <v>#DIV/0!</v>
      </c>
      <c r="AH2763" s="166" t="e">
        <v>#DIV/0!</v>
      </c>
      <c r="AI2763" s="166" t="e">
        <v>#DIV/0!</v>
      </c>
      <c r="AJ2763" s="170">
        <v>400</v>
      </c>
      <c r="AK2763" s="170" t="e">
        <v>#DIV/0!</v>
      </c>
    </row>
    <row r="2764" spans="3:37" x14ac:dyDescent="0.4">
      <c r="C2764" s="168" t="s">
        <v>2060</v>
      </c>
      <c r="D2764" s="169">
        <v>7</v>
      </c>
      <c r="E2764" s="167">
        <v>0</v>
      </c>
      <c r="F2764" s="167">
        <v>0</v>
      </c>
      <c r="G2764" s="167">
        <v>128.57142857142858</v>
      </c>
      <c r="H2764" s="167">
        <v>0</v>
      </c>
      <c r="I2764" s="167">
        <v>100</v>
      </c>
      <c r="J2764" s="167">
        <v>0</v>
      </c>
      <c r="K2764" s="166">
        <v>0</v>
      </c>
      <c r="L2764" s="166">
        <v>0</v>
      </c>
      <c r="M2764" s="166">
        <v>0</v>
      </c>
      <c r="N2764" s="166">
        <v>0</v>
      </c>
      <c r="O2764" s="166">
        <v>0</v>
      </c>
      <c r="P2764" s="166" t="e">
        <v>#DIV/0!</v>
      </c>
      <c r="Q2764" s="166" t="e">
        <v>#DIV/0!</v>
      </c>
      <c r="R2764" s="166" t="e">
        <v>#DIV/0!</v>
      </c>
      <c r="S2764" s="166" t="e">
        <v>#DIV/0!</v>
      </c>
      <c r="T2764" s="166">
        <v>45.454545454545453</v>
      </c>
      <c r="U2764" s="166">
        <v>0</v>
      </c>
      <c r="V2764" s="166">
        <v>0</v>
      </c>
      <c r="W2764" s="166" t="e">
        <v>#DIV/0!</v>
      </c>
      <c r="X2764" s="166" t="e">
        <v>#DIV/0!</v>
      </c>
      <c r="Y2764" s="166" t="e">
        <v>#DIV/0!</v>
      </c>
      <c r="Z2764" s="166" t="e">
        <v>#DIV/0!</v>
      </c>
      <c r="AA2764" s="166">
        <v>0</v>
      </c>
      <c r="AB2764" s="166">
        <v>0</v>
      </c>
      <c r="AC2764" s="166">
        <v>0</v>
      </c>
      <c r="AD2764" s="166">
        <v>0</v>
      </c>
      <c r="AE2764" s="166">
        <v>0</v>
      </c>
      <c r="AF2764" s="166">
        <v>0</v>
      </c>
      <c r="AG2764" s="166">
        <v>100</v>
      </c>
      <c r="AH2764" s="166">
        <v>0</v>
      </c>
      <c r="AI2764" s="166">
        <v>0.8</v>
      </c>
      <c r="AJ2764" s="170" t="e">
        <v>#N/A</v>
      </c>
      <c r="AK2764" s="170" t="e">
        <v>#DIV/0!</v>
      </c>
    </row>
    <row r="2765" spans="3:37" x14ac:dyDescent="0.4">
      <c r="C2765" s="168" t="s">
        <v>2264</v>
      </c>
      <c r="D2765" s="169">
        <v>7</v>
      </c>
      <c r="E2765" s="167">
        <v>0</v>
      </c>
      <c r="F2765" s="167">
        <v>0</v>
      </c>
      <c r="G2765" s="167">
        <v>71.428571428571431</v>
      </c>
      <c r="H2765" s="167">
        <v>42.857142857142854</v>
      </c>
      <c r="I2765" s="167">
        <v>0</v>
      </c>
      <c r="J2765" s="167">
        <v>0</v>
      </c>
      <c r="K2765" s="166">
        <v>0</v>
      </c>
      <c r="L2765" s="166">
        <v>0</v>
      </c>
      <c r="M2765" s="166">
        <v>0</v>
      </c>
      <c r="N2765" s="166">
        <v>0</v>
      </c>
      <c r="O2765" s="166">
        <v>0</v>
      </c>
      <c r="P2765" s="166">
        <v>0</v>
      </c>
      <c r="Q2765" s="166">
        <v>0</v>
      </c>
      <c r="R2765" s="166">
        <v>0</v>
      </c>
      <c r="S2765" s="166">
        <v>0</v>
      </c>
      <c r="T2765" s="166">
        <v>100</v>
      </c>
      <c r="U2765" s="166">
        <v>0</v>
      </c>
      <c r="V2765" s="166">
        <v>0</v>
      </c>
      <c r="W2765" s="166">
        <v>0</v>
      </c>
      <c r="X2765" s="166" t="e">
        <v>#DIV/0!</v>
      </c>
      <c r="Y2765" s="166" t="e">
        <v>#DIV/0!</v>
      </c>
      <c r="Z2765" s="166" t="e">
        <v>#DIV/0!</v>
      </c>
      <c r="AA2765" s="166" t="e">
        <v>#DIV/0!</v>
      </c>
      <c r="AB2765" s="166" t="e">
        <v>#DIV/0!</v>
      </c>
      <c r="AC2765" s="166">
        <v>0</v>
      </c>
      <c r="AD2765" s="166">
        <v>0</v>
      </c>
      <c r="AE2765" s="166">
        <v>0</v>
      </c>
      <c r="AF2765" s="166">
        <v>0</v>
      </c>
      <c r="AG2765" s="166">
        <v>100</v>
      </c>
      <c r="AH2765" s="166">
        <v>0</v>
      </c>
      <c r="AI2765" s="166">
        <v>0</v>
      </c>
      <c r="AJ2765" s="170">
        <v>900</v>
      </c>
      <c r="AK2765" s="170" t="e">
        <v>#DIV/0!</v>
      </c>
    </row>
    <row r="2766" spans="3:37" x14ac:dyDescent="0.4">
      <c r="C2766" s="168" t="s">
        <v>2382</v>
      </c>
      <c r="D2766" s="169">
        <v>7</v>
      </c>
      <c r="E2766" s="167">
        <v>0</v>
      </c>
      <c r="F2766" s="167">
        <v>0</v>
      </c>
      <c r="G2766" s="167">
        <v>42.857142857142854</v>
      </c>
      <c r="H2766" s="167">
        <v>0</v>
      </c>
      <c r="I2766" s="167">
        <v>100</v>
      </c>
      <c r="J2766" s="167">
        <v>0</v>
      </c>
      <c r="K2766" s="166">
        <v>0</v>
      </c>
      <c r="L2766" s="166">
        <v>0</v>
      </c>
      <c r="M2766" s="166">
        <v>0</v>
      </c>
      <c r="N2766" s="166">
        <v>0</v>
      </c>
      <c r="O2766" s="166" t="e">
        <v>#DIV/0!</v>
      </c>
      <c r="P2766" s="166" t="e">
        <v>#DIV/0!</v>
      </c>
      <c r="Q2766" s="166" t="e">
        <v>#DIV/0!</v>
      </c>
      <c r="R2766" s="166" t="e">
        <v>#DIV/0!</v>
      </c>
      <c r="S2766" s="166" t="e">
        <v>#DIV/0!</v>
      </c>
      <c r="T2766" s="166" t="e">
        <v>#DIV/0!</v>
      </c>
      <c r="U2766" s="166" t="e">
        <v>#DIV/0!</v>
      </c>
      <c r="V2766" s="166" t="e">
        <v>#DIV/0!</v>
      </c>
      <c r="W2766" s="166">
        <v>42.857142857142854</v>
      </c>
      <c r="X2766" s="166" t="e">
        <v>#DIV/0!</v>
      </c>
      <c r="Y2766" s="166" t="e">
        <v>#DIV/0!</v>
      </c>
      <c r="Z2766" s="166" t="e">
        <v>#DIV/0!</v>
      </c>
      <c r="AA2766" s="166">
        <v>0</v>
      </c>
      <c r="AB2766" s="166">
        <v>0</v>
      </c>
      <c r="AC2766" s="166" t="e">
        <v>#DIV/0!</v>
      </c>
      <c r="AD2766" s="166" t="e">
        <v>#DIV/0!</v>
      </c>
      <c r="AE2766" s="166" t="e">
        <v>#DIV/0!</v>
      </c>
      <c r="AF2766" s="166" t="e">
        <v>#DIV/0!</v>
      </c>
      <c r="AG2766" s="166" t="e">
        <v>#DIV/0!</v>
      </c>
      <c r="AH2766" s="166" t="e">
        <v>#DIV/0!</v>
      </c>
      <c r="AI2766" s="166" t="e">
        <v>#DIV/0!</v>
      </c>
      <c r="AJ2766" s="170" t="e">
        <v>#N/A</v>
      </c>
      <c r="AK2766" s="170" t="e">
        <v>#DIV/0!</v>
      </c>
    </row>
    <row r="2767" spans="3:37" x14ac:dyDescent="0.4">
      <c r="C2767" s="168" t="s">
        <v>2439</v>
      </c>
      <c r="D2767" s="169">
        <v>7</v>
      </c>
      <c r="E2767" s="167">
        <v>0</v>
      </c>
      <c r="F2767" s="167">
        <v>0</v>
      </c>
      <c r="G2767" s="167">
        <v>0</v>
      </c>
      <c r="H2767" s="167">
        <v>100</v>
      </c>
      <c r="I2767" s="167">
        <v>100</v>
      </c>
      <c r="J2767" s="167">
        <v>0</v>
      </c>
      <c r="K2767" s="166">
        <v>0</v>
      </c>
      <c r="L2767" s="166">
        <v>0</v>
      </c>
      <c r="M2767" s="166">
        <v>0</v>
      </c>
      <c r="N2767" s="166">
        <v>0</v>
      </c>
      <c r="O2767" s="166">
        <v>0</v>
      </c>
      <c r="P2767" s="166">
        <v>0</v>
      </c>
      <c r="Q2767" s="166">
        <v>0</v>
      </c>
      <c r="R2767" s="166">
        <v>0</v>
      </c>
      <c r="S2767" s="166">
        <v>100</v>
      </c>
      <c r="T2767" s="166">
        <v>0</v>
      </c>
      <c r="U2767" s="166">
        <v>0</v>
      </c>
      <c r="V2767" s="166">
        <v>0</v>
      </c>
      <c r="W2767" s="166">
        <v>100</v>
      </c>
      <c r="X2767" s="166" t="e">
        <v>#DIV/0!</v>
      </c>
      <c r="Y2767" s="166" t="e">
        <v>#DIV/0!</v>
      </c>
      <c r="Z2767" s="166" t="e">
        <v>#DIV/0!</v>
      </c>
      <c r="AA2767" s="166">
        <v>0</v>
      </c>
      <c r="AB2767" s="166">
        <v>0</v>
      </c>
      <c r="AC2767" s="166">
        <v>0</v>
      </c>
      <c r="AD2767" s="166" t="e">
        <v>#DIV/0!</v>
      </c>
      <c r="AE2767" s="166" t="e">
        <v>#DIV/0!</v>
      </c>
      <c r="AF2767" s="166" t="e">
        <v>#DIV/0!</v>
      </c>
      <c r="AG2767" s="166" t="e">
        <v>#DIV/0!</v>
      </c>
      <c r="AH2767" s="166" t="e">
        <v>#DIV/0!</v>
      </c>
      <c r="AI2767" s="166">
        <v>0</v>
      </c>
      <c r="AJ2767" s="170" t="e">
        <v>#N/A</v>
      </c>
      <c r="AK2767" s="170" t="e">
        <v>#DIV/0!</v>
      </c>
    </row>
    <row r="2768" spans="3:37" x14ac:dyDescent="0.4">
      <c r="C2768" s="168" t="s">
        <v>2533</v>
      </c>
      <c r="D2768" s="169">
        <v>7</v>
      </c>
      <c r="E2768" s="167">
        <v>0</v>
      </c>
      <c r="F2768" s="167">
        <v>0</v>
      </c>
      <c r="G2768" s="167">
        <v>42.857142857142854</v>
      </c>
      <c r="H2768" s="167">
        <v>0</v>
      </c>
      <c r="I2768" s="167">
        <v>0</v>
      </c>
      <c r="J2768" s="167">
        <v>0</v>
      </c>
      <c r="K2768" s="166">
        <v>0</v>
      </c>
      <c r="L2768" s="166">
        <v>0</v>
      </c>
      <c r="M2768" s="166">
        <v>0</v>
      </c>
      <c r="N2768" s="166">
        <v>0</v>
      </c>
      <c r="O2768" s="166">
        <v>0</v>
      </c>
      <c r="P2768" s="166">
        <v>0</v>
      </c>
      <c r="Q2768" s="166">
        <v>0</v>
      </c>
      <c r="R2768" s="166">
        <v>0</v>
      </c>
      <c r="S2768" s="166">
        <v>42.857142857142854</v>
      </c>
      <c r="T2768" s="166">
        <v>0</v>
      </c>
      <c r="U2768" s="166">
        <v>0</v>
      </c>
      <c r="V2768" s="166">
        <v>0</v>
      </c>
      <c r="W2768" s="166">
        <v>100</v>
      </c>
      <c r="X2768" s="166">
        <v>0</v>
      </c>
      <c r="Y2768" s="166">
        <v>0</v>
      </c>
      <c r="Z2768" s="166">
        <v>0</v>
      </c>
      <c r="AA2768" s="166">
        <v>0</v>
      </c>
      <c r="AB2768" s="166">
        <v>0</v>
      </c>
      <c r="AC2768" s="166">
        <v>0</v>
      </c>
      <c r="AD2768" s="166">
        <v>0</v>
      </c>
      <c r="AE2768" s="166">
        <v>0</v>
      </c>
      <c r="AF2768" s="166">
        <v>0</v>
      </c>
      <c r="AG2768" s="166" t="e">
        <v>#DIV/0!</v>
      </c>
      <c r="AH2768" s="166" t="e">
        <v>#DIV/0!</v>
      </c>
      <c r="AI2768" s="166">
        <v>0</v>
      </c>
      <c r="AJ2768" s="170" t="e">
        <v>#N/A</v>
      </c>
      <c r="AK2768" s="170" t="e">
        <v>#DIV/0!</v>
      </c>
    </row>
    <row r="2769" spans="3:37" x14ac:dyDescent="0.4">
      <c r="C2769" s="168" t="s">
        <v>2559</v>
      </c>
      <c r="D2769" s="169">
        <v>7</v>
      </c>
      <c r="E2769" s="167">
        <v>0</v>
      </c>
      <c r="F2769" s="167">
        <v>0</v>
      </c>
      <c r="G2769" s="167">
        <v>0</v>
      </c>
      <c r="H2769" s="167">
        <v>85.714285714285708</v>
      </c>
      <c r="I2769" s="167">
        <v>42.857142857142861</v>
      </c>
      <c r="J2769" s="167">
        <v>0</v>
      </c>
      <c r="K2769" s="166">
        <v>0</v>
      </c>
      <c r="L2769" s="166">
        <v>0</v>
      </c>
      <c r="M2769" s="166">
        <v>0</v>
      </c>
      <c r="N2769" s="166">
        <v>0</v>
      </c>
      <c r="O2769" s="166">
        <v>0</v>
      </c>
      <c r="P2769" s="166">
        <v>0</v>
      </c>
      <c r="Q2769" s="166">
        <v>0</v>
      </c>
      <c r="R2769" s="166">
        <v>0</v>
      </c>
      <c r="S2769" s="166">
        <v>0</v>
      </c>
      <c r="T2769" s="166" t="e">
        <v>#DIV/0!</v>
      </c>
      <c r="U2769" s="166">
        <v>0</v>
      </c>
      <c r="V2769" s="166">
        <v>0</v>
      </c>
      <c r="W2769" s="166" t="e">
        <v>#DIV/0!</v>
      </c>
      <c r="X2769" s="166">
        <v>100</v>
      </c>
      <c r="Y2769" s="166">
        <v>0</v>
      </c>
      <c r="Z2769" s="166">
        <v>0</v>
      </c>
      <c r="AA2769" s="166" t="e">
        <v>#DIV/0!</v>
      </c>
      <c r="AB2769" s="166" t="e">
        <v>#DIV/0!</v>
      </c>
      <c r="AC2769" s="166">
        <v>0</v>
      </c>
      <c r="AD2769" s="166" t="e">
        <v>#DIV/0!</v>
      </c>
      <c r="AE2769" s="166" t="e">
        <v>#DIV/0!</v>
      </c>
      <c r="AF2769" s="166" t="e">
        <v>#DIV/0!</v>
      </c>
      <c r="AG2769" s="166" t="e">
        <v>#DIV/0!</v>
      </c>
      <c r="AH2769" s="166" t="e">
        <v>#DIV/0!</v>
      </c>
      <c r="AI2769" s="166" t="e">
        <v>#DIV/0!</v>
      </c>
      <c r="AJ2769" s="170" t="e">
        <v>#N/A</v>
      </c>
      <c r="AK2769" s="170" t="e">
        <v>#DIV/0!</v>
      </c>
    </row>
    <row r="2770" spans="3:37" x14ac:dyDescent="0.4">
      <c r="C2770" s="168" t="s">
        <v>2773</v>
      </c>
      <c r="D2770" s="169">
        <v>7</v>
      </c>
      <c r="E2770" s="167">
        <v>0</v>
      </c>
      <c r="F2770" s="167">
        <v>0</v>
      </c>
      <c r="G2770" s="167">
        <v>0</v>
      </c>
      <c r="H2770" s="167">
        <v>42.857142857142854</v>
      </c>
      <c r="I2770" s="167">
        <v>100</v>
      </c>
      <c r="J2770" s="167">
        <v>0</v>
      </c>
      <c r="K2770" s="166">
        <v>0</v>
      </c>
      <c r="L2770" s="166">
        <v>0</v>
      </c>
      <c r="M2770" s="166">
        <v>0</v>
      </c>
      <c r="N2770" s="166">
        <v>0</v>
      </c>
      <c r="O2770" s="166">
        <v>0</v>
      </c>
      <c r="P2770" s="166">
        <v>0</v>
      </c>
      <c r="Q2770" s="166">
        <v>0</v>
      </c>
      <c r="R2770" s="166">
        <v>0</v>
      </c>
      <c r="S2770" s="166">
        <v>0</v>
      </c>
      <c r="T2770" s="166">
        <v>0</v>
      </c>
      <c r="U2770" s="166">
        <v>0</v>
      </c>
      <c r="V2770" s="166">
        <v>0</v>
      </c>
      <c r="W2770" s="166" t="e">
        <v>#DIV/0!</v>
      </c>
      <c r="X2770" s="166" t="e">
        <v>#DIV/0!</v>
      </c>
      <c r="Y2770" s="166" t="e">
        <v>#DIV/0!</v>
      </c>
      <c r="Z2770" s="166" t="e">
        <v>#DIV/0!</v>
      </c>
      <c r="AA2770" s="166">
        <v>0</v>
      </c>
      <c r="AB2770" s="166">
        <v>0</v>
      </c>
      <c r="AC2770" s="166">
        <v>0</v>
      </c>
      <c r="AD2770" s="166" t="e">
        <v>#DIV/0!</v>
      </c>
      <c r="AE2770" s="166" t="e">
        <v>#DIV/0!</v>
      </c>
      <c r="AF2770" s="166" t="e">
        <v>#DIV/0!</v>
      </c>
      <c r="AG2770" s="166" t="e">
        <v>#DIV/0!</v>
      </c>
      <c r="AH2770" s="166" t="e">
        <v>#DIV/0!</v>
      </c>
      <c r="AI2770" s="166">
        <v>2</v>
      </c>
      <c r="AJ2770" s="170">
        <v>450</v>
      </c>
      <c r="AK2770" s="170" t="e">
        <v>#DIV/0!</v>
      </c>
    </row>
    <row r="2771" spans="3:37" x14ac:dyDescent="0.4">
      <c r="C2771" s="168" t="s">
        <v>2848</v>
      </c>
      <c r="D2771" s="169">
        <v>7</v>
      </c>
      <c r="E2771" s="167">
        <v>100</v>
      </c>
      <c r="F2771" s="167">
        <v>0</v>
      </c>
      <c r="G2771" s="167">
        <v>0</v>
      </c>
      <c r="H2771" s="167">
        <v>0</v>
      </c>
      <c r="I2771" s="167">
        <v>0</v>
      </c>
      <c r="J2771" s="167">
        <v>0</v>
      </c>
      <c r="K2771" s="166">
        <v>0</v>
      </c>
      <c r="L2771" s="166">
        <v>0</v>
      </c>
      <c r="M2771" s="166">
        <v>0</v>
      </c>
      <c r="N2771" s="166">
        <v>0</v>
      </c>
      <c r="O2771" s="166">
        <v>0</v>
      </c>
      <c r="P2771" s="166">
        <v>0</v>
      </c>
      <c r="Q2771" s="166">
        <v>0</v>
      </c>
      <c r="R2771" s="166">
        <v>0</v>
      </c>
      <c r="S2771" s="166">
        <v>100</v>
      </c>
      <c r="T2771" s="166" t="e">
        <v>#DIV/0!</v>
      </c>
      <c r="U2771" s="166">
        <v>0</v>
      </c>
      <c r="V2771" s="166">
        <v>0</v>
      </c>
      <c r="W2771" s="166" t="e">
        <v>#DIV/0!</v>
      </c>
      <c r="X2771" s="166" t="e">
        <v>#DIV/0!</v>
      </c>
      <c r="Y2771" s="166" t="e">
        <v>#DIV/0!</v>
      </c>
      <c r="Z2771" s="166" t="e">
        <v>#DIV/0!</v>
      </c>
      <c r="AA2771" s="166" t="e">
        <v>#DIV/0!</v>
      </c>
      <c r="AB2771" s="166" t="e">
        <v>#DIV/0!</v>
      </c>
      <c r="AC2771" s="166">
        <v>0</v>
      </c>
      <c r="AD2771" s="166" t="e">
        <v>#DIV/0!</v>
      </c>
      <c r="AE2771" s="166" t="e">
        <v>#DIV/0!</v>
      </c>
      <c r="AF2771" s="166" t="e">
        <v>#DIV/0!</v>
      </c>
      <c r="AG2771" s="166" t="e">
        <v>#DIV/0!</v>
      </c>
      <c r="AH2771" s="166" t="e">
        <v>#DIV/0!</v>
      </c>
      <c r="AI2771" s="166" t="e">
        <v>#DIV/0!</v>
      </c>
      <c r="AJ2771" s="170" t="e">
        <v>#N/A</v>
      </c>
      <c r="AK2771" s="170" t="e">
        <v>#DIV/0!</v>
      </c>
    </row>
    <row r="2772" spans="3:37" x14ac:dyDescent="0.4">
      <c r="C2772" s="168" t="s">
        <v>2902</v>
      </c>
      <c r="D2772" s="169">
        <v>7</v>
      </c>
      <c r="E2772" s="167">
        <v>0</v>
      </c>
      <c r="F2772" s="167">
        <v>42.857142857142854</v>
      </c>
      <c r="G2772" s="167">
        <v>0</v>
      </c>
      <c r="H2772" s="167">
        <v>57.142857142857139</v>
      </c>
      <c r="I2772" s="167">
        <v>28.571428571428569</v>
      </c>
      <c r="J2772" s="167">
        <v>0</v>
      </c>
      <c r="K2772" s="166">
        <v>0</v>
      </c>
      <c r="L2772" s="166">
        <v>0</v>
      </c>
      <c r="M2772" s="166">
        <v>0</v>
      </c>
      <c r="N2772" s="166">
        <v>0</v>
      </c>
      <c r="O2772" s="166">
        <v>0</v>
      </c>
      <c r="P2772" s="166">
        <v>0</v>
      </c>
      <c r="Q2772" s="166">
        <v>0</v>
      </c>
      <c r="R2772" s="166">
        <v>0</v>
      </c>
      <c r="S2772" s="166">
        <v>0</v>
      </c>
      <c r="T2772" s="166">
        <v>100</v>
      </c>
      <c r="U2772" s="166">
        <v>0</v>
      </c>
      <c r="V2772" s="166" t="e">
        <v>#DIV/0!</v>
      </c>
      <c r="W2772" s="166">
        <v>0</v>
      </c>
      <c r="X2772" s="166" t="e">
        <v>#DIV/0!</v>
      </c>
      <c r="Y2772" s="166" t="e">
        <v>#DIV/0!</v>
      </c>
      <c r="Z2772" s="166" t="e">
        <v>#DIV/0!</v>
      </c>
      <c r="AA2772" s="166">
        <v>0</v>
      </c>
      <c r="AB2772" s="166">
        <v>0</v>
      </c>
      <c r="AC2772" s="166">
        <v>0</v>
      </c>
      <c r="AD2772" s="166" t="e">
        <v>#DIV/0!</v>
      </c>
      <c r="AE2772" s="166" t="e">
        <v>#DIV/0!</v>
      </c>
      <c r="AF2772" s="166" t="e">
        <v>#DIV/0!</v>
      </c>
      <c r="AG2772" s="166" t="e">
        <v>#DIV/0!</v>
      </c>
      <c r="AH2772" s="166" t="e">
        <v>#DIV/0!</v>
      </c>
      <c r="AI2772" s="166">
        <v>2.5</v>
      </c>
      <c r="AJ2772" s="170" t="e">
        <v>#N/A</v>
      </c>
      <c r="AK2772" s="170" t="e">
        <v>#DIV/0!</v>
      </c>
    </row>
    <row r="2773" spans="3:37" x14ac:dyDescent="0.4">
      <c r="C2773" s="168" t="s">
        <v>940</v>
      </c>
      <c r="D2773" s="169">
        <v>6</v>
      </c>
      <c r="E2773" s="167">
        <v>0</v>
      </c>
      <c r="F2773" s="167">
        <v>0</v>
      </c>
      <c r="G2773" s="167">
        <v>0</v>
      </c>
      <c r="H2773" s="167">
        <v>116.66666666666667</v>
      </c>
      <c r="I2773" s="167">
        <v>-50</v>
      </c>
      <c r="J2773" s="167">
        <v>0</v>
      </c>
      <c r="K2773" s="166">
        <v>0</v>
      </c>
      <c r="L2773" s="166">
        <v>0</v>
      </c>
      <c r="M2773" s="166">
        <v>0</v>
      </c>
      <c r="N2773" s="166">
        <v>0</v>
      </c>
      <c r="O2773" s="166">
        <v>0</v>
      </c>
      <c r="P2773" s="166">
        <v>0</v>
      </c>
      <c r="Q2773" s="166">
        <v>0</v>
      </c>
      <c r="R2773" s="166">
        <v>0</v>
      </c>
      <c r="S2773" s="166">
        <v>0</v>
      </c>
      <c r="T2773" s="166">
        <v>50</v>
      </c>
      <c r="U2773" s="166">
        <v>0</v>
      </c>
      <c r="V2773" s="166">
        <v>0</v>
      </c>
      <c r="W2773" s="166">
        <v>0</v>
      </c>
      <c r="X2773" s="166" t="e">
        <v>#DIV/0!</v>
      </c>
      <c r="Y2773" s="166" t="e">
        <v>#DIV/0!</v>
      </c>
      <c r="Z2773" s="166" t="e">
        <v>#DIV/0!</v>
      </c>
      <c r="AA2773" s="166">
        <v>0</v>
      </c>
      <c r="AB2773" s="166">
        <v>0</v>
      </c>
      <c r="AC2773" s="166">
        <v>0</v>
      </c>
      <c r="AD2773" s="166">
        <v>0</v>
      </c>
      <c r="AE2773" s="166">
        <v>0</v>
      </c>
      <c r="AF2773" s="166">
        <v>0</v>
      </c>
      <c r="AG2773" s="166">
        <v>100</v>
      </c>
      <c r="AH2773" s="166">
        <v>0</v>
      </c>
      <c r="AI2773" s="166">
        <v>0.33333333333333331</v>
      </c>
      <c r="AJ2773" s="170">
        <v>1125</v>
      </c>
      <c r="AK2773" s="170" t="e">
        <v>#DIV/0!</v>
      </c>
    </row>
    <row r="2774" spans="3:37" x14ac:dyDescent="0.4">
      <c r="C2774" s="168" t="s">
        <v>1560</v>
      </c>
      <c r="D2774" s="169">
        <v>6</v>
      </c>
      <c r="E2774" s="167">
        <v>0</v>
      </c>
      <c r="F2774" s="167">
        <v>0</v>
      </c>
      <c r="G2774" s="167">
        <v>100</v>
      </c>
      <c r="H2774" s="167">
        <v>0</v>
      </c>
      <c r="I2774" s="167">
        <v>0</v>
      </c>
      <c r="J2774" s="167">
        <v>0</v>
      </c>
      <c r="K2774" s="166">
        <v>0</v>
      </c>
      <c r="L2774" s="166">
        <v>0</v>
      </c>
      <c r="M2774" s="166">
        <v>0</v>
      </c>
      <c r="N2774" s="166">
        <v>0</v>
      </c>
      <c r="O2774" s="166">
        <v>0</v>
      </c>
      <c r="P2774" s="166">
        <v>0</v>
      </c>
      <c r="Q2774" s="166">
        <v>0</v>
      </c>
      <c r="R2774" s="166">
        <v>0</v>
      </c>
      <c r="S2774" s="166">
        <v>66.666666666666657</v>
      </c>
      <c r="T2774" s="166">
        <v>0</v>
      </c>
      <c r="U2774" s="166">
        <v>0</v>
      </c>
      <c r="V2774" s="166">
        <v>0</v>
      </c>
      <c r="W2774" s="166">
        <v>0</v>
      </c>
      <c r="X2774" s="166" t="e">
        <v>#DIV/0!</v>
      </c>
      <c r="Y2774" s="166" t="e">
        <v>#DIV/0!</v>
      </c>
      <c r="Z2774" s="166" t="e">
        <v>#DIV/0!</v>
      </c>
      <c r="AA2774" s="166">
        <v>0</v>
      </c>
      <c r="AB2774" s="166">
        <v>0</v>
      </c>
      <c r="AC2774" s="166">
        <v>0</v>
      </c>
      <c r="AD2774" s="166">
        <v>0</v>
      </c>
      <c r="AE2774" s="166">
        <v>0</v>
      </c>
      <c r="AF2774" s="166">
        <v>0</v>
      </c>
      <c r="AG2774" s="166" t="e">
        <v>#DIV/0!</v>
      </c>
      <c r="AH2774" s="166" t="e">
        <v>#DIV/0!</v>
      </c>
      <c r="AI2774" s="166">
        <v>0</v>
      </c>
      <c r="AJ2774" s="170">
        <v>1375</v>
      </c>
      <c r="AK2774" s="170">
        <v>0</v>
      </c>
    </row>
    <row r="2775" spans="3:37" x14ac:dyDescent="0.4">
      <c r="C2775" s="168" t="s">
        <v>1641</v>
      </c>
      <c r="D2775" s="169">
        <v>6</v>
      </c>
      <c r="E2775" s="167">
        <v>0</v>
      </c>
      <c r="F2775" s="167">
        <v>0</v>
      </c>
      <c r="G2775" s="167">
        <v>0</v>
      </c>
      <c r="H2775" s="167">
        <v>83.333333333333343</v>
      </c>
      <c r="I2775" s="167">
        <v>0</v>
      </c>
      <c r="J2775" s="167">
        <v>0</v>
      </c>
      <c r="K2775" s="166">
        <v>0</v>
      </c>
      <c r="L2775" s="166">
        <v>0</v>
      </c>
      <c r="M2775" s="166">
        <v>0</v>
      </c>
      <c r="N2775" s="166">
        <v>0</v>
      </c>
      <c r="O2775" s="166">
        <v>0</v>
      </c>
      <c r="P2775" s="166">
        <v>0</v>
      </c>
      <c r="Q2775" s="166">
        <v>0</v>
      </c>
      <c r="R2775" s="166">
        <v>0</v>
      </c>
      <c r="S2775" s="166">
        <v>0</v>
      </c>
      <c r="T2775" s="166" t="e">
        <v>#DIV/0!</v>
      </c>
      <c r="U2775" s="166">
        <v>0</v>
      </c>
      <c r="V2775" s="166">
        <v>0</v>
      </c>
      <c r="W2775" s="166" t="e">
        <v>#DIV/0!</v>
      </c>
      <c r="X2775" s="166" t="e">
        <v>#DIV/0!</v>
      </c>
      <c r="Y2775" s="166" t="e">
        <v>#DIV/0!</v>
      </c>
      <c r="Z2775" s="166" t="e">
        <v>#DIV/0!</v>
      </c>
      <c r="AA2775" s="166">
        <v>0</v>
      </c>
      <c r="AB2775" s="166">
        <v>0</v>
      </c>
      <c r="AC2775" s="166">
        <v>0</v>
      </c>
      <c r="AD2775" s="166" t="e">
        <v>#DIV/0!</v>
      </c>
      <c r="AE2775" s="166" t="e">
        <v>#DIV/0!</v>
      </c>
      <c r="AF2775" s="166" t="e">
        <v>#DIV/0!</v>
      </c>
      <c r="AG2775" s="166" t="e">
        <v>#DIV/0!</v>
      </c>
      <c r="AH2775" s="166" t="e">
        <v>#DIV/0!</v>
      </c>
      <c r="AI2775" s="166">
        <v>0</v>
      </c>
      <c r="AJ2775" s="170">
        <v>450</v>
      </c>
      <c r="AK2775" s="170" t="e">
        <v>#DIV/0!</v>
      </c>
    </row>
    <row r="2776" spans="3:37" x14ac:dyDescent="0.4">
      <c r="C2776" s="168" t="s">
        <v>1742</v>
      </c>
      <c r="D2776" s="169">
        <v>6</v>
      </c>
      <c r="E2776" s="167">
        <v>0</v>
      </c>
      <c r="F2776" s="167">
        <v>0</v>
      </c>
      <c r="G2776" s="167">
        <v>0</v>
      </c>
      <c r="H2776" s="167">
        <v>0</v>
      </c>
      <c r="I2776" s="167">
        <v>0</v>
      </c>
      <c r="J2776" s="167">
        <v>0</v>
      </c>
      <c r="K2776" s="166">
        <v>0</v>
      </c>
      <c r="L2776" s="166">
        <v>0</v>
      </c>
      <c r="M2776" s="166">
        <v>0</v>
      </c>
      <c r="N2776" s="166">
        <v>0</v>
      </c>
      <c r="O2776" s="166">
        <v>0</v>
      </c>
      <c r="P2776" s="166">
        <v>0</v>
      </c>
      <c r="Q2776" s="166">
        <v>0</v>
      </c>
      <c r="R2776" s="166">
        <v>0</v>
      </c>
      <c r="S2776" s="166">
        <v>50</v>
      </c>
      <c r="T2776" s="166">
        <v>0</v>
      </c>
      <c r="U2776" s="166">
        <v>0</v>
      </c>
      <c r="V2776" s="166">
        <v>0</v>
      </c>
      <c r="W2776" s="166">
        <v>100</v>
      </c>
      <c r="X2776" s="166">
        <v>0</v>
      </c>
      <c r="Y2776" s="166">
        <v>0</v>
      </c>
      <c r="Z2776" s="166">
        <v>0</v>
      </c>
      <c r="AA2776" s="166" t="e">
        <v>#DIV/0!</v>
      </c>
      <c r="AB2776" s="166" t="e">
        <v>#DIV/0!</v>
      </c>
      <c r="AC2776" s="166" t="e">
        <v>#DIV/0!</v>
      </c>
      <c r="AD2776" s="166">
        <v>0</v>
      </c>
      <c r="AE2776" s="166">
        <v>0</v>
      </c>
      <c r="AF2776" s="166">
        <v>0</v>
      </c>
      <c r="AG2776" s="166">
        <v>100</v>
      </c>
      <c r="AH2776" s="166">
        <v>0</v>
      </c>
      <c r="AI2776" s="166" t="e">
        <v>#DIV/0!</v>
      </c>
      <c r="AJ2776" s="170" t="e">
        <v>#N/A</v>
      </c>
      <c r="AK2776" s="170" t="e">
        <v>#DIV/0!</v>
      </c>
    </row>
    <row r="2777" spans="3:37" x14ac:dyDescent="0.4">
      <c r="C2777" s="168" t="s">
        <v>1876</v>
      </c>
      <c r="D2777" s="169">
        <v>6</v>
      </c>
      <c r="E2777" s="167">
        <v>0</v>
      </c>
      <c r="F2777" s="167">
        <v>0</v>
      </c>
      <c r="G2777" s="167">
        <v>83.333333333333343</v>
      </c>
      <c r="H2777" s="167">
        <v>0</v>
      </c>
      <c r="I2777" s="167">
        <v>0</v>
      </c>
      <c r="J2777" s="167">
        <v>0</v>
      </c>
      <c r="K2777" s="166">
        <v>0</v>
      </c>
      <c r="L2777" s="166">
        <v>0</v>
      </c>
      <c r="M2777" s="166">
        <v>0</v>
      </c>
      <c r="N2777" s="166">
        <v>0</v>
      </c>
      <c r="O2777" s="166">
        <v>0</v>
      </c>
      <c r="P2777" s="166">
        <v>0</v>
      </c>
      <c r="Q2777" s="166">
        <v>0</v>
      </c>
      <c r="R2777" s="166">
        <v>0</v>
      </c>
      <c r="S2777" s="166">
        <v>133.33333333333331</v>
      </c>
      <c r="T2777" s="166">
        <v>63.636363636363633</v>
      </c>
      <c r="U2777" s="166">
        <v>0</v>
      </c>
      <c r="V2777" s="166">
        <v>0</v>
      </c>
      <c r="W2777" s="166">
        <v>41.666666666666671</v>
      </c>
      <c r="X2777" s="166">
        <v>0</v>
      </c>
      <c r="Y2777" s="166">
        <v>0</v>
      </c>
      <c r="Z2777" s="166">
        <v>0</v>
      </c>
      <c r="AA2777" s="166">
        <v>0</v>
      </c>
      <c r="AB2777" s="166">
        <v>0</v>
      </c>
      <c r="AC2777" s="166">
        <v>0</v>
      </c>
      <c r="AD2777" s="166">
        <v>0</v>
      </c>
      <c r="AE2777" s="166">
        <v>0</v>
      </c>
      <c r="AF2777" s="166">
        <v>0</v>
      </c>
      <c r="AG2777" s="166">
        <v>100</v>
      </c>
      <c r="AH2777" s="166">
        <v>0</v>
      </c>
      <c r="AI2777" s="166">
        <v>0</v>
      </c>
      <c r="AJ2777" s="170">
        <v>725</v>
      </c>
      <c r="AK2777" s="170">
        <v>0</v>
      </c>
    </row>
    <row r="2778" spans="3:37" x14ac:dyDescent="0.4">
      <c r="C2778" s="168" t="s">
        <v>2039</v>
      </c>
      <c r="D2778" s="169">
        <v>6</v>
      </c>
      <c r="E2778" s="167">
        <v>0</v>
      </c>
      <c r="F2778" s="167">
        <v>0</v>
      </c>
      <c r="G2778" s="167">
        <v>66.666666666666657</v>
      </c>
      <c r="H2778" s="167">
        <v>100</v>
      </c>
      <c r="I2778" s="167">
        <v>-66.666666666666686</v>
      </c>
      <c r="J2778" s="167">
        <v>0</v>
      </c>
      <c r="K2778" s="166">
        <v>0</v>
      </c>
      <c r="L2778" s="166">
        <v>0</v>
      </c>
      <c r="M2778" s="166">
        <v>0</v>
      </c>
      <c r="N2778" s="166">
        <v>0</v>
      </c>
      <c r="O2778" s="166">
        <v>0</v>
      </c>
      <c r="P2778" s="166">
        <v>0</v>
      </c>
      <c r="Q2778" s="166">
        <v>0</v>
      </c>
      <c r="R2778" s="166">
        <v>0</v>
      </c>
      <c r="S2778" s="166">
        <v>0</v>
      </c>
      <c r="T2778" s="166">
        <v>100</v>
      </c>
      <c r="U2778" s="166">
        <v>0</v>
      </c>
      <c r="V2778" s="166">
        <v>0</v>
      </c>
      <c r="W2778" s="166">
        <v>42.857142857142854</v>
      </c>
      <c r="X2778" s="166" t="e">
        <v>#DIV/0!</v>
      </c>
      <c r="Y2778" s="166" t="e">
        <v>#DIV/0!</v>
      </c>
      <c r="Z2778" s="166" t="e">
        <v>#DIV/0!</v>
      </c>
      <c r="AA2778" s="166" t="e">
        <v>#DIV/0!</v>
      </c>
      <c r="AB2778" s="166" t="e">
        <v>#DIV/0!</v>
      </c>
      <c r="AC2778" s="166">
        <v>0</v>
      </c>
      <c r="AD2778" s="166" t="e">
        <v>#DIV/0!</v>
      </c>
      <c r="AE2778" s="166" t="e">
        <v>#DIV/0!</v>
      </c>
      <c r="AF2778" s="166" t="e">
        <v>#DIV/0!</v>
      </c>
      <c r="AG2778" s="166" t="e">
        <v>#DIV/0!</v>
      </c>
      <c r="AH2778" s="166" t="e">
        <v>#DIV/0!</v>
      </c>
      <c r="AI2778" s="166" t="e">
        <v>#DIV/0!</v>
      </c>
      <c r="AJ2778" s="170">
        <v>450</v>
      </c>
      <c r="AK2778" s="170" t="e">
        <v>#DIV/0!</v>
      </c>
    </row>
    <row r="2779" spans="3:37" x14ac:dyDescent="0.4">
      <c r="C2779" s="168" t="s">
        <v>2045</v>
      </c>
      <c r="D2779" s="169">
        <v>6</v>
      </c>
      <c r="E2779" s="167">
        <v>0</v>
      </c>
      <c r="F2779" s="167">
        <v>0</v>
      </c>
      <c r="G2779" s="167">
        <v>83.333333333333343</v>
      </c>
      <c r="H2779" s="167">
        <v>0</v>
      </c>
      <c r="I2779" s="167">
        <v>100</v>
      </c>
      <c r="J2779" s="167">
        <v>0</v>
      </c>
      <c r="K2779" s="166">
        <v>0</v>
      </c>
      <c r="L2779" s="166">
        <v>0</v>
      </c>
      <c r="M2779" s="166">
        <v>0</v>
      </c>
      <c r="N2779" s="166">
        <v>0</v>
      </c>
      <c r="O2779" s="166" t="e">
        <v>#DIV/0!</v>
      </c>
      <c r="P2779" s="166" t="e">
        <v>#DIV/0!</v>
      </c>
      <c r="Q2779" s="166" t="e">
        <v>#DIV/0!</v>
      </c>
      <c r="R2779" s="166" t="e">
        <v>#DIV/0!</v>
      </c>
      <c r="S2779" s="166" t="e">
        <v>#DIV/0!</v>
      </c>
      <c r="T2779" s="166" t="e">
        <v>#DIV/0!</v>
      </c>
      <c r="U2779" s="166" t="e">
        <v>#DIV/0!</v>
      </c>
      <c r="V2779" s="166" t="e">
        <v>#DIV/0!</v>
      </c>
      <c r="W2779" s="166">
        <v>100</v>
      </c>
      <c r="X2779" s="166" t="e">
        <v>#DIV/0!</v>
      </c>
      <c r="Y2779" s="166" t="e">
        <v>#DIV/0!</v>
      </c>
      <c r="Z2779" s="166" t="e">
        <v>#DIV/0!</v>
      </c>
      <c r="AA2779" s="166" t="e">
        <v>#DIV/0!</v>
      </c>
      <c r="AB2779" s="166" t="e">
        <v>#DIV/0!</v>
      </c>
      <c r="AC2779" s="166">
        <v>0</v>
      </c>
      <c r="AD2779" s="166">
        <v>0</v>
      </c>
      <c r="AE2779" s="166">
        <v>0</v>
      </c>
      <c r="AF2779" s="166">
        <v>0</v>
      </c>
      <c r="AG2779" s="166" t="e">
        <v>#DIV/0!</v>
      </c>
      <c r="AH2779" s="166" t="e">
        <v>#DIV/0!</v>
      </c>
      <c r="AI2779" s="166" t="e">
        <v>#DIV/0!</v>
      </c>
      <c r="AJ2779" s="170" t="e">
        <v>#N/A</v>
      </c>
      <c r="AK2779" s="170">
        <v>0</v>
      </c>
    </row>
    <row r="2780" spans="3:37" x14ac:dyDescent="0.4">
      <c r="C2780" s="168" t="s">
        <v>2048</v>
      </c>
      <c r="D2780" s="169">
        <v>6</v>
      </c>
      <c r="E2780" s="167">
        <v>0</v>
      </c>
      <c r="F2780" s="167">
        <v>66.666666666666657</v>
      </c>
      <c r="G2780" s="167">
        <v>100</v>
      </c>
      <c r="H2780" s="167">
        <v>0</v>
      </c>
      <c r="I2780" s="167">
        <v>-83.333333333333314</v>
      </c>
      <c r="J2780" s="167">
        <v>0</v>
      </c>
      <c r="K2780" s="166">
        <v>0</v>
      </c>
      <c r="L2780" s="166">
        <v>0</v>
      </c>
      <c r="M2780" s="166">
        <v>0</v>
      </c>
      <c r="N2780" s="166">
        <v>0</v>
      </c>
      <c r="O2780" s="166">
        <v>0</v>
      </c>
      <c r="P2780" s="166">
        <v>0</v>
      </c>
      <c r="Q2780" s="166">
        <v>0</v>
      </c>
      <c r="R2780" s="166">
        <v>0</v>
      </c>
      <c r="S2780" s="166">
        <v>45.454545454545453</v>
      </c>
      <c r="T2780" s="166">
        <v>0</v>
      </c>
      <c r="U2780" s="166">
        <v>0</v>
      </c>
      <c r="V2780" s="166">
        <v>0</v>
      </c>
      <c r="W2780" s="166">
        <v>0</v>
      </c>
      <c r="X2780" s="166" t="e">
        <v>#DIV/0!</v>
      </c>
      <c r="Y2780" s="166" t="e">
        <v>#DIV/0!</v>
      </c>
      <c r="Z2780" s="166" t="e">
        <v>#DIV/0!</v>
      </c>
      <c r="AA2780" s="166">
        <v>0</v>
      </c>
      <c r="AB2780" s="166">
        <v>0</v>
      </c>
      <c r="AC2780" s="166">
        <v>0</v>
      </c>
      <c r="AD2780" s="166">
        <v>0</v>
      </c>
      <c r="AE2780" s="166">
        <v>0</v>
      </c>
      <c r="AF2780" s="166">
        <v>0</v>
      </c>
      <c r="AG2780" s="166" t="e">
        <v>#DIV/0!</v>
      </c>
      <c r="AH2780" s="166" t="e">
        <v>#DIV/0!</v>
      </c>
      <c r="AI2780" s="166">
        <v>0</v>
      </c>
      <c r="AJ2780" s="170" t="e">
        <v>#VALUE!</v>
      </c>
      <c r="AK2780" s="170" t="e">
        <v>#DIV/0!</v>
      </c>
    </row>
    <row r="2781" spans="3:37" x14ac:dyDescent="0.4">
      <c r="C2781" s="168" t="s">
        <v>2142</v>
      </c>
      <c r="D2781" s="169">
        <v>6</v>
      </c>
      <c r="E2781" s="167">
        <v>50</v>
      </c>
      <c r="F2781" s="167">
        <v>0</v>
      </c>
      <c r="G2781" s="167">
        <v>0</v>
      </c>
      <c r="H2781" s="167">
        <v>0</v>
      </c>
      <c r="I2781" s="167">
        <v>0</v>
      </c>
      <c r="J2781" s="167">
        <v>0</v>
      </c>
      <c r="K2781" s="166">
        <v>0</v>
      </c>
      <c r="L2781" s="166">
        <v>0</v>
      </c>
      <c r="M2781" s="166">
        <v>0</v>
      </c>
      <c r="N2781" s="166">
        <v>0</v>
      </c>
      <c r="O2781" s="166">
        <v>0</v>
      </c>
      <c r="P2781" s="166">
        <v>0</v>
      </c>
      <c r="Q2781" s="166">
        <v>0</v>
      </c>
      <c r="R2781" s="166">
        <v>0</v>
      </c>
      <c r="S2781" s="166">
        <v>150</v>
      </c>
      <c r="T2781" s="166">
        <v>100</v>
      </c>
      <c r="U2781" s="166">
        <v>0</v>
      </c>
      <c r="V2781" s="166">
        <v>0</v>
      </c>
      <c r="W2781" s="166">
        <v>0</v>
      </c>
      <c r="X2781" s="166" t="e">
        <v>#DIV/0!</v>
      </c>
      <c r="Y2781" s="166" t="e">
        <v>#DIV/0!</v>
      </c>
      <c r="Z2781" s="166" t="e">
        <v>#DIV/0!</v>
      </c>
      <c r="AA2781" s="166" t="e">
        <v>#DIV/0!</v>
      </c>
      <c r="AB2781" s="166" t="e">
        <v>#DIV/0!</v>
      </c>
      <c r="AC2781" s="166" t="e">
        <v>#DIV/0!</v>
      </c>
      <c r="AD2781" s="166" t="e">
        <v>#DIV/0!</v>
      </c>
      <c r="AE2781" s="166" t="e">
        <v>#DIV/0!</v>
      </c>
      <c r="AF2781" s="166" t="e">
        <v>#DIV/0!</v>
      </c>
      <c r="AG2781" s="166" t="e">
        <v>#DIV/0!</v>
      </c>
      <c r="AH2781" s="166" t="e">
        <v>#DIV/0!</v>
      </c>
      <c r="AI2781" s="166" t="e">
        <v>#DIV/0!</v>
      </c>
      <c r="AJ2781" s="170">
        <v>900</v>
      </c>
      <c r="AK2781" s="170" t="e">
        <v>#DIV/0!</v>
      </c>
    </row>
    <row r="2782" spans="3:37" x14ac:dyDescent="0.4">
      <c r="C2782" s="168" t="s">
        <v>2445</v>
      </c>
      <c r="D2782" s="169">
        <v>6</v>
      </c>
      <c r="E2782" s="167">
        <v>116.66666666666667</v>
      </c>
      <c r="F2782" s="167">
        <v>50</v>
      </c>
      <c r="G2782" s="167">
        <v>50</v>
      </c>
      <c r="H2782" s="167">
        <v>0</v>
      </c>
      <c r="I2782" s="167">
        <v>16.666666666666657</v>
      </c>
      <c r="J2782" s="167">
        <v>0</v>
      </c>
      <c r="K2782" s="166">
        <v>0</v>
      </c>
      <c r="L2782" s="166">
        <v>0</v>
      </c>
      <c r="M2782" s="166">
        <v>0</v>
      </c>
      <c r="N2782" s="166">
        <v>0</v>
      </c>
      <c r="O2782" s="166">
        <v>0</v>
      </c>
      <c r="P2782" s="166">
        <v>0</v>
      </c>
      <c r="Q2782" s="166">
        <v>0</v>
      </c>
      <c r="R2782" s="166">
        <v>0</v>
      </c>
      <c r="S2782" s="166">
        <v>0</v>
      </c>
      <c r="T2782" s="166">
        <v>37.5</v>
      </c>
      <c r="U2782" s="166">
        <v>0</v>
      </c>
      <c r="V2782" s="166">
        <v>0</v>
      </c>
      <c r="W2782" s="166">
        <v>42.857142857142854</v>
      </c>
      <c r="X2782" s="166">
        <v>0</v>
      </c>
      <c r="Y2782" s="166">
        <v>0</v>
      </c>
      <c r="Z2782" s="166">
        <v>0</v>
      </c>
      <c r="AA2782" s="166">
        <v>0</v>
      </c>
      <c r="AB2782" s="166">
        <v>0</v>
      </c>
      <c r="AC2782" s="166">
        <v>0</v>
      </c>
      <c r="AD2782" s="166">
        <v>0</v>
      </c>
      <c r="AE2782" s="166">
        <v>0</v>
      </c>
      <c r="AF2782" s="166">
        <v>0</v>
      </c>
      <c r="AG2782" s="166" t="e">
        <v>#DIV/0!</v>
      </c>
      <c r="AH2782" s="166" t="e">
        <v>#DIV/0!</v>
      </c>
      <c r="AI2782" s="166">
        <v>0</v>
      </c>
      <c r="AJ2782" s="170">
        <v>900</v>
      </c>
      <c r="AK2782" s="170">
        <v>60</v>
      </c>
    </row>
    <row r="2783" spans="3:37" x14ac:dyDescent="0.4">
      <c r="C2783" s="168" t="s">
        <v>2523</v>
      </c>
      <c r="D2783" s="169">
        <v>6</v>
      </c>
      <c r="E2783" s="167">
        <v>0</v>
      </c>
      <c r="F2783" s="167">
        <v>0</v>
      </c>
      <c r="G2783" s="167">
        <v>0</v>
      </c>
      <c r="H2783" s="167">
        <v>0</v>
      </c>
      <c r="I2783" s="167">
        <v>0</v>
      </c>
      <c r="J2783" s="167">
        <v>0</v>
      </c>
      <c r="K2783" s="166">
        <v>0</v>
      </c>
      <c r="L2783" s="166">
        <v>0</v>
      </c>
      <c r="M2783" s="166">
        <v>0</v>
      </c>
      <c r="N2783" s="166">
        <v>0</v>
      </c>
      <c r="O2783" s="166">
        <v>0</v>
      </c>
      <c r="P2783" s="166">
        <v>0</v>
      </c>
      <c r="Q2783" s="166">
        <v>0</v>
      </c>
      <c r="R2783" s="166">
        <v>0</v>
      </c>
      <c r="S2783" s="166">
        <v>0</v>
      </c>
      <c r="T2783" s="166" t="e">
        <v>#DIV/0!</v>
      </c>
      <c r="U2783" s="166">
        <v>0</v>
      </c>
      <c r="V2783" s="166">
        <v>0</v>
      </c>
      <c r="W2783" s="166" t="e">
        <v>#DIV/0!</v>
      </c>
      <c r="X2783" s="166" t="e">
        <v>#DIV/0!</v>
      </c>
      <c r="Y2783" s="166" t="e">
        <v>#DIV/0!</v>
      </c>
      <c r="Z2783" s="166" t="e">
        <v>#DIV/0!</v>
      </c>
      <c r="AA2783" s="166" t="e">
        <v>#DIV/0!</v>
      </c>
      <c r="AB2783" s="166" t="e">
        <v>#DIV/0!</v>
      </c>
      <c r="AC2783" s="166">
        <v>0</v>
      </c>
      <c r="AD2783" s="166" t="e">
        <v>#DIV/0!</v>
      </c>
      <c r="AE2783" s="166" t="e">
        <v>#DIV/0!</v>
      </c>
      <c r="AF2783" s="166" t="e">
        <v>#DIV/0!</v>
      </c>
      <c r="AG2783" s="166" t="e">
        <v>#DIV/0!</v>
      </c>
      <c r="AH2783" s="166" t="e">
        <v>#DIV/0!</v>
      </c>
      <c r="AI2783" s="166" t="e">
        <v>#DIV/0!</v>
      </c>
      <c r="AJ2783" s="170" t="e">
        <v>#N/A</v>
      </c>
      <c r="AK2783" s="170" t="e">
        <v>#DIV/0!</v>
      </c>
    </row>
    <row r="2784" spans="3:37" x14ac:dyDescent="0.4">
      <c r="C2784" s="168" t="s">
        <v>2650</v>
      </c>
      <c r="D2784" s="169">
        <v>6</v>
      </c>
      <c r="E2784" s="167">
        <v>0</v>
      </c>
      <c r="F2784" s="167">
        <v>0</v>
      </c>
      <c r="G2784" s="167">
        <v>100</v>
      </c>
      <c r="H2784" s="167">
        <v>0</v>
      </c>
      <c r="I2784" s="167">
        <v>16.666666666666657</v>
      </c>
      <c r="J2784" s="167">
        <v>0</v>
      </c>
      <c r="K2784" s="166">
        <v>0</v>
      </c>
      <c r="L2784" s="166">
        <v>0</v>
      </c>
      <c r="M2784" s="166">
        <v>0</v>
      </c>
      <c r="N2784" s="166">
        <v>0</v>
      </c>
      <c r="O2784" s="166">
        <v>0</v>
      </c>
      <c r="P2784" s="166">
        <v>0</v>
      </c>
      <c r="Q2784" s="166">
        <v>0</v>
      </c>
      <c r="R2784" s="166">
        <v>0</v>
      </c>
      <c r="S2784" s="166">
        <v>0</v>
      </c>
      <c r="T2784" s="166">
        <v>100</v>
      </c>
      <c r="U2784" s="166">
        <v>0</v>
      </c>
      <c r="V2784" s="166">
        <v>0</v>
      </c>
      <c r="W2784" s="166">
        <v>0</v>
      </c>
      <c r="X2784" s="166" t="e">
        <v>#DIV/0!</v>
      </c>
      <c r="Y2784" s="166" t="e">
        <v>#DIV/0!</v>
      </c>
      <c r="Z2784" s="166" t="e">
        <v>#DIV/0!</v>
      </c>
      <c r="AA2784" s="166" t="e">
        <v>#DIV/0!</v>
      </c>
      <c r="AB2784" s="166" t="e">
        <v>#DIV/0!</v>
      </c>
      <c r="AC2784" s="166">
        <v>0</v>
      </c>
      <c r="AD2784" s="166">
        <v>0</v>
      </c>
      <c r="AE2784" s="166">
        <v>0</v>
      </c>
      <c r="AF2784" s="166">
        <v>0</v>
      </c>
      <c r="AG2784" s="166" t="e">
        <v>#DIV/0!</v>
      </c>
      <c r="AH2784" s="166" t="e">
        <v>#DIV/0!</v>
      </c>
      <c r="AI2784" s="166" t="e">
        <v>#DIV/0!</v>
      </c>
      <c r="AJ2784" s="170" t="e">
        <v>#N/A</v>
      </c>
      <c r="AK2784" s="170" t="e">
        <v>#DIV/0!</v>
      </c>
    </row>
    <row r="2785" spans="3:37" x14ac:dyDescent="0.4">
      <c r="C2785" s="168" t="s">
        <v>3157</v>
      </c>
      <c r="D2785" s="169">
        <v>6</v>
      </c>
      <c r="E2785" s="167">
        <v>0</v>
      </c>
      <c r="F2785" s="167">
        <v>0</v>
      </c>
      <c r="G2785" s="167">
        <v>100</v>
      </c>
      <c r="H2785" s="167">
        <v>0</v>
      </c>
      <c r="I2785" s="167">
        <v>0</v>
      </c>
      <c r="J2785" s="167">
        <v>0</v>
      </c>
      <c r="K2785" s="166">
        <v>0</v>
      </c>
      <c r="L2785" s="166">
        <v>0</v>
      </c>
      <c r="M2785" s="166">
        <v>0</v>
      </c>
      <c r="N2785" s="166">
        <v>0</v>
      </c>
      <c r="O2785" s="166">
        <v>0</v>
      </c>
      <c r="P2785" s="166">
        <v>0</v>
      </c>
      <c r="Q2785" s="166">
        <v>0</v>
      </c>
      <c r="R2785" s="166">
        <v>0</v>
      </c>
      <c r="S2785" s="166">
        <v>0</v>
      </c>
      <c r="T2785" s="166">
        <v>44.444444444444443</v>
      </c>
      <c r="U2785" s="166">
        <v>0</v>
      </c>
      <c r="V2785" s="166">
        <v>0</v>
      </c>
      <c r="W2785" s="166">
        <v>0</v>
      </c>
      <c r="X2785" s="166" t="e">
        <v>#DIV/0!</v>
      </c>
      <c r="Y2785" s="166" t="e">
        <v>#DIV/0!</v>
      </c>
      <c r="Z2785" s="166" t="e">
        <v>#DIV/0!</v>
      </c>
      <c r="AA2785" s="166">
        <v>0</v>
      </c>
      <c r="AB2785" s="166">
        <v>0</v>
      </c>
      <c r="AC2785" s="166">
        <v>0</v>
      </c>
      <c r="AD2785" s="166">
        <v>0</v>
      </c>
      <c r="AE2785" s="166">
        <v>0</v>
      </c>
      <c r="AF2785" s="166">
        <v>0</v>
      </c>
      <c r="AG2785" s="166">
        <v>0</v>
      </c>
      <c r="AH2785" s="166">
        <v>100</v>
      </c>
      <c r="AI2785" s="166">
        <v>0</v>
      </c>
      <c r="AJ2785" s="170">
        <v>725</v>
      </c>
      <c r="AK2785" s="170">
        <v>0</v>
      </c>
    </row>
    <row r="2786" spans="3:37" x14ac:dyDescent="0.4">
      <c r="C2786" s="168" t="s">
        <v>714</v>
      </c>
      <c r="D2786" s="169">
        <v>5</v>
      </c>
      <c r="E2786" s="167">
        <v>0</v>
      </c>
      <c r="F2786" s="167">
        <v>0</v>
      </c>
      <c r="G2786" s="167">
        <v>80</v>
      </c>
      <c r="H2786" s="167">
        <v>80</v>
      </c>
      <c r="I2786" s="167">
        <v>20</v>
      </c>
      <c r="J2786" s="167">
        <v>0</v>
      </c>
      <c r="K2786" s="166">
        <v>0</v>
      </c>
      <c r="L2786" s="166">
        <v>0</v>
      </c>
      <c r="M2786" s="166">
        <v>0</v>
      </c>
      <c r="N2786" s="166">
        <v>0</v>
      </c>
      <c r="O2786" s="166">
        <v>0</v>
      </c>
      <c r="P2786" s="166">
        <v>0</v>
      </c>
      <c r="Q2786" s="166">
        <v>0</v>
      </c>
      <c r="R2786" s="166">
        <v>0</v>
      </c>
      <c r="S2786" s="166">
        <v>0</v>
      </c>
      <c r="T2786" s="166">
        <v>0</v>
      </c>
      <c r="U2786" s="166">
        <v>0</v>
      </c>
      <c r="V2786" s="166">
        <v>0</v>
      </c>
      <c r="W2786" s="166">
        <v>100</v>
      </c>
      <c r="X2786" s="166" t="e">
        <v>#DIV/0!</v>
      </c>
      <c r="Y2786" s="166" t="e">
        <v>#DIV/0!</v>
      </c>
      <c r="Z2786" s="166" t="e">
        <v>#DIV/0!</v>
      </c>
      <c r="AA2786" s="166" t="e">
        <v>#DIV/0!</v>
      </c>
      <c r="AB2786" s="166" t="e">
        <v>#DIV/0!</v>
      </c>
      <c r="AC2786" s="166">
        <v>0</v>
      </c>
      <c r="AD2786" s="166">
        <v>0</v>
      </c>
      <c r="AE2786" s="166">
        <v>0</v>
      </c>
      <c r="AF2786" s="166">
        <v>0</v>
      </c>
      <c r="AG2786" s="166">
        <v>100</v>
      </c>
      <c r="AH2786" s="166">
        <v>0</v>
      </c>
      <c r="AI2786" s="166" t="e">
        <v>#DIV/0!</v>
      </c>
      <c r="AJ2786" s="170">
        <v>1375</v>
      </c>
      <c r="AK2786" s="170">
        <v>100</v>
      </c>
    </row>
    <row r="2787" spans="3:37" x14ac:dyDescent="0.4">
      <c r="C2787" s="168" t="s">
        <v>777</v>
      </c>
      <c r="D2787" s="169">
        <v>5</v>
      </c>
      <c r="E2787" s="167">
        <v>0</v>
      </c>
      <c r="F2787" s="167">
        <v>0</v>
      </c>
      <c r="G2787" s="167">
        <v>160</v>
      </c>
      <c r="H2787" s="167">
        <v>0</v>
      </c>
      <c r="I2787" s="167">
        <v>0</v>
      </c>
      <c r="J2787" s="167">
        <v>0</v>
      </c>
      <c r="K2787" s="166">
        <v>0</v>
      </c>
      <c r="L2787" s="166">
        <v>0</v>
      </c>
      <c r="M2787" s="166">
        <v>0</v>
      </c>
      <c r="N2787" s="166">
        <v>0</v>
      </c>
      <c r="O2787" s="166">
        <v>0</v>
      </c>
      <c r="P2787" s="166">
        <v>0</v>
      </c>
      <c r="Q2787" s="166">
        <v>0</v>
      </c>
      <c r="R2787" s="166">
        <v>0</v>
      </c>
      <c r="S2787" s="166">
        <v>100</v>
      </c>
      <c r="T2787" s="166">
        <v>100</v>
      </c>
      <c r="U2787" s="166">
        <v>0</v>
      </c>
      <c r="V2787" s="166">
        <v>0</v>
      </c>
      <c r="W2787" s="166">
        <v>0</v>
      </c>
      <c r="X2787" s="166" t="e">
        <v>#DIV/0!</v>
      </c>
      <c r="Y2787" s="166" t="e">
        <v>#DIV/0!</v>
      </c>
      <c r="Z2787" s="166" t="e">
        <v>#DIV/0!</v>
      </c>
      <c r="AA2787" s="166" t="e">
        <v>#DIV/0!</v>
      </c>
      <c r="AB2787" s="166" t="e">
        <v>#DIV/0!</v>
      </c>
      <c r="AC2787" s="166">
        <v>0</v>
      </c>
      <c r="AD2787" s="166">
        <v>0</v>
      </c>
      <c r="AE2787" s="166">
        <v>0</v>
      </c>
      <c r="AF2787" s="166">
        <v>0</v>
      </c>
      <c r="AG2787" s="166">
        <v>100</v>
      </c>
      <c r="AH2787" s="166">
        <v>0</v>
      </c>
      <c r="AI2787" s="166" t="e">
        <v>#DIV/0!</v>
      </c>
      <c r="AJ2787" s="170" t="e">
        <v>#N/A</v>
      </c>
      <c r="AK2787" s="170" t="e">
        <v>#DIV/0!</v>
      </c>
    </row>
    <row r="2788" spans="3:37" x14ac:dyDescent="0.4">
      <c r="C2788" s="168" t="s">
        <v>810</v>
      </c>
      <c r="D2788" s="169">
        <v>5</v>
      </c>
      <c r="E2788" s="167">
        <v>100</v>
      </c>
      <c r="F2788" s="167">
        <v>0</v>
      </c>
      <c r="G2788" s="167">
        <v>0</v>
      </c>
      <c r="H2788" s="167">
        <v>60</v>
      </c>
      <c r="I2788" s="167">
        <v>0</v>
      </c>
      <c r="J2788" s="167">
        <v>0</v>
      </c>
      <c r="K2788" s="166">
        <v>0</v>
      </c>
      <c r="L2788" s="166">
        <v>0</v>
      </c>
      <c r="M2788" s="166">
        <v>0</v>
      </c>
      <c r="N2788" s="166">
        <v>0</v>
      </c>
      <c r="O2788" s="166">
        <v>0</v>
      </c>
      <c r="P2788" s="166">
        <v>0</v>
      </c>
      <c r="Q2788" s="166">
        <v>0</v>
      </c>
      <c r="R2788" s="166">
        <v>0</v>
      </c>
      <c r="S2788" s="166">
        <v>100</v>
      </c>
      <c r="T2788" s="166" t="e">
        <v>#DIV/0!</v>
      </c>
      <c r="U2788" s="166">
        <v>0</v>
      </c>
      <c r="V2788" s="166">
        <v>0</v>
      </c>
      <c r="W2788" s="166">
        <v>0</v>
      </c>
      <c r="X2788" s="166" t="e">
        <v>#DIV/0!</v>
      </c>
      <c r="Y2788" s="166" t="e">
        <v>#DIV/0!</v>
      </c>
      <c r="Z2788" s="166" t="e">
        <v>#DIV/0!</v>
      </c>
      <c r="AA2788" s="166">
        <v>0</v>
      </c>
      <c r="AB2788" s="166">
        <v>0</v>
      </c>
      <c r="AC2788" s="166" t="e">
        <v>#DIV/0!</v>
      </c>
      <c r="AD2788" s="166" t="e">
        <v>#DIV/0!</v>
      </c>
      <c r="AE2788" s="166" t="e">
        <v>#DIV/0!</v>
      </c>
      <c r="AF2788" s="166" t="e">
        <v>#DIV/0!</v>
      </c>
      <c r="AG2788" s="166" t="e">
        <v>#DIV/0!</v>
      </c>
      <c r="AH2788" s="166" t="e">
        <v>#DIV/0!</v>
      </c>
      <c r="AI2788" s="166">
        <v>3</v>
      </c>
      <c r="AJ2788" s="170" t="e">
        <v>#N/A</v>
      </c>
      <c r="AK2788" s="170" t="e">
        <v>#DIV/0!</v>
      </c>
    </row>
    <row r="2789" spans="3:37" x14ac:dyDescent="0.4">
      <c r="C2789" s="168" t="s">
        <v>891</v>
      </c>
      <c r="D2789" s="169">
        <v>5</v>
      </c>
      <c r="E2789" s="167">
        <v>0</v>
      </c>
      <c r="F2789" s="167">
        <v>0</v>
      </c>
      <c r="G2789" s="167">
        <v>100</v>
      </c>
      <c r="H2789" s="167">
        <v>80</v>
      </c>
      <c r="I2789" s="167">
        <v>0</v>
      </c>
      <c r="J2789" s="167">
        <v>0</v>
      </c>
      <c r="K2789" s="166">
        <v>0</v>
      </c>
      <c r="L2789" s="166">
        <v>0</v>
      </c>
      <c r="M2789" s="166">
        <v>0</v>
      </c>
      <c r="N2789" s="166">
        <v>0</v>
      </c>
      <c r="O2789" s="166">
        <v>0</v>
      </c>
      <c r="P2789" s="166" t="e">
        <v>#DIV/0!</v>
      </c>
      <c r="Q2789" s="166" t="e">
        <v>#DIV/0!</v>
      </c>
      <c r="R2789" s="166" t="e">
        <v>#DIV/0!</v>
      </c>
      <c r="S2789" s="166" t="e">
        <v>#DIV/0!</v>
      </c>
      <c r="T2789" s="166">
        <v>0</v>
      </c>
      <c r="U2789" s="166">
        <v>0</v>
      </c>
      <c r="V2789" s="166">
        <v>0</v>
      </c>
      <c r="W2789" s="166" t="e">
        <v>#DIV/0!</v>
      </c>
      <c r="X2789" s="166">
        <v>100</v>
      </c>
      <c r="Y2789" s="166">
        <v>0</v>
      </c>
      <c r="Z2789" s="166">
        <v>0</v>
      </c>
      <c r="AA2789" s="166">
        <v>0</v>
      </c>
      <c r="AB2789" s="166">
        <v>0</v>
      </c>
      <c r="AC2789" s="166">
        <v>0</v>
      </c>
      <c r="AD2789" s="166">
        <v>0</v>
      </c>
      <c r="AE2789" s="166">
        <v>0</v>
      </c>
      <c r="AF2789" s="166">
        <v>0</v>
      </c>
      <c r="AG2789" s="166" t="e">
        <v>#DIV/0!</v>
      </c>
      <c r="AH2789" s="166" t="e">
        <v>#DIV/0!</v>
      </c>
      <c r="AI2789" s="166">
        <v>0</v>
      </c>
      <c r="AJ2789" s="170" t="e">
        <v>#N/A</v>
      </c>
      <c r="AK2789" s="170">
        <v>0</v>
      </c>
    </row>
    <row r="2790" spans="3:37" x14ac:dyDescent="0.4">
      <c r="C2790" s="168" t="s">
        <v>973</v>
      </c>
      <c r="D2790" s="169">
        <v>5</v>
      </c>
      <c r="E2790" s="167">
        <v>0</v>
      </c>
      <c r="F2790" s="167">
        <v>0</v>
      </c>
      <c r="G2790" s="167">
        <v>80</v>
      </c>
      <c r="H2790" s="167">
        <v>0</v>
      </c>
      <c r="I2790" s="167">
        <v>100</v>
      </c>
      <c r="J2790" s="167">
        <v>0</v>
      </c>
      <c r="K2790" s="166">
        <v>0</v>
      </c>
      <c r="L2790" s="166">
        <v>0</v>
      </c>
      <c r="M2790" s="166">
        <v>0</v>
      </c>
      <c r="N2790" s="166">
        <v>0</v>
      </c>
      <c r="O2790" s="166">
        <v>0</v>
      </c>
      <c r="P2790" s="166">
        <v>0</v>
      </c>
      <c r="Q2790" s="166">
        <v>0</v>
      </c>
      <c r="R2790" s="166">
        <v>0</v>
      </c>
      <c r="S2790" s="166">
        <v>60</v>
      </c>
      <c r="T2790" s="166">
        <v>0</v>
      </c>
      <c r="U2790" s="166">
        <v>0</v>
      </c>
      <c r="V2790" s="166">
        <v>0</v>
      </c>
      <c r="W2790" s="166">
        <v>42.857142857142854</v>
      </c>
      <c r="X2790" s="166">
        <v>100</v>
      </c>
      <c r="Y2790" s="166">
        <v>0</v>
      </c>
      <c r="Z2790" s="166">
        <v>0</v>
      </c>
      <c r="AA2790" s="166">
        <v>0</v>
      </c>
      <c r="AB2790" s="166">
        <v>0</v>
      </c>
      <c r="AC2790" s="166">
        <v>0</v>
      </c>
      <c r="AD2790" s="166">
        <v>0</v>
      </c>
      <c r="AE2790" s="166">
        <v>0</v>
      </c>
      <c r="AF2790" s="166">
        <v>0</v>
      </c>
      <c r="AG2790" s="166" t="e">
        <v>#DIV/0!</v>
      </c>
      <c r="AH2790" s="166" t="e">
        <v>#DIV/0!</v>
      </c>
      <c r="AI2790" s="166">
        <v>0</v>
      </c>
      <c r="AJ2790" s="170" t="e">
        <v>#VALUE!</v>
      </c>
      <c r="AK2790" s="170" t="e">
        <v>#DIV/0!</v>
      </c>
    </row>
    <row r="2791" spans="3:37" x14ac:dyDescent="0.4">
      <c r="C2791" s="168" t="s">
        <v>1057</v>
      </c>
      <c r="D2791" s="169">
        <v>5</v>
      </c>
      <c r="E2791" s="167">
        <v>0</v>
      </c>
      <c r="F2791" s="167">
        <v>0</v>
      </c>
      <c r="G2791" s="167">
        <v>0</v>
      </c>
      <c r="H2791" s="167">
        <v>0</v>
      </c>
      <c r="I2791" s="167">
        <v>0</v>
      </c>
      <c r="J2791" s="167">
        <v>0</v>
      </c>
      <c r="K2791" s="166">
        <v>0</v>
      </c>
      <c r="L2791" s="166">
        <v>0</v>
      </c>
      <c r="M2791" s="166">
        <v>0</v>
      </c>
      <c r="N2791" s="166">
        <v>0</v>
      </c>
      <c r="O2791" s="166">
        <v>0</v>
      </c>
      <c r="P2791" s="166">
        <v>0</v>
      </c>
      <c r="Q2791" s="166">
        <v>0</v>
      </c>
      <c r="R2791" s="166">
        <v>0</v>
      </c>
      <c r="S2791" s="166">
        <v>100</v>
      </c>
      <c r="T2791" s="166">
        <v>0</v>
      </c>
      <c r="U2791" s="166">
        <v>0</v>
      </c>
      <c r="V2791" s="166">
        <v>0</v>
      </c>
      <c r="W2791" s="166">
        <v>0</v>
      </c>
      <c r="X2791" s="166" t="e">
        <v>#DIV/0!</v>
      </c>
      <c r="Y2791" s="166" t="e">
        <v>#DIV/0!</v>
      </c>
      <c r="Z2791" s="166" t="e">
        <v>#DIV/0!</v>
      </c>
      <c r="AA2791" s="166">
        <v>100</v>
      </c>
      <c r="AB2791" s="166">
        <v>0</v>
      </c>
      <c r="AC2791" s="166">
        <v>0</v>
      </c>
      <c r="AD2791" s="166">
        <v>0</v>
      </c>
      <c r="AE2791" s="166">
        <v>0</v>
      </c>
      <c r="AF2791" s="166">
        <v>0</v>
      </c>
      <c r="AG2791" s="166">
        <v>100</v>
      </c>
      <c r="AH2791" s="166">
        <v>0</v>
      </c>
      <c r="AI2791" s="166">
        <v>2.25</v>
      </c>
      <c r="AJ2791" s="170" t="e">
        <v>#N/A</v>
      </c>
      <c r="AK2791" s="170">
        <v>0</v>
      </c>
    </row>
    <row r="2792" spans="3:37" x14ac:dyDescent="0.4">
      <c r="C2792" s="168" t="s">
        <v>1228</v>
      </c>
      <c r="D2792" s="169">
        <v>5</v>
      </c>
      <c r="E2792" s="167">
        <v>0</v>
      </c>
      <c r="F2792" s="167">
        <v>0</v>
      </c>
      <c r="G2792" s="167">
        <v>0</v>
      </c>
      <c r="H2792" s="167">
        <v>80</v>
      </c>
      <c r="I2792" s="167">
        <v>0</v>
      </c>
      <c r="J2792" s="167">
        <v>0</v>
      </c>
      <c r="K2792" s="166">
        <v>0</v>
      </c>
      <c r="L2792" s="166">
        <v>0</v>
      </c>
      <c r="M2792" s="166">
        <v>0</v>
      </c>
      <c r="N2792" s="166">
        <v>0</v>
      </c>
      <c r="O2792" s="166">
        <v>0</v>
      </c>
      <c r="P2792" s="166">
        <v>0</v>
      </c>
      <c r="Q2792" s="166">
        <v>0</v>
      </c>
      <c r="R2792" s="166">
        <v>0</v>
      </c>
      <c r="S2792" s="166">
        <v>0</v>
      </c>
      <c r="T2792" s="166">
        <v>100</v>
      </c>
      <c r="U2792" s="166">
        <v>0</v>
      </c>
      <c r="V2792" s="166">
        <v>0</v>
      </c>
      <c r="W2792" s="166">
        <v>0</v>
      </c>
      <c r="X2792" s="166" t="e">
        <v>#DIV/0!</v>
      </c>
      <c r="Y2792" s="166" t="e">
        <v>#DIV/0!</v>
      </c>
      <c r="Z2792" s="166" t="e">
        <v>#DIV/0!</v>
      </c>
      <c r="AA2792" s="166">
        <v>0</v>
      </c>
      <c r="AB2792" s="166">
        <v>0</v>
      </c>
      <c r="AC2792" s="166">
        <v>0</v>
      </c>
      <c r="AD2792" s="166">
        <v>0</v>
      </c>
      <c r="AE2792" s="166">
        <v>0</v>
      </c>
      <c r="AF2792" s="166">
        <v>0</v>
      </c>
      <c r="AG2792" s="166">
        <v>100</v>
      </c>
      <c r="AH2792" s="166">
        <v>0</v>
      </c>
      <c r="AI2792" s="166">
        <v>0</v>
      </c>
      <c r="AJ2792" s="170" t="e">
        <v>#N/A</v>
      </c>
      <c r="AK2792" s="170" t="e">
        <v>#DIV/0!</v>
      </c>
    </row>
    <row r="2793" spans="3:37" x14ac:dyDescent="0.4">
      <c r="C2793" s="168" t="s">
        <v>1691</v>
      </c>
      <c r="D2793" s="169">
        <v>5</v>
      </c>
      <c r="E2793" s="167">
        <v>0</v>
      </c>
      <c r="F2793" s="167">
        <v>0</v>
      </c>
      <c r="G2793" s="167">
        <v>0</v>
      </c>
      <c r="H2793" s="167">
        <v>100</v>
      </c>
      <c r="I2793" s="167">
        <v>0</v>
      </c>
      <c r="J2793" s="167">
        <v>0</v>
      </c>
      <c r="K2793" s="166">
        <v>0</v>
      </c>
      <c r="L2793" s="166">
        <v>0</v>
      </c>
      <c r="M2793" s="166">
        <v>0</v>
      </c>
      <c r="N2793" s="166">
        <v>0</v>
      </c>
      <c r="O2793" s="166">
        <v>0</v>
      </c>
      <c r="P2793" s="166">
        <v>0</v>
      </c>
      <c r="Q2793" s="166">
        <v>0</v>
      </c>
      <c r="R2793" s="166">
        <v>0</v>
      </c>
      <c r="S2793" s="166">
        <v>0</v>
      </c>
      <c r="T2793" s="166">
        <v>0</v>
      </c>
      <c r="U2793" s="166">
        <v>0</v>
      </c>
      <c r="V2793" s="166">
        <v>0</v>
      </c>
      <c r="W2793" s="166">
        <v>100</v>
      </c>
      <c r="X2793" s="166" t="e">
        <v>#DIV/0!</v>
      </c>
      <c r="Y2793" s="166" t="e">
        <v>#DIV/0!</v>
      </c>
      <c r="Z2793" s="166" t="e">
        <v>#DIV/0!</v>
      </c>
      <c r="AA2793" s="166">
        <v>0</v>
      </c>
      <c r="AB2793" s="166">
        <v>0</v>
      </c>
      <c r="AC2793" s="166">
        <v>0</v>
      </c>
      <c r="AD2793" s="166">
        <v>0</v>
      </c>
      <c r="AE2793" s="166">
        <v>0</v>
      </c>
      <c r="AF2793" s="166">
        <v>0</v>
      </c>
      <c r="AG2793" s="166">
        <v>100</v>
      </c>
      <c r="AH2793" s="166">
        <v>0</v>
      </c>
      <c r="AI2793" s="166">
        <v>0</v>
      </c>
      <c r="AJ2793" s="170" t="e">
        <v>#N/A</v>
      </c>
      <c r="AK2793" s="170" t="e">
        <v>#DIV/0!</v>
      </c>
    </row>
    <row r="2794" spans="3:37" x14ac:dyDescent="0.4">
      <c r="C2794" s="168" t="s">
        <v>1862</v>
      </c>
      <c r="D2794" s="169">
        <v>5</v>
      </c>
      <c r="E2794" s="167">
        <v>0</v>
      </c>
      <c r="F2794" s="167">
        <v>0</v>
      </c>
      <c r="G2794" s="167">
        <v>0</v>
      </c>
      <c r="H2794" s="167">
        <v>0</v>
      </c>
      <c r="I2794" s="167">
        <v>0</v>
      </c>
      <c r="J2794" s="167">
        <v>0</v>
      </c>
      <c r="K2794" s="166">
        <v>0</v>
      </c>
      <c r="L2794" s="166">
        <v>0</v>
      </c>
      <c r="M2794" s="166">
        <v>0</v>
      </c>
      <c r="N2794" s="166">
        <v>0</v>
      </c>
      <c r="O2794" s="166">
        <v>0</v>
      </c>
      <c r="P2794" s="166">
        <v>0</v>
      </c>
      <c r="Q2794" s="166">
        <v>0</v>
      </c>
      <c r="R2794" s="166">
        <v>0</v>
      </c>
      <c r="S2794" s="166">
        <v>160</v>
      </c>
      <c r="T2794" s="166">
        <v>0</v>
      </c>
      <c r="U2794" s="166">
        <v>0</v>
      </c>
      <c r="V2794" s="166">
        <v>0</v>
      </c>
      <c r="W2794" s="166">
        <v>0</v>
      </c>
      <c r="X2794" s="166" t="e">
        <v>#DIV/0!</v>
      </c>
      <c r="Y2794" s="166" t="e">
        <v>#DIV/0!</v>
      </c>
      <c r="Z2794" s="166" t="e">
        <v>#DIV/0!</v>
      </c>
      <c r="AA2794" s="166" t="e">
        <v>#DIV/0!</v>
      </c>
      <c r="AB2794" s="166" t="e">
        <v>#DIV/0!</v>
      </c>
      <c r="AC2794" s="166" t="e">
        <v>#DIV/0!</v>
      </c>
      <c r="AD2794" s="166" t="e">
        <v>#DIV/0!</v>
      </c>
      <c r="AE2794" s="166" t="e">
        <v>#DIV/0!</v>
      </c>
      <c r="AF2794" s="166" t="e">
        <v>#DIV/0!</v>
      </c>
      <c r="AG2794" s="166" t="e">
        <v>#DIV/0!</v>
      </c>
      <c r="AH2794" s="166" t="e">
        <v>#DIV/0!</v>
      </c>
      <c r="AI2794" s="166" t="e">
        <v>#DIV/0!</v>
      </c>
      <c r="AJ2794" s="170" t="e">
        <v>#N/A</v>
      </c>
      <c r="AK2794" s="170" t="e">
        <v>#DIV/0!</v>
      </c>
    </row>
    <row r="2795" spans="3:37" x14ac:dyDescent="0.4">
      <c r="C2795" s="168" t="s">
        <v>1964</v>
      </c>
      <c r="D2795" s="169">
        <v>5</v>
      </c>
      <c r="E2795" s="167">
        <v>0</v>
      </c>
      <c r="F2795" s="167">
        <v>0</v>
      </c>
      <c r="G2795" s="167">
        <v>0</v>
      </c>
      <c r="H2795" s="167">
        <v>0</v>
      </c>
      <c r="I2795" s="167">
        <v>0</v>
      </c>
      <c r="J2795" s="167">
        <v>0</v>
      </c>
      <c r="K2795" s="166">
        <v>0</v>
      </c>
      <c r="L2795" s="166">
        <v>0</v>
      </c>
      <c r="M2795" s="166">
        <v>0</v>
      </c>
      <c r="N2795" s="166">
        <v>0</v>
      </c>
      <c r="O2795" s="166">
        <v>0</v>
      </c>
      <c r="P2795" s="166">
        <v>0</v>
      </c>
      <c r="Q2795" s="166">
        <v>0</v>
      </c>
      <c r="R2795" s="166">
        <v>0</v>
      </c>
      <c r="S2795" s="166">
        <v>100</v>
      </c>
      <c r="T2795" s="166">
        <v>0</v>
      </c>
      <c r="U2795" s="166">
        <v>0</v>
      </c>
      <c r="V2795" s="166">
        <v>0</v>
      </c>
      <c r="W2795" s="166">
        <v>0</v>
      </c>
      <c r="X2795" s="166">
        <v>0</v>
      </c>
      <c r="Y2795" s="166">
        <v>0</v>
      </c>
      <c r="Z2795" s="166">
        <v>0</v>
      </c>
      <c r="AA2795" s="166">
        <v>0</v>
      </c>
      <c r="AB2795" s="166">
        <v>0</v>
      </c>
      <c r="AC2795" s="166">
        <v>0</v>
      </c>
      <c r="AD2795" s="166" t="e">
        <v>#DIV/0!</v>
      </c>
      <c r="AE2795" s="166" t="e">
        <v>#DIV/0!</v>
      </c>
      <c r="AF2795" s="166" t="e">
        <v>#DIV/0!</v>
      </c>
      <c r="AG2795" s="166" t="e">
        <v>#DIV/0!</v>
      </c>
      <c r="AH2795" s="166" t="e">
        <v>#DIV/0!</v>
      </c>
      <c r="AI2795" s="166">
        <v>0</v>
      </c>
      <c r="AJ2795" s="170" t="e">
        <v>#N/A</v>
      </c>
      <c r="AK2795" s="170" t="e">
        <v>#DIV/0!</v>
      </c>
    </row>
    <row r="2796" spans="3:37" x14ac:dyDescent="0.4">
      <c r="C2796" s="168" t="s">
        <v>2168</v>
      </c>
      <c r="D2796" s="169">
        <v>5</v>
      </c>
      <c r="E2796" s="167">
        <v>0</v>
      </c>
      <c r="F2796" s="167">
        <v>0</v>
      </c>
      <c r="G2796" s="167">
        <v>0</v>
      </c>
      <c r="H2796" s="167">
        <v>0</v>
      </c>
      <c r="I2796" s="167">
        <v>40</v>
      </c>
      <c r="J2796" s="167">
        <v>0</v>
      </c>
      <c r="K2796" s="166">
        <v>0</v>
      </c>
      <c r="L2796" s="166">
        <v>0</v>
      </c>
      <c r="M2796" s="166">
        <v>0</v>
      </c>
      <c r="N2796" s="166">
        <v>0</v>
      </c>
      <c r="O2796" s="166">
        <v>0</v>
      </c>
      <c r="P2796" s="166">
        <v>0</v>
      </c>
      <c r="Q2796" s="166">
        <v>0</v>
      </c>
      <c r="R2796" s="166">
        <v>0</v>
      </c>
      <c r="S2796" s="166">
        <v>0</v>
      </c>
      <c r="T2796" s="166">
        <v>0</v>
      </c>
      <c r="U2796" s="166">
        <v>0</v>
      </c>
      <c r="V2796" s="166">
        <v>0</v>
      </c>
      <c r="W2796" s="166">
        <v>50</v>
      </c>
      <c r="X2796" s="166" t="e">
        <v>#DIV/0!</v>
      </c>
      <c r="Y2796" s="166" t="e">
        <v>#DIV/0!</v>
      </c>
      <c r="Z2796" s="166" t="e">
        <v>#DIV/0!</v>
      </c>
      <c r="AA2796" s="166" t="e">
        <v>#DIV/0!</v>
      </c>
      <c r="AB2796" s="166" t="e">
        <v>#DIV/0!</v>
      </c>
      <c r="AC2796" s="166">
        <v>0</v>
      </c>
      <c r="AD2796" s="166">
        <v>0</v>
      </c>
      <c r="AE2796" s="166">
        <v>0</v>
      </c>
      <c r="AF2796" s="166">
        <v>0</v>
      </c>
      <c r="AG2796" s="166">
        <v>100</v>
      </c>
      <c r="AH2796" s="166">
        <v>0</v>
      </c>
      <c r="AI2796" s="166" t="e">
        <v>#DIV/0!</v>
      </c>
      <c r="AJ2796" s="170">
        <v>450</v>
      </c>
      <c r="AK2796" s="170">
        <v>100</v>
      </c>
    </row>
    <row r="2797" spans="3:37" x14ac:dyDescent="0.4">
      <c r="C2797" s="168" t="s">
        <v>2190</v>
      </c>
      <c r="D2797" s="169">
        <v>5</v>
      </c>
      <c r="E2797" s="167">
        <v>0</v>
      </c>
      <c r="F2797" s="167">
        <v>0</v>
      </c>
      <c r="G2797" s="167">
        <v>100</v>
      </c>
      <c r="H2797" s="167">
        <v>0</v>
      </c>
      <c r="I2797" s="167">
        <v>100</v>
      </c>
      <c r="J2797" s="167">
        <v>0</v>
      </c>
      <c r="K2797" s="166">
        <v>0</v>
      </c>
      <c r="L2797" s="166">
        <v>0</v>
      </c>
      <c r="M2797" s="166">
        <v>0</v>
      </c>
      <c r="N2797" s="166">
        <v>0</v>
      </c>
      <c r="O2797" s="166">
        <v>0</v>
      </c>
      <c r="P2797" s="166">
        <v>0</v>
      </c>
      <c r="Q2797" s="166">
        <v>0</v>
      </c>
      <c r="R2797" s="166">
        <v>0</v>
      </c>
      <c r="S2797" s="166">
        <v>0</v>
      </c>
      <c r="T2797" s="166">
        <v>0</v>
      </c>
      <c r="U2797" s="166">
        <v>0</v>
      </c>
      <c r="V2797" s="166">
        <v>0</v>
      </c>
      <c r="W2797" s="166">
        <v>0</v>
      </c>
      <c r="X2797" s="166" t="e">
        <v>#DIV/0!</v>
      </c>
      <c r="Y2797" s="166" t="e">
        <v>#DIV/0!</v>
      </c>
      <c r="Z2797" s="166" t="e">
        <v>#DIV/0!</v>
      </c>
      <c r="AA2797" s="166" t="e">
        <v>#DIV/0!</v>
      </c>
      <c r="AB2797" s="166" t="e">
        <v>#DIV/0!</v>
      </c>
      <c r="AC2797" s="166" t="e">
        <v>#DIV/0!</v>
      </c>
      <c r="AD2797" s="166">
        <v>0</v>
      </c>
      <c r="AE2797" s="166">
        <v>0</v>
      </c>
      <c r="AF2797" s="166">
        <v>0</v>
      </c>
      <c r="AG2797" s="166">
        <v>100</v>
      </c>
      <c r="AH2797" s="166">
        <v>0</v>
      </c>
      <c r="AI2797" s="166" t="e">
        <v>#DIV/0!</v>
      </c>
      <c r="AJ2797" s="170" t="e">
        <v>#N/A</v>
      </c>
      <c r="AK2797" s="170">
        <v>0</v>
      </c>
    </row>
    <row r="2798" spans="3:37" x14ac:dyDescent="0.4">
      <c r="C2798" s="168" t="s">
        <v>2392</v>
      </c>
      <c r="D2798" s="169">
        <v>5</v>
      </c>
      <c r="E2798" s="167">
        <v>0</v>
      </c>
      <c r="F2798" s="167">
        <v>0</v>
      </c>
      <c r="G2798" s="167">
        <v>0</v>
      </c>
      <c r="H2798" s="167">
        <v>0</v>
      </c>
      <c r="I2798" s="167">
        <v>0</v>
      </c>
      <c r="J2798" s="167">
        <v>0</v>
      </c>
      <c r="K2798" s="166">
        <v>0</v>
      </c>
      <c r="L2798" s="166">
        <v>0</v>
      </c>
      <c r="M2798" s="166">
        <v>0</v>
      </c>
      <c r="N2798" s="166">
        <v>0</v>
      </c>
      <c r="O2798" s="166">
        <v>0</v>
      </c>
      <c r="P2798" s="166">
        <v>0</v>
      </c>
      <c r="Q2798" s="166">
        <v>0</v>
      </c>
      <c r="R2798" s="166">
        <v>0</v>
      </c>
      <c r="S2798" s="166">
        <v>100</v>
      </c>
      <c r="T2798" s="166">
        <v>0</v>
      </c>
      <c r="U2798" s="166">
        <v>0</v>
      </c>
      <c r="V2798" s="166">
        <v>0</v>
      </c>
      <c r="W2798" s="166">
        <v>0</v>
      </c>
      <c r="X2798" s="166" t="e">
        <v>#DIV/0!</v>
      </c>
      <c r="Y2798" s="166" t="e">
        <v>#DIV/0!</v>
      </c>
      <c r="Z2798" s="166" t="e">
        <v>#DIV/0!</v>
      </c>
      <c r="AA2798" s="166">
        <v>0</v>
      </c>
      <c r="AB2798" s="166">
        <v>0</v>
      </c>
      <c r="AC2798" s="166">
        <v>0</v>
      </c>
      <c r="AD2798" s="166">
        <v>0</v>
      </c>
      <c r="AE2798" s="166">
        <v>0</v>
      </c>
      <c r="AF2798" s="166">
        <v>0</v>
      </c>
      <c r="AG2798" s="166" t="e">
        <v>#DIV/0!</v>
      </c>
      <c r="AH2798" s="166" t="e">
        <v>#DIV/0!</v>
      </c>
      <c r="AI2798" s="166">
        <v>1</v>
      </c>
      <c r="AJ2798" s="170" t="e">
        <v>#N/A</v>
      </c>
      <c r="AK2798" s="170" t="e">
        <v>#DIV/0!</v>
      </c>
    </row>
    <row r="2799" spans="3:37" x14ac:dyDescent="0.4">
      <c r="C2799" s="168" t="s">
        <v>2463</v>
      </c>
      <c r="D2799" s="169">
        <v>5</v>
      </c>
      <c r="E2799" s="167">
        <v>0</v>
      </c>
      <c r="F2799" s="167">
        <v>0</v>
      </c>
      <c r="G2799" s="167">
        <v>100</v>
      </c>
      <c r="H2799" s="167">
        <v>0</v>
      </c>
      <c r="I2799" s="167">
        <v>0</v>
      </c>
      <c r="J2799" s="167">
        <v>0</v>
      </c>
      <c r="K2799" s="166">
        <v>0</v>
      </c>
      <c r="L2799" s="166">
        <v>0</v>
      </c>
      <c r="M2799" s="166">
        <v>0</v>
      </c>
      <c r="N2799" s="166">
        <v>0</v>
      </c>
      <c r="O2799" s="166">
        <v>0</v>
      </c>
      <c r="P2799" s="166">
        <v>0</v>
      </c>
      <c r="Q2799" s="166">
        <v>0</v>
      </c>
      <c r="R2799" s="166">
        <v>0</v>
      </c>
      <c r="S2799" s="166">
        <v>0</v>
      </c>
      <c r="T2799" s="166" t="e">
        <v>#DIV/0!</v>
      </c>
      <c r="U2799" s="166">
        <v>0</v>
      </c>
      <c r="V2799" s="166">
        <v>0</v>
      </c>
      <c r="W2799" s="166">
        <v>0</v>
      </c>
      <c r="X2799" s="166" t="e">
        <v>#DIV/0!</v>
      </c>
      <c r="Y2799" s="166" t="e">
        <v>#DIV/0!</v>
      </c>
      <c r="Z2799" s="166" t="e">
        <v>#DIV/0!</v>
      </c>
      <c r="AA2799" s="166" t="e">
        <v>#DIV/0!</v>
      </c>
      <c r="AB2799" s="166" t="e">
        <v>#DIV/0!</v>
      </c>
      <c r="AC2799" s="166" t="e">
        <v>#DIV/0!</v>
      </c>
      <c r="AD2799" s="166">
        <v>0</v>
      </c>
      <c r="AE2799" s="166" t="e">
        <v>#DIV/0!</v>
      </c>
      <c r="AF2799" s="166" t="e">
        <v>#DIV/0!</v>
      </c>
      <c r="AG2799" s="166" t="e">
        <v>#DIV/0!</v>
      </c>
      <c r="AH2799" s="166" t="e">
        <v>#DIV/0!</v>
      </c>
      <c r="AI2799" s="166" t="e">
        <v>#DIV/0!</v>
      </c>
      <c r="AJ2799" s="170" t="e">
        <v>#N/A</v>
      </c>
      <c r="AK2799" s="170" t="e">
        <v>#DIV/0!</v>
      </c>
    </row>
    <row r="2800" spans="3:37" x14ac:dyDescent="0.4">
      <c r="C2800" s="168" t="s">
        <v>2486</v>
      </c>
      <c r="D2800" s="169">
        <v>5</v>
      </c>
      <c r="E2800" s="167">
        <v>0</v>
      </c>
      <c r="F2800" s="167">
        <v>0</v>
      </c>
      <c r="G2800" s="167">
        <v>80</v>
      </c>
      <c r="H2800" s="167">
        <v>0</v>
      </c>
      <c r="I2800" s="167">
        <v>0</v>
      </c>
      <c r="J2800" s="167">
        <v>0</v>
      </c>
      <c r="K2800" s="166">
        <v>0</v>
      </c>
      <c r="L2800" s="166">
        <v>0</v>
      </c>
      <c r="M2800" s="166">
        <v>0</v>
      </c>
      <c r="N2800" s="166">
        <v>0</v>
      </c>
      <c r="O2800" s="166">
        <v>0</v>
      </c>
      <c r="P2800" s="166">
        <v>0</v>
      </c>
      <c r="Q2800" s="166">
        <v>0</v>
      </c>
      <c r="R2800" s="166">
        <v>0</v>
      </c>
      <c r="S2800" s="166">
        <v>0</v>
      </c>
      <c r="T2800" s="166">
        <v>0</v>
      </c>
      <c r="U2800" s="166">
        <v>0</v>
      </c>
      <c r="V2800" s="166">
        <v>0</v>
      </c>
      <c r="W2800" s="166">
        <v>0</v>
      </c>
      <c r="X2800" s="166" t="e">
        <v>#DIV/0!</v>
      </c>
      <c r="Y2800" s="166" t="e">
        <v>#DIV/0!</v>
      </c>
      <c r="Z2800" s="166" t="e">
        <v>#DIV/0!</v>
      </c>
      <c r="AA2800" s="166" t="e">
        <v>#DIV/0!</v>
      </c>
      <c r="AB2800" s="166" t="e">
        <v>#DIV/0!</v>
      </c>
      <c r="AC2800" s="166">
        <v>0</v>
      </c>
      <c r="AD2800" s="166">
        <v>0</v>
      </c>
      <c r="AE2800" s="166">
        <v>0</v>
      </c>
      <c r="AF2800" s="166">
        <v>0</v>
      </c>
      <c r="AG2800" s="166">
        <v>100</v>
      </c>
      <c r="AH2800" s="166">
        <v>0</v>
      </c>
      <c r="AI2800" s="166" t="e">
        <v>#DIV/0!</v>
      </c>
      <c r="AJ2800" s="170" t="e">
        <v>#N/A</v>
      </c>
      <c r="AK2800" s="170">
        <v>0</v>
      </c>
    </row>
    <row r="2801" spans="3:37" x14ac:dyDescent="0.4">
      <c r="C2801" s="168" t="s">
        <v>2500</v>
      </c>
      <c r="D2801" s="169">
        <v>5</v>
      </c>
      <c r="E2801" s="167">
        <v>0</v>
      </c>
      <c r="F2801" s="167">
        <v>0</v>
      </c>
      <c r="G2801" s="167">
        <v>0</v>
      </c>
      <c r="H2801" s="167">
        <v>0</v>
      </c>
      <c r="I2801" s="167">
        <v>-20</v>
      </c>
      <c r="J2801" s="167">
        <v>0</v>
      </c>
      <c r="K2801" s="166">
        <v>0</v>
      </c>
      <c r="L2801" s="166">
        <v>0</v>
      </c>
      <c r="M2801" s="166">
        <v>0</v>
      </c>
      <c r="N2801" s="166">
        <v>0</v>
      </c>
      <c r="O2801" s="166">
        <v>0</v>
      </c>
      <c r="P2801" s="166">
        <v>0</v>
      </c>
      <c r="Q2801" s="166">
        <v>0</v>
      </c>
      <c r="R2801" s="166">
        <v>0</v>
      </c>
      <c r="S2801" s="166">
        <v>100</v>
      </c>
      <c r="T2801" s="166">
        <v>0</v>
      </c>
      <c r="U2801" s="166">
        <v>0</v>
      </c>
      <c r="V2801" s="166">
        <v>0</v>
      </c>
      <c r="W2801" s="166" t="e">
        <v>#DIV/0!</v>
      </c>
      <c r="X2801" s="166" t="e">
        <v>#DIV/0!</v>
      </c>
      <c r="Y2801" s="166" t="e">
        <v>#DIV/0!</v>
      </c>
      <c r="Z2801" s="166" t="e">
        <v>#DIV/0!</v>
      </c>
      <c r="AA2801" s="166" t="e">
        <v>#DIV/0!</v>
      </c>
      <c r="AB2801" s="166" t="e">
        <v>#DIV/0!</v>
      </c>
      <c r="AC2801" s="166">
        <v>0</v>
      </c>
      <c r="AD2801" s="166" t="e">
        <v>#DIV/0!</v>
      </c>
      <c r="AE2801" s="166" t="e">
        <v>#DIV/0!</v>
      </c>
      <c r="AF2801" s="166" t="e">
        <v>#DIV/0!</v>
      </c>
      <c r="AG2801" s="166" t="e">
        <v>#DIV/0!</v>
      </c>
      <c r="AH2801" s="166" t="e">
        <v>#DIV/0!</v>
      </c>
      <c r="AI2801" s="166" t="e">
        <v>#DIV/0!</v>
      </c>
      <c r="AJ2801" s="170" t="e">
        <v>#N/A</v>
      </c>
      <c r="AK2801" s="170" t="e">
        <v>#DIV/0!</v>
      </c>
    </row>
    <row r="2802" spans="3:37" x14ac:dyDescent="0.4">
      <c r="C2802" s="168" t="s">
        <v>2622</v>
      </c>
      <c r="D2802" s="169">
        <v>5</v>
      </c>
      <c r="E2802" s="167">
        <v>0</v>
      </c>
      <c r="F2802" s="167">
        <v>0</v>
      </c>
      <c r="G2802" s="167">
        <v>0</v>
      </c>
      <c r="H2802" s="167">
        <v>100</v>
      </c>
      <c r="I2802" s="167">
        <v>0</v>
      </c>
      <c r="J2802" s="167">
        <v>0</v>
      </c>
      <c r="K2802" s="166">
        <v>0</v>
      </c>
      <c r="L2802" s="166">
        <v>0</v>
      </c>
      <c r="M2802" s="166">
        <v>0</v>
      </c>
      <c r="N2802" s="166">
        <v>0</v>
      </c>
      <c r="O2802" s="166">
        <v>0</v>
      </c>
      <c r="P2802" s="166">
        <v>0</v>
      </c>
      <c r="Q2802" s="166">
        <v>0</v>
      </c>
      <c r="R2802" s="166">
        <v>0</v>
      </c>
      <c r="S2802" s="166">
        <v>120</v>
      </c>
      <c r="T2802" s="166">
        <v>0</v>
      </c>
      <c r="U2802" s="166">
        <v>0</v>
      </c>
      <c r="V2802" s="166">
        <v>0</v>
      </c>
      <c r="W2802" s="166">
        <v>0</v>
      </c>
      <c r="X2802" s="166" t="e">
        <v>#DIV/0!</v>
      </c>
      <c r="Y2802" s="166" t="e">
        <v>#DIV/0!</v>
      </c>
      <c r="Z2802" s="166" t="e">
        <v>#DIV/0!</v>
      </c>
      <c r="AA2802" s="166">
        <v>0</v>
      </c>
      <c r="AB2802" s="166">
        <v>0</v>
      </c>
      <c r="AC2802" s="166">
        <v>0</v>
      </c>
      <c r="AD2802" s="166" t="e">
        <v>#DIV/0!</v>
      </c>
      <c r="AE2802" s="166" t="e">
        <v>#DIV/0!</v>
      </c>
      <c r="AF2802" s="166" t="e">
        <v>#DIV/0!</v>
      </c>
      <c r="AG2802" s="166" t="e">
        <v>#DIV/0!</v>
      </c>
      <c r="AH2802" s="166" t="e">
        <v>#DIV/0!</v>
      </c>
      <c r="AI2802" s="166">
        <v>2.4</v>
      </c>
      <c r="AJ2802" s="170">
        <v>1625</v>
      </c>
      <c r="AK2802" s="170">
        <v>0</v>
      </c>
    </row>
    <row r="2803" spans="3:37" x14ac:dyDescent="0.4">
      <c r="C2803" s="168" t="s">
        <v>2722</v>
      </c>
      <c r="D2803" s="169">
        <v>5</v>
      </c>
      <c r="E2803" s="167">
        <v>0</v>
      </c>
      <c r="F2803" s="167">
        <v>0</v>
      </c>
      <c r="G2803" s="167">
        <v>80</v>
      </c>
      <c r="H2803" s="167">
        <v>0</v>
      </c>
      <c r="I2803" s="167">
        <v>40</v>
      </c>
      <c r="J2803" s="167">
        <v>0</v>
      </c>
      <c r="K2803" s="166">
        <v>0</v>
      </c>
      <c r="L2803" s="166">
        <v>0</v>
      </c>
      <c r="M2803" s="166">
        <v>0</v>
      </c>
      <c r="N2803" s="166">
        <v>0</v>
      </c>
      <c r="O2803" s="166">
        <v>0</v>
      </c>
      <c r="P2803" s="166">
        <v>0</v>
      </c>
      <c r="Q2803" s="166">
        <v>0</v>
      </c>
      <c r="R2803" s="166">
        <v>0</v>
      </c>
      <c r="S2803" s="166">
        <v>100</v>
      </c>
      <c r="T2803" s="166">
        <v>0</v>
      </c>
      <c r="U2803" s="166">
        <v>0</v>
      </c>
      <c r="V2803" s="166">
        <v>0</v>
      </c>
      <c r="W2803" s="166">
        <v>0</v>
      </c>
      <c r="X2803" s="166" t="e">
        <v>#DIV/0!</v>
      </c>
      <c r="Y2803" s="166" t="e">
        <v>#DIV/0!</v>
      </c>
      <c r="Z2803" s="166" t="e">
        <v>#DIV/0!</v>
      </c>
      <c r="AA2803" s="166">
        <v>42.857142857142854</v>
      </c>
      <c r="AB2803" s="166">
        <v>0</v>
      </c>
      <c r="AC2803" s="166">
        <v>0</v>
      </c>
      <c r="AD2803" s="166" t="e">
        <v>#DIV/0!</v>
      </c>
      <c r="AE2803" s="166" t="e">
        <v>#DIV/0!</v>
      </c>
      <c r="AF2803" s="166" t="e">
        <v>#DIV/0!</v>
      </c>
      <c r="AG2803" s="166" t="e">
        <v>#DIV/0!</v>
      </c>
      <c r="AH2803" s="166" t="e">
        <v>#DIV/0!</v>
      </c>
      <c r="AI2803" s="166">
        <v>0.42857142857142855</v>
      </c>
      <c r="AJ2803" s="170">
        <v>450</v>
      </c>
      <c r="AK2803" s="170" t="e">
        <v>#DIV/0!</v>
      </c>
    </row>
    <row r="2804" spans="3:37" x14ac:dyDescent="0.4">
      <c r="C2804" s="168" t="s">
        <v>2850</v>
      </c>
      <c r="D2804" s="169">
        <v>5</v>
      </c>
      <c r="E2804" s="167">
        <v>0</v>
      </c>
      <c r="F2804" s="167">
        <v>0</v>
      </c>
      <c r="G2804" s="167">
        <v>0</v>
      </c>
      <c r="H2804" s="167">
        <v>60</v>
      </c>
      <c r="I2804" s="167">
        <v>-80</v>
      </c>
      <c r="J2804" s="167">
        <v>0</v>
      </c>
      <c r="K2804" s="166">
        <v>0</v>
      </c>
      <c r="L2804" s="166">
        <v>0</v>
      </c>
      <c r="M2804" s="166">
        <v>0</v>
      </c>
      <c r="N2804" s="166">
        <v>0</v>
      </c>
      <c r="O2804" s="166">
        <v>0</v>
      </c>
      <c r="P2804" s="166">
        <v>0</v>
      </c>
      <c r="Q2804" s="166">
        <v>0</v>
      </c>
      <c r="R2804" s="166">
        <v>0</v>
      </c>
      <c r="S2804" s="166">
        <v>0</v>
      </c>
      <c r="T2804" s="166">
        <v>0</v>
      </c>
      <c r="U2804" s="166">
        <v>0</v>
      </c>
      <c r="V2804" s="166">
        <v>0</v>
      </c>
      <c r="W2804" s="166">
        <v>0</v>
      </c>
      <c r="X2804" s="166">
        <v>100</v>
      </c>
      <c r="Y2804" s="166">
        <v>0</v>
      </c>
      <c r="Z2804" s="166">
        <v>0</v>
      </c>
      <c r="AA2804" s="166">
        <v>133.33333333333331</v>
      </c>
      <c r="AB2804" s="166">
        <v>0</v>
      </c>
      <c r="AC2804" s="166">
        <v>0</v>
      </c>
      <c r="AD2804" s="166">
        <v>0</v>
      </c>
      <c r="AE2804" s="166">
        <v>0</v>
      </c>
      <c r="AF2804" s="166">
        <v>0</v>
      </c>
      <c r="AG2804" s="166" t="e">
        <v>#DIV/0!</v>
      </c>
      <c r="AH2804" s="166" t="e">
        <v>#DIV/0!</v>
      </c>
      <c r="AI2804" s="166">
        <v>0</v>
      </c>
      <c r="AJ2804" s="170" t="e">
        <v>#N/A</v>
      </c>
      <c r="AK2804" s="170">
        <v>0</v>
      </c>
    </row>
    <row r="2805" spans="3:37" x14ac:dyDescent="0.4">
      <c r="C2805" s="168" t="s">
        <v>2873</v>
      </c>
      <c r="D2805" s="169">
        <v>5</v>
      </c>
      <c r="E2805" s="167">
        <v>80</v>
      </c>
      <c r="F2805" s="167">
        <v>0</v>
      </c>
      <c r="G2805" s="167">
        <v>0</v>
      </c>
      <c r="H2805" s="167">
        <v>0</v>
      </c>
      <c r="I2805" s="167">
        <v>-80</v>
      </c>
      <c r="J2805" s="167">
        <v>0</v>
      </c>
      <c r="K2805" s="166">
        <v>0</v>
      </c>
      <c r="L2805" s="166">
        <v>0</v>
      </c>
      <c r="M2805" s="166">
        <v>0</v>
      </c>
      <c r="N2805" s="166">
        <v>0</v>
      </c>
      <c r="O2805" s="166">
        <v>0</v>
      </c>
      <c r="P2805" s="166">
        <v>0</v>
      </c>
      <c r="Q2805" s="166">
        <v>0</v>
      </c>
      <c r="R2805" s="166">
        <v>0</v>
      </c>
      <c r="S2805" s="166">
        <v>0</v>
      </c>
      <c r="T2805" s="166">
        <v>0</v>
      </c>
      <c r="U2805" s="166">
        <v>0</v>
      </c>
      <c r="V2805" s="166">
        <v>0</v>
      </c>
      <c r="W2805" s="166">
        <v>100</v>
      </c>
      <c r="X2805" s="166" t="e">
        <v>#DIV/0!</v>
      </c>
      <c r="Y2805" s="166" t="e">
        <v>#DIV/0!</v>
      </c>
      <c r="Z2805" s="166" t="e">
        <v>#DIV/0!</v>
      </c>
      <c r="AA2805" s="166">
        <v>0</v>
      </c>
      <c r="AB2805" s="166">
        <v>0</v>
      </c>
      <c r="AC2805" s="166">
        <v>0</v>
      </c>
      <c r="AD2805" s="166" t="e">
        <v>#DIV/0!</v>
      </c>
      <c r="AE2805" s="166" t="e">
        <v>#DIV/0!</v>
      </c>
      <c r="AF2805" s="166" t="e">
        <v>#DIV/0!</v>
      </c>
      <c r="AG2805" s="166" t="e">
        <v>#DIV/0!</v>
      </c>
      <c r="AH2805" s="166" t="e">
        <v>#DIV/0!</v>
      </c>
      <c r="AI2805" s="166">
        <v>0</v>
      </c>
      <c r="AJ2805" s="170">
        <v>1375</v>
      </c>
      <c r="AK2805" s="170" t="e">
        <v>#DIV/0!</v>
      </c>
    </row>
    <row r="2806" spans="3:37" x14ac:dyDescent="0.4">
      <c r="C2806" s="168" t="s">
        <v>2958</v>
      </c>
      <c r="D2806" s="169">
        <v>5</v>
      </c>
      <c r="E2806" s="167">
        <v>0</v>
      </c>
      <c r="F2806" s="167">
        <v>0</v>
      </c>
      <c r="G2806" s="167">
        <v>60</v>
      </c>
      <c r="H2806" s="167">
        <v>0</v>
      </c>
      <c r="I2806" s="167">
        <v>0</v>
      </c>
      <c r="J2806" s="167">
        <v>0</v>
      </c>
      <c r="K2806" s="166">
        <v>0</v>
      </c>
      <c r="L2806" s="166">
        <v>0</v>
      </c>
      <c r="M2806" s="166">
        <v>0</v>
      </c>
      <c r="N2806" s="166">
        <v>0</v>
      </c>
      <c r="O2806" s="166">
        <v>0</v>
      </c>
      <c r="P2806" s="166">
        <v>0</v>
      </c>
      <c r="Q2806" s="166">
        <v>0</v>
      </c>
      <c r="R2806" s="166">
        <v>0</v>
      </c>
      <c r="S2806" s="166">
        <v>60</v>
      </c>
      <c r="T2806" s="166">
        <v>0</v>
      </c>
      <c r="U2806" s="166">
        <v>0</v>
      </c>
      <c r="V2806" s="166">
        <v>0</v>
      </c>
      <c r="W2806" s="166">
        <v>0</v>
      </c>
      <c r="X2806" s="166" t="e">
        <v>#DIV/0!</v>
      </c>
      <c r="Y2806" s="166" t="e">
        <v>#DIV/0!</v>
      </c>
      <c r="Z2806" s="166" t="e">
        <v>#DIV/0!</v>
      </c>
      <c r="AA2806" s="166">
        <v>0</v>
      </c>
      <c r="AB2806" s="166">
        <v>0</v>
      </c>
      <c r="AC2806" s="166">
        <v>0</v>
      </c>
      <c r="AD2806" s="166">
        <v>0</v>
      </c>
      <c r="AE2806" s="166">
        <v>0</v>
      </c>
      <c r="AF2806" s="166">
        <v>0</v>
      </c>
      <c r="AG2806" s="166" t="e">
        <v>#DIV/0!</v>
      </c>
      <c r="AH2806" s="166" t="e">
        <v>#DIV/0!</v>
      </c>
      <c r="AI2806" s="166">
        <v>1</v>
      </c>
      <c r="AJ2806" s="170">
        <v>1125</v>
      </c>
      <c r="AK2806" s="170">
        <v>0</v>
      </c>
    </row>
    <row r="2807" spans="3:37" x14ac:dyDescent="0.4">
      <c r="C2807" s="168" t="s">
        <v>3196</v>
      </c>
      <c r="D2807" s="169">
        <v>5</v>
      </c>
      <c r="E2807" s="167">
        <v>0</v>
      </c>
      <c r="F2807" s="167">
        <v>0</v>
      </c>
      <c r="G2807" s="167">
        <v>0</v>
      </c>
      <c r="H2807" s="167">
        <v>100</v>
      </c>
      <c r="I2807" s="167">
        <v>0</v>
      </c>
      <c r="J2807" s="167">
        <v>0</v>
      </c>
      <c r="K2807" s="166">
        <v>0</v>
      </c>
      <c r="L2807" s="166">
        <v>0</v>
      </c>
      <c r="M2807" s="166">
        <v>0</v>
      </c>
      <c r="N2807" s="166">
        <v>0</v>
      </c>
      <c r="O2807" s="166">
        <v>0</v>
      </c>
      <c r="P2807" s="166">
        <v>0</v>
      </c>
      <c r="Q2807" s="166">
        <v>0</v>
      </c>
      <c r="R2807" s="166">
        <v>0</v>
      </c>
      <c r="S2807" s="166">
        <v>0</v>
      </c>
      <c r="T2807" s="166" t="e">
        <v>#DIV/0!</v>
      </c>
      <c r="U2807" s="166">
        <v>0</v>
      </c>
      <c r="V2807" s="166">
        <v>0</v>
      </c>
      <c r="W2807" s="166">
        <v>0</v>
      </c>
      <c r="X2807" s="166" t="e">
        <v>#DIV/0!</v>
      </c>
      <c r="Y2807" s="166" t="e">
        <v>#DIV/0!</v>
      </c>
      <c r="Z2807" s="166" t="e">
        <v>#DIV/0!</v>
      </c>
      <c r="AA2807" s="166" t="e">
        <v>#DIV/0!</v>
      </c>
      <c r="AB2807" s="166" t="e">
        <v>#DIV/0!</v>
      </c>
      <c r="AC2807" s="166" t="e">
        <v>#DIV/0!</v>
      </c>
      <c r="AD2807" s="166">
        <v>0</v>
      </c>
      <c r="AE2807" s="166">
        <v>0</v>
      </c>
      <c r="AF2807" s="166">
        <v>0</v>
      </c>
      <c r="AG2807" s="166">
        <v>100</v>
      </c>
      <c r="AH2807" s="166">
        <v>0</v>
      </c>
      <c r="AI2807" s="166" t="e">
        <v>#DIV/0!</v>
      </c>
      <c r="AJ2807" s="170">
        <v>575</v>
      </c>
      <c r="AK2807" s="170" t="e">
        <v>#DIV/0!</v>
      </c>
    </row>
    <row r="2808" spans="3:37" x14ac:dyDescent="0.4">
      <c r="C2808" s="168" t="s">
        <v>646</v>
      </c>
      <c r="D2808" s="169">
        <v>4</v>
      </c>
      <c r="E2808" s="167">
        <v>0</v>
      </c>
      <c r="F2808" s="167">
        <v>0</v>
      </c>
      <c r="G2808" s="167">
        <v>100</v>
      </c>
      <c r="H2808" s="167">
        <v>0</v>
      </c>
      <c r="I2808" s="167">
        <v>100</v>
      </c>
      <c r="J2808" s="167">
        <v>0</v>
      </c>
      <c r="K2808" s="166">
        <v>0</v>
      </c>
      <c r="L2808" s="166">
        <v>0</v>
      </c>
      <c r="M2808" s="166">
        <v>0</v>
      </c>
      <c r="N2808" s="166">
        <v>0</v>
      </c>
      <c r="O2808" s="166" t="e">
        <v>#DIV/0!</v>
      </c>
      <c r="P2808" s="166" t="e">
        <v>#DIV/0!</v>
      </c>
      <c r="Q2808" s="166" t="e">
        <v>#DIV/0!</v>
      </c>
      <c r="R2808" s="166" t="e">
        <v>#DIV/0!</v>
      </c>
      <c r="S2808" s="166" t="e">
        <v>#DIV/0!</v>
      </c>
      <c r="T2808" s="166" t="e">
        <v>#DIV/0!</v>
      </c>
      <c r="U2808" s="166" t="e">
        <v>#DIV/0!</v>
      </c>
      <c r="V2808" s="166" t="e">
        <v>#DIV/0!</v>
      </c>
      <c r="W2808" s="166" t="e">
        <v>#DIV/0!</v>
      </c>
      <c r="X2808" s="166" t="e">
        <v>#DIV/0!</v>
      </c>
      <c r="Y2808" s="166" t="e">
        <v>#DIV/0!</v>
      </c>
      <c r="Z2808" s="166" t="e">
        <v>#DIV/0!</v>
      </c>
      <c r="AA2808" s="166" t="e">
        <v>#DIV/0!</v>
      </c>
      <c r="AB2808" s="166" t="e">
        <v>#DIV/0!</v>
      </c>
      <c r="AC2808" s="166" t="e">
        <v>#DIV/0!</v>
      </c>
      <c r="AD2808" s="166" t="e">
        <v>#DIV/0!</v>
      </c>
      <c r="AE2808" s="166" t="e">
        <v>#DIV/0!</v>
      </c>
      <c r="AF2808" s="166" t="e">
        <v>#DIV/0!</v>
      </c>
      <c r="AG2808" s="166" t="e">
        <v>#DIV/0!</v>
      </c>
      <c r="AH2808" s="166" t="e">
        <v>#DIV/0!</v>
      </c>
      <c r="AI2808" s="166" t="e">
        <v>#DIV/0!</v>
      </c>
      <c r="AJ2808" s="170" t="e">
        <v>#N/A</v>
      </c>
      <c r="AK2808" s="170" t="e">
        <v>#DIV/0!</v>
      </c>
    </row>
    <row r="2809" spans="3:37" x14ac:dyDescent="0.4">
      <c r="C2809" s="168" t="s">
        <v>679</v>
      </c>
      <c r="D2809" s="169">
        <v>4</v>
      </c>
      <c r="E2809" s="167">
        <v>0</v>
      </c>
      <c r="F2809" s="167">
        <v>0</v>
      </c>
      <c r="G2809" s="167">
        <v>125</v>
      </c>
      <c r="H2809" s="167">
        <v>75</v>
      </c>
      <c r="I2809" s="167">
        <v>0</v>
      </c>
      <c r="J2809" s="167">
        <v>0</v>
      </c>
      <c r="K2809" s="166">
        <v>0</v>
      </c>
      <c r="L2809" s="166">
        <v>0</v>
      </c>
      <c r="M2809" s="166">
        <v>0</v>
      </c>
      <c r="N2809" s="166">
        <v>0</v>
      </c>
      <c r="O2809" s="166">
        <v>0</v>
      </c>
      <c r="P2809" s="166">
        <v>0</v>
      </c>
      <c r="Q2809" s="166">
        <v>0</v>
      </c>
      <c r="R2809" s="166">
        <v>0</v>
      </c>
      <c r="S2809" s="166">
        <v>0</v>
      </c>
      <c r="T2809" s="166">
        <v>62.5</v>
      </c>
      <c r="U2809" s="166">
        <v>0</v>
      </c>
      <c r="V2809" s="166">
        <v>0</v>
      </c>
      <c r="W2809" s="166">
        <v>0</v>
      </c>
      <c r="X2809" s="166">
        <v>0</v>
      </c>
      <c r="Y2809" s="166">
        <v>0</v>
      </c>
      <c r="Z2809" s="166">
        <v>0</v>
      </c>
      <c r="AA2809" s="166" t="e">
        <v>#DIV/0!</v>
      </c>
      <c r="AB2809" s="166" t="e">
        <v>#DIV/0!</v>
      </c>
      <c r="AC2809" s="166">
        <v>0</v>
      </c>
      <c r="AD2809" s="166" t="e">
        <v>#DIV/0!</v>
      </c>
      <c r="AE2809" s="166" t="e">
        <v>#DIV/0!</v>
      </c>
      <c r="AF2809" s="166" t="e">
        <v>#DIV/0!</v>
      </c>
      <c r="AG2809" s="166" t="e">
        <v>#DIV/0!</v>
      </c>
      <c r="AH2809" s="166" t="e">
        <v>#DIV/0!</v>
      </c>
      <c r="AI2809" s="166" t="e">
        <v>#DIV/0!</v>
      </c>
      <c r="AJ2809" s="170" t="e">
        <v>#N/A</v>
      </c>
      <c r="AK2809" s="170" t="e">
        <v>#DIV/0!</v>
      </c>
    </row>
    <row r="2810" spans="3:37" x14ac:dyDescent="0.4">
      <c r="C2810" s="168" t="s">
        <v>877</v>
      </c>
      <c r="D2810" s="169">
        <v>4</v>
      </c>
      <c r="E2810" s="167">
        <v>0</v>
      </c>
      <c r="F2810" s="167">
        <v>0</v>
      </c>
      <c r="G2810" s="167">
        <v>0</v>
      </c>
      <c r="H2810" s="167">
        <v>0</v>
      </c>
      <c r="I2810" s="167">
        <v>0</v>
      </c>
      <c r="J2810" s="167">
        <v>0</v>
      </c>
      <c r="K2810" s="166">
        <v>0</v>
      </c>
      <c r="L2810" s="166">
        <v>0</v>
      </c>
      <c r="M2810" s="166">
        <v>0</v>
      </c>
      <c r="N2810" s="166">
        <v>0</v>
      </c>
      <c r="O2810" s="166">
        <v>0</v>
      </c>
      <c r="P2810" s="166">
        <v>0</v>
      </c>
      <c r="Q2810" s="166">
        <v>0</v>
      </c>
      <c r="R2810" s="166">
        <v>0</v>
      </c>
      <c r="S2810" s="166">
        <v>100</v>
      </c>
      <c r="T2810" s="166" t="e">
        <v>#DIV/0!</v>
      </c>
      <c r="U2810" s="166">
        <v>0</v>
      </c>
      <c r="V2810" s="166">
        <v>0</v>
      </c>
      <c r="W2810" s="166" t="e">
        <v>#DIV/0!</v>
      </c>
      <c r="X2810" s="166" t="e">
        <v>#DIV/0!</v>
      </c>
      <c r="Y2810" s="166" t="e">
        <v>#DIV/0!</v>
      </c>
      <c r="Z2810" s="166" t="e">
        <v>#DIV/0!</v>
      </c>
      <c r="AA2810" s="166" t="e">
        <v>#DIV/0!</v>
      </c>
      <c r="AB2810" s="166" t="e">
        <v>#DIV/0!</v>
      </c>
      <c r="AC2810" s="166" t="e">
        <v>#DIV/0!</v>
      </c>
      <c r="AD2810" s="166" t="e">
        <v>#DIV/0!</v>
      </c>
      <c r="AE2810" s="166" t="e">
        <v>#DIV/0!</v>
      </c>
      <c r="AF2810" s="166" t="e">
        <v>#DIV/0!</v>
      </c>
      <c r="AG2810" s="166" t="e">
        <v>#DIV/0!</v>
      </c>
      <c r="AH2810" s="166" t="e">
        <v>#DIV/0!</v>
      </c>
      <c r="AI2810" s="166" t="e">
        <v>#DIV/0!</v>
      </c>
      <c r="AJ2810" s="170" t="e">
        <v>#N/A</v>
      </c>
      <c r="AK2810" s="170" t="e">
        <v>#DIV/0!</v>
      </c>
    </row>
    <row r="2811" spans="3:37" x14ac:dyDescent="0.4">
      <c r="C2811" s="168" t="s">
        <v>1049</v>
      </c>
      <c r="D2811" s="169">
        <v>4</v>
      </c>
      <c r="E2811" s="167">
        <v>0</v>
      </c>
      <c r="F2811" s="167">
        <v>0</v>
      </c>
      <c r="G2811" s="167">
        <v>0</v>
      </c>
      <c r="H2811" s="167">
        <v>125</v>
      </c>
      <c r="I2811" s="167">
        <v>100</v>
      </c>
      <c r="J2811" s="167">
        <v>0</v>
      </c>
      <c r="K2811" s="166">
        <v>0</v>
      </c>
      <c r="L2811" s="166">
        <v>0</v>
      </c>
      <c r="M2811" s="166">
        <v>0</v>
      </c>
      <c r="N2811" s="166">
        <v>0</v>
      </c>
      <c r="O2811" s="166">
        <v>0</v>
      </c>
      <c r="P2811" s="166">
        <v>0</v>
      </c>
      <c r="Q2811" s="166">
        <v>0</v>
      </c>
      <c r="R2811" s="166">
        <v>0</v>
      </c>
      <c r="S2811" s="166">
        <v>0</v>
      </c>
      <c r="T2811" s="166">
        <v>0</v>
      </c>
      <c r="U2811" s="166">
        <v>0</v>
      </c>
      <c r="V2811" s="166">
        <v>0</v>
      </c>
      <c r="W2811" s="166">
        <v>100</v>
      </c>
      <c r="X2811" s="166" t="e">
        <v>#DIV/0!</v>
      </c>
      <c r="Y2811" s="166" t="e">
        <v>#DIV/0!</v>
      </c>
      <c r="Z2811" s="166" t="e">
        <v>#DIV/0!</v>
      </c>
      <c r="AA2811" s="166">
        <v>0</v>
      </c>
      <c r="AB2811" s="166">
        <v>0</v>
      </c>
      <c r="AC2811" s="166">
        <v>0</v>
      </c>
      <c r="AD2811" s="166">
        <v>0</v>
      </c>
      <c r="AE2811" s="166">
        <v>0</v>
      </c>
      <c r="AF2811" s="166">
        <v>0</v>
      </c>
      <c r="AG2811" s="166">
        <v>100</v>
      </c>
      <c r="AH2811" s="166">
        <v>0</v>
      </c>
      <c r="AI2811" s="166">
        <v>2</v>
      </c>
      <c r="AJ2811" s="170" t="e">
        <v>#N/A</v>
      </c>
      <c r="AK2811" s="170" t="e">
        <v>#DIV/0!</v>
      </c>
    </row>
    <row r="2812" spans="3:37" x14ac:dyDescent="0.4">
      <c r="C2812" s="168" t="s">
        <v>1161</v>
      </c>
      <c r="D2812" s="169">
        <v>4</v>
      </c>
      <c r="E2812" s="167">
        <v>100</v>
      </c>
      <c r="F2812" s="167">
        <v>0</v>
      </c>
      <c r="G2812" s="167">
        <v>75</v>
      </c>
      <c r="H2812" s="167">
        <v>0</v>
      </c>
      <c r="I2812" s="167">
        <v>0</v>
      </c>
      <c r="J2812" s="167">
        <v>0</v>
      </c>
      <c r="K2812" s="166">
        <v>0</v>
      </c>
      <c r="L2812" s="166">
        <v>0</v>
      </c>
      <c r="M2812" s="166">
        <v>0</v>
      </c>
      <c r="N2812" s="166">
        <v>0</v>
      </c>
      <c r="O2812" s="166">
        <v>0</v>
      </c>
      <c r="P2812" s="166">
        <v>0</v>
      </c>
      <c r="Q2812" s="166">
        <v>0</v>
      </c>
      <c r="R2812" s="166">
        <v>0</v>
      </c>
      <c r="S2812" s="166">
        <v>0</v>
      </c>
      <c r="T2812" s="166">
        <v>0</v>
      </c>
      <c r="U2812" s="166">
        <v>0</v>
      </c>
      <c r="V2812" s="166">
        <v>0</v>
      </c>
      <c r="W2812" s="166">
        <v>100</v>
      </c>
      <c r="X2812" s="166" t="e">
        <v>#DIV/0!</v>
      </c>
      <c r="Y2812" s="166" t="e">
        <v>#DIV/0!</v>
      </c>
      <c r="Z2812" s="166" t="e">
        <v>#DIV/0!</v>
      </c>
      <c r="AA2812" s="166" t="e">
        <v>#DIV/0!</v>
      </c>
      <c r="AB2812" s="166" t="e">
        <v>#DIV/0!</v>
      </c>
      <c r="AC2812" s="166" t="e">
        <v>#DIV/0!</v>
      </c>
      <c r="AD2812" s="166">
        <v>0</v>
      </c>
      <c r="AE2812" s="166">
        <v>0</v>
      </c>
      <c r="AF2812" s="166">
        <v>0</v>
      </c>
      <c r="AG2812" s="166">
        <v>100</v>
      </c>
      <c r="AH2812" s="166">
        <v>0</v>
      </c>
      <c r="AI2812" s="166" t="e">
        <v>#DIV/0!</v>
      </c>
      <c r="AJ2812" s="170">
        <v>225</v>
      </c>
      <c r="AK2812" s="170" t="e">
        <v>#DIV/0!</v>
      </c>
    </row>
    <row r="2813" spans="3:37" x14ac:dyDescent="0.4">
      <c r="C2813" s="168" t="s">
        <v>1513</v>
      </c>
      <c r="D2813" s="169">
        <v>4</v>
      </c>
      <c r="E2813" s="167">
        <v>0</v>
      </c>
      <c r="F2813" s="167">
        <v>0</v>
      </c>
      <c r="G2813" s="167">
        <v>100</v>
      </c>
      <c r="H2813" s="167">
        <v>0</v>
      </c>
      <c r="I2813" s="167">
        <v>100</v>
      </c>
      <c r="J2813" s="167">
        <v>0</v>
      </c>
      <c r="K2813" s="166">
        <v>0</v>
      </c>
      <c r="L2813" s="166">
        <v>0</v>
      </c>
      <c r="M2813" s="166">
        <v>0</v>
      </c>
      <c r="N2813" s="166">
        <v>0</v>
      </c>
      <c r="O2813" s="166">
        <v>0</v>
      </c>
      <c r="P2813" s="166">
        <v>0</v>
      </c>
      <c r="Q2813" s="166">
        <v>0</v>
      </c>
      <c r="R2813" s="166">
        <v>0</v>
      </c>
      <c r="S2813" s="166">
        <v>100</v>
      </c>
      <c r="T2813" s="166" t="e">
        <v>#DIV/0!</v>
      </c>
      <c r="U2813" s="166">
        <v>0</v>
      </c>
      <c r="V2813" s="166">
        <v>0</v>
      </c>
      <c r="W2813" s="166">
        <v>0</v>
      </c>
      <c r="X2813" s="166" t="e">
        <v>#DIV/0!</v>
      </c>
      <c r="Y2813" s="166" t="e">
        <v>#DIV/0!</v>
      </c>
      <c r="Z2813" s="166" t="e">
        <v>#DIV/0!</v>
      </c>
      <c r="AA2813" s="166" t="e">
        <v>#DIV/0!</v>
      </c>
      <c r="AB2813" s="166" t="e">
        <v>#DIV/0!</v>
      </c>
      <c r="AC2813" s="166">
        <v>0</v>
      </c>
      <c r="AD2813" s="166" t="e">
        <v>#DIV/0!</v>
      </c>
      <c r="AE2813" s="166" t="e">
        <v>#DIV/0!</v>
      </c>
      <c r="AF2813" s="166" t="e">
        <v>#DIV/0!</v>
      </c>
      <c r="AG2813" s="166" t="e">
        <v>#DIV/0!</v>
      </c>
      <c r="AH2813" s="166" t="e">
        <v>#DIV/0!</v>
      </c>
      <c r="AI2813" s="166" t="e">
        <v>#DIV/0!</v>
      </c>
      <c r="AJ2813" s="170" t="e">
        <v>#N/A</v>
      </c>
      <c r="AK2813" s="170" t="e">
        <v>#DIV/0!</v>
      </c>
    </row>
    <row r="2814" spans="3:37" x14ac:dyDescent="0.4">
      <c r="C2814" s="168" t="s">
        <v>1608</v>
      </c>
      <c r="D2814" s="169">
        <v>4</v>
      </c>
      <c r="E2814" s="167">
        <v>0</v>
      </c>
      <c r="F2814" s="167">
        <v>0</v>
      </c>
      <c r="G2814" s="167">
        <v>100</v>
      </c>
      <c r="H2814" s="167">
        <v>0</v>
      </c>
      <c r="I2814" s="167">
        <v>25</v>
      </c>
      <c r="J2814" s="167">
        <v>0</v>
      </c>
      <c r="K2814" s="166">
        <v>0</v>
      </c>
      <c r="L2814" s="166">
        <v>0</v>
      </c>
      <c r="M2814" s="166">
        <v>0</v>
      </c>
      <c r="N2814" s="166">
        <v>0</v>
      </c>
      <c r="O2814" s="166">
        <v>0</v>
      </c>
      <c r="P2814" s="166">
        <v>0</v>
      </c>
      <c r="Q2814" s="166">
        <v>0</v>
      </c>
      <c r="R2814" s="166">
        <v>0</v>
      </c>
      <c r="S2814" s="166">
        <v>100</v>
      </c>
      <c r="T2814" s="166">
        <v>0</v>
      </c>
      <c r="U2814" s="166">
        <v>0</v>
      </c>
      <c r="V2814" s="166">
        <v>0</v>
      </c>
      <c r="W2814" s="166" t="e">
        <v>#DIV/0!</v>
      </c>
      <c r="X2814" s="166" t="e">
        <v>#DIV/0!</v>
      </c>
      <c r="Y2814" s="166" t="e">
        <v>#DIV/0!</v>
      </c>
      <c r="Z2814" s="166" t="e">
        <v>#DIV/0!</v>
      </c>
      <c r="AA2814" s="166">
        <v>0</v>
      </c>
      <c r="AB2814" s="166">
        <v>0</v>
      </c>
      <c r="AC2814" s="166">
        <v>0</v>
      </c>
      <c r="AD2814" s="166" t="e">
        <v>#DIV/0!</v>
      </c>
      <c r="AE2814" s="166" t="e">
        <v>#DIV/0!</v>
      </c>
      <c r="AF2814" s="166" t="e">
        <v>#DIV/0!</v>
      </c>
      <c r="AG2814" s="166" t="e">
        <v>#DIV/0!</v>
      </c>
      <c r="AH2814" s="166" t="e">
        <v>#DIV/0!</v>
      </c>
      <c r="AI2814" s="166">
        <v>0</v>
      </c>
      <c r="AJ2814" s="170" t="e">
        <v>#N/A</v>
      </c>
      <c r="AK2814" s="170" t="e">
        <v>#DIV/0!</v>
      </c>
    </row>
    <row r="2815" spans="3:37" x14ac:dyDescent="0.4">
      <c r="C2815" s="168" t="s">
        <v>1875</v>
      </c>
      <c r="D2815" s="169">
        <v>4</v>
      </c>
      <c r="E2815" s="167">
        <v>0</v>
      </c>
      <c r="F2815" s="167">
        <v>0</v>
      </c>
      <c r="G2815" s="167">
        <v>100</v>
      </c>
      <c r="H2815" s="167">
        <v>0</v>
      </c>
      <c r="I2815" s="167">
        <v>0</v>
      </c>
      <c r="J2815" s="167">
        <v>0</v>
      </c>
      <c r="K2815" s="166">
        <v>0</v>
      </c>
      <c r="L2815" s="166">
        <v>0</v>
      </c>
      <c r="M2815" s="166">
        <v>0</v>
      </c>
      <c r="N2815" s="166">
        <v>0</v>
      </c>
      <c r="O2815" s="166">
        <v>0</v>
      </c>
      <c r="P2815" s="166">
        <v>0</v>
      </c>
      <c r="Q2815" s="166">
        <v>0</v>
      </c>
      <c r="R2815" s="166">
        <v>0</v>
      </c>
      <c r="S2815" s="166">
        <v>75</v>
      </c>
      <c r="T2815" s="166" t="e">
        <v>#DIV/0!</v>
      </c>
      <c r="U2815" s="166">
        <v>0</v>
      </c>
      <c r="V2815" s="166">
        <v>0</v>
      </c>
      <c r="W2815" s="166">
        <v>0</v>
      </c>
      <c r="X2815" s="166" t="e">
        <v>#DIV/0!</v>
      </c>
      <c r="Y2815" s="166" t="e">
        <v>#DIV/0!</v>
      </c>
      <c r="Z2815" s="166" t="e">
        <v>#DIV/0!</v>
      </c>
      <c r="AA2815" s="166" t="e">
        <v>#DIV/0!</v>
      </c>
      <c r="AB2815" s="166" t="e">
        <v>#DIV/0!</v>
      </c>
      <c r="AC2815" s="166">
        <v>0</v>
      </c>
      <c r="AD2815" s="166">
        <v>0</v>
      </c>
      <c r="AE2815" s="166">
        <v>0</v>
      </c>
      <c r="AF2815" s="166">
        <v>0</v>
      </c>
      <c r="AG2815" s="166" t="e">
        <v>#DIV/0!</v>
      </c>
      <c r="AH2815" s="166" t="e">
        <v>#DIV/0!</v>
      </c>
      <c r="AI2815" s="166" t="e">
        <v>#DIV/0!</v>
      </c>
      <c r="AJ2815" s="170" t="e">
        <v>#N/A</v>
      </c>
      <c r="AK2815" s="170" t="e">
        <v>#DIV/0!</v>
      </c>
    </row>
    <row r="2816" spans="3:37" x14ac:dyDescent="0.4">
      <c r="C2816" s="168" t="s">
        <v>1896</v>
      </c>
      <c r="D2816" s="169">
        <v>4</v>
      </c>
      <c r="E2816" s="167">
        <v>0</v>
      </c>
      <c r="F2816" s="167">
        <v>0</v>
      </c>
      <c r="G2816" s="167">
        <v>75</v>
      </c>
      <c r="H2816" s="167">
        <v>0</v>
      </c>
      <c r="I2816" s="167">
        <v>-25</v>
      </c>
      <c r="J2816" s="167">
        <v>0</v>
      </c>
      <c r="K2816" s="166">
        <v>0</v>
      </c>
      <c r="L2816" s="166">
        <v>0</v>
      </c>
      <c r="M2816" s="166">
        <v>0</v>
      </c>
      <c r="N2816" s="166">
        <v>0</v>
      </c>
      <c r="O2816" s="166">
        <v>0</v>
      </c>
      <c r="P2816" s="166">
        <v>0</v>
      </c>
      <c r="Q2816" s="166">
        <v>0</v>
      </c>
      <c r="R2816" s="166">
        <v>0</v>
      </c>
      <c r="S2816" s="166">
        <v>125</v>
      </c>
      <c r="T2816" s="166">
        <v>36.363636363636367</v>
      </c>
      <c r="U2816" s="166">
        <v>36.363636363636367</v>
      </c>
      <c r="V2816" s="166">
        <v>0</v>
      </c>
      <c r="W2816" s="166">
        <v>0</v>
      </c>
      <c r="X2816" s="166" t="e">
        <v>#DIV/0!</v>
      </c>
      <c r="Y2816" s="166" t="e">
        <v>#DIV/0!</v>
      </c>
      <c r="Z2816" s="166" t="e">
        <v>#DIV/0!</v>
      </c>
      <c r="AA2816" s="166" t="e">
        <v>#DIV/0!</v>
      </c>
      <c r="AB2816" s="166" t="e">
        <v>#DIV/0!</v>
      </c>
      <c r="AC2816" s="166">
        <v>0</v>
      </c>
      <c r="AD2816" s="166">
        <v>0</v>
      </c>
      <c r="AE2816" s="166">
        <v>0</v>
      </c>
      <c r="AF2816" s="166">
        <v>0</v>
      </c>
      <c r="AG2816" s="166" t="e">
        <v>#DIV/0!</v>
      </c>
      <c r="AH2816" s="166" t="e">
        <v>#DIV/0!</v>
      </c>
      <c r="AI2816" s="166" t="e">
        <v>#DIV/0!</v>
      </c>
      <c r="AJ2816" s="170" t="e">
        <v>#N/A</v>
      </c>
      <c r="AK2816" s="170" t="e">
        <v>#DIV/0!</v>
      </c>
    </row>
    <row r="2817" spans="3:37" x14ac:dyDescent="0.4">
      <c r="C2817" s="168" t="s">
        <v>2452</v>
      </c>
      <c r="D2817" s="169">
        <v>4</v>
      </c>
      <c r="E2817" s="167">
        <v>0</v>
      </c>
      <c r="F2817" s="167">
        <v>0</v>
      </c>
      <c r="G2817" s="167">
        <v>0</v>
      </c>
      <c r="H2817" s="167">
        <v>0</v>
      </c>
      <c r="I2817" s="167">
        <v>0</v>
      </c>
      <c r="J2817" s="167">
        <v>0</v>
      </c>
      <c r="K2817" s="166">
        <v>0</v>
      </c>
      <c r="L2817" s="166">
        <v>0</v>
      </c>
      <c r="M2817" s="166">
        <v>0</v>
      </c>
      <c r="N2817" s="166">
        <v>0</v>
      </c>
      <c r="O2817" s="166">
        <v>0</v>
      </c>
      <c r="P2817" s="166">
        <v>0</v>
      </c>
      <c r="Q2817" s="166">
        <v>0</v>
      </c>
      <c r="R2817" s="166">
        <v>0</v>
      </c>
      <c r="S2817" s="166">
        <v>0</v>
      </c>
      <c r="T2817" s="166">
        <v>0</v>
      </c>
      <c r="U2817" s="166">
        <v>0</v>
      </c>
      <c r="V2817" s="166">
        <v>0</v>
      </c>
      <c r="W2817" s="166">
        <v>0</v>
      </c>
      <c r="X2817" s="166" t="e">
        <v>#DIV/0!</v>
      </c>
      <c r="Y2817" s="166" t="e">
        <v>#DIV/0!</v>
      </c>
      <c r="Z2817" s="166" t="e">
        <v>#DIV/0!</v>
      </c>
      <c r="AA2817" s="166" t="e">
        <v>#DIV/0!</v>
      </c>
      <c r="AB2817" s="166" t="e">
        <v>#DIV/0!</v>
      </c>
      <c r="AC2817" s="166" t="e">
        <v>#DIV/0!</v>
      </c>
      <c r="AD2817" s="166">
        <v>0</v>
      </c>
      <c r="AE2817" s="166">
        <v>0</v>
      </c>
      <c r="AF2817" s="166">
        <v>0</v>
      </c>
      <c r="AG2817" s="166" t="e">
        <v>#DIV/0!</v>
      </c>
      <c r="AH2817" s="166" t="e">
        <v>#DIV/0!</v>
      </c>
      <c r="AI2817" s="166" t="e">
        <v>#DIV/0!</v>
      </c>
      <c r="AJ2817" s="170" t="e">
        <v>#N/A</v>
      </c>
      <c r="AK2817" s="170">
        <v>0</v>
      </c>
    </row>
    <row r="2818" spans="3:37" x14ac:dyDescent="0.4">
      <c r="C2818" s="168" t="s">
        <v>2550</v>
      </c>
      <c r="D2818" s="169">
        <v>4</v>
      </c>
      <c r="E2818" s="167">
        <v>0</v>
      </c>
      <c r="F2818" s="167">
        <v>0</v>
      </c>
      <c r="G2818" s="167">
        <v>0</v>
      </c>
      <c r="H2818" s="167">
        <v>100</v>
      </c>
      <c r="I2818" s="167">
        <v>0</v>
      </c>
      <c r="J2818" s="167">
        <v>0</v>
      </c>
      <c r="K2818" s="166">
        <v>0</v>
      </c>
      <c r="L2818" s="166">
        <v>0</v>
      </c>
      <c r="M2818" s="166">
        <v>0</v>
      </c>
      <c r="N2818" s="166">
        <v>0</v>
      </c>
      <c r="O2818" s="166">
        <v>0</v>
      </c>
      <c r="P2818" s="166">
        <v>0</v>
      </c>
      <c r="Q2818" s="166">
        <v>0</v>
      </c>
      <c r="R2818" s="166">
        <v>0</v>
      </c>
      <c r="S2818" s="166">
        <v>0</v>
      </c>
      <c r="T2818" s="166">
        <v>100</v>
      </c>
      <c r="U2818" s="166">
        <v>0</v>
      </c>
      <c r="V2818" s="166">
        <v>0</v>
      </c>
      <c r="W2818" s="166">
        <v>0</v>
      </c>
      <c r="X2818" s="166" t="e">
        <v>#DIV/0!</v>
      </c>
      <c r="Y2818" s="166" t="e">
        <v>#DIV/0!</v>
      </c>
      <c r="Z2818" s="166" t="e">
        <v>#DIV/0!</v>
      </c>
      <c r="AA2818" s="166">
        <v>0</v>
      </c>
      <c r="AB2818" s="166">
        <v>0</v>
      </c>
      <c r="AC2818" s="166">
        <v>0</v>
      </c>
      <c r="AD2818" s="166">
        <v>0</v>
      </c>
      <c r="AE2818" s="166">
        <v>0</v>
      </c>
      <c r="AF2818" s="166">
        <v>0</v>
      </c>
      <c r="AG2818" s="166">
        <v>100</v>
      </c>
      <c r="AH2818" s="166">
        <v>0</v>
      </c>
      <c r="AI2818" s="166">
        <v>0</v>
      </c>
      <c r="AJ2818" s="170">
        <v>225</v>
      </c>
      <c r="AK2818" s="170" t="e">
        <v>#DIV/0!</v>
      </c>
    </row>
    <row r="2819" spans="3:37" x14ac:dyDescent="0.4">
      <c r="C2819" s="168" t="s">
        <v>2819</v>
      </c>
      <c r="D2819" s="169">
        <v>4</v>
      </c>
      <c r="E2819" s="167">
        <v>100</v>
      </c>
      <c r="F2819" s="167">
        <v>0</v>
      </c>
      <c r="G2819" s="167">
        <v>75</v>
      </c>
      <c r="H2819" s="167">
        <v>0</v>
      </c>
      <c r="I2819" s="167">
        <v>0</v>
      </c>
      <c r="J2819" s="167">
        <v>0</v>
      </c>
      <c r="K2819" s="166">
        <v>0</v>
      </c>
      <c r="L2819" s="166">
        <v>0</v>
      </c>
      <c r="M2819" s="166">
        <v>0</v>
      </c>
      <c r="N2819" s="166">
        <v>0</v>
      </c>
      <c r="O2819" s="166">
        <v>0</v>
      </c>
      <c r="P2819" s="166">
        <v>0</v>
      </c>
      <c r="Q2819" s="166">
        <v>0</v>
      </c>
      <c r="R2819" s="166">
        <v>0</v>
      </c>
      <c r="S2819" s="166">
        <v>0</v>
      </c>
      <c r="T2819" s="166" t="e">
        <v>#DIV/0!</v>
      </c>
      <c r="U2819" s="166">
        <v>0</v>
      </c>
      <c r="V2819" s="166">
        <v>0</v>
      </c>
      <c r="W2819" s="166">
        <v>0</v>
      </c>
      <c r="X2819" s="166" t="e">
        <v>#DIV/0!</v>
      </c>
      <c r="Y2819" s="166" t="e">
        <v>#DIV/0!</v>
      </c>
      <c r="Z2819" s="166" t="e">
        <v>#DIV/0!</v>
      </c>
      <c r="AA2819" s="166">
        <v>0</v>
      </c>
      <c r="AB2819" s="166">
        <v>0</v>
      </c>
      <c r="AC2819" s="166">
        <v>0</v>
      </c>
      <c r="AD2819" s="166">
        <v>0</v>
      </c>
      <c r="AE2819" s="166">
        <v>0</v>
      </c>
      <c r="AF2819" s="166">
        <v>0</v>
      </c>
      <c r="AG2819" s="166" t="e">
        <v>#DIV/0!</v>
      </c>
      <c r="AH2819" s="166" t="e">
        <v>#DIV/0!</v>
      </c>
      <c r="AI2819" s="166">
        <v>1</v>
      </c>
      <c r="AJ2819" s="170" t="e">
        <v>#N/A</v>
      </c>
      <c r="AK2819" s="170" t="e">
        <v>#DIV/0!</v>
      </c>
    </row>
    <row r="2820" spans="3:37" x14ac:dyDescent="0.4">
      <c r="C2820" s="168" t="s">
        <v>2876</v>
      </c>
      <c r="D2820" s="169">
        <v>4</v>
      </c>
      <c r="E2820" s="167">
        <v>0</v>
      </c>
      <c r="F2820" s="167">
        <v>0</v>
      </c>
      <c r="G2820" s="167">
        <v>100</v>
      </c>
      <c r="H2820" s="167">
        <v>0</v>
      </c>
      <c r="I2820" s="167">
        <v>0</v>
      </c>
      <c r="J2820" s="167">
        <v>0</v>
      </c>
      <c r="K2820" s="166">
        <v>0</v>
      </c>
      <c r="L2820" s="166">
        <v>0</v>
      </c>
      <c r="M2820" s="166">
        <v>0</v>
      </c>
      <c r="N2820" s="166">
        <v>0</v>
      </c>
      <c r="O2820" s="166">
        <v>0</v>
      </c>
      <c r="P2820" s="166">
        <v>0</v>
      </c>
      <c r="Q2820" s="166">
        <v>0</v>
      </c>
      <c r="R2820" s="166">
        <v>0</v>
      </c>
      <c r="S2820" s="166">
        <v>0</v>
      </c>
      <c r="T2820" s="166">
        <v>0</v>
      </c>
      <c r="U2820" s="166">
        <v>0</v>
      </c>
      <c r="V2820" s="166">
        <v>0</v>
      </c>
      <c r="W2820" s="166">
        <v>100</v>
      </c>
      <c r="X2820" s="166" t="e">
        <v>#DIV/0!</v>
      </c>
      <c r="Y2820" s="166" t="e">
        <v>#DIV/0!</v>
      </c>
      <c r="Z2820" s="166" t="e">
        <v>#DIV/0!</v>
      </c>
      <c r="AA2820" s="166">
        <v>0</v>
      </c>
      <c r="AB2820" s="166">
        <v>0</v>
      </c>
      <c r="AC2820" s="166">
        <v>0</v>
      </c>
      <c r="AD2820" s="166">
        <v>0</v>
      </c>
      <c r="AE2820" s="166">
        <v>0</v>
      </c>
      <c r="AF2820" s="166">
        <v>0</v>
      </c>
      <c r="AG2820" s="166">
        <v>100</v>
      </c>
      <c r="AH2820" s="166">
        <v>0</v>
      </c>
      <c r="AI2820" s="166">
        <v>0</v>
      </c>
      <c r="AJ2820" s="170" t="e">
        <v>#N/A</v>
      </c>
      <c r="AK2820" s="170">
        <v>0</v>
      </c>
    </row>
    <row r="2821" spans="3:37" x14ac:dyDescent="0.4">
      <c r="C2821" s="168" t="s">
        <v>2906</v>
      </c>
      <c r="D2821" s="169">
        <v>4</v>
      </c>
      <c r="E2821" s="167">
        <v>0</v>
      </c>
      <c r="F2821" s="167">
        <v>0</v>
      </c>
      <c r="G2821" s="167">
        <v>0</v>
      </c>
      <c r="H2821" s="167">
        <v>0</v>
      </c>
      <c r="I2821" s="167">
        <v>100</v>
      </c>
      <c r="J2821" s="167">
        <v>0</v>
      </c>
      <c r="K2821" s="166">
        <v>0</v>
      </c>
      <c r="L2821" s="166">
        <v>0</v>
      </c>
      <c r="M2821" s="166">
        <v>0</v>
      </c>
      <c r="N2821" s="166">
        <v>0</v>
      </c>
      <c r="O2821" s="166">
        <v>0</v>
      </c>
      <c r="P2821" s="166">
        <v>0</v>
      </c>
      <c r="Q2821" s="166">
        <v>0</v>
      </c>
      <c r="R2821" s="166">
        <v>0</v>
      </c>
      <c r="S2821" s="166">
        <v>0</v>
      </c>
      <c r="T2821" s="166">
        <v>0</v>
      </c>
      <c r="U2821" s="166">
        <v>0</v>
      </c>
      <c r="V2821" s="166" t="e">
        <v>#DIV/0!</v>
      </c>
      <c r="W2821" s="166" t="e">
        <v>#DIV/0!</v>
      </c>
      <c r="X2821" s="166" t="e">
        <v>#DIV/0!</v>
      </c>
      <c r="Y2821" s="166" t="e">
        <v>#DIV/0!</v>
      </c>
      <c r="Z2821" s="166" t="e">
        <v>#DIV/0!</v>
      </c>
      <c r="AA2821" s="166" t="e">
        <v>#DIV/0!</v>
      </c>
      <c r="AB2821" s="166" t="e">
        <v>#DIV/0!</v>
      </c>
      <c r="AC2821" s="166" t="e">
        <v>#DIV/0!</v>
      </c>
      <c r="AD2821" s="166" t="e">
        <v>#DIV/0!</v>
      </c>
      <c r="AE2821" s="166" t="e">
        <v>#DIV/0!</v>
      </c>
      <c r="AF2821" s="166" t="e">
        <v>#DIV/0!</v>
      </c>
      <c r="AG2821" s="166" t="e">
        <v>#DIV/0!</v>
      </c>
      <c r="AH2821" s="166" t="e">
        <v>#DIV/0!</v>
      </c>
      <c r="AI2821" s="166" t="e">
        <v>#DIV/0!</v>
      </c>
      <c r="AJ2821" s="170" t="e">
        <v>#N/A</v>
      </c>
      <c r="AK2821" s="170" t="e">
        <v>#DIV/0!</v>
      </c>
    </row>
    <row r="2822" spans="3:37" x14ac:dyDescent="0.4">
      <c r="C2822" s="168" t="s">
        <v>3088</v>
      </c>
      <c r="D2822" s="169">
        <v>4</v>
      </c>
      <c r="E2822" s="167">
        <v>0</v>
      </c>
      <c r="F2822" s="167">
        <v>0</v>
      </c>
      <c r="G2822" s="167">
        <v>100</v>
      </c>
      <c r="H2822" s="167">
        <v>0</v>
      </c>
      <c r="I2822" s="167">
        <v>0</v>
      </c>
      <c r="J2822" s="167">
        <v>0</v>
      </c>
      <c r="K2822" s="166">
        <v>0</v>
      </c>
      <c r="L2822" s="166">
        <v>0</v>
      </c>
      <c r="M2822" s="166">
        <v>0</v>
      </c>
      <c r="N2822" s="166">
        <v>0</v>
      </c>
      <c r="O2822" s="166">
        <v>0</v>
      </c>
      <c r="P2822" s="166">
        <v>0</v>
      </c>
      <c r="Q2822" s="166">
        <v>0</v>
      </c>
      <c r="R2822" s="166">
        <v>0</v>
      </c>
      <c r="S2822" s="166">
        <v>0</v>
      </c>
      <c r="T2822" s="166">
        <v>100</v>
      </c>
      <c r="U2822" s="166">
        <v>0</v>
      </c>
      <c r="V2822" s="166" t="e">
        <v>#DIV/0!</v>
      </c>
      <c r="W2822" s="166" t="e">
        <v>#DIV/0!</v>
      </c>
      <c r="X2822" s="166" t="e">
        <v>#DIV/0!</v>
      </c>
      <c r="Y2822" s="166" t="e">
        <v>#DIV/0!</v>
      </c>
      <c r="Z2822" s="166" t="e">
        <v>#DIV/0!</v>
      </c>
      <c r="AA2822" s="166" t="e">
        <v>#DIV/0!</v>
      </c>
      <c r="AB2822" s="166" t="e">
        <v>#DIV/0!</v>
      </c>
      <c r="AC2822" s="166" t="e">
        <v>#DIV/0!</v>
      </c>
      <c r="AD2822" s="166" t="e">
        <v>#DIV/0!</v>
      </c>
      <c r="AE2822" s="166" t="e">
        <v>#DIV/0!</v>
      </c>
      <c r="AF2822" s="166" t="e">
        <v>#DIV/0!</v>
      </c>
      <c r="AG2822" s="166" t="e">
        <v>#DIV/0!</v>
      </c>
      <c r="AH2822" s="166" t="e">
        <v>#DIV/0!</v>
      </c>
      <c r="AI2822" s="166" t="e">
        <v>#DIV/0!</v>
      </c>
      <c r="AJ2822" s="170" t="e">
        <v>#N/A</v>
      </c>
      <c r="AK2822" s="170" t="e">
        <v>#DIV/0!</v>
      </c>
    </row>
    <row r="2823" spans="3:37" x14ac:dyDescent="0.4">
      <c r="C2823" s="168" t="s">
        <v>713</v>
      </c>
      <c r="D2823" s="169">
        <v>3</v>
      </c>
      <c r="E2823" s="167">
        <v>0</v>
      </c>
      <c r="F2823" s="167">
        <v>0</v>
      </c>
      <c r="G2823" s="167">
        <v>0</v>
      </c>
      <c r="H2823" s="167">
        <v>100</v>
      </c>
      <c r="I2823" s="167">
        <v>0</v>
      </c>
      <c r="J2823" s="167">
        <v>0</v>
      </c>
      <c r="K2823" s="166">
        <v>0</v>
      </c>
      <c r="L2823" s="166">
        <v>0</v>
      </c>
      <c r="M2823" s="166">
        <v>0</v>
      </c>
      <c r="N2823" s="166">
        <v>0</v>
      </c>
      <c r="O2823" s="166">
        <v>0</v>
      </c>
      <c r="P2823" s="166">
        <v>0</v>
      </c>
      <c r="Q2823" s="166">
        <v>0</v>
      </c>
      <c r="R2823" s="166">
        <v>0</v>
      </c>
      <c r="S2823" s="166">
        <v>0</v>
      </c>
      <c r="T2823" s="166">
        <v>100</v>
      </c>
      <c r="U2823" s="166">
        <v>0</v>
      </c>
      <c r="V2823" s="166">
        <v>0</v>
      </c>
      <c r="W2823" s="166" t="e">
        <v>#DIV/0!</v>
      </c>
      <c r="X2823" s="166" t="e">
        <v>#DIV/0!</v>
      </c>
      <c r="Y2823" s="166" t="e">
        <v>#DIV/0!</v>
      </c>
      <c r="Z2823" s="166" t="e">
        <v>#DIV/0!</v>
      </c>
      <c r="AA2823" s="166">
        <v>0</v>
      </c>
      <c r="AB2823" s="166">
        <v>0</v>
      </c>
      <c r="AC2823" s="166">
        <v>0</v>
      </c>
      <c r="AD2823" s="166" t="e">
        <v>#DIV/0!</v>
      </c>
      <c r="AE2823" s="166" t="e">
        <v>#DIV/0!</v>
      </c>
      <c r="AF2823" s="166" t="e">
        <v>#DIV/0!</v>
      </c>
      <c r="AG2823" s="166" t="e">
        <v>#DIV/0!</v>
      </c>
      <c r="AH2823" s="166" t="e">
        <v>#DIV/0!</v>
      </c>
      <c r="AI2823" s="166">
        <v>0</v>
      </c>
      <c r="AJ2823" s="170" t="e">
        <v>#N/A</v>
      </c>
      <c r="AK2823" s="170" t="e">
        <v>#DIV/0!</v>
      </c>
    </row>
    <row r="2824" spans="3:37" x14ac:dyDescent="0.4">
      <c r="C2824" s="168" t="s">
        <v>1064</v>
      </c>
      <c r="D2824" s="169">
        <v>3</v>
      </c>
      <c r="E2824" s="167">
        <v>0</v>
      </c>
      <c r="F2824" s="167">
        <v>0</v>
      </c>
      <c r="G2824" s="167">
        <v>0</v>
      </c>
      <c r="H2824" s="167">
        <v>0</v>
      </c>
      <c r="I2824" s="167">
        <v>0</v>
      </c>
      <c r="J2824" s="167">
        <v>0</v>
      </c>
      <c r="K2824" s="166">
        <v>0</v>
      </c>
      <c r="L2824" s="166">
        <v>0</v>
      </c>
      <c r="M2824" s="166">
        <v>0</v>
      </c>
      <c r="N2824" s="166">
        <v>0</v>
      </c>
      <c r="O2824" s="166">
        <v>0</v>
      </c>
      <c r="P2824" s="166">
        <v>0</v>
      </c>
      <c r="Q2824" s="166">
        <v>0</v>
      </c>
      <c r="R2824" s="166">
        <v>0</v>
      </c>
      <c r="S2824" s="166">
        <v>0</v>
      </c>
      <c r="T2824" s="166" t="e">
        <v>#DIV/0!</v>
      </c>
      <c r="U2824" s="166">
        <v>0</v>
      </c>
      <c r="V2824" s="166">
        <v>0</v>
      </c>
      <c r="W2824" s="166" t="e">
        <v>#DIV/0!</v>
      </c>
      <c r="X2824" s="166" t="e">
        <v>#DIV/0!</v>
      </c>
      <c r="Y2824" s="166" t="e">
        <v>#DIV/0!</v>
      </c>
      <c r="Z2824" s="166" t="e">
        <v>#DIV/0!</v>
      </c>
      <c r="AA2824" s="166">
        <v>0</v>
      </c>
      <c r="AB2824" s="166">
        <v>0</v>
      </c>
      <c r="AC2824" s="166">
        <v>0</v>
      </c>
      <c r="AD2824" s="166" t="e">
        <v>#DIV/0!</v>
      </c>
      <c r="AE2824" s="166" t="e">
        <v>#DIV/0!</v>
      </c>
      <c r="AF2824" s="166" t="e">
        <v>#DIV/0!</v>
      </c>
      <c r="AG2824" s="166" t="e">
        <v>#DIV/0!</v>
      </c>
      <c r="AH2824" s="166" t="e">
        <v>#DIV/0!</v>
      </c>
      <c r="AI2824" s="166">
        <v>0</v>
      </c>
      <c r="AJ2824" s="170" t="e">
        <v>#N/A</v>
      </c>
      <c r="AK2824" s="170" t="e">
        <v>#DIV/0!</v>
      </c>
    </row>
    <row r="2825" spans="3:37" x14ac:dyDescent="0.4">
      <c r="C2825" s="168" t="s">
        <v>1114</v>
      </c>
      <c r="D2825" s="169">
        <v>3</v>
      </c>
      <c r="E2825" s="167">
        <v>0</v>
      </c>
      <c r="F2825" s="167">
        <v>0</v>
      </c>
      <c r="G2825" s="167">
        <v>0</v>
      </c>
      <c r="H2825" s="167">
        <v>100</v>
      </c>
      <c r="I2825" s="167">
        <v>100</v>
      </c>
      <c r="J2825" s="167">
        <v>0</v>
      </c>
      <c r="K2825" s="166">
        <v>0</v>
      </c>
      <c r="L2825" s="166">
        <v>0</v>
      </c>
      <c r="M2825" s="166">
        <v>0</v>
      </c>
      <c r="N2825" s="166">
        <v>0</v>
      </c>
      <c r="O2825" s="166">
        <v>0</v>
      </c>
      <c r="P2825" s="166">
        <v>0</v>
      </c>
      <c r="Q2825" s="166">
        <v>0</v>
      </c>
      <c r="R2825" s="166">
        <v>0</v>
      </c>
      <c r="S2825" s="166">
        <v>100</v>
      </c>
      <c r="T2825" s="166">
        <v>100</v>
      </c>
      <c r="U2825" s="166">
        <v>0</v>
      </c>
      <c r="V2825" s="166">
        <v>0</v>
      </c>
      <c r="W2825" s="166">
        <v>0</v>
      </c>
      <c r="X2825" s="166" t="e">
        <v>#DIV/0!</v>
      </c>
      <c r="Y2825" s="166" t="e">
        <v>#DIV/0!</v>
      </c>
      <c r="Z2825" s="166" t="e">
        <v>#DIV/0!</v>
      </c>
      <c r="AA2825" s="166" t="e">
        <v>#DIV/0!</v>
      </c>
      <c r="AB2825" s="166" t="e">
        <v>#DIV/0!</v>
      </c>
      <c r="AC2825" s="166" t="e">
        <v>#DIV/0!</v>
      </c>
      <c r="AD2825" s="166" t="e">
        <v>#DIV/0!</v>
      </c>
      <c r="AE2825" s="166" t="e">
        <v>#DIV/0!</v>
      </c>
      <c r="AF2825" s="166" t="e">
        <v>#DIV/0!</v>
      </c>
      <c r="AG2825" s="166" t="e">
        <v>#DIV/0!</v>
      </c>
      <c r="AH2825" s="166" t="e">
        <v>#DIV/0!</v>
      </c>
      <c r="AI2825" s="166" t="e">
        <v>#DIV/0!</v>
      </c>
      <c r="AJ2825" s="170">
        <v>725</v>
      </c>
      <c r="AK2825" s="170" t="e">
        <v>#DIV/0!</v>
      </c>
    </row>
    <row r="2826" spans="3:37" x14ac:dyDescent="0.4">
      <c r="C2826" s="168" t="s">
        <v>1122</v>
      </c>
      <c r="D2826" s="169">
        <v>3</v>
      </c>
      <c r="E2826" s="167">
        <v>0</v>
      </c>
      <c r="F2826" s="167">
        <v>0</v>
      </c>
      <c r="G2826" s="167">
        <v>233.33333333333334</v>
      </c>
      <c r="H2826" s="167">
        <v>0</v>
      </c>
      <c r="I2826" s="167">
        <v>0</v>
      </c>
      <c r="J2826" s="167">
        <v>0</v>
      </c>
      <c r="K2826" s="166">
        <v>0</v>
      </c>
      <c r="L2826" s="166">
        <v>0</v>
      </c>
      <c r="M2826" s="166">
        <v>0</v>
      </c>
      <c r="N2826" s="166">
        <v>0</v>
      </c>
      <c r="O2826" s="166">
        <v>0</v>
      </c>
      <c r="P2826" s="166">
        <v>0</v>
      </c>
      <c r="Q2826" s="166">
        <v>0</v>
      </c>
      <c r="R2826" s="166">
        <v>0</v>
      </c>
      <c r="S2826" s="166">
        <v>0</v>
      </c>
      <c r="T2826" s="166">
        <v>100</v>
      </c>
      <c r="U2826" s="166">
        <v>0</v>
      </c>
      <c r="V2826" s="166">
        <v>0</v>
      </c>
      <c r="W2826" s="166">
        <v>0</v>
      </c>
      <c r="X2826" s="166" t="e">
        <v>#DIV/0!</v>
      </c>
      <c r="Y2826" s="166" t="e">
        <v>#DIV/0!</v>
      </c>
      <c r="Z2826" s="166" t="e">
        <v>#DIV/0!</v>
      </c>
      <c r="AA2826" s="166">
        <v>0</v>
      </c>
      <c r="AB2826" s="166">
        <v>0</v>
      </c>
      <c r="AC2826" s="166">
        <v>0</v>
      </c>
      <c r="AD2826" s="166">
        <v>0</v>
      </c>
      <c r="AE2826" s="166">
        <v>0</v>
      </c>
      <c r="AF2826" s="166">
        <v>0</v>
      </c>
      <c r="AG2826" s="166" t="e">
        <v>#DIV/0!</v>
      </c>
      <c r="AH2826" s="166" t="e">
        <v>#DIV/0!</v>
      </c>
      <c r="AI2826" s="166">
        <v>3.2</v>
      </c>
      <c r="AJ2826" s="170" t="e">
        <v>#N/A</v>
      </c>
      <c r="AK2826" s="170">
        <v>0</v>
      </c>
    </row>
    <row r="2827" spans="3:37" x14ac:dyDescent="0.4">
      <c r="C2827" s="168" t="s">
        <v>1125</v>
      </c>
      <c r="D2827" s="169">
        <v>3</v>
      </c>
      <c r="E2827" s="167">
        <v>0</v>
      </c>
      <c r="F2827" s="167">
        <v>100</v>
      </c>
      <c r="G2827" s="167">
        <v>166.66666666666669</v>
      </c>
      <c r="H2827" s="167">
        <v>0</v>
      </c>
      <c r="I2827" s="167">
        <v>0</v>
      </c>
      <c r="J2827" s="167">
        <v>0</v>
      </c>
      <c r="K2827" s="166">
        <v>0</v>
      </c>
      <c r="L2827" s="166">
        <v>0</v>
      </c>
      <c r="M2827" s="166">
        <v>0</v>
      </c>
      <c r="N2827" s="166">
        <v>0</v>
      </c>
      <c r="O2827" s="166">
        <v>0</v>
      </c>
      <c r="P2827" s="166">
        <v>0</v>
      </c>
      <c r="Q2827" s="166">
        <v>0</v>
      </c>
      <c r="R2827" s="166">
        <v>0</v>
      </c>
      <c r="S2827" s="166">
        <v>0</v>
      </c>
      <c r="T2827" s="166">
        <v>57.142857142857139</v>
      </c>
      <c r="U2827" s="166">
        <v>0</v>
      </c>
      <c r="V2827" s="166">
        <v>0</v>
      </c>
      <c r="W2827" s="166">
        <v>0</v>
      </c>
      <c r="X2827" s="166" t="e">
        <v>#DIV/0!</v>
      </c>
      <c r="Y2827" s="166" t="e">
        <v>#DIV/0!</v>
      </c>
      <c r="Z2827" s="166" t="e">
        <v>#DIV/0!</v>
      </c>
      <c r="AA2827" s="166">
        <v>0</v>
      </c>
      <c r="AB2827" s="166">
        <v>0</v>
      </c>
      <c r="AC2827" s="166">
        <v>0</v>
      </c>
      <c r="AD2827" s="166" t="e">
        <v>#DIV/0!</v>
      </c>
      <c r="AE2827" s="166" t="e">
        <v>#DIV/0!</v>
      </c>
      <c r="AF2827" s="166" t="e">
        <v>#DIV/0!</v>
      </c>
      <c r="AG2827" s="166" t="e">
        <v>#DIV/0!</v>
      </c>
      <c r="AH2827" s="166" t="e">
        <v>#DIV/0!</v>
      </c>
      <c r="AI2827" s="166">
        <v>0</v>
      </c>
      <c r="AJ2827" s="170" t="e">
        <v>#N/A</v>
      </c>
      <c r="AK2827" s="170" t="e">
        <v>#DIV/0!</v>
      </c>
    </row>
    <row r="2828" spans="3:37" x14ac:dyDescent="0.4">
      <c r="C2828" s="168" t="s">
        <v>1395</v>
      </c>
      <c r="D2828" s="169">
        <v>3</v>
      </c>
      <c r="E2828" s="167">
        <v>0</v>
      </c>
      <c r="F2828" s="167">
        <v>0</v>
      </c>
      <c r="G2828" s="167">
        <v>0</v>
      </c>
      <c r="H2828" s="167">
        <v>100</v>
      </c>
      <c r="I2828" s="167">
        <v>0</v>
      </c>
      <c r="J2828" s="167">
        <v>0</v>
      </c>
      <c r="K2828" s="166">
        <v>0</v>
      </c>
      <c r="L2828" s="166">
        <v>0</v>
      </c>
      <c r="M2828" s="166">
        <v>0</v>
      </c>
      <c r="N2828" s="166">
        <v>0</v>
      </c>
      <c r="O2828" s="166">
        <v>0</v>
      </c>
      <c r="P2828" s="166">
        <v>0</v>
      </c>
      <c r="Q2828" s="166">
        <v>0</v>
      </c>
      <c r="R2828" s="166">
        <v>0</v>
      </c>
      <c r="S2828" s="166">
        <v>100</v>
      </c>
      <c r="T2828" s="166">
        <v>0</v>
      </c>
      <c r="U2828" s="166">
        <v>0</v>
      </c>
      <c r="V2828" s="166">
        <v>0</v>
      </c>
      <c r="W2828" s="166">
        <v>100</v>
      </c>
      <c r="X2828" s="166" t="e">
        <v>#DIV/0!</v>
      </c>
      <c r="Y2828" s="166" t="e">
        <v>#DIV/0!</v>
      </c>
      <c r="Z2828" s="166" t="e">
        <v>#DIV/0!</v>
      </c>
      <c r="AA2828" s="166" t="e">
        <v>#DIV/0!</v>
      </c>
      <c r="AB2828" s="166" t="e">
        <v>#DIV/0!</v>
      </c>
      <c r="AC2828" s="166">
        <v>0</v>
      </c>
      <c r="AD2828" s="166" t="e">
        <v>#DIV/0!</v>
      </c>
      <c r="AE2828" s="166" t="e">
        <v>#DIV/0!</v>
      </c>
      <c r="AF2828" s="166" t="e">
        <v>#DIV/0!</v>
      </c>
      <c r="AG2828" s="166" t="e">
        <v>#DIV/0!</v>
      </c>
      <c r="AH2828" s="166" t="e">
        <v>#DIV/0!</v>
      </c>
      <c r="AI2828" s="166" t="e">
        <v>#DIV/0!</v>
      </c>
      <c r="AJ2828" s="170" t="e">
        <v>#N/A</v>
      </c>
      <c r="AK2828" s="170" t="e">
        <v>#DIV/0!</v>
      </c>
    </row>
    <row r="2829" spans="3:37" x14ac:dyDescent="0.4">
      <c r="C2829" s="168" t="s">
        <v>1468</v>
      </c>
      <c r="D2829" s="169">
        <v>3</v>
      </c>
      <c r="E2829" s="167">
        <v>0</v>
      </c>
      <c r="F2829" s="167">
        <v>0</v>
      </c>
      <c r="G2829" s="167">
        <v>0</v>
      </c>
      <c r="H2829" s="167">
        <v>0</v>
      </c>
      <c r="I2829" s="167">
        <v>-66.666666666666686</v>
      </c>
      <c r="J2829" s="167">
        <v>0</v>
      </c>
      <c r="K2829" s="166">
        <v>0</v>
      </c>
      <c r="L2829" s="166">
        <v>0</v>
      </c>
      <c r="M2829" s="166">
        <v>0</v>
      </c>
      <c r="N2829" s="166">
        <v>0</v>
      </c>
      <c r="O2829" s="166">
        <v>0</v>
      </c>
      <c r="P2829" s="166">
        <v>0</v>
      </c>
      <c r="Q2829" s="166">
        <v>0</v>
      </c>
      <c r="R2829" s="166">
        <v>0</v>
      </c>
      <c r="S2829" s="166">
        <v>0</v>
      </c>
      <c r="T2829" s="166">
        <v>0</v>
      </c>
      <c r="U2829" s="166">
        <v>0</v>
      </c>
      <c r="V2829" s="166">
        <v>0</v>
      </c>
      <c r="W2829" s="166">
        <v>0</v>
      </c>
      <c r="X2829" s="166" t="e">
        <v>#DIV/0!</v>
      </c>
      <c r="Y2829" s="166" t="e">
        <v>#DIV/0!</v>
      </c>
      <c r="Z2829" s="166" t="e">
        <v>#DIV/0!</v>
      </c>
      <c r="AA2829" s="166">
        <v>57.142857142857139</v>
      </c>
      <c r="AB2829" s="166">
        <v>0</v>
      </c>
      <c r="AC2829" s="166">
        <v>0</v>
      </c>
      <c r="AD2829" s="166" t="e">
        <v>#DIV/0!</v>
      </c>
      <c r="AE2829" s="166" t="e">
        <v>#DIV/0!</v>
      </c>
      <c r="AF2829" s="166" t="e">
        <v>#DIV/0!</v>
      </c>
      <c r="AG2829" s="166" t="e">
        <v>#DIV/0!</v>
      </c>
      <c r="AH2829" s="166" t="e">
        <v>#DIV/0!</v>
      </c>
      <c r="AI2829" s="166">
        <v>1.4285714285714286</v>
      </c>
      <c r="AJ2829" s="170" t="e">
        <v>#N/A</v>
      </c>
      <c r="AK2829" s="170">
        <v>0</v>
      </c>
    </row>
    <row r="2830" spans="3:37" x14ac:dyDescent="0.4">
      <c r="C2830" s="168" t="s">
        <v>1787</v>
      </c>
      <c r="D2830" s="169">
        <v>3</v>
      </c>
      <c r="E2830" s="167">
        <v>0</v>
      </c>
      <c r="F2830" s="167">
        <v>0</v>
      </c>
      <c r="G2830" s="167">
        <v>100</v>
      </c>
      <c r="H2830" s="167">
        <v>200</v>
      </c>
      <c r="I2830" s="167">
        <v>0</v>
      </c>
      <c r="J2830" s="167">
        <v>0</v>
      </c>
      <c r="K2830" s="166">
        <v>0</v>
      </c>
      <c r="L2830" s="166">
        <v>0</v>
      </c>
      <c r="M2830" s="166">
        <v>0</v>
      </c>
      <c r="N2830" s="166">
        <v>0</v>
      </c>
      <c r="O2830" s="166">
        <v>0</v>
      </c>
      <c r="P2830" s="166">
        <v>0</v>
      </c>
      <c r="Q2830" s="166">
        <v>0</v>
      </c>
      <c r="R2830" s="166">
        <v>0</v>
      </c>
      <c r="S2830" s="166">
        <v>0</v>
      </c>
      <c r="T2830" s="166">
        <v>100</v>
      </c>
      <c r="U2830" s="166">
        <v>0</v>
      </c>
      <c r="V2830" s="166">
        <v>0</v>
      </c>
      <c r="W2830" s="166">
        <v>0</v>
      </c>
      <c r="X2830" s="166" t="e">
        <v>#DIV/0!</v>
      </c>
      <c r="Y2830" s="166" t="e">
        <v>#DIV/0!</v>
      </c>
      <c r="Z2830" s="166" t="e">
        <v>#DIV/0!</v>
      </c>
      <c r="AA2830" s="166" t="e">
        <v>#DIV/0!</v>
      </c>
      <c r="AB2830" s="166" t="e">
        <v>#DIV/0!</v>
      </c>
      <c r="AC2830" s="166">
        <v>0</v>
      </c>
      <c r="AD2830" s="166">
        <v>0</v>
      </c>
      <c r="AE2830" s="166">
        <v>0</v>
      </c>
      <c r="AF2830" s="166">
        <v>0</v>
      </c>
      <c r="AG2830" s="166" t="e">
        <v>#DIV/0!</v>
      </c>
      <c r="AH2830" s="166" t="e">
        <v>#DIV/0!</v>
      </c>
      <c r="AI2830" s="166" t="e">
        <v>#DIV/0!</v>
      </c>
      <c r="AJ2830" s="170">
        <v>1625</v>
      </c>
      <c r="AK2830" s="170" t="e">
        <v>#DIV/0!</v>
      </c>
    </row>
    <row r="2831" spans="3:37" x14ac:dyDescent="0.4">
      <c r="C2831" s="168" t="s">
        <v>1885</v>
      </c>
      <c r="D2831" s="169">
        <v>3</v>
      </c>
      <c r="E2831" s="167">
        <v>0</v>
      </c>
      <c r="F2831" s="167">
        <v>0</v>
      </c>
      <c r="G2831" s="167">
        <v>133.33333333333331</v>
      </c>
      <c r="H2831" s="167">
        <v>0</v>
      </c>
      <c r="I2831" s="167">
        <v>0</v>
      </c>
      <c r="J2831" s="167">
        <v>0</v>
      </c>
      <c r="K2831" s="166">
        <v>0</v>
      </c>
      <c r="L2831" s="166">
        <v>0</v>
      </c>
      <c r="M2831" s="166">
        <v>0</v>
      </c>
      <c r="N2831" s="166">
        <v>0</v>
      </c>
      <c r="O2831" s="166">
        <v>0</v>
      </c>
      <c r="P2831" s="166">
        <v>0</v>
      </c>
      <c r="Q2831" s="166">
        <v>0</v>
      </c>
      <c r="R2831" s="166">
        <v>0</v>
      </c>
      <c r="S2831" s="166">
        <v>100</v>
      </c>
      <c r="T2831" s="166">
        <v>62.5</v>
      </c>
      <c r="U2831" s="166">
        <v>0</v>
      </c>
      <c r="V2831" s="166">
        <v>0</v>
      </c>
      <c r="W2831" s="166">
        <v>0</v>
      </c>
      <c r="X2831" s="166" t="e">
        <v>#DIV/0!</v>
      </c>
      <c r="Y2831" s="166" t="e">
        <v>#DIV/0!</v>
      </c>
      <c r="Z2831" s="166" t="e">
        <v>#DIV/0!</v>
      </c>
      <c r="AA2831" s="166">
        <v>0</v>
      </c>
      <c r="AB2831" s="166">
        <v>0</v>
      </c>
      <c r="AC2831" s="166">
        <v>0</v>
      </c>
      <c r="AD2831" s="166">
        <v>0</v>
      </c>
      <c r="AE2831" s="166">
        <v>0</v>
      </c>
      <c r="AF2831" s="166">
        <v>0</v>
      </c>
      <c r="AG2831" s="166" t="e">
        <v>#DIV/0!</v>
      </c>
      <c r="AH2831" s="166" t="e">
        <v>#DIV/0!</v>
      </c>
      <c r="AI2831" s="166">
        <v>0</v>
      </c>
      <c r="AJ2831" s="170">
        <v>1375</v>
      </c>
      <c r="AK2831" s="170">
        <v>0</v>
      </c>
    </row>
    <row r="2832" spans="3:37" x14ac:dyDescent="0.4">
      <c r="C2832" s="168" t="s">
        <v>1901</v>
      </c>
      <c r="D2832" s="169">
        <v>3</v>
      </c>
      <c r="E2832" s="167">
        <v>0</v>
      </c>
      <c r="F2832" s="167">
        <v>0</v>
      </c>
      <c r="G2832" s="167">
        <v>100</v>
      </c>
      <c r="H2832" s="167">
        <v>0</v>
      </c>
      <c r="I2832" s="167">
        <v>0</v>
      </c>
      <c r="J2832" s="167">
        <v>0</v>
      </c>
      <c r="K2832" s="166">
        <v>0</v>
      </c>
      <c r="L2832" s="166">
        <v>0</v>
      </c>
      <c r="M2832" s="166">
        <v>0</v>
      </c>
      <c r="N2832" s="166">
        <v>0</v>
      </c>
      <c r="O2832" s="166">
        <v>0</v>
      </c>
      <c r="P2832" s="166">
        <v>0</v>
      </c>
      <c r="Q2832" s="166">
        <v>0</v>
      </c>
      <c r="R2832" s="166">
        <v>0</v>
      </c>
      <c r="S2832" s="166">
        <v>133.33333333333331</v>
      </c>
      <c r="T2832" s="166">
        <v>0</v>
      </c>
      <c r="U2832" s="166">
        <v>0</v>
      </c>
      <c r="V2832" s="166">
        <v>0</v>
      </c>
      <c r="W2832" s="166">
        <v>100</v>
      </c>
      <c r="X2832" s="166">
        <v>100</v>
      </c>
      <c r="Y2832" s="166">
        <v>0</v>
      </c>
      <c r="Z2832" s="166">
        <v>0</v>
      </c>
      <c r="AA2832" s="166">
        <v>0</v>
      </c>
      <c r="AB2832" s="166">
        <v>0</v>
      </c>
      <c r="AC2832" s="166">
        <v>0</v>
      </c>
      <c r="AD2832" s="166">
        <v>0</v>
      </c>
      <c r="AE2832" s="166">
        <v>0</v>
      </c>
      <c r="AF2832" s="166">
        <v>0</v>
      </c>
      <c r="AG2832" s="166">
        <v>100</v>
      </c>
      <c r="AH2832" s="166">
        <v>0</v>
      </c>
      <c r="AI2832" s="166">
        <v>1.6666666666666667</v>
      </c>
      <c r="AJ2832" s="170" t="e">
        <v>#N/A</v>
      </c>
      <c r="AK2832" s="170">
        <v>0</v>
      </c>
    </row>
    <row r="2833" spans="3:37" x14ac:dyDescent="0.4">
      <c r="C2833" s="168" t="s">
        <v>2305</v>
      </c>
      <c r="D2833" s="169">
        <v>3</v>
      </c>
      <c r="E2833" s="167">
        <v>0</v>
      </c>
      <c r="F2833" s="167">
        <v>0</v>
      </c>
      <c r="G2833" s="167">
        <v>100</v>
      </c>
      <c r="H2833" s="167">
        <v>0</v>
      </c>
      <c r="I2833" s="167">
        <v>0</v>
      </c>
      <c r="J2833" s="167">
        <v>0</v>
      </c>
      <c r="K2833" s="166">
        <v>0</v>
      </c>
      <c r="L2833" s="166">
        <v>0</v>
      </c>
      <c r="M2833" s="166">
        <v>0</v>
      </c>
      <c r="N2833" s="166">
        <v>0</v>
      </c>
      <c r="O2833" s="166">
        <v>0</v>
      </c>
      <c r="P2833" s="166">
        <v>0</v>
      </c>
      <c r="Q2833" s="166">
        <v>0</v>
      </c>
      <c r="R2833" s="166">
        <v>0</v>
      </c>
      <c r="S2833" s="166">
        <v>0</v>
      </c>
      <c r="T2833" s="166">
        <v>0</v>
      </c>
      <c r="U2833" s="166">
        <v>0</v>
      </c>
      <c r="V2833" s="166">
        <v>0</v>
      </c>
      <c r="W2833" s="166">
        <v>100</v>
      </c>
      <c r="X2833" s="166">
        <v>100</v>
      </c>
      <c r="Y2833" s="166">
        <v>0</v>
      </c>
      <c r="Z2833" s="166">
        <v>0</v>
      </c>
      <c r="AA2833" s="166">
        <v>0</v>
      </c>
      <c r="AB2833" s="166">
        <v>0</v>
      </c>
      <c r="AC2833" s="166">
        <v>0</v>
      </c>
      <c r="AD2833" s="166">
        <v>0</v>
      </c>
      <c r="AE2833" s="166">
        <v>0</v>
      </c>
      <c r="AF2833" s="166">
        <v>0</v>
      </c>
      <c r="AG2833" s="166" t="e">
        <v>#DIV/0!</v>
      </c>
      <c r="AH2833" s="166" t="e">
        <v>#DIV/0!</v>
      </c>
      <c r="AI2833" s="166">
        <v>0</v>
      </c>
      <c r="AJ2833" s="170" t="e">
        <v>#N/A</v>
      </c>
      <c r="AK2833" s="170" t="e">
        <v>#DIV/0!</v>
      </c>
    </row>
    <row r="2834" spans="3:37" x14ac:dyDescent="0.4">
      <c r="C2834" s="168" t="s">
        <v>2387</v>
      </c>
      <c r="D2834" s="169">
        <v>3</v>
      </c>
      <c r="E2834" s="167">
        <v>0</v>
      </c>
      <c r="F2834" s="167">
        <v>0</v>
      </c>
      <c r="G2834" s="167">
        <v>0</v>
      </c>
      <c r="H2834" s="167">
        <v>100</v>
      </c>
      <c r="I2834" s="167">
        <v>0</v>
      </c>
      <c r="J2834" s="167">
        <v>0</v>
      </c>
      <c r="K2834" s="166">
        <v>0</v>
      </c>
      <c r="L2834" s="166">
        <v>0</v>
      </c>
      <c r="M2834" s="166">
        <v>0</v>
      </c>
      <c r="N2834" s="166">
        <v>0</v>
      </c>
      <c r="O2834" s="166">
        <v>0</v>
      </c>
      <c r="P2834" s="166">
        <v>0</v>
      </c>
      <c r="Q2834" s="166">
        <v>0</v>
      </c>
      <c r="R2834" s="166">
        <v>0</v>
      </c>
      <c r="S2834" s="166">
        <v>0</v>
      </c>
      <c r="T2834" s="166" t="e">
        <v>#DIV/0!</v>
      </c>
      <c r="U2834" s="166">
        <v>0</v>
      </c>
      <c r="V2834" s="166" t="e">
        <v>#DIV/0!</v>
      </c>
      <c r="W2834" s="166" t="e">
        <v>#DIV/0!</v>
      </c>
      <c r="X2834" s="166" t="e">
        <v>#DIV/0!</v>
      </c>
      <c r="Y2834" s="166" t="e">
        <v>#DIV/0!</v>
      </c>
      <c r="Z2834" s="166" t="e">
        <v>#DIV/0!</v>
      </c>
      <c r="AA2834" s="166" t="e">
        <v>#DIV/0!</v>
      </c>
      <c r="AB2834" s="166" t="e">
        <v>#DIV/0!</v>
      </c>
      <c r="AC2834" s="166" t="e">
        <v>#DIV/0!</v>
      </c>
      <c r="AD2834" s="166" t="e">
        <v>#DIV/0!</v>
      </c>
      <c r="AE2834" s="166" t="e">
        <v>#DIV/0!</v>
      </c>
      <c r="AF2834" s="166" t="e">
        <v>#DIV/0!</v>
      </c>
      <c r="AG2834" s="166" t="e">
        <v>#DIV/0!</v>
      </c>
      <c r="AH2834" s="166" t="e">
        <v>#DIV/0!</v>
      </c>
      <c r="AI2834" s="166" t="e">
        <v>#DIV/0!</v>
      </c>
      <c r="AJ2834" s="170" t="e">
        <v>#N/A</v>
      </c>
      <c r="AK2834" s="170" t="e">
        <v>#DIV/0!</v>
      </c>
    </row>
    <row r="2835" spans="3:37" x14ac:dyDescent="0.4">
      <c r="C2835" s="168" t="s">
        <v>2532</v>
      </c>
      <c r="D2835" s="169">
        <v>3</v>
      </c>
      <c r="E2835" s="167">
        <v>0</v>
      </c>
      <c r="F2835" s="167">
        <v>0</v>
      </c>
      <c r="G2835" s="167">
        <v>100</v>
      </c>
      <c r="H2835" s="167">
        <v>0</v>
      </c>
      <c r="I2835" s="167">
        <v>0</v>
      </c>
      <c r="J2835" s="167">
        <v>0</v>
      </c>
      <c r="K2835" s="166">
        <v>0</v>
      </c>
      <c r="L2835" s="166">
        <v>0</v>
      </c>
      <c r="M2835" s="166">
        <v>0</v>
      </c>
      <c r="N2835" s="166">
        <v>0</v>
      </c>
      <c r="O2835" s="166">
        <v>0</v>
      </c>
      <c r="P2835" s="166">
        <v>0</v>
      </c>
      <c r="Q2835" s="166">
        <v>0</v>
      </c>
      <c r="R2835" s="166">
        <v>0</v>
      </c>
      <c r="S2835" s="166">
        <v>0</v>
      </c>
      <c r="T2835" s="166">
        <v>0</v>
      </c>
      <c r="U2835" s="166">
        <v>0</v>
      </c>
      <c r="V2835" s="166">
        <v>0</v>
      </c>
      <c r="W2835" s="166" t="e">
        <v>#DIV/0!</v>
      </c>
      <c r="X2835" s="166" t="e">
        <v>#DIV/0!</v>
      </c>
      <c r="Y2835" s="166" t="e">
        <v>#DIV/0!</v>
      </c>
      <c r="Z2835" s="166" t="e">
        <v>#DIV/0!</v>
      </c>
      <c r="AA2835" s="166">
        <v>0</v>
      </c>
      <c r="AB2835" s="166">
        <v>0</v>
      </c>
      <c r="AC2835" s="166">
        <v>0</v>
      </c>
      <c r="AD2835" s="166">
        <v>0</v>
      </c>
      <c r="AE2835" s="166">
        <v>0</v>
      </c>
      <c r="AF2835" s="166">
        <v>0</v>
      </c>
      <c r="AG2835" s="166">
        <v>100</v>
      </c>
      <c r="AH2835" s="166">
        <v>0</v>
      </c>
      <c r="AI2835" s="166">
        <v>0</v>
      </c>
      <c r="AJ2835" s="170" t="e">
        <v>#N/A</v>
      </c>
      <c r="AK2835" s="170" t="e">
        <v>#DIV/0!</v>
      </c>
    </row>
    <row r="2836" spans="3:37" x14ac:dyDescent="0.4">
      <c r="C2836" s="168" t="s">
        <v>2616</v>
      </c>
      <c r="D2836" s="169">
        <v>3</v>
      </c>
      <c r="E2836" s="167">
        <v>0</v>
      </c>
      <c r="F2836" s="167">
        <v>0</v>
      </c>
      <c r="G2836" s="167">
        <v>0</v>
      </c>
      <c r="H2836" s="167">
        <v>100</v>
      </c>
      <c r="I2836" s="167">
        <v>0</v>
      </c>
      <c r="J2836" s="167">
        <v>0</v>
      </c>
      <c r="K2836" s="166">
        <v>0</v>
      </c>
      <c r="L2836" s="166">
        <v>0</v>
      </c>
      <c r="M2836" s="166">
        <v>0</v>
      </c>
      <c r="N2836" s="166">
        <v>0</v>
      </c>
      <c r="O2836" s="166">
        <v>0</v>
      </c>
      <c r="P2836" s="166">
        <v>0</v>
      </c>
      <c r="Q2836" s="166">
        <v>0</v>
      </c>
      <c r="R2836" s="166">
        <v>0</v>
      </c>
      <c r="S2836" s="166">
        <v>0</v>
      </c>
      <c r="T2836" s="166">
        <v>0</v>
      </c>
      <c r="U2836" s="166">
        <v>0</v>
      </c>
      <c r="V2836" s="166">
        <v>0</v>
      </c>
      <c r="W2836" s="166">
        <v>0</v>
      </c>
      <c r="X2836" s="166">
        <v>100</v>
      </c>
      <c r="Y2836" s="166">
        <v>0</v>
      </c>
      <c r="Z2836" s="166">
        <v>0</v>
      </c>
      <c r="AA2836" s="166">
        <v>0</v>
      </c>
      <c r="AB2836" s="166">
        <v>0</v>
      </c>
      <c r="AC2836" s="166">
        <v>0</v>
      </c>
      <c r="AD2836" s="166">
        <v>0</v>
      </c>
      <c r="AE2836" s="166">
        <v>0</v>
      </c>
      <c r="AF2836" s="166">
        <v>0</v>
      </c>
      <c r="AG2836" s="166" t="e">
        <v>#DIV/0!</v>
      </c>
      <c r="AH2836" s="166" t="e">
        <v>#DIV/0!</v>
      </c>
      <c r="AI2836" s="166">
        <v>5</v>
      </c>
      <c r="AJ2836" s="170">
        <v>575</v>
      </c>
      <c r="AK2836" s="170" t="e">
        <v>#DIV/0!</v>
      </c>
    </row>
    <row r="2837" spans="3:37" x14ac:dyDescent="0.4">
      <c r="C2837" s="168" t="s">
        <v>2732</v>
      </c>
      <c r="D2837" s="169">
        <v>3</v>
      </c>
      <c r="E2837" s="167">
        <v>0</v>
      </c>
      <c r="F2837" s="167">
        <v>100</v>
      </c>
      <c r="G2837" s="167">
        <v>0</v>
      </c>
      <c r="H2837" s="167">
        <v>0</v>
      </c>
      <c r="I2837" s="167">
        <v>-33.333333333333314</v>
      </c>
      <c r="J2837" s="167">
        <v>0</v>
      </c>
      <c r="K2837" s="166">
        <v>0</v>
      </c>
      <c r="L2837" s="166">
        <v>0</v>
      </c>
      <c r="M2837" s="166">
        <v>0</v>
      </c>
      <c r="N2837" s="166">
        <v>0</v>
      </c>
      <c r="O2837" s="166">
        <v>0</v>
      </c>
      <c r="P2837" s="166">
        <v>0</v>
      </c>
      <c r="Q2837" s="166">
        <v>0</v>
      </c>
      <c r="R2837" s="166">
        <v>0</v>
      </c>
      <c r="S2837" s="166">
        <v>0</v>
      </c>
      <c r="T2837" s="166">
        <v>0</v>
      </c>
      <c r="U2837" s="166">
        <v>0</v>
      </c>
      <c r="V2837" s="166">
        <v>0</v>
      </c>
      <c r="W2837" s="166">
        <v>50</v>
      </c>
      <c r="X2837" s="166">
        <v>100</v>
      </c>
      <c r="Y2837" s="166">
        <v>0</v>
      </c>
      <c r="Z2837" s="166">
        <v>0</v>
      </c>
      <c r="AA2837" s="166" t="e">
        <v>#DIV/0!</v>
      </c>
      <c r="AB2837" s="166" t="e">
        <v>#DIV/0!</v>
      </c>
      <c r="AC2837" s="166" t="e">
        <v>#DIV/0!</v>
      </c>
      <c r="AD2837" s="166" t="e">
        <v>#DIV/0!</v>
      </c>
      <c r="AE2837" s="166" t="e">
        <v>#DIV/0!</v>
      </c>
      <c r="AF2837" s="166" t="e">
        <v>#DIV/0!</v>
      </c>
      <c r="AG2837" s="166" t="e">
        <v>#DIV/0!</v>
      </c>
      <c r="AH2837" s="166" t="e">
        <v>#DIV/0!</v>
      </c>
      <c r="AI2837" s="166" t="e">
        <v>#DIV/0!</v>
      </c>
      <c r="AJ2837" s="170">
        <v>575</v>
      </c>
      <c r="AK2837" s="170" t="e">
        <v>#DIV/0!</v>
      </c>
    </row>
    <row r="2838" spans="3:37" x14ac:dyDescent="0.4">
      <c r="C2838" s="168" t="s">
        <v>2764</v>
      </c>
      <c r="D2838" s="169">
        <v>3</v>
      </c>
      <c r="E2838" s="167">
        <v>0</v>
      </c>
      <c r="F2838" s="167">
        <v>0</v>
      </c>
      <c r="G2838" s="167">
        <v>0</v>
      </c>
      <c r="H2838" s="167">
        <v>0</v>
      </c>
      <c r="I2838" s="167">
        <v>0</v>
      </c>
      <c r="J2838" s="167">
        <v>0</v>
      </c>
      <c r="K2838" s="166">
        <v>0</v>
      </c>
      <c r="L2838" s="166">
        <v>0</v>
      </c>
      <c r="M2838" s="166">
        <v>0</v>
      </c>
      <c r="N2838" s="166">
        <v>0</v>
      </c>
      <c r="O2838" s="166">
        <v>0</v>
      </c>
      <c r="P2838" s="166">
        <v>0</v>
      </c>
      <c r="Q2838" s="166">
        <v>0</v>
      </c>
      <c r="R2838" s="166">
        <v>0</v>
      </c>
      <c r="S2838" s="166">
        <v>100</v>
      </c>
      <c r="T2838" s="166" t="e">
        <v>#DIV/0!</v>
      </c>
      <c r="U2838" s="166">
        <v>0</v>
      </c>
      <c r="V2838" s="166">
        <v>0</v>
      </c>
      <c r="W2838" s="166">
        <v>100</v>
      </c>
      <c r="X2838" s="166" t="e">
        <v>#DIV/0!</v>
      </c>
      <c r="Y2838" s="166" t="e">
        <v>#DIV/0!</v>
      </c>
      <c r="Z2838" s="166" t="e">
        <v>#DIV/0!</v>
      </c>
      <c r="AA2838" s="166">
        <v>0</v>
      </c>
      <c r="AB2838" s="166">
        <v>0</v>
      </c>
      <c r="AC2838" s="166">
        <v>0</v>
      </c>
      <c r="AD2838" s="166" t="e">
        <v>#DIV/0!</v>
      </c>
      <c r="AE2838" s="166" t="e">
        <v>#DIV/0!</v>
      </c>
      <c r="AF2838" s="166" t="e">
        <v>#DIV/0!</v>
      </c>
      <c r="AG2838" s="166" t="e">
        <v>#DIV/0!</v>
      </c>
      <c r="AH2838" s="166" t="e">
        <v>#DIV/0!</v>
      </c>
      <c r="AI2838" s="166">
        <v>0.83333333333333337</v>
      </c>
      <c r="AJ2838" s="170" t="e">
        <v>#N/A</v>
      </c>
      <c r="AK2838" s="170" t="e">
        <v>#DIV/0!</v>
      </c>
    </row>
    <row r="2839" spans="3:37" x14ac:dyDescent="0.4">
      <c r="C2839" s="168" t="s">
        <v>2845</v>
      </c>
      <c r="D2839" s="169">
        <v>3</v>
      </c>
      <c r="E2839" s="167">
        <v>0</v>
      </c>
      <c r="F2839" s="167">
        <v>0</v>
      </c>
      <c r="G2839" s="167">
        <v>0</v>
      </c>
      <c r="H2839" s="167">
        <v>100</v>
      </c>
      <c r="I2839" s="167">
        <v>0</v>
      </c>
      <c r="J2839" s="167">
        <v>0</v>
      </c>
      <c r="K2839" s="166">
        <v>0</v>
      </c>
      <c r="L2839" s="166">
        <v>0</v>
      </c>
      <c r="M2839" s="166">
        <v>0</v>
      </c>
      <c r="N2839" s="166">
        <v>0</v>
      </c>
      <c r="O2839" s="166">
        <v>0</v>
      </c>
      <c r="P2839" s="166">
        <v>0</v>
      </c>
      <c r="Q2839" s="166">
        <v>0</v>
      </c>
      <c r="R2839" s="166">
        <v>0</v>
      </c>
      <c r="S2839" s="166">
        <v>0</v>
      </c>
      <c r="T2839" s="166">
        <v>0</v>
      </c>
      <c r="U2839" s="166">
        <v>0</v>
      </c>
      <c r="V2839" s="166">
        <v>0</v>
      </c>
      <c r="W2839" s="166">
        <v>100</v>
      </c>
      <c r="X2839" s="166" t="e">
        <v>#DIV/0!</v>
      </c>
      <c r="Y2839" s="166" t="e">
        <v>#DIV/0!</v>
      </c>
      <c r="Z2839" s="166" t="e">
        <v>#DIV/0!</v>
      </c>
      <c r="AA2839" s="166" t="e">
        <v>#DIV/0!</v>
      </c>
      <c r="AB2839" s="166" t="e">
        <v>#DIV/0!</v>
      </c>
      <c r="AC2839" s="166">
        <v>0</v>
      </c>
      <c r="AD2839" s="166" t="e">
        <v>#DIV/0!</v>
      </c>
      <c r="AE2839" s="166" t="e">
        <v>#DIV/0!</v>
      </c>
      <c r="AF2839" s="166" t="e">
        <v>#DIV/0!</v>
      </c>
      <c r="AG2839" s="166" t="e">
        <v>#DIV/0!</v>
      </c>
      <c r="AH2839" s="166" t="e">
        <v>#DIV/0!</v>
      </c>
      <c r="AI2839" s="166" t="e">
        <v>#DIV/0!</v>
      </c>
      <c r="AJ2839" s="170" t="e">
        <v>#N/A</v>
      </c>
      <c r="AK2839" s="170" t="e">
        <v>#DIV/0!</v>
      </c>
    </row>
    <row r="2840" spans="3:37" x14ac:dyDescent="0.4">
      <c r="C2840" s="168" t="s">
        <v>2872</v>
      </c>
      <c r="D2840" s="169">
        <v>3</v>
      </c>
      <c r="E2840" s="167">
        <v>0</v>
      </c>
      <c r="F2840" s="167">
        <v>0</v>
      </c>
      <c r="G2840" s="167">
        <v>100</v>
      </c>
      <c r="H2840" s="167">
        <v>0</v>
      </c>
      <c r="I2840" s="167">
        <v>100</v>
      </c>
      <c r="J2840" s="167">
        <v>0</v>
      </c>
      <c r="K2840" s="166">
        <v>0</v>
      </c>
      <c r="L2840" s="166">
        <v>0</v>
      </c>
      <c r="M2840" s="166">
        <v>0</v>
      </c>
      <c r="N2840" s="166">
        <v>0</v>
      </c>
      <c r="O2840" s="166" t="e">
        <v>#DIV/0!</v>
      </c>
      <c r="P2840" s="166">
        <v>0</v>
      </c>
      <c r="Q2840" s="166">
        <v>0</v>
      </c>
      <c r="R2840" s="166">
        <v>0</v>
      </c>
      <c r="S2840" s="166">
        <v>0</v>
      </c>
      <c r="T2840" s="166">
        <v>0</v>
      </c>
      <c r="U2840" s="166">
        <v>0</v>
      </c>
      <c r="V2840" s="166">
        <v>0</v>
      </c>
      <c r="W2840" s="166">
        <v>0</v>
      </c>
      <c r="X2840" s="166" t="e">
        <v>#DIV/0!</v>
      </c>
      <c r="Y2840" s="166" t="e">
        <v>#DIV/0!</v>
      </c>
      <c r="Z2840" s="166" t="e">
        <v>#DIV/0!</v>
      </c>
      <c r="AA2840" s="166" t="e">
        <v>#DIV/0!</v>
      </c>
      <c r="AB2840" s="166" t="e">
        <v>#DIV/0!</v>
      </c>
      <c r="AC2840" s="166" t="e">
        <v>#DIV/0!</v>
      </c>
      <c r="AD2840" s="166">
        <v>0</v>
      </c>
      <c r="AE2840" s="166">
        <v>0</v>
      </c>
      <c r="AF2840" s="166">
        <v>0</v>
      </c>
      <c r="AG2840" s="166" t="e">
        <v>#DIV/0!</v>
      </c>
      <c r="AH2840" s="166" t="e">
        <v>#DIV/0!</v>
      </c>
      <c r="AI2840" s="166" t="e">
        <v>#DIV/0!</v>
      </c>
      <c r="AJ2840" s="170" t="e">
        <v>#N/A</v>
      </c>
      <c r="AK2840" s="170">
        <v>0</v>
      </c>
    </row>
    <row r="2841" spans="3:37" x14ac:dyDescent="0.4">
      <c r="C2841" s="168" t="s">
        <v>3099</v>
      </c>
      <c r="D2841" s="169">
        <v>3</v>
      </c>
      <c r="E2841" s="167">
        <v>0</v>
      </c>
      <c r="F2841" s="167">
        <v>0</v>
      </c>
      <c r="G2841" s="167">
        <v>300</v>
      </c>
      <c r="H2841" s="167">
        <v>0</v>
      </c>
      <c r="I2841" s="167">
        <v>0</v>
      </c>
      <c r="J2841" s="167">
        <v>0</v>
      </c>
      <c r="K2841" s="166">
        <v>0</v>
      </c>
      <c r="L2841" s="166">
        <v>0</v>
      </c>
      <c r="M2841" s="166">
        <v>0</v>
      </c>
      <c r="N2841" s="166">
        <v>0</v>
      </c>
      <c r="O2841" s="166">
        <v>0</v>
      </c>
      <c r="P2841" s="166">
        <v>100</v>
      </c>
      <c r="Q2841" s="166">
        <v>0</v>
      </c>
      <c r="R2841" s="166">
        <v>0</v>
      </c>
      <c r="S2841" s="166">
        <v>166.66666666666669</v>
      </c>
      <c r="T2841" s="166">
        <v>0</v>
      </c>
      <c r="U2841" s="166">
        <v>0</v>
      </c>
      <c r="V2841" s="166">
        <v>0</v>
      </c>
      <c r="W2841" s="166">
        <v>0</v>
      </c>
      <c r="X2841" s="166" t="e">
        <v>#DIV/0!</v>
      </c>
      <c r="Y2841" s="166" t="e">
        <v>#DIV/0!</v>
      </c>
      <c r="Z2841" s="166" t="e">
        <v>#DIV/0!</v>
      </c>
      <c r="AA2841" s="166">
        <v>0</v>
      </c>
      <c r="AB2841" s="166">
        <v>0</v>
      </c>
      <c r="AC2841" s="166">
        <v>0</v>
      </c>
      <c r="AD2841" s="166">
        <v>0</v>
      </c>
      <c r="AE2841" s="166">
        <v>0</v>
      </c>
      <c r="AF2841" s="166">
        <v>0</v>
      </c>
      <c r="AG2841" s="166">
        <v>100</v>
      </c>
      <c r="AH2841" s="166">
        <v>0</v>
      </c>
      <c r="AI2841" s="166">
        <v>0</v>
      </c>
      <c r="AJ2841" s="170" t="e">
        <v>#N/A</v>
      </c>
      <c r="AK2841" s="170" t="e">
        <v>#DIV/0!</v>
      </c>
    </row>
    <row r="2842" spans="3:37" x14ac:dyDescent="0.4">
      <c r="C2842" s="168" t="s">
        <v>650</v>
      </c>
      <c r="D2842" s="169">
        <v>0</v>
      </c>
      <c r="E2842" s="167" t="e">
        <v>#DIV/0!</v>
      </c>
      <c r="F2842" s="167" t="e">
        <v>#DIV/0!</v>
      </c>
      <c r="G2842" s="167" t="e">
        <v>#DIV/0!</v>
      </c>
      <c r="H2842" s="167" t="e">
        <v>#DIV/0!</v>
      </c>
      <c r="I2842" s="167" t="e">
        <v>#DIV/0!</v>
      </c>
      <c r="J2842" s="167" t="e">
        <v>#DIV/0!</v>
      </c>
      <c r="K2842" s="166" t="e">
        <v>#DIV/0!</v>
      </c>
      <c r="L2842" s="166" t="e">
        <v>#DIV/0!</v>
      </c>
      <c r="M2842" s="166" t="e">
        <v>#DIV/0!</v>
      </c>
      <c r="N2842" s="166" t="e">
        <v>#DIV/0!</v>
      </c>
      <c r="O2842" s="166" t="e">
        <v>#DIV/0!</v>
      </c>
      <c r="P2842" s="166" t="e">
        <v>#DIV/0!</v>
      </c>
      <c r="Q2842" s="166" t="e">
        <v>#DIV/0!</v>
      </c>
      <c r="R2842" s="166" t="e">
        <v>#DIV/0!</v>
      </c>
      <c r="S2842" s="166" t="e">
        <v>#DIV/0!</v>
      </c>
      <c r="T2842" s="166" t="e">
        <v>#DIV/0!</v>
      </c>
      <c r="U2842" s="166" t="e">
        <v>#DIV/0!</v>
      </c>
      <c r="V2842" s="166" t="e">
        <v>#DIV/0!</v>
      </c>
      <c r="W2842" s="166" t="e">
        <v>#DIV/0!</v>
      </c>
      <c r="X2842" s="166" t="e">
        <v>#DIV/0!</v>
      </c>
      <c r="Y2842" s="166" t="e">
        <v>#DIV/0!</v>
      </c>
      <c r="Z2842" s="166" t="e">
        <v>#DIV/0!</v>
      </c>
      <c r="AA2842" s="166" t="e">
        <v>#DIV/0!</v>
      </c>
      <c r="AB2842" s="166" t="e">
        <v>#DIV/0!</v>
      </c>
      <c r="AC2842" s="166" t="e">
        <v>#DIV/0!</v>
      </c>
      <c r="AD2842" s="166" t="e">
        <v>#DIV/0!</v>
      </c>
      <c r="AE2842" s="166" t="e">
        <v>#DIV/0!</v>
      </c>
      <c r="AF2842" s="166" t="e">
        <v>#DIV/0!</v>
      </c>
      <c r="AG2842" s="166" t="e">
        <v>#DIV/0!</v>
      </c>
      <c r="AH2842" s="166" t="e">
        <v>#DIV/0!</v>
      </c>
      <c r="AI2842" s="166" t="e">
        <v>#DIV/0!</v>
      </c>
      <c r="AJ2842" s="170" t="e">
        <v>#N/A</v>
      </c>
      <c r="AK2842" s="170" t="e">
        <v>#DIV/0!</v>
      </c>
    </row>
    <row r="2843" spans="3:37" x14ac:dyDescent="0.4">
      <c r="C2843" s="168" t="s">
        <v>656</v>
      </c>
      <c r="D2843" s="169">
        <v>0</v>
      </c>
      <c r="E2843" s="167" t="e">
        <v>#DIV/0!</v>
      </c>
      <c r="F2843" s="167" t="e">
        <v>#DIV/0!</v>
      </c>
      <c r="G2843" s="167" t="e">
        <v>#DIV/0!</v>
      </c>
      <c r="H2843" s="167" t="e">
        <v>#DIV/0!</v>
      </c>
      <c r="I2843" s="167" t="e">
        <v>#DIV/0!</v>
      </c>
      <c r="J2843" s="167" t="e">
        <v>#DIV/0!</v>
      </c>
      <c r="K2843" s="166" t="e">
        <v>#DIV/0!</v>
      </c>
      <c r="L2843" s="166" t="e">
        <v>#DIV/0!</v>
      </c>
      <c r="M2843" s="166" t="e">
        <v>#DIV/0!</v>
      </c>
      <c r="N2843" s="166" t="e">
        <v>#DIV/0!</v>
      </c>
      <c r="O2843" s="166" t="e">
        <v>#DIV/0!</v>
      </c>
      <c r="P2843" s="166" t="e">
        <v>#DIV/0!</v>
      </c>
      <c r="Q2843" s="166" t="e">
        <v>#DIV/0!</v>
      </c>
      <c r="R2843" s="166" t="e">
        <v>#DIV/0!</v>
      </c>
      <c r="S2843" s="166" t="e">
        <v>#DIV/0!</v>
      </c>
      <c r="T2843" s="166" t="e">
        <v>#DIV/0!</v>
      </c>
      <c r="U2843" s="166" t="e">
        <v>#DIV/0!</v>
      </c>
      <c r="V2843" s="166" t="e">
        <v>#DIV/0!</v>
      </c>
      <c r="W2843" s="166" t="e">
        <v>#DIV/0!</v>
      </c>
      <c r="X2843" s="166" t="e">
        <v>#DIV/0!</v>
      </c>
      <c r="Y2843" s="166" t="e">
        <v>#DIV/0!</v>
      </c>
      <c r="Z2843" s="166" t="e">
        <v>#DIV/0!</v>
      </c>
      <c r="AA2843" s="166" t="e">
        <v>#DIV/0!</v>
      </c>
      <c r="AB2843" s="166" t="e">
        <v>#DIV/0!</v>
      </c>
      <c r="AC2843" s="166" t="e">
        <v>#DIV/0!</v>
      </c>
      <c r="AD2843" s="166" t="e">
        <v>#DIV/0!</v>
      </c>
      <c r="AE2843" s="166" t="e">
        <v>#DIV/0!</v>
      </c>
      <c r="AF2843" s="166" t="e">
        <v>#DIV/0!</v>
      </c>
      <c r="AG2843" s="166" t="e">
        <v>#DIV/0!</v>
      </c>
      <c r="AH2843" s="166" t="e">
        <v>#DIV/0!</v>
      </c>
      <c r="AI2843" s="166" t="e">
        <v>#DIV/0!</v>
      </c>
      <c r="AJ2843" s="170" t="e">
        <v>#N/A</v>
      </c>
      <c r="AK2843" s="170" t="e">
        <v>#DIV/0!</v>
      </c>
    </row>
    <row r="2844" spans="3:37" x14ac:dyDescent="0.4">
      <c r="C2844" s="168" t="s">
        <v>659</v>
      </c>
      <c r="D2844" s="169">
        <v>0</v>
      </c>
      <c r="E2844" s="167" t="e">
        <v>#DIV/0!</v>
      </c>
      <c r="F2844" s="167" t="e">
        <v>#DIV/0!</v>
      </c>
      <c r="G2844" s="167" t="e">
        <v>#DIV/0!</v>
      </c>
      <c r="H2844" s="167" t="e">
        <v>#DIV/0!</v>
      </c>
      <c r="I2844" s="167" t="e">
        <v>#DIV/0!</v>
      </c>
      <c r="J2844" s="167" t="e">
        <v>#DIV/0!</v>
      </c>
      <c r="K2844" s="166" t="e">
        <v>#DIV/0!</v>
      </c>
      <c r="L2844" s="166" t="e">
        <v>#DIV/0!</v>
      </c>
      <c r="M2844" s="166" t="e">
        <v>#DIV/0!</v>
      </c>
      <c r="N2844" s="166" t="e">
        <v>#DIV/0!</v>
      </c>
      <c r="O2844" s="166" t="e">
        <v>#DIV/0!</v>
      </c>
      <c r="P2844" s="166" t="e">
        <v>#DIV/0!</v>
      </c>
      <c r="Q2844" s="166" t="e">
        <v>#DIV/0!</v>
      </c>
      <c r="R2844" s="166" t="e">
        <v>#DIV/0!</v>
      </c>
      <c r="S2844" s="166" t="e">
        <v>#DIV/0!</v>
      </c>
      <c r="T2844" s="166" t="e">
        <v>#DIV/0!</v>
      </c>
      <c r="U2844" s="166" t="e">
        <v>#DIV/0!</v>
      </c>
      <c r="V2844" s="166" t="e">
        <v>#DIV/0!</v>
      </c>
      <c r="W2844" s="166" t="e">
        <v>#DIV/0!</v>
      </c>
      <c r="X2844" s="166" t="e">
        <v>#DIV/0!</v>
      </c>
      <c r="Y2844" s="166" t="e">
        <v>#DIV/0!</v>
      </c>
      <c r="Z2844" s="166" t="e">
        <v>#DIV/0!</v>
      </c>
      <c r="AA2844" s="166" t="e">
        <v>#DIV/0!</v>
      </c>
      <c r="AB2844" s="166" t="e">
        <v>#DIV/0!</v>
      </c>
      <c r="AC2844" s="166" t="e">
        <v>#DIV/0!</v>
      </c>
      <c r="AD2844" s="166" t="e">
        <v>#DIV/0!</v>
      </c>
      <c r="AE2844" s="166" t="e">
        <v>#DIV/0!</v>
      </c>
      <c r="AF2844" s="166" t="e">
        <v>#DIV/0!</v>
      </c>
      <c r="AG2844" s="166" t="e">
        <v>#DIV/0!</v>
      </c>
      <c r="AH2844" s="166" t="e">
        <v>#DIV/0!</v>
      </c>
      <c r="AI2844" s="166" t="e">
        <v>#DIV/0!</v>
      </c>
      <c r="AJ2844" s="170" t="e">
        <v>#N/A</v>
      </c>
      <c r="AK2844" s="170" t="e">
        <v>#DIV/0!</v>
      </c>
    </row>
    <row r="2845" spans="3:37" x14ac:dyDescent="0.4">
      <c r="C2845" s="168" t="s">
        <v>694</v>
      </c>
      <c r="D2845" s="169">
        <v>0</v>
      </c>
      <c r="E2845" s="167" t="e">
        <v>#DIV/0!</v>
      </c>
      <c r="F2845" s="167" t="e">
        <v>#DIV/0!</v>
      </c>
      <c r="G2845" s="167" t="e">
        <v>#DIV/0!</v>
      </c>
      <c r="H2845" s="167" t="e">
        <v>#DIV/0!</v>
      </c>
      <c r="I2845" s="167" t="e">
        <v>#DIV/0!</v>
      </c>
      <c r="J2845" s="167" t="e">
        <v>#DIV/0!</v>
      </c>
      <c r="K2845" s="166" t="e">
        <v>#DIV/0!</v>
      </c>
      <c r="L2845" s="166" t="e">
        <v>#DIV/0!</v>
      </c>
      <c r="M2845" s="166" t="e">
        <v>#DIV/0!</v>
      </c>
      <c r="N2845" s="166" t="e">
        <v>#DIV/0!</v>
      </c>
      <c r="O2845" s="166" t="e">
        <v>#DIV/0!</v>
      </c>
      <c r="P2845" s="166" t="e">
        <v>#DIV/0!</v>
      </c>
      <c r="Q2845" s="166" t="e">
        <v>#DIV/0!</v>
      </c>
      <c r="R2845" s="166" t="e">
        <v>#DIV/0!</v>
      </c>
      <c r="S2845" s="166" t="e">
        <v>#DIV/0!</v>
      </c>
      <c r="T2845" s="166" t="e">
        <v>#DIV/0!</v>
      </c>
      <c r="U2845" s="166" t="e">
        <v>#DIV/0!</v>
      </c>
      <c r="V2845" s="166" t="e">
        <v>#DIV/0!</v>
      </c>
      <c r="W2845" s="166" t="e">
        <v>#DIV/0!</v>
      </c>
      <c r="X2845" s="166" t="e">
        <v>#DIV/0!</v>
      </c>
      <c r="Y2845" s="166" t="e">
        <v>#DIV/0!</v>
      </c>
      <c r="Z2845" s="166" t="e">
        <v>#DIV/0!</v>
      </c>
      <c r="AA2845" s="166" t="e">
        <v>#DIV/0!</v>
      </c>
      <c r="AB2845" s="166" t="e">
        <v>#DIV/0!</v>
      </c>
      <c r="AC2845" s="166" t="e">
        <v>#DIV/0!</v>
      </c>
      <c r="AD2845" s="166" t="e">
        <v>#DIV/0!</v>
      </c>
      <c r="AE2845" s="166" t="e">
        <v>#DIV/0!</v>
      </c>
      <c r="AF2845" s="166" t="e">
        <v>#DIV/0!</v>
      </c>
      <c r="AG2845" s="166" t="e">
        <v>#DIV/0!</v>
      </c>
      <c r="AH2845" s="166" t="e">
        <v>#DIV/0!</v>
      </c>
      <c r="AI2845" s="166" t="e">
        <v>#DIV/0!</v>
      </c>
      <c r="AJ2845" s="170" t="e">
        <v>#N/A</v>
      </c>
      <c r="AK2845" s="170" t="e">
        <v>#DIV/0!</v>
      </c>
    </row>
    <row r="2846" spans="3:37" x14ac:dyDescent="0.4">
      <c r="C2846" s="168" t="s">
        <v>789</v>
      </c>
      <c r="D2846" s="169">
        <v>0</v>
      </c>
      <c r="E2846" s="167" t="e">
        <v>#DIV/0!</v>
      </c>
      <c r="F2846" s="167" t="e">
        <v>#DIV/0!</v>
      </c>
      <c r="G2846" s="167" t="e">
        <v>#DIV/0!</v>
      </c>
      <c r="H2846" s="167" t="e">
        <v>#DIV/0!</v>
      </c>
      <c r="I2846" s="167" t="e">
        <v>#DIV/0!</v>
      </c>
      <c r="J2846" s="167" t="e">
        <v>#DIV/0!</v>
      </c>
      <c r="K2846" s="166" t="e">
        <v>#DIV/0!</v>
      </c>
      <c r="L2846" s="166" t="e">
        <v>#DIV/0!</v>
      </c>
      <c r="M2846" s="166" t="e">
        <v>#DIV/0!</v>
      </c>
      <c r="N2846" s="166" t="e">
        <v>#DIV/0!</v>
      </c>
      <c r="O2846" s="166" t="e">
        <v>#DIV/0!</v>
      </c>
      <c r="P2846" s="166" t="e">
        <v>#DIV/0!</v>
      </c>
      <c r="Q2846" s="166" t="e">
        <v>#DIV/0!</v>
      </c>
      <c r="R2846" s="166" t="e">
        <v>#DIV/0!</v>
      </c>
      <c r="S2846" s="166" t="e">
        <v>#DIV/0!</v>
      </c>
      <c r="T2846" s="166" t="e">
        <v>#DIV/0!</v>
      </c>
      <c r="U2846" s="166" t="e">
        <v>#DIV/0!</v>
      </c>
      <c r="V2846" s="166" t="e">
        <v>#DIV/0!</v>
      </c>
      <c r="W2846" s="166" t="e">
        <v>#DIV/0!</v>
      </c>
      <c r="X2846" s="166" t="e">
        <v>#DIV/0!</v>
      </c>
      <c r="Y2846" s="166" t="e">
        <v>#DIV/0!</v>
      </c>
      <c r="Z2846" s="166" t="e">
        <v>#DIV/0!</v>
      </c>
      <c r="AA2846" s="166" t="e">
        <v>#DIV/0!</v>
      </c>
      <c r="AB2846" s="166" t="e">
        <v>#DIV/0!</v>
      </c>
      <c r="AC2846" s="166" t="e">
        <v>#DIV/0!</v>
      </c>
      <c r="AD2846" s="166" t="e">
        <v>#DIV/0!</v>
      </c>
      <c r="AE2846" s="166" t="e">
        <v>#DIV/0!</v>
      </c>
      <c r="AF2846" s="166" t="e">
        <v>#DIV/0!</v>
      </c>
      <c r="AG2846" s="166" t="e">
        <v>#DIV/0!</v>
      </c>
      <c r="AH2846" s="166" t="e">
        <v>#DIV/0!</v>
      </c>
      <c r="AI2846" s="166" t="e">
        <v>#DIV/0!</v>
      </c>
      <c r="AJ2846" s="170" t="e">
        <v>#N/A</v>
      </c>
      <c r="AK2846" s="170" t="e">
        <v>#DIV/0!</v>
      </c>
    </row>
    <row r="2847" spans="3:37" x14ac:dyDescent="0.4">
      <c r="C2847" s="168" t="s">
        <v>815</v>
      </c>
      <c r="D2847" s="169">
        <v>0</v>
      </c>
      <c r="E2847" s="167" t="e">
        <v>#DIV/0!</v>
      </c>
      <c r="F2847" s="167" t="e">
        <v>#DIV/0!</v>
      </c>
      <c r="G2847" s="167" t="e">
        <v>#DIV/0!</v>
      </c>
      <c r="H2847" s="167" t="e">
        <v>#DIV/0!</v>
      </c>
      <c r="I2847" s="167" t="e">
        <v>#DIV/0!</v>
      </c>
      <c r="J2847" s="167" t="e">
        <v>#DIV/0!</v>
      </c>
      <c r="K2847" s="166" t="e">
        <v>#DIV/0!</v>
      </c>
      <c r="L2847" s="166" t="e">
        <v>#DIV/0!</v>
      </c>
      <c r="M2847" s="166" t="e">
        <v>#DIV/0!</v>
      </c>
      <c r="N2847" s="166" t="e">
        <v>#DIV/0!</v>
      </c>
      <c r="O2847" s="166" t="e">
        <v>#DIV/0!</v>
      </c>
      <c r="P2847" s="166" t="e">
        <v>#DIV/0!</v>
      </c>
      <c r="Q2847" s="166" t="e">
        <v>#DIV/0!</v>
      </c>
      <c r="R2847" s="166" t="e">
        <v>#DIV/0!</v>
      </c>
      <c r="S2847" s="166" t="e">
        <v>#DIV/0!</v>
      </c>
      <c r="T2847" s="166" t="e">
        <v>#DIV/0!</v>
      </c>
      <c r="U2847" s="166" t="e">
        <v>#DIV/0!</v>
      </c>
      <c r="V2847" s="166" t="e">
        <v>#DIV/0!</v>
      </c>
      <c r="W2847" s="166" t="e">
        <v>#DIV/0!</v>
      </c>
      <c r="X2847" s="166" t="e">
        <v>#DIV/0!</v>
      </c>
      <c r="Y2847" s="166" t="e">
        <v>#DIV/0!</v>
      </c>
      <c r="Z2847" s="166" t="e">
        <v>#DIV/0!</v>
      </c>
      <c r="AA2847" s="166" t="e">
        <v>#DIV/0!</v>
      </c>
      <c r="AB2847" s="166" t="e">
        <v>#DIV/0!</v>
      </c>
      <c r="AC2847" s="166" t="e">
        <v>#DIV/0!</v>
      </c>
      <c r="AD2847" s="166" t="e">
        <v>#DIV/0!</v>
      </c>
      <c r="AE2847" s="166" t="e">
        <v>#DIV/0!</v>
      </c>
      <c r="AF2847" s="166" t="e">
        <v>#DIV/0!</v>
      </c>
      <c r="AG2847" s="166" t="e">
        <v>#DIV/0!</v>
      </c>
      <c r="AH2847" s="166" t="e">
        <v>#DIV/0!</v>
      </c>
      <c r="AI2847" s="166" t="e">
        <v>#DIV/0!</v>
      </c>
      <c r="AJ2847" s="170" t="e">
        <v>#N/A</v>
      </c>
      <c r="AK2847" s="170" t="e">
        <v>#DIV/0!</v>
      </c>
    </row>
    <row r="2848" spans="3:37" x14ac:dyDescent="0.4">
      <c r="C2848" s="168" t="s">
        <v>851</v>
      </c>
      <c r="D2848" s="169">
        <v>0</v>
      </c>
      <c r="E2848" s="167" t="e">
        <v>#DIV/0!</v>
      </c>
      <c r="F2848" s="167" t="e">
        <v>#DIV/0!</v>
      </c>
      <c r="G2848" s="167" t="e">
        <v>#DIV/0!</v>
      </c>
      <c r="H2848" s="167" t="e">
        <v>#DIV/0!</v>
      </c>
      <c r="I2848" s="167" t="e">
        <v>#DIV/0!</v>
      </c>
      <c r="J2848" s="167" t="e">
        <v>#DIV/0!</v>
      </c>
      <c r="K2848" s="166" t="e">
        <v>#DIV/0!</v>
      </c>
      <c r="L2848" s="166" t="e">
        <v>#DIV/0!</v>
      </c>
      <c r="M2848" s="166" t="e">
        <v>#DIV/0!</v>
      </c>
      <c r="N2848" s="166" t="e">
        <v>#DIV/0!</v>
      </c>
      <c r="O2848" s="166" t="e">
        <v>#DIV/0!</v>
      </c>
      <c r="P2848" s="166" t="e">
        <v>#DIV/0!</v>
      </c>
      <c r="Q2848" s="166" t="e">
        <v>#DIV/0!</v>
      </c>
      <c r="R2848" s="166" t="e">
        <v>#DIV/0!</v>
      </c>
      <c r="S2848" s="166" t="e">
        <v>#DIV/0!</v>
      </c>
      <c r="T2848" s="166" t="e">
        <v>#DIV/0!</v>
      </c>
      <c r="U2848" s="166" t="e">
        <v>#DIV/0!</v>
      </c>
      <c r="V2848" s="166" t="e">
        <v>#DIV/0!</v>
      </c>
      <c r="W2848" s="166" t="e">
        <v>#DIV/0!</v>
      </c>
      <c r="X2848" s="166" t="e">
        <v>#DIV/0!</v>
      </c>
      <c r="Y2848" s="166" t="e">
        <v>#DIV/0!</v>
      </c>
      <c r="Z2848" s="166" t="e">
        <v>#DIV/0!</v>
      </c>
      <c r="AA2848" s="166" t="e">
        <v>#DIV/0!</v>
      </c>
      <c r="AB2848" s="166" t="e">
        <v>#DIV/0!</v>
      </c>
      <c r="AC2848" s="166" t="e">
        <v>#DIV/0!</v>
      </c>
      <c r="AD2848" s="166" t="e">
        <v>#DIV/0!</v>
      </c>
      <c r="AE2848" s="166" t="e">
        <v>#DIV/0!</v>
      </c>
      <c r="AF2848" s="166" t="e">
        <v>#DIV/0!</v>
      </c>
      <c r="AG2848" s="166" t="e">
        <v>#DIV/0!</v>
      </c>
      <c r="AH2848" s="166" t="e">
        <v>#DIV/0!</v>
      </c>
      <c r="AI2848" s="166" t="e">
        <v>#DIV/0!</v>
      </c>
      <c r="AJ2848" s="170" t="e">
        <v>#N/A</v>
      </c>
      <c r="AK2848" s="170" t="e">
        <v>#DIV/0!</v>
      </c>
    </row>
    <row r="2849" spans="3:37" x14ac:dyDescent="0.4">
      <c r="C2849" s="168" t="s">
        <v>890</v>
      </c>
      <c r="D2849" s="169">
        <v>0</v>
      </c>
      <c r="E2849" s="167" t="e">
        <v>#DIV/0!</v>
      </c>
      <c r="F2849" s="167" t="e">
        <v>#DIV/0!</v>
      </c>
      <c r="G2849" s="167" t="e">
        <v>#DIV/0!</v>
      </c>
      <c r="H2849" s="167" t="e">
        <v>#DIV/0!</v>
      </c>
      <c r="I2849" s="167" t="e">
        <v>#DIV/0!</v>
      </c>
      <c r="J2849" s="167" t="e">
        <v>#DIV/0!</v>
      </c>
      <c r="K2849" s="166" t="e">
        <v>#DIV/0!</v>
      </c>
      <c r="L2849" s="166" t="e">
        <v>#DIV/0!</v>
      </c>
      <c r="M2849" s="166" t="e">
        <v>#DIV/0!</v>
      </c>
      <c r="N2849" s="166" t="e">
        <v>#DIV/0!</v>
      </c>
      <c r="O2849" s="166" t="e">
        <v>#DIV/0!</v>
      </c>
      <c r="P2849" s="166" t="e">
        <v>#DIV/0!</v>
      </c>
      <c r="Q2849" s="166" t="e">
        <v>#DIV/0!</v>
      </c>
      <c r="R2849" s="166" t="e">
        <v>#DIV/0!</v>
      </c>
      <c r="S2849" s="166" t="e">
        <v>#DIV/0!</v>
      </c>
      <c r="T2849" s="166" t="e">
        <v>#DIV/0!</v>
      </c>
      <c r="U2849" s="166" t="e">
        <v>#DIV/0!</v>
      </c>
      <c r="V2849" s="166" t="e">
        <v>#DIV/0!</v>
      </c>
      <c r="W2849" s="166" t="e">
        <v>#DIV/0!</v>
      </c>
      <c r="X2849" s="166" t="e">
        <v>#DIV/0!</v>
      </c>
      <c r="Y2849" s="166" t="e">
        <v>#DIV/0!</v>
      </c>
      <c r="Z2849" s="166" t="e">
        <v>#DIV/0!</v>
      </c>
      <c r="AA2849" s="166" t="e">
        <v>#DIV/0!</v>
      </c>
      <c r="AB2849" s="166" t="e">
        <v>#DIV/0!</v>
      </c>
      <c r="AC2849" s="166" t="e">
        <v>#DIV/0!</v>
      </c>
      <c r="AD2849" s="166" t="e">
        <v>#DIV/0!</v>
      </c>
      <c r="AE2849" s="166" t="e">
        <v>#DIV/0!</v>
      </c>
      <c r="AF2849" s="166" t="e">
        <v>#DIV/0!</v>
      </c>
      <c r="AG2849" s="166" t="e">
        <v>#DIV/0!</v>
      </c>
      <c r="AH2849" s="166" t="e">
        <v>#DIV/0!</v>
      </c>
      <c r="AI2849" s="166" t="e">
        <v>#DIV/0!</v>
      </c>
      <c r="AJ2849" s="170" t="e">
        <v>#N/A</v>
      </c>
      <c r="AK2849" s="170" t="e">
        <v>#DIV/0!</v>
      </c>
    </row>
    <row r="2850" spans="3:37" x14ac:dyDescent="0.4">
      <c r="C2850" s="168" t="s">
        <v>957</v>
      </c>
      <c r="D2850" s="169">
        <v>0</v>
      </c>
      <c r="E2850" s="167" t="e">
        <v>#DIV/0!</v>
      </c>
      <c r="F2850" s="167" t="e">
        <v>#DIV/0!</v>
      </c>
      <c r="G2850" s="167" t="e">
        <v>#DIV/0!</v>
      </c>
      <c r="H2850" s="167" t="e">
        <v>#DIV/0!</v>
      </c>
      <c r="I2850" s="167" t="e">
        <v>#DIV/0!</v>
      </c>
      <c r="J2850" s="167" t="e">
        <v>#DIV/0!</v>
      </c>
      <c r="K2850" s="166" t="e">
        <v>#DIV/0!</v>
      </c>
      <c r="L2850" s="166" t="e">
        <v>#DIV/0!</v>
      </c>
      <c r="M2850" s="166" t="e">
        <v>#DIV/0!</v>
      </c>
      <c r="N2850" s="166" t="e">
        <v>#DIV/0!</v>
      </c>
      <c r="O2850" s="166" t="e">
        <v>#DIV/0!</v>
      </c>
      <c r="P2850" s="166" t="e">
        <v>#DIV/0!</v>
      </c>
      <c r="Q2850" s="166" t="e">
        <v>#DIV/0!</v>
      </c>
      <c r="R2850" s="166" t="e">
        <v>#DIV/0!</v>
      </c>
      <c r="S2850" s="166" t="e">
        <v>#DIV/0!</v>
      </c>
      <c r="T2850" s="166" t="e">
        <v>#DIV/0!</v>
      </c>
      <c r="U2850" s="166" t="e">
        <v>#DIV/0!</v>
      </c>
      <c r="V2850" s="166" t="e">
        <v>#DIV/0!</v>
      </c>
      <c r="W2850" s="166" t="e">
        <v>#DIV/0!</v>
      </c>
      <c r="X2850" s="166" t="e">
        <v>#DIV/0!</v>
      </c>
      <c r="Y2850" s="166" t="e">
        <v>#DIV/0!</v>
      </c>
      <c r="Z2850" s="166" t="e">
        <v>#DIV/0!</v>
      </c>
      <c r="AA2850" s="166" t="e">
        <v>#DIV/0!</v>
      </c>
      <c r="AB2850" s="166" t="e">
        <v>#DIV/0!</v>
      </c>
      <c r="AC2850" s="166" t="e">
        <v>#DIV/0!</v>
      </c>
      <c r="AD2850" s="166" t="e">
        <v>#DIV/0!</v>
      </c>
      <c r="AE2850" s="166" t="e">
        <v>#DIV/0!</v>
      </c>
      <c r="AF2850" s="166" t="e">
        <v>#DIV/0!</v>
      </c>
      <c r="AG2850" s="166" t="e">
        <v>#DIV/0!</v>
      </c>
      <c r="AH2850" s="166" t="e">
        <v>#DIV/0!</v>
      </c>
      <c r="AI2850" s="166" t="e">
        <v>#DIV/0!</v>
      </c>
      <c r="AJ2850" s="170" t="e">
        <v>#N/A</v>
      </c>
      <c r="AK2850" s="170" t="e">
        <v>#DIV/0!</v>
      </c>
    </row>
    <row r="2851" spans="3:37" x14ac:dyDescent="0.4">
      <c r="C2851" s="168" t="s">
        <v>967</v>
      </c>
      <c r="D2851" s="169">
        <v>0</v>
      </c>
      <c r="E2851" s="167" t="e">
        <v>#DIV/0!</v>
      </c>
      <c r="F2851" s="167" t="e">
        <v>#DIV/0!</v>
      </c>
      <c r="G2851" s="167" t="e">
        <v>#DIV/0!</v>
      </c>
      <c r="H2851" s="167" t="e">
        <v>#DIV/0!</v>
      </c>
      <c r="I2851" s="167" t="e">
        <v>#DIV/0!</v>
      </c>
      <c r="J2851" s="167" t="e">
        <v>#DIV/0!</v>
      </c>
      <c r="K2851" s="166" t="e">
        <v>#DIV/0!</v>
      </c>
      <c r="L2851" s="166" t="e">
        <v>#DIV/0!</v>
      </c>
      <c r="M2851" s="166" t="e">
        <v>#DIV/0!</v>
      </c>
      <c r="N2851" s="166" t="e">
        <v>#DIV/0!</v>
      </c>
      <c r="O2851" s="166" t="e">
        <v>#DIV/0!</v>
      </c>
      <c r="P2851" s="166" t="e">
        <v>#DIV/0!</v>
      </c>
      <c r="Q2851" s="166" t="e">
        <v>#DIV/0!</v>
      </c>
      <c r="R2851" s="166" t="e">
        <v>#DIV/0!</v>
      </c>
      <c r="S2851" s="166" t="e">
        <v>#DIV/0!</v>
      </c>
      <c r="T2851" s="166" t="e">
        <v>#DIV/0!</v>
      </c>
      <c r="U2851" s="166" t="e">
        <v>#DIV/0!</v>
      </c>
      <c r="V2851" s="166" t="e">
        <v>#DIV/0!</v>
      </c>
      <c r="W2851" s="166" t="e">
        <v>#DIV/0!</v>
      </c>
      <c r="X2851" s="166" t="e">
        <v>#DIV/0!</v>
      </c>
      <c r="Y2851" s="166" t="e">
        <v>#DIV/0!</v>
      </c>
      <c r="Z2851" s="166" t="e">
        <v>#DIV/0!</v>
      </c>
      <c r="AA2851" s="166" t="e">
        <v>#DIV/0!</v>
      </c>
      <c r="AB2851" s="166" t="e">
        <v>#DIV/0!</v>
      </c>
      <c r="AC2851" s="166" t="e">
        <v>#DIV/0!</v>
      </c>
      <c r="AD2851" s="166" t="e">
        <v>#DIV/0!</v>
      </c>
      <c r="AE2851" s="166" t="e">
        <v>#DIV/0!</v>
      </c>
      <c r="AF2851" s="166" t="e">
        <v>#DIV/0!</v>
      </c>
      <c r="AG2851" s="166" t="e">
        <v>#DIV/0!</v>
      </c>
      <c r="AH2851" s="166" t="e">
        <v>#DIV/0!</v>
      </c>
      <c r="AI2851" s="166" t="e">
        <v>#DIV/0!</v>
      </c>
      <c r="AJ2851" s="170" t="e">
        <v>#N/A</v>
      </c>
      <c r="AK2851" s="170" t="e">
        <v>#DIV/0!</v>
      </c>
    </row>
    <row r="2852" spans="3:37" x14ac:dyDescent="0.4">
      <c r="C2852" s="168" t="s">
        <v>969</v>
      </c>
      <c r="D2852" s="169">
        <v>0</v>
      </c>
      <c r="E2852" s="167" t="e">
        <v>#DIV/0!</v>
      </c>
      <c r="F2852" s="167" t="e">
        <v>#DIV/0!</v>
      </c>
      <c r="G2852" s="167" t="e">
        <v>#DIV/0!</v>
      </c>
      <c r="H2852" s="167" t="e">
        <v>#DIV/0!</v>
      </c>
      <c r="I2852" s="167" t="e">
        <v>#DIV/0!</v>
      </c>
      <c r="J2852" s="167" t="e">
        <v>#DIV/0!</v>
      </c>
      <c r="K2852" s="166" t="e">
        <v>#DIV/0!</v>
      </c>
      <c r="L2852" s="166" t="e">
        <v>#DIV/0!</v>
      </c>
      <c r="M2852" s="166" t="e">
        <v>#DIV/0!</v>
      </c>
      <c r="N2852" s="166" t="e">
        <v>#DIV/0!</v>
      </c>
      <c r="O2852" s="166" t="e">
        <v>#DIV/0!</v>
      </c>
      <c r="P2852" s="166" t="e">
        <v>#DIV/0!</v>
      </c>
      <c r="Q2852" s="166" t="e">
        <v>#DIV/0!</v>
      </c>
      <c r="R2852" s="166" t="e">
        <v>#DIV/0!</v>
      </c>
      <c r="S2852" s="166" t="e">
        <v>#DIV/0!</v>
      </c>
      <c r="T2852" s="166">
        <v>0</v>
      </c>
      <c r="U2852" s="166" t="e">
        <v>#DIV/0!</v>
      </c>
      <c r="V2852" s="166">
        <v>0</v>
      </c>
      <c r="W2852" s="166">
        <v>100</v>
      </c>
      <c r="X2852" s="166" t="e">
        <v>#DIV/0!</v>
      </c>
      <c r="Y2852" s="166" t="e">
        <v>#DIV/0!</v>
      </c>
      <c r="Z2852" s="166" t="e">
        <v>#DIV/0!</v>
      </c>
      <c r="AA2852" s="166">
        <v>0</v>
      </c>
      <c r="AB2852" s="166">
        <v>0</v>
      </c>
      <c r="AC2852" s="166">
        <v>0</v>
      </c>
      <c r="AD2852" s="166">
        <v>0</v>
      </c>
      <c r="AE2852" s="166">
        <v>0</v>
      </c>
      <c r="AF2852" s="166">
        <v>0</v>
      </c>
      <c r="AG2852" s="166" t="e">
        <v>#DIV/0!</v>
      </c>
      <c r="AH2852" s="166" t="e">
        <v>#DIV/0!</v>
      </c>
      <c r="AI2852" s="166">
        <v>0</v>
      </c>
      <c r="AJ2852" s="170">
        <v>225</v>
      </c>
      <c r="AK2852" s="170">
        <v>0</v>
      </c>
    </row>
    <row r="2853" spans="3:37" x14ac:dyDescent="0.4">
      <c r="C2853" s="168" t="s">
        <v>974</v>
      </c>
      <c r="D2853" s="169">
        <v>0</v>
      </c>
      <c r="E2853" s="167" t="e">
        <v>#DIV/0!</v>
      </c>
      <c r="F2853" s="167" t="e">
        <v>#DIV/0!</v>
      </c>
      <c r="G2853" s="167" t="e">
        <v>#DIV/0!</v>
      </c>
      <c r="H2853" s="167" t="e">
        <v>#DIV/0!</v>
      </c>
      <c r="I2853" s="167" t="e">
        <v>#DIV/0!</v>
      </c>
      <c r="J2853" s="167" t="e">
        <v>#DIV/0!</v>
      </c>
      <c r="K2853" s="166" t="e">
        <v>#DIV/0!</v>
      </c>
      <c r="L2853" s="166" t="e">
        <v>#DIV/0!</v>
      </c>
      <c r="M2853" s="166" t="e">
        <v>#DIV/0!</v>
      </c>
      <c r="N2853" s="166" t="e">
        <v>#DIV/0!</v>
      </c>
      <c r="O2853" s="166" t="e">
        <v>#DIV/0!</v>
      </c>
      <c r="P2853" s="166" t="e">
        <v>#DIV/0!</v>
      </c>
      <c r="Q2853" s="166" t="e">
        <v>#DIV/0!</v>
      </c>
      <c r="R2853" s="166" t="e">
        <v>#DIV/0!</v>
      </c>
      <c r="S2853" s="166" t="e">
        <v>#DIV/0!</v>
      </c>
      <c r="T2853" s="166" t="e">
        <v>#DIV/0!</v>
      </c>
      <c r="U2853" s="166" t="e">
        <v>#DIV/0!</v>
      </c>
      <c r="V2853" s="166" t="e">
        <v>#DIV/0!</v>
      </c>
      <c r="W2853" s="166" t="e">
        <v>#DIV/0!</v>
      </c>
      <c r="X2853" s="166" t="e">
        <v>#DIV/0!</v>
      </c>
      <c r="Y2853" s="166" t="e">
        <v>#DIV/0!</v>
      </c>
      <c r="Z2853" s="166" t="e">
        <v>#DIV/0!</v>
      </c>
      <c r="AA2853" s="166" t="e">
        <v>#DIV/0!</v>
      </c>
      <c r="AB2853" s="166" t="e">
        <v>#DIV/0!</v>
      </c>
      <c r="AC2853" s="166" t="e">
        <v>#DIV/0!</v>
      </c>
      <c r="AD2853" s="166" t="e">
        <v>#DIV/0!</v>
      </c>
      <c r="AE2853" s="166" t="e">
        <v>#DIV/0!</v>
      </c>
      <c r="AF2853" s="166" t="e">
        <v>#DIV/0!</v>
      </c>
      <c r="AG2853" s="166" t="e">
        <v>#DIV/0!</v>
      </c>
      <c r="AH2853" s="166" t="e">
        <v>#DIV/0!</v>
      </c>
      <c r="AI2853" s="166" t="e">
        <v>#DIV/0!</v>
      </c>
      <c r="AJ2853" s="170" t="e">
        <v>#N/A</v>
      </c>
      <c r="AK2853" s="170" t="e">
        <v>#DIV/0!</v>
      </c>
    </row>
    <row r="2854" spans="3:37" x14ac:dyDescent="0.4">
      <c r="C2854" s="168" t="s">
        <v>991</v>
      </c>
      <c r="D2854" s="169">
        <v>0</v>
      </c>
      <c r="E2854" s="167" t="e">
        <v>#DIV/0!</v>
      </c>
      <c r="F2854" s="167" t="e">
        <v>#DIV/0!</v>
      </c>
      <c r="G2854" s="167" t="e">
        <v>#DIV/0!</v>
      </c>
      <c r="H2854" s="167" t="e">
        <v>#DIV/0!</v>
      </c>
      <c r="I2854" s="167" t="e">
        <v>#DIV/0!</v>
      </c>
      <c r="J2854" s="167" t="e">
        <v>#DIV/0!</v>
      </c>
      <c r="K2854" s="166" t="e">
        <v>#DIV/0!</v>
      </c>
      <c r="L2854" s="166" t="e">
        <v>#DIV/0!</v>
      </c>
      <c r="M2854" s="166" t="e">
        <v>#DIV/0!</v>
      </c>
      <c r="N2854" s="166" t="e">
        <v>#DIV/0!</v>
      </c>
      <c r="O2854" s="166" t="e">
        <v>#DIV/0!</v>
      </c>
      <c r="P2854" s="166" t="e">
        <v>#DIV/0!</v>
      </c>
      <c r="Q2854" s="166" t="e">
        <v>#DIV/0!</v>
      </c>
      <c r="R2854" s="166" t="e">
        <v>#DIV/0!</v>
      </c>
      <c r="S2854" s="166" t="e">
        <v>#DIV/0!</v>
      </c>
      <c r="T2854" s="166" t="e">
        <v>#DIV/0!</v>
      </c>
      <c r="U2854" s="166" t="e">
        <v>#DIV/0!</v>
      </c>
      <c r="V2854" s="166" t="e">
        <v>#DIV/0!</v>
      </c>
      <c r="W2854" s="166" t="e">
        <v>#DIV/0!</v>
      </c>
      <c r="X2854" s="166" t="e">
        <v>#DIV/0!</v>
      </c>
      <c r="Y2854" s="166" t="e">
        <v>#DIV/0!</v>
      </c>
      <c r="Z2854" s="166" t="e">
        <v>#DIV/0!</v>
      </c>
      <c r="AA2854" s="166" t="e">
        <v>#DIV/0!</v>
      </c>
      <c r="AB2854" s="166" t="e">
        <v>#DIV/0!</v>
      </c>
      <c r="AC2854" s="166" t="e">
        <v>#DIV/0!</v>
      </c>
      <c r="AD2854" s="166" t="e">
        <v>#DIV/0!</v>
      </c>
      <c r="AE2854" s="166" t="e">
        <v>#DIV/0!</v>
      </c>
      <c r="AF2854" s="166" t="e">
        <v>#DIV/0!</v>
      </c>
      <c r="AG2854" s="166" t="e">
        <v>#DIV/0!</v>
      </c>
      <c r="AH2854" s="166" t="e">
        <v>#DIV/0!</v>
      </c>
      <c r="AI2854" s="166" t="e">
        <v>#DIV/0!</v>
      </c>
      <c r="AJ2854" s="170" t="e">
        <v>#N/A</v>
      </c>
      <c r="AK2854" s="170" t="e">
        <v>#DIV/0!</v>
      </c>
    </row>
    <row r="2855" spans="3:37" x14ac:dyDescent="0.4">
      <c r="C2855" s="168" t="s">
        <v>1001</v>
      </c>
      <c r="D2855" s="169">
        <v>0</v>
      </c>
      <c r="E2855" s="167" t="e">
        <v>#DIV/0!</v>
      </c>
      <c r="F2855" s="167" t="e">
        <v>#DIV/0!</v>
      </c>
      <c r="G2855" s="167" t="e">
        <v>#DIV/0!</v>
      </c>
      <c r="H2855" s="167" t="e">
        <v>#DIV/0!</v>
      </c>
      <c r="I2855" s="167" t="e">
        <v>#DIV/0!</v>
      </c>
      <c r="J2855" s="167" t="e">
        <v>#DIV/0!</v>
      </c>
      <c r="K2855" s="166" t="e">
        <v>#DIV/0!</v>
      </c>
      <c r="L2855" s="166" t="e">
        <v>#DIV/0!</v>
      </c>
      <c r="M2855" s="166" t="e">
        <v>#DIV/0!</v>
      </c>
      <c r="N2855" s="166" t="e">
        <v>#DIV/0!</v>
      </c>
      <c r="O2855" s="166" t="e">
        <v>#DIV/0!</v>
      </c>
      <c r="P2855" s="166" t="e">
        <v>#DIV/0!</v>
      </c>
      <c r="Q2855" s="166" t="e">
        <v>#DIV/0!</v>
      </c>
      <c r="R2855" s="166" t="e">
        <v>#DIV/0!</v>
      </c>
      <c r="S2855" s="166" t="e">
        <v>#DIV/0!</v>
      </c>
      <c r="T2855" s="166" t="e">
        <v>#DIV/0!</v>
      </c>
      <c r="U2855" s="166" t="e">
        <v>#DIV/0!</v>
      </c>
      <c r="V2855" s="166" t="e">
        <v>#DIV/0!</v>
      </c>
      <c r="W2855" s="166" t="e">
        <v>#DIV/0!</v>
      </c>
      <c r="X2855" s="166" t="e">
        <v>#DIV/0!</v>
      </c>
      <c r="Y2855" s="166" t="e">
        <v>#DIV/0!</v>
      </c>
      <c r="Z2855" s="166" t="e">
        <v>#DIV/0!</v>
      </c>
      <c r="AA2855" s="166" t="e">
        <v>#DIV/0!</v>
      </c>
      <c r="AB2855" s="166" t="e">
        <v>#DIV/0!</v>
      </c>
      <c r="AC2855" s="166">
        <v>0</v>
      </c>
      <c r="AD2855" s="166" t="e">
        <v>#DIV/0!</v>
      </c>
      <c r="AE2855" s="166" t="e">
        <v>#DIV/0!</v>
      </c>
      <c r="AF2855" s="166" t="e">
        <v>#DIV/0!</v>
      </c>
      <c r="AG2855" s="166" t="e">
        <v>#DIV/0!</v>
      </c>
      <c r="AH2855" s="166" t="e">
        <v>#DIV/0!</v>
      </c>
      <c r="AI2855" s="166" t="e">
        <v>#DIV/0!</v>
      </c>
      <c r="AJ2855" s="170" t="e">
        <v>#N/A</v>
      </c>
      <c r="AK2855" s="170" t="e">
        <v>#DIV/0!</v>
      </c>
    </row>
    <row r="2856" spans="3:37" x14ac:dyDescent="0.4">
      <c r="C2856" s="168" t="s">
        <v>1005</v>
      </c>
      <c r="D2856" s="169">
        <v>0</v>
      </c>
      <c r="E2856" s="167" t="e">
        <v>#DIV/0!</v>
      </c>
      <c r="F2856" s="167" t="e">
        <v>#DIV/0!</v>
      </c>
      <c r="G2856" s="167" t="e">
        <v>#DIV/0!</v>
      </c>
      <c r="H2856" s="167" t="e">
        <v>#DIV/0!</v>
      </c>
      <c r="I2856" s="167" t="e">
        <v>#DIV/0!</v>
      </c>
      <c r="J2856" s="167" t="e">
        <v>#DIV/0!</v>
      </c>
      <c r="K2856" s="166" t="e">
        <v>#DIV/0!</v>
      </c>
      <c r="L2856" s="166" t="e">
        <v>#DIV/0!</v>
      </c>
      <c r="M2856" s="166" t="e">
        <v>#DIV/0!</v>
      </c>
      <c r="N2856" s="166" t="e">
        <v>#DIV/0!</v>
      </c>
      <c r="O2856" s="166" t="e">
        <v>#DIV/0!</v>
      </c>
      <c r="P2856" s="166" t="e">
        <v>#DIV/0!</v>
      </c>
      <c r="Q2856" s="166" t="e">
        <v>#DIV/0!</v>
      </c>
      <c r="R2856" s="166" t="e">
        <v>#DIV/0!</v>
      </c>
      <c r="S2856" s="166" t="e">
        <v>#DIV/0!</v>
      </c>
      <c r="T2856" s="166" t="e">
        <v>#DIV/0!</v>
      </c>
      <c r="U2856" s="166" t="e">
        <v>#DIV/0!</v>
      </c>
      <c r="V2856" s="166" t="e">
        <v>#DIV/0!</v>
      </c>
      <c r="W2856" s="166" t="e">
        <v>#DIV/0!</v>
      </c>
      <c r="X2856" s="166" t="e">
        <v>#DIV/0!</v>
      </c>
      <c r="Y2856" s="166" t="e">
        <v>#DIV/0!</v>
      </c>
      <c r="Z2856" s="166" t="e">
        <v>#DIV/0!</v>
      </c>
      <c r="AA2856" s="166" t="e">
        <v>#DIV/0!</v>
      </c>
      <c r="AB2856" s="166" t="e">
        <v>#DIV/0!</v>
      </c>
      <c r="AC2856" s="166" t="e">
        <v>#DIV/0!</v>
      </c>
      <c r="AD2856" s="166" t="e">
        <v>#DIV/0!</v>
      </c>
      <c r="AE2856" s="166" t="e">
        <v>#DIV/0!</v>
      </c>
      <c r="AF2856" s="166" t="e">
        <v>#DIV/0!</v>
      </c>
      <c r="AG2856" s="166" t="e">
        <v>#DIV/0!</v>
      </c>
      <c r="AH2856" s="166" t="e">
        <v>#DIV/0!</v>
      </c>
      <c r="AI2856" s="166" t="e">
        <v>#DIV/0!</v>
      </c>
      <c r="AJ2856" s="170" t="e">
        <v>#N/A</v>
      </c>
      <c r="AK2856" s="170" t="e">
        <v>#DIV/0!</v>
      </c>
    </row>
    <row r="2857" spans="3:37" x14ac:dyDescent="0.4">
      <c r="C2857" s="168" t="s">
        <v>1031</v>
      </c>
      <c r="D2857" s="169">
        <v>0</v>
      </c>
      <c r="E2857" s="167" t="e">
        <v>#DIV/0!</v>
      </c>
      <c r="F2857" s="167" t="e">
        <v>#DIV/0!</v>
      </c>
      <c r="G2857" s="167" t="e">
        <v>#DIV/0!</v>
      </c>
      <c r="H2857" s="167" t="e">
        <v>#DIV/0!</v>
      </c>
      <c r="I2857" s="167" t="e">
        <v>#DIV/0!</v>
      </c>
      <c r="J2857" s="167" t="e">
        <v>#DIV/0!</v>
      </c>
      <c r="K2857" s="166" t="e">
        <v>#DIV/0!</v>
      </c>
      <c r="L2857" s="166" t="e">
        <v>#DIV/0!</v>
      </c>
      <c r="M2857" s="166" t="e">
        <v>#DIV/0!</v>
      </c>
      <c r="N2857" s="166" t="e">
        <v>#DIV/0!</v>
      </c>
      <c r="O2857" s="166" t="e">
        <v>#DIV/0!</v>
      </c>
      <c r="P2857" s="166" t="e">
        <v>#DIV/0!</v>
      </c>
      <c r="Q2857" s="166" t="e">
        <v>#DIV/0!</v>
      </c>
      <c r="R2857" s="166" t="e">
        <v>#DIV/0!</v>
      </c>
      <c r="S2857" s="166" t="e">
        <v>#DIV/0!</v>
      </c>
      <c r="T2857" s="166" t="e">
        <v>#DIV/0!</v>
      </c>
      <c r="U2857" s="166" t="e">
        <v>#DIV/0!</v>
      </c>
      <c r="V2857" s="166" t="e">
        <v>#DIV/0!</v>
      </c>
      <c r="W2857" s="166" t="e">
        <v>#DIV/0!</v>
      </c>
      <c r="X2857" s="166" t="e">
        <v>#DIV/0!</v>
      </c>
      <c r="Y2857" s="166" t="e">
        <v>#DIV/0!</v>
      </c>
      <c r="Z2857" s="166" t="e">
        <v>#DIV/0!</v>
      </c>
      <c r="AA2857" s="166" t="e">
        <v>#DIV/0!</v>
      </c>
      <c r="AB2857" s="166" t="e">
        <v>#DIV/0!</v>
      </c>
      <c r="AC2857" s="166" t="e">
        <v>#DIV/0!</v>
      </c>
      <c r="AD2857" s="166" t="e">
        <v>#DIV/0!</v>
      </c>
      <c r="AE2857" s="166" t="e">
        <v>#DIV/0!</v>
      </c>
      <c r="AF2857" s="166" t="e">
        <v>#DIV/0!</v>
      </c>
      <c r="AG2857" s="166" t="e">
        <v>#DIV/0!</v>
      </c>
      <c r="AH2857" s="166" t="e">
        <v>#DIV/0!</v>
      </c>
      <c r="AI2857" s="166" t="e">
        <v>#DIV/0!</v>
      </c>
      <c r="AJ2857" s="170" t="e">
        <v>#N/A</v>
      </c>
      <c r="AK2857" s="170" t="e">
        <v>#DIV/0!</v>
      </c>
    </row>
    <row r="2858" spans="3:37" x14ac:dyDescent="0.4">
      <c r="C2858" s="168" t="s">
        <v>1040</v>
      </c>
      <c r="D2858" s="169">
        <v>0</v>
      </c>
      <c r="E2858" s="167" t="e">
        <v>#DIV/0!</v>
      </c>
      <c r="F2858" s="167" t="e">
        <v>#DIV/0!</v>
      </c>
      <c r="G2858" s="167" t="e">
        <v>#DIV/0!</v>
      </c>
      <c r="H2858" s="167" t="e">
        <v>#DIV/0!</v>
      </c>
      <c r="I2858" s="167" t="e">
        <v>#DIV/0!</v>
      </c>
      <c r="J2858" s="167" t="e">
        <v>#DIV/0!</v>
      </c>
      <c r="K2858" s="166" t="e">
        <v>#DIV/0!</v>
      </c>
      <c r="L2858" s="166" t="e">
        <v>#DIV/0!</v>
      </c>
      <c r="M2858" s="166" t="e">
        <v>#DIV/0!</v>
      </c>
      <c r="N2858" s="166" t="e">
        <v>#DIV/0!</v>
      </c>
      <c r="O2858" s="166" t="e">
        <v>#DIV/0!</v>
      </c>
      <c r="P2858" s="166" t="e">
        <v>#DIV/0!</v>
      </c>
      <c r="Q2858" s="166" t="e">
        <v>#DIV/0!</v>
      </c>
      <c r="R2858" s="166" t="e">
        <v>#DIV/0!</v>
      </c>
      <c r="S2858" s="166" t="e">
        <v>#DIV/0!</v>
      </c>
      <c r="T2858" s="166" t="e">
        <v>#DIV/0!</v>
      </c>
      <c r="U2858" s="166" t="e">
        <v>#DIV/0!</v>
      </c>
      <c r="V2858" s="166" t="e">
        <v>#DIV/0!</v>
      </c>
      <c r="W2858" s="166" t="e">
        <v>#DIV/0!</v>
      </c>
      <c r="X2858" s="166" t="e">
        <v>#DIV/0!</v>
      </c>
      <c r="Y2858" s="166" t="e">
        <v>#DIV/0!</v>
      </c>
      <c r="Z2858" s="166" t="e">
        <v>#DIV/0!</v>
      </c>
      <c r="AA2858" s="166" t="e">
        <v>#DIV/0!</v>
      </c>
      <c r="AB2858" s="166" t="e">
        <v>#DIV/0!</v>
      </c>
      <c r="AC2858" s="166" t="e">
        <v>#DIV/0!</v>
      </c>
      <c r="AD2858" s="166" t="e">
        <v>#DIV/0!</v>
      </c>
      <c r="AE2858" s="166" t="e">
        <v>#DIV/0!</v>
      </c>
      <c r="AF2858" s="166" t="e">
        <v>#DIV/0!</v>
      </c>
      <c r="AG2858" s="166" t="e">
        <v>#DIV/0!</v>
      </c>
      <c r="AH2858" s="166" t="e">
        <v>#DIV/0!</v>
      </c>
      <c r="AI2858" s="166" t="e">
        <v>#DIV/0!</v>
      </c>
      <c r="AJ2858" s="170" t="e">
        <v>#N/A</v>
      </c>
      <c r="AK2858" s="170" t="e">
        <v>#DIV/0!</v>
      </c>
    </row>
    <row r="2859" spans="3:37" x14ac:dyDescent="0.4">
      <c r="C2859" s="168" t="s">
        <v>1103</v>
      </c>
      <c r="D2859" s="169">
        <v>0</v>
      </c>
      <c r="E2859" s="167" t="e">
        <v>#DIV/0!</v>
      </c>
      <c r="F2859" s="167" t="e">
        <v>#DIV/0!</v>
      </c>
      <c r="G2859" s="167" t="e">
        <v>#DIV/0!</v>
      </c>
      <c r="H2859" s="167" t="e">
        <v>#DIV/0!</v>
      </c>
      <c r="I2859" s="167" t="e">
        <v>#DIV/0!</v>
      </c>
      <c r="J2859" s="167" t="e">
        <v>#DIV/0!</v>
      </c>
      <c r="K2859" s="166" t="e">
        <v>#DIV/0!</v>
      </c>
      <c r="L2859" s="166" t="e">
        <v>#DIV/0!</v>
      </c>
      <c r="M2859" s="166" t="e">
        <v>#DIV/0!</v>
      </c>
      <c r="N2859" s="166" t="e">
        <v>#DIV/0!</v>
      </c>
      <c r="O2859" s="166" t="e">
        <v>#DIV/0!</v>
      </c>
      <c r="P2859" s="166" t="e">
        <v>#DIV/0!</v>
      </c>
      <c r="Q2859" s="166" t="e">
        <v>#DIV/0!</v>
      </c>
      <c r="R2859" s="166" t="e">
        <v>#DIV/0!</v>
      </c>
      <c r="S2859" s="166" t="e">
        <v>#DIV/0!</v>
      </c>
      <c r="T2859" s="166" t="e">
        <v>#DIV/0!</v>
      </c>
      <c r="U2859" s="166" t="e">
        <v>#DIV/0!</v>
      </c>
      <c r="V2859" s="166" t="e">
        <v>#DIV/0!</v>
      </c>
      <c r="W2859" s="166" t="e">
        <v>#DIV/0!</v>
      </c>
      <c r="X2859" s="166" t="e">
        <v>#DIV/0!</v>
      </c>
      <c r="Y2859" s="166" t="e">
        <v>#DIV/0!</v>
      </c>
      <c r="Z2859" s="166" t="e">
        <v>#DIV/0!</v>
      </c>
      <c r="AA2859" s="166" t="e">
        <v>#DIV/0!</v>
      </c>
      <c r="AB2859" s="166" t="e">
        <v>#DIV/0!</v>
      </c>
      <c r="AC2859" s="166" t="e">
        <v>#DIV/0!</v>
      </c>
      <c r="AD2859" s="166" t="e">
        <v>#DIV/0!</v>
      </c>
      <c r="AE2859" s="166" t="e">
        <v>#DIV/0!</v>
      </c>
      <c r="AF2859" s="166" t="e">
        <v>#DIV/0!</v>
      </c>
      <c r="AG2859" s="166" t="e">
        <v>#DIV/0!</v>
      </c>
      <c r="AH2859" s="166" t="e">
        <v>#DIV/0!</v>
      </c>
      <c r="AI2859" s="166" t="e">
        <v>#DIV/0!</v>
      </c>
      <c r="AJ2859" s="170" t="e">
        <v>#N/A</v>
      </c>
      <c r="AK2859" s="170" t="e">
        <v>#DIV/0!</v>
      </c>
    </row>
    <row r="2860" spans="3:37" x14ac:dyDescent="0.4">
      <c r="C2860" s="168" t="s">
        <v>1104</v>
      </c>
      <c r="D2860" s="169">
        <v>0</v>
      </c>
      <c r="E2860" s="167" t="e">
        <v>#DIV/0!</v>
      </c>
      <c r="F2860" s="167" t="e">
        <v>#DIV/0!</v>
      </c>
      <c r="G2860" s="167" t="e">
        <v>#DIV/0!</v>
      </c>
      <c r="H2860" s="167" t="e">
        <v>#DIV/0!</v>
      </c>
      <c r="I2860" s="167" t="e">
        <v>#DIV/0!</v>
      </c>
      <c r="J2860" s="167" t="e">
        <v>#DIV/0!</v>
      </c>
      <c r="K2860" s="166" t="e">
        <v>#DIV/0!</v>
      </c>
      <c r="L2860" s="166" t="e">
        <v>#DIV/0!</v>
      </c>
      <c r="M2860" s="166" t="e">
        <v>#DIV/0!</v>
      </c>
      <c r="N2860" s="166" t="e">
        <v>#DIV/0!</v>
      </c>
      <c r="O2860" s="166" t="e">
        <v>#DIV/0!</v>
      </c>
      <c r="P2860" s="166" t="e">
        <v>#DIV/0!</v>
      </c>
      <c r="Q2860" s="166" t="e">
        <v>#DIV/0!</v>
      </c>
      <c r="R2860" s="166" t="e">
        <v>#DIV/0!</v>
      </c>
      <c r="S2860" s="166" t="e">
        <v>#DIV/0!</v>
      </c>
      <c r="T2860" s="166" t="e">
        <v>#DIV/0!</v>
      </c>
      <c r="U2860" s="166" t="e">
        <v>#DIV/0!</v>
      </c>
      <c r="V2860" s="166" t="e">
        <v>#DIV/0!</v>
      </c>
      <c r="W2860" s="166" t="e">
        <v>#DIV/0!</v>
      </c>
      <c r="X2860" s="166" t="e">
        <v>#DIV/0!</v>
      </c>
      <c r="Y2860" s="166" t="e">
        <v>#DIV/0!</v>
      </c>
      <c r="Z2860" s="166" t="e">
        <v>#DIV/0!</v>
      </c>
      <c r="AA2860" s="166" t="e">
        <v>#DIV/0!</v>
      </c>
      <c r="AB2860" s="166" t="e">
        <v>#DIV/0!</v>
      </c>
      <c r="AC2860" s="166" t="e">
        <v>#DIV/0!</v>
      </c>
      <c r="AD2860" s="166" t="e">
        <v>#DIV/0!</v>
      </c>
      <c r="AE2860" s="166" t="e">
        <v>#DIV/0!</v>
      </c>
      <c r="AF2860" s="166" t="e">
        <v>#DIV/0!</v>
      </c>
      <c r="AG2860" s="166" t="e">
        <v>#DIV/0!</v>
      </c>
      <c r="AH2860" s="166" t="e">
        <v>#DIV/0!</v>
      </c>
      <c r="AI2860" s="166" t="e">
        <v>#DIV/0!</v>
      </c>
      <c r="AJ2860" s="170" t="e">
        <v>#N/A</v>
      </c>
      <c r="AK2860" s="170" t="e">
        <v>#DIV/0!</v>
      </c>
    </row>
    <row r="2861" spans="3:37" x14ac:dyDescent="0.4">
      <c r="C2861" s="168" t="s">
        <v>1116</v>
      </c>
      <c r="D2861" s="169">
        <v>0</v>
      </c>
      <c r="E2861" s="167" t="e">
        <v>#DIV/0!</v>
      </c>
      <c r="F2861" s="167" t="e">
        <v>#DIV/0!</v>
      </c>
      <c r="G2861" s="167" t="e">
        <v>#DIV/0!</v>
      </c>
      <c r="H2861" s="167" t="e">
        <v>#DIV/0!</v>
      </c>
      <c r="I2861" s="167" t="e">
        <v>#DIV/0!</v>
      </c>
      <c r="J2861" s="167" t="e">
        <v>#DIV/0!</v>
      </c>
      <c r="K2861" s="166" t="e">
        <v>#DIV/0!</v>
      </c>
      <c r="L2861" s="166" t="e">
        <v>#DIV/0!</v>
      </c>
      <c r="M2861" s="166" t="e">
        <v>#DIV/0!</v>
      </c>
      <c r="N2861" s="166" t="e">
        <v>#DIV/0!</v>
      </c>
      <c r="O2861" s="166" t="e">
        <v>#DIV/0!</v>
      </c>
      <c r="P2861" s="166" t="e">
        <v>#DIV/0!</v>
      </c>
      <c r="Q2861" s="166" t="e">
        <v>#DIV/0!</v>
      </c>
      <c r="R2861" s="166" t="e">
        <v>#DIV/0!</v>
      </c>
      <c r="S2861" s="166" t="e">
        <v>#DIV/0!</v>
      </c>
      <c r="T2861" s="166" t="e">
        <v>#DIV/0!</v>
      </c>
      <c r="U2861" s="166" t="e">
        <v>#DIV/0!</v>
      </c>
      <c r="V2861" s="166" t="e">
        <v>#DIV/0!</v>
      </c>
      <c r="W2861" s="166" t="e">
        <v>#DIV/0!</v>
      </c>
      <c r="X2861" s="166" t="e">
        <v>#DIV/0!</v>
      </c>
      <c r="Y2861" s="166" t="e">
        <v>#DIV/0!</v>
      </c>
      <c r="Z2861" s="166" t="e">
        <v>#DIV/0!</v>
      </c>
      <c r="AA2861" s="166" t="e">
        <v>#DIV/0!</v>
      </c>
      <c r="AB2861" s="166" t="e">
        <v>#DIV/0!</v>
      </c>
      <c r="AC2861" s="166" t="e">
        <v>#DIV/0!</v>
      </c>
      <c r="AD2861" s="166" t="e">
        <v>#DIV/0!</v>
      </c>
      <c r="AE2861" s="166" t="e">
        <v>#DIV/0!</v>
      </c>
      <c r="AF2861" s="166" t="e">
        <v>#DIV/0!</v>
      </c>
      <c r="AG2861" s="166" t="e">
        <v>#DIV/0!</v>
      </c>
      <c r="AH2861" s="166" t="e">
        <v>#DIV/0!</v>
      </c>
      <c r="AI2861" s="166" t="e">
        <v>#DIV/0!</v>
      </c>
      <c r="AJ2861" s="170" t="e">
        <v>#N/A</v>
      </c>
      <c r="AK2861" s="170" t="e">
        <v>#DIV/0!</v>
      </c>
    </row>
    <row r="2862" spans="3:37" x14ac:dyDescent="0.4">
      <c r="C2862" s="168" t="s">
        <v>1132</v>
      </c>
      <c r="D2862" s="169">
        <v>0</v>
      </c>
      <c r="E2862" s="167" t="e">
        <v>#DIV/0!</v>
      </c>
      <c r="F2862" s="167" t="e">
        <v>#DIV/0!</v>
      </c>
      <c r="G2862" s="167" t="e">
        <v>#DIV/0!</v>
      </c>
      <c r="H2862" s="167" t="e">
        <v>#DIV/0!</v>
      </c>
      <c r="I2862" s="167" t="e">
        <v>#DIV/0!</v>
      </c>
      <c r="J2862" s="167" t="e">
        <v>#DIV/0!</v>
      </c>
      <c r="K2862" s="166" t="e">
        <v>#DIV/0!</v>
      </c>
      <c r="L2862" s="166" t="e">
        <v>#DIV/0!</v>
      </c>
      <c r="M2862" s="166" t="e">
        <v>#DIV/0!</v>
      </c>
      <c r="N2862" s="166" t="e">
        <v>#DIV/0!</v>
      </c>
      <c r="O2862" s="166" t="e">
        <v>#DIV/0!</v>
      </c>
      <c r="P2862" s="166" t="e">
        <v>#DIV/0!</v>
      </c>
      <c r="Q2862" s="166" t="e">
        <v>#DIV/0!</v>
      </c>
      <c r="R2862" s="166" t="e">
        <v>#DIV/0!</v>
      </c>
      <c r="S2862" s="166" t="e">
        <v>#DIV/0!</v>
      </c>
      <c r="T2862" s="166" t="e">
        <v>#DIV/0!</v>
      </c>
      <c r="U2862" s="166" t="e">
        <v>#DIV/0!</v>
      </c>
      <c r="V2862" s="166" t="e">
        <v>#DIV/0!</v>
      </c>
      <c r="W2862" s="166" t="e">
        <v>#DIV/0!</v>
      </c>
      <c r="X2862" s="166" t="e">
        <v>#DIV/0!</v>
      </c>
      <c r="Y2862" s="166" t="e">
        <v>#DIV/0!</v>
      </c>
      <c r="Z2862" s="166" t="e">
        <v>#DIV/0!</v>
      </c>
      <c r="AA2862" s="166" t="e">
        <v>#DIV/0!</v>
      </c>
      <c r="AB2862" s="166" t="e">
        <v>#DIV/0!</v>
      </c>
      <c r="AC2862" s="166" t="e">
        <v>#DIV/0!</v>
      </c>
      <c r="AD2862" s="166" t="e">
        <v>#DIV/0!</v>
      </c>
      <c r="AE2862" s="166" t="e">
        <v>#DIV/0!</v>
      </c>
      <c r="AF2862" s="166" t="e">
        <v>#DIV/0!</v>
      </c>
      <c r="AG2862" s="166" t="e">
        <v>#DIV/0!</v>
      </c>
      <c r="AH2862" s="166" t="e">
        <v>#DIV/0!</v>
      </c>
      <c r="AI2862" s="166" t="e">
        <v>#DIV/0!</v>
      </c>
      <c r="AJ2862" s="170" t="e">
        <v>#N/A</v>
      </c>
      <c r="AK2862" s="170" t="e">
        <v>#DIV/0!</v>
      </c>
    </row>
    <row r="2863" spans="3:37" x14ac:dyDescent="0.4">
      <c r="C2863" s="168" t="s">
        <v>1153</v>
      </c>
      <c r="D2863" s="169">
        <v>0</v>
      </c>
      <c r="E2863" s="167" t="e">
        <v>#DIV/0!</v>
      </c>
      <c r="F2863" s="167" t="e">
        <v>#DIV/0!</v>
      </c>
      <c r="G2863" s="167" t="e">
        <v>#DIV/0!</v>
      </c>
      <c r="H2863" s="167" t="e">
        <v>#DIV/0!</v>
      </c>
      <c r="I2863" s="167" t="e">
        <v>#DIV/0!</v>
      </c>
      <c r="J2863" s="167" t="e">
        <v>#DIV/0!</v>
      </c>
      <c r="K2863" s="166" t="e">
        <v>#DIV/0!</v>
      </c>
      <c r="L2863" s="166" t="e">
        <v>#DIV/0!</v>
      </c>
      <c r="M2863" s="166" t="e">
        <v>#DIV/0!</v>
      </c>
      <c r="N2863" s="166" t="e">
        <v>#DIV/0!</v>
      </c>
      <c r="O2863" s="166" t="e">
        <v>#DIV/0!</v>
      </c>
      <c r="P2863" s="166" t="e">
        <v>#DIV/0!</v>
      </c>
      <c r="Q2863" s="166" t="e">
        <v>#DIV/0!</v>
      </c>
      <c r="R2863" s="166" t="e">
        <v>#DIV/0!</v>
      </c>
      <c r="S2863" s="166" t="e">
        <v>#DIV/0!</v>
      </c>
      <c r="T2863" s="166" t="e">
        <v>#DIV/0!</v>
      </c>
      <c r="U2863" s="166" t="e">
        <v>#DIV/0!</v>
      </c>
      <c r="V2863" s="166" t="e">
        <v>#DIV/0!</v>
      </c>
      <c r="W2863" s="166" t="e">
        <v>#DIV/0!</v>
      </c>
      <c r="X2863" s="166" t="e">
        <v>#DIV/0!</v>
      </c>
      <c r="Y2863" s="166" t="e">
        <v>#DIV/0!</v>
      </c>
      <c r="Z2863" s="166" t="e">
        <v>#DIV/0!</v>
      </c>
      <c r="AA2863" s="166" t="e">
        <v>#DIV/0!</v>
      </c>
      <c r="AB2863" s="166" t="e">
        <v>#DIV/0!</v>
      </c>
      <c r="AC2863" s="166" t="e">
        <v>#DIV/0!</v>
      </c>
      <c r="AD2863" s="166" t="e">
        <v>#DIV/0!</v>
      </c>
      <c r="AE2863" s="166" t="e">
        <v>#DIV/0!</v>
      </c>
      <c r="AF2863" s="166" t="e">
        <v>#DIV/0!</v>
      </c>
      <c r="AG2863" s="166" t="e">
        <v>#DIV/0!</v>
      </c>
      <c r="AH2863" s="166" t="e">
        <v>#DIV/0!</v>
      </c>
      <c r="AI2863" s="166" t="e">
        <v>#DIV/0!</v>
      </c>
      <c r="AJ2863" s="170" t="e">
        <v>#N/A</v>
      </c>
      <c r="AK2863" s="170" t="e">
        <v>#DIV/0!</v>
      </c>
    </row>
    <row r="2864" spans="3:37" x14ac:dyDescent="0.4">
      <c r="C2864" s="168" t="s">
        <v>1154</v>
      </c>
      <c r="D2864" s="169">
        <v>0</v>
      </c>
      <c r="E2864" s="167" t="e">
        <v>#DIV/0!</v>
      </c>
      <c r="F2864" s="167" t="e">
        <v>#DIV/0!</v>
      </c>
      <c r="G2864" s="167" t="e">
        <v>#DIV/0!</v>
      </c>
      <c r="H2864" s="167" t="e">
        <v>#DIV/0!</v>
      </c>
      <c r="I2864" s="167" t="e">
        <v>#DIV/0!</v>
      </c>
      <c r="J2864" s="167" t="e">
        <v>#DIV/0!</v>
      </c>
      <c r="K2864" s="166" t="e">
        <v>#DIV/0!</v>
      </c>
      <c r="L2864" s="166" t="e">
        <v>#DIV/0!</v>
      </c>
      <c r="M2864" s="166" t="e">
        <v>#DIV/0!</v>
      </c>
      <c r="N2864" s="166" t="e">
        <v>#DIV/0!</v>
      </c>
      <c r="O2864" s="166" t="e">
        <v>#DIV/0!</v>
      </c>
      <c r="P2864" s="166" t="e">
        <v>#DIV/0!</v>
      </c>
      <c r="Q2864" s="166" t="e">
        <v>#DIV/0!</v>
      </c>
      <c r="R2864" s="166" t="e">
        <v>#DIV/0!</v>
      </c>
      <c r="S2864" s="166" t="e">
        <v>#DIV/0!</v>
      </c>
      <c r="T2864" s="166" t="e">
        <v>#DIV/0!</v>
      </c>
      <c r="U2864" s="166" t="e">
        <v>#DIV/0!</v>
      </c>
      <c r="V2864" s="166" t="e">
        <v>#DIV/0!</v>
      </c>
      <c r="W2864" s="166" t="e">
        <v>#DIV/0!</v>
      </c>
      <c r="X2864" s="166" t="e">
        <v>#DIV/0!</v>
      </c>
      <c r="Y2864" s="166" t="e">
        <v>#DIV/0!</v>
      </c>
      <c r="Z2864" s="166" t="e">
        <v>#DIV/0!</v>
      </c>
      <c r="AA2864" s="166" t="e">
        <v>#DIV/0!</v>
      </c>
      <c r="AB2864" s="166" t="e">
        <v>#DIV/0!</v>
      </c>
      <c r="AC2864" s="166" t="e">
        <v>#DIV/0!</v>
      </c>
      <c r="AD2864" s="166" t="e">
        <v>#DIV/0!</v>
      </c>
      <c r="AE2864" s="166" t="e">
        <v>#DIV/0!</v>
      </c>
      <c r="AF2864" s="166" t="e">
        <v>#DIV/0!</v>
      </c>
      <c r="AG2864" s="166" t="e">
        <v>#DIV/0!</v>
      </c>
      <c r="AH2864" s="166" t="e">
        <v>#DIV/0!</v>
      </c>
      <c r="AI2864" s="166" t="e">
        <v>#DIV/0!</v>
      </c>
      <c r="AJ2864" s="170" t="e">
        <v>#N/A</v>
      </c>
      <c r="AK2864" s="170" t="e">
        <v>#DIV/0!</v>
      </c>
    </row>
    <row r="2865" spans="3:37" x14ac:dyDescent="0.4">
      <c r="C2865" s="168" t="s">
        <v>89</v>
      </c>
      <c r="D2865" s="169">
        <v>0</v>
      </c>
      <c r="E2865" s="167" t="e">
        <v>#DIV/0!</v>
      </c>
      <c r="F2865" s="167" t="e">
        <v>#DIV/0!</v>
      </c>
      <c r="G2865" s="167" t="e">
        <v>#DIV/0!</v>
      </c>
      <c r="H2865" s="167" t="e">
        <v>#DIV/0!</v>
      </c>
      <c r="I2865" s="167" t="e">
        <v>#DIV/0!</v>
      </c>
      <c r="J2865" s="167" t="e">
        <v>#DIV/0!</v>
      </c>
      <c r="K2865" s="166" t="e">
        <v>#DIV/0!</v>
      </c>
      <c r="L2865" s="166" t="e">
        <v>#DIV/0!</v>
      </c>
      <c r="M2865" s="166" t="e">
        <v>#DIV/0!</v>
      </c>
      <c r="N2865" s="166" t="e">
        <v>#DIV/0!</v>
      </c>
      <c r="O2865" s="166" t="e">
        <v>#DIV/0!</v>
      </c>
      <c r="P2865" s="166" t="e">
        <v>#DIV/0!</v>
      </c>
      <c r="Q2865" s="166" t="e">
        <v>#DIV/0!</v>
      </c>
      <c r="R2865" s="166" t="e">
        <v>#DIV/0!</v>
      </c>
      <c r="S2865" s="166" t="e">
        <v>#DIV/0!</v>
      </c>
      <c r="T2865" s="166" t="e">
        <v>#DIV/0!</v>
      </c>
      <c r="U2865" s="166" t="e">
        <v>#DIV/0!</v>
      </c>
      <c r="V2865" s="166" t="e">
        <v>#DIV/0!</v>
      </c>
      <c r="W2865" s="166" t="e">
        <v>#DIV/0!</v>
      </c>
      <c r="X2865" s="166" t="e">
        <v>#DIV/0!</v>
      </c>
      <c r="Y2865" s="166" t="e">
        <v>#DIV/0!</v>
      </c>
      <c r="Z2865" s="166" t="e">
        <v>#DIV/0!</v>
      </c>
      <c r="AA2865" s="166" t="e">
        <v>#DIV/0!</v>
      </c>
      <c r="AB2865" s="166" t="e">
        <v>#DIV/0!</v>
      </c>
      <c r="AC2865" s="166" t="e">
        <v>#DIV/0!</v>
      </c>
      <c r="AD2865" s="166" t="e">
        <v>#DIV/0!</v>
      </c>
      <c r="AE2865" s="166" t="e">
        <v>#DIV/0!</v>
      </c>
      <c r="AF2865" s="166" t="e">
        <v>#DIV/0!</v>
      </c>
      <c r="AG2865" s="166" t="e">
        <v>#DIV/0!</v>
      </c>
      <c r="AH2865" s="166" t="e">
        <v>#DIV/0!</v>
      </c>
      <c r="AI2865" s="166" t="e">
        <v>#DIV/0!</v>
      </c>
      <c r="AJ2865" s="170" t="e">
        <v>#N/A</v>
      </c>
      <c r="AK2865" s="170" t="e">
        <v>#DIV/0!</v>
      </c>
    </row>
    <row r="2866" spans="3:37" x14ac:dyDescent="0.4">
      <c r="C2866" s="168" t="s">
        <v>1168</v>
      </c>
      <c r="D2866" s="169">
        <v>0</v>
      </c>
      <c r="E2866" s="167" t="e">
        <v>#DIV/0!</v>
      </c>
      <c r="F2866" s="167" t="e">
        <v>#DIV/0!</v>
      </c>
      <c r="G2866" s="167" t="e">
        <v>#DIV/0!</v>
      </c>
      <c r="H2866" s="167" t="e">
        <v>#DIV/0!</v>
      </c>
      <c r="I2866" s="167" t="e">
        <v>#DIV/0!</v>
      </c>
      <c r="J2866" s="167" t="e">
        <v>#DIV/0!</v>
      </c>
      <c r="K2866" s="166" t="e">
        <v>#DIV/0!</v>
      </c>
      <c r="L2866" s="166" t="e">
        <v>#DIV/0!</v>
      </c>
      <c r="M2866" s="166" t="e">
        <v>#DIV/0!</v>
      </c>
      <c r="N2866" s="166" t="e">
        <v>#DIV/0!</v>
      </c>
      <c r="O2866" s="166" t="e">
        <v>#DIV/0!</v>
      </c>
      <c r="P2866" s="166" t="e">
        <v>#DIV/0!</v>
      </c>
      <c r="Q2866" s="166" t="e">
        <v>#DIV/0!</v>
      </c>
      <c r="R2866" s="166" t="e">
        <v>#DIV/0!</v>
      </c>
      <c r="S2866" s="166" t="e">
        <v>#DIV/0!</v>
      </c>
      <c r="T2866" s="166" t="e">
        <v>#DIV/0!</v>
      </c>
      <c r="U2866" s="166" t="e">
        <v>#DIV/0!</v>
      </c>
      <c r="V2866" s="166" t="e">
        <v>#DIV/0!</v>
      </c>
      <c r="W2866" s="166" t="e">
        <v>#DIV/0!</v>
      </c>
      <c r="X2866" s="166" t="e">
        <v>#DIV/0!</v>
      </c>
      <c r="Y2866" s="166" t="e">
        <v>#DIV/0!</v>
      </c>
      <c r="Z2866" s="166" t="e">
        <v>#DIV/0!</v>
      </c>
      <c r="AA2866" s="166" t="e">
        <v>#DIV/0!</v>
      </c>
      <c r="AB2866" s="166" t="e">
        <v>#DIV/0!</v>
      </c>
      <c r="AC2866" s="166" t="e">
        <v>#DIV/0!</v>
      </c>
      <c r="AD2866" s="166" t="e">
        <v>#DIV/0!</v>
      </c>
      <c r="AE2866" s="166" t="e">
        <v>#DIV/0!</v>
      </c>
      <c r="AF2866" s="166" t="e">
        <v>#DIV/0!</v>
      </c>
      <c r="AG2866" s="166" t="e">
        <v>#DIV/0!</v>
      </c>
      <c r="AH2866" s="166" t="e">
        <v>#DIV/0!</v>
      </c>
      <c r="AI2866" s="166" t="e">
        <v>#DIV/0!</v>
      </c>
      <c r="AJ2866" s="170" t="e">
        <v>#N/A</v>
      </c>
      <c r="AK2866" s="170" t="e">
        <v>#DIV/0!</v>
      </c>
    </row>
    <row r="2867" spans="3:37" x14ac:dyDescent="0.4">
      <c r="C2867" s="168" t="s">
        <v>1214</v>
      </c>
      <c r="D2867" s="169">
        <v>0</v>
      </c>
      <c r="E2867" s="167" t="e">
        <v>#DIV/0!</v>
      </c>
      <c r="F2867" s="167" t="e">
        <v>#DIV/0!</v>
      </c>
      <c r="G2867" s="167" t="e">
        <v>#DIV/0!</v>
      </c>
      <c r="H2867" s="167" t="e">
        <v>#DIV/0!</v>
      </c>
      <c r="I2867" s="167" t="e">
        <v>#DIV/0!</v>
      </c>
      <c r="J2867" s="167" t="e">
        <v>#DIV/0!</v>
      </c>
      <c r="K2867" s="166" t="e">
        <v>#DIV/0!</v>
      </c>
      <c r="L2867" s="166" t="e">
        <v>#DIV/0!</v>
      </c>
      <c r="M2867" s="166" t="e">
        <v>#DIV/0!</v>
      </c>
      <c r="N2867" s="166" t="e">
        <v>#DIV/0!</v>
      </c>
      <c r="O2867" s="166" t="e">
        <v>#DIV/0!</v>
      </c>
      <c r="P2867" s="166" t="e">
        <v>#DIV/0!</v>
      </c>
      <c r="Q2867" s="166" t="e">
        <v>#DIV/0!</v>
      </c>
      <c r="R2867" s="166" t="e">
        <v>#DIV/0!</v>
      </c>
      <c r="S2867" s="166" t="e">
        <v>#DIV/0!</v>
      </c>
      <c r="T2867" s="166" t="e">
        <v>#DIV/0!</v>
      </c>
      <c r="U2867" s="166" t="e">
        <v>#DIV/0!</v>
      </c>
      <c r="V2867" s="166" t="e">
        <v>#DIV/0!</v>
      </c>
      <c r="W2867" s="166" t="e">
        <v>#DIV/0!</v>
      </c>
      <c r="X2867" s="166" t="e">
        <v>#DIV/0!</v>
      </c>
      <c r="Y2867" s="166" t="e">
        <v>#DIV/0!</v>
      </c>
      <c r="Z2867" s="166" t="e">
        <v>#DIV/0!</v>
      </c>
      <c r="AA2867" s="166" t="e">
        <v>#DIV/0!</v>
      </c>
      <c r="AB2867" s="166" t="e">
        <v>#DIV/0!</v>
      </c>
      <c r="AC2867" s="166" t="e">
        <v>#DIV/0!</v>
      </c>
      <c r="AD2867" s="166" t="e">
        <v>#DIV/0!</v>
      </c>
      <c r="AE2867" s="166" t="e">
        <v>#DIV/0!</v>
      </c>
      <c r="AF2867" s="166" t="e">
        <v>#DIV/0!</v>
      </c>
      <c r="AG2867" s="166" t="e">
        <v>#DIV/0!</v>
      </c>
      <c r="AH2867" s="166" t="e">
        <v>#DIV/0!</v>
      </c>
      <c r="AI2867" s="166" t="e">
        <v>#DIV/0!</v>
      </c>
      <c r="AJ2867" s="170" t="e">
        <v>#N/A</v>
      </c>
      <c r="AK2867" s="170" t="e">
        <v>#DIV/0!</v>
      </c>
    </row>
    <row r="2868" spans="3:37" x14ac:dyDescent="0.4">
      <c r="C2868" s="168" t="s">
        <v>1227</v>
      </c>
      <c r="D2868" s="169">
        <v>0</v>
      </c>
      <c r="E2868" s="167" t="e">
        <v>#DIV/0!</v>
      </c>
      <c r="F2868" s="167" t="e">
        <v>#DIV/0!</v>
      </c>
      <c r="G2868" s="167" t="e">
        <v>#DIV/0!</v>
      </c>
      <c r="H2868" s="167" t="e">
        <v>#DIV/0!</v>
      </c>
      <c r="I2868" s="167" t="e">
        <v>#DIV/0!</v>
      </c>
      <c r="J2868" s="167" t="e">
        <v>#DIV/0!</v>
      </c>
      <c r="K2868" s="166" t="e">
        <v>#DIV/0!</v>
      </c>
      <c r="L2868" s="166" t="e">
        <v>#DIV/0!</v>
      </c>
      <c r="M2868" s="166" t="e">
        <v>#DIV/0!</v>
      </c>
      <c r="N2868" s="166" t="e">
        <v>#DIV/0!</v>
      </c>
      <c r="O2868" s="166" t="e">
        <v>#DIV/0!</v>
      </c>
      <c r="P2868" s="166" t="e">
        <v>#DIV/0!</v>
      </c>
      <c r="Q2868" s="166" t="e">
        <v>#DIV/0!</v>
      </c>
      <c r="R2868" s="166" t="e">
        <v>#DIV/0!</v>
      </c>
      <c r="S2868" s="166" t="e">
        <v>#DIV/0!</v>
      </c>
      <c r="T2868" s="166" t="e">
        <v>#DIV/0!</v>
      </c>
      <c r="U2868" s="166" t="e">
        <v>#DIV/0!</v>
      </c>
      <c r="V2868" s="166" t="e">
        <v>#DIV/0!</v>
      </c>
      <c r="W2868" s="166" t="e">
        <v>#DIV/0!</v>
      </c>
      <c r="X2868" s="166" t="e">
        <v>#DIV/0!</v>
      </c>
      <c r="Y2868" s="166" t="e">
        <v>#DIV/0!</v>
      </c>
      <c r="Z2868" s="166" t="e">
        <v>#DIV/0!</v>
      </c>
      <c r="AA2868" s="166" t="e">
        <v>#DIV/0!</v>
      </c>
      <c r="AB2868" s="166" t="e">
        <v>#DIV/0!</v>
      </c>
      <c r="AC2868" s="166" t="e">
        <v>#DIV/0!</v>
      </c>
      <c r="AD2868" s="166" t="e">
        <v>#DIV/0!</v>
      </c>
      <c r="AE2868" s="166" t="e">
        <v>#DIV/0!</v>
      </c>
      <c r="AF2868" s="166" t="e">
        <v>#DIV/0!</v>
      </c>
      <c r="AG2868" s="166" t="e">
        <v>#DIV/0!</v>
      </c>
      <c r="AH2868" s="166" t="e">
        <v>#DIV/0!</v>
      </c>
      <c r="AI2868" s="166" t="e">
        <v>#DIV/0!</v>
      </c>
      <c r="AJ2868" s="170" t="e">
        <v>#N/A</v>
      </c>
      <c r="AK2868" s="170" t="e">
        <v>#DIV/0!</v>
      </c>
    </row>
    <row r="2869" spans="3:37" x14ac:dyDescent="0.4">
      <c r="C2869" s="168" t="s">
        <v>1253</v>
      </c>
      <c r="D2869" s="169">
        <v>0</v>
      </c>
      <c r="E2869" s="167" t="e">
        <v>#DIV/0!</v>
      </c>
      <c r="F2869" s="167" t="e">
        <v>#DIV/0!</v>
      </c>
      <c r="G2869" s="167" t="e">
        <v>#DIV/0!</v>
      </c>
      <c r="H2869" s="167" t="e">
        <v>#DIV/0!</v>
      </c>
      <c r="I2869" s="167" t="e">
        <v>#DIV/0!</v>
      </c>
      <c r="J2869" s="167" t="e">
        <v>#DIV/0!</v>
      </c>
      <c r="K2869" s="166" t="e">
        <v>#DIV/0!</v>
      </c>
      <c r="L2869" s="166" t="e">
        <v>#DIV/0!</v>
      </c>
      <c r="M2869" s="166" t="e">
        <v>#DIV/0!</v>
      </c>
      <c r="N2869" s="166" t="e">
        <v>#DIV/0!</v>
      </c>
      <c r="O2869" s="166" t="e">
        <v>#DIV/0!</v>
      </c>
      <c r="P2869" s="166" t="e">
        <v>#DIV/0!</v>
      </c>
      <c r="Q2869" s="166" t="e">
        <v>#DIV/0!</v>
      </c>
      <c r="R2869" s="166" t="e">
        <v>#DIV/0!</v>
      </c>
      <c r="S2869" s="166" t="e">
        <v>#DIV/0!</v>
      </c>
      <c r="T2869" s="166" t="e">
        <v>#DIV/0!</v>
      </c>
      <c r="U2869" s="166" t="e">
        <v>#DIV/0!</v>
      </c>
      <c r="V2869" s="166" t="e">
        <v>#DIV/0!</v>
      </c>
      <c r="W2869" s="166" t="e">
        <v>#DIV/0!</v>
      </c>
      <c r="X2869" s="166" t="e">
        <v>#DIV/0!</v>
      </c>
      <c r="Y2869" s="166" t="e">
        <v>#DIV/0!</v>
      </c>
      <c r="Z2869" s="166" t="e">
        <v>#DIV/0!</v>
      </c>
      <c r="AA2869" s="166">
        <v>0</v>
      </c>
      <c r="AB2869" s="166">
        <v>0</v>
      </c>
      <c r="AC2869" s="166">
        <v>0</v>
      </c>
      <c r="AD2869" s="166" t="e">
        <v>#DIV/0!</v>
      </c>
      <c r="AE2869" s="166" t="e">
        <v>#DIV/0!</v>
      </c>
      <c r="AF2869" s="166" t="e">
        <v>#DIV/0!</v>
      </c>
      <c r="AG2869" s="166" t="e">
        <v>#DIV/0!</v>
      </c>
      <c r="AH2869" s="166" t="e">
        <v>#DIV/0!</v>
      </c>
      <c r="AI2869" s="166">
        <v>0</v>
      </c>
      <c r="AJ2869" s="170" t="e">
        <v>#N/A</v>
      </c>
      <c r="AK2869" s="170" t="e">
        <v>#DIV/0!</v>
      </c>
    </row>
    <row r="2870" spans="3:37" x14ac:dyDescent="0.4">
      <c r="C2870" s="168" t="s">
        <v>1282</v>
      </c>
      <c r="D2870" s="169">
        <v>0</v>
      </c>
      <c r="E2870" s="167" t="e">
        <v>#DIV/0!</v>
      </c>
      <c r="F2870" s="167" t="e">
        <v>#DIV/0!</v>
      </c>
      <c r="G2870" s="167" t="e">
        <v>#DIV/0!</v>
      </c>
      <c r="H2870" s="167" t="e">
        <v>#DIV/0!</v>
      </c>
      <c r="I2870" s="167" t="e">
        <v>#DIV/0!</v>
      </c>
      <c r="J2870" s="167" t="e">
        <v>#DIV/0!</v>
      </c>
      <c r="K2870" s="166" t="e">
        <v>#DIV/0!</v>
      </c>
      <c r="L2870" s="166" t="e">
        <v>#DIV/0!</v>
      </c>
      <c r="M2870" s="166" t="e">
        <v>#DIV/0!</v>
      </c>
      <c r="N2870" s="166" t="e">
        <v>#DIV/0!</v>
      </c>
      <c r="O2870" s="166" t="e">
        <v>#DIV/0!</v>
      </c>
      <c r="P2870" s="166" t="e">
        <v>#DIV/0!</v>
      </c>
      <c r="Q2870" s="166" t="e">
        <v>#DIV/0!</v>
      </c>
      <c r="R2870" s="166" t="e">
        <v>#DIV/0!</v>
      </c>
      <c r="S2870" s="166" t="e">
        <v>#DIV/0!</v>
      </c>
      <c r="T2870" s="166" t="e">
        <v>#DIV/0!</v>
      </c>
      <c r="U2870" s="166" t="e">
        <v>#DIV/0!</v>
      </c>
      <c r="V2870" s="166" t="e">
        <v>#DIV/0!</v>
      </c>
      <c r="W2870" s="166" t="e">
        <v>#DIV/0!</v>
      </c>
      <c r="X2870" s="166" t="e">
        <v>#DIV/0!</v>
      </c>
      <c r="Y2870" s="166" t="e">
        <v>#DIV/0!</v>
      </c>
      <c r="Z2870" s="166" t="e">
        <v>#DIV/0!</v>
      </c>
      <c r="AA2870" s="166" t="e">
        <v>#DIV/0!</v>
      </c>
      <c r="AB2870" s="166" t="e">
        <v>#DIV/0!</v>
      </c>
      <c r="AC2870" s="166" t="e">
        <v>#DIV/0!</v>
      </c>
      <c r="AD2870" s="166" t="e">
        <v>#DIV/0!</v>
      </c>
      <c r="AE2870" s="166" t="e">
        <v>#DIV/0!</v>
      </c>
      <c r="AF2870" s="166" t="e">
        <v>#DIV/0!</v>
      </c>
      <c r="AG2870" s="166" t="e">
        <v>#DIV/0!</v>
      </c>
      <c r="AH2870" s="166" t="e">
        <v>#DIV/0!</v>
      </c>
      <c r="AI2870" s="166" t="e">
        <v>#DIV/0!</v>
      </c>
      <c r="AJ2870" s="170" t="e">
        <v>#N/A</v>
      </c>
      <c r="AK2870" s="170" t="e">
        <v>#DIV/0!</v>
      </c>
    </row>
    <row r="2871" spans="3:37" x14ac:dyDescent="0.4">
      <c r="C2871" s="168" t="s">
        <v>1312</v>
      </c>
      <c r="D2871" s="169">
        <v>0</v>
      </c>
      <c r="E2871" s="167" t="e">
        <v>#DIV/0!</v>
      </c>
      <c r="F2871" s="167" t="e">
        <v>#DIV/0!</v>
      </c>
      <c r="G2871" s="167" t="e">
        <v>#DIV/0!</v>
      </c>
      <c r="H2871" s="167" t="e">
        <v>#DIV/0!</v>
      </c>
      <c r="I2871" s="167" t="e">
        <v>#DIV/0!</v>
      </c>
      <c r="J2871" s="167" t="e">
        <v>#DIV/0!</v>
      </c>
      <c r="K2871" s="166" t="e">
        <v>#DIV/0!</v>
      </c>
      <c r="L2871" s="166" t="e">
        <v>#DIV/0!</v>
      </c>
      <c r="M2871" s="166" t="e">
        <v>#DIV/0!</v>
      </c>
      <c r="N2871" s="166" t="e">
        <v>#DIV/0!</v>
      </c>
      <c r="O2871" s="166" t="e">
        <v>#DIV/0!</v>
      </c>
      <c r="P2871" s="166" t="e">
        <v>#DIV/0!</v>
      </c>
      <c r="Q2871" s="166" t="e">
        <v>#DIV/0!</v>
      </c>
      <c r="R2871" s="166" t="e">
        <v>#DIV/0!</v>
      </c>
      <c r="S2871" s="166" t="e">
        <v>#DIV/0!</v>
      </c>
      <c r="T2871" s="166" t="e">
        <v>#DIV/0!</v>
      </c>
      <c r="U2871" s="166" t="e">
        <v>#DIV/0!</v>
      </c>
      <c r="V2871" s="166" t="e">
        <v>#DIV/0!</v>
      </c>
      <c r="W2871" s="166" t="e">
        <v>#DIV/0!</v>
      </c>
      <c r="X2871" s="166" t="e">
        <v>#DIV/0!</v>
      </c>
      <c r="Y2871" s="166" t="e">
        <v>#DIV/0!</v>
      </c>
      <c r="Z2871" s="166" t="e">
        <v>#DIV/0!</v>
      </c>
      <c r="AA2871" s="166" t="e">
        <v>#DIV/0!</v>
      </c>
      <c r="AB2871" s="166" t="e">
        <v>#DIV/0!</v>
      </c>
      <c r="AC2871" s="166">
        <v>0</v>
      </c>
      <c r="AD2871" s="166" t="e">
        <v>#DIV/0!</v>
      </c>
      <c r="AE2871" s="166" t="e">
        <v>#DIV/0!</v>
      </c>
      <c r="AF2871" s="166" t="e">
        <v>#DIV/0!</v>
      </c>
      <c r="AG2871" s="166" t="e">
        <v>#DIV/0!</v>
      </c>
      <c r="AH2871" s="166" t="e">
        <v>#DIV/0!</v>
      </c>
      <c r="AI2871" s="166" t="e">
        <v>#DIV/0!</v>
      </c>
      <c r="AJ2871" s="170" t="e">
        <v>#N/A</v>
      </c>
      <c r="AK2871" s="170" t="e">
        <v>#DIV/0!</v>
      </c>
    </row>
    <row r="2872" spans="3:37" x14ac:dyDescent="0.4">
      <c r="C2872" s="168" t="s">
        <v>1348</v>
      </c>
      <c r="D2872" s="169">
        <v>0</v>
      </c>
      <c r="E2872" s="167" t="e">
        <v>#DIV/0!</v>
      </c>
      <c r="F2872" s="167" t="e">
        <v>#DIV/0!</v>
      </c>
      <c r="G2872" s="167" t="e">
        <v>#DIV/0!</v>
      </c>
      <c r="H2872" s="167" t="e">
        <v>#DIV/0!</v>
      </c>
      <c r="I2872" s="167" t="e">
        <v>#DIV/0!</v>
      </c>
      <c r="J2872" s="167" t="e">
        <v>#DIV/0!</v>
      </c>
      <c r="K2872" s="166" t="e">
        <v>#DIV/0!</v>
      </c>
      <c r="L2872" s="166" t="e">
        <v>#DIV/0!</v>
      </c>
      <c r="M2872" s="166" t="e">
        <v>#DIV/0!</v>
      </c>
      <c r="N2872" s="166" t="e">
        <v>#DIV/0!</v>
      </c>
      <c r="O2872" s="166" t="e">
        <v>#DIV/0!</v>
      </c>
      <c r="P2872" s="166" t="e">
        <v>#DIV/0!</v>
      </c>
      <c r="Q2872" s="166" t="e">
        <v>#DIV/0!</v>
      </c>
      <c r="R2872" s="166" t="e">
        <v>#DIV/0!</v>
      </c>
      <c r="S2872" s="166" t="e">
        <v>#DIV/0!</v>
      </c>
      <c r="T2872" s="166" t="e">
        <v>#DIV/0!</v>
      </c>
      <c r="U2872" s="166" t="e">
        <v>#DIV/0!</v>
      </c>
      <c r="V2872" s="166" t="e">
        <v>#DIV/0!</v>
      </c>
      <c r="W2872" s="166" t="e">
        <v>#DIV/0!</v>
      </c>
      <c r="X2872" s="166" t="e">
        <v>#DIV/0!</v>
      </c>
      <c r="Y2872" s="166" t="e">
        <v>#DIV/0!</v>
      </c>
      <c r="Z2872" s="166" t="e">
        <v>#DIV/0!</v>
      </c>
      <c r="AA2872" s="166" t="e">
        <v>#DIV/0!</v>
      </c>
      <c r="AB2872" s="166" t="e">
        <v>#DIV/0!</v>
      </c>
      <c r="AC2872" s="166">
        <v>0</v>
      </c>
      <c r="AD2872" s="166" t="e">
        <v>#DIV/0!</v>
      </c>
      <c r="AE2872" s="166" t="e">
        <v>#DIV/0!</v>
      </c>
      <c r="AF2872" s="166" t="e">
        <v>#DIV/0!</v>
      </c>
      <c r="AG2872" s="166" t="e">
        <v>#DIV/0!</v>
      </c>
      <c r="AH2872" s="166" t="e">
        <v>#DIV/0!</v>
      </c>
      <c r="AI2872" s="166" t="e">
        <v>#DIV/0!</v>
      </c>
      <c r="AJ2872" s="170" t="e">
        <v>#N/A</v>
      </c>
      <c r="AK2872" s="170" t="e">
        <v>#DIV/0!</v>
      </c>
    </row>
    <row r="2873" spans="3:37" x14ac:dyDescent="0.4">
      <c r="C2873" s="168" t="s">
        <v>1381</v>
      </c>
      <c r="D2873" s="169">
        <v>0</v>
      </c>
      <c r="E2873" s="167" t="e">
        <v>#DIV/0!</v>
      </c>
      <c r="F2873" s="167" t="e">
        <v>#DIV/0!</v>
      </c>
      <c r="G2873" s="167" t="e">
        <v>#DIV/0!</v>
      </c>
      <c r="H2873" s="167" t="e">
        <v>#DIV/0!</v>
      </c>
      <c r="I2873" s="167" t="e">
        <v>#DIV/0!</v>
      </c>
      <c r="J2873" s="167" t="e">
        <v>#DIV/0!</v>
      </c>
      <c r="K2873" s="166" t="e">
        <v>#DIV/0!</v>
      </c>
      <c r="L2873" s="166" t="e">
        <v>#DIV/0!</v>
      </c>
      <c r="M2873" s="166" t="e">
        <v>#DIV/0!</v>
      </c>
      <c r="N2873" s="166" t="e">
        <v>#DIV/0!</v>
      </c>
      <c r="O2873" s="166" t="e">
        <v>#DIV/0!</v>
      </c>
      <c r="P2873" s="166" t="e">
        <v>#DIV/0!</v>
      </c>
      <c r="Q2873" s="166" t="e">
        <v>#DIV/0!</v>
      </c>
      <c r="R2873" s="166" t="e">
        <v>#DIV/0!</v>
      </c>
      <c r="S2873" s="166" t="e">
        <v>#DIV/0!</v>
      </c>
      <c r="T2873" s="166" t="e">
        <v>#DIV/0!</v>
      </c>
      <c r="U2873" s="166" t="e">
        <v>#DIV/0!</v>
      </c>
      <c r="V2873" s="166" t="e">
        <v>#DIV/0!</v>
      </c>
      <c r="W2873" s="166" t="e">
        <v>#DIV/0!</v>
      </c>
      <c r="X2873" s="166" t="e">
        <v>#DIV/0!</v>
      </c>
      <c r="Y2873" s="166" t="e">
        <v>#DIV/0!</v>
      </c>
      <c r="Z2873" s="166" t="e">
        <v>#DIV/0!</v>
      </c>
      <c r="AA2873" s="166" t="e">
        <v>#DIV/0!</v>
      </c>
      <c r="AB2873" s="166" t="e">
        <v>#DIV/0!</v>
      </c>
      <c r="AC2873" s="166">
        <v>0</v>
      </c>
      <c r="AD2873" s="166" t="e">
        <v>#DIV/0!</v>
      </c>
      <c r="AE2873" s="166" t="e">
        <v>#DIV/0!</v>
      </c>
      <c r="AF2873" s="166" t="e">
        <v>#DIV/0!</v>
      </c>
      <c r="AG2873" s="166" t="e">
        <v>#DIV/0!</v>
      </c>
      <c r="AH2873" s="166" t="e">
        <v>#DIV/0!</v>
      </c>
      <c r="AI2873" s="166" t="e">
        <v>#DIV/0!</v>
      </c>
      <c r="AJ2873" s="170" t="e">
        <v>#N/A</v>
      </c>
      <c r="AK2873" s="170" t="e">
        <v>#DIV/0!</v>
      </c>
    </row>
    <row r="2874" spans="3:37" x14ac:dyDescent="0.4">
      <c r="C2874" s="168" t="s">
        <v>1403</v>
      </c>
      <c r="D2874" s="169">
        <v>0</v>
      </c>
      <c r="E2874" s="167" t="e">
        <v>#DIV/0!</v>
      </c>
      <c r="F2874" s="167" t="e">
        <v>#DIV/0!</v>
      </c>
      <c r="G2874" s="167" t="e">
        <v>#DIV/0!</v>
      </c>
      <c r="H2874" s="167" t="e">
        <v>#DIV/0!</v>
      </c>
      <c r="I2874" s="167" t="e">
        <v>#DIV/0!</v>
      </c>
      <c r="J2874" s="167" t="e">
        <v>#DIV/0!</v>
      </c>
      <c r="K2874" s="166" t="e">
        <v>#DIV/0!</v>
      </c>
      <c r="L2874" s="166" t="e">
        <v>#DIV/0!</v>
      </c>
      <c r="M2874" s="166" t="e">
        <v>#DIV/0!</v>
      </c>
      <c r="N2874" s="166" t="e">
        <v>#DIV/0!</v>
      </c>
      <c r="O2874" s="166" t="e">
        <v>#DIV/0!</v>
      </c>
      <c r="P2874" s="166" t="e">
        <v>#DIV/0!</v>
      </c>
      <c r="Q2874" s="166" t="e">
        <v>#DIV/0!</v>
      </c>
      <c r="R2874" s="166" t="e">
        <v>#DIV/0!</v>
      </c>
      <c r="S2874" s="166" t="e">
        <v>#DIV/0!</v>
      </c>
      <c r="T2874" s="166" t="e">
        <v>#DIV/0!</v>
      </c>
      <c r="U2874" s="166" t="e">
        <v>#DIV/0!</v>
      </c>
      <c r="V2874" s="166" t="e">
        <v>#DIV/0!</v>
      </c>
      <c r="W2874" s="166" t="e">
        <v>#DIV/0!</v>
      </c>
      <c r="X2874" s="166" t="e">
        <v>#DIV/0!</v>
      </c>
      <c r="Y2874" s="166" t="e">
        <v>#DIV/0!</v>
      </c>
      <c r="Z2874" s="166" t="e">
        <v>#DIV/0!</v>
      </c>
      <c r="AA2874" s="166" t="e">
        <v>#DIV/0!</v>
      </c>
      <c r="AB2874" s="166" t="e">
        <v>#DIV/0!</v>
      </c>
      <c r="AC2874" s="166" t="e">
        <v>#DIV/0!</v>
      </c>
      <c r="AD2874" s="166" t="e">
        <v>#DIV/0!</v>
      </c>
      <c r="AE2874" s="166" t="e">
        <v>#DIV/0!</v>
      </c>
      <c r="AF2874" s="166" t="e">
        <v>#DIV/0!</v>
      </c>
      <c r="AG2874" s="166" t="e">
        <v>#DIV/0!</v>
      </c>
      <c r="AH2874" s="166" t="e">
        <v>#DIV/0!</v>
      </c>
      <c r="AI2874" s="166" t="e">
        <v>#DIV/0!</v>
      </c>
      <c r="AJ2874" s="170" t="e">
        <v>#N/A</v>
      </c>
      <c r="AK2874" s="170" t="e">
        <v>#DIV/0!</v>
      </c>
    </row>
    <row r="2875" spans="3:37" x14ac:dyDescent="0.4">
      <c r="C2875" s="168" t="s">
        <v>1421</v>
      </c>
      <c r="D2875" s="169">
        <v>0</v>
      </c>
      <c r="E2875" s="167" t="e">
        <v>#DIV/0!</v>
      </c>
      <c r="F2875" s="167" t="e">
        <v>#DIV/0!</v>
      </c>
      <c r="G2875" s="167" t="e">
        <v>#DIV/0!</v>
      </c>
      <c r="H2875" s="167" t="e">
        <v>#DIV/0!</v>
      </c>
      <c r="I2875" s="167" t="e">
        <v>#DIV/0!</v>
      </c>
      <c r="J2875" s="167" t="e">
        <v>#DIV/0!</v>
      </c>
      <c r="K2875" s="166" t="e">
        <v>#DIV/0!</v>
      </c>
      <c r="L2875" s="166" t="e">
        <v>#DIV/0!</v>
      </c>
      <c r="M2875" s="166" t="e">
        <v>#DIV/0!</v>
      </c>
      <c r="N2875" s="166" t="e">
        <v>#DIV/0!</v>
      </c>
      <c r="O2875" s="166" t="e">
        <v>#DIV/0!</v>
      </c>
      <c r="P2875" s="166" t="e">
        <v>#DIV/0!</v>
      </c>
      <c r="Q2875" s="166" t="e">
        <v>#DIV/0!</v>
      </c>
      <c r="R2875" s="166" t="e">
        <v>#DIV/0!</v>
      </c>
      <c r="S2875" s="166" t="e">
        <v>#DIV/0!</v>
      </c>
      <c r="T2875" s="166" t="e">
        <v>#DIV/0!</v>
      </c>
      <c r="U2875" s="166" t="e">
        <v>#DIV/0!</v>
      </c>
      <c r="V2875" s="166" t="e">
        <v>#DIV/0!</v>
      </c>
      <c r="W2875" s="166" t="e">
        <v>#DIV/0!</v>
      </c>
      <c r="X2875" s="166" t="e">
        <v>#DIV/0!</v>
      </c>
      <c r="Y2875" s="166" t="e">
        <v>#DIV/0!</v>
      </c>
      <c r="Z2875" s="166" t="e">
        <v>#DIV/0!</v>
      </c>
      <c r="AA2875" s="166" t="e">
        <v>#DIV/0!</v>
      </c>
      <c r="AB2875" s="166" t="e">
        <v>#DIV/0!</v>
      </c>
      <c r="AC2875" s="166" t="e">
        <v>#DIV/0!</v>
      </c>
      <c r="AD2875" s="166" t="e">
        <v>#DIV/0!</v>
      </c>
      <c r="AE2875" s="166" t="e">
        <v>#DIV/0!</v>
      </c>
      <c r="AF2875" s="166" t="e">
        <v>#DIV/0!</v>
      </c>
      <c r="AG2875" s="166" t="e">
        <v>#DIV/0!</v>
      </c>
      <c r="AH2875" s="166" t="e">
        <v>#DIV/0!</v>
      </c>
      <c r="AI2875" s="166" t="e">
        <v>#DIV/0!</v>
      </c>
      <c r="AJ2875" s="170" t="e">
        <v>#N/A</v>
      </c>
      <c r="AK2875" s="170" t="e">
        <v>#DIV/0!</v>
      </c>
    </row>
    <row r="2876" spans="3:37" x14ac:dyDescent="0.4">
      <c r="C2876" s="168" t="s">
        <v>1431</v>
      </c>
      <c r="D2876" s="169">
        <v>0</v>
      </c>
      <c r="E2876" s="167" t="e">
        <v>#DIV/0!</v>
      </c>
      <c r="F2876" s="167" t="e">
        <v>#DIV/0!</v>
      </c>
      <c r="G2876" s="167" t="e">
        <v>#DIV/0!</v>
      </c>
      <c r="H2876" s="167" t="e">
        <v>#DIV/0!</v>
      </c>
      <c r="I2876" s="167" t="e">
        <v>#DIV/0!</v>
      </c>
      <c r="J2876" s="167" t="e">
        <v>#DIV/0!</v>
      </c>
      <c r="K2876" s="166" t="e">
        <v>#DIV/0!</v>
      </c>
      <c r="L2876" s="166" t="e">
        <v>#DIV/0!</v>
      </c>
      <c r="M2876" s="166" t="e">
        <v>#DIV/0!</v>
      </c>
      <c r="N2876" s="166" t="e">
        <v>#DIV/0!</v>
      </c>
      <c r="O2876" s="166" t="e">
        <v>#DIV/0!</v>
      </c>
      <c r="P2876" s="166" t="e">
        <v>#DIV/0!</v>
      </c>
      <c r="Q2876" s="166" t="e">
        <v>#DIV/0!</v>
      </c>
      <c r="R2876" s="166" t="e">
        <v>#DIV/0!</v>
      </c>
      <c r="S2876" s="166" t="e">
        <v>#DIV/0!</v>
      </c>
      <c r="T2876" s="166" t="e">
        <v>#DIV/0!</v>
      </c>
      <c r="U2876" s="166" t="e">
        <v>#DIV/0!</v>
      </c>
      <c r="V2876" s="166" t="e">
        <v>#DIV/0!</v>
      </c>
      <c r="W2876" s="166" t="e">
        <v>#DIV/0!</v>
      </c>
      <c r="X2876" s="166" t="e">
        <v>#DIV/0!</v>
      </c>
      <c r="Y2876" s="166" t="e">
        <v>#DIV/0!</v>
      </c>
      <c r="Z2876" s="166" t="e">
        <v>#DIV/0!</v>
      </c>
      <c r="AA2876" s="166" t="e">
        <v>#DIV/0!</v>
      </c>
      <c r="AB2876" s="166" t="e">
        <v>#DIV/0!</v>
      </c>
      <c r="AC2876" s="166" t="e">
        <v>#DIV/0!</v>
      </c>
      <c r="AD2876" s="166" t="e">
        <v>#DIV/0!</v>
      </c>
      <c r="AE2876" s="166" t="e">
        <v>#DIV/0!</v>
      </c>
      <c r="AF2876" s="166" t="e">
        <v>#DIV/0!</v>
      </c>
      <c r="AG2876" s="166" t="e">
        <v>#DIV/0!</v>
      </c>
      <c r="AH2876" s="166" t="e">
        <v>#DIV/0!</v>
      </c>
      <c r="AI2876" s="166" t="e">
        <v>#DIV/0!</v>
      </c>
      <c r="AJ2876" s="170" t="e">
        <v>#N/A</v>
      </c>
      <c r="AK2876" s="170" t="e">
        <v>#DIV/0!</v>
      </c>
    </row>
    <row r="2877" spans="3:37" x14ac:dyDescent="0.4">
      <c r="C2877" s="168" t="s">
        <v>1440</v>
      </c>
      <c r="D2877" s="169">
        <v>0</v>
      </c>
      <c r="E2877" s="167" t="e">
        <v>#DIV/0!</v>
      </c>
      <c r="F2877" s="167" t="e">
        <v>#DIV/0!</v>
      </c>
      <c r="G2877" s="167" t="e">
        <v>#DIV/0!</v>
      </c>
      <c r="H2877" s="167" t="e">
        <v>#DIV/0!</v>
      </c>
      <c r="I2877" s="167" t="e">
        <v>#DIV/0!</v>
      </c>
      <c r="J2877" s="167" t="e">
        <v>#DIV/0!</v>
      </c>
      <c r="K2877" s="166" t="e">
        <v>#DIV/0!</v>
      </c>
      <c r="L2877" s="166" t="e">
        <v>#DIV/0!</v>
      </c>
      <c r="M2877" s="166" t="e">
        <v>#DIV/0!</v>
      </c>
      <c r="N2877" s="166" t="e">
        <v>#DIV/0!</v>
      </c>
      <c r="O2877" s="166" t="e">
        <v>#DIV/0!</v>
      </c>
      <c r="P2877" s="166" t="e">
        <v>#DIV/0!</v>
      </c>
      <c r="Q2877" s="166" t="e">
        <v>#DIV/0!</v>
      </c>
      <c r="R2877" s="166" t="e">
        <v>#DIV/0!</v>
      </c>
      <c r="S2877" s="166" t="e">
        <v>#DIV/0!</v>
      </c>
      <c r="T2877" s="166" t="e">
        <v>#DIV/0!</v>
      </c>
      <c r="U2877" s="166" t="e">
        <v>#DIV/0!</v>
      </c>
      <c r="V2877" s="166" t="e">
        <v>#DIV/0!</v>
      </c>
      <c r="W2877" s="166" t="e">
        <v>#DIV/0!</v>
      </c>
      <c r="X2877" s="166" t="e">
        <v>#DIV/0!</v>
      </c>
      <c r="Y2877" s="166" t="e">
        <v>#DIV/0!</v>
      </c>
      <c r="Z2877" s="166" t="e">
        <v>#DIV/0!</v>
      </c>
      <c r="AA2877" s="166" t="e">
        <v>#DIV/0!</v>
      </c>
      <c r="AB2877" s="166" t="e">
        <v>#DIV/0!</v>
      </c>
      <c r="AC2877" s="166">
        <v>0</v>
      </c>
      <c r="AD2877" s="166" t="e">
        <v>#DIV/0!</v>
      </c>
      <c r="AE2877" s="166" t="e">
        <v>#DIV/0!</v>
      </c>
      <c r="AF2877" s="166" t="e">
        <v>#DIV/0!</v>
      </c>
      <c r="AG2877" s="166" t="e">
        <v>#DIV/0!</v>
      </c>
      <c r="AH2877" s="166" t="e">
        <v>#DIV/0!</v>
      </c>
      <c r="AI2877" s="166" t="e">
        <v>#DIV/0!</v>
      </c>
      <c r="AJ2877" s="170" t="e">
        <v>#N/A</v>
      </c>
      <c r="AK2877" s="170" t="e">
        <v>#DIV/0!</v>
      </c>
    </row>
    <row r="2878" spans="3:37" x14ac:dyDescent="0.4">
      <c r="C2878" s="168" t="s">
        <v>1474</v>
      </c>
      <c r="D2878" s="169">
        <v>0</v>
      </c>
      <c r="E2878" s="167" t="e">
        <v>#DIV/0!</v>
      </c>
      <c r="F2878" s="167" t="e">
        <v>#DIV/0!</v>
      </c>
      <c r="G2878" s="167" t="e">
        <v>#DIV/0!</v>
      </c>
      <c r="H2878" s="167" t="e">
        <v>#DIV/0!</v>
      </c>
      <c r="I2878" s="167" t="e">
        <v>#DIV/0!</v>
      </c>
      <c r="J2878" s="167" t="e">
        <v>#DIV/0!</v>
      </c>
      <c r="K2878" s="166" t="e">
        <v>#DIV/0!</v>
      </c>
      <c r="L2878" s="166" t="e">
        <v>#DIV/0!</v>
      </c>
      <c r="M2878" s="166" t="e">
        <v>#DIV/0!</v>
      </c>
      <c r="N2878" s="166" t="e">
        <v>#DIV/0!</v>
      </c>
      <c r="O2878" s="166" t="e">
        <v>#DIV/0!</v>
      </c>
      <c r="P2878" s="166" t="e">
        <v>#DIV/0!</v>
      </c>
      <c r="Q2878" s="166" t="e">
        <v>#DIV/0!</v>
      </c>
      <c r="R2878" s="166" t="e">
        <v>#DIV/0!</v>
      </c>
      <c r="S2878" s="166" t="e">
        <v>#DIV/0!</v>
      </c>
      <c r="T2878" s="166" t="e">
        <v>#DIV/0!</v>
      </c>
      <c r="U2878" s="166" t="e">
        <v>#DIV/0!</v>
      </c>
      <c r="V2878" s="166" t="e">
        <v>#DIV/0!</v>
      </c>
      <c r="W2878" s="166">
        <v>0</v>
      </c>
      <c r="X2878" s="166" t="e">
        <v>#DIV/0!</v>
      </c>
      <c r="Y2878" s="166" t="e">
        <v>#DIV/0!</v>
      </c>
      <c r="Z2878" s="166" t="e">
        <v>#DIV/0!</v>
      </c>
      <c r="AA2878" s="166">
        <v>0</v>
      </c>
      <c r="AB2878" s="166">
        <v>0</v>
      </c>
      <c r="AC2878" s="166">
        <v>0</v>
      </c>
      <c r="AD2878" s="166">
        <v>0</v>
      </c>
      <c r="AE2878" s="166">
        <v>0</v>
      </c>
      <c r="AF2878" s="166">
        <v>0</v>
      </c>
      <c r="AG2878" s="166" t="e">
        <v>#DIV/0!</v>
      </c>
      <c r="AH2878" s="166" t="e">
        <v>#DIV/0!</v>
      </c>
      <c r="AI2878" s="166">
        <v>0</v>
      </c>
      <c r="AJ2878" s="170" t="e">
        <v>#N/A</v>
      </c>
      <c r="AK2878" s="170">
        <v>0</v>
      </c>
    </row>
    <row r="2879" spans="3:37" x14ac:dyDescent="0.4">
      <c r="C2879" s="168" t="s">
        <v>1484</v>
      </c>
      <c r="D2879" s="169">
        <v>0</v>
      </c>
      <c r="E2879" s="167" t="e">
        <v>#DIV/0!</v>
      </c>
      <c r="F2879" s="167" t="e">
        <v>#DIV/0!</v>
      </c>
      <c r="G2879" s="167" t="e">
        <v>#DIV/0!</v>
      </c>
      <c r="H2879" s="167" t="e">
        <v>#DIV/0!</v>
      </c>
      <c r="I2879" s="167" t="e">
        <v>#DIV/0!</v>
      </c>
      <c r="J2879" s="167" t="e">
        <v>#DIV/0!</v>
      </c>
      <c r="K2879" s="166" t="e">
        <v>#DIV/0!</v>
      </c>
      <c r="L2879" s="166" t="e">
        <v>#DIV/0!</v>
      </c>
      <c r="M2879" s="166" t="e">
        <v>#DIV/0!</v>
      </c>
      <c r="N2879" s="166" t="e">
        <v>#DIV/0!</v>
      </c>
      <c r="O2879" s="166" t="e">
        <v>#DIV/0!</v>
      </c>
      <c r="P2879" s="166" t="e">
        <v>#DIV/0!</v>
      </c>
      <c r="Q2879" s="166" t="e">
        <v>#DIV/0!</v>
      </c>
      <c r="R2879" s="166" t="e">
        <v>#DIV/0!</v>
      </c>
      <c r="S2879" s="166" t="e">
        <v>#DIV/0!</v>
      </c>
      <c r="T2879" s="166" t="e">
        <v>#DIV/0!</v>
      </c>
      <c r="U2879" s="166" t="e">
        <v>#DIV/0!</v>
      </c>
      <c r="V2879" s="166" t="e">
        <v>#DIV/0!</v>
      </c>
      <c r="W2879" s="166" t="e">
        <v>#DIV/0!</v>
      </c>
      <c r="X2879" s="166" t="e">
        <v>#DIV/0!</v>
      </c>
      <c r="Y2879" s="166" t="e">
        <v>#DIV/0!</v>
      </c>
      <c r="Z2879" s="166" t="e">
        <v>#DIV/0!</v>
      </c>
      <c r="AA2879" s="166" t="e">
        <v>#DIV/0!</v>
      </c>
      <c r="AB2879" s="166" t="e">
        <v>#DIV/0!</v>
      </c>
      <c r="AC2879" s="166" t="e">
        <v>#DIV/0!</v>
      </c>
      <c r="AD2879" s="166" t="e">
        <v>#DIV/0!</v>
      </c>
      <c r="AE2879" s="166" t="e">
        <v>#DIV/0!</v>
      </c>
      <c r="AF2879" s="166" t="e">
        <v>#DIV/0!</v>
      </c>
      <c r="AG2879" s="166" t="e">
        <v>#DIV/0!</v>
      </c>
      <c r="AH2879" s="166" t="e">
        <v>#DIV/0!</v>
      </c>
      <c r="AI2879" s="166" t="e">
        <v>#DIV/0!</v>
      </c>
      <c r="AJ2879" s="170" t="e">
        <v>#N/A</v>
      </c>
      <c r="AK2879" s="170" t="e">
        <v>#DIV/0!</v>
      </c>
    </row>
    <row r="2880" spans="3:37" x14ac:dyDescent="0.4">
      <c r="C2880" s="168" t="s">
        <v>1490</v>
      </c>
      <c r="D2880" s="169">
        <v>0</v>
      </c>
      <c r="E2880" s="167" t="e">
        <v>#DIV/0!</v>
      </c>
      <c r="F2880" s="167" t="e">
        <v>#DIV/0!</v>
      </c>
      <c r="G2880" s="167" t="e">
        <v>#DIV/0!</v>
      </c>
      <c r="H2880" s="167" t="e">
        <v>#DIV/0!</v>
      </c>
      <c r="I2880" s="167" t="e">
        <v>#DIV/0!</v>
      </c>
      <c r="J2880" s="167" t="e">
        <v>#DIV/0!</v>
      </c>
      <c r="K2880" s="166" t="e">
        <v>#DIV/0!</v>
      </c>
      <c r="L2880" s="166" t="e">
        <v>#DIV/0!</v>
      </c>
      <c r="M2880" s="166" t="e">
        <v>#DIV/0!</v>
      </c>
      <c r="N2880" s="166" t="e">
        <v>#DIV/0!</v>
      </c>
      <c r="O2880" s="166" t="e">
        <v>#DIV/0!</v>
      </c>
      <c r="P2880" s="166" t="e">
        <v>#DIV/0!</v>
      </c>
      <c r="Q2880" s="166" t="e">
        <v>#DIV/0!</v>
      </c>
      <c r="R2880" s="166" t="e">
        <v>#DIV/0!</v>
      </c>
      <c r="S2880" s="166" t="e">
        <v>#DIV/0!</v>
      </c>
      <c r="T2880" s="166" t="e">
        <v>#DIV/0!</v>
      </c>
      <c r="U2880" s="166" t="e">
        <v>#DIV/0!</v>
      </c>
      <c r="V2880" s="166" t="e">
        <v>#DIV/0!</v>
      </c>
      <c r="W2880" s="166" t="e">
        <v>#DIV/0!</v>
      </c>
      <c r="X2880" s="166" t="e">
        <v>#DIV/0!</v>
      </c>
      <c r="Y2880" s="166" t="e">
        <v>#DIV/0!</v>
      </c>
      <c r="Z2880" s="166" t="e">
        <v>#DIV/0!</v>
      </c>
      <c r="AA2880" s="166" t="e">
        <v>#DIV/0!</v>
      </c>
      <c r="AB2880" s="166" t="e">
        <v>#DIV/0!</v>
      </c>
      <c r="AC2880" s="166" t="e">
        <v>#DIV/0!</v>
      </c>
      <c r="AD2880" s="166" t="e">
        <v>#DIV/0!</v>
      </c>
      <c r="AE2880" s="166" t="e">
        <v>#DIV/0!</v>
      </c>
      <c r="AF2880" s="166" t="e">
        <v>#DIV/0!</v>
      </c>
      <c r="AG2880" s="166" t="e">
        <v>#DIV/0!</v>
      </c>
      <c r="AH2880" s="166" t="e">
        <v>#DIV/0!</v>
      </c>
      <c r="AI2880" s="166" t="e">
        <v>#DIV/0!</v>
      </c>
      <c r="AJ2880" s="170" t="e">
        <v>#N/A</v>
      </c>
      <c r="AK2880" s="170" t="e">
        <v>#DIV/0!</v>
      </c>
    </row>
    <row r="2881" spans="3:37" x14ac:dyDescent="0.4">
      <c r="C2881" s="168" t="s">
        <v>1500</v>
      </c>
      <c r="D2881" s="169">
        <v>0</v>
      </c>
      <c r="E2881" s="167" t="e">
        <v>#DIV/0!</v>
      </c>
      <c r="F2881" s="167" t="e">
        <v>#DIV/0!</v>
      </c>
      <c r="G2881" s="167" t="e">
        <v>#DIV/0!</v>
      </c>
      <c r="H2881" s="167" t="e">
        <v>#DIV/0!</v>
      </c>
      <c r="I2881" s="167" t="e">
        <v>#DIV/0!</v>
      </c>
      <c r="J2881" s="167" t="e">
        <v>#DIV/0!</v>
      </c>
      <c r="K2881" s="166" t="e">
        <v>#DIV/0!</v>
      </c>
      <c r="L2881" s="166" t="e">
        <v>#DIV/0!</v>
      </c>
      <c r="M2881" s="166" t="e">
        <v>#DIV/0!</v>
      </c>
      <c r="N2881" s="166" t="e">
        <v>#DIV/0!</v>
      </c>
      <c r="O2881" s="166" t="e">
        <v>#DIV/0!</v>
      </c>
      <c r="P2881" s="166" t="e">
        <v>#DIV/0!</v>
      </c>
      <c r="Q2881" s="166" t="e">
        <v>#DIV/0!</v>
      </c>
      <c r="R2881" s="166" t="e">
        <v>#DIV/0!</v>
      </c>
      <c r="S2881" s="166" t="e">
        <v>#DIV/0!</v>
      </c>
      <c r="T2881" s="166" t="e">
        <v>#DIV/0!</v>
      </c>
      <c r="U2881" s="166" t="e">
        <v>#DIV/0!</v>
      </c>
      <c r="V2881" s="166" t="e">
        <v>#DIV/0!</v>
      </c>
      <c r="W2881" s="166" t="e">
        <v>#DIV/0!</v>
      </c>
      <c r="X2881" s="166" t="e">
        <v>#DIV/0!</v>
      </c>
      <c r="Y2881" s="166" t="e">
        <v>#DIV/0!</v>
      </c>
      <c r="Z2881" s="166" t="e">
        <v>#DIV/0!</v>
      </c>
      <c r="AA2881" s="166" t="e">
        <v>#DIV/0!</v>
      </c>
      <c r="AB2881" s="166" t="e">
        <v>#DIV/0!</v>
      </c>
      <c r="AC2881" s="166" t="e">
        <v>#DIV/0!</v>
      </c>
      <c r="AD2881" s="166" t="e">
        <v>#DIV/0!</v>
      </c>
      <c r="AE2881" s="166" t="e">
        <v>#DIV/0!</v>
      </c>
      <c r="AF2881" s="166" t="e">
        <v>#DIV/0!</v>
      </c>
      <c r="AG2881" s="166" t="e">
        <v>#DIV/0!</v>
      </c>
      <c r="AH2881" s="166" t="e">
        <v>#DIV/0!</v>
      </c>
      <c r="AI2881" s="166" t="e">
        <v>#DIV/0!</v>
      </c>
      <c r="AJ2881" s="170" t="e">
        <v>#N/A</v>
      </c>
      <c r="AK2881" s="170" t="e">
        <v>#DIV/0!</v>
      </c>
    </row>
    <row r="2882" spans="3:37" x14ac:dyDescent="0.4">
      <c r="C2882" s="168" t="s">
        <v>1522</v>
      </c>
      <c r="D2882" s="169">
        <v>0</v>
      </c>
      <c r="E2882" s="167" t="e">
        <v>#DIV/0!</v>
      </c>
      <c r="F2882" s="167" t="e">
        <v>#DIV/0!</v>
      </c>
      <c r="G2882" s="167" t="e">
        <v>#DIV/0!</v>
      </c>
      <c r="H2882" s="167" t="e">
        <v>#DIV/0!</v>
      </c>
      <c r="I2882" s="167" t="e">
        <v>#DIV/0!</v>
      </c>
      <c r="J2882" s="167" t="e">
        <v>#DIV/0!</v>
      </c>
      <c r="K2882" s="166" t="e">
        <v>#DIV/0!</v>
      </c>
      <c r="L2882" s="166" t="e">
        <v>#DIV/0!</v>
      </c>
      <c r="M2882" s="166" t="e">
        <v>#DIV/0!</v>
      </c>
      <c r="N2882" s="166" t="e">
        <v>#DIV/0!</v>
      </c>
      <c r="O2882" s="166" t="e">
        <v>#DIV/0!</v>
      </c>
      <c r="P2882" s="166" t="e">
        <v>#DIV/0!</v>
      </c>
      <c r="Q2882" s="166" t="e">
        <v>#DIV/0!</v>
      </c>
      <c r="R2882" s="166" t="e">
        <v>#DIV/0!</v>
      </c>
      <c r="S2882" s="166" t="e">
        <v>#DIV/0!</v>
      </c>
      <c r="T2882" s="166" t="e">
        <v>#DIV/0!</v>
      </c>
      <c r="U2882" s="166" t="e">
        <v>#DIV/0!</v>
      </c>
      <c r="V2882" s="166" t="e">
        <v>#DIV/0!</v>
      </c>
      <c r="W2882" s="166" t="e">
        <v>#DIV/0!</v>
      </c>
      <c r="X2882" s="166" t="e">
        <v>#DIV/0!</v>
      </c>
      <c r="Y2882" s="166" t="e">
        <v>#DIV/0!</v>
      </c>
      <c r="Z2882" s="166" t="e">
        <v>#DIV/0!</v>
      </c>
      <c r="AA2882" s="166" t="e">
        <v>#DIV/0!</v>
      </c>
      <c r="AB2882" s="166" t="e">
        <v>#DIV/0!</v>
      </c>
      <c r="AC2882" s="166" t="e">
        <v>#DIV/0!</v>
      </c>
      <c r="AD2882" s="166" t="e">
        <v>#DIV/0!</v>
      </c>
      <c r="AE2882" s="166" t="e">
        <v>#DIV/0!</v>
      </c>
      <c r="AF2882" s="166" t="e">
        <v>#DIV/0!</v>
      </c>
      <c r="AG2882" s="166" t="e">
        <v>#DIV/0!</v>
      </c>
      <c r="AH2882" s="166" t="e">
        <v>#DIV/0!</v>
      </c>
      <c r="AI2882" s="166" t="e">
        <v>#DIV/0!</v>
      </c>
      <c r="AJ2882" s="170" t="e">
        <v>#N/A</v>
      </c>
      <c r="AK2882" s="170" t="e">
        <v>#DIV/0!</v>
      </c>
    </row>
    <row r="2883" spans="3:37" x14ac:dyDescent="0.4">
      <c r="C2883" s="168" t="s">
        <v>1583</v>
      </c>
      <c r="D2883" s="169">
        <v>0</v>
      </c>
      <c r="E2883" s="167" t="e">
        <v>#DIV/0!</v>
      </c>
      <c r="F2883" s="167" t="e">
        <v>#DIV/0!</v>
      </c>
      <c r="G2883" s="167" t="e">
        <v>#DIV/0!</v>
      </c>
      <c r="H2883" s="167" t="e">
        <v>#DIV/0!</v>
      </c>
      <c r="I2883" s="167" t="e">
        <v>#DIV/0!</v>
      </c>
      <c r="J2883" s="167" t="e">
        <v>#DIV/0!</v>
      </c>
      <c r="K2883" s="166" t="e">
        <v>#DIV/0!</v>
      </c>
      <c r="L2883" s="166" t="e">
        <v>#DIV/0!</v>
      </c>
      <c r="M2883" s="166" t="e">
        <v>#DIV/0!</v>
      </c>
      <c r="N2883" s="166" t="e">
        <v>#DIV/0!</v>
      </c>
      <c r="O2883" s="166" t="e">
        <v>#DIV/0!</v>
      </c>
      <c r="P2883" s="166" t="e">
        <v>#DIV/0!</v>
      </c>
      <c r="Q2883" s="166" t="e">
        <v>#DIV/0!</v>
      </c>
      <c r="R2883" s="166" t="e">
        <v>#DIV/0!</v>
      </c>
      <c r="S2883" s="166" t="e">
        <v>#DIV/0!</v>
      </c>
      <c r="T2883" s="166" t="e">
        <v>#DIV/0!</v>
      </c>
      <c r="U2883" s="166" t="e">
        <v>#DIV/0!</v>
      </c>
      <c r="V2883" s="166" t="e">
        <v>#DIV/0!</v>
      </c>
      <c r="W2883" s="166" t="e">
        <v>#DIV/0!</v>
      </c>
      <c r="X2883" s="166" t="e">
        <v>#DIV/0!</v>
      </c>
      <c r="Y2883" s="166" t="e">
        <v>#DIV/0!</v>
      </c>
      <c r="Z2883" s="166" t="e">
        <v>#DIV/0!</v>
      </c>
      <c r="AA2883" s="166" t="e">
        <v>#DIV/0!</v>
      </c>
      <c r="AB2883" s="166" t="e">
        <v>#DIV/0!</v>
      </c>
      <c r="AC2883" s="166" t="e">
        <v>#DIV/0!</v>
      </c>
      <c r="AD2883" s="166" t="e">
        <v>#DIV/0!</v>
      </c>
      <c r="AE2883" s="166" t="e">
        <v>#DIV/0!</v>
      </c>
      <c r="AF2883" s="166" t="e">
        <v>#DIV/0!</v>
      </c>
      <c r="AG2883" s="166" t="e">
        <v>#DIV/0!</v>
      </c>
      <c r="AH2883" s="166" t="e">
        <v>#DIV/0!</v>
      </c>
      <c r="AI2883" s="166" t="e">
        <v>#DIV/0!</v>
      </c>
      <c r="AJ2883" s="170" t="e">
        <v>#N/A</v>
      </c>
      <c r="AK2883" s="170" t="e">
        <v>#DIV/0!</v>
      </c>
    </row>
    <row r="2884" spans="3:37" x14ac:dyDescent="0.4">
      <c r="C2884" s="168" t="s">
        <v>1591</v>
      </c>
      <c r="D2884" s="169">
        <v>0</v>
      </c>
      <c r="E2884" s="167" t="e">
        <v>#DIV/0!</v>
      </c>
      <c r="F2884" s="167" t="e">
        <v>#DIV/0!</v>
      </c>
      <c r="G2884" s="167" t="e">
        <v>#DIV/0!</v>
      </c>
      <c r="H2884" s="167" t="e">
        <v>#DIV/0!</v>
      </c>
      <c r="I2884" s="167" t="e">
        <v>#DIV/0!</v>
      </c>
      <c r="J2884" s="167" t="e">
        <v>#DIV/0!</v>
      </c>
      <c r="K2884" s="166" t="e">
        <v>#DIV/0!</v>
      </c>
      <c r="L2884" s="166" t="e">
        <v>#DIV/0!</v>
      </c>
      <c r="M2884" s="166" t="e">
        <v>#DIV/0!</v>
      </c>
      <c r="N2884" s="166" t="e">
        <v>#DIV/0!</v>
      </c>
      <c r="O2884" s="166" t="e">
        <v>#DIV/0!</v>
      </c>
      <c r="P2884" s="166" t="e">
        <v>#DIV/0!</v>
      </c>
      <c r="Q2884" s="166" t="e">
        <v>#DIV/0!</v>
      </c>
      <c r="R2884" s="166" t="e">
        <v>#DIV/0!</v>
      </c>
      <c r="S2884" s="166" t="e">
        <v>#DIV/0!</v>
      </c>
      <c r="T2884" s="166" t="e">
        <v>#DIV/0!</v>
      </c>
      <c r="U2884" s="166" t="e">
        <v>#DIV/0!</v>
      </c>
      <c r="V2884" s="166" t="e">
        <v>#DIV/0!</v>
      </c>
      <c r="W2884" s="166" t="e">
        <v>#DIV/0!</v>
      </c>
      <c r="X2884" s="166" t="e">
        <v>#DIV/0!</v>
      </c>
      <c r="Y2884" s="166" t="e">
        <v>#DIV/0!</v>
      </c>
      <c r="Z2884" s="166" t="e">
        <v>#DIV/0!</v>
      </c>
      <c r="AA2884" s="166" t="e">
        <v>#DIV/0!</v>
      </c>
      <c r="AB2884" s="166" t="e">
        <v>#DIV/0!</v>
      </c>
      <c r="AC2884" s="166" t="e">
        <v>#DIV/0!</v>
      </c>
      <c r="AD2884" s="166" t="e">
        <v>#DIV/0!</v>
      </c>
      <c r="AE2884" s="166" t="e">
        <v>#DIV/0!</v>
      </c>
      <c r="AF2884" s="166" t="e">
        <v>#DIV/0!</v>
      </c>
      <c r="AG2884" s="166" t="e">
        <v>#DIV/0!</v>
      </c>
      <c r="AH2884" s="166" t="e">
        <v>#DIV/0!</v>
      </c>
      <c r="AI2884" s="166" t="e">
        <v>#DIV/0!</v>
      </c>
      <c r="AJ2884" s="170" t="e">
        <v>#N/A</v>
      </c>
      <c r="AK2884" s="170" t="e">
        <v>#DIV/0!</v>
      </c>
    </row>
    <row r="2885" spans="3:37" x14ac:dyDescent="0.4">
      <c r="C2885" s="168" t="s">
        <v>1615</v>
      </c>
      <c r="D2885" s="169">
        <v>0</v>
      </c>
      <c r="E2885" s="167" t="e">
        <v>#DIV/0!</v>
      </c>
      <c r="F2885" s="167" t="e">
        <v>#DIV/0!</v>
      </c>
      <c r="G2885" s="167" t="e">
        <v>#DIV/0!</v>
      </c>
      <c r="H2885" s="167" t="e">
        <v>#DIV/0!</v>
      </c>
      <c r="I2885" s="167" t="e">
        <v>#DIV/0!</v>
      </c>
      <c r="J2885" s="167" t="e">
        <v>#DIV/0!</v>
      </c>
      <c r="K2885" s="166" t="e">
        <v>#DIV/0!</v>
      </c>
      <c r="L2885" s="166" t="e">
        <v>#DIV/0!</v>
      </c>
      <c r="M2885" s="166" t="e">
        <v>#DIV/0!</v>
      </c>
      <c r="N2885" s="166" t="e">
        <v>#DIV/0!</v>
      </c>
      <c r="O2885" s="166" t="e">
        <v>#DIV/0!</v>
      </c>
      <c r="P2885" s="166" t="e">
        <v>#DIV/0!</v>
      </c>
      <c r="Q2885" s="166" t="e">
        <v>#DIV/0!</v>
      </c>
      <c r="R2885" s="166" t="e">
        <v>#DIV/0!</v>
      </c>
      <c r="S2885" s="166" t="e">
        <v>#DIV/0!</v>
      </c>
      <c r="T2885" s="166" t="e">
        <v>#DIV/0!</v>
      </c>
      <c r="U2885" s="166" t="e">
        <v>#DIV/0!</v>
      </c>
      <c r="V2885" s="166" t="e">
        <v>#DIV/0!</v>
      </c>
      <c r="W2885" s="166" t="e">
        <v>#DIV/0!</v>
      </c>
      <c r="X2885" s="166" t="e">
        <v>#DIV/0!</v>
      </c>
      <c r="Y2885" s="166" t="e">
        <v>#DIV/0!</v>
      </c>
      <c r="Z2885" s="166" t="e">
        <v>#DIV/0!</v>
      </c>
      <c r="AA2885" s="166" t="e">
        <v>#DIV/0!</v>
      </c>
      <c r="AB2885" s="166" t="e">
        <v>#DIV/0!</v>
      </c>
      <c r="AC2885" s="166" t="e">
        <v>#DIV/0!</v>
      </c>
      <c r="AD2885" s="166" t="e">
        <v>#DIV/0!</v>
      </c>
      <c r="AE2885" s="166" t="e">
        <v>#DIV/0!</v>
      </c>
      <c r="AF2885" s="166" t="e">
        <v>#DIV/0!</v>
      </c>
      <c r="AG2885" s="166" t="e">
        <v>#DIV/0!</v>
      </c>
      <c r="AH2885" s="166" t="e">
        <v>#DIV/0!</v>
      </c>
      <c r="AI2885" s="166" t="e">
        <v>#DIV/0!</v>
      </c>
      <c r="AJ2885" s="170" t="e">
        <v>#N/A</v>
      </c>
      <c r="AK2885" s="170" t="e">
        <v>#DIV/0!</v>
      </c>
    </row>
    <row r="2886" spans="3:37" x14ac:dyDescent="0.4">
      <c r="C2886" s="168" t="s">
        <v>1689</v>
      </c>
      <c r="D2886" s="169">
        <v>0</v>
      </c>
      <c r="E2886" s="167" t="e">
        <v>#DIV/0!</v>
      </c>
      <c r="F2886" s="167" t="e">
        <v>#DIV/0!</v>
      </c>
      <c r="G2886" s="167" t="e">
        <v>#DIV/0!</v>
      </c>
      <c r="H2886" s="167" t="e">
        <v>#DIV/0!</v>
      </c>
      <c r="I2886" s="167" t="e">
        <v>#DIV/0!</v>
      </c>
      <c r="J2886" s="167" t="e">
        <v>#DIV/0!</v>
      </c>
      <c r="K2886" s="166" t="e">
        <v>#DIV/0!</v>
      </c>
      <c r="L2886" s="166" t="e">
        <v>#DIV/0!</v>
      </c>
      <c r="M2886" s="166" t="e">
        <v>#DIV/0!</v>
      </c>
      <c r="N2886" s="166" t="e">
        <v>#DIV/0!</v>
      </c>
      <c r="O2886" s="166" t="e">
        <v>#DIV/0!</v>
      </c>
      <c r="P2886" s="166" t="e">
        <v>#DIV/0!</v>
      </c>
      <c r="Q2886" s="166" t="e">
        <v>#DIV/0!</v>
      </c>
      <c r="R2886" s="166" t="e">
        <v>#DIV/0!</v>
      </c>
      <c r="S2886" s="166" t="e">
        <v>#DIV/0!</v>
      </c>
      <c r="T2886" s="166" t="e">
        <v>#DIV/0!</v>
      </c>
      <c r="U2886" s="166" t="e">
        <v>#DIV/0!</v>
      </c>
      <c r="V2886" s="166" t="e">
        <v>#DIV/0!</v>
      </c>
      <c r="W2886" s="166" t="e">
        <v>#DIV/0!</v>
      </c>
      <c r="X2886" s="166" t="e">
        <v>#DIV/0!</v>
      </c>
      <c r="Y2886" s="166" t="e">
        <v>#DIV/0!</v>
      </c>
      <c r="Z2886" s="166" t="e">
        <v>#DIV/0!</v>
      </c>
      <c r="AA2886" s="166" t="e">
        <v>#DIV/0!</v>
      </c>
      <c r="AB2886" s="166" t="e">
        <v>#DIV/0!</v>
      </c>
      <c r="AC2886" s="166" t="e">
        <v>#DIV/0!</v>
      </c>
      <c r="AD2886" s="166" t="e">
        <v>#DIV/0!</v>
      </c>
      <c r="AE2886" s="166" t="e">
        <v>#DIV/0!</v>
      </c>
      <c r="AF2886" s="166" t="e">
        <v>#DIV/0!</v>
      </c>
      <c r="AG2886" s="166" t="e">
        <v>#DIV/0!</v>
      </c>
      <c r="AH2886" s="166" t="e">
        <v>#DIV/0!</v>
      </c>
      <c r="AI2886" s="166" t="e">
        <v>#DIV/0!</v>
      </c>
      <c r="AJ2886" s="170" t="e">
        <v>#N/A</v>
      </c>
      <c r="AK2886" s="170" t="e">
        <v>#DIV/0!</v>
      </c>
    </row>
    <row r="2887" spans="3:37" x14ac:dyDescent="0.4">
      <c r="C2887" s="168" t="s">
        <v>1741</v>
      </c>
      <c r="D2887" s="169">
        <v>0</v>
      </c>
      <c r="E2887" s="167" t="e">
        <v>#DIV/0!</v>
      </c>
      <c r="F2887" s="167" t="e">
        <v>#DIV/0!</v>
      </c>
      <c r="G2887" s="167" t="e">
        <v>#DIV/0!</v>
      </c>
      <c r="H2887" s="167" t="e">
        <v>#DIV/0!</v>
      </c>
      <c r="I2887" s="167" t="e">
        <v>#DIV/0!</v>
      </c>
      <c r="J2887" s="167" t="e">
        <v>#DIV/0!</v>
      </c>
      <c r="K2887" s="166" t="e">
        <v>#DIV/0!</v>
      </c>
      <c r="L2887" s="166" t="e">
        <v>#DIV/0!</v>
      </c>
      <c r="M2887" s="166" t="e">
        <v>#DIV/0!</v>
      </c>
      <c r="N2887" s="166" t="e">
        <v>#DIV/0!</v>
      </c>
      <c r="O2887" s="166" t="e">
        <v>#DIV/0!</v>
      </c>
      <c r="P2887" s="166" t="e">
        <v>#DIV/0!</v>
      </c>
      <c r="Q2887" s="166" t="e">
        <v>#DIV/0!</v>
      </c>
      <c r="R2887" s="166" t="e">
        <v>#DIV/0!</v>
      </c>
      <c r="S2887" s="166" t="e">
        <v>#DIV/0!</v>
      </c>
      <c r="T2887" s="166" t="e">
        <v>#DIV/0!</v>
      </c>
      <c r="U2887" s="166" t="e">
        <v>#DIV/0!</v>
      </c>
      <c r="V2887" s="166" t="e">
        <v>#DIV/0!</v>
      </c>
      <c r="W2887" s="166" t="e">
        <v>#DIV/0!</v>
      </c>
      <c r="X2887" s="166" t="e">
        <v>#DIV/0!</v>
      </c>
      <c r="Y2887" s="166" t="e">
        <v>#DIV/0!</v>
      </c>
      <c r="Z2887" s="166" t="e">
        <v>#DIV/0!</v>
      </c>
      <c r="AA2887" s="166" t="e">
        <v>#DIV/0!</v>
      </c>
      <c r="AB2887" s="166" t="e">
        <v>#DIV/0!</v>
      </c>
      <c r="AC2887" s="166" t="e">
        <v>#DIV/0!</v>
      </c>
      <c r="AD2887" s="166" t="e">
        <v>#DIV/0!</v>
      </c>
      <c r="AE2887" s="166" t="e">
        <v>#DIV/0!</v>
      </c>
      <c r="AF2887" s="166" t="e">
        <v>#DIV/0!</v>
      </c>
      <c r="AG2887" s="166" t="e">
        <v>#DIV/0!</v>
      </c>
      <c r="AH2887" s="166" t="e">
        <v>#DIV/0!</v>
      </c>
      <c r="AI2887" s="166" t="e">
        <v>#DIV/0!</v>
      </c>
      <c r="AJ2887" s="170" t="e">
        <v>#N/A</v>
      </c>
      <c r="AK2887" s="170" t="e">
        <v>#DIV/0!</v>
      </c>
    </row>
    <row r="2888" spans="3:37" x14ac:dyDescent="0.4">
      <c r="C2888" s="168" t="s">
        <v>1752</v>
      </c>
      <c r="D2888" s="169">
        <v>0</v>
      </c>
      <c r="E2888" s="167" t="e">
        <v>#DIV/0!</v>
      </c>
      <c r="F2888" s="167" t="e">
        <v>#DIV/0!</v>
      </c>
      <c r="G2888" s="167" t="e">
        <v>#DIV/0!</v>
      </c>
      <c r="H2888" s="167" t="e">
        <v>#DIV/0!</v>
      </c>
      <c r="I2888" s="167" t="e">
        <v>#DIV/0!</v>
      </c>
      <c r="J2888" s="167" t="e">
        <v>#DIV/0!</v>
      </c>
      <c r="K2888" s="166" t="e">
        <v>#DIV/0!</v>
      </c>
      <c r="L2888" s="166" t="e">
        <v>#DIV/0!</v>
      </c>
      <c r="M2888" s="166" t="e">
        <v>#DIV/0!</v>
      </c>
      <c r="N2888" s="166" t="e">
        <v>#DIV/0!</v>
      </c>
      <c r="O2888" s="166" t="e">
        <v>#DIV/0!</v>
      </c>
      <c r="P2888" s="166" t="e">
        <v>#DIV/0!</v>
      </c>
      <c r="Q2888" s="166" t="e">
        <v>#DIV/0!</v>
      </c>
      <c r="R2888" s="166" t="e">
        <v>#DIV/0!</v>
      </c>
      <c r="S2888" s="166" t="e">
        <v>#DIV/0!</v>
      </c>
      <c r="T2888" s="166" t="e">
        <v>#DIV/0!</v>
      </c>
      <c r="U2888" s="166" t="e">
        <v>#DIV/0!</v>
      </c>
      <c r="V2888" s="166" t="e">
        <v>#DIV/0!</v>
      </c>
      <c r="W2888" s="166" t="e">
        <v>#DIV/0!</v>
      </c>
      <c r="X2888" s="166" t="e">
        <v>#DIV/0!</v>
      </c>
      <c r="Y2888" s="166" t="e">
        <v>#DIV/0!</v>
      </c>
      <c r="Z2888" s="166" t="e">
        <v>#DIV/0!</v>
      </c>
      <c r="AA2888" s="166" t="e">
        <v>#DIV/0!</v>
      </c>
      <c r="AB2888" s="166" t="e">
        <v>#DIV/0!</v>
      </c>
      <c r="AC2888" s="166" t="e">
        <v>#DIV/0!</v>
      </c>
      <c r="AD2888" s="166" t="e">
        <v>#DIV/0!</v>
      </c>
      <c r="AE2888" s="166" t="e">
        <v>#DIV/0!</v>
      </c>
      <c r="AF2888" s="166" t="e">
        <v>#DIV/0!</v>
      </c>
      <c r="AG2888" s="166" t="e">
        <v>#DIV/0!</v>
      </c>
      <c r="AH2888" s="166" t="e">
        <v>#DIV/0!</v>
      </c>
      <c r="AI2888" s="166" t="e">
        <v>#DIV/0!</v>
      </c>
      <c r="AJ2888" s="170" t="e">
        <v>#N/A</v>
      </c>
      <c r="AK2888" s="170" t="e">
        <v>#DIV/0!</v>
      </c>
    </row>
    <row r="2889" spans="3:37" x14ac:dyDescent="0.4">
      <c r="C2889" s="168" t="s">
        <v>1830</v>
      </c>
      <c r="D2889" s="169">
        <v>0</v>
      </c>
      <c r="E2889" s="167" t="e">
        <v>#DIV/0!</v>
      </c>
      <c r="F2889" s="167" t="e">
        <v>#DIV/0!</v>
      </c>
      <c r="G2889" s="167" t="e">
        <v>#DIV/0!</v>
      </c>
      <c r="H2889" s="167" t="e">
        <v>#DIV/0!</v>
      </c>
      <c r="I2889" s="167" t="e">
        <v>#DIV/0!</v>
      </c>
      <c r="J2889" s="167" t="e">
        <v>#DIV/0!</v>
      </c>
      <c r="K2889" s="166" t="e">
        <v>#DIV/0!</v>
      </c>
      <c r="L2889" s="166" t="e">
        <v>#DIV/0!</v>
      </c>
      <c r="M2889" s="166" t="e">
        <v>#DIV/0!</v>
      </c>
      <c r="N2889" s="166" t="e">
        <v>#DIV/0!</v>
      </c>
      <c r="O2889" s="166" t="e">
        <v>#DIV/0!</v>
      </c>
      <c r="P2889" s="166" t="e">
        <v>#DIV/0!</v>
      </c>
      <c r="Q2889" s="166" t="e">
        <v>#DIV/0!</v>
      </c>
      <c r="R2889" s="166" t="e">
        <v>#DIV/0!</v>
      </c>
      <c r="S2889" s="166" t="e">
        <v>#DIV/0!</v>
      </c>
      <c r="T2889" s="166" t="e">
        <v>#DIV/0!</v>
      </c>
      <c r="U2889" s="166" t="e">
        <v>#DIV/0!</v>
      </c>
      <c r="V2889" s="166" t="e">
        <v>#DIV/0!</v>
      </c>
      <c r="W2889" s="166" t="e">
        <v>#DIV/0!</v>
      </c>
      <c r="X2889" s="166" t="e">
        <v>#DIV/0!</v>
      </c>
      <c r="Y2889" s="166" t="e">
        <v>#DIV/0!</v>
      </c>
      <c r="Z2889" s="166" t="e">
        <v>#DIV/0!</v>
      </c>
      <c r="AA2889" s="166" t="e">
        <v>#DIV/0!</v>
      </c>
      <c r="AB2889" s="166" t="e">
        <v>#DIV/0!</v>
      </c>
      <c r="AC2889" s="166">
        <v>0</v>
      </c>
      <c r="AD2889" s="166" t="e">
        <v>#DIV/0!</v>
      </c>
      <c r="AE2889" s="166" t="e">
        <v>#DIV/0!</v>
      </c>
      <c r="AF2889" s="166" t="e">
        <v>#DIV/0!</v>
      </c>
      <c r="AG2889" s="166" t="e">
        <v>#DIV/0!</v>
      </c>
      <c r="AH2889" s="166" t="e">
        <v>#DIV/0!</v>
      </c>
      <c r="AI2889" s="166" t="e">
        <v>#DIV/0!</v>
      </c>
      <c r="AJ2889" s="170" t="e">
        <v>#N/A</v>
      </c>
      <c r="AK2889" s="170" t="e">
        <v>#DIV/0!</v>
      </c>
    </row>
    <row r="2890" spans="3:37" x14ac:dyDescent="0.4">
      <c r="C2890" s="168" t="s">
        <v>1846</v>
      </c>
      <c r="D2890" s="169">
        <v>0</v>
      </c>
      <c r="E2890" s="167" t="e">
        <v>#DIV/0!</v>
      </c>
      <c r="F2890" s="167" t="e">
        <v>#DIV/0!</v>
      </c>
      <c r="G2890" s="167" t="e">
        <v>#DIV/0!</v>
      </c>
      <c r="H2890" s="167" t="e">
        <v>#DIV/0!</v>
      </c>
      <c r="I2890" s="167" t="e">
        <v>#DIV/0!</v>
      </c>
      <c r="J2890" s="167" t="e">
        <v>#DIV/0!</v>
      </c>
      <c r="K2890" s="166" t="e">
        <v>#DIV/0!</v>
      </c>
      <c r="L2890" s="166" t="e">
        <v>#DIV/0!</v>
      </c>
      <c r="M2890" s="166" t="e">
        <v>#DIV/0!</v>
      </c>
      <c r="N2890" s="166" t="e">
        <v>#DIV/0!</v>
      </c>
      <c r="O2890" s="166" t="e">
        <v>#DIV/0!</v>
      </c>
      <c r="P2890" s="166" t="e">
        <v>#DIV/0!</v>
      </c>
      <c r="Q2890" s="166" t="e">
        <v>#DIV/0!</v>
      </c>
      <c r="R2890" s="166" t="e">
        <v>#DIV/0!</v>
      </c>
      <c r="S2890" s="166" t="e">
        <v>#DIV/0!</v>
      </c>
      <c r="T2890" s="166" t="e">
        <v>#DIV/0!</v>
      </c>
      <c r="U2890" s="166" t="e">
        <v>#DIV/0!</v>
      </c>
      <c r="V2890" s="166" t="e">
        <v>#DIV/0!</v>
      </c>
      <c r="W2890" s="166" t="e">
        <v>#DIV/0!</v>
      </c>
      <c r="X2890" s="166" t="e">
        <v>#DIV/0!</v>
      </c>
      <c r="Y2890" s="166" t="e">
        <v>#DIV/0!</v>
      </c>
      <c r="Z2890" s="166" t="e">
        <v>#DIV/0!</v>
      </c>
      <c r="AA2890" s="166" t="e">
        <v>#DIV/0!</v>
      </c>
      <c r="AB2890" s="166" t="e">
        <v>#DIV/0!</v>
      </c>
      <c r="AC2890" s="166" t="e">
        <v>#DIV/0!</v>
      </c>
      <c r="AD2890" s="166" t="e">
        <v>#DIV/0!</v>
      </c>
      <c r="AE2890" s="166" t="e">
        <v>#DIV/0!</v>
      </c>
      <c r="AF2890" s="166" t="e">
        <v>#DIV/0!</v>
      </c>
      <c r="AG2890" s="166" t="e">
        <v>#DIV/0!</v>
      </c>
      <c r="AH2890" s="166" t="e">
        <v>#DIV/0!</v>
      </c>
      <c r="AI2890" s="166" t="e">
        <v>#DIV/0!</v>
      </c>
      <c r="AJ2890" s="170" t="e">
        <v>#N/A</v>
      </c>
      <c r="AK2890" s="170" t="e">
        <v>#DIV/0!</v>
      </c>
    </row>
    <row r="2891" spans="3:37" x14ac:dyDescent="0.4">
      <c r="C2891" s="168" t="s">
        <v>1863</v>
      </c>
      <c r="D2891" s="169">
        <v>0</v>
      </c>
      <c r="E2891" s="167" t="e">
        <v>#DIV/0!</v>
      </c>
      <c r="F2891" s="167" t="e">
        <v>#DIV/0!</v>
      </c>
      <c r="G2891" s="167" t="e">
        <v>#DIV/0!</v>
      </c>
      <c r="H2891" s="167" t="e">
        <v>#DIV/0!</v>
      </c>
      <c r="I2891" s="167" t="e">
        <v>#DIV/0!</v>
      </c>
      <c r="J2891" s="167" t="e">
        <v>#DIV/0!</v>
      </c>
      <c r="K2891" s="166" t="e">
        <v>#DIV/0!</v>
      </c>
      <c r="L2891" s="166" t="e">
        <v>#DIV/0!</v>
      </c>
      <c r="M2891" s="166" t="e">
        <v>#DIV/0!</v>
      </c>
      <c r="N2891" s="166" t="e">
        <v>#DIV/0!</v>
      </c>
      <c r="O2891" s="166" t="e">
        <v>#DIV/0!</v>
      </c>
      <c r="P2891" s="166" t="e">
        <v>#DIV/0!</v>
      </c>
      <c r="Q2891" s="166" t="e">
        <v>#DIV/0!</v>
      </c>
      <c r="R2891" s="166" t="e">
        <v>#DIV/0!</v>
      </c>
      <c r="S2891" s="166" t="e">
        <v>#DIV/0!</v>
      </c>
      <c r="T2891" s="166" t="e">
        <v>#DIV/0!</v>
      </c>
      <c r="U2891" s="166" t="e">
        <v>#DIV/0!</v>
      </c>
      <c r="V2891" s="166" t="e">
        <v>#DIV/0!</v>
      </c>
      <c r="W2891" s="166" t="e">
        <v>#DIV/0!</v>
      </c>
      <c r="X2891" s="166" t="e">
        <v>#DIV/0!</v>
      </c>
      <c r="Y2891" s="166" t="e">
        <v>#DIV/0!</v>
      </c>
      <c r="Z2891" s="166" t="e">
        <v>#DIV/0!</v>
      </c>
      <c r="AA2891" s="166" t="e">
        <v>#DIV/0!</v>
      </c>
      <c r="AB2891" s="166" t="e">
        <v>#DIV/0!</v>
      </c>
      <c r="AC2891" s="166">
        <v>0</v>
      </c>
      <c r="AD2891" s="166" t="e">
        <v>#DIV/0!</v>
      </c>
      <c r="AE2891" s="166" t="e">
        <v>#DIV/0!</v>
      </c>
      <c r="AF2891" s="166" t="e">
        <v>#DIV/0!</v>
      </c>
      <c r="AG2891" s="166" t="e">
        <v>#DIV/0!</v>
      </c>
      <c r="AH2891" s="166" t="e">
        <v>#DIV/0!</v>
      </c>
      <c r="AI2891" s="166" t="e">
        <v>#DIV/0!</v>
      </c>
      <c r="AJ2891" s="170" t="e">
        <v>#N/A</v>
      </c>
      <c r="AK2891" s="170" t="e">
        <v>#DIV/0!</v>
      </c>
    </row>
    <row r="2892" spans="3:37" x14ac:dyDescent="0.4">
      <c r="C2892" s="168" t="s">
        <v>1886</v>
      </c>
      <c r="D2892" s="169">
        <v>0</v>
      </c>
      <c r="E2892" s="167" t="e">
        <v>#DIV/0!</v>
      </c>
      <c r="F2892" s="167" t="e">
        <v>#DIV/0!</v>
      </c>
      <c r="G2892" s="167" t="e">
        <v>#DIV/0!</v>
      </c>
      <c r="H2892" s="167" t="e">
        <v>#DIV/0!</v>
      </c>
      <c r="I2892" s="167" t="e">
        <v>#DIV/0!</v>
      </c>
      <c r="J2892" s="167" t="e">
        <v>#DIV/0!</v>
      </c>
      <c r="K2892" s="166" t="e">
        <v>#DIV/0!</v>
      </c>
      <c r="L2892" s="166" t="e">
        <v>#DIV/0!</v>
      </c>
      <c r="M2892" s="166" t="e">
        <v>#DIV/0!</v>
      </c>
      <c r="N2892" s="166" t="e">
        <v>#DIV/0!</v>
      </c>
      <c r="O2892" s="166" t="e">
        <v>#DIV/0!</v>
      </c>
      <c r="P2892" s="166" t="e">
        <v>#DIV/0!</v>
      </c>
      <c r="Q2892" s="166" t="e">
        <v>#DIV/0!</v>
      </c>
      <c r="R2892" s="166" t="e">
        <v>#DIV/0!</v>
      </c>
      <c r="S2892" s="166" t="e">
        <v>#DIV/0!</v>
      </c>
      <c r="T2892" s="166" t="e">
        <v>#DIV/0!</v>
      </c>
      <c r="U2892" s="166" t="e">
        <v>#DIV/0!</v>
      </c>
      <c r="V2892" s="166" t="e">
        <v>#DIV/0!</v>
      </c>
      <c r="W2892" s="166" t="e">
        <v>#DIV/0!</v>
      </c>
      <c r="X2892" s="166" t="e">
        <v>#DIV/0!</v>
      </c>
      <c r="Y2892" s="166" t="e">
        <v>#DIV/0!</v>
      </c>
      <c r="Z2892" s="166" t="e">
        <v>#DIV/0!</v>
      </c>
      <c r="AA2892" s="166" t="e">
        <v>#DIV/0!</v>
      </c>
      <c r="AB2892" s="166" t="e">
        <v>#DIV/0!</v>
      </c>
      <c r="AC2892" s="166" t="e">
        <v>#DIV/0!</v>
      </c>
      <c r="AD2892" s="166" t="e">
        <v>#DIV/0!</v>
      </c>
      <c r="AE2892" s="166" t="e">
        <v>#DIV/0!</v>
      </c>
      <c r="AF2892" s="166" t="e">
        <v>#DIV/0!</v>
      </c>
      <c r="AG2892" s="166" t="e">
        <v>#DIV/0!</v>
      </c>
      <c r="AH2892" s="166" t="e">
        <v>#DIV/0!</v>
      </c>
      <c r="AI2892" s="166" t="e">
        <v>#DIV/0!</v>
      </c>
      <c r="AJ2892" s="170" t="e">
        <v>#N/A</v>
      </c>
      <c r="AK2892" s="170" t="e">
        <v>#DIV/0!</v>
      </c>
    </row>
    <row r="2893" spans="3:37" x14ac:dyDescent="0.4">
      <c r="C2893" s="168" t="s">
        <v>1898</v>
      </c>
      <c r="D2893" s="169">
        <v>0</v>
      </c>
      <c r="E2893" s="167" t="e">
        <v>#DIV/0!</v>
      </c>
      <c r="F2893" s="167" t="e">
        <v>#DIV/0!</v>
      </c>
      <c r="G2893" s="167" t="e">
        <v>#DIV/0!</v>
      </c>
      <c r="H2893" s="167" t="e">
        <v>#DIV/0!</v>
      </c>
      <c r="I2893" s="167" t="e">
        <v>#DIV/0!</v>
      </c>
      <c r="J2893" s="167" t="e">
        <v>#DIV/0!</v>
      </c>
      <c r="K2893" s="166" t="e">
        <v>#DIV/0!</v>
      </c>
      <c r="L2893" s="166" t="e">
        <v>#DIV/0!</v>
      </c>
      <c r="M2893" s="166" t="e">
        <v>#DIV/0!</v>
      </c>
      <c r="N2893" s="166" t="e">
        <v>#DIV/0!</v>
      </c>
      <c r="O2893" s="166" t="e">
        <v>#DIV/0!</v>
      </c>
      <c r="P2893" s="166" t="e">
        <v>#DIV/0!</v>
      </c>
      <c r="Q2893" s="166" t="e">
        <v>#DIV/0!</v>
      </c>
      <c r="R2893" s="166" t="e">
        <v>#DIV/0!</v>
      </c>
      <c r="S2893" s="166" t="e">
        <v>#DIV/0!</v>
      </c>
      <c r="T2893" s="166" t="e">
        <v>#DIV/0!</v>
      </c>
      <c r="U2893" s="166" t="e">
        <v>#DIV/0!</v>
      </c>
      <c r="V2893" s="166" t="e">
        <v>#DIV/0!</v>
      </c>
      <c r="W2893" s="166" t="e">
        <v>#DIV/0!</v>
      </c>
      <c r="X2893" s="166" t="e">
        <v>#DIV/0!</v>
      </c>
      <c r="Y2893" s="166" t="e">
        <v>#DIV/0!</v>
      </c>
      <c r="Z2893" s="166" t="e">
        <v>#DIV/0!</v>
      </c>
      <c r="AA2893" s="166" t="e">
        <v>#DIV/0!</v>
      </c>
      <c r="AB2893" s="166" t="e">
        <v>#DIV/0!</v>
      </c>
      <c r="AC2893" s="166" t="e">
        <v>#DIV/0!</v>
      </c>
      <c r="AD2893" s="166" t="e">
        <v>#DIV/0!</v>
      </c>
      <c r="AE2893" s="166" t="e">
        <v>#DIV/0!</v>
      </c>
      <c r="AF2893" s="166" t="e">
        <v>#DIV/0!</v>
      </c>
      <c r="AG2893" s="166" t="e">
        <v>#DIV/0!</v>
      </c>
      <c r="AH2893" s="166" t="e">
        <v>#DIV/0!</v>
      </c>
      <c r="AI2893" s="166" t="e">
        <v>#DIV/0!</v>
      </c>
      <c r="AJ2893" s="170" t="e">
        <v>#N/A</v>
      </c>
      <c r="AK2893" s="170" t="e">
        <v>#DIV/0!</v>
      </c>
    </row>
    <row r="2894" spans="3:37" x14ac:dyDescent="0.4">
      <c r="C2894" s="168" t="s">
        <v>1899</v>
      </c>
      <c r="D2894" s="169">
        <v>0</v>
      </c>
      <c r="E2894" s="167" t="e">
        <v>#DIV/0!</v>
      </c>
      <c r="F2894" s="167" t="e">
        <v>#DIV/0!</v>
      </c>
      <c r="G2894" s="167" t="e">
        <v>#DIV/0!</v>
      </c>
      <c r="H2894" s="167" t="e">
        <v>#DIV/0!</v>
      </c>
      <c r="I2894" s="167" t="e">
        <v>#DIV/0!</v>
      </c>
      <c r="J2894" s="167" t="e">
        <v>#DIV/0!</v>
      </c>
      <c r="K2894" s="166" t="e">
        <v>#DIV/0!</v>
      </c>
      <c r="L2894" s="166" t="e">
        <v>#DIV/0!</v>
      </c>
      <c r="M2894" s="166" t="e">
        <v>#DIV/0!</v>
      </c>
      <c r="N2894" s="166" t="e">
        <v>#DIV/0!</v>
      </c>
      <c r="O2894" s="166" t="e">
        <v>#DIV/0!</v>
      </c>
      <c r="P2894" s="166" t="e">
        <v>#DIV/0!</v>
      </c>
      <c r="Q2894" s="166" t="e">
        <v>#DIV/0!</v>
      </c>
      <c r="R2894" s="166" t="e">
        <v>#DIV/0!</v>
      </c>
      <c r="S2894" s="166" t="e">
        <v>#DIV/0!</v>
      </c>
      <c r="T2894" s="166" t="e">
        <v>#DIV/0!</v>
      </c>
      <c r="U2894" s="166" t="e">
        <v>#DIV/0!</v>
      </c>
      <c r="V2894" s="166" t="e">
        <v>#DIV/0!</v>
      </c>
      <c r="W2894" s="166" t="e">
        <v>#DIV/0!</v>
      </c>
      <c r="X2894" s="166" t="e">
        <v>#DIV/0!</v>
      </c>
      <c r="Y2894" s="166" t="e">
        <v>#DIV/0!</v>
      </c>
      <c r="Z2894" s="166" t="e">
        <v>#DIV/0!</v>
      </c>
      <c r="AA2894" s="166" t="e">
        <v>#DIV/0!</v>
      </c>
      <c r="AB2894" s="166" t="e">
        <v>#DIV/0!</v>
      </c>
      <c r="AC2894" s="166" t="e">
        <v>#DIV/0!</v>
      </c>
      <c r="AD2894" s="166" t="e">
        <v>#DIV/0!</v>
      </c>
      <c r="AE2894" s="166" t="e">
        <v>#DIV/0!</v>
      </c>
      <c r="AF2894" s="166" t="e">
        <v>#DIV/0!</v>
      </c>
      <c r="AG2894" s="166" t="e">
        <v>#DIV/0!</v>
      </c>
      <c r="AH2894" s="166" t="e">
        <v>#DIV/0!</v>
      </c>
      <c r="AI2894" s="166" t="e">
        <v>#DIV/0!</v>
      </c>
      <c r="AJ2894" s="170" t="e">
        <v>#N/A</v>
      </c>
      <c r="AK2894" s="170" t="e">
        <v>#DIV/0!</v>
      </c>
    </row>
    <row r="2895" spans="3:37" x14ac:dyDescent="0.4">
      <c r="C2895" s="168" t="s">
        <v>1940</v>
      </c>
      <c r="D2895" s="169">
        <v>0</v>
      </c>
      <c r="E2895" s="167" t="e">
        <v>#DIV/0!</v>
      </c>
      <c r="F2895" s="167" t="e">
        <v>#DIV/0!</v>
      </c>
      <c r="G2895" s="167" t="e">
        <v>#DIV/0!</v>
      </c>
      <c r="H2895" s="167" t="e">
        <v>#DIV/0!</v>
      </c>
      <c r="I2895" s="167" t="e">
        <v>#DIV/0!</v>
      </c>
      <c r="J2895" s="167" t="e">
        <v>#DIV/0!</v>
      </c>
      <c r="K2895" s="166" t="e">
        <v>#DIV/0!</v>
      </c>
      <c r="L2895" s="166" t="e">
        <v>#DIV/0!</v>
      </c>
      <c r="M2895" s="166" t="e">
        <v>#DIV/0!</v>
      </c>
      <c r="N2895" s="166" t="e">
        <v>#DIV/0!</v>
      </c>
      <c r="O2895" s="166" t="e">
        <v>#DIV/0!</v>
      </c>
      <c r="P2895" s="166" t="e">
        <v>#DIV/0!</v>
      </c>
      <c r="Q2895" s="166" t="e">
        <v>#DIV/0!</v>
      </c>
      <c r="R2895" s="166" t="e">
        <v>#DIV/0!</v>
      </c>
      <c r="S2895" s="166" t="e">
        <v>#DIV/0!</v>
      </c>
      <c r="T2895" s="166" t="e">
        <v>#DIV/0!</v>
      </c>
      <c r="U2895" s="166" t="e">
        <v>#DIV/0!</v>
      </c>
      <c r="V2895" s="166" t="e">
        <v>#DIV/0!</v>
      </c>
      <c r="W2895" s="166" t="e">
        <v>#DIV/0!</v>
      </c>
      <c r="X2895" s="166" t="e">
        <v>#DIV/0!</v>
      </c>
      <c r="Y2895" s="166" t="e">
        <v>#DIV/0!</v>
      </c>
      <c r="Z2895" s="166" t="e">
        <v>#DIV/0!</v>
      </c>
      <c r="AA2895" s="166" t="e">
        <v>#DIV/0!</v>
      </c>
      <c r="AB2895" s="166" t="e">
        <v>#DIV/0!</v>
      </c>
      <c r="AC2895" s="166" t="e">
        <v>#DIV/0!</v>
      </c>
      <c r="AD2895" s="166" t="e">
        <v>#DIV/0!</v>
      </c>
      <c r="AE2895" s="166" t="e">
        <v>#DIV/0!</v>
      </c>
      <c r="AF2895" s="166" t="e">
        <v>#DIV/0!</v>
      </c>
      <c r="AG2895" s="166" t="e">
        <v>#DIV/0!</v>
      </c>
      <c r="AH2895" s="166" t="e">
        <v>#DIV/0!</v>
      </c>
      <c r="AI2895" s="166" t="e">
        <v>#DIV/0!</v>
      </c>
      <c r="AJ2895" s="170" t="e">
        <v>#N/A</v>
      </c>
      <c r="AK2895" s="170" t="e">
        <v>#DIV/0!</v>
      </c>
    </row>
    <row r="2896" spans="3:37" x14ac:dyDescent="0.4">
      <c r="C2896" s="168" t="s">
        <v>1971</v>
      </c>
      <c r="D2896" s="169">
        <v>0</v>
      </c>
      <c r="E2896" s="167" t="e">
        <v>#DIV/0!</v>
      </c>
      <c r="F2896" s="167" t="e">
        <v>#DIV/0!</v>
      </c>
      <c r="G2896" s="167" t="e">
        <v>#DIV/0!</v>
      </c>
      <c r="H2896" s="167" t="e">
        <v>#DIV/0!</v>
      </c>
      <c r="I2896" s="167" t="e">
        <v>#DIV/0!</v>
      </c>
      <c r="J2896" s="167" t="e">
        <v>#DIV/0!</v>
      </c>
      <c r="K2896" s="166" t="e">
        <v>#DIV/0!</v>
      </c>
      <c r="L2896" s="166" t="e">
        <v>#DIV/0!</v>
      </c>
      <c r="M2896" s="166" t="e">
        <v>#DIV/0!</v>
      </c>
      <c r="N2896" s="166" t="e">
        <v>#DIV/0!</v>
      </c>
      <c r="O2896" s="166" t="e">
        <v>#DIV/0!</v>
      </c>
      <c r="P2896" s="166" t="e">
        <v>#DIV/0!</v>
      </c>
      <c r="Q2896" s="166" t="e">
        <v>#DIV/0!</v>
      </c>
      <c r="R2896" s="166" t="e">
        <v>#DIV/0!</v>
      </c>
      <c r="S2896" s="166" t="e">
        <v>#DIV/0!</v>
      </c>
      <c r="T2896" s="166" t="e">
        <v>#DIV/0!</v>
      </c>
      <c r="U2896" s="166" t="e">
        <v>#DIV/0!</v>
      </c>
      <c r="V2896" s="166" t="e">
        <v>#DIV/0!</v>
      </c>
      <c r="W2896" s="166" t="e">
        <v>#DIV/0!</v>
      </c>
      <c r="X2896" s="166" t="e">
        <v>#DIV/0!</v>
      </c>
      <c r="Y2896" s="166" t="e">
        <v>#DIV/0!</v>
      </c>
      <c r="Z2896" s="166" t="e">
        <v>#DIV/0!</v>
      </c>
      <c r="AA2896" s="166" t="e">
        <v>#DIV/0!</v>
      </c>
      <c r="AB2896" s="166" t="e">
        <v>#DIV/0!</v>
      </c>
      <c r="AC2896" s="166" t="e">
        <v>#DIV/0!</v>
      </c>
      <c r="AD2896" s="166" t="e">
        <v>#DIV/0!</v>
      </c>
      <c r="AE2896" s="166" t="e">
        <v>#DIV/0!</v>
      </c>
      <c r="AF2896" s="166" t="e">
        <v>#DIV/0!</v>
      </c>
      <c r="AG2896" s="166" t="e">
        <v>#DIV/0!</v>
      </c>
      <c r="AH2896" s="166" t="e">
        <v>#DIV/0!</v>
      </c>
      <c r="AI2896" s="166" t="e">
        <v>#DIV/0!</v>
      </c>
      <c r="AJ2896" s="170" t="e">
        <v>#N/A</v>
      </c>
      <c r="AK2896" s="170" t="e">
        <v>#DIV/0!</v>
      </c>
    </row>
    <row r="2897" spans="3:37" x14ac:dyDescent="0.4">
      <c r="C2897" s="168" t="s">
        <v>2054</v>
      </c>
      <c r="D2897" s="169">
        <v>0</v>
      </c>
      <c r="E2897" s="167" t="e">
        <v>#DIV/0!</v>
      </c>
      <c r="F2897" s="167" t="e">
        <v>#DIV/0!</v>
      </c>
      <c r="G2897" s="167" t="e">
        <v>#DIV/0!</v>
      </c>
      <c r="H2897" s="167" t="e">
        <v>#DIV/0!</v>
      </c>
      <c r="I2897" s="167" t="e">
        <v>#DIV/0!</v>
      </c>
      <c r="J2897" s="167" t="e">
        <v>#DIV/0!</v>
      </c>
      <c r="K2897" s="166" t="e">
        <v>#DIV/0!</v>
      </c>
      <c r="L2897" s="166" t="e">
        <v>#DIV/0!</v>
      </c>
      <c r="M2897" s="166" t="e">
        <v>#DIV/0!</v>
      </c>
      <c r="N2897" s="166" t="e">
        <v>#DIV/0!</v>
      </c>
      <c r="O2897" s="166" t="e">
        <v>#DIV/0!</v>
      </c>
      <c r="P2897" s="166" t="e">
        <v>#DIV/0!</v>
      </c>
      <c r="Q2897" s="166" t="e">
        <v>#DIV/0!</v>
      </c>
      <c r="R2897" s="166" t="e">
        <v>#DIV/0!</v>
      </c>
      <c r="S2897" s="166" t="e">
        <v>#DIV/0!</v>
      </c>
      <c r="T2897" s="166" t="e">
        <v>#DIV/0!</v>
      </c>
      <c r="U2897" s="166" t="e">
        <v>#DIV/0!</v>
      </c>
      <c r="V2897" s="166" t="e">
        <v>#DIV/0!</v>
      </c>
      <c r="W2897" s="166" t="e">
        <v>#DIV/0!</v>
      </c>
      <c r="X2897" s="166" t="e">
        <v>#DIV/0!</v>
      </c>
      <c r="Y2897" s="166" t="e">
        <v>#DIV/0!</v>
      </c>
      <c r="Z2897" s="166" t="e">
        <v>#DIV/0!</v>
      </c>
      <c r="AA2897" s="166" t="e">
        <v>#DIV/0!</v>
      </c>
      <c r="AB2897" s="166" t="e">
        <v>#DIV/0!</v>
      </c>
      <c r="AC2897" s="166" t="e">
        <v>#DIV/0!</v>
      </c>
      <c r="AD2897" s="166" t="e">
        <v>#DIV/0!</v>
      </c>
      <c r="AE2897" s="166" t="e">
        <v>#DIV/0!</v>
      </c>
      <c r="AF2897" s="166" t="e">
        <v>#DIV/0!</v>
      </c>
      <c r="AG2897" s="166" t="e">
        <v>#DIV/0!</v>
      </c>
      <c r="AH2897" s="166" t="e">
        <v>#DIV/0!</v>
      </c>
      <c r="AI2897" s="166" t="e">
        <v>#DIV/0!</v>
      </c>
      <c r="AJ2897" s="170" t="e">
        <v>#N/A</v>
      </c>
      <c r="AK2897" s="170" t="e">
        <v>#DIV/0!</v>
      </c>
    </row>
    <row r="2898" spans="3:37" x14ac:dyDescent="0.4">
      <c r="C2898" s="168" t="s">
        <v>2091</v>
      </c>
      <c r="D2898" s="169">
        <v>0</v>
      </c>
      <c r="E2898" s="167" t="e">
        <v>#DIV/0!</v>
      </c>
      <c r="F2898" s="167" t="e">
        <v>#DIV/0!</v>
      </c>
      <c r="G2898" s="167" t="e">
        <v>#DIV/0!</v>
      </c>
      <c r="H2898" s="167" t="e">
        <v>#DIV/0!</v>
      </c>
      <c r="I2898" s="167" t="e">
        <v>#DIV/0!</v>
      </c>
      <c r="J2898" s="167" t="e">
        <v>#DIV/0!</v>
      </c>
      <c r="K2898" s="166" t="e">
        <v>#DIV/0!</v>
      </c>
      <c r="L2898" s="166" t="e">
        <v>#DIV/0!</v>
      </c>
      <c r="M2898" s="166" t="e">
        <v>#DIV/0!</v>
      </c>
      <c r="N2898" s="166" t="e">
        <v>#DIV/0!</v>
      </c>
      <c r="O2898" s="166" t="e">
        <v>#DIV/0!</v>
      </c>
      <c r="P2898" s="166" t="e">
        <v>#DIV/0!</v>
      </c>
      <c r="Q2898" s="166" t="e">
        <v>#DIV/0!</v>
      </c>
      <c r="R2898" s="166" t="e">
        <v>#DIV/0!</v>
      </c>
      <c r="S2898" s="166" t="e">
        <v>#DIV/0!</v>
      </c>
      <c r="T2898" s="166" t="e">
        <v>#DIV/0!</v>
      </c>
      <c r="U2898" s="166" t="e">
        <v>#DIV/0!</v>
      </c>
      <c r="V2898" s="166" t="e">
        <v>#DIV/0!</v>
      </c>
      <c r="W2898" s="166" t="e">
        <v>#DIV/0!</v>
      </c>
      <c r="X2898" s="166" t="e">
        <v>#DIV/0!</v>
      </c>
      <c r="Y2898" s="166" t="e">
        <v>#DIV/0!</v>
      </c>
      <c r="Z2898" s="166" t="e">
        <v>#DIV/0!</v>
      </c>
      <c r="AA2898" s="166" t="e">
        <v>#DIV/0!</v>
      </c>
      <c r="AB2898" s="166" t="e">
        <v>#DIV/0!</v>
      </c>
      <c r="AC2898" s="166" t="e">
        <v>#DIV/0!</v>
      </c>
      <c r="AD2898" s="166" t="e">
        <v>#DIV/0!</v>
      </c>
      <c r="AE2898" s="166" t="e">
        <v>#DIV/0!</v>
      </c>
      <c r="AF2898" s="166" t="e">
        <v>#DIV/0!</v>
      </c>
      <c r="AG2898" s="166" t="e">
        <v>#DIV/0!</v>
      </c>
      <c r="AH2898" s="166" t="e">
        <v>#DIV/0!</v>
      </c>
      <c r="AI2898" s="166" t="e">
        <v>#DIV/0!</v>
      </c>
      <c r="AJ2898" s="170" t="e">
        <v>#N/A</v>
      </c>
      <c r="AK2898" s="170" t="e">
        <v>#DIV/0!</v>
      </c>
    </row>
    <row r="2899" spans="3:37" x14ac:dyDescent="0.4">
      <c r="C2899" s="168" t="s">
        <v>2121</v>
      </c>
      <c r="D2899" s="169">
        <v>0</v>
      </c>
      <c r="E2899" s="167" t="e">
        <v>#DIV/0!</v>
      </c>
      <c r="F2899" s="167" t="e">
        <v>#DIV/0!</v>
      </c>
      <c r="G2899" s="167" t="e">
        <v>#DIV/0!</v>
      </c>
      <c r="H2899" s="167" t="e">
        <v>#DIV/0!</v>
      </c>
      <c r="I2899" s="167" t="e">
        <v>#DIV/0!</v>
      </c>
      <c r="J2899" s="167" t="e">
        <v>#DIV/0!</v>
      </c>
      <c r="K2899" s="166" t="e">
        <v>#DIV/0!</v>
      </c>
      <c r="L2899" s="166" t="e">
        <v>#DIV/0!</v>
      </c>
      <c r="M2899" s="166" t="e">
        <v>#DIV/0!</v>
      </c>
      <c r="N2899" s="166" t="e">
        <v>#DIV/0!</v>
      </c>
      <c r="O2899" s="166" t="e">
        <v>#DIV/0!</v>
      </c>
      <c r="P2899" s="166" t="e">
        <v>#DIV/0!</v>
      </c>
      <c r="Q2899" s="166" t="e">
        <v>#DIV/0!</v>
      </c>
      <c r="R2899" s="166" t="e">
        <v>#DIV/0!</v>
      </c>
      <c r="S2899" s="166" t="e">
        <v>#DIV/0!</v>
      </c>
      <c r="T2899" s="166" t="e">
        <v>#DIV/0!</v>
      </c>
      <c r="U2899" s="166" t="e">
        <v>#DIV/0!</v>
      </c>
      <c r="V2899" s="166" t="e">
        <v>#DIV/0!</v>
      </c>
      <c r="W2899" s="166" t="e">
        <v>#DIV/0!</v>
      </c>
      <c r="X2899" s="166" t="e">
        <v>#DIV/0!</v>
      </c>
      <c r="Y2899" s="166" t="e">
        <v>#DIV/0!</v>
      </c>
      <c r="Z2899" s="166" t="e">
        <v>#DIV/0!</v>
      </c>
      <c r="AA2899" s="166" t="e">
        <v>#DIV/0!</v>
      </c>
      <c r="AB2899" s="166" t="e">
        <v>#DIV/0!</v>
      </c>
      <c r="AC2899" s="166" t="e">
        <v>#DIV/0!</v>
      </c>
      <c r="AD2899" s="166" t="e">
        <v>#DIV/0!</v>
      </c>
      <c r="AE2899" s="166" t="e">
        <v>#DIV/0!</v>
      </c>
      <c r="AF2899" s="166" t="e">
        <v>#DIV/0!</v>
      </c>
      <c r="AG2899" s="166" t="e">
        <v>#DIV/0!</v>
      </c>
      <c r="AH2899" s="166" t="e">
        <v>#DIV/0!</v>
      </c>
      <c r="AI2899" s="166" t="e">
        <v>#DIV/0!</v>
      </c>
      <c r="AJ2899" s="170" t="e">
        <v>#N/A</v>
      </c>
      <c r="AK2899" s="170" t="e">
        <v>#DIV/0!</v>
      </c>
    </row>
    <row r="2900" spans="3:37" x14ac:dyDescent="0.4">
      <c r="C2900" s="168" t="s">
        <v>2122</v>
      </c>
      <c r="D2900" s="169">
        <v>0</v>
      </c>
      <c r="E2900" s="167" t="e">
        <v>#DIV/0!</v>
      </c>
      <c r="F2900" s="167" t="e">
        <v>#DIV/0!</v>
      </c>
      <c r="G2900" s="167" t="e">
        <v>#DIV/0!</v>
      </c>
      <c r="H2900" s="167" t="e">
        <v>#DIV/0!</v>
      </c>
      <c r="I2900" s="167" t="e">
        <v>#DIV/0!</v>
      </c>
      <c r="J2900" s="167" t="e">
        <v>#DIV/0!</v>
      </c>
      <c r="K2900" s="166" t="e">
        <v>#DIV/0!</v>
      </c>
      <c r="L2900" s="166" t="e">
        <v>#DIV/0!</v>
      </c>
      <c r="M2900" s="166" t="e">
        <v>#DIV/0!</v>
      </c>
      <c r="N2900" s="166" t="e">
        <v>#DIV/0!</v>
      </c>
      <c r="O2900" s="166" t="e">
        <v>#DIV/0!</v>
      </c>
      <c r="P2900" s="166" t="e">
        <v>#DIV/0!</v>
      </c>
      <c r="Q2900" s="166" t="e">
        <v>#DIV/0!</v>
      </c>
      <c r="R2900" s="166" t="e">
        <v>#DIV/0!</v>
      </c>
      <c r="S2900" s="166" t="e">
        <v>#DIV/0!</v>
      </c>
      <c r="T2900" s="166" t="e">
        <v>#DIV/0!</v>
      </c>
      <c r="U2900" s="166" t="e">
        <v>#DIV/0!</v>
      </c>
      <c r="V2900" s="166" t="e">
        <v>#DIV/0!</v>
      </c>
      <c r="W2900" s="166" t="e">
        <v>#DIV/0!</v>
      </c>
      <c r="X2900" s="166" t="e">
        <v>#DIV/0!</v>
      </c>
      <c r="Y2900" s="166" t="e">
        <v>#DIV/0!</v>
      </c>
      <c r="Z2900" s="166" t="e">
        <v>#DIV/0!</v>
      </c>
      <c r="AA2900" s="166" t="e">
        <v>#DIV/0!</v>
      </c>
      <c r="AB2900" s="166" t="e">
        <v>#DIV/0!</v>
      </c>
      <c r="AC2900" s="166" t="e">
        <v>#DIV/0!</v>
      </c>
      <c r="AD2900" s="166" t="e">
        <v>#DIV/0!</v>
      </c>
      <c r="AE2900" s="166" t="e">
        <v>#DIV/0!</v>
      </c>
      <c r="AF2900" s="166" t="e">
        <v>#DIV/0!</v>
      </c>
      <c r="AG2900" s="166" t="e">
        <v>#DIV/0!</v>
      </c>
      <c r="AH2900" s="166" t="e">
        <v>#DIV/0!</v>
      </c>
      <c r="AI2900" s="166" t="e">
        <v>#DIV/0!</v>
      </c>
      <c r="AJ2900" s="170" t="e">
        <v>#N/A</v>
      </c>
      <c r="AK2900" s="170" t="e">
        <v>#DIV/0!</v>
      </c>
    </row>
    <row r="2901" spans="3:37" x14ac:dyDescent="0.4">
      <c r="C2901" s="168" t="s">
        <v>2126</v>
      </c>
      <c r="D2901" s="169">
        <v>0</v>
      </c>
      <c r="E2901" s="167" t="e">
        <v>#DIV/0!</v>
      </c>
      <c r="F2901" s="167" t="e">
        <v>#DIV/0!</v>
      </c>
      <c r="G2901" s="167" t="e">
        <v>#DIV/0!</v>
      </c>
      <c r="H2901" s="167" t="e">
        <v>#DIV/0!</v>
      </c>
      <c r="I2901" s="167" t="e">
        <v>#DIV/0!</v>
      </c>
      <c r="J2901" s="167" t="e">
        <v>#DIV/0!</v>
      </c>
      <c r="K2901" s="166" t="e">
        <v>#DIV/0!</v>
      </c>
      <c r="L2901" s="166" t="e">
        <v>#DIV/0!</v>
      </c>
      <c r="M2901" s="166" t="e">
        <v>#DIV/0!</v>
      </c>
      <c r="N2901" s="166" t="e">
        <v>#DIV/0!</v>
      </c>
      <c r="O2901" s="166" t="e">
        <v>#DIV/0!</v>
      </c>
      <c r="P2901" s="166" t="e">
        <v>#DIV/0!</v>
      </c>
      <c r="Q2901" s="166" t="e">
        <v>#DIV/0!</v>
      </c>
      <c r="R2901" s="166" t="e">
        <v>#DIV/0!</v>
      </c>
      <c r="S2901" s="166" t="e">
        <v>#DIV/0!</v>
      </c>
      <c r="T2901" s="166" t="e">
        <v>#DIV/0!</v>
      </c>
      <c r="U2901" s="166" t="e">
        <v>#DIV/0!</v>
      </c>
      <c r="V2901" s="166" t="e">
        <v>#DIV/0!</v>
      </c>
      <c r="W2901" s="166" t="e">
        <v>#DIV/0!</v>
      </c>
      <c r="X2901" s="166" t="e">
        <v>#DIV/0!</v>
      </c>
      <c r="Y2901" s="166" t="e">
        <v>#DIV/0!</v>
      </c>
      <c r="Z2901" s="166" t="e">
        <v>#DIV/0!</v>
      </c>
      <c r="AA2901" s="166" t="e">
        <v>#DIV/0!</v>
      </c>
      <c r="AB2901" s="166" t="e">
        <v>#DIV/0!</v>
      </c>
      <c r="AC2901" s="166" t="e">
        <v>#DIV/0!</v>
      </c>
      <c r="AD2901" s="166" t="e">
        <v>#DIV/0!</v>
      </c>
      <c r="AE2901" s="166" t="e">
        <v>#DIV/0!</v>
      </c>
      <c r="AF2901" s="166" t="e">
        <v>#DIV/0!</v>
      </c>
      <c r="AG2901" s="166" t="e">
        <v>#DIV/0!</v>
      </c>
      <c r="AH2901" s="166" t="e">
        <v>#DIV/0!</v>
      </c>
      <c r="AI2901" s="166" t="e">
        <v>#DIV/0!</v>
      </c>
      <c r="AJ2901" s="170" t="e">
        <v>#N/A</v>
      </c>
      <c r="AK2901" s="170" t="e">
        <v>#DIV/0!</v>
      </c>
    </row>
    <row r="2902" spans="3:37" x14ac:dyDescent="0.4">
      <c r="C2902" s="168" t="s">
        <v>2151</v>
      </c>
      <c r="D2902" s="169">
        <v>0</v>
      </c>
      <c r="E2902" s="167" t="e">
        <v>#DIV/0!</v>
      </c>
      <c r="F2902" s="167" t="e">
        <v>#DIV/0!</v>
      </c>
      <c r="G2902" s="167" t="e">
        <v>#DIV/0!</v>
      </c>
      <c r="H2902" s="167" t="e">
        <v>#DIV/0!</v>
      </c>
      <c r="I2902" s="167" t="e">
        <v>#DIV/0!</v>
      </c>
      <c r="J2902" s="167" t="e">
        <v>#DIV/0!</v>
      </c>
      <c r="K2902" s="166" t="e">
        <v>#DIV/0!</v>
      </c>
      <c r="L2902" s="166" t="e">
        <v>#DIV/0!</v>
      </c>
      <c r="M2902" s="166" t="e">
        <v>#DIV/0!</v>
      </c>
      <c r="N2902" s="166" t="e">
        <v>#DIV/0!</v>
      </c>
      <c r="O2902" s="166" t="e">
        <v>#DIV/0!</v>
      </c>
      <c r="P2902" s="166" t="e">
        <v>#DIV/0!</v>
      </c>
      <c r="Q2902" s="166" t="e">
        <v>#DIV/0!</v>
      </c>
      <c r="R2902" s="166" t="e">
        <v>#DIV/0!</v>
      </c>
      <c r="S2902" s="166" t="e">
        <v>#DIV/0!</v>
      </c>
      <c r="T2902" s="166" t="e">
        <v>#DIV/0!</v>
      </c>
      <c r="U2902" s="166" t="e">
        <v>#DIV/0!</v>
      </c>
      <c r="V2902" s="166" t="e">
        <v>#DIV/0!</v>
      </c>
      <c r="W2902" s="166" t="e">
        <v>#DIV/0!</v>
      </c>
      <c r="X2902" s="166" t="e">
        <v>#DIV/0!</v>
      </c>
      <c r="Y2902" s="166" t="e">
        <v>#DIV/0!</v>
      </c>
      <c r="Z2902" s="166" t="e">
        <v>#DIV/0!</v>
      </c>
      <c r="AA2902" s="166" t="e">
        <v>#DIV/0!</v>
      </c>
      <c r="AB2902" s="166" t="e">
        <v>#DIV/0!</v>
      </c>
      <c r="AC2902" s="166" t="e">
        <v>#DIV/0!</v>
      </c>
      <c r="AD2902" s="166" t="e">
        <v>#DIV/0!</v>
      </c>
      <c r="AE2902" s="166" t="e">
        <v>#DIV/0!</v>
      </c>
      <c r="AF2902" s="166" t="e">
        <v>#DIV/0!</v>
      </c>
      <c r="AG2902" s="166" t="e">
        <v>#DIV/0!</v>
      </c>
      <c r="AH2902" s="166" t="e">
        <v>#DIV/0!</v>
      </c>
      <c r="AI2902" s="166" t="e">
        <v>#DIV/0!</v>
      </c>
      <c r="AJ2902" s="170" t="e">
        <v>#N/A</v>
      </c>
      <c r="AK2902" s="170" t="e">
        <v>#DIV/0!</v>
      </c>
    </row>
    <row r="2903" spans="3:37" x14ac:dyDescent="0.4">
      <c r="C2903" s="168" t="s">
        <v>2177</v>
      </c>
      <c r="D2903" s="169">
        <v>0</v>
      </c>
      <c r="E2903" s="167" t="e">
        <v>#DIV/0!</v>
      </c>
      <c r="F2903" s="167" t="e">
        <v>#DIV/0!</v>
      </c>
      <c r="G2903" s="167" t="e">
        <v>#DIV/0!</v>
      </c>
      <c r="H2903" s="167" t="e">
        <v>#DIV/0!</v>
      </c>
      <c r="I2903" s="167" t="e">
        <v>#DIV/0!</v>
      </c>
      <c r="J2903" s="167" t="e">
        <v>#DIV/0!</v>
      </c>
      <c r="K2903" s="166" t="e">
        <v>#DIV/0!</v>
      </c>
      <c r="L2903" s="166" t="e">
        <v>#DIV/0!</v>
      </c>
      <c r="M2903" s="166" t="e">
        <v>#DIV/0!</v>
      </c>
      <c r="N2903" s="166" t="e">
        <v>#DIV/0!</v>
      </c>
      <c r="O2903" s="166" t="e">
        <v>#DIV/0!</v>
      </c>
      <c r="P2903" s="166" t="e">
        <v>#DIV/0!</v>
      </c>
      <c r="Q2903" s="166" t="e">
        <v>#DIV/0!</v>
      </c>
      <c r="R2903" s="166" t="e">
        <v>#DIV/0!</v>
      </c>
      <c r="S2903" s="166" t="e">
        <v>#DIV/0!</v>
      </c>
      <c r="T2903" s="166" t="e">
        <v>#DIV/0!</v>
      </c>
      <c r="U2903" s="166" t="e">
        <v>#DIV/0!</v>
      </c>
      <c r="V2903" s="166" t="e">
        <v>#DIV/0!</v>
      </c>
      <c r="W2903" s="166" t="e">
        <v>#DIV/0!</v>
      </c>
      <c r="X2903" s="166" t="e">
        <v>#DIV/0!</v>
      </c>
      <c r="Y2903" s="166" t="e">
        <v>#DIV/0!</v>
      </c>
      <c r="Z2903" s="166" t="e">
        <v>#DIV/0!</v>
      </c>
      <c r="AA2903" s="166" t="e">
        <v>#DIV/0!</v>
      </c>
      <c r="AB2903" s="166" t="e">
        <v>#DIV/0!</v>
      </c>
      <c r="AC2903" s="166" t="e">
        <v>#DIV/0!</v>
      </c>
      <c r="AD2903" s="166" t="e">
        <v>#DIV/0!</v>
      </c>
      <c r="AE2903" s="166" t="e">
        <v>#DIV/0!</v>
      </c>
      <c r="AF2903" s="166" t="e">
        <v>#DIV/0!</v>
      </c>
      <c r="AG2903" s="166" t="e">
        <v>#DIV/0!</v>
      </c>
      <c r="AH2903" s="166" t="e">
        <v>#DIV/0!</v>
      </c>
      <c r="AI2903" s="166" t="e">
        <v>#DIV/0!</v>
      </c>
      <c r="AJ2903" s="170" t="e">
        <v>#N/A</v>
      </c>
      <c r="AK2903" s="170" t="e">
        <v>#DIV/0!</v>
      </c>
    </row>
    <row r="2904" spans="3:37" x14ac:dyDescent="0.4">
      <c r="C2904" s="168" t="s">
        <v>2179</v>
      </c>
      <c r="D2904" s="169">
        <v>0</v>
      </c>
      <c r="E2904" s="167" t="e">
        <v>#DIV/0!</v>
      </c>
      <c r="F2904" s="167" t="e">
        <v>#DIV/0!</v>
      </c>
      <c r="G2904" s="167" t="e">
        <v>#DIV/0!</v>
      </c>
      <c r="H2904" s="167" t="e">
        <v>#DIV/0!</v>
      </c>
      <c r="I2904" s="167" t="e">
        <v>#DIV/0!</v>
      </c>
      <c r="J2904" s="167" t="e">
        <v>#DIV/0!</v>
      </c>
      <c r="K2904" s="166" t="e">
        <v>#DIV/0!</v>
      </c>
      <c r="L2904" s="166" t="e">
        <v>#DIV/0!</v>
      </c>
      <c r="M2904" s="166" t="e">
        <v>#DIV/0!</v>
      </c>
      <c r="N2904" s="166" t="e">
        <v>#DIV/0!</v>
      </c>
      <c r="O2904" s="166" t="e">
        <v>#DIV/0!</v>
      </c>
      <c r="P2904" s="166" t="e">
        <v>#DIV/0!</v>
      </c>
      <c r="Q2904" s="166" t="e">
        <v>#DIV/0!</v>
      </c>
      <c r="R2904" s="166" t="e">
        <v>#DIV/0!</v>
      </c>
      <c r="S2904" s="166" t="e">
        <v>#DIV/0!</v>
      </c>
      <c r="T2904" s="166" t="e">
        <v>#DIV/0!</v>
      </c>
      <c r="U2904" s="166" t="e">
        <v>#DIV/0!</v>
      </c>
      <c r="V2904" s="166" t="e">
        <v>#DIV/0!</v>
      </c>
      <c r="W2904" s="166" t="e">
        <v>#DIV/0!</v>
      </c>
      <c r="X2904" s="166" t="e">
        <v>#DIV/0!</v>
      </c>
      <c r="Y2904" s="166" t="e">
        <v>#DIV/0!</v>
      </c>
      <c r="Z2904" s="166" t="e">
        <v>#DIV/0!</v>
      </c>
      <c r="AA2904" s="166" t="e">
        <v>#DIV/0!</v>
      </c>
      <c r="AB2904" s="166" t="e">
        <v>#DIV/0!</v>
      </c>
      <c r="AC2904" s="166" t="e">
        <v>#DIV/0!</v>
      </c>
      <c r="AD2904" s="166" t="e">
        <v>#DIV/0!</v>
      </c>
      <c r="AE2904" s="166" t="e">
        <v>#DIV/0!</v>
      </c>
      <c r="AF2904" s="166" t="e">
        <v>#DIV/0!</v>
      </c>
      <c r="AG2904" s="166" t="e">
        <v>#DIV/0!</v>
      </c>
      <c r="AH2904" s="166" t="e">
        <v>#DIV/0!</v>
      </c>
      <c r="AI2904" s="166" t="e">
        <v>#DIV/0!</v>
      </c>
      <c r="AJ2904" s="170" t="e">
        <v>#N/A</v>
      </c>
      <c r="AK2904" s="170" t="e">
        <v>#DIV/0!</v>
      </c>
    </row>
    <row r="2905" spans="3:37" x14ac:dyDescent="0.4">
      <c r="C2905" s="168" t="s">
        <v>2219</v>
      </c>
      <c r="D2905" s="169">
        <v>0</v>
      </c>
      <c r="E2905" s="167" t="e">
        <v>#DIV/0!</v>
      </c>
      <c r="F2905" s="167" t="e">
        <v>#DIV/0!</v>
      </c>
      <c r="G2905" s="167" t="e">
        <v>#DIV/0!</v>
      </c>
      <c r="H2905" s="167" t="e">
        <v>#DIV/0!</v>
      </c>
      <c r="I2905" s="167" t="e">
        <v>#DIV/0!</v>
      </c>
      <c r="J2905" s="167" t="e">
        <v>#DIV/0!</v>
      </c>
      <c r="K2905" s="166" t="e">
        <v>#DIV/0!</v>
      </c>
      <c r="L2905" s="166" t="e">
        <v>#DIV/0!</v>
      </c>
      <c r="M2905" s="166" t="e">
        <v>#DIV/0!</v>
      </c>
      <c r="N2905" s="166" t="e">
        <v>#DIV/0!</v>
      </c>
      <c r="O2905" s="166" t="e">
        <v>#DIV/0!</v>
      </c>
      <c r="P2905" s="166" t="e">
        <v>#DIV/0!</v>
      </c>
      <c r="Q2905" s="166" t="e">
        <v>#DIV/0!</v>
      </c>
      <c r="R2905" s="166" t="e">
        <v>#DIV/0!</v>
      </c>
      <c r="S2905" s="166" t="e">
        <v>#DIV/0!</v>
      </c>
      <c r="T2905" s="166" t="e">
        <v>#DIV/0!</v>
      </c>
      <c r="U2905" s="166" t="e">
        <v>#DIV/0!</v>
      </c>
      <c r="V2905" s="166" t="e">
        <v>#DIV/0!</v>
      </c>
      <c r="W2905" s="166" t="e">
        <v>#DIV/0!</v>
      </c>
      <c r="X2905" s="166" t="e">
        <v>#DIV/0!</v>
      </c>
      <c r="Y2905" s="166" t="e">
        <v>#DIV/0!</v>
      </c>
      <c r="Z2905" s="166" t="e">
        <v>#DIV/0!</v>
      </c>
      <c r="AA2905" s="166" t="e">
        <v>#DIV/0!</v>
      </c>
      <c r="AB2905" s="166" t="e">
        <v>#DIV/0!</v>
      </c>
      <c r="AC2905" s="166" t="e">
        <v>#DIV/0!</v>
      </c>
      <c r="AD2905" s="166" t="e">
        <v>#DIV/0!</v>
      </c>
      <c r="AE2905" s="166" t="e">
        <v>#DIV/0!</v>
      </c>
      <c r="AF2905" s="166" t="e">
        <v>#DIV/0!</v>
      </c>
      <c r="AG2905" s="166" t="e">
        <v>#DIV/0!</v>
      </c>
      <c r="AH2905" s="166" t="e">
        <v>#DIV/0!</v>
      </c>
      <c r="AI2905" s="166" t="e">
        <v>#DIV/0!</v>
      </c>
      <c r="AJ2905" s="170" t="e">
        <v>#N/A</v>
      </c>
      <c r="AK2905" s="170" t="e">
        <v>#DIV/0!</v>
      </c>
    </row>
    <row r="2906" spans="3:37" x14ac:dyDescent="0.4">
      <c r="C2906" s="168" t="s">
        <v>2220</v>
      </c>
      <c r="D2906" s="169">
        <v>0</v>
      </c>
      <c r="E2906" s="167" t="e">
        <v>#DIV/0!</v>
      </c>
      <c r="F2906" s="167" t="e">
        <v>#DIV/0!</v>
      </c>
      <c r="G2906" s="167" t="e">
        <v>#DIV/0!</v>
      </c>
      <c r="H2906" s="167" t="e">
        <v>#DIV/0!</v>
      </c>
      <c r="I2906" s="167" t="e">
        <v>#DIV/0!</v>
      </c>
      <c r="J2906" s="167" t="e">
        <v>#DIV/0!</v>
      </c>
      <c r="K2906" s="166" t="e">
        <v>#DIV/0!</v>
      </c>
      <c r="L2906" s="166" t="e">
        <v>#DIV/0!</v>
      </c>
      <c r="M2906" s="166" t="e">
        <v>#DIV/0!</v>
      </c>
      <c r="N2906" s="166" t="e">
        <v>#DIV/0!</v>
      </c>
      <c r="O2906" s="166" t="e">
        <v>#DIV/0!</v>
      </c>
      <c r="P2906" s="166" t="e">
        <v>#DIV/0!</v>
      </c>
      <c r="Q2906" s="166" t="e">
        <v>#DIV/0!</v>
      </c>
      <c r="R2906" s="166" t="e">
        <v>#DIV/0!</v>
      </c>
      <c r="S2906" s="166" t="e">
        <v>#DIV/0!</v>
      </c>
      <c r="T2906" s="166" t="e">
        <v>#DIV/0!</v>
      </c>
      <c r="U2906" s="166" t="e">
        <v>#DIV/0!</v>
      </c>
      <c r="V2906" s="166" t="e">
        <v>#DIV/0!</v>
      </c>
      <c r="W2906" s="166" t="e">
        <v>#DIV/0!</v>
      </c>
      <c r="X2906" s="166" t="e">
        <v>#DIV/0!</v>
      </c>
      <c r="Y2906" s="166" t="e">
        <v>#DIV/0!</v>
      </c>
      <c r="Z2906" s="166" t="e">
        <v>#DIV/0!</v>
      </c>
      <c r="AA2906" s="166" t="e">
        <v>#DIV/0!</v>
      </c>
      <c r="AB2906" s="166" t="e">
        <v>#DIV/0!</v>
      </c>
      <c r="AC2906" s="166" t="e">
        <v>#DIV/0!</v>
      </c>
      <c r="AD2906" s="166" t="e">
        <v>#DIV/0!</v>
      </c>
      <c r="AE2906" s="166" t="e">
        <v>#DIV/0!</v>
      </c>
      <c r="AF2906" s="166" t="e">
        <v>#DIV/0!</v>
      </c>
      <c r="AG2906" s="166" t="e">
        <v>#DIV/0!</v>
      </c>
      <c r="AH2906" s="166" t="e">
        <v>#DIV/0!</v>
      </c>
      <c r="AI2906" s="166" t="e">
        <v>#DIV/0!</v>
      </c>
      <c r="AJ2906" s="170" t="e">
        <v>#N/A</v>
      </c>
      <c r="AK2906" s="170" t="e">
        <v>#DIV/0!</v>
      </c>
    </row>
    <row r="2907" spans="3:37" x14ac:dyDescent="0.4">
      <c r="C2907" s="168" t="s">
        <v>2282</v>
      </c>
      <c r="D2907" s="169">
        <v>0</v>
      </c>
      <c r="E2907" s="167" t="e">
        <v>#DIV/0!</v>
      </c>
      <c r="F2907" s="167" t="e">
        <v>#DIV/0!</v>
      </c>
      <c r="G2907" s="167" t="e">
        <v>#DIV/0!</v>
      </c>
      <c r="H2907" s="167" t="e">
        <v>#DIV/0!</v>
      </c>
      <c r="I2907" s="167" t="e">
        <v>#DIV/0!</v>
      </c>
      <c r="J2907" s="167" t="e">
        <v>#DIV/0!</v>
      </c>
      <c r="K2907" s="166" t="e">
        <v>#DIV/0!</v>
      </c>
      <c r="L2907" s="166" t="e">
        <v>#DIV/0!</v>
      </c>
      <c r="M2907" s="166" t="e">
        <v>#DIV/0!</v>
      </c>
      <c r="N2907" s="166" t="e">
        <v>#DIV/0!</v>
      </c>
      <c r="O2907" s="166" t="e">
        <v>#DIV/0!</v>
      </c>
      <c r="P2907" s="166" t="e">
        <v>#DIV/0!</v>
      </c>
      <c r="Q2907" s="166" t="e">
        <v>#DIV/0!</v>
      </c>
      <c r="R2907" s="166" t="e">
        <v>#DIV/0!</v>
      </c>
      <c r="S2907" s="166" t="e">
        <v>#DIV/0!</v>
      </c>
      <c r="T2907" s="166" t="e">
        <v>#DIV/0!</v>
      </c>
      <c r="U2907" s="166" t="e">
        <v>#DIV/0!</v>
      </c>
      <c r="V2907" s="166" t="e">
        <v>#DIV/0!</v>
      </c>
      <c r="W2907" s="166" t="e">
        <v>#DIV/0!</v>
      </c>
      <c r="X2907" s="166" t="e">
        <v>#DIV/0!</v>
      </c>
      <c r="Y2907" s="166" t="e">
        <v>#DIV/0!</v>
      </c>
      <c r="Z2907" s="166" t="e">
        <v>#DIV/0!</v>
      </c>
      <c r="AA2907" s="166" t="e">
        <v>#DIV/0!</v>
      </c>
      <c r="AB2907" s="166" t="e">
        <v>#DIV/0!</v>
      </c>
      <c r="AC2907" s="166" t="e">
        <v>#DIV/0!</v>
      </c>
      <c r="AD2907" s="166" t="e">
        <v>#DIV/0!</v>
      </c>
      <c r="AE2907" s="166" t="e">
        <v>#DIV/0!</v>
      </c>
      <c r="AF2907" s="166" t="e">
        <v>#DIV/0!</v>
      </c>
      <c r="AG2907" s="166" t="e">
        <v>#DIV/0!</v>
      </c>
      <c r="AH2907" s="166" t="e">
        <v>#DIV/0!</v>
      </c>
      <c r="AI2907" s="166" t="e">
        <v>#DIV/0!</v>
      </c>
      <c r="AJ2907" s="170" t="e">
        <v>#N/A</v>
      </c>
      <c r="AK2907" s="170" t="e">
        <v>#DIV/0!</v>
      </c>
    </row>
    <row r="2908" spans="3:37" x14ac:dyDescent="0.4">
      <c r="C2908" s="168" t="s">
        <v>2313</v>
      </c>
      <c r="D2908" s="169">
        <v>0</v>
      </c>
      <c r="E2908" s="167" t="e">
        <v>#DIV/0!</v>
      </c>
      <c r="F2908" s="167" t="e">
        <v>#DIV/0!</v>
      </c>
      <c r="G2908" s="167" t="e">
        <v>#DIV/0!</v>
      </c>
      <c r="H2908" s="167" t="e">
        <v>#DIV/0!</v>
      </c>
      <c r="I2908" s="167" t="e">
        <v>#DIV/0!</v>
      </c>
      <c r="J2908" s="167" t="e">
        <v>#DIV/0!</v>
      </c>
      <c r="K2908" s="166" t="e">
        <v>#DIV/0!</v>
      </c>
      <c r="L2908" s="166" t="e">
        <v>#DIV/0!</v>
      </c>
      <c r="M2908" s="166" t="e">
        <v>#DIV/0!</v>
      </c>
      <c r="N2908" s="166" t="e">
        <v>#DIV/0!</v>
      </c>
      <c r="O2908" s="166" t="e">
        <v>#DIV/0!</v>
      </c>
      <c r="P2908" s="166" t="e">
        <v>#DIV/0!</v>
      </c>
      <c r="Q2908" s="166" t="e">
        <v>#DIV/0!</v>
      </c>
      <c r="R2908" s="166" t="e">
        <v>#DIV/0!</v>
      </c>
      <c r="S2908" s="166" t="e">
        <v>#DIV/0!</v>
      </c>
      <c r="T2908" s="166" t="e">
        <v>#DIV/0!</v>
      </c>
      <c r="U2908" s="166" t="e">
        <v>#DIV/0!</v>
      </c>
      <c r="V2908" s="166" t="e">
        <v>#DIV/0!</v>
      </c>
      <c r="W2908" s="166" t="e">
        <v>#DIV/0!</v>
      </c>
      <c r="X2908" s="166" t="e">
        <v>#DIV/0!</v>
      </c>
      <c r="Y2908" s="166" t="e">
        <v>#DIV/0!</v>
      </c>
      <c r="Z2908" s="166" t="e">
        <v>#DIV/0!</v>
      </c>
      <c r="AA2908" s="166" t="e">
        <v>#DIV/0!</v>
      </c>
      <c r="AB2908" s="166" t="e">
        <v>#DIV/0!</v>
      </c>
      <c r="AC2908" s="166" t="e">
        <v>#DIV/0!</v>
      </c>
      <c r="AD2908" s="166" t="e">
        <v>#DIV/0!</v>
      </c>
      <c r="AE2908" s="166" t="e">
        <v>#DIV/0!</v>
      </c>
      <c r="AF2908" s="166" t="e">
        <v>#DIV/0!</v>
      </c>
      <c r="AG2908" s="166" t="e">
        <v>#DIV/0!</v>
      </c>
      <c r="AH2908" s="166" t="e">
        <v>#DIV/0!</v>
      </c>
      <c r="AI2908" s="166" t="e">
        <v>#DIV/0!</v>
      </c>
      <c r="AJ2908" s="170" t="e">
        <v>#N/A</v>
      </c>
      <c r="AK2908" s="170" t="e">
        <v>#DIV/0!</v>
      </c>
    </row>
    <row r="2909" spans="3:37" x14ac:dyDescent="0.4">
      <c r="C2909" s="168" t="s">
        <v>2379</v>
      </c>
      <c r="D2909" s="169">
        <v>0</v>
      </c>
      <c r="E2909" s="167" t="e">
        <v>#DIV/0!</v>
      </c>
      <c r="F2909" s="167" t="e">
        <v>#DIV/0!</v>
      </c>
      <c r="G2909" s="167" t="e">
        <v>#DIV/0!</v>
      </c>
      <c r="H2909" s="167" t="e">
        <v>#DIV/0!</v>
      </c>
      <c r="I2909" s="167" t="e">
        <v>#DIV/0!</v>
      </c>
      <c r="J2909" s="167" t="e">
        <v>#DIV/0!</v>
      </c>
      <c r="K2909" s="166" t="e">
        <v>#DIV/0!</v>
      </c>
      <c r="L2909" s="166" t="e">
        <v>#DIV/0!</v>
      </c>
      <c r="M2909" s="166" t="e">
        <v>#DIV/0!</v>
      </c>
      <c r="N2909" s="166" t="e">
        <v>#DIV/0!</v>
      </c>
      <c r="O2909" s="166" t="e">
        <v>#DIV/0!</v>
      </c>
      <c r="P2909" s="166" t="e">
        <v>#DIV/0!</v>
      </c>
      <c r="Q2909" s="166" t="e">
        <v>#DIV/0!</v>
      </c>
      <c r="R2909" s="166" t="e">
        <v>#DIV/0!</v>
      </c>
      <c r="S2909" s="166" t="e">
        <v>#DIV/0!</v>
      </c>
      <c r="T2909" s="166" t="e">
        <v>#DIV/0!</v>
      </c>
      <c r="U2909" s="166" t="e">
        <v>#DIV/0!</v>
      </c>
      <c r="V2909" s="166" t="e">
        <v>#DIV/0!</v>
      </c>
      <c r="W2909" s="166" t="e">
        <v>#DIV/0!</v>
      </c>
      <c r="X2909" s="166" t="e">
        <v>#DIV/0!</v>
      </c>
      <c r="Y2909" s="166" t="e">
        <v>#DIV/0!</v>
      </c>
      <c r="Z2909" s="166" t="e">
        <v>#DIV/0!</v>
      </c>
      <c r="AA2909" s="166" t="e">
        <v>#DIV/0!</v>
      </c>
      <c r="AB2909" s="166" t="e">
        <v>#DIV/0!</v>
      </c>
      <c r="AC2909" s="166" t="e">
        <v>#DIV/0!</v>
      </c>
      <c r="AD2909" s="166" t="e">
        <v>#DIV/0!</v>
      </c>
      <c r="AE2909" s="166" t="e">
        <v>#DIV/0!</v>
      </c>
      <c r="AF2909" s="166" t="e">
        <v>#DIV/0!</v>
      </c>
      <c r="AG2909" s="166" t="e">
        <v>#DIV/0!</v>
      </c>
      <c r="AH2909" s="166" t="e">
        <v>#DIV/0!</v>
      </c>
      <c r="AI2909" s="166" t="e">
        <v>#DIV/0!</v>
      </c>
      <c r="AJ2909" s="170" t="e">
        <v>#N/A</v>
      </c>
      <c r="AK2909" s="170" t="e">
        <v>#DIV/0!</v>
      </c>
    </row>
    <row r="2910" spans="3:37" x14ac:dyDescent="0.4">
      <c r="C2910" s="168" t="s">
        <v>2462</v>
      </c>
      <c r="D2910" s="169">
        <v>0</v>
      </c>
      <c r="E2910" s="167" t="e">
        <v>#DIV/0!</v>
      </c>
      <c r="F2910" s="167" t="e">
        <v>#DIV/0!</v>
      </c>
      <c r="G2910" s="167" t="e">
        <v>#DIV/0!</v>
      </c>
      <c r="H2910" s="167" t="e">
        <v>#DIV/0!</v>
      </c>
      <c r="I2910" s="167" t="e">
        <v>#DIV/0!</v>
      </c>
      <c r="J2910" s="167" t="e">
        <v>#DIV/0!</v>
      </c>
      <c r="K2910" s="166" t="e">
        <v>#DIV/0!</v>
      </c>
      <c r="L2910" s="166" t="e">
        <v>#DIV/0!</v>
      </c>
      <c r="M2910" s="166" t="e">
        <v>#DIV/0!</v>
      </c>
      <c r="N2910" s="166" t="e">
        <v>#DIV/0!</v>
      </c>
      <c r="O2910" s="166" t="e">
        <v>#DIV/0!</v>
      </c>
      <c r="P2910" s="166" t="e">
        <v>#DIV/0!</v>
      </c>
      <c r="Q2910" s="166" t="e">
        <v>#DIV/0!</v>
      </c>
      <c r="R2910" s="166" t="e">
        <v>#DIV/0!</v>
      </c>
      <c r="S2910" s="166" t="e">
        <v>#DIV/0!</v>
      </c>
      <c r="T2910" s="166" t="e">
        <v>#DIV/0!</v>
      </c>
      <c r="U2910" s="166" t="e">
        <v>#DIV/0!</v>
      </c>
      <c r="V2910" s="166" t="e">
        <v>#DIV/0!</v>
      </c>
      <c r="W2910" s="166" t="e">
        <v>#DIV/0!</v>
      </c>
      <c r="X2910" s="166" t="e">
        <v>#DIV/0!</v>
      </c>
      <c r="Y2910" s="166" t="e">
        <v>#DIV/0!</v>
      </c>
      <c r="Z2910" s="166" t="e">
        <v>#DIV/0!</v>
      </c>
      <c r="AA2910" s="166" t="e">
        <v>#DIV/0!</v>
      </c>
      <c r="AB2910" s="166" t="e">
        <v>#DIV/0!</v>
      </c>
      <c r="AC2910" s="166" t="e">
        <v>#DIV/0!</v>
      </c>
      <c r="AD2910" s="166" t="e">
        <v>#DIV/0!</v>
      </c>
      <c r="AE2910" s="166" t="e">
        <v>#DIV/0!</v>
      </c>
      <c r="AF2910" s="166" t="e">
        <v>#DIV/0!</v>
      </c>
      <c r="AG2910" s="166" t="e">
        <v>#DIV/0!</v>
      </c>
      <c r="AH2910" s="166" t="e">
        <v>#DIV/0!</v>
      </c>
      <c r="AI2910" s="166" t="e">
        <v>#DIV/0!</v>
      </c>
      <c r="AJ2910" s="170" t="e">
        <v>#N/A</v>
      </c>
      <c r="AK2910" s="170" t="e">
        <v>#DIV/0!</v>
      </c>
    </row>
    <row r="2911" spans="3:37" x14ac:dyDescent="0.4">
      <c r="C2911" s="168" t="s">
        <v>2527</v>
      </c>
      <c r="D2911" s="169">
        <v>0</v>
      </c>
      <c r="E2911" s="167" t="e">
        <v>#DIV/0!</v>
      </c>
      <c r="F2911" s="167" t="e">
        <v>#DIV/0!</v>
      </c>
      <c r="G2911" s="167" t="e">
        <v>#DIV/0!</v>
      </c>
      <c r="H2911" s="167" t="e">
        <v>#DIV/0!</v>
      </c>
      <c r="I2911" s="167" t="e">
        <v>#DIV/0!</v>
      </c>
      <c r="J2911" s="167" t="e">
        <v>#DIV/0!</v>
      </c>
      <c r="K2911" s="166" t="e">
        <v>#DIV/0!</v>
      </c>
      <c r="L2911" s="166" t="e">
        <v>#DIV/0!</v>
      </c>
      <c r="M2911" s="166" t="e">
        <v>#DIV/0!</v>
      </c>
      <c r="N2911" s="166" t="e">
        <v>#DIV/0!</v>
      </c>
      <c r="O2911" s="166" t="e">
        <v>#DIV/0!</v>
      </c>
      <c r="P2911" s="166" t="e">
        <v>#DIV/0!</v>
      </c>
      <c r="Q2911" s="166" t="e">
        <v>#DIV/0!</v>
      </c>
      <c r="R2911" s="166" t="e">
        <v>#DIV/0!</v>
      </c>
      <c r="S2911" s="166" t="e">
        <v>#DIV/0!</v>
      </c>
      <c r="T2911" s="166" t="e">
        <v>#DIV/0!</v>
      </c>
      <c r="U2911" s="166" t="e">
        <v>#DIV/0!</v>
      </c>
      <c r="V2911" s="166" t="e">
        <v>#DIV/0!</v>
      </c>
      <c r="W2911" s="166" t="e">
        <v>#DIV/0!</v>
      </c>
      <c r="X2911" s="166" t="e">
        <v>#DIV/0!</v>
      </c>
      <c r="Y2911" s="166" t="e">
        <v>#DIV/0!</v>
      </c>
      <c r="Z2911" s="166" t="e">
        <v>#DIV/0!</v>
      </c>
      <c r="AA2911" s="166" t="e">
        <v>#DIV/0!</v>
      </c>
      <c r="AB2911" s="166" t="e">
        <v>#DIV/0!</v>
      </c>
      <c r="AC2911" s="166" t="e">
        <v>#DIV/0!</v>
      </c>
      <c r="AD2911" s="166" t="e">
        <v>#DIV/0!</v>
      </c>
      <c r="AE2911" s="166" t="e">
        <v>#DIV/0!</v>
      </c>
      <c r="AF2911" s="166" t="e">
        <v>#DIV/0!</v>
      </c>
      <c r="AG2911" s="166" t="e">
        <v>#DIV/0!</v>
      </c>
      <c r="AH2911" s="166" t="e">
        <v>#DIV/0!</v>
      </c>
      <c r="AI2911" s="166" t="e">
        <v>#DIV/0!</v>
      </c>
      <c r="AJ2911" s="170" t="e">
        <v>#N/A</v>
      </c>
      <c r="AK2911" s="170" t="e">
        <v>#DIV/0!</v>
      </c>
    </row>
    <row r="2912" spans="3:37" x14ac:dyDescent="0.4">
      <c r="C2912" s="168" t="s">
        <v>2556</v>
      </c>
      <c r="D2912" s="169">
        <v>0</v>
      </c>
      <c r="E2912" s="167" t="e">
        <v>#DIV/0!</v>
      </c>
      <c r="F2912" s="167" t="e">
        <v>#DIV/0!</v>
      </c>
      <c r="G2912" s="167" t="e">
        <v>#DIV/0!</v>
      </c>
      <c r="H2912" s="167" t="e">
        <v>#DIV/0!</v>
      </c>
      <c r="I2912" s="167" t="e">
        <v>#DIV/0!</v>
      </c>
      <c r="J2912" s="167" t="e">
        <v>#DIV/0!</v>
      </c>
      <c r="K2912" s="166" t="e">
        <v>#DIV/0!</v>
      </c>
      <c r="L2912" s="166" t="e">
        <v>#DIV/0!</v>
      </c>
      <c r="M2912" s="166" t="e">
        <v>#DIV/0!</v>
      </c>
      <c r="N2912" s="166" t="e">
        <v>#DIV/0!</v>
      </c>
      <c r="O2912" s="166" t="e">
        <v>#DIV/0!</v>
      </c>
      <c r="P2912" s="166" t="e">
        <v>#DIV/0!</v>
      </c>
      <c r="Q2912" s="166" t="e">
        <v>#DIV/0!</v>
      </c>
      <c r="R2912" s="166" t="e">
        <v>#DIV/0!</v>
      </c>
      <c r="S2912" s="166" t="e">
        <v>#DIV/0!</v>
      </c>
      <c r="T2912" s="166" t="e">
        <v>#DIV/0!</v>
      </c>
      <c r="U2912" s="166" t="e">
        <v>#DIV/0!</v>
      </c>
      <c r="V2912" s="166" t="e">
        <v>#DIV/0!</v>
      </c>
      <c r="W2912" s="166">
        <v>0</v>
      </c>
      <c r="X2912" s="166" t="e">
        <v>#DIV/0!</v>
      </c>
      <c r="Y2912" s="166" t="e">
        <v>#DIV/0!</v>
      </c>
      <c r="Z2912" s="166" t="e">
        <v>#DIV/0!</v>
      </c>
      <c r="AA2912" s="166" t="e">
        <v>#DIV/0!</v>
      </c>
      <c r="AB2912" s="166" t="e">
        <v>#DIV/0!</v>
      </c>
      <c r="AC2912" s="166">
        <v>0</v>
      </c>
      <c r="AD2912" s="166">
        <v>0</v>
      </c>
      <c r="AE2912" s="166">
        <v>0</v>
      </c>
      <c r="AF2912" s="166">
        <v>0</v>
      </c>
      <c r="AG2912" s="166" t="e">
        <v>#DIV/0!</v>
      </c>
      <c r="AH2912" s="166" t="e">
        <v>#DIV/0!</v>
      </c>
      <c r="AI2912" s="166" t="e">
        <v>#DIV/0!</v>
      </c>
      <c r="AJ2912" s="170" t="e">
        <v>#VALUE!</v>
      </c>
      <c r="AK2912" s="170" t="e">
        <v>#DIV/0!</v>
      </c>
    </row>
    <row r="2913" spans="3:37" x14ac:dyDescent="0.4">
      <c r="C2913" s="168" t="s">
        <v>2575</v>
      </c>
      <c r="D2913" s="169">
        <v>0</v>
      </c>
      <c r="E2913" s="167" t="e">
        <v>#DIV/0!</v>
      </c>
      <c r="F2913" s="167" t="e">
        <v>#DIV/0!</v>
      </c>
      <c r="G2913" s="167" t="e">
        <v>#DIV/0!</v>
      </c>
      <c r="H2913" s="167" t="e">
        <v>#DIV/0!</v>
      </c>
      <c r="I2913" s="167" t="e">
        <v>#DIV/0!</v>
      </c>
      <c r="J2913" s="167" t="e">
        <v>#DIV/0!</v>
      </c>
      <c r="K2913" s="166" t="e">
        <v>#DIV/0!</v>
      </c>
      <c r="L2913" s="166" t="e">
        <v>#DIV/0!</v>
      </c>
      <c r="M2913" s="166" t="e">
        <v>#DIV/0!</v>
      </c>
      <c r="N2913" s="166" t="e">
        <v>#DIV/0!</v>
      </c>
      <c r="O2913" s="166" t="e">
        <v>#DIV/0!</v>
      </c>
      <c r="P2913" s="166" t="e">
        <v>#DIV/0!</v>
      </c>
      <c r="Q2913" s="166" t="e">
        <v>#DIV/0!</v>
      </c>
      <c r="R2913" s="166" t="e">
        <v>#DIV/0!</v>
      </c>
      <c r="S2913" s="166" t="e">
        <v>#DIV/0!</v>
      </c>
      <c r="T2913" s="166" t="e">
        <v>#DIV/0!</v>
      </c>
      <c r="U2913" s="166" t="e">
        <v>#DIV/0!</v>
      </c>
      <c r="V2913" s="166" t="e">
        <v>#DIV/0!</v>
      </c>
      <c r="W2913" s="166" t="e">
        <v>#DIV/0!</v>
      </c>
      <c r="X2913" s="166" t="e">
        <v>#DIV/0!</v>
      </c>
      <c r="Y2913" s="166" t="e">
        <v>#DIV/0!</v>
      </c>
      <c r="Z2913" s="166" t="e">
        <v>#DIV/0!</v>
      </c>
      <c r="AA2913" s="166" t="e">
        <v>#DIV/0!</v>
      </c>
      <c r="AB2913" s="166" t="e">
        <v>#DIV/0!</v>
      </c>
      <c r="AC2913" s="166" t="e">
        <v>#DIV/0!</v>
      </c>
      <c r="AD2913" s="166" t="e">
        <v>#DIV/0!</v>
      </c>
      <c r="AE2913" s="166" t="e">
        <v>#DIV/0!</v>
      </c>
      <c r="AF2913" s="166" t="e">
        <v>#DIV/0!</v>
      </c>
      <c r="AG2913" s="166" t="e">
        <v>#DIV/0!</v>
      </c>
      <c r="AH2913" s="166" t="e">
        <v>#DIV/0!</v>
      </c>
      <c r="AI2913" s="166" t="e">
        <v>#DIV/0!</v>
      </c>
      <c r="AJ2913" s="170" t="e">
        <v>#N/A</v>
      </c>
      <c r="AK2913" s="170" t="e">
        <v>#DIV/0!</v>
      </c>
    </row>
    <row r="2914" spans="3:37" x14ac:dyDescent="0.4">
      <c r="C2914" s="168" t="s">
        <v>2593</v>
      </c>
      <c r="D2914" s="169">
        <v>0</v>
      </c>
      <c r="E2914" s="167" t="e">
        <v>#DIV/0!</v>
      </c>
      <c r="F2914" s="167" t="e">
        <v>#DIV/0!</v>
      </c>
      <c r="G2914" s="167" t="e">
        <v>#DIV/0!</v>
      </c>
      <c r="H2914" s="167" t="e">
        <v>#DIV/0!</v>
      </c>
      <c r="I2914" s="167" t="e">
        <v>#DIV/0!</v>
      </c>
      <c r="J2914" s="167" t="e">
        <v>#DIV/0!</v>
      </c>
      <c r="K2914" s="166" t="e">
        <v>#DIV/0!</v>
      </c>
      <c r="L2914" s="166" t="e">
        <v>#DIV/0!</v>
      </c>
      <c r="M2914" s="166" t="e">
        <v>#DIV/0!</v>
      </c>
      <c r="N2914" s="166" t="e">
        <v>#DIV/0!</v>
      </c>
      <c r="O2914" s="166" t="e">
        <v>#DIV/0!</v>
      </c>
      <c r="P2914" s="166" t="e">
        <v>#DIV/0!</v>
      </c>
      <c r="Q2914" s="166" t="e">
        <v>#DIV/0!</v>
      </c>
      <c r="R2914" s="166" t="e">
        <v>#DIV/0!</v>
      </c>
      <c r="S2914" s="166" t="e">
        <v>#DIV/0!</v>
      </c>
      <c r="T2914" s="166" t="e">
        <v>#DIV/0!</v>
      </c>
      <c r="U2914" s="166" t="e">
        <v>#DIV/0!</v>
      </c>
      <c r="V2914" s="166" t="e">
        <v>#DIV/0!</v>
      </c>
      <c r="W2914" s="166" t="e">
        <v>#DIV/0!</v>
      </c>
      <c r="X2914" s="166" t="e">
        <v>#DIV/0!</v>
      </c>
      <c r="Y2914" s="166" t="e">
        <v>#DIV/0!</v>
      </c>
      <c r="Z2914" s="166" t="e">
        <v>#DIV/0!</v>
      </c>
      <c r="AA2914" s="166" t="e">
        <v>#DIV/0!</v>
      </c>
      <c r="AB2914" s="166" t="e">
        <v>#DIV/0!</v>
      </c>
      <c r="AC2914" s="166" t="e">
        <v>#DIV/0!</v>
      </c>
      <c r="AD2914" s="166" t="e">
        <v>#DIV/0!</v>
      </c>
      <c r="AE2914" s="166" t="e">
        <v>#DIV/0!</v>
      </c>
      <c r="AF2914" s="166" t="e">
        <v>#DIV/0!</v>
      </c>
      <c r="AG2914" s="166" t="e">
        <v>#DIV/0!</v>
      </c>
      <c r="AH2914" s="166" t="e">
        <v>#DIV/0!</v>
      </c>
      <c r="AI2914" s="166" t="e">
        <v>#DIV/0!</v>
      </c>
      <c r="AJ2914" s="170" t="e">
        <v>#N/A</v>
      </c>
      <c r="AK2914" s="170" t="e">
        <v>#DIV/0!</v>
      </c>
    </row>
    <row r="2915" spans="3:37" x14ac:dyDescent="0.4">
      <c r="C2915" s="168" t="s">
        <v>2610</v>
      </c>
      <c r="D2915" s="169">
        <v>0</v>
      </c>
      <c r="E2915" s="167" t="e">
        <v>#DIV/0!</v>
      </c>
      <c r="F2915" s="167" t="e">
        <v>#DIV/0!</v>
      </c>
      <c r="G2915" s="167" t="e">
        <v>#DIV/0!</v>
      </c>
      <c r="H2915" s="167" t="e">
        <v>#DIV/0!</v>
      </c>
      <c r="I2915" s="167" t="e">
        <v>#DIV/0!</v>
      </c>
      <c r="J2915" s="167" t="e">
        <v>#DIV/0!</v>
      </c>
      <c r="K2915" s="166" t="e">
        <v>#DIV/0!</v>
      </c>
      <c r="L2915" s="166" t="e">
        <v>#DIV/0!</v>
      </c>
      <c r="M2915" s="166" t="e">
        <v>#DIV/0!</v>
      </c>
      <c r="N2915" s="166" t="e">
        <v>#DIV/0!</v>
      </c>
      <c r="O2915" s="166" t="e">
        <v>#DIV/0!</v>
      </c>
      <c r="P2915" s="166" t="e">
        <v>#DIV/0!</v>
      </c>
      <c r="Q2915" s="166" t="e">
        <v>#DIV/0!</v>
      </c>
      <c r="R2915" s="166" t="e">
        <v>#DIV/0!</v>
      </c>
      <c r="S2915" s="166" t="e">
        <v>#DIV/0!</v>
      </c>
      <c r="T2915" s="166" t="e">
        <v>#DIV/0!</v>
      </c>
      <c r="U2915" s="166" t="e">
        <v>#DIV/0!</v>
      </c>
      <c r="V2915" s="166" t="e">
        <v>#DIV/0!</v>
      </c>
      <c r="W2915" s="166" t="e">
        <v>#DIV/0!</v>
      </c>
      <c r="X2915" s="166" t="e">
        <v>#DIV/0!</v>
      </c>
      <c r="Y2915" s="166" t="e">
        <v>#DIV/0!</v>
      </c>
      <c r="Z2915" s="166" t="e">
        <v>#DIV/0!</v>
      </c>
      <c r="AA2915" s="166" t="e">
        <v>#DIV/0!</v>
      </c>
      <c r="AB2915" s="166" t="e">
        <v>#DIV/0!</v>
      </c>
      <c r="AC2915" s="166" t="e">
        <v>#DIV/0!</v>
      </c>
      <c r="AD2915" s="166" t="e">
        <v>#DIV/0!</v>
      </c>
      <c r="AE2915" s="166" t="e">
        <v>#DIV/0!</v>
      </c>
      <c r="AF2915" s="166" t="e">
        <v>#DIV/0!</v>
      </c>
      <c r="AG2915" s="166" t="e">
        <v>#DIV/0!</v>
      </c>
      <c r="AH2915" s="166" t="e">
        <v>#DIV/0!</v>
      </c>
      <c r="AI2915" s="166" t="e">
        <v>#DIV/0!</v>
      </c>
      <c r="AJ2915" s="170" t="e">
        <v>#N/A</v>
      </c>
      <c r="AK2915" s="170" t="e">
        <v>#DIV/0!</v>
      </c>
    </row>
    <row r="2916" spans="3:37" x14ac:dyDescent="0.4">
      <c r="C2916" s="168" t="s">
        <v>2647</v>
      </c>
      <c r="D2916" s="169">
        <v>0</v>
      </c>
      <c r="E2916" s="167" t="e">
        <v>#DIV/0!</v>
      </c>
      <c r="F2916" s="167" t="e">
        <v>#DIV/0!</v>
      </c>
      <c r="G2916" s="167" t="e">
        <v>#DIV/0!</v>
      </c>
      <c r="H2916" s="167" t="e">
        <v>#DIV/0!</v>
      </c>
      <c r="I2916" s="167" t="e">
        <v>#DIV/0!</v>
      </c>
      <c r="J2916" s="167" t="e">
        <v>#DIV/0!</v>
      </c>
      <c r="K2916" s="166" t="e">
        <v>#DIV/0!</v>
      </c>
      <c r="L2916" s="166" t="e">
        <v>#DIV/0!</v>
      </c>
      <c r="M2916" s="166" t="e">
        <v>#DIV/0!</v>
      </c>
      <c r="N2916" s="166" t="e">
        <v>#DIV/0!</v>
      </c>
      <c r="O2916" s="166" t="e">
        <v>#DIV/0!</v>
      </c>
      <c r="P2916" s="166" t="e">
        <v>#DIV/0!</v>
      </c>
      <c r="Q2916" s="166" t="e">
        <v>#DIV/0!</v>
      </c>
      <c r="R2916" s="166" t="e">
        <v>#DIV/0!</v>
      </c>
      <c r="S2916" s="166" t="e">
        <v>#DIV/0!</v>
      </c>
      <c r="T2916" s="166" t="e">
        <v>#DIV/0!</v>
      </c>
      <c r="U2916" s="166" t="e">
        <v>#DIV/0!</v>
      </c>
      <c r="V2916" s="166" t="e">
        <v>#DIV/0!</v>
      </c>
      <c r="W2916" s="166" t="e">
        <v>#DIV/0!</v>
      </c>
      <c r="X2916" s="166" t="e">
        <v>#DIV/0!</v>
      </c>
      <c r="Y2916" s="166" t="e">
        <v>#DIV/0!</v>
      </c>
      <c r="Z2916" s="166" t="e">
        <v>#DIV/0!</v>
      </c>
      <c r="AA2916" s="166" t="e">
        <v>#DIV/0!</v>
      </c>
      <c r="AB2916" s="166" t="e">
        <v>#DIV/0!</v>
      </c>
      <c r="AC2916" s="166" t="e">
        <v>#DIV/0!</v>
      </c>
      <c r="AD2916" s="166" t="e">
        <v>#DIV/0!</v>
      </c>
      <c r="AE2916" s="166" t="e">
        <v>#DIV/0!</v>
      </c>
      <c r="AF2916" s="166" t="e">
        <v>#DIV/0!</v>
      </c>
      <c r="AG2916" s="166" t="e">
        <v>#DIV/0!</v>
      </c>
      <c r="AH2916" s="166" t="e">
        <v>#DIV/0!</v>
      </c>
      <c r="AI2916" s="166" t="e">
        <v>#DIV/0!</v>
      </c>
      <c r="AJ2916" s="170" t="e">
        <v>#N/A</v>
      </c>
      <c r="AK2916" s="170" t="e">
        <v>#DIV/0!</v>
      </c>
    </row>
    <row r="2917" spans="3:37" x14ac:dyDescent="0.4">
      <c r="C2917" s="168" t="s">
        <v>2693</v>
      </c>
      <c r="D2917" s="169">
        <v>0</v>
      </c>
      <c r="E2917" s="167" t="e">
        <v>#DIV/0!</v>
      </c>
      <c r="F2917" s="167" t="e">
        <v>#DIV/0!</v>
      </c>
      <c r="G2917" s="167" t="e">
        <v>#DIV/0!</v>
      </c>
      <c r="H2917" s="167" t="e">
        <v>#DIV/0!</v>
      </c>
      <c r="I2917" s="167" t="e">
        <v>#DIV/0!</v>
      </c>
      <c r="J2917" s="167" t="e">
        <v>#DIV/0!</v>
      </c>
      <c r="K2917" s="166" t="e">
        <v>#DIV/0!</v>
      </c>
      <c r="L2917" s="166" t="e">
        <v>#DIV/0!</v>
      </c>
      <c r="M2917" s="166" t="e">
        <v>#DIV/0!</v>
      </c>
      <c r="N2917" s="166" t="e">
        <v>#DIV/0!</v>
      </c>
      <c r="O2917" s="166" t="e">
        <v>#DIV/0!</v>
      </c>
      <c r="P2917" s="166" t="e">
        <v>#DIV/0!</v>
      </c>
      <c r="Q2917" s="166" t="e">
        <v>#DIV/0!</v>
      </c>
      <c r="R2917" s="166" t="e">
        <v>#DIV/0!</v>
      </c>
      <c r="S2917" s="166" t="e">
        <v>#DIV/0!</v>
      </c>
      <c r="T2917" s="166" t="e">
        <v>#DIV/0!</v>
      </c>
      <c r="U2917" s="166" t="e">
        <v>#DIV/0!</v>
      </c>
      <c r="V2917" s="166" t="e">
        <v>#DIV/0!</v>
      </c>
      <c r="W2917" s="166" t="e">
        <v>#DIV/0!</v>
      </c>
      <c r="X2917" s="166" t="e">
        <v>#DIV/0!</v>
      </c>
      <c r="Y2917" s="166" t="e">
        <v>#DIV/0!</v>
      </c>
      <c r="Z2917" s="166" t="e">
        <v>#DIV/0!</v>
      </c>
      <c r="AA2917" s="166" t="e">
        <v>#DIV/0!</v>
      </c>
      <c r="AB2917" s="166" t="e">
        <v>#DIV/0!</v>
      </c>
      <c r="AC2917" s="166" t="e">
        <v>#DIV/0!</v>
      </c>
      <c r="AD2917" s="166" t="e">
        <v>#DIV/0!</v>
      </c>
      <c r="AE2917" s="166" t="e">
        <v>#DIV/0!</v>
      </c>
      <c r="AF2917" s="166" t="e">
        <v>#DIV/0!</v>
      </c>
      <c r="AG2917" s="166" t="e">
        <v>#DIV/0!</v>
      </c>
      <c r="AH2917" s="166" t="e">
        <v>#DIV/0!</v>
      </c>
      <c r="AI2917" s="166" t="e">
        <v>#DIV/0!</v>
      </c>
      <c r="AJ2917" s="170" t="e">
        <v>#N/A</v>
      </c>
      <c r="AK2917" s="170" t="e">
        <v>#DIV/0!</v>
      </c>
    </row>
    <row r="2918" spans="3:37" x14ac:dyDescent="0.4">
      <c r="C2918" s="168" t="s">
        <v>2698</v>
      </c>
      <c r="D2918" s="169">
        <v>0</v>
      </c>
      <c r="E2918" s="167" t="e">
        <v>#DIV/0!</v>
      </c>
      <c r="F2918" s="167" t="e">
        <v>#DIV/0!</v>
      </c>
      <c r="G2918" s="167" t="e">
        <v>#DIV/0!</v>
      </c>
      <c r="H2918" s="167" t="e">
        <v>#DIV/0!</v>
      </c>
      <c r="I2918" s="167" t="e">
        <v>#DIV/0!</v>
      </c>
      <c r="J2918" s="167" t="e">
        <v>#DIV/0!</v>
      </c>
      <c r="K2918" s="166" t="e">
        <v>#DIV/0!</v>
      </c>
      <c r="L2918" s="166" t="e">
        <v>#DIV/0!</v>
      </c>
      <c r="M2918" s="166" t="e">
        <v>#DIV/0!</v>
      </c>
      <c r="N2918" s="166" t="e">
        <v>#DIV/0!</v>
      </c>
      <c r="O2918" s="166" t="e">
        <v>#DIV/0!</v>
      </c>
      <c r="P2918" s="166" t="e">
        <v>#DIV/0!</v>
      </c>
      <c r="Q2918" s="166" t="e">
        <v>#DIV/0!</v>
      </c>
      <c r="R2918" s="166" t="e">
        <v>#DIV/0!</v>
      </c>
      <c r="S2918" s="166" t="e">
        <v>#DIV/0!</v>
      </c>
      <c r="T2918" s="166" t="e">
        <v>#DIV/0!</v>
      </c>
      <c r="U2918" s="166" t="e">
        <v>#DIV/0!</v>
      </c>
      <c r="V2918" s="166" t="e">
        <v>#DIV/0!</v>
      </c>
      <c r="W2918" s="166">
        <v>0</v>
      </c>
      <c r="X2918" s="166" t="e">
        <v>#DIV/0!</v>
      </c>
      <c r="Y2918" s="166" t="e">
        <v>#DIV/0!</v>
      </c>
      <c r="Z2918" s="166" t="e">
        <v>#DIV/0!</v>
      </c>
      <c r="AA2918" s="166" t="e">
        <v>#DIV/0!</v>
      </c>
      <c r="AB2918" s="166" t="e">
        <v>#DIV/0!</v>
      </c>
      <c r="AC2918" s="166">
        <v>0</v>
      </c>
      <c r="AD2918" s="166">
        <v>0</v>
      </c>
      <c r="AE2918" s="166" t="e">
        <v>#DIV/0!</v>
      </c>
      <c r="AF2918" s="166" t="e">
        <v>#DIV/0!</v>
      </c>
      <c r="AG2918" s="166">
        <v>0</v>
      </c>
      <c r="AH2918" s="166">
        <v>100</v>
      </c>
      <c r="AI2918" s="166" t="e">
        <v>#DIV/0!</v>
      </c>
      <c r="AJ2918" s="170" t="e">
        <v>#N/A</v>
      </c>
      <c r="AK2918" s="170">
        <v>100</v>
      </c>
    </row>
    <row r="2919" spans="3:37" x14ac:dyDescent="0.4">
      <c r="C2919" s="168" t="s">
        <v>2724</v>
      </c>
      <c r="D2919" s="169">
        <v>0</v>
      </c>
      <c r="E2919" s="167" t="e">
        <v>#DIV/0!</v>
      </c>
      <c r="F2919" s="167" t="e">
        <v>#DIV/0!</v>
      </c>
      <c r="G2919" s="167" t="e">
        <v>#DIV/0!</v>
      </c>
      <c r="H2919" s="167" t="e">
        <v>#DIV/0!</v>
      </c>
      <c r="I2919" s="167" t="e">
        <v>#DIV/0!</v>
      </c>
      <c r="J2919" s="167" t="e">
        <v>#DIV/0!</v>
      </c>
      <c r="K2919" s="166" t="e">
        <v>#DIV/0!</v>
      </c>
      <c r="L2919" s="166" t="e">
        <v>#DIV/0!</v>
      </c>
      <c r="M2919" s="166" t="e">
        <v>#DIV/0!</v>
      </c>
      <c r="N2919" s="166" t="e">
        <v>#DIV/0!</v>
      </c>
      <c r="O2919" s="166" t="e">
        <v>#DIV/0!</v>
      </c>
      <c r="P2919" s="166" t="e">
        <v>#DIV/0!</v>
      </c>
      <c r="Q2919" s="166" t="e">
        <v>#DIV/0!</v>
      </c>
      <c r="R2919" s="166" t="e">
        <v>#DIV/0!</v>
      </c>
      <c r="S2919" s="166" t="e">
        <v>#DIV/0!</v>
      </c>
      <c r="T2919" s="166" t="e">
        <v>#DIV/0!</v>
      </c>
      <c r="U2919" s="166" t="e">
        <v>#DIV/0!</v>
      </c>
      <c r="V2919" s="166" t="e">
        <v>#DIV/0!</v>
      </c>
      <c r="W2919" s="166" t="e">
        <v>#DIV/0!</v>
      </c>
      <c r="X2919" s="166" t="e">
        <v>#DIV/0!</v>
      </c>
      <c r="Y2919" s="166" t="e">
        <v>#DIV/0!</v>
      </c>
      <c r="Z2919" s="166" t="e">
        <v>#DIV/0!</v>
      </c>
      <c r="AA2919" s="166" t="e">
        <v>#DIV/0!</v>
      </c>
      <c r="AB2919" s="166" t="e">
        <v>#DIV/0!</v>
      </c>
      <c r="AC2919" s="166" t="e">
        <v>#DIV/0!</v>
      </c>
      <c r="AD2919" s="166" t="e">
        <v>#DIV/0!</v>
      </c>
      <c r="AE2919" s="166" t="e">
        <v>#DIV/0!</v>
      </c>
      <c r="AF2919" s="166" t="e">
        <v>#DIV/0!</v>
      </c>
      <c r="AG2919" s="166" t="e">
        <v>#DIV/0!</v>
      </c>
      <c r="AH2919" s="166" t="e">
        <v>#DIV/0!</v>
      </c>
      <c r="AI2919" s="166" t="e">
        <v>#DIV/0!</v>
      </c>
      <c r="AJ2919" s="170" t="e">
        <v>#N/A</v>
      </c>
      <c r="AK2919" s="170" t="e">
        <v>#DIV/0!</v>
      </c>
    </row>
    <row r="2920" spans="3:37" x14ac:dyDescent="0.4">
      <c r="C2920" s="168" t="s">
        <v>2737</v>
      </c>
      <c r="D2920" s="169">
        <v>0</v>
      </c>
      <c r="E2920" s="167" t="e">
        <v>#DIV/0!</v>
      </c>
      <c r="F2920" s="167" t="e">
        <v>#DIV/0!</v>
      </c>
      <c r="G2920" s="167" t="e">
        <v>#DIV/0!</v>
      </c>
      <c r="H2920" s="167" t="e">
        <v>#DIV/0!</v>
      </c>
      <c r="I2920" s="167" t="e">
        <v>#DIV/0!</v>
      </c>
      <c r="J2920" s="167" t="e">
        <v>#DIV/0!</v>
      </c>
      <c r="K2920" s="166" t="e">
        <v>#DIV/0!</v>
      </c>
      <c r="L2920" s="166" t="e">
        <v>#DIV/0!</v>
      </c>
      <c r="M2920" s="166" t="e">
        <v>#DIV/0!</v>
      </c>
      <c r="N2920" s="166" t="e">
        <v>#DIV/0!</v>
      </c>
      <c r="O2920" s="166" t="e">
        <v>#DIV/0!</v>
      </c>
      <c r="P2920" s="166" t="e">
        <v>#DIV/0!</v>
      </c>
      <c r="Q2920" s="166" t="e">
        <v>#DIV/0!</v>
      </c>
      <c r="R2920" s="166" t="e">
        <v>#DIV/0!</v>
      </c>
      <c r="S2920" s="166" t="e">
        <v>#DIV/0!</v>
      </c>
      <c r="T2920" s="166" t="e">
        <v>#DIV/0!</v>
      </c>
      <c r="U2920" s="166" t="e">
        <v>#DIV/0!</v>
      </c>
      <c r="V2920" s="166" t="e">
        <v>#DIV/0!</v>
      </c>
      <c r="W2920" s="166" t="e">
        <v>#DIV/0!</v>
      </c>
      <c r="X2920" s="166" t="e">
        <v>#DIV/0!</v>
      </c>
      <c r="Y2920" s="166" t="e">
        <v>#DIV/0!</v>
      </c>
      <c r="Z2920" s="166" t="e">
        <v>#DIV/0!</v>
      </c>
      <c r="AA2920" s="166" t="e">
        <v>#DIV/0!</v>
      </c>
      <c r="AB2920" s="166" t="e">
        <v>#DIV/0!</v>
      </c>
      <c r="AC2920" s="166" t="e">
        <v>#DIV/0!</v>
      </c>
      <c r="AD2920" s="166" t="e">
        <v>#DIV/0!</v>
      </c>
      <c r="AE2920" s="166" t="e">
        <v>#DIV/0!</v>
      </c>
      <c r="AF2920" s="166" t="e">
        <v>#DIV/0!</v>
      </c>
      <c r="AG2920" s="166" t="e">
        <v>#DIV/0!</v>
      </c>
      <c r="AH2920" s="166" t="e">
        <v>#DIV/0!</v>
      </c>
      <c r="AI2920" s="166" t="e">
        <v>#DIV/0!</v>
      </c>
      <c r="AJ2920" s="170" t="e">
        <v>#N/A</v>
      </c>
      <c r="AK2920" s="170" t="e">
        <v>#DIV/0!</v>
      </c>
    </row>
    <row r="2921" spans="3:37" x14ac:dyDescent="0.4">
      <c r="C2921" s="168" t="s">
        <v>2746</v>
      </c>
      <c r="D2921" s="169">
        <v>0</v>
      </c>
      <c r="E2921" s="167" t="e">
        <v>#DIV/0!</v>
      </c>
      <c r="F2921" s="167" t="e">
        <v>#DIV/0!</v>
      </c>
      <c r="G2921" s="167" t="e">
        <v>#DIV/0!</v>
      </c>
      <c r="H2921" s="167" t="e">
        <v>#DIV/0!</v>
      </c>
      <c r="I2921" s="167" t="e">
        <v>#DIV/0!</v>
      </c>
      <c r="J2921" s="167" t="e">
        <v>#DIV/0!</v>
      </c>
      <c r="K2921" s="166" t="e">
        <v>#DIV/0!</v>
      </c>
      <c r="L2921" s="166" t="e">
        <v>#DIV/0!</v>
      </c>
      <c r="M2921" s="166" t="e">
        <v>#DIV/0!</v>
      </c>
      <c r="N2921" s="166" t="e">
        <v>#DIV/0!</v>
      </c>
      <c r="O2921" s="166" t="e">
        <v>#DIV/0!</v>
      </c>
      <c r="P2921" s="166" t="e">
        <v>#DIV/0!</v>
      </c>
      <c r="Q2921" s="166" t="e">
        <v>#DIV/0!</v>
      </c>
      <c r="R2921" s="166" t="e">
        <v>#DIV/0!</v>
      </c>
      <c r="S2921" s="166" t="e">
        <v>#DIV/0!</v>
      </c>
      <c r="T2921" s="166" t="e">
        <v>#DIV/0!</v>
      </c>
      <c r="U2921" s="166" t="e">
        <v>#DIV/0!</v>
      </c>
      <c r="V2921" s="166" t="e">
        <v>#DIV/0!</v>
      </c>
      <c r="W2921" s="166" t="e">
        <v>#DIV/0!</v>
      </c>
      <c r="X2921" s="166" t="e">
        <v>#DIV/0!</v>
      </c>
      <c r="Y2921" s="166" t="e">
        <v>#DIV/0!</v>
      </c>
      <c r="Z2921" s="166" t="e">
        <v>#DIV/0!</v>
      </c>
      <c r="AA2921" s="166" t="e">
        <v>#DIV/0!</v>
      </c>
      <c r="AB2921" s="166" t="e">
        <v>#DIV/0!</v>
      </c>
      <c r="AC2921" s="166" t="e">
        <v>#DIV/0!</v>
      </c>
      <c r="AD2921" s="166" t="e">
        <v>#DIV/0!</v>
      </c>
      <c r="AE2921" s="166" t="e">
        <v>#DIV/0!</v>
      </c>
      <c r="AF2921" s="166" t="e">
        <v>#DIV/0!</v>
      </c>
      <c r="AG2921" s="166" t="e">
        <v>#DIV/0!</v>
      </c>
      <c r="AH2921" s="166" t="e">
        <v>#DIV/0!</v>
      </c>
      <c r="AI2921" s="166" t="e">
        <v>#DIV/0!</v>
      </c>
      <c r="AJ2921" s="170" t="e">
        <v>#N/A</v>
      </c>
      <c r="AK2921" s="170" t="e">
        <v>#DIV/0!</v>
      </c>
    </row>
    <row r="2922" spans="3:37" x14ac:dyDescent="0.4">
      <c r="C2922" s="168" t="s">
        <v>2765</v>
      </c>
      <c r="D2922" s="169">
        <v>0</v>
      </c>
      <c r="E2922" s="167" t="e">
        <v>#DIV/0!</v>
      </c>
      <c r="F2922" s="167" t="e">
        <v>#DIV/0!</v>
      </c>
      <c r="G2922" s="167" t="e">
        <v>#DIV/0!</v>
      </c>
      <c r="H2922" s="167" t="e">
        <v>#DIV/0!</v>
      </c>
      <c r="I2922" s="167" t="e">
        <v>#DIV/0!</v>
      </c>
      <c r="J2922" s="167" t="e">
        <v>#DIV/0!</v>
      </c>
      <c r="K2922" s="166" t="e">
        <v>#DIV/0!</v>
      </c>
      <c r="L2922" s="166" t="e">
        <v>#DIV/0!</v>
      </c>
      <c r="M2922" s="166" t="e">
        <v>#DIV/0!</v>
      </c>
      <c r="N2922" s="166" t="e">
        <v>#DIV/0!</v>
      </c>
      <c r="O2922" s="166" t="e">
        <v>#DIV/0!</v>
      </c>
      <c r="P2922" s="166" t="e">
        <v>#DIV/0!</v>
      </c>
      <c r="Q2922" s="166" t="e">
        <v>#DIV/0!</v>
      </c>
      <c r="R2922" s="166" t="e">
        <v>#DIV/0!</v>
      </c>
      <c r="S2922" s="166" t="e">
        <v>#DIV/0!</v>
      </c>
      <c r="T2922" s="166" t="e">
        <v>#DIV/0!</v>
      </c>
      <c r="U2922" s="166" t="e">
        <v>#DIV/0!</v>
      </c>
      <c r="V2922" s="166" t="e">
        <v>#DIV/0!</v>
      </c>
      <c r="W2922" s="166" t="e">
        <v>#DIV/0!</v>
      </c>
      <c r="X2922" s="166" t="e">
        <v>#DIV/0!</v>
      </c>
      <c r="Y2922" s="166" t="e">
        <v>#DIV/0!</v>
      </c>
      <c r="Z2922" s="166" t="e">
        <v>#DIV/0!</v>
      </c>
      <c r="AA2922" s="166" t="e">
        <v>#DIV/0!</v>
      </c>
      <c r="AB2922" s="166" t="e">
        <v>#DIV/0!</v>
      </c>
      <c r="AC2922" s="166" t="e">
        <v>#DIV/0!</v>
      </c>
      <c r="AD2922" s="166" t="e">
        <v>#DIV/0!</v>
      </c>
      <c r="AE2922" s="166" t="e">
        <v>#DIV/0!</v>
      </c>
      <c r="AF2922" s="166" t="e">
        <v>#DIV/0!</v>
      </c>
      <c r="AG2922" s="166" t="e">
        <v>#DIV/0!</v>
      </c>
      <c r="AH2922" s="166" t="e">
        <v>#DIV/0!</v>
      </c>
      <c r="AI2922" s="166" t="e">
        <v>#DIV/0!</v>
      </c>
      <c r="AJ2922" s="170" t="e">
        <v>#N/A</v>
      </c>
      <c r="AK2922" s="170" t="e">
        <v>#DIV/0!</v>
      </c>
    </row>
    <row r="2923" spans="3:37" x14ac:dyDescent="0.4">
      <c r="C2923" s="168" t="s">
        <v>2772</v>
      </c>
      <c r="D2923" s="169">
        <v>0</v>
      </c>
      <c r="E2923" s="167" t="e">
        <v>#DIV/0!</v>
      </c>
      <c r="F2923" s="167" t="e">
        <v>#DIV/0!</v>
      </c>
      <c r="G2923" s="167" t="e">
        <v>#DIV/0!</v>
      </c>
      <c r="H2923" s="167" t="e">
        <v>#DIV/0!</v>
      </c>
      <c r="I2923" s="167" t="e">
        <v>#DIV/0!</v>
      </c>
      <c r="J2923" s="167" t="e">
        <v>#DIV/0!</v>
      </c>
      <c r="K2923" s="166" t="e">
        <v>#DIV/0!</v>
      </c>
      <c r="L2923" s="166" t="e">
        <v>#DIV/0!</v>
      </c>
      <c r="M2923" s="166" t="e">
        <v>#DIV/0!</v>
      </c>
      <c r="N2923" s="166" t="e">
        <v>#DIV/0!</v>
      </c>
      <c r="O2923" s="166" t="e">
        <v>#DIV/0!</v>
      </c>
      <c r="P2923" s="166" t="e">
        <v>#DIV/0!</v>
      </c>
      <c r="Q2923" s="166" t="e">
        <v>#DIV/0!</v>
      </c>
      <c r="R2923" s="166" t="e">
        <v>#DIV/0!</v>
      </c>
      <c r="S2923" s="166" t="e">
        <v>#DIV/0!</v>
      </c>
      <c r="T2923" s="166" t="e">
        <v>#DIV/0!</v>
      </c>
      <c r="U2923" s="166" t="e">
        <v>#DIV/0!</v>
      </c>
      <c r="V2923" s="166" t="e">
        <v>#DIV/0!</v>
      </c>
      <c r="W2923" s="166" t="e">
        <v>#DIV/0!</v>
      </c>
      <c r="X2923" s="166" t="e">
        <v>#DIV/0!</v>
      </c>
      <c r="Y2923" s="166" t="e">
        <v>#DIV/0!</v>
      </c>
      <c r="Z2923" s="166" t="e">
        <v>#DIV/0!</v>
      </c>
      <c r="AA2923" s="166" t="e">
        <v>#DIV/0!</v>
      </c>
      <c r="AB2923" s="166" t="e">
        <v>#DIV/0!</v>
      </c>
      <c r="AC2923" s="166" t="e">
        <v>#DIV/0!</v>
      </c>
      <c r="AD2923" s="166" t="e">
        <v>#DIV/0!</v>
      </c>
      <c r="AE2923" s="166" t="e">
        <v>#DIV/0!</v>
      </c>
      <c r="AF2923" s="166" t="e">
        <v>#DIV/0!</v>
      </c>
      <c r="AG2923" s="166" t="e">
        <v>#DIV/0!</v>
      </c>
      <c r="AH2923" s="166" t="e">
        <v>#DIV/0!</v>
      </c>
      <c r="AI2923" s="166" t="e">
        <v>#DIV/0!</v>
      </c>
      <c r="AJ2923" s="170" t="e">
        <v>#N/A</v>
      </c>
      <c r="AK2923" s="170" t="e">
        <v>#DIV/0!</v>
      </c>
    </row>
    <row r="2924" spans="3:37" x14ac:dyDescent="0.4">
      <c r="C2924" s="168" t="s">
        <v>2827</v>
      </c>
      <c r="D2924" s="169">
        <v>0</v>
      </c>
      <c r="E2924" s="167" t="e">
        <v>#DIV/0!</v>
      </c>
      <c r="F2924" s="167" t="e">
        <v>#DIV/0!</v>
      </c>
      <c r="G2924" s="167" t="e">
        <v>#DIV/0!</v>
      </c>
      <c r="H2924" s="167" t="e">
        <v>#DIV/0!</v>
      </c>
      <c r="I2924" s="167" t="e">
        <v>#DIV/0!</v>
      </c>
      <c r="J2924" s="167" t="e">
        <v>#DIV/0!</v>
      </c>
      <c r="K2924" s="166" t="e">
        <v>#DIV/0!</v>
      </c>
      <c r="L2924" s="166" t="e">
        <v>#DIV/0!</v>
      </c>
      <c r="M2924" s="166" t="e">
        <v>#DIV/0!</v>
      </c>
      <c r="N2924" s="166" t="e">
        <v>#DIV/0!</v>
      </c>
      <c r="O2924" s="166" t="e">
        <v>#DIV/0!</v>
      </c>
      <c r="P2924" s="166" t="e">
        <v>#DIV/0!</v>
      </c>
      <c r="Q2924" s="166" t="e">
        <v>#DIV/0!</v>
      </c>
      <c r="R2924" s="166" t="e">
        <v>#DIV/0!</v>
      </c>
      <c r="S2924" s="166" t="e">
        <v>#DIV/0!</v>
      </c>
      <c r="T2924" s="166" t="e">
        <v>#DIV/0!</v>
      </c>
      <c r="U2924" s="166" t="e">
        <v>#DIV/0!</v>
      </c>
      <c r="V2924" s="166" t="e">
        <v>#DIV/0!</v>
      </c>
      <c r="W2924" s="166" t="e">
        <v>#DIV/0!</v>
      </c>
      <c r="X2924" s="166" t="e">
        <v>#DIV/0!</v>
      </c>
      <c r="Y2924" s="166" t="e">
        <v>#DIV/0!</v>
      </c>
      <c r="Z2924" s="166" t="e">
        <v>#DIV/0!</v>
      </c>
      <c r="AA2924" s="166" t="e">
        <v>#DIV/0!</v>
      </c>
      <c r="AB2924" s="166" t="e">
        <v>#DIV/0!</v>
      </c>
      <c r="AC2924" s="166" t="e">
        <v>#DIV/0!</v>
      </c>
      <c r="AD2924" s="166" t="e">
        <v>#DIV/0!</v>
      </c>
      <c r="AE2924" s="166" t="e">
        <v>#DIV/0!</v>
      </c>
      <c r="AF2924" s="166" t="e">
        <v>#DIV/0!</v>
      </c>
      <c r="AG2924" s="166" t="e">
        <v>#DIV/0!</v>
      </c>
      <c r="AH2924" s="166" t="e">
        <v>#DIV/0!</v>
      </c>
      <c r="AI2924" s="166" t="e">
        <v>#DIV/0!</v>
      </c>
      <c r="AJ2924" s="170" t="e">
        <v>#N/A</v>
      </c>
      <c r="AK2924" s="170" t="e">
        <v>#DIV/0!</v>
      </c>
    </row>
    <row r="2925" spans="3:37" x14ac:dyDescent="0.4">
      <c r="C2925" s="168" t="s">
        <v>2836</v>
      </c>
      <c r="D2925" s="169">
        <v>0</v>
      </c>
      <c r="E2925" s="167" t="e">
        <v>#DIV/0!</v>
      </c>
      <c r="F2925" s="167" t="e">
        <v>#DIV/0!</v>
      </c>
      <c r="G2925" s="167" t="e">
        <v>#DIV/0!</v>
      </c>
      <c r="H2925" s="167" t="e">
        <v>#DIV/0!</v>
      </c>
      <c r="I2925" s="167" t="e">
        <v>#DIV/0!</v>
      </c>
      <c r="J2925" s="167" t="e">
        <v>#DIV/0!</v>
      </c>
      <c r="K2925" s="166" t="e">
        <v>#DIV/0!</v>
      </c>
      <c r="L2925" s="166" t="e">
        <v>#DIV/0!</v>
      </c>
      <c r="M2925" s="166" t="e">
        <v>#DIV/0!</v>
      </c>
      <c r="N2925" s="166" t="e">
        <v>#DIV/0!</v>
      </c>
      <c r="O2925" s="166" t="e">
        <v>#DIV/0!</v>
      </c>
      <c r="P2925" s="166" t="e">
        <v>#DIV/0!</v>
      </c>
      <c r="Q2925" s="166" t="e">
        <v>#DIV/0!</v>
      </c>
      <c r="R2925" s="166" t="e">
        <v>#DIV/0!</v>
      </c>
      <c r="S2925" s="166" t="e">
        <v>#DIV/0!</v>
      </c>
      <c r="T2925" s="166" t="e">
        <v>#DIV/0!</v>
      </c>
      <c r="U2925" s="166" t="e">
        <v>#DIV/0!</v>
      </c>
      <c r="V2925" s="166" t="e">
        <v>#DIV/0!</v>
      </c>
      <c r="W2925" s="166" t="e">
        <v>#DIV/0!</v>
      </c>
      <c r="X2925" s="166" t="e">
        <v>#DIV/0!</v>
      </c>
      <c r="Y2925" s="166" t="e">
        <v>#DIV/0!</v>
      </c>
      <c r="Z2925" s="166" t="e">
        <v>#DIV/0!</v>
      </c>
      <c r="AA2925" s="166" t="e">
        <v>#DIV/0!</v>
      </c>
      <c r="AB2925" s="166" t="e">
        <v>#DIV/0!</v>
      </c>
      <c r="AC2925" s="166" t="e">
        <v>#DIV/0!</v>
      </c>
      <c r="AD2925" s="166" t="e">
        <v>#DIV/0!</v>
      </c>
      <c r="AE2925" s="166" t="e">
        <v>#DIV/0!</v>
      </c>
      <c r="AF2925" s="166" t="e">
        <v>#DIV/0!</v>
      </c>
      <c r="AG2925" s="166" t="e">
        <v>#DIV/0!</v>
      </c>
      <c r="AH2925" s="166" t="e">
        <v>#DIV/0!</v>
      </c>
      <c r="AI2925" s="166" t="e">
        <v>#DIV/0!</v>
      </c>
      <c r="AJ2925" s="170" t="e">
        <v>#N/A</v>
      </c>
      <c r="AK2925" s="170" t="e">
        <v>#DIV/0!</v>
      </c>
    </row>
    <row r="2926" spans="3:37" x14ac:dyDescent="0.4">
      <c r="C2926" s="168" t="s">
        <v>2858</v>
      </c>
      <c r="D2926" s="169">
        <v>0</v>
      </c>
      <c r="E2926" s="167" t="e">
        <v>#DIV/0!</v>
      </c>
      <c r="F2926" s="167" t="e">
        <v>#DIV/0!</v>
      </c>
      <c r="G2926" s="167" t="e">
        <v>#DIV/0!</v>
      </c>
      <c r="H2926" s="167" t="e">
        <v>#DIV/0!</v>
      </c>
      <c r="I2926" s="167" t="e">
        <v>#DIV/0!</v>
      </c>
      <c r="J2926" s="167" t="e">
        <v>#DIV/0!</v>
      </c>
      <c r="K2926" s="166" t="e">
        <v>#DIV/0!</v>
      </c>
      <c r="L2926" s="166" t="e">
        <v>#DIV/0!</v>
      </c>
      <c r="M2926" s="166" t="e">
        <v>#DIV/0!</v>
      </c>
      <c r="N2926" s="166" t="e">
        <v>#DIV/0!</v>
      </c>
      <c r="O2926" s="166" t="e">
        <v>#DIV/0!</v>
      </c>
      <c r="P2926" s="166" t="e">
        <v>#DIV/0!</v>
      </c>
      <c r="Q2926" s="166" t="e">
        <v>#DIV/0!</v>
      </c>
      <c r="R2926" s="166" t="e">
        <v>#DIV/0!</v>
      </c>
      <c r="S2926" s="166" t="e">
        <v>#DIV/0!</v>
      </c>
      <c r="T2926" s="166" t="e">
        <v>#DIV/0!</v>
      </c>
      <c r="U2926" s="166" t="e">
        <v>#DIV/0!</v>
      </c>
      <c r="V2926" s="166" t="e">
        <v>#DIV/0!</v>
      </c>
      <c r="W2926" s="166" t="e">
        <v>#DIV/0!</v>
      </c>
      <c r="X2926" s="166" t="e">
        <v>#DIV/0!</v>
      </c>
      <c r="Y2926" s="166" t="e">
        <v>#DIV/0!</v>
      </c>
      <c r="Z2926" s="166" t="e">
        <v>#DIV/0!</v>
      </c>
      <c r="AA2926" s="166" t="e">
        <v>#DIV/0!</v>
      </c>
      <c r="AB2926" s="166" t="e">
        <v>#DIV/0!</v>
      </c>
      <c r="AC2926" s="166" t="e">
        <v>#DIV/0!</v>
      </c>
      <c r="AD2926" s="166" t="e">
        <v>#DIV/0!</v>
      </c>
      <c r="AE2926" s="166" t="e">
        <v>#DIV/0!</v>
      </c>
      <c r="AF2926" s="166" t="e">
        <v>#DIV/0!</v>
      </c>
      <c r="AG2926" s="166" t="e">
        <v>#DIV/0!</v>
      </c>
      <c r="AH2926" s="166" t="e">
        <v>#DIV/0!</v>
      </c>
      <c r="AI2926" s="166" t="e">
        <v>#DIV/0!</v>
      </c>
      <c r="AJ2926" s="170" t="e">
        <v>#N/A</v>
      </c>
      <c r="AK2926" s="170" t="e">
        <v>#DIV/0!</v>
      </c>
    </row>
    <row r="2927" spans="3:37" x14ac:dyDescent="0.4">
      <c r="C2927" s="168" t="s">
        <v>2861</v>
      </c>
      <c r="D2927" s="169">
        <v>0</v>
      </c>
      <c r="E2927" s="167" t="e">
        <v>#DIV/0!</v>
      </c>
      <c r="F2927" s="167" t="e">
        <v>#DIV/0!</v>
      </c>
      <c r="G2927" s="167" t="e">
        <v>#DIV/0!</v>
      </c>
      <c r="H2927" s="167" t="e">
        <v>#DIV/0!</v>
      </c>
      <c r="I2927" s="167" t="e">
        <v>#DIV/0!</v>
      </c>
      <c r="J2927" s="167" t="e">
        <v>#DIV/0!</v>
      </c>
      <c r="K2927" s="166" t="e">
        <v>#DIV/0!</v>
      </c>
      <c r="L2927" s="166" t="e">
        <v>#DIV/0!</v>
      </c>
      <c r="M2927" s="166" t="e">
        <v>#DIV/0!</v>
      </c>
      <c r="N2927" s="166" t="e">
        <v>#DIV/0!</v>
      </c>
      <c r="O2927" s="166" t="e">
        <v>#DIV/0!</v>
      </c>
      <c r="P2927" s="166" t="e">
        <v>#DIV/0!</v>
      </c>
      <c r="Q2927" s="166" t="e">
        <v>#DIV/0!</v>
      </c>
      <c r="R2927" s="166" t="e">
        <v>#DIV/0!</v>
      </c>
      <c r="S2927" s="166" t="e">
        <v>#DIV/0!</v>
      </c>
      <c r="T2927" s="166" t="e">
        <v>#DIV/0!</v>
      </c>
      <c r="U2927" s="166" t="e">
        <v>#DIV/0!</v>
      </c>
      <c r="V2927" s="166" t="e">
        <v>#DIV/0!</v>
      </c>
      <c r="W2927" s="166" t="e">
        <v>#DIV/0!</v>
      </c>
      <c r="X2927" s="166" t="e">
        <v>#DIV/0!</v>
      </c>
      <c r="Y2927" s="166" t="e">
        <v>#DIV/0!</v>
      </c>
      <c r="Z2927" s="166" t="e">
        <v>#DIV/0!</v>
      </c>
      <c r="AA2927" s="166" t="e">
        <v>#DIV/0!</v>
      </c>
      <c r="AB2927" s="166" t="e">
        <v>#DIV/0!</v>
      </c>
      <c r="AC2927" s="166" t="e">
        <v>#DIV/0!</v>
      </c>
      <c r="AD2927" s="166" t="e">
        <v>#DIV/0!</v>
      </c>
      <c r="AE2927" s="166" t="e">
        <v>#DIV/0!</v>
      </c>
      <c r="AF2927" s="166" t="e">
        <v>#DIV/0!</v>
      </c>
      <c r="AG2927" s="166" t="e">
        <v>#DIV/0!</v>
      </c>
      <c r="AH2927" s="166" t="e">
        <v>#DIV/0!</v>
      </c>
      <c r="AI2927" s="166" t="e">
        <v>#DIV/0!</v>
      </c>
      <c r="AJ2927" s="170" t="e">
        <v>#N/A</v>
      </c>
      <c r="AK2927" s="170" t="e">
        <v>#DIV/0!</v>
      </c>
    </row>
    <row r="2928" spans="3:37" x14ac:dyDescent="0.4">
      <c r="C2928" s="168" t="s">
        <v>2866</v>
      </c>
      <c r="D2928" s="169">
        <v>0</v>
      </c>
      <c r="E2928" s="167" t="e">
        <v>#DIV/0!</v>
      </c>
      <c r="F2928" s="167" t="e">
        <v>#DIV/0!</v>
      </c>
      <c r="G2928" s="167" t="e">
        <v>#DIV/0!</v>
      </c>
      <c r="H2928" s="167" t="e">
        <v>#DIV/0!</v>
      </c>
      <c r="I2928" s="167" t="e">
        <v>#DIV/0!</v>
      </c>
      <c r="J2928" s="167" t="e">
        <v>#DIV/0!</v>
      </c>
      <c r="K2928" s="166" t="e">
        <v>#DIV/0!</v>
      </c>
      <c r="L2928" s="166" t="e">
        <v>#DIV/0!</v>
      </c>
      <c r="M2928" s="166" t="e">
        <v>#DIV/0!</v>
      </c>
      <c r="N2928" s="166" t="e">
        <v>#DIV/0!</v>
      </c>
      <c r="O2928" s="166" t="e">
        <v>#DIV/0!</v>
      </c>
      <c r="P2928" s="166" t="e">
        <v>#DIV/0!</v>
      </c>
      <c r="Q2928" s="166" t="e">
        <v>#DIV/0!</v>
      </c>
      <c r="R2928" s="166" t="e">
        <v>#DIV/0!</v>
      </c>
      <c r="S2928" s="166" t="e">
        <v>#DIV/0!</v>
      </c>
      <c r="T2928" s="166" t="e">
        <v>#DIV/0!</v>
      </c>
      <c r="U2928" s="166" t="e">
        <v>#DIV/0!</v>
      </c>
      <c r="V2928" s="166" t="e">
        <v>#DIV/0!</v>
      </c>
      <c r="W2928" s="166" t="e">
        <v>#DIV/0!</v>
      </c>
      <c r="X2928" s="166" t="e">
        <v>#DIV/0!</v>
      </c>
      <c r="Y2928" s="166" t="e">
        <v>#DIV/0!</v>
      </c>
      <c r="Z2928" s="166" t="e">
        <v>#DIV/0!</v>
      </c>
      <c r="AA2928" s="166" t="e">
        <v>#DIV/0!</v>
      </c>
      <c r="AB2928" s="166" t="e">
        <v>#DIV/0!</v>
      </c>
      <c r="AC2928" s="166" t="e">
        <v>#DIV/0!</v>
      </c>
      <c r="AD2928" s="166" t="e">
        <v>#DIV/0!</v>
      </c>
      <c r="AE2928" s="166" t="e">
        <v>#DIV/0!</v>
      </c>
      <c r="AF2928" s="166" t="e">
        <v>#DIV/0!</v>
      </c>
      <c r="AG2928" s="166" t="e">
        <v>#DIV/0!</v>
      </c>
      <c r="AH2928" s="166" t="e">
        <v>#DIV/0!</v>
      </c>
      <c r="AI2928" s="166" t="e">
        <v>#DIV/0!</v>
      </c>
      <c r="AJ2928" s="170" t="e">
        <v>#N/A</v>
      </c>
      <c r="AK2928" s="170" t="e">
        <v>#DIV/0!</v>
      </c>
    </row>
    <row r="2929" spans="3:37" x14ac:dyDescent="0.4">
      <c r="C2929" s="168" t="s">
        <v>2877</v>
      </c>
      <c r="D2929" s="169">
        <v>0</v>
      </c>
      <c r="E2929" s="167" t="e">
        <v>#DIV/0!</v>
      </c>
      <c r="F2929" s="167" t="e">
        <v>#DIV/0!</v>
      </c>
      <c r="G2929" s="167" t="e">
        <v>#DIV/0!</v>
      </c>
      <c r="H2929" s="167" t="e">
        <v>#DIV/0!</v>
      </c>
      <c r="I2929" s="167" t="e">
        <v>#DIV/0!</v>
      </c>
      <c r="J2929" s="167" t="e">
        <v>#DIV/0!</v>
      </c>
      <c r="K2929" s="166" t="e">
        <v>#DIV/0!</v>
      </c>
      <c r="L2929" s="166" t="e">
        <v>#DIV/0!</v>
      </c>
      <c r="M2929" s="166" t="e">
        <v>#DIV/0!</v>
      </c>
      <c r="N2929" s="166" t="e">
        <v>#DIV/0!</v>
      </c>
      <c r="O2929" s="166" t="e">
        <v>#DIV/0!</v>
      </c>
      <c r="P2929" s="166" t="e">
        <v>#DIV/0!</v>
      </c>
      <c r="Q2929" s="166" t="e">
        <v>#DIV/0!</v>
      </c>
      <c r="R2929" s="166" t="e">
        <v>#DIV/0!</v>
      </c>
      <c r="S2929" s="166" t="e">
        <v>#DIV/0!</v>
      </c>
      <c r="T2929" s="166" t="e">
        <v>#DIV/0!</v>
      </c>
      <c r="U2929" s="166" t="e">
        <v>#DIV/0!</v>
      </c>
      <c r="V2929" s="166" t="e">
        <v>#DIV/0!</v>
      </c>
      <c r="W2929" s="166" t="e">
        <v>#DIV/0!</v>
      </c>
      <c r="X2929" s="166" t="e">
        <v>#DIV/0!</v>
      </c>
      <c r="Y2929" s="166" t="e">
        <v>#DIV/0!</v>
      </c>
      <c r="Z2929" s="166" t="e">
        <v>#DIV/0!</v>
      </c>
      <c r="AA2929" s="166" t="e">
        <v>#DIV/0!</v>
      </c>
      <c r="AB2929" s="166" t="e">
        <v>#DIV/0!</v>
      </c>
      <c r="AC2929" s="166">
        <v>0</v>
      </c>
      <c r="AD2929" s="166" t="e">
        <v>#DIV/0!</v>
      </c>
      <c r="AE2929" s="166" t="e">
        <v>#DIV/0!</v>
      </c>
      <c r="AF2929" s="166" t="e">
        <v>#DIV/0!</v>
      </c>
      <c r="AG2929" s="166" t="e">
        <v>#DIV/0!</v>
      </c>
      <c r="AH2929" s="166" t="e">
        <v>#DIV/0!</v>
      </c>
      <c r="AI2929" s="166" t="e">
        <v>#DIV/0!</v>
      </c>
      <c r="AJ2929" s="170" t="e">
        <v>#N/A</v>
      </c>
      <c r="AK2929" s="170" t="e">
        <v>#DIV/0!</v>
      </c>
    </row>
    <row r="2930" spans="3:37" x14ac:dyDescent="0.4">
      <c r="C2930" s="168" t="s">
        <v>2918</v>
      </c>
      <c r="D2930" s="169">
        <v>0</v>
      </c>
      <c r="E2930" s="167" t="e">
        <v>#DIV/0!</v>
      </c>
      <c r="F2930" s="167" t="e">
        <v>#DIV/0!</v>
      </c>
      <c r="G2930" s="167" t="e">
        <v>#DIV/0!</v>
      </c>
      <c r="H2930" s="167" t="e">
        <v>#DIV/0!</v>
      </c>
      <c r="I2930" s="167" t="e">
        <v>#DIV/0!</v>
      </c>
      <c r="J2930" s="167" t="e">
        <v>#DIV/0!</v>
      </c>
      <c r="K2930" s="166" t="e">
        <v>#DIV/0!</v>
      </c>
      <c r="L2930" s="166" t="e">
        <v>#DIV/0!</v>
      </c>
      <c r="M2930" s="166" t="e">
        <v>#DIV/0!</v>
      </c>
      <c r="N2930" s="166" t="e">
        <v>#DIV/0!</v>
      </c>
      <c r="O2930" s="166" t="e">
        <v>#DIV/0!</v>
      </c>
      <c r="P2930" s="166" t="e">
        <v>#DIV/0!</v>
      </c>
      <c r="Q2930" s="166" t="e">
        <v>#DIV/0!</v>
      </c>
      <c r="R2930" s="166" t="e">
        <v>#DIV/0!</v>
      </c>
      <c r="S2930" s="166" t="e">
        <v>#DIV/0!</v>
      </c>
      <c r="T2930" s="166" t="e">
        <v>#DIV/0!</v>
      </c>
      <c r="U2930" s="166" t="e">
        <v>#DIV/0!</v>
      </c>
      <c r="V2930" s="166" t="e">
        <v>#DIV/0!</v>
      </c>
      <c r="W2930" s="166" t="e">
        <v>#DIV/0!</v>
      </c>
      <c r="X2930" s="166" t="e">
        <v>#DIV/0!</v>
      </c>
      <c r="Y2930" s="166" t="e">
        <v>#DIV/0!</v>
      </c>
      <c r="Z2930" s="166" t="e">
        <v>#DIV/0!</v>
      </c>
      <c r="AA2930" s="166" t="e">
        <v>#DIV/0!</v>
      </c>
      <c r="AB2930" s="166" t="e">
        <v>#DIV/0!</v>
      </c>
      <c r="AC2930" s="166" t="e">
        <v>#DIV/0!</v>
      </c>
      <c r="AD2930" s="166" t="e">
        <v>#DIV/0!</v>
      </c>
      <c r="AE2930" s="166" t="e">
        <v>#DIV/0!</v>
      </c>
      <c r="AF2930" s="166" t="e">
        <v>#DIV/0!</v>
      </c>
      <c r="AG2930" s="166" t="e">
        <v>#DIV/0!</v>
      </c>
      <c r="AH2930" s="166" t="e">
        <v>#DIV/0!</v>
      </c>
      <c r="AI2930" s="166" t="e">
        <v>#DIV/0!</v>
      </c>
      <c r="AJ2930" s="170" t="e">
        <v>#N/A</v>
      </c>
      <c r="AK2930" s="170" t="e">
        <v>#DIV/0!</v>
      </c>
    </row>
    <row r="2931" spans="3:37" x14ac:dyDescent="0.4">
      <c r="C2931" s="168" t="s">
        <v>2945</v>
      </c>
      <c r="D2931" s="169">
        <v>0</v>
      </c>
      <c r="E2931" s="167" t="e">
        <v>#DIV/0!</v>
      </c>
      <c r="F2931" s="167" t="e">
        <v>#DIV/0!</v>
      </c>
      <c r="G2931" s="167" t="e">
        <v>#DIV/0!</v>
      </c>
      <c r="H2931" s="167" t="e">
        <v>#DIV/0!</v>
      </c>
      <c r="I2931" s="167" t="e">
        <v>#DIV/0!</v>
      </c>
      <c r="J2931" s="167" t="e">
        <v>#DIV/0!</v>
      </c>
      <c r="K2931" s="166" t="e">
        <v>#DIV/0!</v>
      </c>
      <c r="L2931" s="166" t="e">
        <v>#DIV/0!</v>
      </c>
      <c r="M2931" s="166" t="e">
        <v>#DIV/0!</v>
      </c>
      <c r="N2931" s="166" t="e">
        <v>#DIV/0!</v>
      </c>
      <c r="O2931" s="166" t="e">
        <v>#DIV/0!</v>
      </c>
      <c r="P2931" s="166" t="e">
        <v>#DIV/0!</v>
      </c>
      <c r="Q2931" s="166" t="e">
        <v>#DIV/0!</v>
      </c>
      <c r="R2931" s="166" t="e">
        <v>#DIV/0!</v>
      </c>
      <c r="S2931" s="166" t="e">
        <v>#DIV/0!</v>
      </c>
      <c r="T2931" s="166" t="e">
        <v>#DIV/0!</v>
      </c>
      <c r="U2931" s="166" t="e">
        <v>#DIV/0!</v>
      </c>
      <c r="V2931" s="166" t="e">
        <v>#DIV/0!</v>
      </c>
      <c r="W2931" s="166" t="e">
        <v>#DIV/0!</v>
      </c>
      <c r="X2931" s="166" t="e">
        <v>#DIV/0!</v>
      </c>
      <c r="Y2931" s="166" t="e">
        <v>#DIV/0!</v>
      </c>
      <c r="Z2931" s="166" t="e">
        <v>#DIV/0!</v>
      </c>
      <c r="AA2931" s="166" t="e">
        <v>#DIV/0!</v>
      </c>
      <c r="AB2931" s="166" t="e">
        <v>#DIV/0!</v>
      </c>
      <c r="AC2931" s="166">
        <v>0</v>
      </c>
      <c r="AD2931" s="166" t="e">
        <v>#DIV/0!</v>
      </c>
      <c r="AE2931" s="166" t="e">
        <v>#DIV/0!</v>
      </c>
      <c r="AF2931" s="166" t="e">
        <v>#DIV/0!</v>
      </c>
      <c r="AG2931" s="166" t="e">
        <v>#DIV/0!</v>
      </c>
      <c r="AH2931" s="166" t="e">
        <v>#DIV/0!</v>
      </c>
      <c r="AI2931" s="166" t="e">
        <v>#DIV/0!</v>
      </c>
      <c r="AJ2931" s="170" t="e">
        <v>#N/A</v>
      </c>
      <c r="AK2931" s="170">
        <v>0</v>
      </c>
    </row>
    <row r="2932" spans="3:37" x14ac:dyDescent="0.4">
      <c r="C2932" s="168" t="s">
        <v>2946</v>
      </c>
      <c r="D2932" s="169">
        <v>0</v>
      </c>
      <c r="E2932" s="167" t="e">
        <v>#DIV/0!</v>
      </c>
      <c r="F2932" s="167" t="e">
        <v>#DIV/0!</v>
      </c>
      <c r="G2932" s="167" t="e">
        <v>#DIV/0!</v>
      </c>
      <c r="H2932" s="167" t="e">
        <v>#DIV/0!</v>
      </c>
      <c r="I2932" s="167" t="e">
        <v>#DIV/0!</v>
      </c>
      <c r="J2932" s="167" t="e">
        <v>#DIV/0!</v>
      </c>
      <c r="K2932" s="166" t="e">
        <v>#DIV/0!</v>
      </c>
      <c r="L2932" s="166" t="e">
        <v>#DIV/0!</v>
      </c>
      <c r="M2932" s="166" t="e">
        <v>#DIV/0!</v>
      </c>
      <c r="N2932" s="166" t="e">
        <v>#DIV/0!</v>
      </c>
      <c r="O2932" s="166" t="e">
        <v>#DIV/0!</v>
      </c>
      <c r="P2932" s="166" t="e">
        <v>#DIV/0!</v>
      </c>
      <c r="Q2932" s="166" t="e">
        <v>#DIV/0!</v>
      </c>
      <c r="R2932" s="166" t="e">
        <v>#DIV/0!</v>
      </c>
      <c r="S2932" s="166" t="e">
        <v>#DIV/0!</v>
      </c>
      <c r="T2932" s="166" t="e">
        <v>#DIV/0!</v>
      </c>
      <c r="U2932" s="166" t="e">
        <v>#DIV/0!</v>
      </c>
      <c r="V2932" s="166" t="e">
        <v>#DIV/0!</v>
      </c>
      <c r="W2932" s="166" t="e">
        <v>#DIV/0!</v>
      </c>
      <c r="X2932" s="166" t="e">
        <v>#DIV/0!</v>
      </c>
      <c r="Y2932" s="166" t="e">
        <v>#DIV/0!</v>
      </c>
      <c r="Z2932" s="166" t="e">
        <v>#DIV/0!</v>
      </c>
      <c r="AA2932" s="166" t="e">
        <v>#DIV/0!</v>
      </c>
      <c r="AB2932" s="166" t="e">
        <v>#DIV/0!</v>
      </c>
      <c r="AC2932" s="166" t="e">
        <v>#DIV/0!</v>
      </c>
      <c r="AD2932" s="166" t="e">
        <v>#DIV/0!</v>
      </c>
      <c r="AE2932" s="166" t="e">
        <v>#DIV/0!</v>
      </c>
      <c r="AF2932" s="166" t="e">
        <v>#DIV/0!</v>
      </c>
      <c r="AG2932" s="166" t="e">
        <v>#DIV/0!</v>
      </c>
      <c r="AH2932" s="166" t="e">
        <v>#DIV/0!</v>
      </c>
      <c r="AI2932" s="166" t="e">
        <v>#DIV/0!</v>
      </c>
      <c r="AJ2932" s="170" t="e">
        <v>#N/A</v>
      </c>
      <c r="AK2932" s="170" t="e">
        <v>#DIV/0!</v>
      </c>
    </row>
    <row r="2933" spans="3:37" x14ac:dyDescent="0.4">
      <c r="C2933" s="168" t="s">
        <v>2956</v>
      </c>
      <c r="D2933" s="169">
        <v>0</v>
      </c>
      <c r="E2933" s="167" t="e">
        <v>#DIV/0!</v>
      </c>
      <c r="F2933" s="167" t="e">
        <v>#DIV/0!</v>
      </c>
      <c r="G2933" s="167" t="e">
        <v>#DIV/0!</v>
      </c>
      <c r="H2933" s="167" t="e">
        <v>#DIV/0!</v>
      </c>
      <c r="I2933" s="167" t="e">
        <v>#DIV/0!</v>
      </c>
      <c r="J2933" s="167" t="e">
        <v>#DIV/0!</v>
      </c>
      <c r="K2933" s="166" t="e">
        <v>#DIV/0!</v>
      </c>
      <c r="L2933" s="166" t="e">
        <v>#DIV/0!</v>
      </c>
      <c r="M2933" s="166" t="e">
        <v>#DIV/0!</v>
      </c>
      <c r="N2933" s="166" t="e">
        <v>#DIV/0!</v>
      </c>
      <c r="O2933" s="166" t="e">
        <v>#DIV/0!</v>
      </c>
      <c r="P2933" s="166" t="e">
        <v>#DIV/0!</v>
      </c>
      <c r="Q2933" s="166" t="e">
        <v>#DIV/0!</v>
      </c>
      <c r="R2933" s="166" t="e">
        <v>#DIV/0!</v>
      </c>
      <c r="S2933" s="166" t="e">
        <v>#DIV/0!</v>
      </c>
      <c r="T2933" s="166" t="e">
        <v>#DIV/0!</v>
      </c>
      <c r="U2933" s="166" t="e">
        <v>#DIV/0!</v>
      </c>
      <c r="V2933" s="166" t="e">
        <v>#DIV/0!</v>
      </c>
      <c r="W2933" s="166" t="e">
        <v>#DIV/0!</v>
      </c>
      <c r="X2933" s="166" t="e">
        <v>#DIV/0!</v>
      </c>
      <c r="Y2933" s="166" t="e">
        <v>#DIV/0!</v>
      </c>
      <c r="Z2933" s="166" t="e">
        <v>#DIV/0!</v>
      </c>
      <c r="AA2933" s="166" t="e">
        <v>#DIV/0!</v>
      </c>
      <c r="AB2933" s="166" t="e">
        <v>#DIV/0!</v>
      </c>
      <c r="AC2933" s="166" t="e">
        <v>#DIV/0!</v>
      </c>
      <c r="AD2933" s="166" t="e">
        <v>#DIV/0!</v>
      </c>
      <c r="AE2933" s="166" t="e">
        <v>#DIV/0!</v>
      </c>
      <c r="AF2933" s="166" t="e">
        <v>#DIV/0!</v>
      </c>
      <c r="AG2933" s="166" t="e">
        <v>#DIV/0!</v>
      </c>
      <c r="AH2933" s="166" t="e">
        <v>#DIV/0!</v>
      </c>
      <c r="AI2933" s="166" t="e">
        <v>#DIV/0!</v>
      </c>
      <c r="AJ2933" s="170" t="e">
        <v>#N/A</v>
      </c>
      <c r="AK2933" s="170" t="e">
        <v>#DIV/0!</v>
      </c>
    </row>
    <row r="2934" spans="3:37" x14ac:dyDescent="0.4">
      <c r="C2934" s="168" t="s">
        <v>2962</v>
      </c>
      <c r="D2934" s="169">
        <v>0</v>
      </c>
      <c r="E2934" s="167" t="e">
        <v>#DIV/0!</v>
      </c>
      <c r="F2934" s="167" t="e">
        <v>#DIV/0!</v>
      </c>
      <c r="G2934" s="167" t="e">
        <v>#DIV/0!</v>
      </c>
      <c r="H2934" s="167" t="e">
        <v>#DIV/0!</v>
      </c>
      <c r="I2934" s="167" t="e">
        <v>#DIV/0!</v>
      </c>
      <c r="J2934" s="167" t="e">
        <v>#DIV/0!</v>
      </c>
      <c r="K2934" s="166" t="e">
        <v>#DIV/0!</v>
      </c>
      <c r="L2934" s="166" t="e">
        <v>#DIV/0!</v>
      </c>
      <c r="M2934" s="166" t="e">
        <v>#DIV/0!</v>
      </c>
      <c r="N2934" s="166" t="e">
        <v>#DIV/0!</v>
      </c>
      <c r="O2934" s="166" t="e">
        <v>#DIV/0!</v>
      </c>
      <c r="P2934" s="166">
        <v>0</v>
      </c>
      <c r="Q2934" s="166">
        <v>0</v>
      </c>
      <c r="R2934" s="166">
        <v>0</v>
      </c>
      <c r="S2934" s="166">
        <v>0</v>
      </c>
      <c r="T2934" s="166" t="e">
        <v>#DIV/0!</v>
      </c>
      <c r="U2934" s="166">
        <v>0</v>
      </c>
      <c r="V2934" s="166" t="e">
        <v>#DIV/0!</v>
      </c>
      <c r="W2934" s="166" t="e">
        <v>#DIV/0!</v>
      </c>
      <c r="X2934" s="166" t="e">
        <v>#DIV/0!</v>
      </c>
      <c r="Y2934" s="166" t="e">
        <v>#DIV/0!</v>
      </c>
      <c r="Z2934" s="166" t="e">
        <v>#DIV/0!</v>
      </c>
      <c r="AA2934" s="166" t="e">
        <v>#DIV/0!</v>
      </c>
      <c r="AB2934" s="166" t="e">
        <v>#DIV/0!</v>
      </c>
      <c r="AC2934" s="166" t="e">
        <v>#DIV/0!</v>
      </c>
      <c r="AD2934" s="166" t="e">
        <v>#DIV/0!</v>
      </c>
      <c r="AE2934" s="166" t="e">
        <v>#DIV/0!</v>
      </c>
      <c r="AF2934" s="166" t="e">
        <v>#DIV/0!</v>
      </c>
      <c r="AG2934" s="166" t="e">
        <v>#DIV/0!</v>
      </c>
      <c r="AH2934" s="166" t="e">
        <v>#DIV/0!</v>
      </c>
      <c r="AI2934" s="166" t="e">
        <v>#DIV/0!</v>
      </c>
      <c r="AJ2934" s="170" t="e">
        <v>#N/A</v>
      </c>
      <c r="AK2934" s="170" t="e">
        <v>#DIV/0!</v>
      </c>
    </row>
    <row r="2935" spans="3:37" x14ac:dyDescent="0.4">
      <c r="C2935" s="168" t="s">
        <v>2979</v>
      </c>
      <c r="D2935" s="169">
        <v>0</v>
      </c>
      <c r="E2935" s="167" t="e">
        <v>#DIV/0!</v>
      </c>
      <c r="F2935" s="167" t="e">
        <v>#DIV/0!</v>
      </c>
      <c r="G2935" s="167" t="e">
        <v>#DIV/0!</v>
      </c>
      <c r="H2935" s="167" t="e">
        <v>#DIV/0!</v>
      </c>
      <c r="I2935" s="167" t="e">
        <v>#DIV/0!</v>
      </c>
      <c r="J2935" s="167" t="e">
        <v>#DIV/0!</v>
      </c>
      <c r="K2935" s="166" t="e">
        <v>#DIV/0!</v>
      </c>
      <c r="L2935" s="166" t="e">
        <v>#DIV/0!</v>
      </c>
      <c r="M2935" s="166" t="e">
        <v>#DIV/0!</v>
      </c>
      <c r="N2935" s="166" t="e">
        <v>#DIV/0!</v>
      </c>
      <c r="O2935" s="166" t="e">
        <v>#DIV/0!</v>
      </c>
      <c r="P2935" s="166" t="e">
        <v>#DIV/0!</v>
      </c>
      <c r="Q2935" s="166" t="e">
        <v>#DIV/0!</v>
      </c>
      <c r="R2935" s="166" t="e">
        <v>#DIV/0!</v>
      </c>
      <c r="S2935" s="166" t="e">
        <v>#DIV/0!</v>
      </c>
      <c r="T2935" s="166" t="e">
        <v>#DIV/0!</v>
      </c>
      <c r="U2935" s="166" t="e">
        <v>#DIV/0!</v>
      </c>
      <c r="V2935" s="166" t="e">
        <v>#DIV/0!</v>
      </c>
      <c r="W2935" s="166" t="e">
        <v>#DIV/0!</v>
      </c>
      <c r="X2935" s="166" t="e">
        <v>#DIV/0!</v>
      </c>
      <c r="Y2935" s="166" t="e">
        <v>#DIV/0!</v>
      </c>
      <c r="Z2935" s="166" t="e">
        <v>#DIV/0!</v>
      </c>
      <c r="AA2935" s="166" t="e">
        <v>#DIV/0!</v>
      </c>
      <c r="AB2935" s="166" t="e">
        <v>#DIV/0!</v>
      </c>
      <c r="AC2935" s="166" t="e">
        <v>#DIV/0!</v>
      </c>
      <c r="AD2935" s="166" t="e">
        <v>#DIV/0!</v>
      </c>
      <c r="AE2935" s="166" t="e">
        <v>#DIV/0!</v>
      </c>
      <c r="AF2935" s="166" t="e">
        <v>#DIV/0!</v>
      </c>
      <c r="AG2935" s="166" t="e">
        <v>#DIV/0!</v>
      </c>
      <c r="AH2935" s="166" t="e">
        <v>#DIV/0!</v>
      </c>
      <c r="AI2935" s="166" t="e">
        <v>#DIV/0!</v>
      </c>
      <c r="AJ2935" s="170" t="e">
        <v>#N/A</v>
      </c>
      <c r="AK2935" s="170" t="e">
        <v>#DIV/0!</v>
      </c>
    </row>
    <row r="2936" spans="3:37" x14ac:dyDescent="0.4">
      <c r="C2936" s="168" t="s">
        <v>3019</v>
      </c>
      <c r="D2936" s="169">
        <v>0</v>
      </c>
      <c r="E2936" s="167" t="e">
        <v>#DIV/0!</v>
      </c>
      <c r="F2936" s="167" t="e">
        <v>#DIV/0!</v>
      </c>
      <c r="G2936" s="167" t="e">
        <v>#DIV/0!</v>
      </c>
      <c r="H2936" s="167" t="e">
        <v>#DIV/0!</v>
      </c>
      <c r="I2936" s="167" t="e">
        <v>#DIV/0!</v>
      </c>
      <c r="J2936" s="167" t="e">
        <v>#DIV/0!</v>
      </c>
      <c r="K2936" s="166" t="e">
        <v>#DIV/0!</v>
      </c>
      <c r="L2936" s="166" t="e">
        <v>#DIV/0!</v>
      </c>
      <c r="M2936" s="166" t="e">
        <v>#DIV/0!</v>
      </c>
      <c r="N2936" s="166" t="e">
        <v>#DIV/0!</v>
      </c>
      <c r="O2936" s="166" t="e">
        <v>#DIV/0!</v>
      </c>
      <c r="P2936" s="166" t="e">
        <v>#DIV/0!</v>
      </c>
      <c r="Q2936" s="166" t="e">
        <v>#DIV/0!</v>
      </c>
      <c r="R2936" s="166" t="e">
        <v>#DIV/0!</v>
      </c>
      <c r="S2936" s="166" t="e">
        <v>#DIV/0!</v>
      </c>
      <c r="T2936" s="166" t="e">
        <v>#DIV/0!</v>
      </c>
      <c r="U2936" s="166" t="e">
        <v>#DIV/0!</v>
      </c>
      <c r="V2936" s="166" t="e">
        <v>#DIV/0!</v>
      </c>
      <c r="W2936" s="166" t="e">
        <v>#DIV/0!</v>
      </c>
      <c r="X2936" s="166" t="e">
        <v>#DIV/0!</v>
      </c>
      <c r="Y2936" s="166" t="e">
        <v>#DIV/0!</v>
      </c>
      <c r="Z2936" s="166" t="e">
        <v>#DIV/0!</v>
      </c>
      <c r="AA2936" s="166" t="e">
        <v>#DIV/0!</v>
      </c>
      <c r="AB2936" s="166" t="e">
        <v>#DIV/0!</v>
      </c>
      <c r="AC2936" s="166" t="e">
        <v>#DIV/0!</v>
      </c>
      <c r="AD2936" s="166" t="e">
        <v>#DIV/0!</v>
      </c>
      <c r="AE2936" s="166" t="e">
        <v>#DIV/0!</v>
      </c>
      <c r="AF2936" s="166" t="e">
        <v>#DIV/0!</v>
      </c>
      <c r="AG2936" s="166" t="e">
        <v>#DIV/0!</v>
      </c>
      <c r="AH2936" s="166" t="e">
        <v>#DIV/0!</v>
      </c>
      <c r="AI2936" s="166" t="e">
        <v>#DIV/0!</v>
      </c>
      <c r="AJ2936" s="170" t="e">
        <v>#N/A</v>
      </c>
      <c r="AK2936" s="170" t="e">
        <v>#DIV/0!</v>
      </c>
    </row>
    <row r="2937" spans="3:37" x14ac:dyDescent="0.4">
      <c r="C2937" s="168" t="s">
        <v>3040</v>
      </c>
      <c r="D2937" s="169">
        <v>0</v>
      </c>
      <c r="E2937" s="167" t="e">
        <v>#DIV/0!</v>
      </c>
      <c r="F2937" s="167" t="e">
        <v>#DIV/0!</v>
      </c>
      <c r="G2937" s="167" t="e">
        <v>#DIV/0!</v>
      </c>
      <c r="H2937" s="167" t="e">
        <v>#DIV/0!</v>
      </c>
      <c r="I2937" s="167" t="e">
        <v>#DIV/0!</v>
      </c>
      <c r="J2937" s="167" t="e">
        <v>#DIV/0!</v>
      </c>
      <c r="K2937" s="166" t="e">
        <v>#DIV/0!</v>
      </c>
      <c r="L2937" s="166" t="e">
        <v>#DIV/0!</v>
      </c>
      <c r="M2937" s="166" t="e">
        <v>#DIV/0!</v>
      </c>
      <c r="N2937" s="166" t="e">
        <v>#DIV/0!</v>
      </c>
      <c r="O2937" s="166" t="e">
        <v>#DIV/0!</v>
      </c>
      <c r="P2937" s="166" t="e">
        <v>#DIV/0!</v>
      </c>
      <c r="Q2937" s="166" t="e">
        <v>#DIV/0!</v>
      </c>
      <c r="R2937" s="166" t="e">
        <v>#DIV/0!</v>
      </c>
      <c r="S2937" s="166" t="e">
        <v>#DIV/0!</v>
      </c>
      <c r="T2937" s="166" t="e">
        <v>#DIV/0!</v>
      </c>
      <c r="U2937" s="166" t="e">
        <v>#DIV/0!</v>
      </c>
      <c r="V2937" s="166" t="e">
        <v>#DIV/0!</v>
      </c>
      <c r="W2937" s="166" t="e">
        <v>#DIV/0!</v>
      </c>
      <c r="X2937" s="166" t="e">
        <v>#DIV/0!</v>
      </c>
      <c r="Y2937" s="166" t="e">
        <v>#DIV/0!</v>
      </c>
      <c r="Z2937" s="166" t="e">
        <v>#DIV/0!</v>
      </c>
      <c r="AA2937" s="166" t="e">
        <v>#DIV/0!</v>
      </c>
      <c r="AB2937" s="166" t="e">
        <v>#DIV/0!</v>
      </c>
      <c r="AC2937" s="166" t="e">
        <v>#DIV/0!</v>
      </c>
      <c r="AD2937" s="166" t="e">
        <v>#DIV/0!</v>
      </c>
      <c r="AE2937" s="166" t="e">
        <v>#DIV/0!</v>
      </c>
      <c r="AF2937" s="166" t="e">
        <v>#DIV/0!</v>
      </c>
      <c r="AG2937" s="166" t="e">
        <v>#DIV/0!</v>
      </c>
      <c r="AH2937" s="166" t="e">
        <v>#DIV/0!</v>
      </c>
      <c r="AI2937" s="166" t="e">
        <v>#DIV/0!</v>
      </c>
      <c r="AJ2937" s="170" t="e">
        <v>#N/A</v>
      </c>
      <c r="AK2937" s="170" t="e">
        <v>#DIV/0!</v>
      </c>
    </row>
    <row r="2938" spans="3:37" x14ac:dyDescent="0.4">
      <c r="C2938" s="168" t="s">
        <v>3091</v>
      </c>
      <c r="D2938" s="169">
        <v>0</v>
      </c>
      <c r="E2938" s="167" t="e">
        <v>#DIV/0!</v>
      </c>
      <c r="F2938" s="167" t="e">
        <v>#DIV/0!</v>
      </c>
      <c r="G2938" s="167" t="e">
        <v>#DIV/0!</v>
      </c>
      <c r="H2938" s="167" t="e">
        <v>#DIV/0!</v>
      </c>
      <c r="I2938" s="167" t="e">
        <v>#DIV/0!</v>
      </c>
      <c r="J2938" s="167" t="e">
        <v>#DIV/0!</v>
      </c>
      <c r="K2938" s="166" t="e">
        <v>#DIV/0!</v>
      </c>
      <c r="L2938" s="166" t="e">
        <v>#DIV/0!</v>
      </c>
      <c r="M2938" s="166" t="e">
        <v>#DIV/0!</v>
      </c>
      <c r="N2938" s="166" t="e">
        <v>#DIV/0!</v>
      </c>
      <c r="O2938" s="166" t="e">
        <v>#DIV/0!</v>
      </c>
      <c r="P2938" s="166" t="e">
        <v>#DIV/0!</v>
      </c>
      <c r="Q2938" s="166" t="e">
        <v>#DIV/0!</v>
      </c>
      <c r="R2938" s="166" t="e">
        <v>#DIV/0!</v>
      </c>
      <c r="S2938" s="166" t="e">
        <v>#DIV/0!</v>
      </c>
      <c r="T2938" s="166" t="e">
        <v>#DIV/0!</v>
      </c>
      <c r="U2938" s="166" t="e">
        <v>#DIV/0!</v>
      </c>
      <c r="V2938" s="166" t="e">
        <v>#DIV/0!</v>
      </c>
      <c r="W2938" s="166" t="e">
        <v>#DIV/0!</v>
      </c>
      <c r="X2938" s="166" t="e">
        <v>#DIV/0!</v>
      </c>
      <c r="Y2938" s="166" t="e">
        <v>#DIV/0!</v>
      </c>
      <c r="Z2938" s="166" t="e">
        <v>#DIV/0!</v>
      </c>
      <c r="AA2938" s="166" t="e">
        <v>#DIV/0!</v>
      </c>
      <c r="AB2938" s="166" t="e">
        <v>#DIV/0!</v>
      </c>
      <c r="AC2938" s="166" t="e">
        <v>#DIV/0!</v>
      </c>
      <c r="AD2938" s="166" t="e">
        <v>#DIV/0!</v>
      </c>
      <c r="AE2938" s="166" t="e">
        <v>#DIV/0!</v>
      </c>
      <c r="AF2938" s="166" t="e">
        <v>#DIV/0!</v>
      </c>
      <c r="AG2938" s="166" t="e">
        <v>#DIV/0!</v>
      </c>
      <c r="AH2938" s="166" t="e">
        <v>#DIV/0!</v>
      </c>
      <c r="AI2938" s="166" t="e">
        <v>#DIV/0!</v>
      </c>
      <c r="AJ2938" s="170" t="e">
        <v>#N/A</v>
      </c>
      <c r="AK2938" s="170" t="e">
        <v>#DIV/0!</v>
      </c>
    </row>
    <row r="2939" spans="3:37" x14ac:dyDescent="0.4">
      <c r="C2939" s="168" t="s">
        <v>3107</v>
      </c>
      <c r="D2939" s="169">
        <v>0</v>
      </c>
      <c r="E2939" s="167" t="e">
        <v>#DIV/0!</v>
      </c>
      <c r="F2939" s="167" t="e">
        <v>#DIV/0!</v>
      </c>
      <c r="G2939" s="167" t="e">
        <v>#DIV/0!</v>
      </c>
      <c r="H2939" s="167" t="e">
        <v>#DIV/0!</v>
      </c>
      <c r="I2939" s="167" t="e">
        <v>#DIV/0!</v>
      </c>
      <c r="J2939" s="167" t="e">
        <v>#DIV/0!</v>
      </c>
      <c r="K2939" s="166" t="e">
        <v>#DIV/0!</v>
      </c>
      <c r="L2939" s="166" t="e">
        <v>#DIV/0!</v>
      </c>
      <c r="M2939" s="166" t="e">
        <v>#DIV/0!</v>
      </c>
      <c r="N2939" s="166" t="e">
        <v>#DIV/0!</v>
      </c>
      <c r="O2939" s="166" t="e">
        <v>#DIV/0!</v>
      </c>
      <c r="P2939" s="166" t="e">
        <v>#DIV/0!</v>
      </c>
      <c r="Q2939" s="166" t="e">
        <v>#DIV/0!</v>
      </c>
      <c r="R2939" s="166" t="e">
        <v>#DIV/0!</v>
      </c>
      <c r="S2939" s="166" t="e">
        <v>#DIV/0!</v>
      </c>
      <c r="T2939" s="166" t="e">
        <v>#DIV/0!</v>
      </c>
      <c r="U2939" s="166" t="e">
        <v>#DIV/0!</v>
      </c>
      <c r="V2939" s="166" t="e">
        <v>#DIV/0!</v>
      </c>
      <c r="W2939" s="166" t="e">
        <v>#DIV/0!</v>
      </c>
      <c r="X2939" s="166" t="e">
        <v>#DIV/0!</v>
      </c>
      <c r="Y2939" s="166" t="e">
        <v>#DIV/0!</v>
      </c>
      <c r="Z2939" s="166" t="e">
        <v>#DIV/0!</v>
      </c>
      <c r="AA2939" s="166" t="e">
        <v>#DIV/0!</v>
      </c>
      <c r="AB2939" s="166" t="e">
        <v>#DIV/0!</v>
      </c>
      <c r="AC2939" s="166" t="e">
        <v>#DIV/0!</v>
      </c>
      <c r="AD2939" s="166" t="e">
        <v>#DIV/0!</v>
      </c>
      <c r="AE2939" s="166" t="e">
        <v>#DIV/0!</v>
      </c>
      <c r="AF2939" s="166" t="e">
        <v>#DIV/0!</v>
      </c>
      <c r="AG2939" s="166" t="e">
        <v>#DIV/0!</v>
      </c>
      <c r="AH2939" s="166" t="e">
        <v>#DIV/0!</v>
      </c>
      <c r="AI2939" s="166" t="e">
        <v>#DIV/0!</v>
      </c>
      <c r="AJ2939" s="170" t="e">
        <v>#N/A</v>
      </c>
      <c r="AK2939" s="170" t="e">
        <v>#DIV/0!</v>
      </c>
    </row>
    <row r="2940" spans="3:37" x14ac:dyDescent="0.4">
      <c r="C2940" s="168" t="s">
        <v>3108</v>
      </c>
      <c r="D2940" s="169">
        <v>0</v>
      </c>
      <c r="E2940" s="167" t="e">
        <v>#DIV/0!</v>
      </c>
      <c r="F2940" s="167" t="e">
        <v>#DIV/0!</v>
      </c>
      <c r="G2940" s="167" t="e">
        <v>#DIV/0!</v>
      </c>
      <c r="H2940" s="167" t="e">
        <v>#DIV/0!</v>
      </c>
      <c r="I2940" s="167" t="e">
        <v>#DIV/0!</v>
      </c>
      <c r="J2940" s="167" t="e">
        <v>#DIV/0!</v>
      </c>
      <c r="K2940" s="166" t="e">
        <v>#DIV/0!</v>
      </c>
      <c r="L2940" s="166" t="e">
        <v>#DIV/0!</v>
      </c>
      <c r="M2940" s="166" t="e">
        <v>#DIV/0!</v>
      </c>
      <c r="N2940" s="166" t="e">
        <v>#DIV/0!</v>
      </c>
      <c r="O2940" s="166" t="e">
        <v>#DIV/0!</v>
      </c>
      <c r="P2940" s="166" t="e">
        <v>#DIV/0!</v>
      </c>
      <c r="Q2940" s="166" t="e">
        <v>#DIV/0!</v>
      </c>
      <c r="R2940" s="166" t="e">
        <v>#DIV/0!</v>
      </c>
      <c r="S2940" s="166" t="e">
        <v>#DIV/0!</v>
      </c>
      <c r="T2940" s="166" t="e">
        <v>#DIV/0!</v>
      </c>
      <c r="U2940" s="166" t="e">
        <v>#DIV/0!</v>
      </c>
      <c r="V2940" s="166" t="e">
        <v>#DIV/0!</v>
      </c>
      <c r="W2940" s="166" t="e">
        <v>#DIV/0!</v>
      </c>
      <c r="X2940" s="166" t="e">
        <v>#DIV/0!</v>
      </c>
      <c r="Y2940" s="166" t="e">
        <v>#DIV/0!</v>
      </c>
      <c r="Z2940" s="166" t="e">
        <v>#DIV/0!</v>
      </c>
      <c r="AA2940" s="166" t="e">
        <v>#DIV/0!</v>
      </c>
      <c r="AB2940" s="166" t="e">
        <v>#DIV/0!</v>
      </c>
      <c r="AC2940" s="166" t="e">
        <v>#DIV/0!</v>
      </c>
      <c r="AD2940" s="166" t="e">
        <v>#DIV/0!</v>
      </c>
      <c r="AE2940" s="166" t="e">
        <v>#DIV/0!</v>
      </c>
      <c r="AF2940" s="166" t="e">
        <v>#DIV/0!</v>
      </c>
      <c r="AG2940" s="166" t="e">
        <v>#DIV/0!</v>
      </c>
      <c r="AH2940" s="166" t="e">
        <v>#DIV/0!</v>
      </c>
      <c r="AI2940" s="166" t="e">
        <v>#DIV/0!</v>
      </c>
      <c r="AJ2940" s="170" t="e">
        <v>#N/A</v>
      </c>
      <c r="AK2940" s="170" t="e">
        <v>#DIV/0!</v>
      </c>
    </row>
    <row r="2941" spans="3:37" x14ac:dyDescent="0.4">
      <c r="C2941" s="168" t="s">
        <v>3129</v>
      </c>
      <c r="D2941" s="169">
        <v>0</v>
      </c>
      <c r="E2941" s="167" t="e">
        <v>#DIV/0!</v>
      </c>
      <c r="F2941" s="167" t="e">
        <v>#DIV/0!</v>
      </c>
      <c r="G2941" s="167" t="e">
        <v>#DIV/0!</v>
      </c>
      <c r="H2941" s="167" t="e">
        <v>#DIV/0!</v>
      </c>
      <c r="I2941" s="167" t="e">
        <v>#DIV/0!</v>
      </c>
      <c r="J2941" s="167" t="e">
        <v>#DIV/0!</v>
      </c>
      <c r="K2941" s="166" t="e">
        <v>#DIV/0!</v>
      </c>
      <c r="L2941" s="166" t="e">
        <v>#DIV/0!</v>
      </c>
      <c r="M2941" s="166" t="e">
        <v>#DIV/0!</v>
      </c>
      <c r="N2941" s="166" t="e">
        <v>#DIV/0!</v>
      </c>
      <c r="O2941" s="166" t="e">
        <v>#DIV/0!</v>
      </c>
      <c r="P2941" s="166" t="e">
        <v>#DIV/0!</v>
      </c>
      <c r="Q2941" s="166" t="e">
        <v>#DIV/0!</v>
      </c>
      <c r="R2941" s="166" t="e">
        <v>#DIV/0!</v>
      </c>
      <c r="S2941" s="166" t="e">
        <v>#DIV/0!</v>
      </c>
      <c r="T2941" s="166" t="e">
        <v>#DIV/0!</v>
      </c>
      <c r="U2941" s="166" t="e">
        <v>#DIV/0!</v>
      </c>
      <c r="V2941" s="166" t="e">
        <v>#DIV/0!</v>
      </c>
      <c r="W2941" s="166" t="e">
        <v>#DIV/0!</v>
      </c>
      <c r="X2941" s="166" t="e">
        <v>#DIV/0!</v>
      </c>
      <c r="Y2941" s="166" t="e">
        <v>#DIV/0!</v>
      </c>
      <c r="Z2941" s="166" t="e">
        <v>#DIV/0!</v>
      </c>
      <c r="AA2941" s="166" t="e">
        <v>#DIV/0!</v>
      </c>
      <c r="AB2941" s="166" t="e">
        <v>#DIV/0!</v>
      </c>
      <c r="AC2941" s="166" t="e">
        <v>#DIV/0!</v>
      </c>
      <c r="AD2941" s="166" t="e">
        <v>#DIV/0!</v>
      </c>
      <c r="AE2941" s="166" t="e">
        <v>#DIV/0!</v>
      </c>
      <c r="AF2941" s="166" t="e">
        <v>#DIV/0!</v>
      </c>
      <c r="AG2941" s="166" t="e">
        <v>#DIV/0!</v>
      </c>
      <c r="AH2941" s="166" t="e">
        <v>#DIV/0!</v>
      </c>
      <c r="AI2941" s="166" t="e">
        <v>#DIV/0!</v>
      </c>
      <c r="AJ2941" s="170" t="e">
        <v>#N/A</v>
      </c>
      <c r="AK2941" s="170" t="e">
        <v>#DIV/0!</v>
      </c>
    </row>
    <row r="2942" spans="3:37" x14ac:dyDescent="0.4">
      <c r="C2942" s="168" t="s">
        <v>3144</v>
      </c>
      <c r="D2942" s="169">
        <v>0</v>
      </c>
      <c r="E2942" s="167" t="e">
        <v>#DIV/0!</v>
      </c>
      <c r="F2942" s="167" t="e">
        <v>#DIV/0!</v>
      </c>
      <c r="G2942" s="167" t="e">
        <v>#DIV/0!</v>
      </c>
      <c r="H2942" s="167" t="e">
        <v>#DIV/0!</v>
      </c>
      <c r="I2942" s="167" t="e">
        <v>#DIV/0!</v>
      </c>
      <c r="J2942" s="167" t="e">
        <v>#DIV/0!</v>
      </c>
      <c r="K2942" s="166" t="e">
        <v>#DIV/0!</v>
      </c>
      <c r="L2942" s="166" t="e">
        <v>#DIV/0!</v>
      </c>
      <c r="M2942" s="166" t="e">
        <v>#DIV/0!</v>
      </c>
      <c r="N2942" s="166" t="e">
        <v>#DIV/0!</v>
      </c>
      <c r="O2942" s="166" t="e">
        <v>#DIV/0!</v>
      </c>
      <c r="P2942" s="166" t="e">
        <v>#DIV/0!</v>
      </c>
      <c r="Q2942" s="166" t="e">
        <v>#DIV/0!</v>
      </c>
      <c r="R2942" s="166" t="e">
        <v>#DIV/0!</v>
      </c>
      <c r="S2942" s="166" t="e">
        <v>#DIV/0!</v>
      </c>
      <c r="T2942" s="166" t="e">
        <v>#DIV/0!</v>
      </c>
      <c r="U2942" s="166" t="e">
        <v>#DIV/0!</v>
      </c>
      <c r="V2942" s="166" t="e">
        <v>#DIV/0!</v>
      </c>
      <c r="W2942" s="166" t="e">
        <v>#DIV/0!</v>
      </c>
      <c r="X2942" s="166" t="e">
        <v>#DIV/0!</v>
      </c>
      <c r="Y2942" s="166" t="e">
        <v>#DIV/0!</v>
      </c>
      <c r="Z2942" s="166" t="e">
        <v>#DIV/0!</v>
      </c>
      <c r="AA2942" s="166" t="e">
        <v>#DIV/0!</v>
      </c>
      <c r="AB2942" s="166" t="e">
        <v>#DIV/0!</v>
      </c>
      <c r="AC2942" s="166" t="e">
        <v>#DIV/0!</v>
      </c>
      <c r="AD2942" s="166" t="e">
        <v>#DIV/0!</v>
      </c>
      <c r="AE2942" s="166" t="e">
        <v>#DIV/0!</v>
      </c>
      <c r="AF2942" s="166" t="e">
        <v>#DIV/0!</v>
      </c>
      <c r="AG2942" s="166" t="e">
        <v>#DIV/0!</v>
      </c>
      <c r="AH2942" s="166" t="e">
        <v>#DIV/0!</v>
      </c>
      <c r="AI2942" s="166" t="e">
        <v>#DIV/0!</v>
      </c>
      <c r="AJ2942" s="170" t="e">
        <v>#N/A</v>
      </c>
      <c r="AK2942" s="170" t="e">
        <v>#DIV/0!</v>
      </c>
    </row>
    <row r="2943" spans="3:37" x14ac:dyDescent="0.4">
      <c r="C2943" s="168" t="s">
        <v>3145</v>
      </c>
      <c r="D2943" s="169">
        <v>0</v>
      </c>
      <c r="E2943" s="167" t="e">
        <v>#DIV/0!</v>
      </c>
      <c r="F2943" s="167" t="e">
        <v>#DIV/0!</v>
      </c>
      <c r="G2943" s="167" t="e">
        <v>#DIV/0!</v>
      </c>
      <c r="H2943" s="167" t="e">
        <v>#DIV/0!</v>
      </c>
      <c r="I2943" s="167" t="e">
        <v>#DIV/0!</v>
      </c>
      <c r="J2943" s="167" t="e">
        <v>#DIV/0!</v>
      </c>
      <c r="K2943" s="166" t="e">
        <v>#DIV/0!</v>
      </c>
      <c r="L2943" s="166" t="e">
        <v>#DIV/0!</v>
      </c>
      <c r="M2943" s="166" t="e">
        <v>#DIV/0!</v>
      </c>
      <c r="N2943" s="166" t="e">
        <v>#DIV/0!</v>
      </c>
      <c r="O2943" s="166" t="e">
        <v>#DIV/0!</v>
      </c>
      <c r="P2943" s="166" t="e">
        <v>#DIV/0!</v>
      </c>
      <c r="Q2943" s="166" t="e">
        <v>#DIV/0!</v>
      </c>
      <c r="R2943" s="166" t="e">
        <v>#DIV/0!</v>
      </c>
      <c r="S2943" s="166" t="e">
        <v>#DIV/0!</v>
      </c>
      <c r="T2943" s="166" t="e">
        <v>#DIV/0!</v>
      </c>
      <c r="U2943" s="166" t="e">
        <v>#DIV/0!</v>
      </c>
      <c r="V2943" s="166" t="e">
        <v>#DIV/0!</v>
      </c>
      <c r="W2943" s="166" t="e">
        <v>#DIV/0!</v>
      </c>
      <c r="X2943" s="166" t="e">
        <v>#DIV/0!</v>
      </c>
      <c r="Y2943" s="166" t="e">
        <v>#DIV/0!</v>
      </c>
      <c r="Z2943" s="166" t="e">
        <v>#DIV/0!</v>
      </c>
      <c r="AA2943" s="166" t="e">
        <v>#DIV/0!</v>
      </c>
      <c r="AB2943" s="166" t="e">
        <v>#DIV/0!</v>
      </c>
      <c r="AC2943" s="166" t="e">
        <v>#DIV/0!</v>
      </c>
      <c r="AD2943" s="166" t="e">
        <v>#DIV/0!</v>
      </c>
      <c r="AE2943" s="166" t="e">
        <v>#DIV/0!</v>
      </c>
      <c r="AF2943" s="166" t="e">
        <v>#DIV/0!</v>
      </c>
      <c r="AG2943" s="166" t="e">
        <v>#DIV/0!</v>
      </c>
      <c r="AH2943" s="166" t="e">
        <v>#DIV/0!</v>
      </c>
      <c r="AI2943" s="166" t="e">
        <v>#DIV/0!</v>
      </c>
      <c r="AJ2943" s="170" t="e">
        <v>#N/A</v>
      </c>
      <c r="AK2943" s="170" t="e">
        <v>#DIV/0!</v>
      </c>
    </row>
    <row r="2944" spans="3:37" x14ac:dyDescent="0.4">
      <c r="C2944" s="168" t="s">
        <v>3146</v>
      </c>
      <c r="D2944" s="169">
        <v>0</v>
      </c>
      <c r="E2944" s="167" t="e">
        <v>#DIV/0!</v>
      </c>
      <c r="F2944" s="167" t="e">
        <v>#DIV/0!</v>
      </c>
      <c r="G2944" s="167" t="e">
        <v>#DIV/0!</v>
      </c>
      <c r="H2944" s="167" t="e">
        <v>#DIV/0!</v>
      </c>
      <c r="I2944" s="167" t="e">
        <v>#DIV/0!</v>
      </c>
      <c r="J2944" s="167" t="e">
        <v>#DIV/0!</v>
      </c>
      <c r="K2944" s="166" t="e">
        <v>#DIV/0!</v>
      </c>
      <c r="L2944" s="166" t="e">
        <v>#DIV/0!</v>
      </c>
      <c r="M2944" s="166" t="e">
        <v>#DIV/0!</v>
      </c>
      <c r="N2944" s="166" t="e">
        <v>#DIV/0!</v>
      </c>
      <c r="O2944" s="166" t="e">
        <v>#DIV/0!</v>
      </c>
      <c r="P2944" s="166" t="e">
        <v>#DIV/0!</v>
      </c>
      <c r="Q2944" s="166" t="e">
        <v>#DIV/0!</v>
      </c>
      <c r="R2944" s="166" t="e">
        <v>#DIV/0!</v>
      </c>
      <c r="S2944" s="166" t="e">
        <v>#DIV/0!</v>
      </c>
      <c r="T2944" s="166" t="e">
        <v>#DIV/0!</v>
      </c>
      <c r="U2944" s="166" t="e">
        <v>#DIV/0!</v>
      </c>
      <c r="V2944" s="166" t="e">
        <v>#DIV/0!</v>
      </c>
      <c r="W2944" s="166" t="e">
        <v>#DIV/0!</v>
      </c>
      <c r="X2944" s="166" t="e">
        <v>#DIV/0!</v>
      </c>
      <c r="Y2944" s="166" t="e">
        <v>#DIV/0!</v>
      </c>
      <c r="Z2944" s="166" t="e">
        <v>#DIV/0!</v>
      </c>
      <c r="AA2944" s="166" t="e">
        <v>#DIV/0!</v>
      </c>
      <c r="AB2944" s="166" t="e">
        <v>#DIV/0!</v>
      </c>
      <c r="AC2944" s="166" t="e">
        <v>#DIV/0!</v>
      </c>
      <c r="AD2944" s="166" t="e">
        <v>#DIV/0!</v>
      </c>
      <c r="AE2944" s="166" t="e">
        <v>#DIV/0!</v>
      </c>
      <c r="AF2944" s="166" t="e">
        <v>#DIV/0!</v>
      </c>
      <c r="AG2944" s="166" t="e">
        <v>#DIV/0!</v>
      </c>
      <c r="AH2944" s="166" t="e">
        <v>#DIV/0!</v>
      </c>
      <c r="AI2944" s="166" t="e">
        <v>#DIV/0!</v>
      </c>
      <c r="AJ2944" s="170" t="e">
        <v>#N/A</v>
      </c>
      <c r="AK2944" s="170" t="e">
        <v>#DIV/0!</v>
      </c>
    </row>
    <row r="2945" spans="3:37" x14ac:dyDescent="0.4">
      <c r="C2945" s="168" t="s">
        <v>3147</v>
      </c>
      <c r="D2945" s="169">
        <v>0</v>
      </c>
      <c r="E2945" s="167" t="e">
        <v>#DIV/0!</v>
      </c>
      <c r="F2945" s="167" t="e">
        <v>#DIV/0!</v>
      </c>
      <c r="G2945" s="167" t="e">
        <v>#DIV/0!</v>
      </c>
      <c r="H2945" s="167" t="e">
        <v>#DIV/0!</v>
      </c>
      <c r="I2945" s="167" t="e">
        <v>#DIV/0!</v>
      </c>
      <c r="J2945" s="167" t="e">
        <v>#DIV/0!</v>
      </c>
      <c r="K2945" s="166" t="e">
        <v>#DIV/0!</v>
      </c>
      <c r="L2945" s="166" t="e">
        <v>#DIV/0!</v>
      </c>
      <c r="M2945" s="166" t="e">
        <v>#DIV/0!</v>
      </c>
      <c r="N2945" s="166" t="e">
        <v>#DIV/0!</v>
      </c>
      <c r="O2945" s="166" t="e">
        <v>#DIV/0!</v>
      </c>
      <c r="P2945" s="166" t="e">
        <v>#DIV/0!</v>
      </c>
      <c r="Q2945" s="166" t="e">
        <v>#DIV/0!</v>
      </c>
      <c r="R2945" s="166" t="e">
        <v>#DIV/0!</v>
      </c>
      <c r="S2945" s="166" t="e">
        <v>#DIV/0!</v>
      </c>
      <c r="T2945" s="166" t="e">
        <v>#DIV/0!</v>
      </c>
      <c r="U2945" s="166" t="e">
        <v>#DIV/0!</v>
      </c>
      <c r="V2945" s="166" t="e">
        <v>#DIV/0!</v>
      </c>
      <c r="W2945" s="166" t="e">
        <v>#DIV/0!</v>
      </c>
      <c r="X2945" s="166" t="e">
        <v>#DIV/0!</v>
      </c>
      <c r="Y2945" s="166" t="e">
        <v>#DIV/0!</v>
      </c>
      <c r="Z2945" s="166" t="e">
        <v>#DIV/0!</v>
      </c>
      <c r="AA2945" s="166" t="e">
        <v>#DIV/0!</v>
      </c>
      <c r="AB2945" s="166" t="e">
        <v>#DIV/0!</v>
      </c>
      <c r="AC2945" s="166" t="e">
        <v>#DIV/0!</v>
      </c>
      <c r="AD2945" s="166" t="e">
        <v>#DIV/0!</v>
      </c>
      <c r="AE2945" s="166" t="e">
        <v>#DIV/0!</v>
      </c>
      <c r="AF2945" s="166" t="e">
        <v>#DIV/0!</v>
      </c>
      <c r="AG2945" s="166" t="e">
        <v>#DIV/0!</v>
      </c>
      <c r="AH2945" s="166" t="e">
        <v>#DIV/0!</v>
      </c>
      <c r="AI2945" s="166" t="e">
        <v>#DIV/0!</v>
      </c>
      <c r="AJ2945" s="170" t="e">
        <v>#N/A</v>
      </c>
      <c r="AK2945" s="170" t="e">
        <v>#DIV/0!</v>
      </c>
    </row>
    <row r="2946" spans="3:37" x14ac:dyDescent="0.4">
      <c r="C2946" s="168" t="s">
        <v>3151</v>
      </c>
      <c r="D2946" s="169">
        <v>0</v>
      </c>
      <c r="E2946" s="167" t="e">
        <v>#DIV/0!</v>
      </c>
      <c r="F2946" s="167" t="e">
        <v>#DIV/0!</v>
      </c>
      <c r="G2946" s="167" t="e">
        <v>#DIV/0!</v>
      </c>
      <c r="H2946" s="167" t="e">
        <v>#DIV/0!</v>
      </c>
      <c r="I2946" s="167" t="e">
        <v>#DIV/0!</v>
      </c>
      <c r="J2946" s="167" t="e">
        <v>#DIV/0!</v>
      </c>
      <c r="K2946" s="166" t="e">
        <v>#DIV/0!</v>
      </c>
      <c r="L2946" s="166" t="e">
        <v>#DIV/0!</v>
      </c>
      <c r="M2946" s="166" t="e">
        <v>#DIV/0!</v>
      </c>
      <c r="N2946" s="166" t="e">
        <v>#DIV/0!</v>
      </c>
      <c r="O2946" s="166" t="e">
        <v>#DIV/0!</v>
      </c>
      <c r="P2946" s="166" t="e">
        <v>#DIV/0!</v>
      </c>
      <c r="Q2946" s="166" t="e">
        <v>#DIV/0!</v>
      </c>
      <c r="R2946" s="166" t="e">
        <v>#DIV/0!</v>
      </c>
      <c r="S2946" s="166" t="e">
        <v>#DIV/0!</v>
      </c>
      <c r="T2946" s="166" t="e">
        <v>#DIV/0!</v>
      </c>
      <c r="U2946" s="166" t="e">
        <v>#DIV/0!</v>
      </c>
      <c r="V2946" s="166" t="e">
        <v>#DIV/0!</v>
      </c>
      <c r="W2946" s="166" t="e">
        <v>#DIV/0!</v>
      </c>
      <c r="X2946" s="166" t="e">
        <v>#DIV/0!</v>
      </c>
      <c r="Y2946" s="166" t="e">
        <v>#DIV/0!</v>
      </c>
      <c r="Z2946" s="166" t="e">
        <v>#DIV/0!</v>
      </c>
      <c r="AA2946" s="166" t="e">
        <v>#DIV/0!</v>
      </c>
      <c r="AB2946" s="166" t="e">
        <v>#DIV/0!</v>
      </c>
      <c r="AC2946" s="166" t="e">
        <v>#DIV/0!</v>
      </c>
      <c r="AD2946" s="166" t="e">
        <v>#DIV/0!</v>
      </c>
      <c r="AE2946" s="166" t="e">
        <v>#DIV/0!</v>
      </c>
      <c r="AF2946" s="166" t="e">
        <v>#DIV/0!</v>
      </c>
      <c r="AG2946" s="166" t="e">
        <v>#DIV/0!</v>
      </c>
      <c r="AH2946" s="166" t="e">
        <v>#DIV/0!</v>
      </c>
      <c r="AI2946" s="166" t="e">
        <v>#DIV/0!</v>
      </c>
      <c r="AJ2946" s="170" t="e">
        <v>#N/A</v>
      </c>
      <c r="AK2946" s="170" t="e">
        <v>#DIV/0!</v>
      </c>
    </row>
    <row r="2947" spans="3:37" x14ac:dyDescent="0.4">
      <c r="C2947" s="168" t="s">
        <v>3172</v>
      </c>
      <c r="D2947" s="169">
        <v>0</v>
      </c>
      <c r="E2947" s="167" t="e">
        <v>#DIV/0!</v>
      </c>
      <c r="F2947" s="167" t="e">
        <v>#DIV/0!</v>
      </c>
      <c r="G2947" s="167" t="e">
        <v>#DIV/0!</v>
      </c>
      <c r="H2947" s="167" t="e">
        <v>#DIV/0!</v>
      </c>
      <c r="I2947" s="167" t="e">
        <v>#DIV/0!</v>
      </c>
      <c r="J2947" s="167" t="e">
        <v>#DIV/0!</v>
      </c>
      <c r="K2947" s="166" t="e">
        <v>#DIV/0!</v>
      </c>
      <c r="L2947" s="166" t="e">
        <v>#DIV/0!</v>
      </c>
      <c r="M2947" s="166" t="e">
        <v>#DIV/0!</v>
      </c>
      <c r="N2947" s="166" t="e">
        <v>#DIV/0!</v>
      </c>
      <c r="O2947" s="166" t="e">
        <v>#DIV/0!</v>
      </c>
      <c r="P2947" s="166" t="e">
        <v>#DIV/0!</v>
      </c>
      <c r="Q2947" s="166" t="e">
        <v>#DIV/0!</v>
      </c>
      <c r="R2947" s="166" t="e">
        <v>#DIV/0!</v>
      </c>
      <c r="S2947" s="166" t="e">
        <v>#DIV/0!</v>
      </c>
      <c r="T2947" s="166" t="e">
        <v>#DIV/0!</v>
      </c>
      <c r="U2947" s="166" t="e">
        <v>#DIV/0!</v>
      </c>
      <c r="V2947" s="166" t="e">
        <v>#DIV/0!</v>
      </c>
      <c r="W2947" s="166" t="e">
        <v>#DIV/0!</v>
      </c>
      <c r="X2947" s="166" t="e">
        <v>#DIV/0!</v>
      </c>
      <c r="Y2947" s="166" t="e">
        <v>#DIV/0!</v>
      </c>
      <c r="Z2947" s="166" t="e">
        <v>#DIV/0!</v>
      </c>
      <c r="AA2947" s="166" t="e">
        <v>#DIV/0!</v>
      </c>
      <c r="AB2947" s="166" t="e">
        <v>#DIV/0!</v>
      </c>
      <c r="AC2947" s="166" t="e">
        <v>#DIV/0!</v>
      </c>
      <c r="AD2947" s="166" t="e">
        <v>#DIV/0!</v>
      </c>
      <c r="AE2947" s="166" t="e">
        <v>#DIV/0!</v>
      </c>
      <c r="AF2947" s="166" t="e">
        <v>#DIV/0!</v>
      </c>
      <c r="AG2947" s="166" t="e">
        <v>#DIV/0!</v>
      </c>
      <c r="AH2947" s="166" t="e">
        <v>#DIV/0!</v>
      </c>
      <c r="AI2947" s="166" t="e">
        <v>#DIV/0!</v>
      </c>
      <c r="AJ2947" s="170" t="e">
        <v>#N/A</v>
      </c>
      <c r="AK2947" s="170" t="e">
        <v>#DIV/0!</v>
      </c>
    </row>
    <row r="2948" spans="3:37" x14ac:dyDescent="0.4">
      <c r="C2948" s="168" t="s">
        <v>3182</v>
      </c>
      <c r="D2948" s="169">
        <v>0</v>
      </c>
      <c r="E2948" s="167" t="e">
        <v>#DIV/0!</v>
      </c>
      <c r="F2948" s="167" t="e">
        <v>#DIV/0!</v>
      </c>
      <c r="G2948" s="167" t="e">
        <v>#DIV/0!</v>
      </c>
      <c r="H2948" s="167" t="e">
        <v>#DIV/0!</v>
      </c>
      <c r="I2948" s="167" t="e">
        <v>#DIV/0!</v>
      </c>
      <c r="J2948" s="167" t="e">
        <v>#DIV/0!</v>
      </c>
      <c r="K2948" s="166" t="e">
        <v>#DIV/0!</v>
      </c>
      <c r="L2948" s="166" t="e">
        <v>#DIV/0!</v>
      </c>
      <c r="M2948" s="166" t="e">
        <v>#DIV/0!</v>
      </c>
      <c r="N2948" s="166" t="e">
        <v>#DIV/0!</v>
      </c>
      <c r="O2948" s="166" t="e">
        <v>#DIV/0!</v>
      </c>
      <c r="P2948" s="166" t="e">
        <v>#DIV/0!</v>
      </c>
      <c r="Q2948" s="166" t="e">
        <v>#DIV/0!</v>
      </c>
      <c r="R2948" s="166" t="e">
        <v>#DIV/0!</v>
      </c>
      <c r="S2948" s="166" t="e">
        <v>#DIV/0!</v>
      </c>
      <c r="T2948" s="166" t="e">
        <v>#DIV/0!</v>
      </c>
      <c r="U2948" s="166" t="e">
        <v>#DIV/0!</v>
      </c>
      <c r="V2948" s="166" t="e">
        <v>#DIV/0!</v>
      </c>
      <c r="W2948" s="166" t="e">
        <v>#DIV/0!</v>
      </c>
      <c r="X2948" s="166" t="e">
        <v>#DIV/0!</v>
      </c>
      <c r="Y2948" s="166" t="e">
        <v>#DIV/0!</v>
      </c>
      <c r="Z2948" s="166" t="e">
        <v>#DIV/0!</v>
      </c>
      <c r="AA2948" s="166" t="e">
        <v>#DIV/0!</v>
      </c>
      <c r="AB2948" s="166" t="e">
        <v>#DIV/0!</v>
      </c>
      <c r="AC2948" s="166" t="e">
        <v>#DIV/0!</v>
      </c>
      <c r="AD2948" s="166" t="e">
        <v>#DIV/0!</v>
      </c>
      <c r="AE2948" s="166" t="e">
        <v>#DIV/0!</v>
      </c>
      <c r="AF2948" s="166" t="e">
        <v>#DIV/0!</v>
      </c>
      <c r="AG2948" s="166" t="e">
        <v>#DIV/0!</v>
      </c>
      <c r="AH2948" s="166" t="e">
        <v>#DIV/0!</v>
      </c>
      <c r="AI2948" s="166" t="e">
        <v>#DIV/0!</v>
      </c>
      <c r="AJ2948" s="170" t="e">
        <v>#N/A</v>
      </c>
      <c r="AK2948" s="170" t="e">
        <v>#DIV/0!</v>
      </c>
    </row>
    <row r="2949" spans="3:37" x14ac:dyDescent="0.4">
      <c r="C2949" s="168" t="s">
        <v>3208</v>
      </c>
      <c r="D2949" s="169">
        <v>0</v>
      </c>
      <c r="E2949" s="167" t="e">
        <v>#DIV/0!</v>
      </c>
      <c r="F2949" s="167" t="e">
        <v>#DIV/0!</v>
      </c>
      <c r="G2949" s="167" t="e">
        <v>#DIV/0!</v>
      </c>
      <c r="H2949" s="167" t="e">
        <v>#DIV/0!</v>
      </c>
      <c r="I2949" s="167" t="e">
        <v>#DIV/0!</v>
      </c>
      <c r="J2949" s="167" t="e">
        <v>#DIV/0!</v>
      </c>
      <c r="K2949" s="166" t="e">
        <v>#DIV/0!</v>
      </c>
      <c r="L2949" s="166" t="e">
        <v>#DIV/0!</v>
      </c>
      <c r="M2949" s="166" t="e">
        <v>#DIV/0!</v>
      </c>
      <c r="N2949" s="166" t="e">
        <v>#DIV/0!</v>
      </c>
      <c r="O2949" s="166" t="e">
        <v>#DIV/0!</v>
      </c>
      <c r="P2949" s="166" t="e">
        <v>#DIV/0!</v>
      </c>
      <c r="Q2949" s="166" t="e">
        <v>#DIV/0!</v>
      </c>
      <c r="R2949" s="166" t="e">
        <v>#DIV/0!</v>
      </c>
      <c r="S2949" s="166" t="e">
        <v>#DIV/0!</v>
      </c>
      <c r="T2949" s="166" t="e">
        <v>#DIV/0!</v>
      </c>
      <c r="U2949" s="166" t="e">
        <v>#DIV/0!</v>
      </c>
      <c r="V2949" s="166" t="e">
        <v>#DIV/0!</v>
      </c>
      <c r="W2949" s="166" t="e">
        <v>#DIV/0!</v>
      </c>
      <c r="X2949" s="166" t="e">
        <v>#DIV/0!</v>
      </c>
      <c r="Y2949" s="166" t="e">
        <v>#DIV/0!</v>
      </c>
      <c r="Z2949" s="166" t="e">
        <v>#DIV/0!</v>
      </c>
      <c r="AA2949" s="166" t="e">
        <v>#DIV/0!</v>
      </c>
      <c r="AB2949" s="166" t="e">
        <v>#DIV/0!</v>
      </c>
      <c r="AC2949" s="166" t="e">
        <v>#DIV/0!</v>
      </c>
      <c r="AD2949" s="166" t="e">
        <v>#DIV/0!</v>
      </c>
      <c r="AE2949" s="166" t="e">
        <v>#DIV/0!</v>
      </c>
      <c r="AF2949" s="166" t="e">
        <v>#DIV/0!</v>
      </c>
      <c r="AG2949" s="166" t="e">
        <v>#DIV/0!</v>
      </c>
      <c r="AH2949" s="166" t="e">
        <v>#DIV/0!</v>
      </c>
      <c r="AI2949" s="166" t="e">
        <v>#DIV/0!</v>
      </c>
      <c r="AJ2949" s="170" t="e">
        <v>#N/A</v>
      </c>
      <c r="AK2949" s="170" t="e">
        <v>#DIV/0!</v>
      </c>
    </row>
    <row r="2950" spans="3:37" x14ac:dyDescent="0.4">
      <c r="C2950" s="168" t="s">
        <v>3216</v>
      </c>
      <c r="D2950" s="169">
        <v>0</v>
      </c>
      <c r="E2950" s="167" t="e">
        <v>#DIV/0!</v>
      </c>
      <c r="F2950" s="167" t="e">
        <v>#DIV/0!</v>
      </c>
      <c r="G2950" s="167" t="e">
        <v>#DIV/0!</v>
      </c>
      <c r="H2950" s="167" t="e">
        <v>#DIV/0!</v>
      </c>
      <c r="I2950" s="167" t="e">
        <v>#DIV/0!</v>
      </c>
      <c r="J2950" s="167" t="e">
        <v>#DIV/0!</v>
      </c>
      <c r="K2950" s="166" t="e">
        <v>#DIV/0!</v>
      </c>
      <c r="L2950" s="166" t="e">
        <v>#DIV/0!</v>
      </c>
      <c r="M2950" s="166" t="e">
        <v>#DIV/0!</v>
      </c>
      <c r="N2950" s="166" t="e">
        <v>#DIV/0!</v>
      </c>
      <c r="O2950" s="166" t="e">
        <v>#DIV/0!</v>
      </c>
      <c r="P2950" s="166" t="e">
        <v>#DIV/0!</v>
      </c>
      <c r="Q2950" s="166" t="e">
        <v>#DIV/0!</v>
      </c>
      <c r="R2950" s="166" t="e">
        <v>#DIV/0!</v>
      </c>
      <c r="S2950" s="166" t="e">
        <v>#DIV/0!</v>
      </c>
      <c r="T2950" s="166" t="e">
        <v>#DIV/0!</v>
      </c>
      <c r="U2950" s="166" t="e">
        <v>#DIV/0!</v>
      </c>
      <c r="V2950" s="166" t="e">
        <v>#DIV/0!</v>
      </c>
      <c r="W2950" s="166" t="e">
        <v>#DIV/0!</v>
      </c>
      <c r="X2950" s="166" t="e">
        <v>#DIV/0!</v>
      </c>
      <c r="Y2950" s="166" t="e">
        <v>#DIV/0!</v>
      </c>
      <c r="Z2950" s="166" t="e">
        <v>#DIV/0!</v>
      </c>
      <c r="AA2950" s="166" t="e">
        <v>#DIV/0!</v>
      </c>
      <c r="AB2950" s="166" t="e">
        <v>#DIV/0!</v>
      </c>
      <c r="AC2950" s="166" t="e">
        <v>#DIV/0!</v>
      </c>
      <c r="AD2950" s="166" t="e">
        <v>#DIV/0!</v>
      </c>
      <c r="AE2950" s="166" t="e">
        <v>#DIV/0!</v>
      </c>
      <c r="AF2950" s="166" t="e">
        <v>#DIV/0!</v>
      </c>
      <c r="AG2950" s="166" t="e">
        <v>#DIV/0!</v>
      </c>
      <c r="AH2950" s="166" t="e">
        <v>#DIV/0!</v>
      </c>
      <c r="AI2950" s="166" t="e">
        <v>#DIV/0!</v>
      </c>
      <c r="AJ2950" s="170" t="e">
        <v>#N/A</v>
      </c>
      <c r="AK2950" s="170" t="e">
        <v>#DIV/0!</v>
      </c>
    </row>
  </sheetData>
  <sheetProtection sheet="1" objects="1" scenarios="1"/>
  <sortState xmlns:xlrd2="http://schemas.microsoft.com/office/spreadsheetml/2017/richdata2" ref="A5:AK2950">
    <sortCondition descending="1" ref="D5:D295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882"/>
  <sheetViews>
    <sheetView zoomScale="75" zoomScaleNormal="75" workbookViewId="0">
      <pane xSplit="3" ySplit="4" topLeftCell="V5" activePane="bottomRight" state="frozen"/>
      <selection activeCell="AG11" sqref="AG11"/>
      <selection pane="topRight" activeCell="AG11" sqref="AG11"/>
      <selection pane="bottomLeft" activeCell="AG11" sqref="AG11"/>
      <selection pane="bottomRight" activeCell="AQ1007" sqref="AQ1007:AQ1882"/>
    </sheetView>
  </sheetViews>
  <sheetFormatPr defaultColWidth="7.73046875" defaultRowHeight="12.75" x14ac:dyDescent="0.35"/>
  <cols>
    <col min="1" max="1" width="3.265625" style="95" customWidth="1"/>
    <col min="2" max="2" width="3.1328125" style="127" bestFit="1" customWidth="1"/>
    <col min="3" max="3" width="14.59765625" style="95" customWidth="1"/>
    <col min="4" max="14" width="9.1328125" style="95" customWidth="1"/>
    <col min="15" max="15" width="9.1328125" style="98" customWidth="1"/>
    <col min="16" max="34" width="9.1328125" style="95" customWidth="1"/>
    <col min="35" max="35" width="9.1328125" style="99" customWidth="1"/>
    <col min="36" max="36" width="9.1328125" style="100" customWidth="1"/>
    <col min="37" max="37" width="9.1328125" style="95" customWidth="1"/>
    <col min="38" max="38" width="6.265625" style="95" customWidth="1"/>
    <col min="39" max="39" width="7" style="95" customWidth="1"/>
    <col min="40" max="41" width="7" style="97" customWidth="1"/>
    <col min="42" max="42" width="16.86328125" style="97" customWidth="1"/>
    <col min="43" max="46" width="7" style="95" customWidth="1"/>
    <col min="47" max="16384" width="7.73046875" style="95"/>
  </cols>
  <sheetData>
    <row r="1" spans="2:42" x14ac:dyDescent="0.35">
      <c r="B1" s="31"/>
      <c r="D1" s="96">
        <f>Suburb!D8</f>
        <v>0</v>
      </c>
      <c r="E1" s="96">
        <f>Suburb!D9</f>
        <v>0</v>
      </c>
      <c r="F1" s="96">
        <f>Suburb!D10</f>
        <v>0</v>
      </c>
      <c r="G1" s="96">
        <f>Suburb!D11</f>
        <v>0</v>
      </c>
      <c r="H1" s="96">
        <f>Suburb!D12</f>
        <v>0</v>
      </c>
      <c r="I1" s="96">
        <f>Suburb!D13</f>
        <v>1</v>
      </c>
      <c r="J1" s="96">
        <f>Suburb!D14</f>
        <v>0</v>
      </c>
      <c r="K1" s="96">
        <f>Suburb!D15</f>
        <v>0</v>
      </c>
      <c r="L1" s="96">
        <f>Suburb!D16</f>
        <v>0</v>
      </c>
      <c r="M1" s="96">
        <f>Suburb!D17</f>
        <v>0</v>
      </c>
      <c r="N1" s="96">
        <f>Suburb!D18</f>
        <v>0</v>
      </c>
      <c r="O1" s="96">
        <f>Suburb!D19</f>
        <v>0</v>
      </c>
      <c r="P1" s="96">
        <f>Suburb!D20</f>
        <v>0</v>
      </c>
      <c r="Q1" s="96">
        <f>Suburb!D21</f>
        <v>0</v>
      </c>
      <c r="R1" s="96">
        <f>Suburb!D22</f>
        <v>0</v>
      </c>
      <c r="S1" s="96">
        <f>Suburb!D23</f>
        <v>0</v>
      </c>
      <c r="T1" s="96">
        <f>Suburb!D24</f>
        <v>1</v>
      </c>
      <c r="U1" s="96">
        <f>Suburb!D25</f>
        <v>0</v>
      </c>
      <c r="V1" s="96">
        <f>Suburb!D26</f>
        <v>0</v>
      </c>
      <c r="W1" s="96">
        <f>Suburb!D27</f>
        <v>1</v>
      </c>
      <c r="X1" s="96">
        <f>Suburb!D28</f>
        <v>0</v>
      </c>
      <c r="Y1" s="96">
        <f>Suburb!D29</f>
        <v>0</v>
      </c>
      <c r="Z1" s="96">
        <f>Suburb!D30</f>
        <v>0</v>
      </c>
      <c r="AA1" s="96">
        <f>Suburb!D31</f>
        <v>0</v>
      </c>
      <c r="AB1" s="96">
        <f>Suburb!D32</f>
        <v>1</v>
      </c>
      <c r="AC1" s="96">
        <f>Suburb!D33</f>
        <v>0</v>
      </c>
      <c r="AD1" s="96">
        <f>Suburb!D34</f>
        <v>1</v>
      </c>
      <c r="AE1" s="96">
        <f>Suburb!D35</f>
        <v>1</v>
      </c>
      <c r="AF1" s="96">
        <f>Suburb!D36</f>
        <v>0</v>
      </c>
      <c r="AG1" s="96">
        <f>Suburb!D37</f>
        <v>1</v>
      </c>
      <c r="AH1" s="96">
        <f>Suburb!D38</f>
        <v>0</v>
      </c>
      <c r="AI1" s="96">
        <f>Suburb!D39</f>
        <v>0</v>
      </c>
      <c r="AJ1" s="96">
        <f>Suburb!D40</f>
        <v>1</v>
      </c>
      <c r="AK1" s="96">
        <f>Suburb!D41</f>
        <v>0</v>
      </c>
    </row>
    <row r="2" spans="2:42" x14ac:dyDescent="0.35">
      <c r="B2" s="31"/>
    </row>
    <row r="3" spans="2:42" x14ac:dyDescent="0.35">
      <c r="B3" s="101">
        <v>1</v>
      </c>
      <c r="C3" s="102">
        <v>2</v>
      </c>
      <c r="D3" s="102">
        <v>3</v>
      </c>
      <c r="E3" s="102">
        <v>4</v>
      </c>
      <c r="F3" s="102">
        <v>5</v>
      </c>
      <c r="G3" s="102">
        <v>6</v>
      </c>
      <c r="H3" s="102">
        <v>7</v>
      </c>
      <c r="I3" s="102">
        <v>8</v>
      </c>
      <c r="J3" s="102">
        <v>9</v>
      </c>
      <c r="K3" s="102">
        <v>10</v>
      </c>
      <c r="L3" s="102">
        <v>11</v>
      </c>
      <c r="M3" s="102">
        <v>12</v>
      </c>
      <c r="N3" s="102">
        <v>13</v>
      </c>
      <c r="O3" s="102">
        <v>14</v>
      </c>
      <c r="P3" s="102">
        <v>15</v>
      </c>
      <c r="Q3" s="102">
        <v>16</v>
      </c>
      <c r="R3" s="102">
        <v>17</v>
      </c>
      <c r="S3" s="102">
        <v>18</v>
      </c>
      <c r="T3" s="102">
        <v>19</v>
      </c>
      <c r="U3" s="102">
        <v>20</v>
      </c>
      <c r="V3" s="102">
        <v>21</v>
      </c>
      <c r="W3" s="102">
        <v>22</v>
      </c>
      <c r="X3" s="102">
        <v>23</v>
      </c>
      <c r="Y3" s="102">
        <v>24</v>
      </c>
      <c r="Z3" s="102">
        <v>25</v>
      </c>
      <c r="AA3" s="102">
        <v>26</v>
      </c>
      <c r="AB3" s="102">
        <v>27</v>
      </c>
      <c r="AC3" s="102">
        <v>28</v>
      </c>
      <c r="AD3" s="102">
        <v>29</v>
      </c>
      <c r="AE3" s="102">
        <v>30</v>
      </c>
      <c r="AF3" s="102">
        <v>31</v>
      </c>
      <c r="AG3" s="102">
        <v>32</v>
      </c>
      <c r="AH3" s="102">
        <v>33</v>
      </c>
      <c r="AI3" s="102">
        <v>34</v>
      </c>
      <c r="AJ3" s="102">
        <v>35</v>
      </c>
      <c r="AK3" s="102">
        <v>36</v>
      </c>
      <c r="AL3" s="102"/>
      <c r="AM3" s="102"/>
    </row>
    <row r="4" spans="2:42" s="162" customFormat="1" ht="28.15" x14ac:dyDescent="0.35">
      <c r="B4" s="161"/>
      <c r="D4" s="163" t="s">
        <v>0</v>
      </c>
      <c r="E4" s="163" t="s">
        <v>365</v>
      </c>
      <c r="F4" s="163" t="s">
        <v>366</v>
      </c>
      <c r="G4" s="163" t="s">
        <v>368</v>
      </c>
      <c r="H4" s="163" t="s">
        <v>367</v>
      </c>
      <c r="I4" s="163" t="s">
        <v>369</v>
      </c>
      <c r="J4" s="163" t="s">
        <v>370</v>
      </c>
      <c r="K4" s="163" t="s">
        <v>3219</v>
      </c>
      <c r="L4" s="163" t="s">
        <v>3220</v>
      </c>
      <c r="M4" s="163" t="s">
        <v>3221</v>
      </c>
      <c r="N4" s="163" t="s">
        <v>3222</v>
      </c>
      <c r="O4" s="163" t="s">
        <v>1</v>
      </c>
      <c r="P4" s="163" t="s">
        <v>633</v>
      </c>
      <c r="Q4" s="163" t="s">
        <v>634</v>
      </c>
      <c r="R4" s="163" t="s">
        <v>635</v>
      </c>
      <c r="S4" s="163" t="s">
        <v>2</v>
      </c>
      <c r="T4" s="163" t="s">
        <v>3223</v>
      </c>
      <c r="U4" s="163" t="s">
        <v>3226</v>
      </c>
      <c r="V4" s="163" t="s">
        <v>371</v>
      </c>
      <c r="W4" s="163" t="s">
        <v>4</v>
      </c>
      <c r="X4" s="163" t="s">
        <v>3228</v>
      </c>
      <c r="Y4" s="163" t="s">
        <v>3229</v>
      </c>
      <c r="Z4" s="163" t="s">
        <v>3230</v>
      </c>
      <c r="AA4" s="163" t="s">
        <v>547</v>
      </c>
      <c r="AB4" s="163" t="s">
        <v>372</v>
      </c>
      <c r="AC4" s="163" t="s">
        <v>5</v>
      </c>
      <c r="AD4" s="164" t="s">
        <v>373</v>
      </c>
      <c r="AE4" s="164" t="s">
        <v>6</v>
      </c>
      <c r="AF4" s="164" t="s">
        <v>7</v>
      </c>
      <c r="AG4" s="164" t="s">
        <v>374</v>
      </c>
      <c r="AH4" s="164" t="s">
        <v>375</v>
      </c>
      <c r="AI4" s="164" t="s">
        <v>8</v>
      </c>
      <c r="AJ4" s="163" t="s">
        <v>376</v>
      </c>
      <c r="AK4" s="164" t="s">
        <v>377</v>
      </c>
      <c r="AL4" s="165"/>
      <c r="AM4" s="165"/>
      <c r="AN4" s="165"/>
      <c r="AO4" s="165"/>
      <c r="AP4" s="165"/>
    </row>
    <row r="5" spans="2:42" x14ac:dyDescent="0.35">
      <c r="B5" s="101">
        <v>1</v>
      </c>
      <c r="C5" s="51" t="s">
        <v>378</v>
      </c>
      <c r="D5" s="20">
        <v>9088</v>
      </c>
      <c r="E5" s="21">
        <v>8.0655809859154921</v>
      </c>
      <c r="F5" s="21">
        <v>9.452024647887324</v>
      </c>
      <c r="G5" s="21">
        <v>73.096390845070431</v>
      </c>
      <c r="H5" s="21">
        <v>9.4630281690140841</v>
      </c>
      <c r="I5" s="103">
        <v>39.403609154929576</v>
      </c>
      <c r="J5" s="23">
        <v>1.2544014084507042</v>
      </c>
      <c r="K5" s="104">
        <v>0.28609154929577468</v>
      </c>
      <c r="L5" s="104">
        <v>0</v>
      </c>
      <c r="M5" s="104">
        <v>2.9819542253521125</v>
      </c>
      <c r="N5" s="104">
        <v>4.588468309859155</v>
      </c>
      <c r="O5" s="105">
        <v>3.6092676679473747</v>
      </c>
      <c r="P5" s="23">
        <v>5.1190899395662992</v>
      </c>
      <c r="Q5" s="23">
        <v>1.5404668799620809</v>
      </c>
      <c r="R5" s="23">
        <v>1.0901765612039342</v>
      </c>
      <c r="S5" s="23">
        <v>65.315795710392223</v>
      </c>
      <c r="T5" s="105">
        <v>8.5455934793683141</v>
      </c>
      <c r="U5" s="105">
        <v>0.650104481077316</v>
      </c>
      <c r="V5" s="23">
        <v>3.7612428454619788</v>
      </c>
      <c r="W5" s="105">
        <v>16.096195444713068</v>
      </c>
      <c r="X5" s="21">
        <v>61.965209214856607</v>
      </c>
      <c r="Y5" s="21">
        <v>26.093088857545837</v>
      </c>
      <c r="Z5" s="21">
        <v>8.6976962858486129</v>
      </c>
      <c r="AA5" s="21">
        <v>56.004540295119185</v>
      </c>
      <c r="AB5" s="21">
        <v>2.973893303064699</v>
      </c>
      <c r="AC5" s="21">
        <v>66.672550750220651</v>
      </c>
      <c r="AD5" s="21">
        <v>3.966049382716049</v>
      </c>
      <c r="AE5" s="21">
        <v>3.9645366343258619</v>
      </c>
      <c r="AF5" s="21">
        <v>18.216794914687188</v>
      </c>
      <c r="AG5" s="21">
        <v>62.722667102467724</v>
      </c>
      <c r="AH5" s="21">
        <v>12.126164405948685</v>
      </c>
      <c r="AI5" s="105">
        <v>1.0564020923356834</v>
      </c>
      <c r="AJ5" s="106">
        <v>1353.5760309278351</v>
      </c>
      <c r="AK5" s="107">
        <v>22.024471635150167</v>
      </c>
      <c r="AL5" s="108"/>
      <c r="AM5" s="108"/>
    </row>
    <row r="6" spans="2:42" x14ac:dyDescent="0.35">
      <c r="B6" s="101">
        <v>2</v>
      </c>
      <c r="C6" s="51" t="s">
        <v>9</v>
      </c>
      <c r="D6" s="5">
        <v>3925</v>
      </c>
      <c r="E6" s="12">
        <v>16.254777070063696</v>
      </c>
      <c r="F6" s="12">
        <v>16.356687898089174</v>
      </c>
      <c r="G6" s="12">
        <v>52.891719745222929</v>
      </c>
      <c r="H6" s="12">
        <v>14.267515923566879</v>
      </c>
      <c r="I6" s="109">
        <v>21.171974522292984</v>
      </c>
      <c r="J6" s="14">
        <v>7.6433121019108277E-2</v>
      </c>
      <c r="K6" s="110">
        <v>1.3503184713375795</v>
      </c>
      <c r="L6" s="110">
        <v>0</v>
      </c>
      <c r="M6" s="110">
        <v>1.6815286624203822</v>
      </c>
      <c r="N6" s="110">
        <v>1.9872611464968153</v>
      </c>
      <c r="O6" s="111">
        <v>1.6230366492146597</v>
      </c>
      <c r="P6" s="14">
        <v>1.4925373134328357</v>
      </c>
      <c r="Q6" s="14">
        <v>0.50639658848614078</v>
      </c>
      <c r="R6" s="14">
        <v>3.9712153518123667</v>
      </c>
      <c r="S6" s="14">
        <v>29.157782515991471</v>
      </c>
      <c r="T6" s="111">
        <v>16.49810366624526</v>
      </c>
      <c r="U6" s="111">
        <v>0.49699189118493331</v>
      </c>
      <c r="V6" s="14">
        <v>4.2094185740594581</v>
      </c>
      <c r="W6" s="111">
        <v>14.911727616645647</v>
      </c>
      <c r="X6" s="12">
        <v>29.702048417132215</v>
      </c>
      <c r="Y6" s="12">
        <v>55.865921787709496</v>
      </c>
      <c r="Z6" s="12">
        <v>13.594040968342643</v>
      </c>
      <c r="AA6" s="12">
        <v>21.172161172161172</v>
      </c>
      <c r="AB6" s="12">
        <v>2.0512820512820511</v>
      </c>
      <c r="AC6" s="12">
        <v>15.298752462245568</v>
      </c>
      <c r="AD6" s="12">
        <v>4.393214441061331</v>
      </c>
      <c r="AE6" s="12">
        <v>5.0710900473933656</v>
      </c>
      <c r="AF6" s="12">
        <v>11.232227488151658</v>
      </c>
      <c r="AG6" s="12">
        <v>50.139017608897127</v>
      </c>
      <c r="AH6" s="12">
        <v>16.496756255792398</v>
      </c>
      <c r="AI6" s="111">
        <v>1.9340659340659341</v>
      </c>
      <c r="AJ6" s="112">
        <v>1062.2246696035243</v>
      </c>
      <c r="AK6" s="113">
        <v>4.1166380789022305</v>
      </c>
      <c r="AL6" s="108"/>
      <c r="AM6" s="108"/>
    </row>
    <row r="7" spans="2:42" x14ac:dyDescent="0.35">
      <c r="B7" s="33">
        <v>3</v>
      </c>
      <c r="C7" s="51" t="s">
        <v>655</v>
      </c>
      <c r="D7" s="5">
        <v>7982</v>
      </c>
      <c r="E7" s="12">
        <v>31.671260335755452</v>
      </c>
      <c r="F7" s="12">
        <v>9.0077674768228526</v>
      </c>
      <c r="G7" s="12">
        <v>56.351791530944631</v>
      </c>
      <c r="H7" s="12">
        <v>3.0067652217489349</v>
      </c>
      <c r="I7" s="109">
        <v>55.988474066649964</v>
      </c>
      <c r="J7" s="14">
        <v>1.4156852919067902</v>
      </c>
      <c r="K7" s="110">
        <v>2.2300175394637933</v>
      </c>
      <c r="L7" s="110">
        <v>0</v>
      </c>
      <c r="M7" s="110">
        <v>0.56376847907792538</v>
      </c>
      <c r="N7" s="110">
        <v>2.44299674267101</v>
      </c>
      <c r="O7" s="111">
        <v>6.4749146309430001</v>
      </c>
      <c r="P7" s="14">
        <v>3.5025112344699973</v>
      </c>
      <c r="Q7" s="14">
        <v>16.931007137192704</v>
      </c>
      <c r="R7" s="14">
        <v>8.5249801744647105</v>
      </c>
      <c r="S7" s="14">
        <v>12.595823420565688</v>
      </c>
      <c r="T7" s="111">
        <v>12.99000768639508</v>
      </c>
      <c r="U7" s="111">
        <v>0.23385734701831884</v>
      </c>
      <c r="V7" s="14">
        <v>2.4576159810750431</v>
      </c>
      <c r="W7" s="111">
        <v>6.9145845438698439</v>
      </c>
      <c r="X7" s="12">
        <v>20.973075106282472</v>
      </c>
      <c r="Y7" s="12">
        <v>69.957487009919689</v>
      </c>
      <c r="Z7" s="12">
        <v>8.455361360415683</v>
      </c>
      <c r="AA7" s="12">
        <v>20.922646784715752</v>
      </c>
      <c r="AB7" s="12">
        <v>0</v>
      </c>
      <c r="AC7" s="12">
        <v>0</v>
      </c>
      <c r="AD7" s="12">
        <v>4.969549330085262</v>
      </c>
      <c r="AE7" s="12">
        <v>6.3675443310048356</v>
      </c>
      <c r="AF7" s="12">
        <v>6.7168189145620634</v>
      </c>
      <c r="AG7" s="12">
        <v>34.044233807266984</v>
      </c>
      <c r="AH7" s="12">
        <v>33.80726698262243</v>
      </c>
      <c r="AI7" s="111">
        <v>1.9934548854604957</v>
      </c>
      <c r="AJ7" s="112">
        <v>979.75206611570252</v>
      </c>
      <c r="AK7" s="113">
        <v>0.53639846743295017</v>
      </c>
      <c r="AL7" s="108"/>
      <c r="AM7" s="108"/>
    </row>
    <row r="8" spans="2:42" x14ac:dyDescent="0.35">
      <c r="B8" s="101">
        <v>4</v>
      </c>
      <c r="C8" s="51" t="s">
        <v>657</v>
      </c>
      <c r="D8" s="5">
        <v>979</v>
      </c>
      <c r="E8" s="12">
        <v>10.623084780388151</v>
      </c>
      <c r="F8" s="12">
        <v>7.1501532175689482</v>
      </c>
      <c r="G8" s="12">
        <v>50.663942798774265</v>
      </c>
      <c r="H8" s="12">
        <v>31.256384065372828</v>
      </c>
      <c r="I8" s="109">
        <v>20.32686414708887</v>
      </c>
      <c r="J8" s="14">
        <v>0</v>
      </c>
      <c r="K8" s="110">
        <v>0</v>
      </c>
      <c r="L8" s="110">
        <v>0</v>
      </c>
      <c r="M8" s="110">
        <v>0</v>
      </c>
      <c r="N8" s="110">
        <v>0</v>
      </c>
      <c r="O8" s="111">
        <v>0.33783783783783783</v>
      </c>
      <c r="P8" s="14">
        <v>1.3498312710911136</v>
      </c>
      <c r="Q8" s="14">
        <v>0</v>
      </c>
      <c r="R8" s="14">
        <v>0</v>
      </c>
      <c r="S8" s="14">
        <v>69.96625421822273</v>
      </c>
      <c r="T8" s="111">
        <v>13.291139240506327</v>
      </c>
      <c r="U8" s="111">
        <v>0.44843049327354262</v>
      </c>
      <c r="V8" s="14">
        <v>4.3968432919954905</v>
      </c>
      <c r="W8" s="111">
        <v>28.843710292249046</v>
      </c>
      <c r="X8" s="12">
        <v>58.18181818181818</v>
      </c>
      <c r="Y8" s="12">
        <v>28.363636363636363</v>
      </c>
      <c r="Z8" s="12">
        <v>12.363636363636363</v>
      </c>
      <c r="AA8" s="12">
        <v>11.086956521739131</v>
      </c>
      <c r="AB8" s="12">
        <v>0.86956521739130432</v>
      </c>
      <c r="AC8" s="12">
        <v>1.1194029850746268</v>
      </c>
      <c r="AD8" s="12">
        <v>2.1551724137931036</v>
      </c>
      <c r="AE8" s="12">
        <v>2.7027027027027026</v>
      </c>
      <c r="AF8" s="12">
        <v>12.612612612612612</v>
      </c>
      <c r="AG8" s="12">
        <v>50.793650793650791</v>
      </c>
      <c r="AH8" s="12">
        <v>19.274376417233562</v>
      </c>
      <c r="AI8" s="111">
        <v>1.8442982456140351</v>
      </c>
      <c r="AJ8" s="112">
        <v>893.44262295081967</v>
      </c>
      <c r="AK8" s="113">
        <v>8.8495575221238933</v>
      </c>
      <c r="AL8" s="108"/>
      <c r="AM8" s="108"/>
    </row>
    <row r="9" spans="2:42" x14ac:dyDescent="0.35">
      <c r="B9" s="161">
        <v>5</v>
      </c>
      <c r="C9" s="51" t="s">
        <v>10</v>
      </c>
      <c r="D9" s="5">
        <v>8173</v>
      </c>
      <c r="E9" s="12">
        <v>16.505567111219872</v>
      </c>
      <c r="F9" s="12">
        <v>9.0786736816346512</v>
      </c>
      <c r="G9" s="12">
        <v>54.826868958766674</v>
      </c>
      <c r="H9" s="12">
        <v>19.539948611281048</v>
      </c>
      <c r="I9" s="109">
        <v>27.823320690077082</v>
      </c>
      <c r="J9" s="14">
        <v>0.22023736693992413</v>
      </c>
      <c r="K9" s="110">
        <v>1.1256576532485012</v>
      </c>
      <c r="L9" s="110">
        <v>0</v>
      </c>
      <c r="M9" s="110">
        <v>1.3581304294628656</v>
      </c>
      <c r="N9" s="110">
        <v>0.53835800807537015</v>
      </c>
      <c r="O9" s="111">
        <v>3.7759597230962871</v>
      </c>
      <c r="P9" s="14">
        <v>2.0061334014822387</v>
      </c>
      <c r="Q9" s="14">
        <v>1.8783542039355994</v>
      </c>
      <c r="R9" s="14">
        <v>2.0955788397648862</v>
      </c>
      <c r="S9" s="14">
        <v>28.750319447993867</v>
      </c>
      <c r="T9" s="111">
        <v>26.988246069302395</v>
      </c>
      <c r="U9" s="111">
        <v>0.56398044867777919</v>
      </c>
      <c r="V9" s="14">
        <v>7.3324905183312268</v>
      </c>
      <c r="W9" s="111">
        <v>8.7465774262245208</v>
      </c>
      <c r="X9" s="12">
        <v>36.537625054371468</v>
      </c>
      <c r="Y9" s="12">
        <v>42.844715093518921</v>
      </c>
      <c r="Z9" s="12">
        <v>17.877337973031754</v>
      </c>
      <c r="AA9" s="12">
        <v>28.53380158033363</v>
      </c>
      <c r="AB9" s="12">
        <v>0.3219198127011999</v>
      </c>
      <c r="AC9" s="12">
        <v>3.293028042191922</v>
      </c>
      <c r="AD9" s="12">
        <v>4.3607305936073057</v>
      </c>
      <c r="AE9" s="12">
        <v>6.0334081276489657</v>
      </c>
      <c r="AF9" s="12">
        <v>6.7813512839690855</v>
      </c>
      <c r="AG9" s="12">
        <v>38.470873786407765</v>
      </c>
      <c r="AH9" s="12">
        <v>26.966019417475728</v>
      </c>
      <c r="AI9" s="111">
        <v>1.660327677004096</v>
      </c>
      <c r="AJ9" s="112">
        <v>882.421875</v>
      </c>
      <c r="AK9" s="113">
        <v>2.6326129666011786</v>
      </c>
      <c r="AL9" s="108"/>
      <c r="AM9" s="108"/>
    </row>
    <row r="10" spans="2:42" x14ac:dyDescent="0.35">
      <c r="B10" s="101">
        <v>6</v>
      </c>
      <c r="C10" s="51" t="s">
        <v>11</v>
      </c>
      <c r="D10" s="5">
        <v>5641</v>
      </c>
      <c r="E10" s="12">
        <v>18.684630384683569</v>
      </c>
      <c r="F10" s="12">
        <v>12.391419960999823</v>
      </c>
      <c r="G10" s="12">
        <v>52.100691366778939</v>
      </c>
      <c r="H10" s="12">
        <v>16.840985640843822</v>
      </c>
      <c r="I10" s="109">
        <v>59.404360928913313</v>
      </c>
      <c r="J10" s="14">
        <v>0.51409324587839034</v>
      </c>
      <c r="K10" s="110">
        <v>1.9677362169828045</v>
      </c>
      <c r="L10" s="110">
        <v>0</v>
      </c>
      <c r="M10" s="110">
        <v>0.69136677893990428</v>
      </c>
      <c r="N10" s="110">
        <v>24.977840808367311</v>
      </c>
      <c r="O10" s="111">
        <v>20.501697472651831</v>
      </c>
      <c r="P10" s="14">
        <v>14.765998089780325</v>
      </c>
      <c r="Q10" s="14">
        <v>1.9866284622731614</v>
      </c>
      <c r="R10" s="14">
        <v>8.5577841451766954</v>
      </c>
      <c r="S10" s="14">
        <v>21.356255969436486</v>
      </c>
      <c r="T10" s="111">
        <v>35.792668690170444</v>
      </c>
      <c r="U10" s="111">
        <v>0.52209584187954505</v>
      </c>
      <c r="V10" s="14">
        <v>8.576296857251041</v>
      </c>
      <c r="W10" s="111">
        <v>5.1185724348438599</v>
      </c>
      <c r="X10" s="12">
        <v>27.636849132176234</v>
      </c>
      <c r="Y10" s="12">
        <v>43.925233644859816</v>
      </c>
      <c r="Z10" s="12">
        <v>25.967957276368491</v>
      </c>
      <c r="AA10" s="12">
        <v>24.153498871331827</v>
      </c>
      <c r="AB10" s="12">
        <v>3.5553047404063203</v>
      </c>
      <c r="AC10" s="12">
        <v>1.9588146659969865</v>
      </c>
      <c r="AD10" s="12">
        <v>10.047434238896075</v>
      </c>
      <c r="AE10" s="12">
        <v>15.679077084425799</v>
      </c>
      <c r="AF10" s="12">
        <v>4.2999475616151024</v>
      </c>
      <c r="AG10" s="12">
        <v>17.065868263473057</v>
      </c>
      <c r="AH10" s="12">
        <v>51.197604790419163</v>
      </c>
      <c r="AI10" s="111">
        <v>1.8162464985994398</v>
      </c>
      <c r="AJ10" s="112">
        <v>488.51203501094091</v>
      </c>
      <c r="AK10" s="113">
        <v>0.37128712871287128</v>
      </c>
      <c r="AL10" s="108"/>
      <c r="AM10" s="108"/>
    </row>
    <row r="11" spans="2:42" x14ac:dyDescent="0.35">
      <c r="B11" s="101">
        <v>7</v>
      </c>
      <c r="C11" s="51" t="s">
        <v>379</v>
      </c>
      <c r="D11" s="5">
        <v>6044</v>
      </c>
      <c r="E11" s="12">
        <v>16.379880873593645</v>
      </c>
      <c r="F11" s="12">
        <v>8.7855724685638652</v>
      </c>
      <c r="G11" s="12">
        <v>53.325612177365976</v>
      </c>
      <c r="H11" s="12">
        <v>21.475843812045003</v>
      </c>
      <c r="I11" s="109">
        <v>30.162144275314361</v>
      </c>
      <c r="J11" s="14">
        <v>0.79417604235605554</v>
      </c>
      <c r="K11" s="110">
        <v>0.23163467902051621</v>
      </c>
      <c r="L11" s="110">
        <v>0</v>
      </c>
      <c r="M11" s="110">
        <v>0.41363335539377893</v>
      </c>
      <c r="N11" s="110">
        <v>0.69490403706154869</v>
      </c>
      <c r="O11" s="111">
        <v>2.7559055118110236</v>
      </c>
      <c r="P11" s="14">
        <v>1.3249651324965133</v>
      </c>
      <c r="Q11" s="14">
        <v>2.4930264993026499</v>
      </c>
      <c r="R11" s="14">
        <v>0.43584379358437936</v>
      </c>
      <c r="S11" s="14">
        <v>49.442119944211996</v>
      </c>
      <c r="T11" s="111">
        <v>14.517133956386294</v>
      </c>
      <c r="U11" s="111">
        <v>0.2226027397260274</v>
      </c>
      <c r="V11" s="14">
        <v>4.5290167039779572</v>
      </c>
      <c r="W11" s="111">
        <v>20.132560066280032</v>
      </c>
      <c r="X11" s="12">
        <v>41.806853582554517</v>
      </c>
      <c r="Y11" s="12">
        <v>44.112149532710283</v>
      </c>
      <c r="Z11" s="12">
        <v>12.523364485981309</v>
      </c>
      <c r="AA11" s="12">
        <v>37.316976652156711</v>
      </c>
      <c r="AB11" s="12">
        <v>6.4107637514839739</v>
      </c>
      <c r="AC11" s="12">
        <v>21.897335932423651</v>
      </c>
      <c r="AD11" s="12">
        <v>3.4087387666563371</v>
      </c>
      <c r="AE11" s="12">
        <v>3.9811066126855601</v>
      </c>
      <c r="AF11" s="12">
        <v>18.994601889338732</v>
      </c>
      <c r="AG11" s="12">
        <v>66.275277234181345</v>
      </c>
      <c r="AH11" s="12">
        <v>10.078277886497064</v>
      </c>
      <c r="AI11" s="111">
        <v>1.3697978596908442</v>
      </c>
      <c r="AJ11" s="112">
        <v>1329.6654929577464</v>
      </c>
      <c r="AK11" s="113">
        <v>15.984251968503937</v>
      </c>
      <c r="AL11" s="108"/>
      <c r="AM11" s="108"/>
    </row>
    <row r="12" spans="2:42" x14ac:dyDescent="0.35">
      <c r="B12" s="33">
        <v>8</v>
      </c>
      <c r="C12" s="51" t="s">
        <v>380</v>
      </c>
      <c r="D12" s="5">
        <v>4334</v>
      </c>
      <c r="E12" s="12">
        <v>14.213197969543149</v>
      </c>
      <c r="F12" s="12">
        <v>10.936778957083526</v>
      </c>
      <c r="G12" s="12">
        <v>59.667743424088606</v>
      </c>
      <c r="H12" s="12">
        <v>15.205353022611906</v>
      </c>
      <c r="I12" s="109">
        <v>55.191508998615596</v>
      </c>
      <c r="J12" s="14">
        <v>0.59990770650669134</v>
      </c>
      <c r="K12" s="110">
        <v>0.8767881864328565</v>
      </c>
      <c r="L12" s="110">
        <v>0.13844023996308261</v>
      </c>
      <c r="M12" s="110">
        <v>2.1458237194277805</v>
      </c>
      <c r="N12" s="110">
        <v>7.5680664513151825</v>
      </c>
      <c r="O12" s="111">
        <v>9.0002493143854405</v>
      </c>
      <c r="P12" s="14">
        <v>6.4231738035264483</v>
      </c>
      <c r="Q12" s="14">
        <v>9.5465994962216616</v>
      </c>
      <c r="R12" s="14">
        <v>7.3551637279596971</v>
      </c>
      <c r="S12" s="14">
        <v>32.619647355163728</v>
      </c>
      <c r="T12" s="111">
        <v>26.192592592592597</v>
      </c>
      <c r="U12" s="111">
        <v>0.66518847006651882</v>
      </c>
      <c r="V12" s="14">
        <v>7.1732066983254184</v>
      </c>
      <c r="W12" s="111">
        <v>9.0183323477232396</v>
      </c>
      <c r="X12" s="12">
        <v>41.592920353982301</v>
      </c>
      <c r="Y12" s="12">
        <v>34.709931170108163</v>
      </c>
      <c r="Z12" s="12">
        <v>19.370698131760079</v>
      </c>
      <c r="AA12" s="12">
        <v>45.689655172413794</v>
      </c>
      <c r="AB12" s="12">
        <v>3.2183908045977012</v>
      </c>
      <c r="AC12" s="12">
        <v>30.209281164695177</v>
      </c>
      <c r="AD12" s="12">
        <v>6.8981269986295111</v>
      </c>
      <c r="AE12" s="12">
        <v>7.7649527806925498</v>
      </c>
      <c r="AF12" s="12">
        <v>6.0860440713536201</v>
      </c>
      <c r="AG12" s="12">
        <v>28.947368421052634</v>
      </c>
      <c r="AH12" s="12">
        <v>38.461538461538467</v>
      </c>
      <c r="AI12" s="111">
        <v>1.3235463442717328</v>
      </c>
      <c r="AJ12" s="112">
        <v>706.06312292358803</v>
      </c>
      <c r="AK12" s="113">
        <v>3.4716981132075468</v>
      </c>
      <c r="AL12" s="108"/>
      <c r="AM12" s="108"/>
    </row>
    <row r="13" spans="2:42" x14ac:dyDescent="0.35">
      <c r="B13" s="101">
        <v>9</v>
      </c>
      <c r="C13" s="51" t="s">
        <v>3266</v>
      </c>
      <c r="D13" s="5">
        <v>2801</v>
      </c>
      <c r="E13" s="12">
        <v>14.637629418064977</v>
      </c>
      <c r="F13" s="12">
        <v>8.8896822563370232</v>
      </c>
      <c r="G13" s="12">
        <v>45.198143520171371</v>
      </c>
      <c r="H13" s="12">
        <v>30.988932524098534</v>
      </c>
      <c r="I13" s="109">
        <v>16.208496965369505</v>
      </c>
      <c r="J13" s="14">
        <v>0.10710460549803642</v>
      </c>
      <c r="K13" s="110">
        <v>0</v>
      </c>
      <c r="L13" s="110">
        <v>0</v>
      </c>
      <c r="M13" s="110">
        <v>0.24991074616208497</v>
      </c>
      <c r="N13" s="110">
        <v>0.28561228132809713</v>
      </c>
      <c r="O13" s="111">
        <v>0.41152263374485598</v>
      </c>
      <c r="P13" s="14">
        <v>0.49373338397265476</v>
      </c>
      <c r="Q13" s="14">
        <v>0.30383592859855679</v>
      </c>
      <c r="R13" s="14">
        <v>0</v>
      </c>
      <c r="S13" s="14">
        <v>54.348651728066841</v>
      </c>
      <c r="T13" s="111">
        <v>40.579710144927539</v>
      </c>
      <c r="U13" s="111">
        <v>1.9842755522276303</v>
      </c>
      <c r="V13" s="14">
        <v>8.458646616541353</v>
      </c>
      <c r="W13" s="111">
        <v>24.668435013262599</v>
      </c>
      <c r="X13" s="12">
        <v>50.4</v>
      </c>
      <c r="Y13" s="12">
        <v>33.6</v>
      </c>
      <c r="Z13" s="12">
        <v>15.2</v>
      </c>
      <c r="AA13" s="12">
        <v>21.54963680387409</v>
      </c>
      <c r="AB13" s="12">
        <v>2.8248587570621471</v>
      </c>
      <c r="AC13" s="12">
        <v>0</v>
      </c>
      <c r="AD13" s="12">
        <v>3.5803497085761866</v>
      </c>
      <c r="AE13" s="12">
        <v>5.7013574660633486</v>
      </c>
      <c r="AF13" s="12">
        <v>3.6199095022624439</v>
      </c>
      <c r="AG13" s="12">
        <v>28.785211267605632</v>
      </c>
      <c r="AH13" s="12">
        <v>38.204225352112672</v>
      </c>
      <c r="AI13" s="111">
        <v>1.8009669621273168</v>
      </c>
      <c r="AJ13" s="112">
        <v>628.71179039301308</v>
      </c>
      <c r="AK13" s="113">
        <v>11.275626423690206</v>
      </c>
      <c r="AL13" s="108"/>
      <c r="AM13" s="108"/>
    </row>
    <row r="14" spans="2:42" x14ac:dyDescent="0.35">
      <c r="B14" s="161">
        <v>10</v>
      </c>
      <c r="C14" s="51" t="s">
        <v>665</v>
      </c>
      <c r="D14" s="5">
        <v>11822</v>
      </c>
      <c r="E14" s="12">
        <v>22.897986804263237</v>
      </c>
      <c r="F14" s="12">
        <v>14.295381492133311</v>
      </c>
      <c r="G14" s="12">
        <v>48.680426323803076</v>
      </c>
      <c r="H14" s="12">
        <v>14.143122991033666</v>
      </c>
      <c r="I14" s="109">
        <v>18.702419218406362</v>
      </c>
      <c r="J14" s="14">
        <v>0.6597868380984605</v>
      </c>
      <c r="K14" s="110">
        <v>0.36372864151581796</v>
      </c>
      <c r="L14" s="110">
        <v>0</v>
      </c>
      <c r="M14" s="110">
        <v>1.8693960412789714</v>
      </c>
      <c r="N14" s="110">
        <v>0.21992894603282015</v>
      </c>
      <c r="O14" s="111">
        <v>1.2325174825174825</v>
      </c>
      <c r="P14" s="14">
        <v>1.2709981334992446</v>
      </c>
      <c r="Q14" s="14">
        <v>2.9064083192605104</v>
      </c>
      <c r="R14" s="14">
        <v>1.350991023020176</v>
      </c>
      <c r="S14" s="14">
        <v>47.186916718513913</v>
      </c>
      <c r="T14" s="111">
        <v>24.629080118694365</v>
      </c>
      <c r="U14" s="111">
        <v>1.2648290300069784</v>
      </c>
      <c r="V14" s="14">
        <v>5.6115738711091625</v>
      </c>
      <c r="W14" s="111">
        <v>16.795895096921324</v>
      </c>
      <c r="X14" s="12">
        <v>33.69666770476487</v>
      </c>
      <c r="Y14" s="12">
        <v>47.02584864528184</v>
      </c>
      <c r="Z14" s="12">
        <v>18.53005294300841</v>
      </c>
      <c r="AA14" s="12">
        <v>30.237633365664401</v>
      </c>
      <c r="AB14" s="12">
        <v>0.63045586808923371</v>
      </c>
      <c r="AC14" s="12">
        <v>6.1507492730932682</v>
      </c>
      <c r="AD14" s="12">
        <v>3.9578264395782643</v>
      </c>
      <c r="AE14" s="12">
        <v>7.3170731707317067</v>
      </c>
      <c r="AF14" s="12">
        <v>5.2413077322262591</v>
      </c>
      <c r="AG14" s="12">
        <v>37.527820578668035</v>
      </c>
      <c r="AH14" s="12">
        <v>25.612052730696799</v>
      </c>
      <c r="AI14" s="111">
        <v>1.8906705539358601</v>
      </c>
      <c r="AJ14" s="112">
        <v>841.30162703379222</v>
      </c>
      <c r="AK14" s="113">
        <v>1.6724738675958188</v>
      </c>
      <c r="AL14" s="108"/>
      <c r="AM14" s="108"/>
    </row>
    <row r="15" spans="2:42" x14ac:dyDescent="0.35">
      <c r="B15" s="101">
        <v>11</v>
      </c>
      <c r="C15" s="51" t="s">
        <v>670</v>
      </c>
      <c r="D15" s="5">
        <v>1410</v>
      </c>
      <c r="E15" s="12">
        <v>19.00709219858156</v>
      </c>
      <c r="F15" s="12">
        <v>10.283687943262411</v>
      </c>
      <c r="G15" s="12">
        <v>51.489361702127653</v>
      </c>
      <c r="H15" s="12">
        <v>18.794326241134751</v>
      </c>
      <c r="I15" s="109">
        <v>12.411347517730491</v>
      </c>
      <c r="J15" s="14">
        <v>0</v>
      </c>
      <c r="K15" s="110">
        <v>0</v>
      </c>
      <c r="L15" s="110">
        <v>0</v>
      </c>
      <c r="M15" s="110">
        <v>0</v>
      </c>
      <c r="N15" s="110">
        <v>0</v>
      </c>
      <c r="O15" s="111">
        <v>0.37369207772795215</v>
      </c>
      <c r="P15" s="14">
        <v>0.2304147465437788</v>
      </c>
      <c r="Q15" s="14">
        <v>0</v>
      </c>
      <c r="R15" s="14">
        <v>0.46082949308755761</v>
      </c>
      <c r="S15" s="14">
        <v>50.844854070660517</v>
      </c>
      <c r="T15" s="111">
        <v>36.108512628624887</v>
      </c>
      <c r="U15" s="111">
        <v>1.1144130757800892</v>
      </c>
      <c r="V15" s="14">
        <v>4.6072507552870086</v>
      </c>
      <c r="W15" s="111">
        <v>20.260223048327138</v>
      </c>
      <c r="X15" s="12">
        <v>45.925925925925924</v>
      </c>
      <c r="Y15" s="12">
        <v>40.987654320987652</v>
      </c>
      <c r="Z15" s="12">
        <v>12.345679012345679</v>
      </c>
      <c r="AA15" s="12">
        <v>14.092664092664092</v>
      </c>
      <c r="AB15" s="12">
        <v>0</v>
      </c>
      <c r="AC15" s="12">
        <v>0</v>
      </c>
      <c r="AD15" s="12">
        <v>1.4341590612777053</v>
      </c>
      <c r="AE15" s="12">
        <v>11.294765840220386</v>
      </c>
      <c r="AF15" s="12">
        <v>3.3057851239669422</v>
      </c>
      <c r="AG15" s="12">
        <v>30.524861878453041</v>
      </c>
      <c r="AH15" s="12">
        <v>37.84530386740331</v>
      </c>
      <c r="AI15" s="111">
        <v>2.3003875968992249</v>
      </c>
      <c r="AJ15" s="112">
        <v>832.43243243243239</v>
      </c>
      <c r="AK15" s="113">
        <v>4.5454545454545459</v>
      </c>
      <c r="AL15" s="108"/>
      <c r="AM15" s="108"/>
    </row>
    <row r="16" spans="2:42" x14ac:dyDescent="0.35">
      <c r="B16" s="101">
        <v>12</v>
      </c>
      <c r="C16" s="51" t="s">
        <v>12</v>
      </c>
      <c r="D16" s="5">
        <v>5702</v>
      </c>
      <c r="E16" s="12">
        <v>15.257804279200279</v>
      </c>
      <c r="F16" s="12">
        <v>11.978253244475622</v>
      </c>
      <c r="G16" s="12">
        <v>58.628551385478779</v>
      </c>
      <c r="H16" s="12">
        <v>14.100315678709224</v>
      </c>
      <c r="I16" s="109">
        <v>25.71027709575587</v>
      </c>
      <c r="J16" s="14">
        <v>0.56120659417748153</v>
      </c>
      <c r="K16" s="110">
        <v>0.35075412136092599</v>
      </c>
      <c r="L16" s="110">
        <v>5.2613118204138901E-2</v>
      </c>
      <c r="M16" s="110">
        <v>2.9112592072956858</v>
      </c>
      <c r="N16" s="110">
        <v>0.82427218519817613</v>
      </c>
      <c r="O16" s="111">
        <v>2.19680464778504</v>
      </c>
      <c r="P16" s="14">
        <v>1.8394648829431439</v>
      </c>
      <c r="Q16" s="14">
        <v>0.96618357487922701</v>
      </c>
      <c r="R16" s="14">
        <v>0.61315496098104794</v>
      </c>
      <c r="S16" s="14">
        <v>59.568933481976963</v>
      </c>
      <c r="T16" s="111">
        <v>11.927398444252377</v>
      </c>
      <c r="U16" s="111">
        <v>0.39927404718693282</v>
      </c>
      <c r="V16" s="14">
        <v>4.2130220682108339</v>
      </c>
      <c r="W16" s="111">
        <v>21.46404664219391</v>
      </c>
      <c r="X16" s="12">
        <v>39.398084815321475</v>
      </c>
      <c r="Y16" s="12">
        <v>47.127222982216146</v>
      </c>
      <c r="Z16" s="12">
        <v>12.10670314637483</v>
      </c>
      <c r="AA16" s="12">
        <v>33.70436331255565</v>
      </c>
      <c r="AB16" s="12">
        <v>2.2707034728406055</v>
      </c>
      <c r="AC16" s="12">
        <v>24.960127591706538</v>
      </c>
      <c r="AD16" s="12">
        <v>3.7911927675707204</v>
      </c>
      <c r="AE16" s="12">
        <v>4.024960998439937</v>
      </c>
      <c r="AF16" s="12">
        <v>14.477379095163807</v>
      </c>
      <c r="AG16" s="12">
        <v>62.193627450980394</v>
      </c>
      <c r="AH16" s="12">
        <v>12.683823529411764</v>
      </c>
      <c r="AI16" s="111">
        <v>1.5986607142857143</v>
      </c>
      <c r="AJ16" s="112">
        <v>1201.4307228915663</v>
      </c>
      <c r="AK16" s="113">
        <v>11.047754811119031</v>
      </c>
      <c r="AL16" s="108"/>
      <c r="AM16" s="108"/>
    </row>
    <row r="17" spans="2:39" x14ac:dyDescent="0.35">
      <c r="B17" s="33">
        <v>13</v>
      </c>
      <c r="C17" s="51" t="s">
        <v>381</v>
      </c>
      <c r="D17" s="5">
        <v>11490</v>
      </c>
      <c r="E17" s="12">
        <v>17.458659704090511</v>
      </c>
      <c r="F17" s="12">
        <v>7.9634464751958216</v>
      </c>
      <c r="G17" s="12">
        <v>55.187119234116622</v>
      </c>
      <c r="H17" s="12">
        <v>19.355961705831156</v>
      </c>
      <c r="I17" s="109">
        <v>32.706701479547434</v>
      </c>
      <c r="J17" s="14">
        <v>0.3133159268929504</v>
      </c>
      <c r="K17" s="110">
        <v>0.4960835509138381</v>
      </c>
      <c r="L17" s="110">
        <v>4.3516100957354219E-2</v>
      </c>
      <c r="M17" s="110">
        <v>1.3577023498694516</v>
      </c>
      <c r="N17" s="110">
        <v>1.1053089643167973</v>
      </c>
      <c r="O17" s="111">
        <v>2.2841022841022842</v>
      </c>
      <c r="P17" s="14">
        <v>1.5561319007039645</v>
      </c>
      <c r="Q17" s="14">
        <v>1.204149685068544</v>
      </c>
      <c r="R17" s="14">
        <v>1.9359021859948131</v>
      </c>
      <c r="S17" s="14">
        <v>45.80400148203038</v>
      </c>
      <c r="T17" s="111">
        <v>25.117004680187204</v>
      </c>
      <c r="U17" s="111">
        <v>0.60898018542083265</v>
      </c>
      <c r="V17" s="14">
        <v>6.359649122807018</v>
      </c>
      <c r="W17" s="111">
        <v>13.237250554323726</v>
      </c>
      <c r="X17" s="12">
        <v>41.5</v>
      </c>
      <c r="Y17" s="12">
        <v>41.9375</v>
      </c>
      <c r="Z17" s="12">
        <v>15</v>
      </c>
      <c r="AA17" s="12">
        <v>31.603181247383844</v>
      </c>
      <c r="AB17" s="12">
        <v>2.2394307241523652</v>
      </c>
      <c r="AC17" s="12">
        <v>9.9963248805586193</v>
      </c>
      <c r="AD17" s="12">
        <v>4.1379310344827589</v>
      </c>
      <c r="AE17" s="12">
        <v>6.6167062694205816</v>
      </c>
      <c r="AF17" s="12">
        <v>10.436848839334674</v>
      </c>
      <c r="AG17" s="12">
        <v>46.003584229390682</v>
      </c>
      <c r="AH17" s="12">
        <v>22.598566308243729</v>
      </c>
      <c r="AI17" s="111">
        <v>1.5591623036649214</v>
      </c>
      <c r="AJ17" s="112">
        <v>950</v>
      </c>
      <c r="AK17" s="113">
        <v>4.4856661045531192</v>
      </c>
      <c r="AL17" s="108"/>
      <c r="AM17" s="108"/>
    </row>
    <row r="18" spans="2:39" x14ac:dyDescent="0.35">
      <c r="B18" s="101">
        <v>14</v>
      </c>
      <c r="C18" s="51" t="s">
        <v>13</v>
      </c>
      <c r="D18" s="5">
        <v>18479</v>
      </c>
      <c r="E18" s="12">
        <v>16.391579630932409</v>
      </c>
      <c r="F18" s="12">
        <v>10.049245089019969</v>
      </c>
      <c r="G18" s="12">
        <v>55.609069754856868</v>
      </c>
      <c r="H18" s="12">
        <v>17.977163266410521</v>
      </c>
      <c r="I18" s="109">
        <v>37.848368418204444</v>
      </c>
      <c r="J18" s="14">
        <v>0.31386979814925053</v>
      </c>
      <c r="K18" s="110">
        <v>2.4514313545105257</v>
      </c>
      <c r="L18" s="110">
        <v>0.41127766654039716</v>
      </c>
      <c r="M18" s="110">
        <v>1.3691217057200065</v>
      </c>
      <c r="N18" s="110">
        <v>3.0521132095892636</v>
      </c>
      <c r="O18" s="111">
        <v>5.3562319333446693</v>
      </c>
      <c r="P18" s="14">
        <v>3.4972299168975067</v>
      </c>
      <c r="Q18" s="14">
        <v>2.3487996306555865</v>
      </c>
      <c r="R18" s="14">
        <v>4.7264542936288088</v>
      </c>
      <c r="S18" s="14">
        <v>33.558402585410896</v>
      </c>
      <c r="T18" s="111">
        <v>30.583224565501133</v>
      </c>
      <c r="U18" s="111">
        <v>0.73375853699836313</v>
      </c>
      <c r="V18" s="14">
        <v>8.8387721396434866</v>
      </c>
      <c r="W18" s="111">
        <v>9.075435729847495</v>
      </c>
      <c r="X18" s="12">
        <v>34.919087541431075</v>
      </c>
      <c r="Y18" s="12">
        <v>44.004679274712423</v>
      </c>
      <c r="Z18" s="12">
        <v>19.243517254825502</v>
      </c>
      <c r="AA18" s="12">
        <v>26.965019119104944</v>
      </c>
      <c r="AB18" s="12">
        <v>2.4217532927347398</v>
      </c>
      <c r="AC18" s="12">
        <v>5.5962948668467769</v>
      </c>
      <c r="AD18" s="12">
        <v>6.1737804878048781</v>
      </c>
      <c r="AE18" s="12">
        <v>7.7521263669501819</v>
      </c>
      <c r="AF18" s="12">
        <v>6.4884568651275814</v>
      </c>
      <c r="AG18" s="12">
        <v>30.851569933396767</v>
      </c>
      <c r="AH18" s="12">
        <v>33.491912464319697</v>
      </c>
      <c r="AI18" s="111">
        <v>1.7295419089490853</v>
      </c>
      <c r="AJ18" s="112">
        <v>730.31860226104834</v>
      </c>
      <c r="AK18" s="113">
        <v>1.3342949873782908</v>
      </c>
      <c r="AL18" s="108"/>
      <c r="AM18" s="108"/>
    </row>
    <row r="19" spans="2:39" x14ac:dyDescent="0.35">
      <c r="B19" s="161">
        <v>15</v>
      </c>
      <c r="C19" s="51" t="s">
        <v>14</v>
      </c>
      <c r="D19" s="5">
        <v>12962</v>
      </c>
      <c r="E19" s="12">
        <v>20.243789538651445</v>
      </c>
      <c r="F19" s="12">
        <v>8.8952322172504239</v>
      </c>
      <c r="G19" s="12">
        <v>51.427248881345463</v>
      </c>
      <c r="H19" s="12">
        <v>19.441444221570745</v>
      </c>
      <c r="I19" s="109">
        <v>40.881036877025146</v>
      </c>
      <c r="J19" s="14">
        <v>0.3471686468137633</v>
      </c>
      <c r="K19" s="110">
        <v>11.186545286221262</v>
      </c>
      <c r="L19" s="110">
        <v>2.3144576454250887E-2</v>
      </c>
      <c r="M19" s="110">
        <v>0.91806819935195183</v>
      </c>
      <c r="N19" s="110">
        <v>4.1660237617651603</v>
      </c>
      <c r="O19" s="111">
        <v>8.7505120852109783</v>
      </c>
      <c r="P19" s="14">
        <v>3.4195856560445956</v>
      </c>
      <c r="Q19" s="14">
        <v>1.4643481154838174</v>
      </c>
      <c r="R19" s="14">
        <v>17.156169398452452</v>
      </c>
      <c r="S19" s="14">
        <v>29.686329977535568</v>
      </c>
      <c r="T19" s="111">
        <v>31.14413384599397</v>
      </c>
      <c r="U19" s="111">
        <v>0.73254110369526293</v>
      </c>
      <c r="V19" s="14">
        <v>10.035341497493219</v>
      </c>
      <c r="W19" s="111">
        <v>8.9398162485805717</v>
      </c>
      <c r="X19" s="12">
        <v>34.564254062038401</v>
      </c>
      <c r="Y19" s="12">
        <v>45.110782865583452</v>
      </c>
      <c r="Z19" s="12">
        <v>18.227474150664698</v>
      </c>
      <c r="AA19" s="12">
        <v>31.551724137931036</v>
      </c>
      <c r="AB19" s="12">
        <v>4.2456896551724137</v>
      </c>
      <c r="AC19" s="12">
        <v>3.8627414213388334</v>
      </c>
      <c r="AD19" s="12">
        <v>5.8399175541051189</v>
      </c>
      <c r="AE19" s="12">
        <v>7.0934256055363329</v>
      </c>
      <c r="AF19" s="12">
        <v>8.8235294117647065</v>
      </c>
      <c r="AG19" s="12">
        <v>40.568330529070856</v>
      </c>
      <c r="AH19" s="12">
        <v>28.005234623294072</v>
      </c>
      <c r="AI19" s="111">
        <v>1.611698683358515</v>
      </c>
      <c r="AJ19" s="112">
        <v>752.37030411449018</v>
      </c>
      <c r="AK19" s="113">
        <v>2.4668516805427072</v>
      </c>
      <c r="AL19" s="108"/>
      <c r="AM19" s="108"/>
    </row>
    <row r="20" spans="2:39" x14ac:dyDescent="0.35">
      <c r="B20" s="101">
        <v>16</v>
      </c>
      <c r="C20" s="51" t="s">
        <v>681</v>
      </c>
      <c r="D20" s="5">
        <v>734</v>
      </c>
      <c r="E20" s="12">
        <v>19.891008174386922</v>
      </c>
      <c r="F20" s="12">
        <v>10.081743869209809</v>
      </c>
      <c r="G20" s="12">
        <v>53.405994550408721</v>
      </c>
      <c r="H20" s="12">
        <v>16.893732970027248</v>
      </c>
      <c r="I20" s="109">
        <v>20.980926430517712</v>
      </c>
      <c r="J20" s="14">
        <v>0</v>
      </c>
      <c r="K20" s="110">
        <v>0</v>
      </c>
      <c r="L20" s="110">
        <v>0</v>
      </c>
      <c r="M20" s="110">
        <v>0</v>
      </c>
      <c r="N20" s="110">
        <v>1.0899182561307901</v>
      </c>
      <c r="O20" s="111">
        <v>0.73746312684365778</v>
      </c>
      <c r="P20" s="14">
        <v>0.45523520485584218</v>
      </c>
      <c r="Q20" s="14">
        <v>0</v>
      </c>
      <c r="R20" s="14">
        <v>0</v>
      </c>
      <c r="S20" s="14">
        <v>50.531107738998479</v>
      </c>
      <c r="T20" s="111">
        <v>31.180811808118079</v>
      </c>
      <c r="U20" s="111">
        <v>0.73746312684365778</v>
      </c>
      <c r="V20" s="14">
        <v>5.1244509516837482</v>
      </c>
      <c r="W20" s="111">
        <v>20.257826887661142</v>
      </c>
      <c r="X20" s="12">
        <v>41.089108910891085</v>
      </c>
      <c r="Y20" s="12">
        <v>52.475247524752476</v>
      </c>
      <c r="Z20" s="12">
        <v>6.435643564356436</v>
      </c>
      <c r="AA20" s="12">
        <v>6.3745019920318722</v>
      </c>
      <c r="AB20" s="12">
        <v>0</v>
      </c>
      <c r="AC20" s="12">
        <v>0</v>
      </c>
      <c r="AD20" s="12">
        <v>2.9891304347826089</v>
      </c>
      <c r="AE20" s="12">
        <v>7.8947368421052628</v>
      </c>
      <c r="AF20" s="12">
        <v>7.8947368421052628</v>
      </c>
      <c r="AG20" s="12">
        <v>37.609329446064137</v>
      </c>
      <c r="AH20" s="12">
        <v>37.609329446064137</v>
      </c>
      <c r="AI20" s="111">
        <v>2.7991967871485945</v>
      </c>
      <c r="AJ20" s="112">
        <v>868.18181818181813</v>
      </c>
      <c r="AK20" s="113">
        <v>6.8085106382978724</v>
      </c>
      <c r="AL20" s="108"/>
      <c r="AM20" s="108"/>
    </row>
    <row r="21" spans="2:39" x14ac:dyDescent="0.35">
      <c r="B21" s="101">
        <v>17</v>
      </c>
      <c r="C21" s="51" t="s">
        <v>685</v>
      </c>
      <c r="D21" s="5">
        <v>3208</v>
      </c>
      <c r="E21" s="12">
        <v>14.339152119700749</v>
      </c>
      <c r="F21" s="12">
        <v>7.138403990024937</v>
      </c>
      <c r="G21" s="12">
        <v>46.695760598503739</v>
      </c>
      <c r="H21" s="12">
        <v>31.920199501246881</v>
      </c>
      <c r="I21" s="109">
        <v>16.521197007481291</v>
      </c>
      <c r="J21" s="14">
        <v>0</v>
      </c>
      <c r="K21" s="110">
        <v>0</v>
      </c>
      <c r="L21" s="110">
        <v>0</v>
      </c>
      <c r="M21" s="110">
        <v>0.15586034912718205</v>
      </c>
      <c r="N21" s="110">
        <v>0</v>
      </c>
      <c r="O21" s="111">
        <v>0.26472534745201853</v>
      </c>
      <c r="P21" s="14">
        <v>0.40499493756328048</v>
      </c>
      <c r="Q21" s="14">
        <v>0</v>
      </c>
      <c r="R21" s="14">
        <v>0.16874789065136686</v>
      </c>
      <c r="S21" s="14">
        <v>59.230509618629767</v>
      </c>
      <c r="T21" s="111">
        <v>18.076477404403242</v>
      </c>
      <c r="U21" s="111">
        <v>0.23079459281239698</v>
      </c>
      <c r="V21" s="14">
        <v>4.7335319430652101</v>
      </c>
      <c r="W21" s="111">
        <v>30.772200772200769</v>
      </c>
      <c r="X21" s="12">
        <v>57.508731082654251</v>
      </c>
      <c r="Y21" s="12">
        <v>34.109429569266595</v>
      </c>
      <c r="Z21" s="12">
        <v>8.9639115250291024</v>
      </c>
      <c r="AA21" s="12">
        <v>17.763157894736842</v>
      </c>
      <c r="AB21" s="12">
        <v>1.5350877192982455</v>
      </c>
      <c r="AC21" s="12">
        <v>0.26640026640026637</v>
      </c>
      <c r="AD21" s="12">
        <v>3.0544488711819389</v>
      </c>
      <c r="AE21" s="12">
        <v>2.9935851746258022</v>
      </c>
      <c r="AF21" s="12">
        <v>10.121168923734853</v>
      </c>
      <c r="AG21" s="12">
        <v>49.303621169916433</v>
      </c>
      <c r="AH21" s="12">
        <v>21.518105849582174</v>
      </c>
      <c r="AI21" s="111">
        <v>1.7970802919708029</v>
      </c>
      <c r="AJ21" s="112">
        <v>853.81526104417674</v>
      </c>
      <c r="AK21" s="113">
        <v>7.4534161490683228</v>
      </c>
      <c r="AL21" s="108"/>
      <c r="AM21" s="108"/>
    </row>
    <row r="22" spans="2:39" x14ac:dyDescent="0.35">
      <c r="B22" s="33">
        <v>18</v>
      </c>
      <c r="C22" s="51" t="s">
        <v>3275</v>
      </c>
      <c r="D22" s="5">
        <v>1790</v>
      </c>
      <c r="E22" s="12">
        <v>13.351955307262569</v>
      </c>
      <c r="F22" s="12">
        <v>6.5921787709497206</v>
      </c>
      <c r="G22" s="12">
        <v>51.005586592178773</v>
      </c>
      <c r="H22" s="12">
        <v>29.106145251396647</v>
      </c>
      <c r="I22" s="109">
        <v>28.65921787709496</v>
      </c>
      <c r="J22" s="14">
        <v>0.5027932960893855</v>
      </c>
      <c r="K22" s="110">
        <v>0</v>
      </c>
      <c r="L22" s="110">
        <v>0</v>
      </c>
      <c r="M22" s="110">
        <v>0.78212290502793302</v>
      </c>
      <c r="N22" s="110">
        <v>0</v>
      </c>
      <c r="O22" s="111">
        <v>1.1235955056179776</v>
      </c>
      <c r="P22" s="14">
        <v>1.7430600387346677</v>
      </c>
      <c r="Q22" s="14">
        <v>0.96836668818592631</v>
      </c>
      <c r="R22" s="14">
        <v>1.2265978050355069</v>
      </c>
      <c r="S22" s="14">
        <v>59.264041316978698</v>
      </c>
      <c r="T22" s="111">
        <v>29.381818181818183</v>
      </c>
      <c r="U22" s="111">
        <v>1.4556962025316456</v>
      </c>
      <c r="V22" s="14">
        <v>4.7678795483061487</v>
      </c>
      <c r="W22" s="111">
        <v>27.516292541636496</v>
      </c>
      <c r="X22" s="12">
        <v>53.971962616822431</v>
      </c>
      <c r="Y22" s="12">
        <v>30.607476635514018</v>
      </c>
      <c r="Z22" s="12">
        <v>14.719626168224298</v>
      </c>
      <c r="AA22" s="12">
        <v>27.307206068268012</v>
      </c>
      <c r="AB22" s="12">
        <v>1.8963337547408345</v>
      </c>
      <c r="AC22" s="12">
        <v>5.0499445061043282</v>
      </c>
      <c r="AD22" s="12">
        <v>3.1746031746031744</v>
      </c>
      <c r="AE22" s="12">
        <v>4.5751633986928102</v>
      </c>
      <c r="AF22" s="12">
        <v>4.7058823529411766</v>
      </c>
      <c r="AG22" s="12">
        <v>32.729624838292366</v>
      </c>
      <c r="AH22" s="12">
        <v>36.09314359637775</v>
      </c>
      <c r="AI22" s="111">
        <v>1.5373891001267428</v>
      </c>
      <c r="AJ22" s="112">
        <v>703.41726618705036</v>
      </c>
      <c r="AK22" s="113">
        <v>23.32730560578662</v>
      </c>
      <c r="AL22" s="108"/>
      <c r="AM22" s="108"/>
    </row>
    <row r="23" spans="2:39" x14ac:dyDescent="0.35">
      <c r="B23" s="101">
        <v>19</v>
      </c>
      <c r="C23" s="51" t="s">
        <v>692</v>
      </c>
      <c r="D23" s="5">
        <v>8500</v>
      </c>
      <c r="E23" s="12">
        <v>14.388235294117646</v>
      </c>
      <c r="F23" s="12">
        <v>10.211764705882354</v>
      </c>
      <c r="G23" s="12">
        <v>51.117647058823536</v>
      </c>
      <c r="H23" s="12">
        <v>24.2</v>
      </c>
      <c r="I23" s="109">
        <v>17.835294117647067</v>
      </c>
      <c r="J23" s="14">
        <v>0.8</v>
      </c>
      <c r="K23" s="110">
        <v>0.16470588235294117</v>
      </c>
      <c r="L23" s="110">
        <v>0</v>
      </c>
      <c r="M23" s="110">
        <v>0.85882352941176465</v>
      </c>
      <c r="N23" s="110">
        <v>0.17647058823529413</v>
      </c>
      <c r="O23" s="111">
        <v>1.1177753544165758</v>
      </c>
      <c r="P23" s="14">
        <v>0.54583624912526241</v>
      </c>
      <c r="Q23" s="14">
        <v>1.1336599020293912</v>
      </c>
      <c r="R23" s="14">
        <v>1.0776766969909026</v>
      </c>
      <c r="S23" s="14">
        <v>52.330300909727079</v>
      </c>
      <c r="T23" s="111">
        <v>44.581949894355574</v>
      </c>
      <c r="U23" s="111">
        <v>2.2484472049689441</v>
      </c>
      <c r="V23" s="14">
        <v>9.8522167487684733</v>
      </c>
      <c r="W23" s="111">
        <v>17.391304347826086</v>
      </c>
      <c r="X23" s="12">
        <v>46.552567237163814</v>
      </c>
      <c r="Y23" s="12">
        <v>31.931540342298288</v>
      </c>
      <c r="Z23" s="12">
        <v>19.168704156479219</v>
      </c>
      <c r="AA23" s="12">
        <v>26.817899316345557</v>
      </c>
      <c r="AB23" s="12">
        <v>3.4182722187694221</v>
      </c>
      <c r="AC23" s="12">
        <v>0.55999999999999994</v>
      </c>
      <c r="AD23" s="12">
        <v>4.0011350737797953</v>
      </c>
      <c r="AE23" s="12">
        <v>14.682539682539684</v>
      </c>
      <c r="AF23" s="12">
        <v>1.9536019536019535</v>
      </c>
      <c r="AG23" s="12">
        <v>25.159332321699544</v>
      </c>
      <c r="AH23" s="12">
        <v>37.784522003034901</v>
      </c>
      <c r="AI23" s="111">
        <v>1.7570093457943925</v>
      </c>
      <c r="AJ23" s="112">
        <v>682.70766773162939</v>
      </c>
      <c r="AK23" s="113">
        <v>7.6398852223816354</v>
      </c>
      <c r="AL23" s="108"/>
      <c r="AM23" s="108"/>
    </row>
    <row r="24" spans="2:39" x14ac:dyDescent="0.35">
      <c r="B24" s="161">
        <v>20</v>
      </c>
      <c r="C24" s="51" t="s">
        <v>15</v>
      </c>
      <c r="D24" s="5">
        <v>3170</v>
      </c>
      <c r="E24" s="12">
        <v>17.097791798107256</v>
      </c>
      <c r="F24" s="12">
        <v>8.9905362776025228</v>
      </c>
      <c r="G24" s="12">
        <v>57.728706624605678</v>
      </c>
      <c r="H24" s="12">
        <v>16.182965299684543</v>
      </c>
      <c r="I24" s="109">
        <v>52.744479495268138</v>
      </c>
      <c r="J24" s="14">
        <v>0.82018927444794965</v>
      </c>
      <c r="K24" s="110">
        <v>0.75709779179810721</v>
      </c>
      <c r="L24" s="110">
        <v>0</v>
      </c>
      <c r="M24" s="110">
        <v>1.5141955835962144</v>
      </c>
      <c r="N24" s="110">
        <v>13.09148264984227</v>
      </c>
      <c r="O24" s="111">
        <v>12.094806552805856</v>
      </c>
      <c r="P24" s="14">
        <v>7.4920858248329223</v>
      </c>
      <c r="Q24" s="14">
        <v>4.0801969750263805</v>
      </c>
      <c r="R24" s="14">
        <v>7.1403447062961662</v>
      </c>
      <c r="S24" s="14">
        <v>31.551178332747099</v>
      </c>
      <c r="T24" s="111">
        <v>29.833546734955185</v>
      </c>
      <c r="U24" s="111">
        <v>0.69204152249134954</v>
      </c>
      <c r="V24" s="14">
        <v>9.93006993006993</v>
      </c>
      <c r="W24" s="111">
        <v>8.3404987102321577</v>
      </c>
      <c r="X24" s="12">
        <v>33.155080213903744</v>
      </c>
      <c r="Y24" s="12">
        <v>41.042780748663098</v>
      </c>
      <c r="Z24" s="12">
        <v>22.459893048128343</v>
      </c>
      <c r="AA24" s="12">
        <v>35.314995563442771</v>
      </c>
      <c r="AB24" s="12">
        <v>1.6858917480035491</v>
      </c>
      <c r="AC24" s="12">
        <v>0.74571215510812827</v>
      </c>
      <c r="AD24" s="12">
        <v>9.3645484949832767</v>
      </c>
      <c r="AE24" s="12">
        <v>6.5060240963855414</v>
      </c>
      <c r="AF24" s="12">
        <v>6.8273092369477917</v>
      </c>
      <c r="AG24" s="12">
        <v>31.008339651250949</v>
      </c>
      <c r="AH24" s="12">
        <v>38.134950720242614</v>
      </c>
      <c r="AI24" s="111">
        <v>1.590017825311943</v>
      </c>
      <c r="AJ24" s="112">
        <v>691.93548387096769</v>
      </c>
      <c r="AK24" s="113">
        <v>2.0607375271149677</v>
      </c>
      <c r="AL24" s="108"/>
      <c r="AM24" s="108"/>
    </row>
    <row r="25" spans="2:39" x14ac:dyDescent="0.35">
      <c r="B25" s="101">
        <v>21</v>
      </c>
      <c r="C25" s="51" t="s">
        <v>382</v>
      </c>
      <c r="D25" s="5">
        <v>9368</v>
      </c>
      <c r="E25" s="12">
        <v>12.724167378309136</v>
      </c>
      <c r="F25" s="12">
        <v>10.71733561058924</v>
      </c>
      <c r="G25" s="12">
        <v>57.771135781383428</v>
      </c>
      <c r="H25" s="12">
        <v>18.733988044406491</v>
      </c>
      <c r="I25" s="109">
        <v>32.749786507258747</v>
      </c>
      <c r="J25" s="14">
        <v>0.99274124679760889</v>
      </c>
      <c r="K25" s="110">
        <v>0.17079419299743809</v>
      </c>
      <c r="L25" s="110">
        <v>0</v>
      </c>
      <c r="M25" s="110">
        <v>3.650725875320239</v>
      </c>
      <c r="N25" s="110">
        <v>0.54440649017933385</v>
      </c>
      <c r="O25" s="111">
        <v>1.9143016138007791</v>
      </c>
      <c r="P25" s="14">
        <v>2.1332123000113468</v>
      </c>
      <c r="Q25" s="14">
        <v>2.6097810053330308</v>
      </c>
      <c r="R25" s="14">
        <v>0.93044366277090662</v>
      </c>
      <c r="S25" s="14">
        <v>45.875411324180185</v>
      </c>
      <c r="T25" s="111">
        <v>8.4508848422672482</v>
      </c>
      <c r="U25" s="111">
        <v>0.25504546462630295</v>
      </c>
      <c r="V25" s="14">
        <v>3.3497096918267086</v>
      </c>
      <c r="W25" s="111">
        <v>17.13627049180328</v>
      </c>
      <c r="X25" s="12">
        <v>50.359104351499781</v>
      </c>
      <c r="Y25" s="12">
        <v>33.967046894803552</v>
      </c>
      <c r="Z25" s="12">
        <v>13.096746937051121</v>
      </c>
      <c r="AA25" s="12">
        <v>45.22278364722095</v>
      </c>
      <c r="AB25" s="12">
        <v>3.353238401469913</v>
      </c>
      <c r="AC25" s="12">
        <v>59.874143994077365</v>
      </c>
      <c r="AD25" s="12">
        <v>3.867305304239844</v>
      </c>
      <c r="AE25" s="12">
        <v>4.0499040307101728</v>
      </c>
      <c r="AF25" s="12">
        <v>18.464491362763916</v>
      </c>
      <c r="AG25" s="12">
        <v>63.875823142050805</v>
      </c>
      <c r="AH25" s="12">
        <v>9.313264346190028</v>
      </c>
      <c r="AI25" s="111">
        <v>1.3153899240855762</v>
      </c>
      <c r="AJ25" s="112">
        <v>1356.3874788494077</v>
      </c>
      <c r="AK25" s="113">
        <v>8.5466556564822458</v>
      </c>
      <c r="AL25" s="108"/>
      <c r="AM25" s="108"/>
    </row>
    <row r="26" spans="2:39" x14ac:dyDescent="0.35">
      <c r="B26" s="101">
        <v>22</v>
      </c>
      <c r="C26" s="51" t="s">
        <v>3237</v>
      </c>
      <c r="D26" s="5">
        <v>11247</v>
      </c>
      <c r="E26" s="12">
        <v>25.962478883257756</v>
      </c>
      <c r="F26" s="12">
        <v>11.932070774428736</v>
      </c>
      <c r="G26" s="12">
        <v>55.419222903885476</v>
      </c>
      <c r="H26" s="12">
        <v>6.7662487774517652</v>
      </c>
      <c r="I26" s="109">
        <v>21.463501378145281</v>
      </c>
      <c r="J26" s="14">
        <v>0.56014937316617763</v>
      </c>
      <c r="K26" s="110">
        <v>0.3200853560949587</v>
      </c>
      <c r="L26" s="110">
        <v>5.3347559349159773E-2</v>
      </c>
      <c r="M26" s="110">
        <v>0.79132213034587007</v>
      </c>
      <c r="N26" s="110">
        <v>0.24895527696274564</v>
      </c>
      <c r="O26" s="111">
        <v>1.1171138174159874</v>
      </c>
      <c r="P26" s="14">
        <v>1.1183597390493942</v>
      </c>
      <c r="Q26" s="14">
        <v>2.712022367194781</v>
      </c>
      <c r="R26" s="14">
        <v>0.99720410065237652</v>
      </c>
      <c r="S26" s="14">
        <v>54.911463187325261</v>
      </c>
      <c r="T26" s="111">
        <v>18.70110517819446</v>
      </c>
      <c r="U26" s="111">
        <v>1.4776977104807079</v>
      </c>
      <c r="V26" s="14">
        <v>4.6725533480500365</v>
      </c>
      <c r="W26" s="111">
        <v>11.926377316254197</v>
      </c>
      <c r="X26" s="12">
        <v>32.54203758654797</v>
      </c>
      <c r="Y26" s="12">
        <v>51.104516979887904</v>
      </c>
      <c r="Z26" s="12">
        <v>15.298384437850313</v>
      </c>
      <c r="AA26" s="12">
        <v>34.672418441628473</v>
      </c>
      <c r="AB26" s="12">
        <v>0.10784578053383662</v>
      </c>
      <c r="AC26" s="12">
        <v>0</v>
      </c>
      <c r="AD26" s="12">
        <v>3.2213949247834677</v>
      </c>
      <c r="AE26" s="12">
        <v>5.1807617817947067</v>
      </c>
      <c r="AF26" s="12">
        <v>5.374435119431892</v>
      </c>
      <c r="AG26" s="12">
        <v>34.462468193384218</v>
      </c>
      <c r="AH26" s="12">
        <v>28.30788804071247</v>
      </c>
      <c r="AI26" s="111">
        <v>1.9527027027027026</v>
      </c>
      <c r="AJ26" s="112">
        <v>998.30713422007261</v>
      </c>
      <c r="AK26" s="113">
        <v>0.88555858310626712</v>
      </c>
      <c r="AL26" s="108"/>
      <c r="AM26" s="108"/>
    </row>
    <row r="27" spans="2:39" x14ac:dyDescent="0.35">
      <c r="B27" s="33">
        <v>23</v>
      </c>
      <c r="C27" s="51" t="s">
        <v>710</v>
      </c>
      <c r="D27" s="5">
        <v>2571</v>
      </c>
      <c r="E27" s="12">
        <v>24.504084014002334</v>
      </c>
      <c r="F27" s="12">
        <v>10.229482691559705</v>
      </c>
      <c r="G27" s="12">
        <v>50.252819914430177</v>
      </c>
      <c r="H27" s="12">
        <v>15.169194865810971</v>
      </c>
      <c r="I27" s="109">
        <v>13.02994943601712</v>
      </c>
      <c r="J27" s="14">
        <v>0.23337222870478411</v>
      </c>
      <c r="K27" s="110">
        <v>0</v>
      </c>
      <c r="L27" s="110">
        <v>0</v>
      </c>
      <c r="M27" s="110">
        <v>0.73901205756514976</v>
      </c>
      <c r="N27" s="110">
        <v>0</v>
      </c>
      <c r="O27" s="111">
        <v>1.5873015873015872</v>
      </c>
      <c r="P27" s="14">
        <v>0.53278688524590156</v>
      </c>
      <c r="Q27" s="14">
        <v>0.73770491803278693</v>
      </c>
      <c r="R27" s="14">
        <v>0.24590163934426232</v>
      </c>
      <c r="S27" s="14">
        <v>51.311475409836063</v>
      </c>
      <c r="T27" s="111">
        <v>32.451403887688983</v>
      </c>
      <c r="U27" s="111">
        <v>2.7575020275750202</v>
      </c>
      <c r="V27" s="14">
        <v>4.9428104575163401</v>
      </c>
      <c r="W27" s="111">
        <v>14.239656098871576</v>
      </c>
      <c r="X27" s="12">
        <v>39.047619047619051</v>
      </c>
      <c r="Y27" s="12">
        <v>44.353741496598644</v>
      </c>
      <c r="Z27" s="12">
        <v>15.646258503401361</v>
      </c>
      <c r="AA27" s="12">
        <v>15.711009174311927</v>
      </c>
      <c r="AB27" s="12">
        <v>0.80275229357798172</v>
      </c>
      <c r="AC27" s="12">
        <v>0</v>
      </c>
      <c r="AD27" s="12">
        <v>3.4045922406967537</v>
      </c>
      <c r="AE27" s="12">
        <v>8.5160202360876909</v>
      </c>
      <c r="AF27" s="12">
        <v>3.5413153456998319</v>
      </c>
      <c r="AG27" s="12">
        <v>30.275229357798167</v>
      </c>
      <c r="AH27" s="12">
        <v>34.612176814011676</v>
      </c>
      <c r="AI27" s="111">
        <v>2.1871412169919631</v>
      </c>
      <c r="AJ27" s="112">
        <v>841.66666666666663</v>
      </c>
      <c r="AK27" s="113">
        <v>1.6198704103671708</v>
      </c>
      <c r="AL27" s="108"/>
      <c r="AM27" s="108"/>
    </row>
    <row r="28" spans="2:39" x14ac:dyDescent="0.35">
      <c r="B28" s="101">
        <v>24</v>
      </c>
      <c r="C28" s="51" t="s">
        <v>18</v>
      </c>
      <c r="D28" s="5">
        <v>15197</v>
      </c>
      <c r="E28" s="12">
        <v>17.667960781733235</v>
      </c>
      <c r="F28" s="12">
        <v>10.54813450023031</v>
      </c>
      <c r="G28" s="12">
        <v>59.274856879647295</v>
      </c>
      <c r="H28" s="12">
        <v>12.515628084490359</v>
      </c>
      <c r="I28" s="109">
        <v>32.782786076199258</v>
      </c>
      <c r="J28" s="14">
        <v>0.50667894979272221</v>
      </c>
      <c r="K28" s="110">
        <v>1.5529380798841876</v>
      </c>
      <c r="L28" s="110">
        <v>3.2901230506020923E-2</v>
      </c>
      <c r="M28" s="110">
        <v>1.605580048693821</v>
      </c>
      <c r="N28" s="110">
        <v>3.0598144370599463</v>
      </c>
      <c r="O28" s="111">
        <v>4.7129153343528429</v>
      </c>
      <c r="P28" s="14">
        <v>2.7852207022986883</v>
      </c>
      <c r="Q28" s="14">
        <v>1.7204907629389365</v>
      </c>
      <c r="R28" s="14">
        <v>5.3307008884501483</v>
      </c>
      <c r="S28" s="14">
        <v>45.014807502467917</v>
      </c>
      <c r="T28" s="111">
        <v>16.348843122298501</v>
      </c>
      <c r="U28" s="111">
        <v>0.59527929673980762</v>
      </c>
      <c r="V28" s="14">
        <v>4.7775142976705256</v>
      </c>
      <c r="W28" s="111">
        <v>15.804670912951169</v>
      </c>
      <c r="X28" s="12">
        <v>37.442455242966751</v>
      </c>
      <c r="Y28" s="12">
        <v>46.086956521739133</v>
      </c>
      <c r="Z28" s="12">
        <v>13.810741687979538</v>
      </c>
      <c r="AA28" s="12">
        <v>38.385030343897505</v>
      </c>
      <c r="AB28" s="12">
        <v>10.182063385030343</v>
      </c>
      <c r="AC28" s="12">
        <v>34.443969813470027</v>
      </c>
      <c r="AD28" s="12">
        <v>4.6473800395027309</v>
      </c>
      <c r="AE28" s="12">
        <v>4.9153399039676522</v>
      </c>
      <c r="AF28" s="12">
        <v>13.735152893606267</v>
      </c>
      <c r="AG28" s="12">
        <v>55.386329866270437</v>
      </c>
      <c r="AH28" s="12">
        <v>15.923724616146606</v>
      </c>
      <c r="AI28" s="111">
        <v>1.408445945945946</v>
      </c>
      <c r="AJ28" s="112">
        <v>1081.1954148471616</v>
      </c>
      <c r="AK28" s="113">
        <v>7.5083569040884548</v>
      </c>
      <c r="AL28" s="108"/>
      <c r="AM28" s="108"/>
    </row>
    <row r="29" spans="2:39" x14ac:dyDescent="0.35">
      <c r="B29" s="161">
        <v>25</v>
      </c>
      <c r="C29" s="51" t="s">
        <v>19</v>
      </c>
      <c r="D29" s="5">
        <v>7952</v>
      </c>
      <c r="E29" s="12">
        <v>19.932092555331991</v>
      </c>
      <c r="F29" s="12">
        <v>12.751509054325954</v>
      </c>
      <c r="G29" s="12">
        <v>50.490442655935617</v>
      </c>
      <c r="H29" s="12">
        <v>16.913983903420522</v>
      </c>
      <c r="I29" s="109">
        <v>30.709255533199197</v>
      </c>
      <c r="J29" s="14">
        <v>0.30181086519114686</v>
      </c>
      <c r="K29" s="110">
        <v>0.32696177062374249</v>
      </c>
      <c r="L29" s="110">
        <v>6.2877263581488929E-2</v>
      </c>
      <c r="M29" s="110">
        <v>7.5201207243460768</v>
      </c>
      <c r="N29" s="110">
        <v>0.7168008048289739</v>
      </c>
      <c r="O29" s="111">
        <v>3.3931105663785321</v>
      </c>
      <c r="P29" s="14">
        <v>3.0830564784053158</v>
      </c>
      <c r="Q29" s="14">
        <v>2.0199335548172757</v>
      </c>
      <c r="R29" s="14">
        <v>1.2358803986710962</v>
      </c>
      <c r="S29" s="14">
        <v>48.624584717607974</v>
      </c>
      <c r="T29" s="111">
        <v>14.369597129342685</v>
      </c>
      <c r="U29" s="111">
        <v>0.44992929682478466</v>
      </c>
      <c r="V29" s="14">
        <v>6.5673575129533672</v>
      </c>
      <c r="W29" s="111">
        <v>19.054628720968271</v>
      </c>
      <c r="X29" s="12">
        <v>28.898225957049483</v>
      </c>
      <c r="Y29" s="12">
        <v>57.796451914098967</v>
      </c>
      <c r="Z29" s="12">
        <v>12.371615312791784</v>
      </c>
      <c r="AA29" s="12">
        <v>25.334821428571431</v>
      </c>
      <c r="AB29" s="12">
        <v>6.770833333333333</v>
      </c>
      <c r="AC29" s="12">
        <v>3.4689793195463641</v>
      </c>
      <c r="AD29" s="12">
        <v>4.85297633277552</v>
      </c>
      <c r="AE29" s="12">
        <v>5.6386047731445057</v>
      </c>
      <c r="AF29" s="12">
        <v>15.735641227380015</v>
      </c>
      <c r="AG29" s="12">
        <v>61.510974987238384</v>
      </c>
      <c r="AH29" s="12">
        <v>11.281265952016335</v>
      </c>
      <c r="AI29" s="111">
        <v>1.7097014925373135</v>
      </c>
      <c r="AJ29" s="112">
        <v>1004.1348600508906</v>
      </c>
      <c r="AK29" s="113">
        <v>7.4455899198167241</v>
      </c>
      <c r="AL29" s="108"/>
      <c r="AM29" s="108"/>
    </row>
    <row r="30" spans="2:39" x14ac:dyDescent="0.35">
      <c r="B30" s="101">
        <v>26</v>
      </c>
      <c r="C30" s="51" t="s">
        <v>20</v>
      </c>
      <c r="D30" s="5">
        <v>7154</v>
      </c>
      <c r="E30" s="12">
        <v>16.759854626782218</v>
      </c>
      <c r="F30" s="12">
        <v>11.825552138663685</v>
      </c>
      <c r="G30" s="12">
        <v>53.38272295219457</v>
      </c>
      <c r="H30" s="12">
        <v>17.97595750629019</v>
      </c>
      <c r="I30" s="109">
        <v>43.22057590159352</v>
      </c>
      <c r="J30" s="14">
        <v>0.8247134470226446</v>
      </c>
      <c r="K30" s="110">
        <v>0.55912776069331849</v>
      </c>
      <c r="L30" s="110">
        <v>6.9890970086664811E-2</v>
      </c>
      <c r="M30" s="110">
        <v>11.168577019849035</v>
      </c>
      <c r="N30" s="110">
        <v>0.95051719317864136</v>
      </c>
      <c r="O30" s="111">
        <v>6.4108155255124295</v>
      </c>
      <c r="P30" s="14">
        <v>4.8105387803433981</v>
      </c>
      <c r="Q30" s="14">
        <v>3.4931912374185905</v>
      </c>
      <c r="R30" s="14">
        <v>2.2054470100651273</v>
      </c>
      <c r="S30" s="14">
        <v>44.345766725873297</v>
      </c>
      <c r="T30" s="111">
        <v>19.154185022026432</v>
      </c>
      <c r="U30" s="111">
        <v>0.58088875980249777</v>
      </c>
      <c r="V30" s="14">
        <v>8.7266899766899755</v>
      </c>
      <c r="W30" s="111">
        <v>15.565706254392127</v>
      </c>
      <c r="X30" s="12">
        <v>33.92094017094017</v>
      </c>
      <c r="Y30" s="12">
        <v>46.581196581196579</v>
      </c>
      <c r="Z30" s="12">
        <v>17.200854700854702</v>
      </c>
      <c r="AA30" s="12">
        <v>36.930545182972367</v>
      </c>
      <c r="AB30" s="12">
        <v>13.069454817027632</v>
      </c>
      <c r="AC30" s="12">
        <v>31.211027239908105</v>
      </c>
      <c r="AD30" s="12">
        <v>6.055690727223574</v>
      </c>
      <c r="AE30" s="12">
        <v>5.5070719229611802</v>
      </c>
      <c r="AF30" s="12">
        <v>13.933192897983748</v>
      </c>
      <c r="AG30" s="12">
        <v>53.08098591549296</v>
      </c>
      <c r="AH30" s="12">
        <v>17.458920187793428</v>
      </c>
      <c r="AI30" s="111">
        <v>1.5853383458646617</v>
      </c>
      <c r="AJ30" s="112">
        <v>830.92783505154637</v>
      </c>
      <c r="AK30" s="113">
        <v>2.0467836257309941</v>
      </c>
      <c r="AL30" s="108"/>
      <c r="AM30" s="108"/>
    </row>
    <row r="31" spans="2:39" x14ac:dyDescent="0.35">
      <c r="B31" s="101">
        <v>27</v>
      </c>
      <c r="C31" s="51" t="s">
        <v>21</v>
      </c>
      <c r="D31" s="5">
        <v>7285</v>
      </c>
      <c r="E31" s="12">
        <v>20.878517501715855</v>
      </c>
      <c r="F31" s="12">
        <v>11.53054221002059</v>
      </c>
      <c r="G31" s="12">
        <v>51.818805765271101</v>
      </c>
      <c r="H31" s="12">
        <v>15.799588194921071</v>
      </c>
      <c r="I31" s="109">
        <v>21.94921070693205</v>
      </c>
      <c r="J31" s="14">
        <v>0.15099519560741248</v>
      </c>
      <c r="K31" s="110">
        <v>0.15099519560741248</v>
      </c>
      <c r="L31" s="110">
        <v>0</v>
      </c>
      <c r="M31" s="110">
        <v>1.0020590253946466</v>
      </c>
      <c r="N31" s="110">
        <v>0.34317089910775567</v>
      </c>
      <c r="O31" s="111">
        <v>0.91781982490821801</v>
      </c>
      <c r="P31" s="14">
        <v>0.79514240277576997</v>
      </c>
      <c r="Q31" s="14">
        <v>0.82405667196761601</v>
      </c>
      <c r="R31" s="14">
        <v>0.31805696111030796</v>
      </c>
      <c r="S31" s="14">
        <v>48.156715339019804</v>
      </c>
      <c r="T31" s="111">
        <v>19.011680143755616</v>
      </c>
      <c r="U31" s="111">
        <v>0.49393169630256845</v>
      </c>
      <c r="V31" s="14">
        <v>3.9800995024875623</v>
      </c>
      <c r="W31" s="111">
        <v>16.082659478885894</v>
      </c>
      <c r="X31" s="12">
        <v>31.401684001981177</v>
      </c>
      <c r="Y31" s="12">
        <v>53.838533927686974</v>
      </c>
      <c r="Z31" s="12">
        <v>13.719663199603765</v>
      </c>
      <c r="AA31" s="12">
        <v>17.578579743888241</v>
      </c>
      <c r="AB31" s="12">
        <v>0.38804811796662786</v>
      </c>
      <c r="AC31" s="12">
        <v>21.851720468251155</v>
      </c>
      <c r="AD31" s="12">
        <v>3.8187372708757641</v>
      </c>
      <c r="AE31" s="12">
        <v>7.0146368406517539</v>
      </c>
      <c r="AF31" s="12">
        <v>10.7981220657277</v>
      </c>
      <c r="AG31" s="12">
        <v>47.441735869274041</v>
      </c>
      <c r="AH31" s="12">
        <v>19.341012590409861</v>
      </c>
      <c r="AI31" s="111">
        <v>1.8354037267080745</v>
      </c>
      <c r="AJ31" s="112">
        <v>1025.1623376623377</v>
      </c>
      <c r="AK31" s="113">
        <v>3.3855482566953006</v>
      </c>
      <c r="AL31" s="108"/>
      <c r="AM31" s="108"/>
    </row>
    <row r="32" spans="2:39" x14ac:dyDescent="0.35">
      <c r="B32" s="33">
        <v>28</v>
      </c>
      <c r="C32" s="51" t="s">
        <v>22</v>
      </c>
      <c r="D32" s="5">
        <v>6427</v>
      </c>
      <c r="E32" s="12">
        <v>17.706550490119806</v>
      </c>
      <c r="F32" s="12">
        <v>14.190135366422904</v>
      </c>
      <c r="G32" s="12">
        <v>50.879103780924225</v>
      </c>
      <c r="H32" s="12">
        <v>17.146413567761005</v>
      </c>
      <c r="I32" s="109">
        <v>33.608215341527924</v>
      </c>
      <c r="J32" s="14">
        <v>0.17115294849852186</v>
      </c>
      <c r="K32" s="110">
        <v>0.43566205072351022</v>
      </c>
      <c r="L32" s="110">
        <v>0.68461179399408745</v>
      </c>
      <c r="M32" s="110">
        <v>3.547533841605726</v>
      </c>
      <c r="N32" s="110">
        <v>1.8204449976660961</v>
      </c>
      <c r="O32" s="111">
        <v>3.4904013961605584</v>
      </c>
      <c r="P32" s="14">
        <v>3.5905767668562141</v>
      </c>
      <c r="Q32" s="14">
        <v>2.6157595450852966</v>
      </c>
      <c r="R32" s="14">
        <v>1.9983753046303818</v>
      </c>
      <c r="S32" s="14">
        <v>37.384240454914703</v>
      </c>
      <c r="T32" s="111">
        <v>22.51953125</v>
      </c>
      <c r="U32" s="111">
        <v>0.31655587211142766</v>
      </c>
      <c r="V32" s="14">
        <v>5.3898899697018017</v>
      </c>
      <c r="W32" s="111">
        <v>12.269819732506299</v>
      </c>
      <c r="X32" s="12">
        <v>30.321175830157866</v>
      </c>
      <c r="Y32" s="12">
        <v>57.593903102885136</v>
      </c>
      <c r="Z32" s="12">
        <v>10.941752857920523</v>
      </c>
      <c r="AA32" s="12">
        <v>10.499300046663555</v>
      </c>
      <c r="AB32" s="12">
        <v>0.88660755949603354</v>
      </c>
      <c r="AC32" s="12">
        <v>14.367816091954023</v>
      </c>
      <c r="AD32" s="12">
        <v>3.9115646258503403</v>
      </c>
      <c r="AE32" s="12">
        <v>10.279226756673825</v>
      </c>
      <c r="AF32" s="12">
        <v>7.640380484811292</v>
      </c>
      <c r="AG32" s="12">
        <v>38.31188266985933</v>
      </c>
      <c r="AH32" s="12">
        <v>25.231966477102663</v>
      </c>
      <c r="AI32" s="111">
        <v>2.0651162790697675</v>
      </c>
      <c r="AJ32" s="112">
        <v>811.88630490956075</v>
      </c>
      <c r="AK32" s="113">
        <v>2.6582890285161911</v>
      </c>
      <c r="AL32" s="108"/>
      <c r="AM32" s="108"/>
    </row>
    <row r="33" spans="2:39" x14ac:dyDescent="0.35">
      <c r="B33" s="101">
        <v>29</v>
      </c>
      <c r="C33" s="51" t="s">
        <v>23</v>
      </c>
      <c r="D33" s="5">
        <v>3309</v>
      </c>
      <c r="E33" s="12">
        <v>16.530673919613175</v>
      </c>
      <c r="F33" s="12">
        <v>15.261408280447263</v>
      </c>
      <c r="G33" s="12">
        <v>55.545482018736777</v>
      </c>
      <c r="H33" s="12">
        <v>12.63221517074645</v>
      </c>
      <c r="I33" s="109">
        <v>25.838621940163193</v>
      </c>
      <c r="J33" s="14">
        <v>0.36264732547597461</v>
      </c>
      <c r="K33" s="110">
        <v>2.9616198247204593</v>
      </c>
      <c r="L33" s="110">
        <v>0</v>
      </c>
      <c r="M33" s="110">
        <v>0.66485343003928676</v>
      </c>
      <c r="N33" s="110">
        <v>0.57419159867029312</v>
      </c>
      <c r="O33" s="111">
        <v>2.6283240568954853</v>
      </c>
      <c r="P33" s="14">
        <v>2.8133791809940605</v>
      </c>
      <c r="Q33" s="14">
        <v>0.71897467958737105</v>
      </c>
      <c r="R33" s="14">
        <v>6.4395123476086278</v>
      </c>
      <c r="S33" s="14">
        <v>23.382306970928415</v>
      </c>
      <c r="T33" s="111">
        <v>26.035061544199927</v>
      </c>
      <c r="U33" s="111">
        <v>0.52420598211532532</v>
      </c>
      <c r="V33" s="14">
        <v>4.8392132375897594</v>
      </c>
      <c r="W33" s="111">
        <v>9.4276094276094273</v>
      </c>
      <c r="X33" s="12">
        <v>26.789587852494577</v>
      </c>
      <c r="Y33" s="12">
        <v>59.869848156182215</v>
      </c>
      <c r="Z33" s="12">
        <v>12.472885032537961</v>
      </c>
      <c r="AA33" s="12">
        <v>8.4622383985441303</v>
      </c>
      <c r="AB33" s="12">
        <v>0</v>
      </c>
      <c r="AC33" s="12">
        <v>0</v>
      </c>
      <c r="AD33" s="12">
        <v>5.3125</v>
      </c>
      <c r="AE33" s="12">
        <v>8.8151116199198629</v>
      </c>
      <c r="AF33" s="12">
        <v>6.1820263308528904</v>
      </c>
      <c r="AG33" s="12">
        <v>32.308552263834542</v>
      </c>
      <c r="AH33" s="12">
        <v>29.569591950810509</v>
      </c>
      <c r="AI33" s="111">
        <v>2.2695810564663024</v>
      </c>
      <c r="AJ33" s="112">
        <v>827.84810126582283</v>
      </c>
      <c r="AK33" s="113">
        <v>0.49140049140049141</v>
      </c>
      <c r="AL33" s="108"/>
      <c r="AM33" s="108"/>
    </row>
    <row r="34" spans="2:39" x14ac:dyDescent="0.35">
      <c r="B34" s="161">
        <v>30</v>
      </c>
      <c r="C34" s="51" t="s">
        <v>716</v>
      </c>
      <c r="D34" s="5">
        <v>1112</v>
      </c>
      <c r="E34" s="12">
        <v>16.456834532374103</v>
      </c>
      <c r="F34" s="12">
        <v>9.1726618705035978</v>
      </c>
      <c r="G34" s="12">
        <v>48.021582733812949</v>
      </c>
      <c r="H34" s="12">
        <v>25.989208633093526</v>
      </c>
      <c r="I34" s="109">
        <v>14.658273381294961</v>
      </c>
      <c r="J34" s="14">
        <v>0.26978417266187049</v>
      </c>
      <c r="K34" s="110">
        <v>0</v>
      </c>
      <c r="L34" s="110">
        <v>0</v>
      </c>
      <c r="M34" s="110">
        <v>0</v>
      </c>
      <c r="N34" s="110">
        <v>0.35971223021582738</v>
      </c>
      <c r="O34" s="111">
        <v>0.554016620498615</v>
      </c>
      <c r="P34" s="14">
        <v>1.4577259475218658</v>
      </c>
      <c r="Q34" s="14">
        <v>0</v>
      </c>
      <c r="R34" s="14">
        <v>0</v>
      </c>
      <c r="S34" s="14">
        <v>46.064139941690961</v>
      </c>
      <c r="T34" s="111">
        <v>34.225195094760316</v>
      </c>
      <c r="U34" s="111">
        <v>0.55197792088316466</v>
      </c>
      <c r="V34" s="14">
        <v>5.1851851851851851</v>
      </c>
      <c r="W34" s="111">
        <v>22.895622895622896</v>
      </c>
      <c r="X34" s="12">
        <v>46.951219512195117</v>
      </c>
      <c r="Y34" s="12">
        <v>36.890243902439025</v>
      </c>
      <c r="Z34" s="12">
        <v>15.853658536585366</v>
      </c>
      <c r="AA34" s="12">
        <v>15.350877192982457</v>
      </c>
      <c r="AB34" s="12">
        <v>0</v>
      </c>
      <c r="AC34" s="12">
        <v>0</v>
      </c>
      <c r="AD34" s="12">
        <v>2.1428571428571428</v>
      </c>
      <c r="AE34" s="12">
        <v>6.2264150943396226</v>
      </c>
      <c r="AF34" s="12">
        <v>4.3396226415094334</v>
      </c>
      <c r="AG34" s="12">
        <v>33.395872420262663</v>
      </c>
      <c r="AH34" s="12">
        <v>38.273921200750472</v>
      </c>
      <c r="AI34" s="111">
        <v>2.2819383259911894</v>
      </c>
      <c r="AJ34" s="112">
        <v>752</v>
      </c>
      <c r="AK34" s="113">
        <v>8.4832904884318765</v>
      </c>
      <c r="AL34" s="108"/>
      <c r="AM34" s="108"/>
    </row>
    <row r="35" spans="2:39" x14ac:dyDescent="0.35">
      <c r="B35" s="101">
        <v>31</v>
      </c>
      <c r="C35" s="51" t="s">
        <v>3286</v>
      </c>
      <c r="D35" s="5">
        <v>1356</v>
      </c>
      <c r="E35" s="12">
        <v>16.002949852507374</v>
      </c>
      <c r="F35" s="12">
        <v>8.4070796460176993</v>
      </c>
      <c r="G35" s="12">
        <v>42.772861356932154</v>
      </c>
      <c r="H35" s="12">
        <v>32.890855457227133</v>
      </c>
      <c r="I35" s="109">
        <v>16.887905604719762</v>
      </c>
      <c r="J35" s="14">
        <v>0</v>
      </c>
      <c r="K35" s="110">
        <v>0</v>
      </c>
      <c r="L35" s="110">
        <v>0</v>
      </c>
      <c r="M35" s="110">
        <v>0</v>
      </c>
      <c r="N35" s="110">
        <v>0</v>
      </c>
      <c r="O35" s="111">
        <v>0.23809523809523811</v>
      </c>
      <c r="P35" s="14">
        <v>0.74196207749381704</v>
      </c>
      <c r="Q35" s="14">
        <v>0.24732069249793898</v>
      </c>
      <c r="R35" s="14">
        <v>0</v>
      </c>
      <c r="S35" s="14">
        <v>51.7724649629019</v>
      </c>
      <c r="T35" s="111">
        <v>47.762645914396892</v>
      </c>
      <c r="U35" s="111">
        <v>1.6759776536312849</v>
      </c>
      <c r="V35" s="14">
        <v>10.500807754442649</v>
      </c>
      <c r="W35" s="111">
        <v>22.093023255813954</v>
      </c>
      <c r="X35" s="12">
        <v>48.895027624309392</v>
      </c>
      <c r="Y35" s="12">
        <v>30.939226519337016</v>
      </c>
      <c r="Z35" s="12">
        <v>16.574585635359114</v>
      </c>
      <c r="AA35" s="12">
        <v>15.272727272727273</v>
      </c>
      <c r="AB35" s="12">
        <v>1.0909090909090911</v>
      </c>
      <c r="AC35" s="12">
        <v>0</v>
      </c>
      <c r="AD35" s="12">
        <v>3.8934426229508197</v>
      </c>
      <c r="AE35" s="12">
        <v>14.058956916099774</v>
      </c>
      <c r="AF35" s="12">
        <v>2.0408163265306123</v>
      </c>
      <c r="AG35" s="12">
        <v>28.199566160520607</v>
      </c>
      <c r="AH35" s="12">
        <v>39.479392624728845</v>
      </c>
      <c r="AI35" s="111">
        <v>2.1107078039927405</v>
      </c>
      <c r="AJ35" s="112">
        <v>499.7093023255814</v>
      </c>
      <c r="AK35" s="113">
        <v>7.2625698324022352</v>
      </c>
      <c r="AL35" s="108"/>
      <c r="AM35" s="108"/>
    </row>
    <row r="36" spans="2:39" x14ac:dyDescent="0.35">
      <c r="B36" s="101">
        <v>32</v>
      </c>
      <c r="C36" s="51" t="s">
        <v>24</v>
      </c>
      <c r="D36" s="5">
        <v>12388</v>
      </c>
      <c r="E36" s="12">
        <v>15.958992573458186</v>
      </c>
      <c r="F36" s="12">
        <v>9.4849854698094926</v>
      </c>
      <c r="G36" s="12">
        <v>47.796254439780434</v>
      </c>
      <c r="H36" s="12">
        <v>26.759767516951889</v>
      </c>
      <c r="I36" s="109">
        <v>43.743945753955437</v>
      </c>
      <c r="J36" s="14">
        <v>0.25024216984178238</v>
      </c>
      <c r="K36" s="110">
        <v>2.3248304811107521</v>
      </c>
      <c r="L36" s="110">
        <v>8.8795608653535682E-2</v>
      </c>
      <c r="M36" s="110">
        <v>1.6548272521795286</v>
      </c>
      <c r="N36" s="110">
        <v>6.7726832418469485</v>
      </c>
      <c r="O36" s="111">
        <v>8.7544900175423948</v>
      </c>
      <c r="P36" s="14">
        <v>4.6034293436945681</v>
      </c>
      <c r="Q36" s="14">
        <v>1.3768054734352564</v>
      </c>
      <c r="R36" s="14">
        <v>2.9647774305262269</v>
      </c>
      <c r="S36" s="14">
        <v>23.321226454937072</v>
      </c>
      <c r="T36" s="111">
        <v>30.610788212501273</v>
      </c>
      <c r="U36" s="111">
        <v>0.41666666666666669</v>
      </c>
      <c r="V36" s="14">
        <v>11.534267259458099</v>
      </c>
      <c r="W36" s="111">
        <v>7.9995995194233078</v>
      </c>
      <c r="X36" s="12">
        <v>36.458333333333329</v>
      </c>
      <c r="Y36" s="12">
        <v>45.630787037037038</v>
      </c>
      <c r="Z36" s="12">
        <v>16.001157407407408</v>
      </c>
      <c r="AA36" s="12">
        <v>19.932432432432432</v>
      </c>
      <c r="AB36" s="12">
        <v>0.8783783783783784</v>
      </c>
      <c r="AC36" s="12">
        <v>0.63187933143090091</v>
      </c>
      <c r="AD36" s="12">
        <v>5.3429730206312822</v>
      </c>
      <c r="AE36" s="12">
        <v>7.1063996859049867</v>
      </c>
      <c r="AF36" s="12">
        <v>8.7161366313309774</v>
      </c>
      <c r="AG36" s="12">
        <v>39.718470610614418</v>
      </c>
      <c r="AH36" s="12">
        <v>25.737112421533194</v>
      </c>
      <c r="AI36" s="111">
        <v>1.7663214768122468</v>
      </c>
      <c r="AJ36" s="112">
        <v>665.99690880989181</v>
      </c>
      <c r="AK36" s="113">
        <v>1.9685039370078741</v>
      </c>
      <c r="AL36" s="108"/>
      <c r="AM36" s="108"/>
    </row>
    <row r="37" spans="2:39" x14ac:dyDescent="0.35">
      <c r="B37" s="33">
        <v>33</v>
      </c>
      <c r="C37" s="51" t="s">
        <v>25</v>
      </c>
      <c r="D37" s="5">
        <v>844</v>
      </c>
      <c r="E37" s="12">
        <v>19.194312796208532</v>
      </c>
      <c r="F37" s="12">
        <v>12.203791469194313</v>
      </c>
      <c r="G37" s="12">
        <v>55.45023696682464</v>
      </c>
      <c r="H37" s="12">
        <v>14.691943127962084</v>
      </c>
      <c r="I37" s="109">
        <v>17.654028436018947</v>
      </c>
      <c r="J37" s="14">
        <v>0</v>
      </c>
      <c r="K37" s="110">
        <v>0</v>
      </c>
      <c r="L37" s="110">
        <v>0</v>
      </c>
      <c r="M37" s="110">
        <v>0</v>
      </c>
      <c r="N37" s="110">
        <v>0</v>
      </c>
      <c r="O37" s="111">
        <v>0</v>
      </c>
      <c r="P37" s="14">
        <v>0.75949367088607589</v>
      </c>
      <c r="Q37" s="14">
        <v>0</v>
      </c>
      <c r="R37" s="14">
        <v>0</v>
      </c>
      <c r="S37" s="14">
        <v>69.620253164556971</v>
      </c>
      <c r="T37" s="111">
        <v>28.177641653905056</v>
      </c>
      <c r="U37" s="111">
        <v>0</v>
      </c>
      <c r="V37" s="14">
        <v>3.9850560398505603</v>
      </c>
      <c r="W37" s="111">
        <v>16.897081413210447</v>
      </c>
      <c r="X37" s="12">
        <v>39.920948616600796</v>
      </c>
      <c r="Y37" s="12">
        <v>47.035573122529648</v>
      </c>
      <c r="Z37" s="12">
        <v>14.229249011857709</v>
      </c>
      <c r="AA37" s="12">
        <v>6.8493150684931505</v>
      </c>
      <c r="AB37" s="12">
        <v>0</v>
      </c>
      <c r="AC37" s="12">
        <v>0</v>
      </c>
      <c r="AD37" s="12">
        <v>3.0567685589519651</v>
      </c>
      <c r="AE37" s="12">
        <v>9.5465393794749396</v>
      </c>
      <c r="AF37" s="12">
        <v>8.1145584725536999</v>
      </c>
      <c r="AG37" s="12">
        <v>38.568129330254038</v>
      </c>
      <c r="AH37" s="12">
        <v>35.334872979214779</v>
      </c>
      <c r="AI37" s="111">
        <v>2.31740614334471</v>
      </c>
      <c r="AJ37" s="112">
        <v>881.25</v>
      </c>
      <c r="AK37" s="113">
        <v>2.1352313167259789</v>
      </c>
      <c r="AL37" s="108"/>
      <c r="AM37" s="108"/>
    </row>
    <row r="38" spans="2:39" x14ac:dyDescent="0.35">
      <c r="B38" s="101">
        <v>34</v>
      </c>
      <c r="C38" s="51" t="s">
        <v>721</v>
      </c>
      <c r="D38" s="5">
        <v>984</v>
      </c>
      <c r="E38" s="12">
        <v>23.983739837398375</v>
      </c>
      <c r="F38" s="12">
        <v>7.6219512195121952</v>
      </c>
      <c r="G38" s="12">
        <v>51.219512195121951</v>
      </c>
      <c r="H38" s="12">
        <v>16.76829268292683</v>
      </c>
      <c r="I38" s="109">
        <v>15.040650406504056</v>
      </c>
      <c r="J38" s="14">
        <v>0</v>
      </c>
      <c r="K38" s="110">
        <v>0</v>
      </c>
      <c r="L38" s="110">
        <v>0</v>
      </c>
      <c r="M38" s="110">
        <v>0</v>
      </c>
      <c r="N38" s="110">
        <v>0</v>
      </c>
      <c r="O38" s="111">
        <v>0</v>
      </c>
      <c r="P38" s="14">
        <v>0</v>
      </c>
      <c r="Q38" s="14">
        <v>0</v>
      </c>
      <c r="R38" s="14">
        <v>0</v>
      </c>
      <c r="S38" s="14">
        <v>55.033557046979865</v>
      </c>
      <c r="T38" s="111">
        <v>35.756676557863507</v>
      </c>
      <c r="U38" s="111">
        <v>2.2346368715083798</v>
      </c>
      <c r="V38" s="14">
        <v>4.6614872364039952</v>
      </c>
      <c r="W38" s="111">
        <v>20.930232558139537</v>
      </c>
      <c r="X38" s="12">
        <v>37.5</v>
      </c>
      <c r="Y38" s="12">
        <v>53.125</v>
      </c>
      <c r="Z38" s="12">
        <v>8.203125</v>
      </c>
      <c r="AA38" s="12">
        <v>8.8050314465408803</v>
      </c>
      <c r="AB38" s="12">
        <v>0</v>
      </c>
      <c r="AC38" s="12">
        <v>0</v>
      </c>
      <c r="AD38" s="12">
        <v>3.0612244897959182</v>
      </c>
      <c r="AE38" s="12">
        <v>5.8823529411764701</v>
      </c>
      <c r="AF38" s="12">
        <v>4.1394335511982572</v>
      </c>
      <c r="AG38" s="12">
        <v>32.340425531914896</v>
      </c>
      <c r="AH38" s="12">
        <v>36.595744680851062</v>
      </c>
      <c r="AI38" s="111">
        <v>2.5817610062893084</v>
      </c>
      <c r="AJ38" s="112">
        <v>811.42857142857144</v>
      </c>
      <c r="AK38" s="113">
        <v>2.0114942528735633</v>
      </c>
      <c r="AL38" s="108"/>
      <c r="AM38" s="108"/>
    </row>
    <row r="39" spans="2:39" x14ac:dyDescent="0.35">
      <c r="B39" s="161">
        <v>35</v>
      </c>
      <c r="C39" s="51" t="s">
        <v>723</v>
      </c>
      <c r="D39" s="5">
        <v>7808</v>
      </c>
      <c r="E39" s="12">
        <v>18.762807377049182</v>
      </c>
      <c r="F39" s="12">
        <v>9.8232581967213122</v>
      </c>
      <c r="G39" s="12">
        <v>49.526127049180332</v>
      </c>
      <c r="H39" s="12">
        <v>21.964651639344261</v>
      </c>
      <c r="I39" s="109">
        <v>21.106557377049185</v>
      </c>
      <c r="J39" s="14">
        <v>0.20491803278688525</v>
      </c>
      <c r="K39" s="110">
        <v>0.1408811475409836</v>
      </c>
      <c r="L39" s="110">
        <v>0</v>
      </c>
      <c r="M39" s="110">
        <v>0.20491803278688525</v>
      </c>
      <c r="N39" s="110">
        <v>0.23053278688524589</v>
      </c>
      <c r="O39" s="111">
        <v>1.0346680999731255</v>
      </c>
      <c r="P39" s="14">
        <v>0.66885066885066891</v>
      </c>
      <c r="Q39" s="14">
        <v>1.4878514878514877</v>
      </c>
      <c r="R39" s="14">
        <v>0.87360087360087368</v>
      </c>
      <c r="S39" s="14">
        <v>48.048048048048045</v>
      </c>
      <c r="T39" s="111">
        <v>33.551088777219427</v>
      </c>
      <c r="U39" s="111">
        <v>1.3134968502881652</v>
      </c>
      <c r="V39" s="14">
        <v>7.57085020242915</v>
      </c>
      <c r="W39" s="111">
        <v>14.035672612102019</v>
      </c>
      <c r="X39" s="12">
        <v>41.782729805013929</v>
      </c>
      <c r="Y39" s="12">
        <v>37.558031569173629</v>
      </c>
      <c r="Z39" s="12">
        <v>19.127205199628598</v>
      </c>
      <c r="AA39" s="12">
        <v>26.329276105060856</v>
      </c>
      <c r="AB39" s="12">
        <v>4.2600896860986541</v>
      </c>
      <c r="AC39" s="12">
        <v>2.5390625</v>
      </c>
      <c r="AD39" s="12">
        <v>4.4097507532182965</v>
      </c>
      <c r="AE39" s="12">
        <v>5.8630952380952381</v>
      </c>
      <c r="AF39" s="12">
        <v>5.9821428571428577</v>
      </c>
      <c r="AG39" s="12">
        <v>29.22228670922809</v>
      </c>
      <c r="AH39" s="12">
        <v>35.577481137550784</v>
      </c>
      <c r="AI39" s="111">
        <v>1.7473583093179634</v>
      </c>
      <c r="AJ39" s="112">
        <v>771.58859470468428</v>
      </c>
      <c r="AK39" s="113">
        <v>4.0842105263157897</v>
      </c>
      <c r="AL39" s="108"/>
      <c r="AM39" s="108"/>
    </row>
    <row r="40" spans="2:39" x14ac:dyDescent="0.35">
      <c r="B40" s="101">
        <v>36</v>
      </c>
      <c r="C40" s="51" t="s">
        <v>26</v>
      </c>
      <c r="D40" s="5">
        <v>1610</v>
      </c>
      <c r="E40" s="12">
        <v>17.267080745341616</v>
      </c>
      <c r="F40" s="12">
        <v>9.316770186335404</v>
      </c>
      <c r="G40" s="12">
        <v>52.546583850931668</v>
      </c>
      <c r="H40" s="12">
        <v>20.434782608695652</v>
      </c>
      <c r="I40" s="109">
        <v>18.322981366459629</v>
      </c>
      <c r="J40" s="14">
        <v>0</v>
      </c>
      <c r="K40" s="110">
        <v>0</v>
      </c>
      <c r="L40" s="110">
        <v>0</v>
      </c>
      <c r="M40" s="110">
        <v>0</v>
      </c>
      <c r="N40" s="110">
        <v>0</v>
      </c>
      <c r="O40" s="111">
        <v>0.64350064350064351</v>
      </c>
      <c r="P40" s="14">
        <v>0.26542800265428002</v>
      </c>
      <c r="Q40" s="14">
        <v>0.19907100199071004</v>
      </c>
      <c r="R40" s="14">
        <v>0</v>
      </c>
      <c r="S40" s="14">
        <v>65.826144658261441</v>
      </c>
      <c r="T40" s="111">
        <v>38.933121019108277</v>
      </c>
      <c r="U40" s="111">
        <v>3.2988357050452786</v>
      </c>
      <c r="V40" s="14">
        <v>6.0233160621761659</v>
      </c>
      <c r="W40" s="111">
        <v>15.907274180655476</v>
      </c>
      <c r="X40" s="12">
        <v>42.332613390928728</v>
      </c>
      <c r="Y40" s="12">
        <v>40.388768898488117</v>
      </c>
      <c r="Z40" s="12">
        <v>16.630669546436287</v>
      </c>
      <c r="AA40" s="12">
        <v>10.869565217391305</v>
      </c>
      <c r="AB40" s="12">
        <v>2.1739130434782608</v>
      </c>
      <c r="AC40" s="12">
        <v>0</v>
      </c>
      <c r="AD40" s="12">
        <v>2.8858218318695106</v>
      </c>
      <c r="AE40" s="12">
        <v>11.38211382113821</v>
      </c>
      <c r="AF40" s="12">
        <v>3.116531165311653</v>
      </c>
      <c r="AG40" s="12">
        <v>22.293814432989691</v>
      </c>
      <c r="AH40" s="12">
        <v>46.520618556701031</v>
      </c>
      <c r="AI40" s="111">
        <v>2.0448504983388704</v>
      </c>
      <c r="AJ40" s="112">
        <v>684.66981132075466</v>
      </c>
      <c r="AK40" s="113">
        <v>2.0183486238532113</v>
      </c>
      <c r="AL40" s="108"/>
      <c r="AM40" s="108"/>
    </row>
    <row r="41" spans="2:39" x14ac:dyDescent="0.35">
      <c r="B41" s="101">
        <v>37</v>
      </c>
      <c r="C41" s="51" t="s">
        <v>730</v>
      </c>
      <c r="D41" s="5">
        <v>7905</v>
      </c>
      <c r="E41" s="12">
        <v>16.925996204933586</v>
      </c>
      <c r="F41" s="12">
        <v>10.53763440860215</v>
      </c>
      <c r="G41" s="12">
        <v>46.957621758380775</v>
      </c>
      <c r="H41" s="12">
        <v>25.578747628083491</v>
      </c>
      <c r="I41" s="109">
        <v>19.683744465528136</v>
      </c>
      <c r="J41" s="14">
        <v>0.40480708412397221</v>
      </c>
      <c r="K41" s="110">
        <v>0.1265022137887413</v>
      </c>
      <c r="L41" s="110">
        <v>0</v>
      </c>
      <c r="M41" s="110">
        <v>0.39215686274509803</v>
      </c>
      <c r="N41" s="110">
        <v>0.60721062618595822</v>
      </c>
      <c r="O41" s="111">
        <v>1.4354066985645932</v>
      </c>
      <c r="P41" s="14">
        <v>1.0899944102850754</v>
      </c>
      <c r="Q41" s="14">
        <v>0.67076579094466182</v>
      </c>
      <c r="R41" s="14">
        <v>0.69871436556735611</v>
      </c>
      <c r="S41" s="14">
        <v>52.319731693683622</v>
      </c>
      <c r="T41" s="111">
        <v>39.725795531482731</v>
      </c>
      <c r="U41" s="111">
        <v>6.468602295746118</v>
      </c>
      <c r="V41" s="14">
        <v>9.8486932599724888</v>
      </c>
      <c r="W41" s="111">
        <v>18.177249120455688</v>
      </c>
      <c r="X41" s="12">
        <v>42.65522463402322</v>
      </c>
      <c r="Y41" s="12">
        <v>32.559313478041389</v>
      </c>
      <c r="Z41" s="12">
        <v>22.665320545179203</v>
      </c>
      <c r="AA41" s="12">
        <v>34.396076026977312</v>
      </c>
      <c r="AB41" s="12">
        <v>6.7136725935009203</v>
      </c>
      <c r="AC41" s="12">
        <v>1.294665976178146</v>
      </c>
      <c r="AD41" s="12">
        <v>4.9360689860243827</v>
      </c>
      <c r="AE41" s="12">
        <v>10.032786885245901</v>
      </c>
      <c r="AF41" s="12">
        <v>3.8360655737704921</v>
      </c>
      <c r="AG41" s="12">
        <v>26.085568326947637</v>
      </c>
      <c r="AH41" s="12">
        <v>37.164750957854409</v>
      </c>
      <c r="AI41" s="111">
        <v>1.635304934109715</v>
      </c>
      <c r="AJ41" s="112">
        <v>636.33283132530119</v>
      </c>
      <c r="AK41" s="113">
        <v>6.972265023112481</v>
      </c>
      <c r="AL41" s="108"/>
      <c r="AM41" s="108"/>
    </row>
    <row r="42" spans="2:39" x14ac:dyDescent="0.35">
      <c r="B42" s="33">
        <v>38</v>
      </c>
      <c r="C42" s="51" t="s">
        <v>383</v>
      </c>
      <c r="D42" s="5">
        <v>5392</v>
      </c>
      <c r="E42" s="12">
        <v>12.870919881305637</v>
      </c>
      <c r="F42" s="12">
        <v>10.459940652818991</v>
      </c>
      <c r="G42" s="12">
        <v>65.541543026706222</v>
      </c>
      <c r="H42" s="12">
        <v>11.071958456973293</v>
      </c>
      <c r="I42" s="109">
        <v>39.669881305637979</v>
      </c>
      <c r="J42" s="14">
        <v>1.0200296735905046</v>
      </c>
      <c r="K42" s="110">
        <v>0.14836795252225521</v>
      </c>
      <c r="L42" s="110">
        <v>0</v>
      </c>
      <c r="M42" s="110">
        <v>1.279673590504451</v>
      </c>
      <c r="N42" s="110">
        <v>0.38946587537091987</v>
      </c>
      <c r="O42" s="111">
        <v>2.2089552238805972</v>
      </c>
      <c r="P42" s="14">
        <v>1.3200649878147848</v>
      </c>
      <c r="Q42" s="14">
        <v>3.5540211210398049</v>
      </c>
      <c r="R42" s="14">
        <v>1.0357432981316004</v>
      </c>
      <c r="S42" s="14">
        <v>55.82859463850528</v>
      </c>
      <c r="T42" s="111">
        <v>9.5972382048331415</v>
      </c>
      <c r="U42" s="111">
        <v>0.51495345612992671</v>
      </c>
      <c r="V42" s="14">
        <v>3.6702767749699152</v>
      </c>
      <c r="W42" s="111">
        <v>16.597318539066112</v>
      </c>
      <c r="X42" s="12">
        <v>49.833887043189371</v>
      </c>
      <c r="Y42" s="12">
        <v>34.883720930232556</v>
      </c>
      <c r="Z42" s="12">
        <v>11.710963455149502</v>
      </c>
      <c r="AA42" s="12">
        <v>49.209650582362727</v>
      </c>
      <c r="AB42" s="12">
        <v>3.6605657237936775</v>
      </c>
      <c r="AC42" s="12">
        <v>63.705166173083249</v>
      </c>
      <c r="AD42" s="12">
        <v>4.0151294733779457</v>
      </c>
      <c r="AE42" s="12">
        <v>3.8618524332810047</v>
      </c>
      <c r="AF42" s="12">
        <v>15.510204081632653</v>
      </c>
      <c r="AG42" s="12">
        <v>57.041820418204182</v>
      </c>
      <c r="AH42" s="12">
        <v>16.297662976629766</v>
      </c>
      <c r="AI42" s="111">
        <v>1.078815679733111</v>
      </c>
      <c r="AJ42" s="112">
        <v>1171.4449541284403</v>
      </c>
      <c r="AK42" s="113">
        <v>12.980769230769232</v>
      </c>
      <c r="AL42" s="108"/>
      <c r="AM42" s="108"/>
    </row>
    <row r="43" spans="2:39" x14ac:dyDescent="0.35">
      <c r="B43" s="101">
        <v>39</v>
      </c>
      <c r="C43" s="51" t="s">
        <v>735</v>
      </c>
      <c r="D43" s="5">
        <v>3392</v>
      </c>
      <c r="E43" s="12">
        <v>18.484669811320757</v>
      </c>
      <c r="F43" s="12">
        <v>8.8443396226415096</v>
      </c>
      <c r="G43" s="12">
        <v>51.975235849056602</v>
      </c>
      <c r="H43" s="12">
        <v>20.430424528301888</v>
      </c>
      <c r="I43" s="109">
        <v>17.718160377358487</v>
      </c>
      <c r="J43" s="14">
        <v>0</v>
      </c>
      <c r="K43" s="110">
        <v>0</v>
      </c>
      <c r="L43" s="110">
        <v>0</v>
      </c>
      <c r="M43" s="110">
        <v>0.26533018867924529</v>
      </c>
      <c r="N43" s="110">
        <v>0</v>
      </c>
      <c r="O43" s="111">
        <v>0.39877300613496935</v>
      </c>
      <c r="P43" s="14">
        <v>0.43545878693623641</v>
      </c>
      <c r="Q43" s="14">
        <v>0.52877138413685842</v>
      </c>
      <c r="R43" s="14">
        <v>0.15552099533437014</v>
      </c>
      <c r="S43" s="14">
        <v>50.264385692068423</v>
      </c>
      <c r="T43" s="111">
        <v>35.034802784222741</v>
      </c>
      <c r="U43" s="111">
        <v>1.6133942161339423</v>
      </c>
      <c r="V43" s="14">
        <v>7.8292907583665947</v>
      </c>
      <c r="W43" s="111">
        <v>17.199391171993909</v>
      </c>
      <c r="X43" s="12">
        <v>43.036649214659683</v>
      </c>
      <c r="Y43" s="12">
        <v>40.209424083769633</v>
      </c>
      <c r="Z43" s="12">
        <v>16.230366492146597</v>
      </c>
      <c r="AA43" s="12">
        <v>17.467581998474447</v>
      </c>
      <c r="AB43" s="12">
        <v>1.9069412662090008</v>
      </c>
      <c r="AC43" s="12">
        <v>0.19933554817275745</v>
      </c>
      <c r="AD43" s="12">
        <v>4.0023894862604541</v>
      </c>
      <c r="AE43" s="12">
        <v>7.0504527813712805</v>
      </c>
      <c r="AF43" s="12">
        <v>4.333764553686934</v>
      </c>
      <c r="AG43" s="12">
        <v>30.725190839694655</v>
      </c>
      <c r="AH43" s="12">
        <v>34.860050890585242</v>
      </c>
      <c r="AI43" s="111">
        <v>1.9893292682926829</v>
      </c>
      <c r="AJ43" s="112">
        <v>734.72222222222217</v>
      </c>
      <c r="AK43" s="113">
        <v>3.7683823529411762</v>
      </c>
      <c r="AL43" s="108"/>
      <c r="AM43" s="108"/>
    </row>
    <row r="44" spans="2:39" x14ac:dyDescent="0.35">
      <c r="B44" s="161">
        <v>40</v>
      </c>
      <c r="C44" s="51" t="s">
        <v>738</v>
      </c>
      <c r="D44" s="5">
        <v>5378</v>
      </c>
      <c r="E44" s="12">
        <v>14.317590182223874</v>
      </c>
      <c r="F44" s="12">
        <v>12.253625883227965</v>
      </c>
      <c r="G44" s="12">
        <v>54.871699516548901</v>
      </c>
      <c r="H44" s="12">
        <v>18.575678690963183</v>
      </c>
      <c r="I44" s="109">
        <v>18.426924507251769</v>
      </c>
      <c r="J44" s="14">
        <v>0.502045370026032</v>
      </c>
      <c r="K44" s="110">
        <v>5.5782818891781327E-2</v>
      </c>
      <c r="L44" s="110">
        <v>0</v>
      </c>
      <c r="M44" s="110">
        <v>0.83674228337672008</v>
      </c>
      <c r="N44" s="110">
        <v>0.35329118631461509</v>
      </c>
      <c r="O44" s="111">
        <v>0.66823899371069184</v>
      </c>
      <c r="P44" s="14">
        <v>1.2412412412412412</v>
      </c>
      <c r="Q44" s="14">
        <v>1.1611611611611612</v>
      </c>
      <c r="R44" s="14">
        <v>0.86086086086086078</v>
      </c>
      <c r="S44" s="14">
        <v>53.373373373373376</v>
      </c>
      <c r="T44" s="111">
        <v>20.447058823529414</v>
      </c>
      <c r="U44" s="111">
        <v>1.1949069539666992</v>
      </c>
      <c r="V44" s="14">
        <v>6.3391442155309035</v>
      </c>
      <c r="W44" s="111">
        <v>19.664492078285182</v>
      </c>
      <c r="X44" s="12">
        <v>43.454258675078869</v>
      </c>
      <c r="Y44" s="12">
        <v>36.435331230283914</v>
      </c>
      <c r="Z44" s="12">
        <v>17.271293375394322</v>
      </c>
      <c r="AA44" s="12">
        <v>40.862944162436548</v>
      </c>
      <c r="AB44" s="12">
        <v>1.4805414551607445</v>
      </c>
      <c r="AC44" s="12">
        <v>13.080467919177597</v>
      </c>
      <c r="AD44" s="12">
        <v>4.8036465638148664</v>
      </c>
      <c r="AE44" s="12">
        <v>5.2371916508538892</v>
      </c>
      <c r="AF44" s="12">
        <v>6.9070208728652753</v>
      </c>
      <c r="AG44" s="12">
        <v>47.61549925484352</v>
      </c>
      <c r="AH44" s="12">
        <v>19.597615499254843</v>
      </c>
      <c r="AI44" s="111">
        <v>1.4659863945578231</v>
      </c>
      <c r="AJ44" s="112">
        <v>819.66759002770084</v>
      </c>
      <c r="AK44" s="113">
        <v>20.21505376344086</v>
      </c>
      <c r="AL44" s="108"/>
      <c r="AM44" s="108"/>
    </row>
    <row r="45" spans="2:39" x14ac:dyDescent="0.35">
      <c r="B45" s="101">
        <v>41</v>
      </c>
      <c r="C45" s="51" t="s">
        <v>739</v>
      </c>
      <c r="D45" s="5">
        <v>5937</v>
      </c>
      <c r="E45" s="12">
        <v>14.822300825332659</v>
      </c>
      <c r="F45" s="12">
        <v>10.493515243388917</v>
      </c>
      <c r="G45" s="12">
        <v>49.115715007579588</v>
      </c>
      <c r="H45" s="12">
        <v>25.450564258042785</v>
      </c>
      <c r="I45" s="109">
        <v>16.489809668182588</v>
      </c>
      <c r="J45" s="14">
        <v>0.20212228398180901</v>
      </c>
      <c r="K45" s="110">
        <v>8.4217618325753738E-2</v>
      </c>
      <c r="L45" s="110">
        <v>0</v>
      </c>
      <c r="M45" s="110">
        <v>0.37055752063331648</v>
      </c>
      <c r="N45" s="110">
        <v>0.21896580764695972</v>
      </c>
      <c r="O45" s="111">
        <v>0.60746828658209751</v>
      </c>
      <c r="P45" s="14">
        <v>0.57845263919016632</v>
      </c>
      <c r="Q45" s="14">
        <v>1.1207519884309471</v>
      </c>
      <c r="R45" s="14">
        <v>0.37960954446854661</v>
      </c>
      <c r="S45" s="14">
        <v>55.422993492407812</v>
      </c>
      <c r="T45" s="111">
        <v>33.268858800773693</v>
      </c>
      <c r="U45" s="111">
        <v>2.4373013069586715</v>
      </c>
      <c r="V45" s="14">
        <v>13.072128227960819</v>
      </c>
      <c r="W45" s="111">
        <v>15.397595443999156</v>
      </c>
      <c r="X45" s="12">
        <v>45.65826330532213</v>
      </c>
      <c r="Y45" s="12">
        <v>29.901960784313726</v>
      </c>
      <c r="Z45" s="12">
        <v>22.829131652661065</v>
      </c>
      <c r="AA45" s="12">
        <v>39.340400471142523</v>
      </c>
      <c r="AB45" s="12">
        <v>5.9285433843737732</v>
      </c>
      <c r="AC45" s="12">
        <v>0.99896658629004476</v>
      </c>
      <c r="AD45" s="12">
        <v>6.6165413533834583</v>
      </c>
      <c r="AE45" s="12">
        <v>7.0983810709838115</v>
      </c>
      <c r="AF45" s="12">
        <v>6.5172270651722712</v>
      </c>
      <c r="AG45" s="12">
        <v>34.140336479277799</v>
      </c>
      <c r="AH45" s="12">
        <v>30.077964710709885</v>
      </c>
      <c r="AI45" s="111">
        <v>1.5435553803705164</v>
      </c>
      <c r="AJ45" s="112">
        <v>637.21264367816093</v>
      </c>
      <c r="AK45" s="113">
        <v>5.5326662742789878</v>
      </c>
      <c r="AL45" s="108"/>
      <c r="AM45" s="108"/>
    </row>
    <row r="46" spans="2:39" x14ac:dyDescent="0.35">
      <c r="B46" s="101">
        <v>42</v>
      </c>
      <c r="C46" s="51" t="s">
        <v>740</v>
      </c>
      <c r="D46" s="5">
        <v>4041</v>
      </c>
      <c r="E46" s="12">
        <v>17.718386537985648</v>
      </c>
      <c r="F46" s="12">
        <v>9.9975253650086611</v>
      </c>
      <c r="G46" s="12">
        <v>48.898787428854249</v>
      </c>
      <c r="H46" s="12">
        <v>23.410047018064837</v>
      </c>
      <c r="I46" s="109">
        <v>12.942341004701802</v>
      </c>
      <c r="J46" s="14">
        <v>0.14847809948032664</v>
      </c>
      <c r="K46" s="110">
        <v>9.8985399653551104E-2</v>
      </c>
      <c r="L46" s="110">
        <v>7.4239049740163321E-2</v>
      </c>
      <c r="M46" s="110">
        <v>0.39594159861420442</v>
      </c>
      <c r="N46" s="110">
        <v>9.8985399653551104E-2</v>
      </c>
      <c r="O46" s="111">
        <v>0.3604531410916581</v>
      </c>
      <c r="P46" s="14">
        <v>0.84299262381454154</v>
      </c>
      <c r="Q46" s="14">
        <v>0.84299262381454154</v>
      </c>
      <c r="R46" s="14">
        <v>0.23709167544783985</v>
      </c>
      <c r="S46" s="14">
        <v>47.629083245521606</v>
      </c>
      <c r="T46" s="111">
        <v>29.413639260675588</v>
      </c>
      <c r="U46" s="111">
        <v>1.1270491803278688</v>
      </c>
      <c r="V46" s="14">
        <v>8.4109730848861286</v>
      </c>
      <c r="W46" s="111">
        <v>17.50394944707741</v>
      </c>
      <c r="X46" s="12">
        <v>41.721234798877454</v>
      </c>
      <c r="Y46" s="12">
        <v>38.727782974742752</v>
      </c>
      <c r="Z46" s="12">
        <v>18.334892422825071</v>
      </c>
      <c r="AA46" s="12">
        <v>31.655092592592592</v>
      </c>
      <c r="AB46" s="12">
        <v>5.0347222222222223</v>
      </c>
      <c r="AC46" s="12">
        <v>0.61728395061728392</v>
      </c>
      <c r="AD46" s="12">
        <v>3.9278131634819533</v>
      </c>
      <c r="AE46" s="12">
        <v>7.6217765042979941</v>
      </c>
      <c r="AF46" s="12">
        <v>5.6160458452722066</v>
      </c>
      <c r="AG46" s="12">
        <v>39.731393396754342</v>
      </c>
      <c r="AH46" s="12">
        <v>25.741466144376052</v>
      </c>
      <c r="AI46" s="111">
        <v>1.6231213872832371</v>
      </c>
      <c r="AJ46" s="112">
        <v>722.79411764705878</v>
      </c>
      <c r="AK46" s="113">
        <v>1.8662519440124419</v>
      </c>
      <c r="AL46" s="108"/>
      <c r="AM46" s="108"/>
    </row>
    <row r="47" spans="2:39" x14ac:dyDescent="0.35">
      <c r="B47" s="33">
        <v>43</v>
      </c>
      <c r="C47" s="51" t="s">
        <v>27</v>
      </c>
      <c r="D47" s="5">
        <v>2371</v>
      </c>
      <c r="E47" s="12">
        <v>19.865035849852383</v>
      </c>
      <c r="F47" s="12">
        <v>8.4774356811471954</v>
      </c>
      <c r="G47" s="12">
        <v>48.038802193167442</v>
      </c>
      <c r="H47" s="12">
        <v>23.871784057359761</v>
      </c>
      <c r="I47" s="109">
        <v>20.624209194432723</v>
      </c>
      <c r="J47" s="14">
        <v>0</v>
      </c>
      <c r="K47" s="110">
        <v>0</v>
      </c>
      <c r="L47" s="110">
        <v>0</v>
      </c>
      <c r="M47" s="110">
        <v>0</v>
      </c>
      <c r="N47" s="110">
        <v>0</v>
      </c>
      <c r="O47" s="111">
        <v>0.17937219730941703</v>
      </c>
      <c r="P47" s="14">
        <v>0.87557603686635943</v>
      </c>
      <c r="Q47" s="14">
        <v>0.2304147465437788</v>
      </c>
      <c r="R47" s="14">
        <v>0</v>
      </c>
      <c r="S47" s="14">
        <v>58.709677419354833</v>
      </c>
      <c r="T47" s="111">
        <v>21.12912241475685</v>
      </c>
      <c r="U47" s="111">
        <v>1.0337078651685392</v>
      </c>
      <c r="V47" s="14">
        <v>4.1741472172351886</v>
      </c>
      <c r="W47" s="111">
        <v>23.559037493005036</v>
      </c>
      <c r="X47" s="12">
        <v>45.59043348281017</v>
      </c>
      <c r="Y47" s="12">
        <v>43.796711509715998</v>
      </c>
      <c r="Z47" s="12">
        <v>9.8654708520179373</v>
      </c>
      <c r="AA47" s="12">
        <v>9.5857988165680474</v>
      </c>
      <c r="AB47" s="12">
        <v>0</v>
      </c>
      <c r="AC47" s="12">
        <v>0.39960039960039961</v>
      </c>
      <c r="AD47" s="12">
        <v>1.6536118363794605</v>
      </c>
      <c r="AE47" s="12">
        <v>8.1204379562043787</v>
      </c>
      <c r="AF47" s="12">
        <v>8.0291970802919703</v>
      </c>
      <c r="AG47" s="12">
        <v>44.824482448244822</v>
      </c>
      <c r="AH47" s="12">
        <v>26.462646264626461</v>
      </c>
      <c r="AI47" s="111">
        <v>2.2167255594817434</v>
      </c>
      <c r="AJ47" s="112">
        <v>862.58503401360542</v>
      </c>
      <c r="AK47" s="113">
        <v>3.7914691943127963</v>
      </c>
      <c r="AL47" s="108"/>
      <c r="AM47" s="108"/>
    </row>
    <row r="48" spans="2:39" x14ac:dyDescent="0.35">
      <c r="B48" s="101">
        <v>44</v>
      </c>
      <c r="C48" s="51" t="s">
        <v>29</v>
      </c>
      <c r="D48" s="5">
        <v>13495</v>
      </c>
      <c r="E48" s="12">
        <v>16.161541311596888</v>
      </c>
      <c r="F48" s="12">
        <v>13.686550574286773</v>
      </c>
      <c r="G48" s="12">
        <v>49.040385327899223</v>
      </c>
      <c r="H48" s="12">
        <v>21.111522786217119</v>
      </c>
      <c r="I48" s="109">
        <v>48.41793256761764</v>
      </c>
      <c r="J48" s="14">
        <v>1.2078547610226009</v>
      </c>
      <c r="K48" s="110">
        <v>0.44460911448684698</v>
      </c>
      <c r="L48" s="110">
        <v>2.223045572434235E-2</v>
      </c>
      <c r="M48" s="110">
        <v>21.941459799925902</v>
      </c>
      <c r="N48" s="110">
        <v>1.4597999258984811</v>
      </c>
      <c r="O48" s="111">
        <v>8.7500954417042074</v>
      </c>
      <c r="P48" s="14">
        <v>5.8860071439664541</v>
      </c>
      <c r="Q48" s="14">
        <v>4.2475539680074546</v>
      </c>
      <c r="R48" s="14">
        <v>1.444323652741109</v>
      </c>
      <c r="S48" s="14">
        <v>46.536729305792825</v>
      </c>
      <c r="T48" s="111">
        <v>13.297287390029325</v>
      </c>
      <c r="U48" s="111">
        <v>0.24312414526667681</v>
      </c>
      <c r="V48" s="14">
        <v>4.7640896230022181</v>
      </c>
      <c r="W48" s="111">
        <v>16.861955327718782</v>
      </c>
      <c r="X48" s="12">
        <v>32.899628252788105</v>
      </c>
      <c r="Y48" s="12">
        <v>49.389272437599573</v>
      </c>
      <c r="Z48" s="12">
        <v>16.171003717472118</v>
      </c>
      <c r="AA48" s="12">
        <v>27.047244094488189</v>
      </c>
      <c r="AB48" s="12">
        <v>1.0826771653543308</v>
      </c>
      <c r="AC48" s="12">
        <v>16.987829614604465</v>
      </c>
      <c r="AD48" s="12">
        <v>4.9762670341448478</v>
      </c>
      <c r="AE48" s="12">
        <v>4.0419414848638588</v>
      </c>
      <c r="AF48" s="12">
        <v>14.324370032132588</v>
      </c>
      <c r="AG48" s="12">
        <v>59.021255561047944</v>
      </c>
      <c r="AH48" s="12">
        <v>11.913000494315373</v>
      </c>
      <c r="AI48" s="111">
        <v>1.6549822764868058</v>
      </c>
      <c r="AJ48" s="112">
        <v>848.27127659574467</v>
      </c>
      <c r="AK48" s="113">
        <v>4.4585987261146496</v>
      </c>
      <c r="AL48" s="108"/>
      <c r="AM48" s="108"/>
    </row>
    <row r="49" spans="2:39" x14ac:dyDescent="0.35">
      <c r="B49" s="161">
        <v>45</v>
      </c>
      <c r="C49" s="51" t="s">
        <v>30</v>
      </c>
      <c r="D49" s="5">
        <v>21302</v>
      </c>
      <c r="E49" s="12">
        <v>17.810534222138767</v>
      </c>
      <c r="F49" s="12">
        <v>15.745000469439487</v>
      </c>
      <c r="G49" s="12">
        <v>48.920289174725376</v>
      </c>
      <c r="H49" s="12">
        <v>17.552342503051356</v>
      </c>
      <c r="I49" s="109">
        <v>45.74218383250399</v>
      </c>
      <c r="J49" s="14">
        <v>1.2674866209745566</v>
      </c>
      <c r="K49" s="110">
        <v>0.68538165430476017</v>
      </c>
      <c r="L49" s="110">
        <v>0</v>
      </c>
      <c r="M49" s="110">
        <v>18.632053328325977</v>
      </c>
      <c r="N49" s="110">
        <v>1.882452351891841</v>
      </c>
      <c r="O49" s="111">
        <v>7.6590220683686718</v>
      </c>
      <c r="P49" s="14">
        <v>5.9816926917617117</v>
      </c>
      <c r="Q49" s="14">
        <v>3.5146115815752119</v>
      </c>
      <c r="R49" s="14">
        <v>2.0656909295609185</v>
      </c>
      <c r="S49" s="14">
        <v>42.253659014146557</v>
      </c>
      <c r="T49" s="111">
        <v>13.863074932360901</v>
      </c>
      <c r="U49" s="111">
        <v>0.20628448069081312</v>
      </c>
      <c r="V49" s="14">
        <v>4.2935886277922828</v>
      </c>
      <c r="W49" s="111">
        <v>16.248379875103101</v>
      </c>
      <c r="X49" s="12">
        <v>27.617602427921096</v>
      </c>
      <c r="Y49" s="12">
        <v>57.258472432979261</v>
      </c>
      <c r="Z49" s="12">
        <v>13.994267408531444</v>
      </c>
      <c r="AA49" s="12">
        <v>19.651459336922642</v>
      </c>
      <c r="AB49" s="12">
        <v>0</v>
      </c>
      <c r="AC49" s="12">
        <v>3.8800705467372132</v>
      </c>
      <c r="AD49" s="12">
        <v>5.0609184629803181</v>
      </c>
      <c r="AE49" s="12">
        <v>4.986063796841127</v>
      </c>
      <c r="AF49" s="12">
        <v>13.740064003303395</v>
      </c>
      <c r="AG49" s="12">
        <v>55.945674044265594</v>
      </c>
      <c r="AH49" s="12">
        <v>12.796780684104627</v>
      </c>
      <c r="AI49" s="111">
        <v>1.9214629997164729</v>
      </c>
      <c r="AJ49" s="112">
        <v>853.30232558139539</v>
      </c>
      <c r="AK49" s="113">
        <v>2.3491214667685258</v>
      </c>
      <c r="AL49" s="108"/>
      <c r="AM49" s="108"/>
    </row>
    <row r="50" spans="2:39" x14ac:dyDescent="0.35">
      <c r="B50" s="101">
        <v>46</v>
      </c>
      <c r="C50" s="51" t="s">
        <v>752</v>
      </c>
      <c r="D50" s="5">
        <v>855</v>
      </c>
      <c r="E50" s="12">
        <v>22.807017543859647</v>
      </c>
      <c r="F50" s="12">
        <v>29.35672514619883</v>
      </c>
      <c r="G50" s="12">
        <v>41.169590643274859</v>
      </c>
      <c r="H50" s="12">
        <v>6.4327485380116958</v>
      </c>
      <c r="I50" s="109">
        <v>10.409356725146196</v>
      </c>
      <c r="J50" s="14">
        <v>0</v>
      </c>
      <c r="K50" s="110">
        <v>0</v>
      </c>
      <c r="L50" s="110">
        <v>0</v>
      </c>
      <c r="M50" s="110">
        <v>0</v>
      </c>
      <c r="N50" s="110">
        <v>0.35087719298245612</v>
      </c>
      <c r="O50" s="111">
        <v>0.60096153846153855</v>
      </c>
      <c r="P50" s="14">
        <v>0</v>
      </c>
      <c r="Q50" s="14">
        <v>0.6082725060827251</v>
      </c>
      <c r="R50" s="14">
        <v>0.36496350364963503</v>
      </c>
      <c r="S50" s="14">
        <v>58.759124087591239</v>
      </c>
      <c r="T50" s="111">
        <v>23.1496062992126</v>
      </c>
      <c r="U50" s="111">
        <v>5.7485029940119761</v>
      </c>
      <c r="V50" s="14">
        <v>2.7811366384522369</v>
      </c>
      <c r="W50" s="111">
        <v>12.10691823899371</v>
      </c>
      <c r="X50" s="12">
        <v>29.936305732484076</v>
      </c>
      <c r="Y50" s="12">
        <v>55.414012738853501</v>
      </c>
      <c r="Z50" s="12">
        <v>17.197452229299362</v>
      </c>
      <c r="AA50" s="12">
        <v>55.232558139534881</v>
      </c>
      <c r="AB50" s="12">
        <v>6.9767441860465116</v>
      </c>
      <c r="AC50" s="12">
        <v>0</v>
      </c>
      <c r="AD50" s="12">
        <v>1.6791044776119404</v>
      </c>
      <c r="AE50" s="12">
        <v>4.8732943469785575</v>
      </c>
      <c r="AF50" s="12">
        <v>1.9493177387914229</v>
      </c>
      <c r="AG50" s="12">
        <v>20.502901353965182</v>
      </c>
      <c r="AH50" s="12">
        <v>51.450676982591879</v>
      </c>
      <c r="AI50" s="111">
        <v>1.8372093023255813</v>
      </c>
      <c r="AJ50" s="112">
        <v>1056.6666666666667</v>
      </c>
      <c r="AK50" s="113">
        <v>45.435684647302907</v>
      </c>
      <c r="AL50" s="108"/>
      <c r="AM50" s="108"/>
    </row>
    <row r="51" spans="2:39" x14ac:dyDescent="0.35">
      <c r="B51" s="101">
        <v>47</v>
      </c>
      <c r="C51" s="51" t="s">
        <v>31</v>
      </c>
      <c r="D51" s="5">
        <v>749</v>
      </c>
      <c r="E51" s="12">
        <v>4.4058744993324437</v>
      </c>
      <c r="F51" s="12">
        <v>4.2723631508678235</v>
      </c>
      <c r="G51" s="12">
        <v>25.901201602136183</v>
      </c>
      <c r="H51" s="12">
        <v>65.554072096128166</v>
      </c>
      <c r="I51" s="109">
        <v>41.121495327102807</v>
      </c>
      <c r="J51" s="14">
        <v>0</v>
      </c>
      <c r="K51" s="110">
        <v>0</v>
      </c>
      <c r="L51" s="110">
        <v>1.2016021361815754</v>
      </c>
      <c r="M51" s="110">
        <v>0.53404539385847793</v>
      </c>
      <c r="N51" s="110">
        <v>0.40053404539385851</v>
      </c>
      <c r="O51" s="111">
        <v>1.8309859154929577</v>
      </c>
      <c r="P51" s="14">
        <v>2.4390243902439024</v>
      </c>
      <c r="Q51" s="14">
        <v>0.71736011477761841</v>
      </c>
      <c r="R51" s="14">
        <v>0</v>
      </c>
      <c r="S51" s="14">
        <v>32.998565279770439</v>
      </c>
      <c r="T51" s="111">
        <v>52.689873417721522</v>
      </c>
      <c r="U51" s="111">
        <v>0.56100981767180924</v>
      </c>
      <c r="V51" s="14">
        <v>16.358463726884779</v>
      </c>
      <c r="W51" s="111">
        <v>10.687022900763358</v>
      </c>
      <c r="X51" s="12">
        <v>63.387978142076506</v>
      </c>
      <c r="Y51" s="12">
        <v>19.672131147540984</v>
      </c>
      <c r="Z51" s="12">
        <v>16.393442622950818</v>
      </c>
      <c r="AA51" s="12">
        <v>6.8720379146919433</v>
      </c>
      <c r="AB51" s="12">
        <v>0</v>
      </c>
      <c r="AC51" s="12">
        <v>0</v>
      </c>
      <c r="AD51" s="12">
        <v>4.2168674698795181</v>
      </c>
      <c r="AE51" s="12">
        <v>7.5342465753424657</v>
      </c>
      <c r="AF51" s="12">
        <v>8.2191780821917799</v>
      </c>
      <c r="AG51" s="12">
        <v>32.432432432432435</v>
      </c>
      <c r="AH51" s="12">
        <v>38.513513513513516</v>
      </c>
      <c r="AI51" s="111">
        <v>1.2833333333333334</v>
      </c>
      <c r="AJ51" s="112">
        <v>505.39568345323744</v>
      </c>
      <c r="AK51" s="113">
        <v>7.1428571428571423</v>
      </c>
      <c r="AL51" s="108"/>
      <c r="AM51" s="108"/>
    </row>
    <row r="52" spans="2:39" x14ac:dyDescent="0.35">
      <c r="B52" s="33">
        <v>48</v>
      </c>
      <c r="C52" s="51" t="s">
        <v>3246</v>
      </c>
      <c r="D52" s="5">
        <v>6470</v>
      </c>
      <c r="E52" s="12">
        <v>25.054095826893352</v>
      </c>
      <c r="F52" s="12">
        <v>10.850077279752705</v>
      </c>
      <c r="G52" s="12">
        <v>49.536321483771253</v>
      </c>
      <c r="H52" s="12">
        <v>14.451313755795979</v>
      </c>
      <c r="I52" s="109">
        <v>13.137557959814529</v>
      </c>
      <c r="J52" s="14">
        <v>4.6367851622874809E-2</v>
      </c>
      <c r="K52" s="110">
        <v>0.10819165378670788</v>
      </c>
      <c r="L52" s="110">
        <v>0</v>
      </c>
      <c r="M52" s="110">
        <v>4.6367851622874809E-2</v>
      </c>
      <c r="N52" s="110">
        <v>0.17001545595054096</v>
      </c>
      <c r="O52" s="111">
        <v>0.38424591738712777</v>
      </c>
      <c r="P52" s="14">
        <v>0.41104899704044723</v>
      </c>
      <c r="Q52" s="14">
        <v>0.18086155869779677</v>
      </c>
      <c r="R52" s="14">
        <v>0.31239723775073991</v>
      </c>
      <c r="S52" s="14">
        <v>51.512660309108846</v>
      </c>
      <c r="T52" s="111">
        <v>32.129568833442768</v>
      </c>
      <c r="U52" s="111">
        <v>1.4877619580867061</v>
      </c>
      <c r="V52" s="14">
        <v>6.008376288659794</v>
      </c>
      <c r="W52" s="111">
        <v>14.331757627847013</v>
      </c>
      <c r="X52" s="12">
        <v>33.351924149470165</v>
      </c>
      <c r="Y52" s="12">
        <v>54.489682097044053</v>
      </c>
      <c r="Z52" s="12">
        <v>11.935303959843838</v>
      </c>
      <c r="AA52" s="12">
        <v>11.209006363191385</v>
      </c>
      <c r="AB52" s="12">
        <v>0</v>
      </c>
      <c r="AC52" s="12">
        <v>0.13711151736745886</v>
      </c>
      <c r="AD52" s="12">
        <v>2.9376135675348274</v>
      </c>
      <c r="AE52" s="12">
        <v>8.3902439024390247</v>
      </c>
      <c r="AF52" s="12">
        <v>3.6747967479674801</v>
      </c>
      <c r="AG52" s="12">
        <v>26.168521462639109</v>
      </c>
      <c r="AH52" s="12">
        <v>37.297297297297298</v>
      </c>
      <c r="AI52" s="111">
        <v>2.3829160530191458</v>
      </c>
      <c r="AJ52" s="112">
        <v>843.52331606217615</v>
      </c>
      <c r="AK52" s="113">
        <v>1.73235166738848</v>
      </c>
      <c r="AL52" s="108"/>
      <c r="AM52" s="108"/>
    </row>
    <row r="53" spans="2:39" x14ac:dyDescent="0.35">
      <c r="B53" s="101">
        <v>49</v>
      </c>
      <c r="C53" s="51" t="s">
        <v>758</v>
      </c>
      <c r="D53" s="5">
        <v>3041</v>
      </c>
      <c r="E53" s="12">
        <v>23.413350871423873</v>
      </c>
      <c r="F53" s="12">
        <v>9.7007563301545545</v>
      </c>
      <c r="G53" s="12">
        <v>47.287076619533046</v>
      </c>
      <c r="H53" s="12">
        <v>19.434396580072345</v>
      </c>
      <c r="I53" s="109">
        <v>10.391318645182508</v>
      </c>
      <c r="J53" s="14">
        <v>0</v>
      </c>
      <c r="K53" s="110">
        <v>0</v>
      </c>
      <c r="L53" s="110">
        <v>0</v>
      </c>
      <c r="M53" s="110">
        <v>0</v>
      </c>
      <c r="N53" s="110">
        <v>0</v>
      </c>
      <c r="O53" s="111">
        <v>0.57335581787521084</v>
      </c>
      <c r="P53" s="14">
        <v>0.31326139923424989</v>
      </c>
      <c r="Q53" s="14">
        <v>0.17403411068569438</v>
      </c>
      <c r="R53" s="14">
        <v>0</v>
      </c>
      <c r="S53" s="14">
        <v>47.928994082840234</v>
      </c>
      <c r="T53" s="111">
        <v>34.959713518352729</v>
      </c>
      <c r="U53" s="111">
        <v>2.2887916526422081</v>
      </c>
      <c r="V53" s="14">
        <v>8.3645018701122069</v>
      </c>
      <c r="W53" s="111">
        <v>19.00715563506261</v>
      </c>
      <c r="X53" s="12">
        <v>40.789473684210527</v>
      </c>
      <c r="Y53" s="12">
        <v>49.401913875598083</v>
      </c>
      <c r="Z53" s="12">
        <v>8.9712918660287073</v>
      </c>
      <c r="AA53" s="12">
        <v>12.848605577689243</v>
      </c>
      <c r="AB53" s="12">
        <v>0.79681274900398402</v>
      </c>
      <c r="AC53" s="12">
        <v>0</v>
      </c>
      <c r="AD53" s="12">
        <v>2.9801324503311259</v>
      </c>
      <c r="AE53" s="12">
        <v>9.4869992972593113</v>
      </c>
      <c r="AF53" s="12">
        <v>3.7245256500351367</v>
      </c>
      <c r="AG53" s="12">
        <v>33.635729239357993</v>
      </c>
      <c r="AH53" s="12">
        <v>31.402651779483605</v>
      </c>
      <c r="AI53" s="111">
        <v>2.1816367265469063</v>
      </c>
      <c r="AJ53" s="112">
        <v>946.69603524229069</v>
      </c>
      <c r="AK53" s="113">
        <v>0.96745822339489884</v>
      </c>
      <c r="AL53" s="108"/>
      <c r="AM53" s="108"/>
    </row>
    <row r="54" spans="2:39" x14ac:dyDescent="0.35">
      <c r="B54" s="161">
        <v>50</v>
      </c>
      <c r="C54" s="51" t="s">
        <v>768</v>
      </c>
      <c r="D54" s="5">
        <v>987</v>
      </c>
      <c r="E54" s="12">
        <v>20.162107396149949</v>
      </c>
      <c r="F54" s="12">
        <v>10.536980749746707</v>
      </c>
      <c r="G54" s="12">
        <v>55.420466058763928</v>
      </c>
      <c r="H54" s="12">
        <v>13.373860182370819</v>
      </c>
      <c r="I54" s="109">
        <v>13.880445795339412</v>
      </c>
      <c r="J54" s="14">
        <v>0</v>
      </c>
      <c r="K54" s="110">
        <v>0</v>
      </c>
      <c r="L54" s="110">
        <v>0</v>
      </c>
      <c r="M54" s="110">
        <v>0</v>
      </c>
      <c r="N54" s="110">
        <v>0</v>
      </c>
      <c r="O54" s="111">
        <v>0.547645125958379</v>
      </c>
      <c r="P54" s="14">
        <v>0</v>
      </c>
      <c r="Q54" s="14">
        <v>0.77951002227171495</v>
      </c>
      <c r="R54" s="14">
        <v>0</v>
      </c>
      <c r="S54" s="14">
        <v>49.665924276169264</v>
      </c>
      <c r="T54" s="111">
        <v>39.444444444444443</v>
      </c>
      <c r="U54" s="111">
        <v>3.52035203520352</v>
      </c>
      <c r="V54" s="14">
        <v>5.1591657519209662</v>
      </c>
      <c r="W54" s="111">
        <v>20.137931034482758</v>
      </c>
      <c r="X54" s="12">
        <v>44.194756554307119</v>
      </c>
      <c r="Y54" s="12">
        <v>48.68913857677903</v>
      </c>
      <c r="Z54" s="12">
        <v>8.239700374531834</v>
      </c>
      <c r="AA54" s="12">
        <v>8.695652173913043</v>
      </c>
      <c r="AB54" s="12">
        <v>0</v>
      </c>
      <c r="AC54" s="12">
        <v>0</v>
      </c>
      <c r="AD54" s="12">
        <v>2.5925925925925926</v>
      </c>
      <c r="AE54" s="12">
        <v>12.350597609561753</v>
      </c>
      <c r="AF54" s="12">
        <v>3.7848605577689245</v>
      </c>
      <c r="AG54" s="12">
        <v>24.807692307692307</v>
      </c>
      <c r="AH54" s="12">
        <v>40</v>
      </c>
      <c r="AI54" s="111">
        <v>2.303724928366762</v>
      </c>
      <c r="AJ54" s="112">
        <v>823.07692307692309</v>
      </c>
      <c r="AK54" s="113">
        <v>3.3980582524271843</v>
      </c>
      <c r="AL54" s="108"/>
      <c r="AM54" s="108"/>
    </row>
    <row r="55" spans="2:39" x14ac:dyDescent="0.35">
      <c r="B55" s="101">
        <v>51</v>
      </c>
      <c r="C55" s="51" t="s">
        <v>784</v>
      </c>
      <c r="D55" s="5">
        <v>4353</v>
      </c>
      <c r="E55" s="12">
        <v>20.055134390075811</v>
      </c>
      <c r="F55" s="12">
        <v>9.5566276131403622</v>
      </c>
      <c r="G55" s="12">
        <v>46.795313576843554</v>
      </c>
      <c r="H55" s="12">
        <v>23.615897082471861</v>
      </c>
      <c r="I55" s="109">
        <v>16.54031702274294</v>
      </c>
      <c r="J55" s="14">
        <v>0.13783597518952445</v>
      </c>
      <c r="K55" s="110">
        <v>0</v>
      </c>
      <c r="L55" s="110">
        <v>0</v>
      </c>
      <c r="M55" s="110">
        <v>0</v>
      </c>
      <c r="N55" s="110">
        <v>0</v>
      </c>
      <c r="O55" s="111">
        <v>7.3909830007390986E-2</v>
      </c>
      <c r="P55" s="14">
        <v>0.77403245942571786</v>
      </c>
      <c r="Q55" s="14">
        <v>9.987515605493133E-2</v>
      </c>
      <c r="R55" s="14">
        <v>0</v>
      </c>
      <c r="S55" s="14">
        <v>57.553058676654182</v>
      </c>
      <c r="T55" s="111">
        <v>15.845290081097939</v>
      </c>
      <c r="U55" s="111">
        <v>0.5410723069355633</v>
      </c>
      <c r="V55" s="14">
        <v>3.1226948610769609</v>
      </c>
      <c r="W55" s="111">
        <v>26.191217689193397</v>
      </c>
      <c r="X55" s="12">
        <v>43.589743589743591</v>
      </c>
      <c r="Y55" s="12">
        <v>43.846153846153847</v>
      </c>
      <c r="Z55" s="12">
        <v>11.367521367521368</v>
      </c>
      <c r="AA55" s="12">
        <v>16.229712858926344</v>
      </c>
      <c r="AB55" s="12">
        <v>1.5605493133583022</v>
      </c>
      <c r="AC55" s="12">
        <v>2.5261324041811846</v>
      </c>
      <c r="AD55" s="12">
        <v>2.6587887740029541</v>
      </c>
      <c r="AE55" s="12">
        <v>4.308985811875985</v>
      </c>
      <c r="AF55" s="12">
        <v>9.9316868102995262</v>
      </c>
      <c r="AG55" s="12">
        <v>52.497451580020382</v>
      </c>
      <c r="AH55" s="12">
        <v>18.297655453618756</v>
      </c>
      <c r="AI55" s="111">
        <v>1.8914535246412976</v>
      </c>
      <c r="AJ55" s="112">
        <v>1036.0824742268042</v>
      </c>
      <c r="AK55" s="113">
        <v>5.2150045745654161</v>
      </c>
      <c r="AL55" s="108"/>
      <c r="AM55" s="108"/>
    </row>
    <row r="56" spans="2:39" x14ac:dyDescent="0.35">
      <c r="B56" s="101">
        <v>52</v>
      </c>
      <c r="C56" s="51" t="s">
        <v>787</v>
      </c>
      <c r="D56" s="5">
        <v>1141</v>
      </c>
      <c r="E56" s="12">
        <v>23.575810692375111</v>
      </c>
      <c r="F56" s="12">
        <v>15.600350569675722</v>
      </c>
      <c r="G56" s="12">
        <v>49.517966695880808</v>
      </c>
      <c r="H56" s="12">
        <v>11.481156879929886</v>
      </c>
      <c r="I56" s="109">
        <v>11.218229623137603</v>
      </c>
      <c r="J56" s="14">
        <v>0</v>
      </c>
      <c r="K56" s="110">
        <v>0.26292725679228746</v>
      </c>
      <c r="L56" s="110">
        <v>0</v>
      </c>
      <c r="M56" s="110">
        <v>0</v>
      </c>
      <c r="N56" s="110">
        <v>0</v>
      </c>
      <c r="O56" s="111">
        <v>0.36036036036036034</v>
      </c>
      <c r="P56" s="14">
        <v>0.45578851412944388</v>
      </c>
      <c r="Q56" s="14">
        <v>0</v>
      </c>
      <c r="R56" s="14">
        <v>0.27347310847766637</v>
      </c>
      <c r="S56" s="14">
        <v>44.849589790337284</v>
      </c>
      <c r="T56" s="111">
        <v>26.040428061831157</v>
      </c>
      <c r="U56" s="111">
        <v>0.72332730560578662</v>
      </c>
      <c r="V56" s="14">
        <v>3.6363636363636362</v>
      </c>
      <c r="W56" s="111">
        <v>19.523809523809526</v>
      </c>
      <c r="X56" s="12">
        <v>33.333333333333329</v>
      </c>
      <c r="Y56" s="12">
        <v>60.457516339869279</v>
      </c>
      <c r="Z56" s="12">
        <v>6.2091503267973858</v>
      </c>
      <c r="AA56" s="12">
        <v>4.86322188449848</v>
      </c>
      <c r="AB56" s="12">
        <v>1.5197568389057752</v>
      </c>
      <c r="AC56" s="12">
        <v>0.8310249307479225</v>
      </c>
      <c r="AD56" s="12">
        <v>2.090032154340836</v>
      </c>
      <c r="AE56" s="12">
        <v>5.6027164685908319</v>
      </c>
      <c r="AF56" s="12">
        <v>7.3005093378607802</v>
      </c>
      <c r="AG56" s="12">
        <v>40.429042904290426</v>
      </c>
      <c r="AH56" s="12">
        <v>28.382838283828381</v>
      </c>
      <c r="AI56" s="111">
        <v>2.6077844311377247</v>
      </c>
      <c r="AJ56" s="112">
        <v>946.77419354838707</v>
      </c>
      <c r="AK56" s="113">
        <v>2.7363184079601992</v>
      </c>
      <c r="AL56" s="108"/>
      <c r="AM56" s="108"/>
    </row>
    <row r="57" spans="2:39" x14ac:dyDescent="0.35">
      <c r="B57" s="33">
        <v>53</v>
      </c>
      <c r="C57" s="51" t="s">
        <v>32</v>
      </c>
      <c r="D57" s="5">
        <v>2166</v>
      </c>
      <c r="E57" s="12">
        <v>14.958448753462603</v>
      </c>
      <c r="F57" s="12">
        <v>10.803324099722991</v>
      </c>
      <c r="G57" s="12">
        <v>54.986149584487535</v>
      </c>
      <c r="H57" s="12">
        <v>19.298245614035086</v>
      </c>
      <c r="I57" s="109">
        <v>18.513388734995388</v>
      </c>
      <c r="J57" s="14">
        <v>0</v>
      </c>
      <c r="K57" s="110">
        <v>0.36934441366574328</v>
      </c>
      <c r="L57" s="110">
        <v>0</v>
      </c>
      <c r="M57" s="110">
        <v>0.36934441366574328</v>
      </c>
      <c r="N57" s="110">
        <v>0.13850415512465375</v>
      </c>
      <c r="O57" s="111">
        <v>0.33783783783783783</v>
      </c>
      <c r="P57" s="14">
        <v>0.2446183953033268</v>
      </c>
      <c r="Q57" s="14">
        <v>0.14677103718199608</v>
      </c>
      <c r="R57" s="14">
        <v>0.44031311154598823</v>
      </c>
      <c r="S57" s="14">
        <v>58.365949119373774</v>
      </c>
      <c r="T57" s="111">
        <v>37.39279588336192</v>
      </c>
      <c r="U57" s="111">
        <v>1.932367149758454</v>
      </c>
      <c r="V57" s="14">
        <v>7.6213592233009706</v>
      </c>
      <c r="W57" s="111">
        <v>11.174785100286533</v>
      </c>
      <c r="X57" s="12">
        <v>41.157556270096464</v>
      </c>
      <c r="Y57" s="12">
        <v>39.228295819935695</v>
      </c>
      <c r="Z57" s="12">
        <v>18.810289389067524</v>
      </c>
      <c r="AA57" s="12">
        <v>16.871508379888269</v>
      </c>
      <c r="AB57" s="12">
        <v>2.3463687150837989</v>
      </c>
      <c r="AC57" s="12">
        <v>0</v>
      </c>
      <c r="AD57" s="12">
        <v>2.6473099914602902</v>
      </c>
      <c r="AE57" s="12">
        <v>7.557603686635944</v>
      </c>
      <c r="AF57" s="12">
        <v>4.7004608294930872</v>
      </c>
      <c r="AG57" s="12">
        <v>26.404995539696703</v>
      </c>
      <c r="AH57" s="12">
        <v>42.818911685994649</v>
      </c>
      <c r="AI57" s="111">
        <v>1.9243792325056432</v>
      </c>
      <c r="AJ57" s="112">
        <v>781.25</v>
      </c>
      <c r="AK57" s="113">
        <v>2.7972027972027971</v>
      </c>
      <c r="AL57" s="108"/>
      <c r="AM57" s="108"/>
    </row>
    <row r="58" spans="2:39" x14ac:dyDescent="0.35">
      <c r="B58" s="101">
        <v>54</v>
      </c>
      <c r="C58" s="51" t="s">
        <v>385</v>
      </c>
      <c r="D58" s="5">
        <v>12262</v>
      </c>
      <c r="E58" s="12">
        <v>16.367639862991357</v>
      </c>
      <c r="F58" s="12">
        <v>10.381666938509216</v>
      </c>
      <c r="G58" s="12">
        <v>55.284619148589144</v>
      </c>
      <c r="H58" s="12">
        <v>18.006850432229651</v>
      </c>
      <c r="I58" s="109">
        <v>38.974066220844882</v>
      </c>
      <c r="J58" s="14">
        <v>0.62795628771815359</v>
      </c>
      <c r="K58" s="110">
        <v>0.26096884684390803</v>
      </c>
      <c r="L58" s="110">
        <v>0.30174522916326862</v>
      </c>
      <c r="M58" s="110">
        <v>6.5649975534170606</v>
      </c>
      <c r="N58" s="110">
        <v>1.2803784048279236</v>
      </c>
      <c r="O58" s="111">
        <v>5.742927533769433</v>
      </c>
      <c r="P58" s="14">
        <v>4.1590374051791787</v>
      </c>
      <c r="Q58" s="14">
        <v>4.3247013689074896</v>
      </c>
      <c r="R58" s="14">
        <v>1.2817159298979859</v>
      </c>
      <c r="S58" s="14">
        <v>46.848025111169243</v>
      </c>
      <c r="T58" s="111">
        <v>26.562986003110424</v>
      </c>
      <c r="U58" s="111">
        <v>1.1061386473022037</v>
      </c>
      <c r="V58" s="14">
        <v>7.2933549432739051</v>
      </c>
      <c r="W58" s="111">
        <v>13.384458077709613</v>
      </c>
      <c r="X58" s="12">
        <v>37.503697131026328</v>
      </c>
      <c r="Y58" s="12">
        <v>41.319136350192245</v>
      </c>
      <c r="Z58" s="12">
        <v>19.402543626146109</v>
      </c>
      <c r="AA58" s="12">
        <v>34.118873826903027</v>
      </c>
      <c r="AB58" s="12">
        <v>4.0458811261730965</v>
      </c>
      <c r="AC58" s="12">
        <v>11.272591764486679</v>
      </c>
      <c r="AD58" s="12">
        <v>4.3599257884972165</v>
      </c>
      <c r="AE58" s="12">
        <v>10.116001364721939</v>
      </c>
      <c r="AF58" s="12">
        <v>7.8300921187308079</v>
      </c>
      <c r="AG58" s="12">
        <v>33.674480026411359</v>
      </c>
      <c r="AH58" s="12">
        <v>32.073291515351599</v>
      </c>
      <c r="AI58" s="111">
        <v>1.7053907229419139</v>
      </c>
      <c r="AJ58" s="112">
        <v>787.30769230769226</v>
      </c>
      <c r="AK58" s="113">
        <v>2.4906600249066</v>
      </c>
      <c r="AL58" s="108"/>
      <c r="AM58" s="108"/>
    </row>
    <row r="59" spans="2:39" x14ac:dyDescent="0.35">
      <c r="B59" s="161">
        <v>55</v>
      </c>
      <c r="C59" s="51" t="s">
        <v>33</v>
      </c>
      <c r="D59" s="5">
        <v>9014</v>
      </c>
      <c r="E59" s="12">
        <v>18.73751941424451</v>
      </c>
      <c r="F59" s="12">
        <v>9.9622808963834029</v>
      </c>
      <c r="G59" s="12">
        <v>55.169735966274679</v>
      </c>
      <c r="H59" s="12">
        <v>16.030619037053473</v>
      </c>
      <c r="I59" s="109">
        <v>27.878855114266699</v>
      </c>
      <c r="J59" s="14">
        <v>0.37719103616596406</v>
      </c>
      <c r="K59" s="110">
        <v>0.2551586421122698</v>
      </c>
      <c r="L59" s="110">
        <v>0.54359884623918353</v>
      </c>
      <c r="M59" s="110">
        <v>3.1062791213667627</v>
      </c>
      <c r="N59" s="110">
        <v>0.75438207233192811</v>
      </c>
      <c r="O59" s="111">
        <v>3.278688524590164</v>
      </c>
      <c r="P59" s="14">
        <v>2.9582986812403469</v>
      </c>
      <c r="Q59" s="14">
        <v>2.7919686349055484</v>
      </c>
      <c r="R59" s="14">
        <v>0.90293453724604955</v>
      </c>
      <c r="S59" s="14">
        <v>50.291077581085894</v>
      </c>
      <c r="T59" s="111">
        <v>26.403508771929822</v>
      </c>
      <c r="U59" s="111">
        <v>0.75662042875157631</v>
      </c>
      <c r="V59" s="14">
        <v>7.5425507111214731</v>
      </c>
      <c r="W59" s="111">
        <v>13.03589594535678</v>
      </c>
      <c r="X59" s="12">
        <v>33.685493701747262</v>
      </c>
      <c r="Y59" s="12">
        <v>45.91629418935392</v>
      </c>
      <c r="Z59" s="12">
        <v>18.407151564404714</v>
      </c>
      <c r="AA59" s="12">
        <v>25</v>
      </c>
      <c r="AB59" s="12">
        <v>4.1518386714116247</v>
      </c>
      <c r="AC59" s="12">
        <v>1.7429193899782136</v>
      </c>
      <c r="AD59" s="12">
        <v>3.8818565400843887</v>
      </c>
      <c r="AE59" s="12">
        <v>10.562730627306273</v>
      </c>
      <c r="AF59" s="12">
        <v>7.1033210332103316</v>
      </c>
      <c r="AG59" s="12">
        <v>32.118909253464459</v>
      </c>
      <c r="AH59" s="12">
        <v>32.476531068395168</v>
      </c>
      <c r="AI59" s="111">
        <v>1.799583705025275</v>
      </c>
      <c r="AJ59" s="112">
        <v>837.04819277108436</v>
      </c>
      <c r="AK59" s="113">
        <v>2.2855250082808878</v>
      </c>
      <c r="AL59" s="108"/>
      <c r="AM59" s="108"/>
    </row>
    <row r="60" spans="2:39" x14ac:dyDescent="0.35">
      <c r="B60" s="101">
        <v>56</v>
      </c>
      <c r="C60" s="51" t="s">
        <v>386</v>
      </c>
      <c r="D60" s="5">
        <v>7267</v>
      </c>
      <c r="E60" s="12">
        <v>19.457823035640569</v>
      </c>
      <c r="F60" s="12">
        <v>15.646071281133894</v>
      </c>
      <c r="G60" s="12">
        <v>52.057245080500891</v>
      </c>
      <c r="H60" s="12">
        <v>12.907664786018991</v>
      </c>
      <c r="I60" s="109">
        <v>23.104444750240816</v>
      </c>
      <c r="J60" s="14">
        <v>0.22017338654190177</v>
      </c>
      <c r="K60" s="110">
        <v>0.15136920324755745</v>
      </c>
      <c r="L60" s="110">
        <v>0</v>
      </c>
      <c r="M60" s="110">
        <v>1.0595844227329021</v>
      </c>
      <c r="N60" s="110">
        <v>9.6325856612082011E-2</v>
      </c>
      <c r="O60" s="111">
        <v>1.2340425531914894</v>
      </c>
      <c r="P60" s="14">
        <v>2.281259023967658</v>
      </c>
      <c r="Q60" s="14">
        <v>1.5015882183078255</v>
      </c>
      <c r="R60" s="14">
        <v>1.1695062084897487</v>
      </c>
      <c r="S60" s="14">
        <v>44.210222350563093</v>
      </c>
      <c r="T60" s="111">
        <v>26.842664776754077</v>
      </c>
      <c r="U60" s="111">
        <v>0.70721357850070721</v>
      </c>
      <c r="V60" s="14">
        <v>4.1886308590967376</v>
      </c>
      <c r="W60" s="111">
        <v>13.802267895109852</v>
      </c>
      <c r="X60" s="12">
        <v>30.331991951710265</v>
      </c>
      <c r="Y60" s="12">
        <v>57.29376257545271</v>
      </c>
      <c r="Z60" s="12">
        <v>11.820925553319919</v>
      </c>
      <c r="AA60" s="12">
        <v>16.798997074801505</v>
      </c>
      <c r="AB60" s="12">
        <v>0.58503969912244047</v>
      </c>
      <c r="AC60" s="12">
        <v>0</v>
      </c>
      <c r="AD60" s="12">
        <v>3.6653002170243552</v>
      </c>
      <c r="AE60" s="12">
        <v>9.1930007834943837</v>
      </c>
      <c r="AF60" s="12">
        <v>6.0590232436667533</v>
      </c>
      <c r="AG60" s="12">
        <v>33.587204874333587</v>
      </c>
      <c r="AH60" s="12">
        <v>29.982228992129983</v>
      </c>
      <c r="AI60" s="111">
        <v>2.2188679245283018</v>
      </c>
      <c r="AJ60" s="112">
        <v>886.70886075949363</v>
      </c>
      <c r="AK60" s="113">
        <v>1.3322884012539185</v>
      </c>
      <c r="AL60" s="108"/>
      <c r="AM60" s="108"/>
    </row>
    <row r="61" spans="2:39" x14ac:dyDescent="0.35">
      <c r="B61" s="101">
        <v>57</v>
      </c>
      <c r="C61" s="51" t="s">
        <v>34</v>
      </c>
      <c r="D61" s="5">
        <v>2997</v>
      </c>
      <c r="E61" s="12">
        <v>20.453787120453786</v>
      </c>
      <c r="F61" s="12">
        <v>13.646980313646981</v>
      </c>
      <c r="G61" s="12">
        <v>50.216883550216885</v>
      </c>
      <c r="H61" s="12">
        <v>15.782449115782448</v>
      </c>
      <c r="I61" s="109">
        <v>18.518518518518519</v>
      </c>
      <c r="J61" s="14">
        <v>0.13346680013346682</v>
      </c>
      <c r="K61" s="110">
        <v>0</v>
      </c>
      <c r="L61" s="110">
        <v>0</v>
      </c>
      <c r="M61" s="110">
        <v>0.10010010010010009</v>
      </c>
      <c r="N61" s="110">
        <v>0</v>
      </c>
      <c r="O61" s="111">
        <v>0.42283298097251587</v>
      </c>
      <c r="P61" s="14">
        <v>0.3231597845601436</v>
      </c>
      <c r="Q61" s="14">
        <v>0</v>
      </c>
      <c r="R61" s="14">
        <v>0.35906642728904847</v>
      </c>
      <c r="S61" s="14">
        <v>55.260323159784562</v>
      </c>
      <c r="T61" s="111">
        <v>25.84519572953737</v>
      </c>
      <c r="U61" s="111">
        <v>0.42507970244420828</v>
      </c>
      <c r="V61" s="14">
        <v>4.3048694424841214</v>
      </c>
      <c r="W61" s="111">
        <v>17.953321364452425</v>
      </c>
      <c r="X61" s="12">
        <v>33.12421580928482</v>
      </c>
      <c r="Y61" s="12">
        <v>59.974905897114184</v>
      </c>
      <c r="Z61" s="12">
        <v>6.1480552070263492</v>
      </c>
      <c r="AA61" s="12">
        <v>3.5673187571921749</v>
      </c>
      <c r="AB61" s="12">
        <v>0</v>
      </c>
      <c r="AC61" s="12">
        <v>0</v>
      </c>
      <c r="AD61" s="12">
        <v>2.7845036319612588</v>
      </c>
      <c r="AE61" s="12">
        <v>8.9668615984405449</v>
      </c>
      <c r="AF61" s="12">
        <v>6.6926575698505522</v>
      </c>
      <c r="AG61" s="12">
        <v>39.013452914798208</v>
      </c>
      <c r="AH61" s="12">
        <v>30.108904548366432</v>
      </c>
      <c r="AI61" s="111">
        <v>2.7912341407151096</v>
      </c>
      <c r="AJ61" s="112">
        <v>995.6521739130435</v>
      </c>
      <c r="AK61" s="113">
        <v>1.644398766700925</v>
      </c>
      <c r="AL61" s="108"/>
      <c r="AM61" s="108"/>
    </row>
    <row r="62" spans="2:39" x14ac:dyDescent="0.35">
      <c r="B62" s="33">
        <v>58</v>
      </c>
      <c r="C62" s="51" t="s">
        <v>3277</v>
      </c>
      <c r="D62" s="5">
        <v>1712</v>
      </c>
      <c r="E62" s="12">
        <v>14.661214953271029</v>
      </c>
      <c r="F62" s="12">
        <v>9.7546728971962615</v>
      </c>
      <c r="G62" s="12">
        <v>44.626168224299064</v>
      </c>
      <c r="H62" s="12">
        <v>30.607476635514018</v>
      </c>
      <c r="I62" s="109">
        <v>18.107476635514018</v>
      </c>
      <c r="J62" s="14">
        <v>0</v>
      </c>
      <c r="K62" s="110">
        <v>0</v>
      </c>
      <c r="L62" s="110">
        <v>0</v>
      </c>
      <c r="M62" s="110">
        <v>0</v>
      </c>
      <c r="N62" s="110">
        <v>0.17523364485981308</v>
      </c>
      <c r="O62" s="111">
        <v>0.37783375314861462</v>
      </c>
      <c r="P62" s="14">
        <v>0.38560411311053983</v>
      </c>
      <c r="Q62" s="14">
        <v>0</v>
      </c>
      <c r="R62" s="14">
        <v>0</v>
      </c>
      <c r="S62" s="14">
        <v>54.241645244215938</v>
      </c>
      <c r="T62" s="111">
        <v>46.165413533834588</v>
      </c>
      <c r="U62" s="111">
        <v>2.1410579345088161</v>
      </c>
      <c r="V62" s="14">
        <v>10.379746835443038</v>
      </c>
      <c r="W62" s="111">
        <v>21.830457614403599</v>
      </c>
      <c r="X62" s="12">
        <v>50.110375275938189</v>
      </c>
      <c r="Y62" s="12">
        <v>31.567328918322296</v>
      </c>
      <c r="Z62" s="12">
        <v>18.101545253863137</v>
      </c>
      <c r="AA62" s="12">
        <v>17.427385892116181</v>
      </c>
      <c r="AB62" s="12">
        <v>0.55325034578146615</v>
      </c>
      <c r="AC62" s="12">
        <v>0.44994375703037126</v>
      </c>
      <c r="AD62" s="12">
        <v>4.8022598870056497</v>
      </c>
      <c r="AE62" s="12">
        <v>8.0441640378548893</v>
      </c>
      <c r="AF62" s="12">
        <v>3.3123028391167195</v>
      </c>
      <c r="AG62" s="12">
        <v>25.233644859813083</v>
      </c>
      <c r="AH62" s="12">
        <v>39.875389408099686</v>
      </c>
      <c r="AI62" s="111">
        <v>2.1024930747922439</v>
      </c>
      <c r="AJ62" s="112">
        <v>575</v>
      </c>
      <c r="AK62" s="113">
        <v>6.4646464646464645</v>
      </c>
      <c r="AL62" s="108"/>
      <c r="AM62" s="108"/>
    </row>
    <row r="63" spans="2:39" x14ac:dyDescent="0.35">
      <c r="B63" s="101">
        <v>59</v>
      </c>
      <c r="C63" s="51" t="s">
        <v>388</v>
      </c>
      <c r="D63" s="5">
        <v>13947</v>
      </c>
      <c r="E63" s="12">
        <v>17.838961783896178</v>
      </c>
      <c r="F63" s="12">
        <v>12.927511292751129</v>
      </c>
      <c r="G63" s="12">
        <v>46.748404674840465</v>
      </c>
      <c r="H63" s="12">
        <v>22.463612246361226</v>
      </c>
      <c r="I63" s="109">
        <v>26.407112640711262</v>
      </c>
      <c r="J63" s="14">
        <v>0.40869004086900412</v>
      </c>
      <c r="K63" s="110">
        <v>0.20076002007600202</v>
      </c>
      <c r="L63" s="110">
        <v>6.4530006453000652E-2</v>
      </c>
      <c r="M63" s="110">
        <v>1.6849501684950168</v>
      </c>
      <c r="N63" s="110">
        <v>0.20076002007600202</v>
      </c>
      <c r="O63" s="111">
        <v>0.91749853200234888</v>
      </c>
      <c r="P63" s="14">
        <v>0.9058920416261137</v>
      </c>
      <c r="Q63" s="14">
        <v>0.41925582091787084</v>
      </c>
      <c r="R63" s="14">
        <v>0.48663622070824286</v>
      </c>
      <c r="S63" s="14">
        <v>47.795163584637265</v>
      </c>
      <c r="T63" s="111">
        <v>15.292636878539961</v>
      </c>
      <c r="U63" s="111">
        <v>0.16917984553144538</v>
      </c>
      <c r="V63" s="14">
        <v>3.5099386684401095</v>
      </c>
      <c r="W63" s="111">
        <v>19.041614123581336</v>
      </c>
      <c r="X63" s="12">
        <v>38.295228628230618</v>
      </c>
      <c r="Y63" s="12">
        <v>51.192842942345926</v>
      </c>
      <c r="Z63" s="12">
        <v>9.7912524850894638</v>
      </c>
      <c r="AA63" s="12">
        <v>12.942122186495178</v>
      </c>
      <c r="AB63" s="12">
        <v>0.58279742765273312</v>
      </c>
      <c r="AC63" s="12">
        <v>5.6153144940747497</v>
      </c>
      <c r="AD63" s="12">
        <v>3.7746322509020263</v>
      </c>
      <c r="AE63" s="12">
        <v>6.3595166163141998</v>
      </c>
      <c r="AF63" s="12">
        <v>14.154078549848942</v>
      </c>
      <c r="AG63" s="12">
        <v>56.77542621987066</v>
      </c>
      <c r="AH63" s="12">
        <v>12.139917695473251</v>
      </c>
      <c r="AI63" s="111">
        <v>1.9622717238611278</v>
      </c>
      <c r="AJ63" s="112">
        <v>1045.086705202312</v>
      </c>
      <c r="AK63" s="113">
        <v>5.0407013149655597</v>
      </c>
      <c r="AL63" s="108"/>
      <c r="AM63" s="108"/>
    </row>
    <row r="64" spans="2:39" x14ac:dyDescent="0.35">
      <c r="B64" s="161">
        <v>60</v>
      </c>
      <c r="C64" s="51" t="s">
        <v>805</v>
      </c>
      <c r="D64" s="5">
        <v>4274</v>
      </c>
      <c r="E64" s="12">
        <v>16.003743565746372</v>
      </c>
      <c r="F64" s="12">
        <v>8.0486663547028545</v>
      </c>
      <c r="G64" s="12">
        <v>49.227889564810482</v>
      </c>
      <c r="H64" s="12">
        <v>26.743097800655125</v>
      </c>
      <c r="I64" s="109">
        <v>17.150210575573226</v>
      </c>
      <c r="J64" s="14">
        <v>0.16378100140383717</v>
      </c>
      <c r="K64" s="110">
        <v>0.16378100140383717</v>
      </c>
      <c r="L64" s="110">
        <v>0</v>
      </c>
      <c r="M64" s="110">
        <v>0.1169864295741694</v>
      </c>
      <c r="N64" s="110">
        <v>0</v>
      </c>
      <c r="O64" s="111">
        <v>0.22756005056890011</v>
      </c>
      <c r="P64" s="14">
        <v>0.57591623036649209</v>
      </c>
      <c r="Q64" s="14">
        <v>0.15706806282722513</v>
      </c>
      <c r="R64" s="14">
        <v>0.26178010471204188</v>
      </c>
      <c r="S64" s="14">
        <v>60.183246073298427</v>
      </c>
      <c r="T64" s="111">
        <v>29.895366218236173</v>
      </c>
      <c r="U64" s="111">
        <v>1.0800196367206676</v>
      </c>
      <c r="V64" s="14">
        <v>6.4935064935064926</v>
      </c>
      <c r="W64" s="111">
        <v>25.850965961361545</v>
      </c>
      <c r="X64" s="12">
        <v>50.476190476190474</v>
      </c>
      <c r="Y64" s="12">
        <v>33.593073593073591</v>
      </c>
      <c r="Z64" s="12">
        <v>14.805194805194805</v>
      </c>
      <c r="AA64" s="12">
        <v>20.909627879503841</v>
      </c>
      <c r="AB64" s="12">
        <v>2.4808033077377436</v>
      </c>
      <c r="AC64" s="12">
        <v>1.0752688172043012</v>
      </c>
      <c r="AD64" s="12">
        <v>2.905811623246493</v>
      </c>
      <c r="AE64" s="12">
        <v>8.8486140724946694</v>
      </c>
      <c r="AF64" s="12">
        <v>5.1705756929637525</v>
      </c>
      <c r="AG64" s="12">
        <v>44.58964976476738</v>
      </c>
      <c r="AH64" s="12">
        <v>26.032409827496078</v>
      </c>
      <c r="AI64" s="111">
        <v>1.8514150943396226</v>
      </c>
      <c r="AJ64" s="112">
        <v>767.96875</v>
      </c>
      <c r="AK64" s="113">
        <v>10.464201416207711</v>
      </c>
      <c r="AL64" s="108"/>
      <c r="AM64" s="108"/>
    </row>
    <row r="65" spans="2:39" x14ac:dyDescent="0.35">
      <c r="B65" s="101">
        <v>61</v>
      </c>
      <c r="C65" s="51" t="s">
        <v>35</v>
      </c>
      <c r="D65" s="5">
        <v>3894</v>
      </c>
      <c r="E65" s="12">
        <v>20.133538777606574</v>
      </c>
      <c r="F65" s="12">
        <v>10.657421674370827</v>
      </c>
      <c r="G65" s="12">
        <v>56.497175141242941</v>
      </c>
      <c r="H65" s="12">
        <v>12.865947611710324</v>
      </c>
      <c r="I65" s="109">
        <v>21.237801746276318</v>
      </c>
      <c r="J65" s="14">
        <v>7.7041602465331288E-2</v>
      </c>
      <c r="K65" s="110">
        <v>0</v>
      </c>
      <c r="L65" s="110">
        <v>0.1027221366204417</v>
      </c>
      <c r="M65" s="110">
        <v>0.59065228556753979</v>
      </c>
      <c r="N65" s="110">
        <v>0</v>
      </c>
      <c r="O65" s="111">
        <v>0.68746694870438918</v>
      </c>
      <c r="P65" s="14">
        <v>1.6216216216216217</v>
      </c>
      <c r="Q65" s="14">
        <v>0.24324324324324323</v>
      </c>
      <c r="R65" s="14">
        <v>8.1081081081081072E-2</v>
      </c>
      <c r="S65" s="14">
        <v>70.783783783783775</v>
      </c>
      <c r="T65" s="111">
        <v>18.939646548849616</v>
      </c>
      <c r="U65" s="111">
        <v>0.4226096143687269</v>
      </c>
      <c r="V65" s="14">
        <v>4.499735309687666</v>
      </c>
      <c r="W65" s="111">
        <v>19.387075283144569</v>
      </c>
      <c r="X65" s="12">
        <v>35.10167992926614</v>
      </c>
      <c r="Y65" s="12">
        <v>46.153846153846153</v>
      </c>
      <c r="Z65" s="12">
        <v>17.860300618921311</v>
      </c>
      <c r="AA65" s="12">
        <v>7.355021216407355</v>
      </c>
      <c r="AB65" s="12">
        <v>0</v>
      </c>
      <c r="AC65" s="12">
        <v>0</v>
      </c>
      <c r="AD65" s="12">
        <v>4.6937863209655788</v>
      </c>
      <c r="AE65" s="12">
        <v>6.3600782778864966</v>
      </c>
      <c r="AF65" s="12">
        <v>8.3659491193737772</v>
      </c>
      <c r="AG65" s="12">
        <v>45.900857959961868</v>
      </c>
      <c r="AH65" s="12">
        <v>24.737845567206865</v>
      </c>
      <c r="AI65" s="111">
        <v>1.9490445859872612</v>
      </c>
      <c r="AJ65" s="112">
        <v>954.20168067226894</v>
      </c>
      <c r="AK65" s="113">
        <v>1.797945205479452</v>
      </c>
      <c r="AL65" s="108"/>
      <c r="AM65" s="108"/>
    </row>
    <row r="66" spans="2:39" x14ac:dyDescent="0.35">
      <c r="B66" s="101">
        <v>62</v>
      </c>
      <c r="C66" s="51" t="s">
        <v>36</v>
      </c>
      <c r="D66" s="5">
        <v>1398</v>
      </c>
      <c r="E66" s="12">
        <v>18.812589413447782</v>
      </c>
      <c r="F66" s="12">
        <v>13.662374821173104</v>
      </c>
      <c r="G66" s="12">
        <v>53.290414878397705</v>
      </c>
      <c r="H66" s="12">
        <v>14.806866952789699</v>
      </c>
      <c r="I66" s="109">
        <v>20.100143061516448</v>
      </c>
      <c r="J66" s="14">
        <v>0</v>
      </c>
      <c r="K66" s="110">
        <v>0</v>
      </c>
      <c r="L66" s="110">
        <v>0</v>
      </c>
      <c r="M66" s="110">
        <v>0</v>
      </c>
      <c r="N66" s="110">
        <v>0</v>
      </c>
      <c r="O66" s="111">
        <v>0.36845983787767134</v>
      </c>
      <c r="P66" s="14">
        <v>1.6679302501895377</v>
      </c>
      <c r="Q66" s="14">
        <v>0.22744503411675512</v>
      </c>
      <c r="R66" s="14">
        <v>0.37907505686125853</v>
      </c>
      <c r="S66" s="14">
        <v>60.652009097801361</v>
      </c>
      <c r="T66" s="111">
        <v>23.06993642143506</v>
      </c>
      <c r="U66" s="111">
        <v>0.95870206489675514</v>
      </c>
      <c r="V66" s="14">
        <v>3.7147102526002973</v>
      </c>
      <c r="W66" s="111">
        <v>23.887375113533153</v>
      </c>
      <c r="X66" s="12">
        <v>34.256926952141058</v>
      </c>
      <c r="Y66" s="12">
        <v>50.629722921914357</v>
      </c>
      <c r="Z66" s="12">
        <v>14.105793450881613</v>
      </c>
      <c r="AA66" s="12">
        <v>9.2473118279569881</v>
      </c>
      <c r="AB66" s="12">
        <v>0</v>
      </c>
      <c r="AC66" s="12">
        <v>2.0120724346076457</v>
      </c>
      <c r="AD66" s="12">
        <v>3.90625</v>
      </c>
      <c r="AE66" s="12">
        <v>7.3816155988857934</v>
      </c>
      <c r="AF66" s="12">
        <v>8.635097493036211</v>
      </c>
      <c r="AG66" s="12">
        <v>37.67313019390582</v>
      </c>
      <c r="AH66" s="12">
        <v>28.393351800554019</v>
      </c>
      <c r="AI66" s="111">
        <v>2.3053763440860213</v>
      </c>
      <c r="AJ66" s="112">
        <v>816.16161616161617</v>
      </c>
      <c r="AK66" s="113">
        <v>2.4937655860349128</v>
      </c>
      <c r="AL66" s="108"/>
      <c r="AM66" s="108"/>
    </row>
    <row r="67" spans="2:39" x14ac:dyDescent="0.35">
      <c r="B67" s="33">
        <v>63</v>
      </c>
      <c r="C67" s="51" t="s">
        <v>37</v>
      </c>
      <c r="D67" s="5">
        <v>1670</v>
      </c>
      <c r="E67" s="12">
        <v>17.245508982035929</v>
      </c>
      <c r="F67" s="12">
        <v>13.652694610778443</v>
      </c>
      <c r="G67" s="12">
        <v>50</v>
      </c>
      <c r="H67" s="12">
        <v>18.742514970059883</v>
      </c>
      <c r="I67" s="109">
        <v>18.502994011976043</v>
      </c>
      <c r="J67" s="14">
        <v>0</v>
      </c>
      <c r="K67" s="110">
        <v>0</v>
      </c>
      <c r="L67" s="110">
        <v>0</v>
      </c>
      <c r="M67" s="110">
        <v>0.71856287425149701</v>
      </c>
      <c r="N67" s="110">
        <v>0.23952095808383234</v>
      </c>
      <c r="O67" s="111">
        <v>0.67484662576687116</v>
      </c>
      <c r="P67" s="14">
        <v>0.18796992481203006</v>
      </c>
      <c r="Q67" s="14">
        <v>0</v>
      </c>
      <c r="R67" s="14">
        <v>0.18796992481203006</v>
      </c>
      <c r="S67" s="14">
        <v>57.268170426065168</v>
      </c>
      <c r="T67" s="111">
        <v>27.524308152580403</v>
      </c>
      <c r="U67" s="111">
        <v>0.2449479485609308</v>
      </c>
      <c r="V67" s="14">
        <v>5.730129390018484</v>
      </c>
      <c r="W67" s="111">
        <v>22.072072072072071</v>
      </c>
      <c r="X67" s="12">
        <v>37.860082304526749</v>
      </c>
      <c r="Y67" s="12">
        <v>52.469135802469133</v>
      </c>
      <c r="Z67" s="12">
        <v>9.2592592592592595</v>
      </c>
      <c r="AA67" s="12">
        <v>5.8823529411764701</v>
      </c>
      <c r="AB67" s="12">
        <v>0</v>
      </c>
      <c r="AC67" s="12">
        <v>0.52264808362369342</v>
      </c>
      <c r="AD67" s="12">
        <v>4.112554112554113</v>
      </c>
      <c r="AE67" s="12">
        <v>7.4592074592074589</v>
      </c>
      <c r="AF67" s="12">
        <v>9.5571095571095572</v>
      </c>
      <c r="AG67" s="12">
        <v>39.060710194730817</v>
      </c>
      <c r="AH67" s="12">
        <v>27.491408934707906</v>
      </c>
      <c r="AI67" s="111">
        <v>2.7607476635514017</v>
      </c>
      <c r="AJ67" s="112">
        <v>833.03571428571433</v>
      </c>
      <c r="AK67" s="113">
        <v>4.5454545454545459</v>
      </c>
      <c r="AL67" s="108"/>
      <c r="AM67" s="108"/>
    </row>
    <row r="68" spans="2:39" x14ac:dyDescent="0.35">
      <c r="B68" s="101">
        <v>64</v>
      </c>
      <c r="C68" s="51" t="s">
        <v>807</v>
      </c>
      <c r="D68" s="5">
        <v>5602</v>
      </c>
      <c r="E68" s="12">
        <v>15.315958586219208</v>
      </c>
      <c r="F68" s="12">
        <v>11.121028204212781</v>
      </c>
      <c r="G68" s="12">
        <v>50.071403070332025</v>
      </c>
      <c r="H68" s="12">
        <v>23.491610139235988</v>
      </c>
      <c r="I68" s="109">
        <v>37.915030346304889</v>
      </c>
      <c r="J68" s="14">
        <v>0.89253837915030354</v>
      </c>
      <c r="K68" s="110">
        <v>0.85683684398429139</v>
      </c>
      <c r="L68" s="110">
        <v>0</v>
      </c>
      <c r="M68" s="110">
        <v>0.39271688682613354</v>
      </c>
      <c r="N68" s="110">
        <v>0.48197072474116381</v>
      </c>
      <c r="O68" s="111">
        <v>7.3674418604651164</v>
      </c>
      <c r="P68" s="14">
        <v>1.9099848714069592</v>
      </c>
      <c r="Q68" s="14">
        <v>1.8910741301059002</v>
      </c>
      <c r="R68" s="14">
        <v>3.0635400907715584</v>
      </c>
      <c r="S68" s="14">
        <v>29.633131618759457</v>
      </c>
      <c r="T68" s="111">
        <v>36.808035714285715</v>
      </c>
      <c r="U68" s="111">
        <v>1.4667656888228742</v>
      </c>
      <c r="V68" s="14">
        <v>8.6623012160898032</v>
      </c>
      <c r="W68" s="111">
        <v>11.495783399911229</v>
      </c>
      <c r="X68" s="12">
        <v>39.97317236753856</v>
      </c>
      <c r="Y68" s="12">
        <v>38.028169014084504</v>
      </c>
      <c r="Z68" s="12">
        <v>19.718309859154928</v>
      </c>
      <c r="AA68" s="12">
        <v>31.775700934579437</v>
      </c>
      <c r="AB68" s="12">
        <v>3.0161427357689039</v>
      </c>
      <c r="AC68" s="12">
        <v>4.7384382107657315</v>
      </c>
      <c r="AD68" s="12">
        <v>5.6895252449133382</v>
      </c>
      <c r="AE68" s="12">
        <v>8.7594300083822301</v>
      </c>
      <c r="AF68" s="12">
        <v>4.9874266554903599</v>
      </c>
      <c r="AG68" s="12">
        <v>25.562372188139058</v>
      </c>
      <c r="AH68" s="12">
        <v>40.899795501022496</v>
      </c>
      <c r="AI68" s="111">
        <v>1.59447983014862</v>
      </c>
      <c r="AJ68" s="112">
        <v>639.4391408114559</v>
      </c>
      <c r="AK68" s="113">
        <v>2.8511087645195352</v>
      </c>
      <c r="AL68" s="108"/>
      <c r="AM68" s="108"/>
    </row>
    <row r="69" spans="2:39" x14ac:dyDescent="0.35">
      <c r="B69" s="161">
        <v>65</v>
      </c>
      <c r="C69" s="51" t="s">
        <v>808</v>
      </c>
      <c r="D69" s="5">
        <v>5083</v>
      </c>
      <c r="E69" s="12">
        <v>15.187881172535905</v>
      </c>
      <c r="F69" s="12">
        <v>11.312217194570136</v>
      </c>
      <c r="G69" s="12">
        <v>49.557348022821166</v>
      </c>
      <c r="H69" s="12">
        <v>23.804839661617155</v>
      </c>
      <c r="I69" s="109">
        <v>32.618532362777884</v>
      </c>
      <c r="J69" s="14">
        <v>0.27542789691127284</v>
      </c>
      <c r="K69" s="110">
        <v>1.0033444816053512</v>
      </c>
      <c r="L69" s="110">
        <v>0</v>
      </c>
      <c r="M69" s="110">
        <v>0.59020263623844182</v>
      </c>
      <c r="N69" s="110">
        <v>0.29510131811922091</v>
      </c>
      <c r="O69" s="111">
        <v>5.1923872569300782</v>
      </c>
      <c r="P69" s="14">
        <v>1.0268231349538977</v>
      </c>
      <c r="Q69" s="14">
        <v>0.88013411567476951</v>
      </c>
      <c r="R69" s="14">
        <v>2.6194467728415756</v>
      </c>
      <c r="S69" s="14">
        <v>35.331098072087173</v>
      </c>
      <c r="T69" s="111">
        <v>35.728493286921932</v>
      </c>
      <c r="U69" s="111">
        <v>1.2925728354534265</v>
      </c>
      <c r="V69" s="14">
        <v>8.3385189794648422</v>
      </c>
      <c r="W69" s="111">
        <v>11.782105003697312</v>
      </c>
      <c r="X69" s="12">
        <v>41.735537190082646</v>
      </c>
      <c r="Y69" s="12">
        <v>36.225895316804404</v>
      </c>
      <c r="Z69" s="12">
        <v>20.454545454545457</v>
      </c>
      <c r="AA69" s="12">
        <v>24.564893088015914</v>
      </c>
      <c r="AB69" s="12">
        <v>1.4917951268025857</v>
      </c>
      <c r="AC69" s="12">
        <v>6.7652329749103943</v>
      </c>
      <c r="AD69" s="12">
        <v>5.1575931232091694</v>
      </c>
      <c r="AE69" s="12">
        <v>7.5805719473445308</v>
      </c>
      <c r="AF69" s="12">
        <v>4.4938719927371764</v>
      </c>
      <c r="AG69" s="12">
        <v>25.67151034786438</v>
      </c>
      <c r="AH69" s="12">
        <v>38.132981065609862</v>
      </c>
      <c r="AI69" s="111">
        <v>1.8358134920634921</v>
      </c>
      <c r="AJ69" s="112">
        <v>673.87323943661977</v>
      </c>
      <c r="AK69" s="113">
        <v>2.1764705882352939</v>
      </c>
      <c r="AL69" s="108"/>
      <c r="AM69" s="108"/>
    </row>
    <row r="70" spans="2:39" x14ac:dyDescent="0.35">
      <c r="B70" s="101">
        <v>66</v>
      </c>
      <c r="C70" s="51" t="s">
        <v>811</v>
      </c>
      <c r="D70" s="5">
        <v>1346</v>
      </c>
      <c r="E70" s="12">
        <v>17.459138187221395</v>
      </c>
      <c r="F70" s="12">
        <v>7.4294205052005946</v>
      </c>
      <c r="G70" s="12">
        <v>39.970282317979198</v>
      </c>
      <c r="H70" s="12">
        <v>35.661218424962854</v>
      </c>
      <c r="I70" s="109">
        <v>23.848439821693916</v>
      </c>
      <c r="J70" s="14">
        <v>0</v>
      </c>
      <c r="K70" s="110">
        <v>0</v>
      </c>
      <c r="L70" s="110">
        <v>0</v>
      </c>
      <c r="M70" s="110">
        <v>0</v>
      </c>
      <c r="N70" s="110">
        <v>0</v>
      </c>
      <c r="O70" s="111">
        <v>0.25210084033613445</v>
      </c>
      <c r="P70" s="14">
        <v>0.25619128949615716</v>
      </c>
      <c r="Q70" s="14">
        <v>0</v>
      </c>
      <c r="R70" s="14">
        <v>0</v>
      </c>
      <c r="S70" s="14">
        <v>56.532877882152007</v>
      </c>
      <c r="T70" s="111">
        <v>24.819027921406413</v>
      </c>
      <c r="U70" s="111">
        <v>0.65735414954806903</v>
      </c>
      <c r="V70" s="14">
        <v>5.7239057239057241</v>
      </c>
      <c r="W70" s="111">
        <v>25.205761316872426</v>
      </c>
      <c r="X70" s="12">
        <v>47.492625368731559</v>
      </c>
      <c r="Y70" s="12">
        <v>44.837758112094392</v>
      </c>
      <c r="Z70" s="12">
        <v>6.7846607669616521</v>
      </c>
      <c r="AA70" s="12">
        <v>5.1801801801801801</v>
      </c>
      <c r="AB70" s="12">
        <v>0</v>
      </c>
      <c r="AC70" s="12">
        <v>0</v>
      </c>
      <c r="AD70" s="12">
        <v>1.727447216890595</v>
      </c>
      <c r="AE70" s="12">
        <v>3.4552845528455287</v>
      </c>
      <c r="AF70" s="12">
        <v>9.3495934959349594</v>
      </c>
      <c r="AG70" s="12">
        <v>51.093439363817097</v>
      </c>
      <c r="AH70" s="12">
        <v>22.86282306163022</v>
      </c>
      <c r="AI70" s="111">
        <v>2.1280898876404493</v>
      </c>
      <c r="AJ70" s="112">
        <v>763.82352941176464</v>
      </c>
      <c r="AK70" s="113">
        <v>6.9306930693069315</v>
      </c>
      <c r="AL70" s="108"/>
      <c r="AM70" s="108"/>
    </row>
    <row r="71" spans="2:39" x14ac:dyDescent="0.35">
      <c r="B71" s="101">
        <v>67</v>
      </c>
      <c r="C71" s="51" t="s">
        <v>814</v>
      </c>
      <c r="D71" s="5">
        <v>1996</v>
      </c>
      <c r="E71" s="12">
        <v>17.034068136272545</v>
      </c>
      <c r="F71" s="12">
        <v>11.122244488977955</v>
      </c>
      <c r="G71" s="12">
        <v>58.567134268537067</v>
      </c>
      <c r="H71" s="12">
        <v>13.326653306613226</v>
      </c>
      <c r="I71" s="109">
        <v>36.573146292585164</v>
      </c>
      <c r="J71" s="14">
        <v>0.35070140280561124</v>
      </c>
      <c r="K71" s="110">
        <v>5.3106212424849701</v>
      </c>
      <c r="L71" s="110">
        <v>0</v>
      </c>
      <c r="M71" s="110">
        <v>3.3567134268537071</v>
      </c>
      <c r="N71" s="110">
        <v>2.6553106212424851</v>
      </c>
      <c r="O71" s="111">
        <v>6.6420664206642073</v>
      </c>
      <c r="P71" s="14">
        <v>1.9796682718031033</v>
      </c>
      <c r="Q71" s="14">
        <v>3.6918138041733553</v>
      </c>
      <c r="R71" s="14">
        <v>11.235955056179774</v>
      </c>
      <c r="S71" s="14">
        <v>47.298020331728196</v>
      </c>
      <c r="T71" s="111">
        <v>25.095785440613028</v>
      </c>
      <c r="U71" s="111">
        <v>1.2585212375458836</v>
      </c>
      <c r="V71" s="14">
        <v>8.9182058047493413</v>
      </c>
      <c r="W71" s="111">
        <v>11.118170266836087</v>
      </c>
      <c r="X71" s="12">
        <v>31.56862745098039</v>
      </c>
      <c r="Y71" s="12">
        <v>46.078431372549019</v>
      </c>
      <c r="Z71" s="12">
        <v>20</v>
      </c>
      <c r="AA71" s="12">
        <v>44.92350486787204</v>
      </c>
      <c r="AB71" s="12">
        <v>16.411682892906814</v>
      </c>
      <c r="AC71" s="12">
        <v>1.0765550239234449</v>
      </c>
      <c r="AD71" s="12">
        <v>6.8493150684931505</v>
      </c>
      <c r="AE71" s="12">
        <v>7.2289156626506017</v>
      </c>
      <c r="AF71" s="12">
        <v>9.6385542168674707</v>
      </c>
      <c r="AG71" s="12">
        <v>44.372294372294377</v>
      </c>
      <c r="AH71" s="12">
        <v>24.134199134199132</v>
      </c>
      <c r="AI71" s="111">
        <v>1.5674547983310152</v>
      </c>
      <c r="AJ71" s="112">
        <v>722.58064516129036</v>
      </c>
      <c r="AK71" s="113">
        <v>4.6345811051693406</v>
      </c>
      <c r="AL71" s="108"/>
      <c r="AM71" s="108"/>
    </row>
    <row r="72" spans="2:39" x14ac:dyDescent="0.35">
      <c r="B72" s="33">
        <v>68</v>
      </c>
      <c r="C72" s="51" t="s">
        <v>3235</v>
      </c>
      <c r="D72" s="5">
        <v>15066</v>
      </c>
      <c r="E72" s="12">
        <v>17.210938537103413</v>
      </c>
      <c r="F72" s="12">
        <v>12.007168458781361</v>
      </c>
      <c r="G72" s="12">
        <v>51.924863932032395</v>
      </c>
      <c r="H72" s="12">
        <v>18.823841762909861</v>
      </c>
      <c r="I72" s="109">
        <v>20.987654320987659</v>
      </c>
      <c r="J72" s="14">
        <v>0.8495951148280898</v>
      </c>
      <c r="K72" s="110">
        <v>0.37833532457188368</v>
      </c>
      <c r="L72" s="110">
        <v>0</v>
      </c>
      <c r="M72" s="110">
        <v>1.1018186645426788</v>
      </c>
      <c r="N72" s="110">
        <v>0.24558608787999467</v>
      </c>
      <c r="O72" s="111">
        <v>1.1540322023357059</v>
      </c>
      <c r="P72" s="14">
        <v>1.3707341199745637</v>
      </c>
      <c r="Q72" s="14">
        <v>2.395251890058645</v>
      </c>
      <c r="R72" s="14">
        <v>1.582703313785063</v>
      </c>
      <c r="S72" s="14">
        <v>52.801526178195438</v>
      </c>
      <c r="T72" s="111">
        <v>24.167516139993204</v>
      </c>
      <c r="U72" s="111">
        <v>1.4042816823845254</v>
      </c>
      <c r="V72" s="14">
        <v>7.4176969023475481</v>
      </c>
      <c r="W72" s="111">
        <v>14.968179889690283</v>
      </c>
      <c r="X72" s="12">
        <v>39.64699683877766</v>
      </c>
      <c r="Y72" s="12">
        <v>40.88514225500527</v>
      </c>
      <c r="Z72" s="12">
        <v>17.123287671232877</v>
      </c>
      <c r="AA72" s="12">
        <v>35.792525773195877</v>
      </c>
      <c r="AB72" s="12">
        <v>3.2216494845360821</v>
      </c>
      <c r="AC72" s="12">
        <v>0.88367376502969719</v>
      </c>
      <c r="AD72" s="12">
        <v>4.6147978642257819</v>
      </c>
      <c r="AE72" s="12">
        <v>5.4735971322211503</v>
      </c>
      <c r="AF72" s="12">
        <v>6.2594788363435825</v>
      </c>
      <c r="AG72" s="12">
        <v>38.191431670281993</v>
      </c>
      <c r="AH72" s="12">
        <v>28.714750542299349</v>
      </c>
      <c r="AI72" s="111">
        <v>1.6239302438236718</v>
      </c>
      <c r="AJ72" s="112">
        <v>801.72413793103453</v>
      </c>
      <c r="AK72" s="113">
        <v>4.2820663916715773</v>
      </c>
      <c r="AL72" s="108"/>
      <c r="AM72" s="108"/>
    </row>
    <row r="73" spans="2:39" x14ac:dyDescent="0.35">
      <c r="B73" s="101">
        <v>69</v>
      </c>
      <c r="C73" s="51" t="s">
        <v>820</v>
      </c>
      <c r="D73" s="5">
        <v>10822</v>
      </c>
      <c r="E73" s="12">
        <v>13.925337275919421</v>
      </c>
      <c r="F73" s="12">
        <v>9.6562557752725926</v>
      </c>
      <c r="G73" s="12">
        <v>45.462945851044168</v>
      </c>
      <c r="H73" s="12">
        <v>30.946220661615225</v>
      </c>
      <c r="I73" s="109">
        <v>18.628719275549813</v>
      </c>
      <c r="J73" s="14">
        <v>0.24949177601182776</v>
      </c>
      <c r="K73" s="110">
        <v>0.23101090371465535</v>
      </c>
      <c r="L73" s="110">
        <v>3.6961744594344856E-2</v>
      </c>
      <c r="M73" s="110">
        <v>0.30493439290334501</v>
      </c>
      <c r="N73" s="110">
        <v>4.6202180742931066E-2</v>
      </c>
      <c r="O73" s="111">
        <v>0.45194335643266043</v>
      </c>
      <c r="P73" s="14">
        <v>0.54420371701406722</v>
      </c>
      <c r="Q73" s="14">
        <v>0.81117157819077934</v>
      </c>
      <c r="R73" s="14">
        <v>0.51339973303213882</v>
      </c>
      <c r="S73" s="14">
        <v>47.006879556422632</v>
      </c>
      <c r="T73" s="111">
        <v>38.567689745419933</v>
      </c>
      <c r="U73" s="111">
        <v>2.1732628850563254</v>
      </c>
      <c r="V73" s="14">
        <v>9.6024157020634124</v>
      </c>
      <c r="W73" s="111">
        <v>18.811180563745726</v>
      </c>
      <c r="X73" s="12">
        <v>51.904928346731914</v>
      </c>
      <c r="Y73" s="12">
        <v>28.556448794127924</v>
      </c>
      <c r="Z73" s="12">
        <v>18.140510311080043</v>
      </c>
      <c r="AA73" s="12">
        <v>27.204253433761632</v>
      </c>
      <c r="AB73" s="12">
        <v>5.4497120070890563</v>
      </c>
      <c r="AC73" s="12">
        <v>7.4115249212525477E-2</v>
      </c>
      <c r="AD73" s="12">
        <v>3.7109375</v>
      </c>
      <c r="AE73" s="12">
        <v>9.1619318181818183</v>
      </c>
      <c r="AF73" s="12">
        <v>3.2907196969696968</v>
      </c>
      <c r="AG73" s="12">
        <v>28.47926267281106</v>
      </c>
      <c r="AH73" s="12">
        <v>37.534562211981566</v>
      </c>
      <c r="AI73" s="111">
        <v>1.7731594074729162</v>
      </c>
      <c r="AJ73" s="112">
        <v>646.22365339578459</v>
      </c>
      <c r="AK73" s="113">
        <v>5.9044862518089731</v>
      </c>
      <c r="AL73" s="108"/>
      <c r="AM73" s="108"/>
    </row>
    <row r="74" spans="2:39" x14ac:dyDescent="0.35">
      <c r="B74" s="161">
        <v>70</v>
      </c>
      <c r="C74" s="51" t="s">
        <v>824</v>
      </c>
      <c r="D74" s="5">
        <v>5652</v>
      </c>
      <c r="E74" s="12">
        <v>12.933474876150036</v>
      </c>
      <c r="F74" s="12">
        <v>12.986553432413306</v>
      </c>
      <c r="G74" s="12">
        <v>53.361641896673738</v>
      </c>
      <c r="H74" s="12">
        <v>20.682944090587402</v>
      </c>
      <c r="I74" s="109">
        <v>17.53361641896673</v>
      </c>
      <c r="J74" s="14">
        <v>0.35385704175513089</v>
      </c>
      <c r="K74" s="110">
        <v>5.3078556263269641E-2</v>
      </c>
      <c r="L74" s="110">
        <v>0</v>
      </c>
      <c r="M74" s="110">
        <v>0.69002123142250538</v>
      </c>
      <c r="N74" s="110">
        <v>0.194621372965322</v>
      </c>
      <c r="O74" s="111">
        <v>1.6682286785379568</v>
      </c>
      <c r="P74" s="14">
        <v>1.5972618368511124</v>
      </c>
      <c r="Q74" s="14">
        <v>1.5972618368511124</v>
      </c>
      <c r="R74" s="14">
        <v>0.43734550294732844</v>
      </c>
      <c r="S74" s="14">
        <v>52.234265069404827</v>
      </c>
      <c r="T74" s="111">
        <v>27.038251366120221</v>
      </c>
      <c r="U74" s="111">
        <v>2.3415721984761197</v>
      </c>
      <c r="V74" s="14">
        <v>6.8596128547265547</v>
      </c>
      <c r="W74" s="111">
        <v>18.557817236899091</v>
      </c>
      <c r="X74" s="12">
        <v>46.046186144156756</v>
      </c>
      <c r="Y74" s="12">
        <v>30.86074177746676</v>
      </c>
      <c r="Z74" s="12">
        <v>20.643806857942618</v>
      </c>
      <c r="AA74" s="12">
        <v>44.976265822784811</v>
      </c>
      <c r="AB74" s="12">
        <v>4.5886075949367093</v>
      </c>
      <c r="AC74" s="12">
        <v>2.4454725710508924</v>
      </c>
      <c r="AD74" s="12">
        <v>4.4451871657754012</v>
      </c>
      <c r="AE74" s="12">
        <v>6.5922190201729114</v>
      </c>
      <c r="AF74" s="12">
        <v>6.4481268011527373</v>
      </c>
      <c r="AG74" s="12">
        <v>44.416785206258893</v>
      </c>
      <c r="AH74" s="12">
        <v>23.577524893314365</v>
      </c>
      <c r="AI74" s="111">
        <v>1.542970297029703</v>
      </c>
      <c r="AJ74" s="112">
        <v>821.68141592920358</v>
      </c>
      <c r="AK74" s="113">
        <v>16.759002770083104</v>
      </c>
      <c r="AL74" s="108"/>
      <c r="AM74" s="108"/>
    </row>
    <row r="75" spans="2:39" x14ac:dyDescent="0.35">
      <c r="B75" s="101">
        <v>71</v>
      </c>
      <c r="C75" s="51" t="s">
        <v>38</v>
      </c>
      <c r="D75" s="5">
        <v>17921</v>
      </c>
      <c r="E75" s="12">
        <v>18.062608113386531</v>
      </c>
      <c r="F75" s="12">
        <v>12.315160984320071</v>
      </c>
      <c r="G75" s="12">
        <v>54.706768595502488</v>
      </c>
      <c r="H75" s="12">
        <v>14.904302215278165</v>
      </c>
      <c r="I75" s="109">
        <v>39.277942079125047</v>
      </c>
      <c r="J75" s="14">
        <v>0.68076558227777473</v>
      </c>
      <c r="K75" s="110">
        <v>0.385023157189889</v>
      </c>
      <c r="L75" s="110">
        <v>9.4860777858378445E-2</v>
      </c>
      <c r="M75" s="110">
        <v>7.4047207187098936</v>
      </c>
      <c r="N75" s="110">
        <v>0.75330617711065229</v>
      </c>
      <c r="O75" s="111">
        <v>4.5483332373769354</v>
      </c>
      <c r="P75" s="14">
        <v>2.3225654326809715</v>
      </c>
      <c r="Q75" s="14">
        <v>3.4602688045272343</v>
      </c>
      <c r="R75" s="14">
        <v>0.78401320443291689</v>
      </c>
      <c r="S75" s="14">
        <v>44.252534779533129</v>
      </c>
      <c r="T75" s="111">
        <v>14.455009934714733</v>
      </c>
      <c r="U75" s="111">
        <v>0.2814151160119458</v>
      </c>
      <c r="V75" s="14">
        <v>4.4219653179190752</v>
      </c>
      <c r="W75" s="111">
        <v>13.33144836361066</v>
      </c>
      <c r="X75" s="12">
        <v>33.11806256306761</v>
      </c>
      <c r="Y75" s="12">
        <v>50.494450050454084</v>
      </c>
      <c r="Z75" s="12">
        <v>14.873864783047427</v>
      </c>
      <c r="AA75" s="12">
        <v>28.53731343283582</v>
      </c>
      <c r="AB75" s="12">
        <v>1.2388059701492538</v>
      </c>
      <c r="AC75" s="12">
        <v>21.328717880442021</v>
      </c>
      <c r="AD75" s="12">
        <v>4.3343961737744126</v>
      </c>
      <c r="AE75" s="12">
        <v>5.1875067545660869</v>
      </c>
      <c r="AF75" s="12">
        <v>14.179185129147303</v>
      </c>
      <c r="AG75" s="12">
        <v>53.080669066271433</v>
      </c>
      <c r="AH75" s="12">
        <v>15.593902180817276</v>
      </c>
      <c r="AI75" s="111">
        <v>1.6227938976966796</v>
      </c>
      <c r="AJ75" s="112">
        <v>991.82839632277842</v>
      </c>
      <c r="AK75" s="113">
        <v>4.9826689774696709</v>
      </c>
      <c r="AL75" s="108"/>
      <c r="AM75" s="108"/>
    </row>
    <row r="76" spans="2:39" x14ac:dyDescent="0.35">
      <c r="B76" s="101">
        <v>72</v>
      </c>
      <c r="C76" s="51" t="s">
        <v>39</v>
      </c>
      <c r="D76" s="5">
        <v>30159</v>
      </c>
      <c r="E76" s="12">
        <v>20.405185848337144</v>
      </c>
      <c r="F76" s="12">
        <v>11.581949003614177</v>
      </c>
      <c r="G76" s="12">
        <v>52.631055406346363</v>
      </c>
      <c r="H76" s="12">
        <v>15.395072780927748</v>
      </c>
      <c r="I76" s="109">
        <v>38.005238900494042</v>
      </c>
      <c r="J76" s="14">
        <v>0.56699492688749631</v>
      </c>
      <c r="K76" s="110">
        <v>0.61009980437017142</v>
      </c>
      <c r="L76" s="110">
        <v>7.2946715739911794E-2</v>
      </c>
      <c r="M76" s="110">
        <v>6.2071023575052227</v>
      </c>
      <c r="N76" s="110">
        <v>1.0278855399714844</v>
      </c>
      <c r="O76" s="111">
        <v>4.3469366881456484</v>
      </c>
      <c r="P76" s="14">
        <v>2.2730437204121414</v>
      </c>
      <c r="Q76" s="14">
        <v>3.7106655527708159</v>
      </c>
      <c r="R76" s="14">
        <v>0.88067390698969639</v>
      </c>
      <c r="S76" s="14">
        <v>38.739209133945977</v>
      </c>
      <c r="T76" s="111">
        <v>18.059636992221261</v>
      </c>
      <c r="U76" s="111">
        <v>0.39437002787788128</v>
      </c>
      <c r="V76" s="14">
        <v>5.1151332671844525</v>
      </c>
      <c r="W76" s="111">
        <v>12.899474545611165</v>
      </c>
      <c r="X76" s="12">
        <v>29.70809792843691</v>
      </c>
      <c r="Y76" s="12">
        <v>53.848870056497177</v>
      </c>
      <c r="Z76" s="12">
        <v>15.007062146892656</v>
      </c>
      <c r="AA76" s="12">
        <v>24.244115731695974</v>
      </c>
      <c r="AB76" s="12">
        <v>1.0047446274072007</v>
      </c>
      <c r="AC76" s="12">
        <v>17.108270549394735</v>
      </c>
      <c r="AD76" s="12">
        <v>4.1325898389095412</v>
      </c>
      <c r="AE76" s="12">
        <v>5.7948579889621747</v>
      </c>
      <c r="AF76" s="12">
        <v>12.484856642885987</v>
      </c>
      <c r="AG76" s="12">
        <v>49.372412433462578</v>
      </c>
      <c r="AH76" s="12">
        <v>17.901031740816194</v>
      </c>
      <c r="AI76" s="111">
        <v>1.774508891164696</v>
      </c>
      <c r="AJ76" s="112">
        <v>927.93296089385478</v>
      </c>
      <c r="AK76" s="113">
        <v>3.1552795031055902</v>
      </c>
      <c r="AL76" s="108"/>
      <c r="AM76" s="108"/>
    </row>
    <row r="77" spans="2:39" x14ac:dyDescent="0.35">
      <c r="B77" s="33">
        <v>73</v>
      </c>
      <c r="C77" s="51" t="s">
        <v>40</v>
      </c>
      <c r="D77" s="5">
        <v>50298</v>
      </c>
      <c r="E77" s="12">
        <v>20.740387291741222</v>
      </c>
      <c r="F77" s="12">
        <v>13.370312934907949</v>
      </c>
      <c r="G77" s="12">
        <v>51.723726589526422</v>
      </c>
      <c r="H77" s="12">
        <v>14.159608731957531</v>
      </c>
      <c r="I77" s="109">
        <v>37.703288401129264</v>
      </c>
      <c r="J77" s="14">
        <v>0.49306135432820386</v>
      </c>
      <c r="K77" s="110">
        <v>0.8966559306533064</v>
      </c>
      <c r="L77" s="110">
        <v>7.3561573024772356E-2</v>
      </c>
      <c r="M77" s="110">
        <v>4.0260050101395679</v>
      </c>
      <c r="N77" s="110">
        <v>0.302198894588254</v>
      </c>
      <c r="O77" s="111">
        <v>3.1708373733831201</v>
      </c>
      <c r="P77" s="14">
        <v>4.9139791705957547</v>
      </c>
      <c r="Q77" s="14">
        <v>5.7500890593239875</v>
      </c>
      <c r="R77" s="14">
        <v>3.5644684729993084</v>
      </c>
      <c r="S77" s="14">
        <v>38.002137423775693</v>
      </c>
      <c r="T77" s="111">
        <v>23.782084861183865</v>
      </c>
      <c r="U77" s="111">
        <v>0.47665029893370042</v>
      </c>
      <c r="V77" s="14">
        <v>5.1099879862463231</v>
      </c>
      <c r="W77" s="111">
        <v>12.181651616280591</v>
      </c>
      <c r="X77" s="12">
        <v>30.391448793875487</v>
      </c>
      <c r="Y77" s="12">
        <v>55.265058500650014</v>
      </c>
      <c r="Z77" s="12">
        <v>13.56348403871154</v>
      </c>
      <c r="AA77" s="12">
        <v>22.342680637150991</v>
      </c>
      <c r="AB77" s="12">
        <v>0.80552359033371701</v>
      </c>
      <c r="AC77" s="12">
        <v>0.37832424613330362</v>
      </c>
      <c r="AD77" s="12">
        <v>4.9197540122993848</v>
      </c>
      <c r="AE77" s="12">
        <v>8.6448308620048735</v>
      </c>
      <c r="AF77" s="12">
        <v>7.6783280327124031</v>
      </c>
      <c r="AG77" s="12">
        <v>37.977834885962089</v>
      </c>
      <c r="AH77" s="12">
        <v>26.995663347253451</v>
      </c>
      <c r="AI77" s="111">
        <v>2.0057596701830969</v>
      </c>
      <c r="AJ77" s="112">
        <v>852.23558433549181</v>
      </c>
      <c r="AK77" s="113">
        <v>1.1182207864819531</v>
      </c>
      <c r="AL77" s="108"/>
      <c r="AM77" s="108"/>
    </row>
    <row r="78" spans="2:39" x14ac:dyDescent="0.35">
      <c r="B78" s="101">
        <v>74</v>
      </c>
      <c r="C78" s="51" t="s">
        <v>41</v>
      </c>
      <c r="D78" s="5">
        <v>4642</v>
      </c>
      <c r="E78" s="12">
        <v>27.229642395519171</v>
      </c>
      <c r="F78" s="12">
        <v>10.404997845756139</v>
      </c>
      <c r="G78" s="12">
        <v>55.945713054717793</v>
      </c>
      <c r="H78" s="12">
        <v>6.5058164584230926</v>
      </c>
      <c r="I78" s="109">
        <v>29.146919431279613</v>
      </c>
      <c r="J78" s="14">
        <v>0.36622145626884967</v>
      </c>
      <c r="K78" s="110">
        <v>1.3356311934510987</v>
      </c>
      <c r="L78" s="110">
        <v>0</v>
      </c>
      <c r="M78" s="110">
        <v>0.36622145626884967</v>
      </c>
      <c r="N78" s="110">
        <v>0.34467901766479964</v>
      </c>
      <c r="O78" s="111">
        <v>2.5513659968390159</v>
      </c>
      <c r="P78" s="14">
        <v>0.87356321839080453</v>
      </c>
      <c r="Q78" s="14">
        <v>3.3793103448275859</v>
      </c>
      <c r="R78" s="14">
        <v>4.9425287356321839</v>
      </c>
      <c r="S78" s="14">
        <v>37.310344827586206</v>
      </c>
      <c r="T78" s="111">
        <v>25.653798256537986</v>
      </c>
      <c r="U78" s="111">
        <v>1.1473565804274466</v>
      </c>
      <c r="V78" s="14">
        <v>3.150498640072529</v>
      </c>
      <c r="W78" s="111">
        <v>7.4411302982731549</v>
      </c>
      <c r="X78" s="12">
        <v>27.703235990528807</v>
      </c>
      <c r="Y78" s="12">
        <v>60.142067876874506</v>
      </c>
      <c r="Z78" s="12">
        <v>10.812943962115233</v>
      </c>
      <c r="AA78" s="12">
        <v>17.293777134587554</v>
      </c>
      <c r="AB78" s="12">
        <v>0</v>
      </c>
      <c r="AC78" s="12">
        <v>0</v>
      </c>
      <c r="AD78" s="12">
        <v>4.2769857433808554</v>
      </c>
      <c r="AE78" s="12">
        <v>9.7924187725631775</v>
      </c>
      <c r="AF78" s="12">
        <v>3.3393501805054155</v>
      </c>
      <c r="AG78" s="12">
        <v>27.435561380515512</v>
      </c>
      <c r="AH78" s="12">
        <v>37.745740498034074</v>
      </c>
      <c r="AI78" s="111">
        <v>2.2458423716558209</v>
      </c>
      <c r="AJ78" s="112">
        <v>978.9655172413793</v>
      </c>
      <c r="AK78" s="113">
        <v>1.1176470588235294</v>
      </c>
      <c r="AL78" s="108"/>
      <c r="AM78" s="108"/>
    </row>
    <row r="79" spans="2:39" x14ac:dyDescent="0.35">
      <c r="B79" s="161">
        <v>75</v>
      </c>
      <c r="C79" s="51" t="s">
        <v>856</v>
      </c>
      <c r="D79" s="5">
        <v>694</v>
      </c>
      <c r="E79" s="12">
        <v>16.858789625360231</v>
      </c>
      <c r="F79" s="12">
        <v>7.0605187319884726</v>
      </c>
      <c r="G79" s="12">
        <v>46.10951008645533</v>
      </c>
      <c r="H79" s="12">
        <v>28.530259365994237</v>
      </c>
      <c r="I79" s="109">
        <v>16.282420749279538</v>
      </c>
      <c r="J79" s="14">
        <v>0</v>
      </c>
      <c r="K79" s="110">
        <v>0</v>
      </c>
      <c r="L79" s="110">
        <v>0</v>
      </c>
      <c r="M79" s="110">
        <v>0</v>
      </c>
      <c r="N79" s="110">
        <v>0</v>
      </c>
      <c r="O79" s="111">
        <v>0.77881619937694702</v>
      </c>
      <c r="P79" s="14">
        <v>0.79365079365079361</v>
      </c>
      <c r="Q79" s="14">
        <v>0.79365079365079361</v>
      </c>
      <c r="R79" s="14">
        <v>0.47619047619047622</v>
      </c>
      <c r="S79" s="14">
        <v>36.984126984126988</v>
      </c>
      <c r="T79" s="111">
        <v>39.685658153241647</v>
      </c>
      <c r="U79" s="111">
        <v>1.2441679626749611</v>
      </c>
      <c r="V79" s="14">
        <v>8.5536547433903571</v>
      </c>
      <c r="W79" s="111">
        <v>38.014981273408239</v>
      </c>
      <c r="X79" s="12">
        <v>47.398843930635834</v>
      </c>
      <c r="Y79" s="12">
        <v>37.572254335260112</v>
      </c>
      <c r="Z79" s="12">
        <v>13.294797687861271</v>
      </c>
      <c r="AA79" s="12">
        <v>18.402777777777779</v>
      </c>
      <c r="AB79" s="12">
        <v>4.5138888888888884</v>
      </c>
      <c r="AC79" s="12">
        <v>6.666666666666667</v>
      </c>
      <c r="AD79" s="12">
        <v>1.5873015873015872</v>
      </c>
      <c r="AE79" s="12">
        <v>2.3178807947019866</v>
      </c>
      <c r="AF79" s="12">
        <v>6.9536423841059598</v>
      </c>
      <c r="AG79" s="12">
        <v>46.822742474916389</v>
      </c>
      <c r="AH79" s="12">
        <v>28.762541806020064</v>
      </c>
      <c r="AI79" s="111">
        <v>1.954225352112676</v>
      </c>
      <c r="AJ79" s="112">
        <v>732.97872340425533</v>
      </c>
      <c r="AK79" s="113">
        <v>18.217054263565892</v>
      </c>
      <c r="AL79" s="108"/>
      <c r="AM79" s="108"/>
    </row>
    <row r="80" spans="2:39" x14ac:dyDescent="0.35">
      <c r="B80" s="101">
        <v>76</v>
      </c>
      <c r="C80" s="51" t="s">
        <v>858</v>
      </c>
      <c r="D80" s="5">
        <v>748</v>
      </c>
      <c r="E80" s="12">
        <v>22.326203208556151</v>
      </c>
      <c r="F80" s="12">
        <v>11.363636363636363</v>
      </c>
      <c r="G80" s="12">
        <v>51.470588235294116</v>
      </c>
      <c r="H80" s="12">
        <v>14.438502673796791</v>
      </c>
      <c r="I80" s="109">
        <v>19.919786096256686</v>
      </c>
      <c r="J80" s="14">
        <v>0</v>
      </c>
      <c r="K80" s="110">
        <v>0</v>
      </c>
      <c r="L80" s="110">
        <v>0</v>
      </c>
      <c r="M80" s="110">
        <v>1.4705882352941175</v>
      </c>
      <c r="N80" s="110">
        <v>0.80213903743315518</v>
      </c>
      <c r="O80" s="111">
        <v>2.7272727272727271</v>
      </c>
      <c r="P80" s="14">
        <v>2.6153846153846154</v>
      </c>
      <c r="Q80" s="14">
        <v>0</v>
      </c>
      <c r="R80" s="14">
        <v>0.92307692307692313</v>
      </c>
      <c r="S80" s="14">
        <v>42.46153846153846</v>
      </c>
      <c r="T80" s="111">
        <v>39.75903614457831</v>
      </c>
      <c r="U80" s="111">
        <v>3.828483920367534</v>
      </c>
      <c r="V80" s="14">
        <v>4.7040971168437027</v>
      </c>
      <c r="W80" s="111">
        <v>17.835671342685373</v>
      </c>
      <c r="X80" s="12">
        <v>40.306122448979593</v>
      </c>
      <c r="Y80" s="12">
        <v>45.91836734693878</v>
      </c>
      <c r="Z80" s="12">
        <v>12.244897959183673</v>
      </c>
      <c r="AA80" s="12">
        <v>9.8654708520179373</v>
      </c>
      <c r="AB80" s="12">
        <v>0</v>
      </c>
      <c r="AC80" s="12">
        <v>0</v>
      </c>
      <c r="AD80" s="12">
        <v>3.0985915492957745</v>
      </c>
      <c r="AE80" s="12">
        <v>4.643962848297214</v>
      </c>
      <c r="AF80" s="12">
        <v>4.9535603715170282</v>
      </c>
      <c r="AG80" s="12">
        <v>31.914893617021278</v>
      </c>
      <c r="AH80" s="12">
        <v>40.729483282674771</v>
      </c>
      <c r="AI80" s="111">
        <v>2.5981735159817352</v>
      </c>
      <c r="AJ80" s="112">
        <v>783.5</v>
      </c>
      <c r="AK80" s="113">
        <v>7.4509803921568629</v>
      </c>
      <c r="AL80" s="108"/>
      <c r="AM80" s="108"/>
    </row>
    <row r="81" spans="2:39" x14ac:dyDescent="0.35">
      <c r="B81" s="101">
        <v>77</v>
      </c>
      <c r="C81" s="51" t="s">
        <v>859</v>
      </c>
      <c r="D81" s="5">
        <v>942</v>
      </c>
      <c r="E81" s="12">
        <v>19.426751592356688</v>
      </c>
      <c r="F81" s="12">
        <v>7.7494692144373669</v>
      </c>
      <c r="G81" s="12">
        <v>50.636942675159233</v>
      </c>
      <c r="H81" s="12">
        <v>21.868365180467091</v>
      </c>
      <c r="I81" s="109">
        <v>16.985138004246281</v>
      </c>
      <c r="J81" s="14">
        <v>0</v>
      </c>
      <c r="K81" s="110">
        <v>0</v>
      </c>
      <c r="L81" s="110">
        <v>0</v>
      </c>
      <c r="M81" s="110">
        <v>0</v>
      </c>
      <c r="N81" s="110">
        <v>0</v>
      </c>
      <c r="O81" s="111">
        <v>0</v>
      </c>
      <c r="P81" s="14">
        <v>0.34129692832764508</v>
      </c>
      <c r="Q81" s="14">
        <v>0</v>
      </c>
      <c r="R81" s="14">
        <v>0</v>
      </c>
      <c r="S81" s="14">
        <v>62.912400455062567</v>
      </c>
      <c r="T81" s="111">
        <v>23.4375</v>
      </c>
      <c r="U81" s="111">
        <v>1.0262257696693273</v>
      </c>
      <c r="V81" s="14">
        <v>3.9503386004514676</v>
      </c>
      <c r="W81" s="111">
        <v>31.683168316831683</v>
      </c>
      <c r="X81" s="12">
        <v>46.400000000000006</v>
      </c>
      <c r="Y81" s="12">
        <v>43.6</v>
      </c>
      <c r="Z81" s="12">
        <v>10.4</v>
      </c>
      <c r="AA81" s="12">
        <v>17.741935483870968</v>
      </c>
      <c r="AB81" s="12">
        <v>0</v>
      </c>
      <c r="AC81" s="12">
        <v>0</v>
      </c>
      <c r="AD81" s="12">
        <v>1.859504132231405</v>
      </c>
      <c r="AE81" s="12">
        <v>7.0484581497797363</v>
      </c>
      <c r="AF81" s="12">
        <v>5.7268722466960353</v>
      </c>
      <c r="AG81" s="12">
        <v>43.589743589743591</v>
      </c>
      <c r="AH81" s="12">
        <v>30.341880341880341</v>
      </c>
      <c r="AI81" s="111">
        <v>1.952</v>
      </c>
      <c r="AJ81" s="112">
        <v>782.35294117647061</v>
      </c>
      <c r="AK81" s="113">
        <v>9.4155844155844157</v>
      </c>
      <c r="AL81" s="108"/>
      <c r="AM81" s="108"/>
    </row>
    <row r="82" spans="2:39" x14ac:dyDescent="0.35">
      <c r="B82" s="33">
        <v>78</v>
      </c>
      <c r="C82" s="51" t="s">
        <v>42</v>
      </c>
      <c r="D82" s="5">
        <v>4276</v>
      </c>
      <c r="E82" s="12">
        <v>17.142188961646397</v>
      </c>
      <c r="F82" s="12">
        <v>10.383536014967259</v>
      </c>
      <c r="G82" s="12">
        <v>49.298409728718426</v>
      </c>
      <c r="H82" s="12">
        <v>23.175865294667915</v>
      </c>
      <c r="I82" s="109">
        <v>19.223573433115064</v>
      </c>
      <c r="J82" s="14">
        <v>0</v>
      </c>
      <c r="K82" s="110">
        <v>0</v>
      </c>
      <c r="L82" s="110">
        <v>0</v>
      </c>
      <c r="M82" s="110">
        <v>0</v>
      </c>
      <c r="N82" s="110">
        <v>7.015902712815715E-2</v>
      </c>
      <c r="O82" s="111">
        <v>0.33824595312877509</v>
      </c>
      <c r="P82" s="14">
        <v>0.47134706028280826</v>
      </c>
      <c r="Q82" s="14">
        <v>0</v>
      </c>
      <c r="R82" s="14">
        <v>0</v>
      </c>
      <c r="S82" s="14">
        <v>58.372612255023569</v>
      </c>
      <c r="T82" s="111">
        <v>33.62676056338028</v>
      </c>
      <c r="U82" s="111">
        <v>1.255735329630524</v>
      </c>
      <c r="V82" s="14">
        <v>6.5402382689034768</v>
      </c>
      <c r="W82" s="111">
        <v>15.593914569923934</v>
      </c>
      <c r="X82" s="12">
        <v>46.550356859635208</v>
      </c>
      <c r="Y82" s="12">
        <v>40.444091990483741</v>
      </c>
      <c r="Z82" s="12">
        <v>12.450436161776368</v>
      </c>
      <c r="AA82" s="12">
        <v>11.925465838509316</v>
      </c>
      <c r="AB82" s="12">
        <v>0.6211180124223602</v>
      </c>
      <c r="AC82" s="12">
        <v>0.17152658662092624</v>
      </c>
      <c r="AD82" s="12">
        <v>3.3317467872441693</v>
      </c>
      <c r="AE82" s="12">
        <v>10.51821446895844</v>
      </c>
      <c r="AF82" s="12">
        <v>4.4638276038994356</v>
      </c>
      <c r="AG82" s="12">
        <v>27.441161742613922</v>
      </c>
      <c r="AH82" s="12">
        <v>38.90836254381572</v>
      </c>
      <c r="AI82" s="111">
        <v>2.206487835308796</v>
      </c>
      <c r="AJ82" s="112">
        <v>726</v>
      </c>
      <c r="AK82" s="113">
        <v>1.5075376884422109</v>
      </c>
      <c r="AL82" s="108"/>
      <c r="AM82" s="108"/>
    </row>
    <row r="83" spans="2:39" x14ac:dyDescent="0.35">
      <c r="B83" s="101">
        <v>79</v>
      </c>
      <c r="C83" s="51" t="s">
        <v>3270</v>
      </c>
      <c r="D83" s="5">
        <v>2124</v>
      </c>
      <c r="E83" s="12">
        <v>17.278719397363464</v>
      </c>
      <c r="F83" s="12">
        <v>10.12241054613936</v>
      </c>
      <c r="G83" s="12">
        <v>53.860640301318263</v>
      </c>
      <c r="H83" s="12">
        <v>18.596986817325799</v>
      </c>
      <c r="I83" s="109">
        <v>18.455743879472692</v>
      </c>
      <c r="J83" s="14">
        <v>0.18832391713747645</v>
      </c>
      <c r="K83" s="110">
        <v>0.23540489642184556</v>
      </c>
      <c r="L83" s="110">
        <v>0</v>
      </c>
      <c r="M83" s="110">
        <v>1.2711864406779663</v>
      </c>
      <c r="N83" s="110">
        <v>0</v>
      </c>
      <c r="O83" s="111">
        <v>0.80080080080080074</v>
      </c>
      <c r="P83" s="14">
        <v>0.61193268740438556</v>
      </c>
      <c r="Q83" s="14">
        <v>0.91789903110657822</v>
      </c>
      <c r="R83" s="14">
        <v>0.61193268740438556</v>
      </c>
      <c r="S83" s="14">
        <v>55.328913819479851</v>
      </c>
      <c r="T83" s="111">
        <v>26.682986536107713</v>
      </c>
      <c r="U83" s="111">
        <v>2.1989005497251375</v>
      </c>
      <c r="V83" s="14">
        <v>9.849246231155778</v>
      </c>
      <c r="W83" s="111">
        <v>15.863331299572911</v>
      </c>
      <c r="X83" s="12">
        <v>41.923076923076927</v>
      </c>
      <c r="Y83" s="12">
        <v>39.03846153846154</v>
      </c>
      <c r="Z83" s="12">
        <v>18.461538461538463</v>
      </c>
      <c r="AA83" s="12">
        <v>34.606481481481481</v>
      </c>
      <c r="AB83" s="12">
        <v>3.0092592592592591</v>
      </c>
      <c r="AC83" s="12">
        <v>0</v>
      </c>
      <c r="AD83" s="12">
        <v>4.3071161048689142</v>
      </c>
      <c r="AE83" s="12">
        <v>6.2311557788944727</v>
      </c>
      <c r="AF83" s="12">
        <v>8.3417085427135671</v>
      </c>
      <c r="AG83" s="12">
        <v>40.378863409770688</v>
      </c>
      <c r="AH83" s="12">
        <v>26.620139581256229</v>
      </c>
      <c r="AI83" s="111">
        <v>1.6044083526682134</v>
      </c>
      <c r="AJ83" s="112">
        <v>808.19672131147536</v>
      </c>
      <c r="AK83" s="113">
        <v>3.9130434782608701</v>
      </c>
      <c r="AL83" s="108"/>
      <c r="AM83" s="108"/>
    </row>
    <row r="84" spans="2:39" x14ac:dyDescent="0.35">
      <c r="B84" s="161">
        <v>80</v>
      </c>
      <c r="C84" s="51" t="s">
        <v>391</v>
      </c>
      <c r="D84" s="5">
        <v>6389</v>
      </c>
      <c r="E84" s="12">
        <v>15.636249804351229</v>
      </c>
      <c r="F84" s="12">
        <v>11.864141493191422</v>
      </c>
      <c r="G84" s="12">
        <v>47.237439348880891</v>
      </c>
      <c r="H84" s="12">
        <v>25.262169353576457</v>
      </c>
      <c r="I84" s="109">
        <v>27.797777429957733</v>
      </c>
      <c r="J84" s="14">
        <v>0.37564564094537489</v>
      </c>
      <c r="K84" s="110">
        <v>0.28173423070903114</v>
      </c>
      <c r="L84" s="110">
        <v>0</v>
      </c>
      <c r="M84" s="110">
        <v>1.7060572859602441</v>
      </c>
      <c r="N84" s="110">
        <v>4.6955705118171862E-2</v>
      </c>
      <c r="O84" s="111">
        <v>0.85483870967741937</v>
      </c>
      <c r="P84" s="14">
        <v>1.0368663594470047</v>
      </c>
      <c r="Q84" s="14">
        <v>0.26333113890717574</v>
      </c>
      <c r="R84" s="14">
        <v>0.674786043449638</v>
      </c>
      <c r="S84" s="14">
        <v>49.226464779460173</v>
      </c>
      <c r="T84" s="111">
        <v>15.928351309707242</v>
      </c>
      <c r="U84" s="111">
        <v>0.16144656118824668</v>
      </c>
      <c r="V84" s="14">
        <v>3.6982968369829687</v>
      </c>
      <c r="W84" s="111">
        <v>20.234660511636854</v>
      </c>
      <c r="X84" s="12">
        <v>43.643162393162392</v>
      </c>
      <c r="Y84" s="12">
        <v>45.138888888888893</v>
      </c>
      <c r="Z84" s="12">
        <v>10.416666666666668</v>
      </c>
      <c r="AA84" s="12">
        <v>17.338709677419356</v>
      </c>
      <c r="AB84" s="12">
        <v>0</v>
      </c>
      <c r="AC84" s="12">
        <v>8.5198555956678703</v>
      </c>
      <c r="AD84" s="12">
        <v>3.0063771636805345</v>
      </c>
      <c r="AE84" s="12">
        <v>5.7589880159786953</v>
      </c>
      <c r="AF84" s="12">
        <v>15.046604527296935</v>
      </c>
      <c r="AG84" s="12">
        <v>58.202750239846502</v>
      </c>
      <c r="AH84" s="12">
        <v>11.992324912056283</v>
      </c>
      <c r="AI84" s="111">
        <v>1.829444891391794</v>
      </c>
      <c r="AJ84" s="112">
        <v>1069.4444444444443</v>
      </c>
      <c r="AK84" s="113">
        <v>5.5896387184730747</v>
      </c>
      <c r="AL84" s="108"/>
      <c r="AM84" s="108"/>
    </row>
    <row r="85" spans="2:39" x14ac:dyDescent="0.35">
      <c r="B85" s="101">
        <v>81</v>
      </c>
      <c r="C85" s="51" t="s">
        <v>43</v>
      </c>
      <c r="D85" s="5">
        <v>14478</v>
      </c>
      <c r="E85" s="12">
        <v>15.830915872358062</v>
      </c>
      <c r="F85" s="12">
        <v>13.282221301284707</v>
      </c>
      <c r="G85" s="12">
        <v>52.334576598977755</v>
      </c>
      <c r="H85" s="12">
        <v>18.503937007874015</v>
      </c>
      <c r="I85" s="109">
        <v>35.377814615278353</v>
      </c>
      <c r="J85" s="14">
        <v>0.68379610443431416</v>
      </c>
      <c r="K85" s="110">
        <v>0.14504765851636967</v>
      </c>
      <c r="L85" s="110">
        <v>4.1442188147534191E-2</v>
      </c>
      <c r="M85" s="110">
        <v>10.353640005525625</v>
      </c>
      <c r="N85" s="110">
        <v>0.80812266887691675</v>
      </c>
      <c r="O85" s="111">
        <v>4.4919786096256686</v>
      </c>
      <c r="P85" s="14">
        <v>3.5519721072129</v>
      </c>
      <c r="Q85" s="14">
        <v>3.6972470400232438</v>
      </c>
      <c r="R85" s="14">
        <v>0.98786954311033626</v>
      </c>
      <c r="S85" s="14">
        <v>48.071475266942684</v>
      </c>
      <c r="T85" s="111">
        <v>14.506753291160882</v>
      </c>
      <c r="U85" s="111">
        <v>0.22571771178669675</v>
      </c>
      <c r="V85" s="14">
        <v>5.1034285305275215</v>
      </c>
      <c r="W85" s="111">
        <v>19.899308814745286</v>
      </c>
      <c r="X85" s="12">
        <v>37.61186397340834</v>
      </c>
      <c r="Y85" s="12">
        <v>48.222960879570444</v>
      </c>
      <c r="Z85" s="12">
        <v>12.528765021733573</v>
      </c>
      <c r="AA85" s="12">
        <v>26.275924256086565</v>
      </c>
      <c r="AB85" s="12">
        <v>0.41478809738503158</v>
      </c>
      <c r="AC85" s="12">
        <v>14.037066881547139</v>
      </c>
      <c r="AD85" s="12">
        <v>4.5638945233265718</v>
      </c>
      <c r="AE85" s="12">
        <v>4.7599394689778505</v>
      </c>
      <c r="AF85" s="12">
        <v>15.201540789654697</v>
      </c>
      <c r="AG85" s="12">
        <v>53.801485482781906</v>
      </c>
      <c r="AH85" s="12">
        <v>16.326806212018909</v>
      </c>
      <c r="AI85" s="111">
        <v>1.6100958928894518</v>
      </c>
      <c r="AJ85" s="112">
        <v>942.02192448233859</v>
      </c>
      <c r="AK85" s="113">
        <v>4.6928327645051189</v>
      </c>
      <c r="AL85" s="108"/>
      <c r="AM85" s="108"/>
    </row>
    <row r="86" spans="2:39" x14ac:dyDescent="0.35">
      <c r="B86" s="101">
        <v>82</v>
      </c>
      <c r="C86" s="51" t="s">
        <v>44</v>
      </c>
      <c r="D86" s="5">
        <v>7627</v>
      </c>
      <c r="E86" s="12">
        <v>19.798085748000524</v>
      </c>
      <c r="F86" s="12">
        <v>12.154189065163235</v>
      </c>
      <c r="G86" s="12">
        <v>52.274813163760328</v>
      </c>
      <c r="H86" s="12">
        <v>15.668021502556705</v>
      </c>
      <c r="I86" s="109">
        <v>37.642585551330797</v>
      </c>
      <c r="J86" s="14">
        <v>0.45889602727153533</v>
      </c>
      <c r="K86" s="110">
        <v>0.35400550675232723</v>
      </c>
      <c r="L86" s="110">
        <v>0.2491149862331192</v>
      </c>
      <c r="M86" s="110">
        <v>13.727546872951358</v>
      </c>
      <c r="N86" s="110">
        <v>1.311131506490101</v>
      </c>
      <c r="O86" s="111">
        <v>6.9310897435897436</v>
      </c>
      <c r="P86" s="14">
        <v>4.0907855395487909</v>
      </c>
      <c r="Q86" s="14">
        <v>3.2209839630334329</v>
      </c>
      <c r="R86" s="14">
        <v>1.3182930144060885</v>
      </c>
      <c r="S86" s="14">
        <v>44.971459635770586</v>
      </c>
      <c r="T86" s="111">
        <v>19.03085177733065</v>
      </c>
      <c r="U86" s="111">
        <v>0.34625116526834465</v>
      </c>
      <c r="V86" s="14">
        <v>5.2222817354043922</v>
      </c>
      <c r="W86" s="111">
        <v>16.3231104407575</v>
      </c>
      <c r="X86" s="12">
        <v>30.25812619502868</v>
      </c>
      <c r="Y86" s="12">
        <v>55.210325047801149</v>
      </c>
      <c r="Z86" s="12">
        <v>13.049713193116636</v>
      </c>
      <c r="AA86" s="12">
        <v>21.535022354694487</v>
      </c>
      <c r="AB86" s="12">
        <v>1.1549925484351715</v>
      </c>
      <c r="AC86" s="12">
        <v>1.5400410677618068</v>
      </c>
      <c r="AD86" s="12">
        <v>4.9445005045408674</v>
      </c>
      <c r="AE86" s="12">
        <v>5.364091161756531</v>
      </c>
      <c r="AF86" s="12">
        <v>11.645358532518065</v>
      </c>
      <c r="AG86" s="12">
        <v>47.395411605937923</v>
      </c>
      <c r="AH86" s="12">
        <v>20.134952766531715</v>
      </c>
      <c r="AI86" s="111">
        <v>1.7772795216741406</v>
      </c>
      <c r="AJ86" s="112">
        <v>821.42857142857144</v>
      </c>
      <c r="AK86" s="113">
        <v>2.4224806201550391</v>
      </c>
      <c r="AL86" s="108"/>
      <c r="AM86" s="108"/>
    </row>
    <row r="87" spans="2:39" x14ac:dyDescent="0.35">
      <c r="B87" s="33">
        <v>83</v>
      </c>
      <c r="C87" s="51" t="s">
        <v>45</v>
      </c>
      <c r="D87" s="5">
        <v>10939</v>
      </c>
      <c r="E87" s="12">
        <v>17.396471341073223</v>
      </c>
      <c r="F87" s="12">
        <v>12.01206691653716</v>
      </c>
      <c r="G87" s="12">
        <v>49.419508181735075</v>
      </c>
      <c r="H87" s="12">
        <v>21.199378370966269</v>
      </c>
      <c r="I87" s="109">
        <v>39.866532589816252</v>
      </c>
      <c r="J87" s="14">
        <v>0.58506261998354514</v>
      </c>
      <c r="K87" s="110">
        <v>0.22854008593107233</v>
      </c>
      <c r="L87" s="110">
        <v>0.18283206874485786</v>
      </c>
      <c r="M87" s="110">
        <v>14.142060517414754</v>
      </c>
      <c r="N87" s="110">
        <v>1.3620989121491911</v>
      </c>
      <c r="O87" s="111">
        <v>7.3005093378607802</v>
      </c>
      <c r="P87" s="14">
        <v>5.3307766059443917</v>
      </c>
      <c r="Q87" s="14">
        <v>3.1160115052732502</v>
      </c>
      <c r="R87" s="14">
        <v>1.2080536912751678</v>
      </c>
      <c r="S87" s="14">
        <v>45.20613614573346</v>
      </c>
      <c r="T87" s="111">
        <v>20.194534506716071</v>
      </c>
      <c r="U87" s="111">
        <v>0.32786885245901637</v>
      </c>
      <c r="V87" s="14">
        <v>7.7243074595821124</v>
      </c>
      <c r="W87" s="111">
        <v>16.189275893675529</v>
      </c>
      <c r="X87" s="12">
        <v>32.69689737470167</v>
      </c>
      <c r="Y87" s="12">
        <v>51.926355267644055</v>
      </c>
      <c r="Z87" s="12">
        <v>13.876576883736789</v>
      </c>
      <c r="AA87" s="12">
        <v>24.222668004012036</v>
      </c>
      <c r="AB87" s="12">
        <v>5.1905717151454356</v>
      </c>
      <c r="AC87" s="12">
        <v>9.510991475998205</v>
      </c>
      <c r="AD87" s="12">
        <v>4.7470674486803519</v>
      </c>
      <c r="AE87" s="12">
        <v>5.6982343499197432</v>
      </c>
      <c r="AF87" s="12">
        <v>11.898073836276083</v>
      </c>
      <c r="AG87" s="12">
        <v>49.050323085960443</v>
      </c>
      <c r="AH87" s="12">
        <v>19.443900528686118</v>
      </c>
      <c r="AI87" s="111">
        <v>1.6984445559458103</v>
      </c>
      <c r="AJ87" s="112">
        <v>753.9359861591696</v>
      </c>
      <c r="AK87" s="113">
        <v>3.0668127053669223</v>
      </c>
      <c r="AL87" s="108"/>
      <c r="AM87" s="108"/>
    </row>
    <row r="88" spans="2:39" x14ac:dyDescent="0.35">
      <c r="B88" s="101">
        <v>84</v>
      </c>
      <c r="C88" s="51" t="s">
        <v>46</v>
      </c>
      <c r="D88" s="5">
        <v>2786</v>
      </c>
      <c r="E88" s="12">
        <v>11.665470208183775</v>
      </c>
      <c r="F88" s="12">
        <v>7.2146446518305822</v>
      </c>
      <c r="G88" s="12">
        <v>42.498205312275665</v>
      </c>
      <c r="H88" s="12">
        <v>38.944723618090457</v>
      </c>
      <c r="I88" s="109">
        <v>22.18234027279253</v>
      </c>
      <c r="J88" s="14">
        <v>0.28715003589375449</v>
      </c>
      <c r="K88" s="110">
        <v>0</v>
      </c>
      <c r="L88" s="110">
        <v>0</v>
      </c>
      <c r="M88" s="110">
        <v>0</v>
      </c>
      <c r="N88" s="110">
        <v>0.10768126346015792</v>
      </c>
      <c r="O88" s="111">
        <v>0.31176929072486359</v>
      </c>
      <c r="P88" s="14">
        <v>0.71287128712871295</v>
      </c>
      <c r="Q88" s="14">
        <v>0.11881188118811881</v>
      </c>
      <c r="R88" s="14">
        <v>0.2772277227722772</v>
      </c>
      <c r="S88" s="14">
        <v>50.415841584158414</v>
      </c>
      <c r="T88" s="111">
        <v>21.617977528089888</v>
      </c>
      <c r="U88" s="111">
        <v>0.54602184087363492</v>
      </c>
      <c r="V88" s="14">
        <v>4.6347211311861747</v>
      </c>
      <c r="W88" s="111">
        <v>21.019677996422182</v>
      </c>
      <c r="X88" s="12">
        <v>63.270440251572325</v>
      </c>
      <c r="Y88" s="12">
        <v>27.421383647798741</v>
      </c>
      <c r="Z88" s="12">
        <v>8.050314465408805</v>
      </c>
      <c r="AA88" s="12">
        <v>12.802498048399688</v>
      </c>
      <c r="AB88" s="12">
        <v>0.23419203747072601</v>
      </c>
      <c r="AC88" s="12">
        <v>0.28328611898016998</v>
      </c>
      <c r="AD88" s="12">
        <v>2.3255813953488373</v>
      </c>
      <c r="AE88" s="12">
        <v>5.1257253384912955</v>
      </c>
      <c r="AF88" s="12">
        <v>12.86266924564797</v>
      </c>
      <c r="AG88" s="12">
        <v>45.884578997161782</v>
      </c>
      <c r="AH88" s="12">
        <v>24.030274361400188</v>
      </c>
      <c r="AI88" s="111">
        <v>1.8043818466353678</v>
      </c>
      <c r="AJ88" s="112">
        <v>783.19672131147536</v>
      </c>
      <c r="AK88" s="113">
        <v>4.1144901610017888</v>
      </c>
      <c r="AL88" s="108"/>
      <c r="AM88" s="108"/>
    </row>
    <row r="89" spans="2:39" x14ac:dyDescent="0.35">
      <c r="B89" s="161">
        <v>85</v>
      </c>
      <c r="C89" s="51" t="s">
        <v>47</v>
      </c>
      <c r="D89" s="5">
        <v>1290</v>
      </c>
      <c r="E89" s="12">
        <v>19.922480620155039</v>
      </c>
      <c r="F89" s="12">
        <v>11.627906976744185</v>
      </c>
      <c r="G89" s="12">
        <v>53.100775193798455</v>
      </c>
      <c r="H89" s="12">
        <v>15.503875968992247</v>
      </c>
      <c r="I89" s="109">
        <v>15.348837209302317</v>
      </c>
      <c r="J89" s="14">
        <v>0</v>
      </c>
      <c r="K89" s="110">
        <v>0</v>
      </c>
      <c r="L89" s="110">
        <v>0</v>
      </c>
      <c r="M89" s="110">
        <v>0.8527131782945736</v>
      </c>
      <c r="N89" s="110">
        <v>0</v>
      </c>
      <c r="O89" s="111">
        <v>0</v>
      </c>
      <c r="P89" s="14">
        <v>0.82304526748971196</v>
      </c>
      <c r="Q89" s="14">
        <v>0.32921810699588477</v>
      </c>
      <c r="R89" s="14">
        <v>0.90534979423868311</v>
      </c>
      <c r="S89" s="14">
        <v>59.91769547325103</v>
      </c>
      <c r="T89" s="111">
        <v>39.651639344262293</v>
      </c>
      <c r="U89" s="111">
        <v>0.80580177276389997</v>
      </c>
      <c r="V89" s="14">
        <v>4.800650935720097</v>
      </c>
      <c r="W89" s="111">
        <v>11.668372569089049</v>
      </c>
      <c r="X89" s="12">
        <v>35.519125683060111</v>
      </c>
      <c r="Y89" s="12">
        <v>49.72677595628415</v>
      </c>
      <c r="Z89" s="12">
        <v>14.207650273224044</v>
      </c>
      <c r="AA89" s="12">
        <v>10</v>
      </c>
      <c r="AB89" s="12">
        <v>0</v>
      </c>
      <c r="AC89" s="12">
        <v>0</v>
      </c>
      <c r="AD89" s="12">
        <v>3.5036496350364965</v>
      </c>
      <c r="AE89" s="12">
        <v>9.8256735340728998</v>
      </c>
      <c r="AF89" s="12">
        <v>2.5356576862123612</v>
      </c>
      <c r="AG89" s="12">
        <v>17.65625</v>
      </c>
      <c r="AH89" s="12">
        <v>45.78125</v>
      </c>
      <c r="AI89" s="111">
        <v>2.4372197309417039</v>
      </c>
      <c r="AJ89" s="112">
        <v>811.70212765957444</v>
      </c>
      <c r="AK89" s="113">
        <v>0</v>
      </c>
      <c r="AL89" s="108"/>
      <c r="AM89" s="108"/>
    </row>
    <row r="90" spans="2:39" x14ac:dyDescent="0.35">
      <c r="B90" s="101">
        <v>86</v>
      </c>
      <c r="C90" s="51" t="s">
        <v>3317</v>
      </c>
      <c r="D90" s="5">
        <v>647</v>
      </c>
      <c r="E90" s="12">
        <v>15.146831530139105</v>
      </c>
      <c r="F90" s="12">
        <v>8.5007727975270484</v>
      </c>
      <c r="G90" s="12">
        <v>51.622874806800624</v>
      </c>
      <c r="H90" s="12">
        <v>23.956723338485318</v>
      </c>
      <c r="I90" s="109">
        <v>15.61051004636785</v>
      </c>
      <c r="J90" s="14">
        <v>0</v>
      </c>
      <c r="K90" s="110">
        <v>0</v>
      </c>
      <c r="L90" s="110">
        <v>0</v>
      </c>
      <c r="M90" s="110">
        <v>0</v>
      </c>
      <c r="N90" s="110">
        <v>0</v>
      </c>
      <c r="O90" s="111">
        <v>0</v>
      </c>
      <c r="P90" s="14">
        <v>1.015228426395939</v>
      </c>
      <c r="Q90" s="14">
        <v>0</v>
      </c>
      <c r="R90" s="14">
        <v>0</v>
      </c>
      <c r="S90" s="14">
        <v>54.653130287648054</v>
      </c>
      <c r="T90" s="111">
        <v>39.1812865497076</v>
      </c>
      <c r="U90" s="111">
        <v>1.8181818181818181</v>
      </c>
      <c r="V90" s="14">
        <v>5.6478405315614619</v>
      </c>
      <c r="W90" s="111">
        <v>24.652087475149106</v>
      </c>
      <c r="X90" s="12">
        <v>52.040816326530617</v>
      </c>
      <c r="Y90" s="12">
        <v>39.795918367346935</v>
      </c>
      <c r="Z90" s="12">
        <v>6.6326530612244898</v>
      </c>
      <c r="AA90" s="12">
        <v>13.253012048192772</v>
      </c>
      <c r="AB90" s="12">
        <v>0</v>
      </c>
      <c r="AC90" s="12">
        <v>0</v>
      </c>
      <c r="AD90" s="12">
        <v>5.1948051948051948</v>
      </c>
      <c r="AE90" s="12">
        <v>13.669064748201439</v>
      </c>
      <c r="AF90" s="12">
        <v>1.4388489208633095</v>
      </c>
      <c r="AG90" s="12">
        <v>22.742474916387959</v>
      </c>
      <c r="AH90" s="12">
        <v>47.157190635451506</v>
      </c>
      <c r="AI90" s="111">
        <v>2.4302788844621515</v>
      </c>
      <c r="AJ90" s="112">
        <v>581.25</v>
      </c>
      <c r="AK90" s="113">
        <v>3.9647577092511015</v>
      </c>
      <c r="AL90" s="108"/>
      <c r="AM90" s="108"/>
    </row>
    <row r="91" spans="2:39" x14ac:dyDescent="0.35">
      <c r="B91" s="101">
        <v>87</v>
      </c>
      <c r="C91" s="51" t="s">
        <v>48</v>
      </c>
      <c r="D91" s="5">
        <v>6855</v>
      </c>
      <c r="E91" s="12">
        <v>16.980306345733041</v>
      </c>
      <c r="F91" s="12">
        <v>8.1983953318745453</v>
      </c>
      <c r="G91" s="12">
        <v>56.04668125455872</v>
      </c>
      <c r="H91" s="12">
        <v>18.86214442013129</v>
      </c>
      <c r="I91" s="109">
        <v>27.775346462436175</v>
      </c>
      <c r="J91" s="14">
        <v>0.17505470459518599</v>
      </c>
      <c r="K91" s="110">
        <v>0.11670313639679065</v>
      </c>
      <c r="L91" s="110">
        <v>0.10211524434719182</v>
      </c>
      <c r="M91" s="110">
        <v>0.87527352297592997</v>
      </c>
      <c r="N91" s="110">
        <v>0.21881838074398249</v>
      </c>
      <c r="O91" s="111">
        <v>1.0113392583512106</v>
      </c>
      <c r="P91" s="14">
        <v>1.1433046202036021</v>
      </c>
      <c r="Q91" s="14">
        <v>0.39154267815191857</v>
      </c>
      <c r="R91" s="14">
        <v>0.26624902114330462</v>
      </c>
      <c r="S91" s="14">
        <v>53.328112764291305</v>
      </c>
      <c r="T91" s="111">
        <v>22.74524571643758</v>
      </c>
      <c r="U91" s="111">
        <v>0.7346189164370982</v>
      </c>
      <c r="V91" s="14">
        <v>6.2288004933703363</v>
      </c>
      <c r="W91" s="111">
        <v>13.135830072666293</v>
      </c>
      <c r="X91" s="12">
        <v>42.512342292923748</v>
      </c>
      <c r="Y91" s="12">
        <v>41.19583104772353</v>
      </c>
      <c r="Z91" s="12">
        <v>15.194733955019199</v>
      </c>
      <c r="AA91" s="12">
        <v>29.834448749559705</v>
      </c>
      <c r="AB91" s="12">
        <v>1.2328284607256075</v>
      </c>
      <c r="AC91" s="12">
        <v>9.2202970297029694</v>
      </c>
      <c r="AD91" s="12">
        <v>3.6682179030933479</v>
      </c>
      <c r="AE91" s="12">
        <v>7.6717216770740411</v>
      </c>
      <c r="AF91" s="12">
        <v>8.5340469818614331</v>
      </c>
      <c r="AG91" s="12">
        <v>41.983852364475197</v>
      </c>
      <c r="AH91" s="12">
        <v>24.798154555940023</v>
      </c>
      <c r="AI91" s="111">
        <v>1.5658914728682169</v>
      </c>
      <c r="AJ91" s="112">
        <v>978.11764705882354</v>
      </c>
      <c r="AK91" s="113">
        <v>2.6328620185275478</v>
      </c>
      <c r="AL91" s="108"/>
      <c r="AM91" s="108"/>
    </row>
    <row r="92" spans="2:39" x14ac:dyDescent="0.35">
      <c r="B92" s="33">
        <v>88</v>
      </c>
      <c r="C92" s="51" t="s">
        <v>884</v>
      </c>
      <c r="D92" s="5">
        <v>610</v>
      </c>
      <c r="E92" s="12">
        <v>8.6885245901639347</v>
      </c>
      <c r="F92" s="12">
        <v>39.016393442622949</v>
      </c>
      <c r="G92" s="12">
        <v>40.16393442622951</v>
      </c>
      <c r="H92" s="12">
        <v>12.131147540983607</v>
      </c>
      <c r="I92" s="109">
        <v>13.442622950819668</v>
      </c>
      <c r="J92" s="14">
        <v>0</v>
      </c>
      <c r="K92" s="110">
        <v>0</v>
      </c>
      <c r="L92" s="110">
        <v>0</v>
      </c>
      <c r="M92" s="110">
        <v>0</v>
      </c>
      <c r="N92" s="110">
        <v>0</v>
      </c>
      <c r="O92" s="111">
        <v>0</v>
      </c>
      <c r="P92" s="14">
        <v>0</v>
      </c>
      <c r="Q92" s="14">
        <v>0</v>
      </c>
      <c r="R92" s="14">
        <v>0</v>
      </c>
      <c r="S92" s="14">
        <v>54.609929078014183</v>
      </c>
      <c r="T92" s="111">
        <v>23.81852551984877</v>
      </c>
      <c r="U92" s="111">
        <v>2.753872633390706</v>
      </c>
      <c r="V92" s="14">
        <v>2.9513888888888888</v>
      </c>
      <c r="W92" s="111">
        <v>15.606936416184972</v>
      </c>
      <c r="X92" s="12">
        <v>51.485148514851488</v>
      </c>
      <c r="Y92" s="12">
        <v>46.534653465346537</v>
      </c>
      <c r="Z92" s="12">
        <v>2.9702970297029703</v>
      </c>
      <c r="AA92" s="12">
        <v>17.355371900826448</v>
      </c>
      <c r="AB92" s="12">
        <v>0</v>
      </c>
      <c r="AC92" s="12">
        <v>0</v>
      </c>
      <c r="AD92" s="12">
        <v>2.8571428571428572</v>
      </c>
      <c r="AE92" s="12">
        <v>4.2553191489361701</v>
      </c>
      <c r="AF92" s="12">
        <v>1.6548463356973995</v>
      </c>
      <c r="AG92" s="12">
        <v>23.972602739726025</v>
      </c>
      <c r="AH92" s="12">
        <v>26.25570776255708</v>
      </c>
      <c r="AI92" s="111">
        <v>2.7272727272727271</v>
      </c>
      <c r="AJ92" s="112">
        <v>1006.0096153846154</v>
      </c>
      <c r="AK92" s="113">
        <v>53.8083538083538</v>
      </c>
      <c r="AL92" s="108"/>
      <c r="AM92" s="108"/>
    </row>
    <row r="93" spans="2:39" x14ac:dyDescent="0.35">
      <c r="B93" s="101">
        <v>89</v>
      </c>
      <c r="C93" s="51" t="s">
        <v>3316</v>
      </c>
      <c r="D93" s="5">
        <v>666</v>
      </c>
      <c r="E93" s="12">
        <v>9.1591591591591595</v>
      </c>
      <c r="F93" s="12">
        <v>8.408408408408409</v>
      </c>
      <c r="G93" s="12">
        <v>53.453453453453456</v>
      </c>
      <c r="H93" s="12">
        <v>29.72972972972973</v>
      </c>
      <c r="I93" s="109">
        <v>20.270270270270274</v>
      </c>
      <c r="J93" s="14">
        <v>0</v>
      </c>
      <c r="K93" s="110">
        <v>0</v>
      </c>
      <c r="L93" s="110">
        <v>0</v>
      </c>
      <c r="M93" s="110">
        <v>0</v>
      </c>
      <c r="N93" s="110">
        <v>0</v>
      </c>
      <c r="O93" s="111">
        <v>0</v>
      </c>
      <c r="P93" s="14">
        <v>1.935483870967742</v>
      </c>
      <c r="Q93" s="14">
        <v>0.4838709677419355</v>
      </c>
      <c r="R93" s="14">
        <v>0</v>
      </c>
      <c r="S93" s="14">
        <v>52.258064516129032</v>
      </c>
      <c r="T93" s="111">
        <v>37.411347517730498</v>
      </c>
      <c r="U93" s="111">
        <v>1.9169329073482428</v>
      </c>
      <c r="V93" s="14">
        <v>4.1335453100158981</v>
      </c>
      <c r="W93" s="111">
        <v>22.638146167557931</v>
      </c>
      <c r="X93" s="12">
        <v>61.025641025641029</v>
      </c>
      <c r="Y93" s="12">
        <v>27.692307692307693</v>
      </c>
      <c r="Z93" s="12">
        <v>9.2307692307692317</v>
      </c>
      <c r="AA93" s="12">
        <v>8.6666666666666679</v>
      </c>
      <c r="AB93" s="12">
        <v>0</v>
      </c>
      <c r="AC93" s="12">
        <v>0</v>
      </c>
      <c r="AD93" s="12">
        <v>1.7595307917888565</v>
      </c>
      <c r="AE93" s="12">
        <v>6.624605678233439</v>
      </c>
      <c r="AF93" s="12">
        <v>3.4700315457413247</v>
      </c>
      <c r="AG93" s="12">
        <v>33.433734939759034</v>
      </c>
      <c r="AH93" s="12">
        <v>35.542168674698793</v>
      </c>
      <c r="AI93" s="111">
        <v>2.0682593856655291</v>
      </c>
      <c r="AJ93" s="112">
        <v>664.70588235294122</v>
      </c>
      <c r="AK93" s="113">
        <v>6.3348416289592757</v>
      </c>
      <c r="AL93" s="108"/>
      <c r="AM93" s="108"/>
    </row>
    <row r="94" spans="2:39" x14ac:dyDescent="0.35">
      <c r="B94" s="161">
        <v>90</v>
      </c>
      <c r="C94" s="51" t="s">
        <v>3299</v>
      </c>
      <c r="D94" s="5">
        <v>949</v>
      </c>
      <c r="E94" s="12">
        <v>23.919915700737619</v>
      </c>
      <c r="F94" s="12">
        <v>14.436248682824026</v>
      </c>
      <c r="G94" s="12">
        <v>56.691253951527919</v>
      </c>
      <c r="H94" s="12">
        <v>4.6364594309799791</v>
      </c>
      <c r="I94" s="109">
        <v>22.023182297154904</v>
      </c>
      <c r="J94" s="14">
        <v>0.7376185458377239</v>
      </c>
      <c r="K94" s="110">
        <v>0.42149631190727077</v>
      </c>
      <c r="L94" s="110">
        <v>0</v>
      </c>
      <c r="M94" s="110">
        <v>0.42149631190727077</v>
      </c>
      <c r="N94" s="110">
        <v>0</v>
      </c>
      <c r="O94" s="111">
        <v>0.86580086580086579</v>
      </c>
      <c r="P94" s="14">
        <v>0.54288816503800219</v>
      </c>
      <c r="Q94" s="14">
        <v>9.5548317046688389</v>
      </c>
      <c r="R94" s="14">
        <v>1.4115092290988056</v>
      </c>
      <c r="S94" s="14">
        <v>48.968512486427798</v>
      </c>
      <c r="T94" s="111">
        <v>25.392296718972894</v>
      </c>
      <c r="U94" s="111">
        <v>1.8181818181818181</v>
      </c>
      <c r="V94" s="14">
        <v>4.4324324324324325</v>
      </c>
      <c r="W94" s="111">
        <v>9.3256814921090392</v>
      </c>
      <c r="X94" s="12">
        <v>34.92647058823529</v>
      </c>
      <c r="Y94" s="12">
        <v>41.911764705882355</v>
      </c>
      <c r="Z94" s="12">
        <v>19.852941176470587</v>
      </c>
      <c r="AA94" s="12">
        <v>29.940119760479039</v>
      </c>
      <c r="AB94" s="12">
        <v>0</v>
      </c>
      <c r="AC94" s="12">
        <v>0</v>
      </c>
      <c r="AD94" s="12">
        <v>2.5225225225225225</v>
      </c>
      <c r="AE94" s="12">
        <v>9.375</v>
      </c>
      <c r="AF94" s="12">
        <v>7.8125</v>
      </c>
      <c r="AG94" s="12">
        <v>28.107074569789674</v>
      </c>
      <c r="AH94" s="12">
        <v>34.416826003824092</v>
      </c>
      <c r="AI94" s="111">
        <v>2</v>
      </c>
      <c r="AJ94" s="112">
        <v>892.15686274509801</v>
      </c>
      <c r="AK94" s="113">
        <v>0</v>
      </c>
      <c r="AL94" s="108"/>
      <c r="AM94" s="108"/>
    </row>
    <row r="95" spans="2:39" x14ac:dyDescent="0.35">
      <c r="B95" s="101">
        <v>91</v>
      </c>
      <c r="C95" s="51" t="s">
        <v>892</v>
      </c>
      <c r="D95" s="5">
        <v>1023</v>
      </c>
      <c r="E95" s="12">
        <v>14.95601173020528</v>
      </c>
      <c r="F95" s="12">
        <v>8.9931573802541553</v>
      </c>
      <c r="G95" s="12">
        <v>54.54545454545454</v>
      </c>
      <c r="H95" s="12">
        <v>21.212121212121211</v>
      </c>
      <c r="I95" s="109">
        <v>22.385141739980455</v>
      </c>
      <c r="J95" s="14">
        <v>0</v>
      </c>
      <c r="K95" s="110">
        <v>0.78201368523949166</v>
      </c>
      <c r="L95" s="110">
        <v>0</v>
      </c>
      <c r="M95" s="110">
        <v>0</v>
      </c>
      <c r="N95" s="110">
        <v>0</v>
      </c>
      <c r="O95" s="111">
        <v>0.32327586206896552</v>
      </c>
      <c r="P95" s="14">
        <v>1.4285714285714286</v>
      </c>
      <c r="Q95" s="14">
        <v>0</v>
      </c>
      <c r="R95" s="14">
        <v>0.76923076923076927</v>
      </c>
      <c r="S95" s="14">
        <v>65.27472527472527</v>
      </c>
      <c r="T95" s="111">
        <v>36.828644501278774</v>
      </c>
      <c r="U95" s="111">
        <v>1.948051948051948</v>
      </c>
      <c r="V95" s="14">
        <v>6.4655172413793105</v>
      </c>
      <c r="W95" s="111">
        <v>21.235521235521233</v>
      </c>
      <c r="X95" s="12">
        <v>51.127819548872175</v>
      </c>
      <c r="Y95" s="12">
        <v>35.338345864661655</v>
      </c>
      <c r="Z95" s="12">
        <v>14.285714285714285</v>
      </c>
      <c r="AA95" s="12">
        <v>12.562814070351758</v>
      </c>
      <c r="AB95" s="12">
        <v>2.512562814070352</v>
      </c>
      <c r="AC95" s="12">
        <v>0</v>
      </c>
      <c r="AD95" s="12">
        <v>6.5217391304347823</v>
      </c>
      <c r="AE95" s="12">
        <v>9.1584158415841586</v>
      </c>
      <c r="AF95" s="12">
        <v>3.217821782178218</v>
      </c>
      <c r="AG95" s="12">
        <v>31.067961165048541</v>
      </c>
      <c r="AH95" s="12">
        <v>37.135922330097088</v>
      </c>
      <c r="AI95" s="111">
        <v>2.0377833753148615</v>
      </c>
      <c r="AJ95" s="112">
        <v>592.76315789473688</v>
      </c>
      <c r="AK95" s="113">
        <v>3.4482758620689653</v>
      </c>
      <c r="AL95" s="108"/>
      <c r="AM95" s="108"/>
    </row>
    <row r="96" spans="2:39" x14ac:dyDescent="0.35">
      <c r="B96" s="101">
        <v>92</v>
      </c>
      <c r="C96" s="51" t="s">
        <v>904</v>
      </c>
      <c r="D96" s="5">
        <v>940</v>
      </c>
      <c r="E96" s="12">
        <v>15.106382978723405</v>
      </c>
      <c r="F96" s="12">
        <v>7.9787234042553195</v>
      </c>
      <c r="G96" s="12">
        <v>39.574468085106382</v>
      </c>
      <c r="H96" s="12">
        <v>36.808510638297868</v>
      </c>
      <c r="I96" s="109">
        <v>24.468085106382972</v>
      </c>
      <c r="J96" s="14">
        <v>0.31914893617021273</v>
      </c>
      <c r="K96" s="110">
        <v>0</v>
      </c>
      <c r="L96" s="110">
        <v>0</v>
      </c>
      <c r="M96" s="110">
        <v>0</v>
      </c>
      <c r="N96" s="110">
        <v>0</v>
      </c>
      <c r="O96" s="111">
        <v>1.1450381679389312</v>
      </c>
      <c r="P96" s="14">
        <v>0.92961487383798147</v>
      </c>
      <c r="Q96" s="14">
        <v>0.66401062416998669</v>
      </c>
      <c r="R96" s="14">
        <v>0.66401062416998669</v>
      </c>
      <c r="S96" s="14">
        <v>43.82470119521912</v>
      </c>
      <c r="T96" s="111">
        <v>44.321766561514195</v>
      </c>
      <c r="U96" s="111">
        <v>1.9430051813471503</v>
      </c>
      <c r="V96" s="14">
        <v>10.217113665389528</v>
      </c>
      <c r="W96" s="111">
        <v>37.013996889580092</v>
      </c>
      <c r="X96" s="12">
        <v>52.054794520547944</v>
      </c>
      <c r="Y96" s="12">
        <v>33.333333333333329</v>
      </c>
      <c r="Z96" s="12">
        <v>12.328767123287671</v>
      </c>
      <c r="AA96" s="12">
        <v>12.536443148688047</v>
      </c>
      <c r="AB96" s="12">
        <v>1.4577259475218658</v>
      </c>
      <c r="AC96" s="12">
        <v>0</v>
      </c>
      <c r="AD96" s="12">
        <v>2.3323615160349855</v>
      </c>
      <c r="AE96" s="12">
        <v>3.1847133757961785</v>
      </c>
      <c r="AF96" s="12">
        <v>1.910828025477707</v>
      </c>
      <c r="AG96" s="12">
        <v>41.975308641975303</v>
      </c>
      <c r="AH96" s="12">
        <v>32.716049382716051</v>
      </c>
      <c r="AI96" s="111">
        <v>1.9822485207100591</v>
      </c>
      <c r="AJ96" s="112">
        <v>578.0612244897959</v>
      </c>
      <c r="AK96" s="113">
        <v>16.793893129770993</v>
      </c>
      <c r="AL96" s="108"/>
      <c r="AM96" s="108"/>
    </row>
    <row r="97" spans="2:39" x14ac:dyDescent="0.35">
      <c r="B97" s="33">
        <v>93</v>
      </c>
      <c r="C97" s="51" t="s">
        <v>50</v>
      </c>
      <c r="D97" s="5">
        <v>23607</v>
      </c>
      <c r="E97" s="12">
        <v>17.088151819375607</v>
      </c>
      <c r="F97" s="12">
        <v>10.111407633329097</v>
      </c>
      <c r="G97" s="12">
        <v>54.865082390816291</v>
      </c>
      <c r="H97" s="12">
        <v>17.956538314906595</v>
      </c>
      <c r="I97" s="109">
        <v>31.09670860338035</v>
      </c>
      <c r="J97" s="14">
        <v>0.46172745372135388</v>
      </c>
      <c r="K97" s="110">
        <v>0.34735459821239462</v>
      </c>
      <c r="L97" s="110">
        <v>0.1101368238234422</v>
      </c>
      <c r="M97" s="110">
        <v>4.2190875587749392</v>
      </c>
      <c r="N97" s="110">
        <v>0.5888084042868641</v>
      </c>
      <c r="O97" s="111">
        <v>3.4701013588279555</v>
      </c>
      <c r="P97" s="14">
        <v>3.6861148801447308</v>
      </c>
      <c r="Q97" s="14">
        <v>3.2383536861148801</v>
      </c>
      <c r="R97" s="14">
        <v>1.2075983717774761</v>
      </c>
      <c r="S97" s="14">
        <v>51.279963817277249</v>
      </c>
      <c r="T97" s="111">
        <v>26.309287210613956</v>
      </c>
      <c r="U97" s="111">
        <v>0.94468122500988627</v>
      </c>
      <c r="V97" s="14">
        <v>6.9125852448853067</v>
      </c>
      <c r="W97" s="111">
        <v>13.541219407471017</v>
      </c>
      <c r="X97" s="12">
        <v>37.810487580496783</v>
      </c>
      <c r="Y97" s="12">
        <v>41.704998466728</v>
      </c>
      <c r="Z97" s="12">
        <v>18.598589389757745</v>
      </c>
      <c r="AA97" s="12">
        <v>28.37545906243249</v>
      </c>
      <c r="AB97" s="12">
        <v>2.9379995679412398</v>
      </c>
      <c r="AC97" s="12">
        <v>3.9196472317491424</v>
      </c>
      <c r="AD97" s="12">
        <v>4.3415223519935564</v>
      </c>
      <c r="AE97" s="12">
        <v>9.589284130222655</v>
      </c>
      <c r="AF97" s="12">
        <v>8.1344806174044173</v>
      </c>
      <c r="AG97" s="12">
        <v>33.210679445490335</v>
      </c>
      <c r="AH97" s="12">
        <v>31.764504535341437</v>
      </c>
      <c r="AI97" s="111">
        <v>1.7399913438649643</v>
      </c>
      <c r="AJ97" s="112">
        <v>799.79591836734699</v>
      </c>
      <c r="AK97" s="113">
        <v>2.0849933598937587</v>
      </c>
      <c r="AL97" s="108"/>
      <c r="AM97" s="108"/>
    </row>
    <row r="98" spans="2:39" x14ac:dyDescent="0.35">
      <c r="B98" s="101">
        <v>94</v>
      </c>
      <c r="C98" s="51" t="s">
        <v>910</v>
      </c>
      <c r="D98" s="5">
        <v>6739</v>
      </c>
      <c r="E98" s="12">
        <v>28.208933076124055</v>
      </c>
      <c r="F98" s="12">
        <v>10.209229856061731</v>
      </c>
      <c r="G98" s="12">
        <v>55.572043329870901</v>
      </c>
      <c r="H98" s="12">
        <v>6.1136667161299894</v>
      </c>
      <c r="I98" s="109">
        <v>18.919721026858582</v>
      </c>
      <c r="J98" s="14">
        <v>0.14838996883810654</v>
      </c>
      <c r="K98" s="110">
        <v>0.26710194390859182</v>
      </c>
      <c r="L98" s="110">
        <v>0.10387297818667458</v>
      </c>
      <c r="M98" s="110">
        <v>0.29677993767621308</v>
      </c>
      <c r="N98" s="110">
        <v>7.419498441905327E-2</v>
      </c>
      <c r="O98" s="111">
        <v>0.7741347905282332</v>
      </c>
      <c r="P98" s="14">
        <v>0.74108383510884668</v>
      </c>
      <c r="Q98" s="14">
        <v>1.1888219854871083</v>
      </c>
      <c r="R98" s="14">
        <v>1.5439246564767639</v>
      </c>
      <c r="S98" s="14">
        <v>56.059904276671304</v>
      </c>
      <c r="T98" s="111">
        <v>24.640743871513102</v>
      </c>
      <c r="U98" s="111">
        <v>1.3493026076409946</v>
      </c>
      <c r="V98" s="14">
        <v>2.8649801889667783</v>
      </c>
      <c r="W98" s="111">
        <v>10.078506259282834</v>
      </c>
      <c r="X98" s="12">
        <v>30.828220858895705</v>
      </c>
      <c r="Y98" s="12">
        <v>58.640081799591002</v>
      </c>
      <c r="Z98" s="12">
        <v>10.020449897750511</v>
      </c>
      <c r="AA98" s="12">
        <v>12.288340590227383</v>
      </c>
      <c r="AB98" s="12">
        <v>0</v>
      </c>
      <c r="AC98" s="12">
        <v>0</v>
      </c>
      <c r="AD98" s="12">
        <v>2.0217729393468118</v>
      </c>
      <c r="AE98" s="12">
        <v>8.8716384807319102</v>
      </c>
      <c r="AF98" s="12">
        <v>4.8516772941502628</v>
      </c>
      <c r="AG98" s="12">
        <v>31.539289558665228</v>
      </c>
      <c r="AH98" s="12">
        <v>31.835306781485468</v>
      </c>
      <c r="AI98" s="111">
        <v>2.2160852713178296</v>
      </c>
      <c r="AJ98" s="112">
        <v>1094.7971781305114</v>
      </c>
      <c r="AK98" s="113">
        <v>0.54411193159735716</v>
      </c>
      <c r="AL98" s="108"/>
      <c r="AM98" s="108"/>
    </row>
    <row r="99" spans="2:39" x14ac:dyDescent="0.35">
      <c r="B99" s="161">
        <v>95</v>
      </c>
      <c r="C99" s="51" t="s">
        <v>392</v>
      </c>
      <c r="D99" s="5">
        <v>14353</v>
      </c>
      <c r="E99" s="12">
        <v>9.5868459555493626</v>
      </c>
      <c r="F99" s="12">
        <v>17.738451891590611</v>
      </c>
      <c r="G99" s="12">
        <v>58.259597296732387</v>
      </c>
      <c r="H99" s="12">
        <v>14.366334564202607</v>
      </c>
      <c r="I99" s="109">
        <v>68.264474325924894</v>
      </c>
      <c r="J99" s="14">
        <v>2.8356441162126385</v>
      </c>
      <c r="K99" s="110">
        <v>0.26475301330732254</v>
      </c>
      <c r="L99" s="110">
        <v>8.360621472862817E-2</v>
      </c>
      <c r="M99" s="110">
        <v>33.881418518776563</v>
      </c>
      <c r="N99" s="110">
        <v>1.6721242945725634</v>
      </c>
      <c r="O99" s="111">
        <v>20.251071186950313</v>
      </c>
      <c r="P99" s="14">
        <v>9.9039569727237797</v>
      </c>
      <c r="Q99" s="14">
        <v>4.9635036496350367</v>
      </c>
      <c r="R99" s="14">
        <v>2.0437956204379564</v>
      </c>
      <c r="S99" s="14">
        <v>56.073761044948135</v>
      </c>
      <c r="T99" s="111">
        <v>14.106609808102347</v>
      </c>
      <c r="U99" s="111">
        <v>0.28396353310416977</v>
      </c>
      <c r="V99" s="14">
        <v>6.2490554632008459</v>
      </c>
      <c r="W99" s="111">
        <v>11.639676113360323</v>
      </c>
      <c r="X99" s="12">
        <v>48.480420806545879</v>
      </c>
      <c r="Y99" s="12">
        <v>31.385154880187027</v>
      </c>
      <c r="Z99" s="12">
        <v>16.306253652834599</v>
      </c>
      <c r="AA99" s="12">
        <v>58.643728077501258</v>
      </c>
      <c r="AB99" s="12">
        <v>2.7225655587105395</v>
      </c>
      <c r="AC99" s="12">
        <v>59.117874645344337</v>
      </c>
      <c r="AD99" s="12">
        <v>7.7567855242150081</v>
      </c>
      <c r="AE99" s="12">
        <v>4.5489355184561191</v>
      </c>
      <c r="AF99" s="12">
        <v>10.997089906570684</v>
      </c>
      <c r="AG99" s="12">
        <v>41.340038455849722</v>
      </c>
      <c r="AH99" s="12">
        <v>25.159000147907111</v>
      </c>
      <c r="AI99" s="111">
        <v>1.0761872797449237</v>
      </c>
      <c r="AJ99" s="112">
        <v>629.52380952380952</v>
      </c>
      <c r="AK99" s="113">
        <v>14.027777777777779</v>
      </c>
      <c r="AL99" s="108"/>
      <c r="AM99" s="108"/>
    </row>
    <row r="100" spans="2:39" x14ac:dyDescent="0.35">
      <c r="B100" s="101">
        <v>96</v>
      </c>
      <c r="C100" s="51" t="s">
        <v>51</v>
      </c>
      <c r="D100" s="5">
        <v>12337</v>
      </c>
      <c r="E100" s="12">
        <v>16.600470130501744</v>
      </c>
      <c r="F100" s="12">
        <v>13.131231255572667</v>
      </c>
      <c r="G100" s="12">
        <v>55.353813731052924</v>
      </c>
      <c r="H100" s="12">
        <v>14.930696279484479</v>
      </c>
      <c r="I100" s="109">
        <v>50.328280781389317</v>
      </c>
      <c r="J100" s="14">
        <v>1.3779687120045392</v>
      </c>
      <c r="K100" s="110">
        <v>0.62413876955499714</v>
      </c>
      <c r="L100" s="110">
        <v>5.6739888141363382E-2</v>
      </c>
      <c r="M100" s="110">
        <v>22.355515927697169</v>
      </c>
      <c r="N100" s="110">
        <v>1.1510091594390857</v>
      </c>
      <c r="O100" s="111">
        <v>12.993780467305429</v>
      </c>
      <c r="P100" s="14">
        <v>6.7753001715265864</v>
      </c>
      <c r="Q100" s="14">
        <v>3.5506003430531727</v>
      </c>
      <c r="R100" s="14">
        <v>1.8524871355060035</v>
      </c>
      <c r="S100" s="14">
        <v>50.14579759862778</v>
      </c>
      <c r="T100" s="111">
        <v>17.123148711706229</v>
      </c>
      <c r="U100" s="111">
        <v>0.43373092001000918</v>
      </c>
      <c r="V100" s="14">
        <v>5.3096600471221809</v>
      </c>
      <c r="W100" s="111">
        <v>14.502427184466018</v>
      </c>
      <c r="X100" s="12">
        <v>32.416918429003019</v>
      </c>
      <c r="Y100" s="12">
        <v>48.459214501510573</v>
      </c>
      <c r="Z100" s="12">
        <v>16.555891238670696</v>
      </c>
      <c r="AA100" s="12">
        <v>33.932933599822341</v>
      </c>
      <c r="AB100" s="12">
        <v>1.7321785476349101</v>
      </c>
      <c r="AC100" s="12">
        <v>8.7254901960784306</v>
      </c>
      <c r="AD100" s="12">
        <v>5.5121727147450628</v>
      </c>
      <c r="AE100" s="12">
        <v>5.2730056131995235</v>
      </c>
      <c r="AF100" s="12">
        <v>11.804728695356353</v>
      </c>
      <c r="AG100" s="12">
        <v>47.816015883520848</v>
      </c>
      <c r="AH100" s="12">
        <v>21.293845135671742</v>
      </c>
      <c r="AI100" s="111">
        <v>1.6112594570538497</v>
      </c>
      <c r="AJ100" s="112">
        <v>747.65023112480742</v>
      </c>
      <c r="AK100" s="113">
        <v>5.1743853630646086</v>
      </c>
      <c r="AL100" s="108"/>
      <c r="AM100" s="108"/>
    </row>
    <row r="101" spans="2:39" x14ac:dyDescent="0.35">
      <c r="B101" s="101">
        <v>97</v>
      </c>
      <c r="C101" s="51" t="s">
        <v>52</v>
      </c>
      <c r="D101" s="5">
        <v>8491</v>
      </c>
      <c r="E101" s="12">
        <v>17.041573430691319</v>
      </c>
      <c r="F101" s="12">
        <v>14.203274054881639</v>
      </c>
      <c r="G101" s="12">
        <v>53.480155458721001</v>
      </c>
      <c r="H101" s="12">
        <v>15.298551407372512</v>
      </c>
      <c r="I101" s="109">
        <v>42.986691791308438</v>
      </c>
      <c r="J101" s="14">
        <v>1.4132610999882227</v>
      </c>
      <c r="K101" s="110">
        <v>0.41220115416323161</v>
      </c>
      <c r="L101" s="110">
        <v>5.888587916617595E-2</v>
      </c>
      <c r="M101" s="110">
        <v>16.452714639029562</v>
      </c>
      <c r="N101" s="110">
        <v>1.8136850783182192</v>
      </c>
      <c r="O101" s="111">
        <v>7.7184466019417473</v>
      </c>
      <c r="P101" s="14">
        <v>5.1127263767401754</v>
      </c>
      <c r="Q101" s="14">
        <v>3.7698657139337191</v>
      </c>
      <c r="R101" s="14">
        <v>1.1950227916717999</v>
      </c>
      <c r="S101" s="14">
        <v>49.390168781569542</v>
      </c>
      <c r="T101" s="111">
        <v>15.814296241709656</v>
      </c>
      <c r="U101" s="111">
        <v>0.37407988415590687</v>
      </c>
      <c r="V101" s="14">
        <v>4.6692607003891053</v>
      </c>
      <c r="W101" s="111">
        <v>16.912197996464347</v>
      </c>
      <c r="X101" s="12">
        <v>31.415730337078649</v>
      </c>
      <c r="Y101" s="12">
        <v>51.505617977528097</v>
      </c>
      <c r="Z101" s="12">
        <v>15.011235955056179</v>
      </c>
      <c r="AA101" s="12">
        <v>27.462974887314871</v>
      </c>
      <c r="AB101" s="12">
        <v>3.5093367675466833</v>
      </c>
      <c r="AC101" s="12">
        <v>11.450381679389313</v>
      </c>
      <c r="AD101" s="12">
        <v>5.7285994336745807</v>
      </c>
      <c r="AE101" s="12">
        <v>5.5101058710298361</v>
      </c>
      <c r="AF101" s="12">
        <v>11.501443695861404</v>
      </c>
      <c r="AG101" s="12">
        <v>50.726676043131732</v>
      </c>
      <c r="AH101" s="12">
        <v>17.955930614158465</v>
      </c>
      <c r="AI101" s="111">
        <v>1.6798061389337642</v>
      </c>
      <c r="AJ101" s="112">
        <v>791.39610389610391</v>
      </c>
      <c r="AK101" s="113">
        <v>3.3643204957945998</v>
      </c>
      <c r="AL101" s="108"/>
      <c r="AM101" s="108"/>
    </row>
    <row r="102" spans="2:39" x14ac:dyDescent="0.35">
      <c r="B102" s="33">
        <v>98</v>
      </c>
      <c r="C102" s="51" t="s">
        <v>54</v>
      </c>
      <c r="D102" s="5">
        <v>9682</v>
      </c>
      <c r="E102" s="12">
        <v>15.575294360669284</v>
      </c>
      <c r="F102" s="12">
        <v>12.951869448461062</v>
      </c>
      <c r="G102" s="12">
        <v>59.07870274736625</v>
      </c>
      <c r="H102" s="12">
        <v>12.321834331749638</v>
      </c>
      <c r="I102" s="109">
        <v>61.299318322660604</v>
      </c>
      <c r="J102" s="14">
        <v>1.1464573435240653</v>
      </c>
      <c r="K102" s="110">
        <v>1.6318942367279488</v>
      </c>
      <c r="L102" s="110">
        <v>8.2627556290022719E-2</v>
      </c>
      <c r="M102" s="110">
        <v>2.5511258004544515</v>
      </c>
      <c r="N102" s="110">
        <v>29.425738483784343</v>
      </c>
      <c r="O102" s="111">
        <v>18.634502600420493</v>
      </c>
      <c r="P102" s="14">
        <v>18.275360697908511</v>
      </c>
      <c r="Q102" s="14">
        <v>5.9501174365283527</v>
      </c>
      <c r="R102" s="14">
        <v>8.8804384297058494</v>
      </c>
      <c r="S102" s="14">
        <v>31.31640756067554</v>
      </c>
      <c r="T102" s="111">
        <v>26.981808524764304</v>
      </c>
      <c r="U102" s="111">
        <v>0.7762107794905434</v>
      </c>
      <c r="V102" s="14">
        <v>6.7415730337078648</v>
      </c>
      <c r="W102" s="111">
        <v>7.6718521473208341</v>
      </c>
      <c r="X102" s="12">
        <v>30.882352941176471</v>
      </c>
      <c r="Y102" s="12">
        <v>40.336134453781511</v>
      </c>
      <c r="Z102" s="12">
        <v>24.747899159663866</v>
      </c>
      <c r="AA102" s="12">
        <v>49.096296296296302</v>
      </c>
      <c r="AB102" s="12">
        <v>17.244444444444447</v>
      </c>
      <c r="AC102" s="12">
        <v>4.435483870967742</v>
      </c>
      <c r="AD102" s="12">
        <v>9.0509113764927722</v>
      </c>
      <c r="AE102" s="12">
        <v>9.6445438727317914</v>
      </c>
      <c r="AF102" s="12">
        <v>6.9102659706686556</v>
      </c>
      <c r="AG102" s="12">
        <v>30.164012360351794</v>
      </c>
      <c r="AH102" s="12">
        <v>36.10648918469218</v>
      </c>
      <c r="AI102" s="111">
        <v>1.509037037037037</v>
      </c>
      <c r="AJ102" s="112">
        <v>623.71681415929208</v>
      </c>
      <c r="AK102" s="113">
        <v>2.6043405676126881</v>
      </c>
      <c r="AL102" s="108"/>
      <c r="AM102" s="108"/>
    </row>
    <row r="103" spans="2:39" x14ac:dyDescent="0.35">
      <c r="B103" s="101">
        <v>99</v>
      </c>
      <c r="C103" s="51" t="s">
        <v>925</v>
      </c>
      <c r="D103" s="5">
        <v>1060</v>
      </c>
      <c r="E103" s="12">
        <v>14.528301886792452</v>
      </c>
      <c r="F103" s="12">
        <v>11.415094339622641</v>
      </c>
      <c r="G103" s="12">
        <v>55.188679245283026</v>
      </c>
      <c r="H103" s="12">
        <v>18.962264150943398</v>
      </c>
      <c r="I103" s="109">
        <v>26.132075471698116</v>
      </c>
      <c r="J103" s="14">
        <v>0</v>
      </c>
      <c r="K103" s="110">
        <v>0.37735849056603776</v>
      </c>
      <c r="L103" s="110">
        <v>0</v>
      </c>
      <c r="M103" s="110">
        <v>0.75471698113207553</v>
      </c>
      <c r="N103" s="110">
        <v>0.28301886792452829</v>
      </c>
      <c r="O103" s="111">
        <v>2.1119324181626187</v>
      </c>
      <c r="P103" s="14">
        <v>0.9635974304068522</v>
      </c>
      <c r="Q103" s="14">
        <v>1.9271948608137044</v>
      </c>
      <c r="R103" s="14">
        <v>1.6059957173447537</v>
      </c>
      <c r="S103" s="14">
        <v>52.676659528907919</v>
      </c>
      <c r="T103" s="111">
        <v>38.335435056746533</v>
      </c>
      <c r="U103" s="111">
        <v>1.7932489451476792</v>
      </c>
      <c r="V103" s="14">
        <v>10.232067510548523</v>
      </c>
      <c r="W103" s="111">
        <v>9.3516209476309236</v>
      </c>
      <c r="X103" s="12">
        <v>39.920948616600796</v>
      </c>
      <c r="Y103" s="12">
        <v>28.458498023715418</v>
      </c>
      <c r="Z103" s="12">
        <v>26.877470355731226</v>
      </c>
      <c r="AA103" s="12">
        <v>39.955849889624723</v>
      </c>
      <c r="AB103" s="12">
        <v>6.8432671081677707</v>
      </c>
      <c r="AC103" s="12">
        <v>14.548802946593002</v>
      </c>
      <c r="AD103" s="12">
        <v>6.25</v>
      </c>
      <c r="AE103" s="12">
        <v>7.2599531615925059</v>
      </c>
      <c r="AF103" s="12">
        <v>2.5761124121779861</v>
      </c>
      <c r="AG103" s="12">
        <v>19.954648526077097</v>
      </c>
      <c r="AH103" s="12">
        <v>41.950113378684804</v>
      </c>
      <c r="AI103" s="111">
        <v>1.5452538631346577</v>
      </c>
      <c r="AJ103" s="112">
        <v>638.75</v>
      </c>
      <c r="AK103" s="113">
        <v>3.4985422740524781</v>
      </c>
      <c r="AL103" s="108"/>
      <c r="AM103" s="108"/>
    </row>
    <row r="104" spans="2:39" x14ac:dyDescent="0.35">
      <c r="B104" s="161">
        <v>100</v>
      </c>
      <c r="C104" s="51" t="s">
        <v>929</v>
      </c>
      <c r="D104" s="5">
        <v>1133</v>
      </c>
      <c r="E104" s="12">
        <v>17.917034421888793</v>
      </c>
      <c r="F104" s="12">
        <v>11.297440423654017</v>
      </c>
      <c r="G104" s="12">
        <v>50.220653133274496</v>
      </c>
      <c r="H104" s="12">
        <v>20.653133274492497</v>
      </c>
      <c r="I104" s="109">
        <v>18.976169461606347</v>
      </c>
      <c r="J104" s="14">
        <v>0</v>
      </c>
      <c r="K104" s="110">
        <v>0</v>
      </c>
      <c r="L104" s="110">
        <v>0</v>
      </c>
      <c r="M104" s="110">
        <v>0</v>
      </c>
      <c r="N104" s="110">
        <v>0</v>
      </c>
      <c r="O104" s="111">
        <v>0</v>
      </c>
      <c r="P104" s="14">
        <v>0.29498525073746312</v>
      </c>
      <c r="Q104" s="14">
        <v>0</v>
      </c>
      <c r="R104" s="14">
        <v>0</v>
      </c>
      <c r="S104" s="14">
        <v>63.815142576204522</v>
      </c>
      <c r="T104" s="111">
        <v>36.098130841121495</v>
      </c>
      <c r="U104" s="111">
        <v>1.4409221902017291</v>
      </c>
      <c r="V104" s="14">
        <v>5.0284629981024667</v>
      </c>
      <c r="W104" s="111">
        <v>22.939068100358423</v>
      </c>
      <c r="X104" s="12">
        <v>49.523809523809526</v>
      </c>
      <c r="Y104" s="12">
        <v>35.873015873015873</v>
      </c>
      <c r="Z104" s="12">
        <v>14.920634920634921</v>
      </c>
      <c r="AA104" s="12">
        <v>8.4112149532710276</v>
      </c>
      <c r="AB104" s="12">
        <v>0</v>
      </c>
      <c r="AC104" s="12">
        <v>0</v>
      </c>
      <c r="AD104" s="12">
        <v>5.8181818181818183</v>
      </c>
      <c r="AE104" s="12">
        <v>4.8681541582150096</v>
      </c>
      <c r="AF104" s="12">
        <v>3.0425963488843815</v>
      </c>
      <c r="AG104" s="12">
        <v>29.880478087649404</v>
      </c>
      <c r="AH104" s="12">
        <v>39.243027888446214</v>
      </c>
      <c r="AI104" s="111">
        <v>2.1678321678321679</v>
      </c>
      <c r="AJ104" s="112">
        <v>703.90625</v>
      </c>
      <c r="AK104" s="113">
        <v>2.4523160762942782</v>
      </c>
      <c r="AL104" s="108"/>
      <c r="AM104" s="108"/>
    </row>
    <row r="105" spans="2:39" x14ac:dyDescent="0.35">
      <c r="B105" s="101">
        <v>101</v>
      </c>
      <c r="C105" s="51" t="s">
        <v>55</v>
      </c>
      <c r="D105" s="5">
        <v>3220</v>
      </c>
      <c r="E105" s="12">
        <v>19.34782608695652</v>
      </c>
      <c r="F105" s="12">
        <v>8.8819875776397517</v>
      </c>
      <c r="G105" s="12">
        <v>51.273291925465834</v>
      </c>
      <c r="H105" s="12">
        <v>20.559006211180126</v>
      </c>
      <c r="I105" s="109">
        <v>19.316770186335404</v>
      </c>
      <c r="J105" s="14">
        <v>0.12422360248447205</v>
      </c>
      <c r="K105" s="110">
        <v>0.3105590062111801</v>
      </c>
      <c r="L105" s="110">
        <v>0</v>
      </c>
      <c r="M105" s="110">
        <v>1.6459627329192545</v>
      </c>
      <c r="N105" s="110">
        <v>0.21739130434782608</v>
      </c>
      <c r="O105" s="111">
        <v>1.0841836734693877</v>
      </c>
      <c r="P105" s="14">
        <v>1.4360313315926894</v>
      </c>
      <c r="Q105" s="14">
        <v>0.91383812010443866</v>
      </c>
      <c r="R105" s="14">
        <v>0.91383812010443866</v>
      </c>
      <c r="S105" s="14">
        <v>52.806788511749346</v>
      </c>
      <c r="T105" s="111">
        <v>22.62046993229789</v>
      </c>
      <c r="U105" s="111">
        <v>1.0181355392936684</v>
      </c>
      <c r="V105" s="14">
        <v>4.634068392457654</v>
      </c>
      <c r="W105" s="111">
        <v>14.472640761300557</v>
      </c>
      <c r="X105" s="12">
        <v>34.71337579617834</v>
      </c>
      <c r="Y105" s="12">
        <v>44.904458598726116</v>
      </c>
      <c r="Z105" s="12">
        <v>19.002123142250532</v>
      </c>
      <c r="AA105" s="12">
        <v>19.953051643192488</v>
      </c>
      <c r="AB105" s="12">
        <v>1.3302034428794991</v>
      </c>
      <c r="AC105" s="12">
        <v>0.21691973969631237</v>
      </c>
      <c r="AD105" s="12">
        <v>3.4017595307917889</v>
      </c>
      <c r="AE105" s="12">
        <v>5.5729492798998121</v>
      </c>
      <c r="AF105" s="12">
        <v>8.8916718847839693</v>
      </c>
      <c r="AG105" s="12">
        <v>45.830759728227299</v>
      </c>
      <c r="AH105" s="12">
        <v>22.483014206300187</v>
      </c>
      <c r="AI105" s="111">
        <v>1.7829153605015673</v>
      </c>
      <c r="AJ105" s="112">
        <v>939.37823834196888</v>
      </c>
      <c r="AK105" s="113">
        <v>2.2675736961451247</v>
      </c>
      <c r="AL105" s="108"/>
      <c r="AM105" s="108"/>
    </row>
    <row r="106" spans="2:39" x14ac:dyDescent="0.35">
      <c r="B106" s="101">
        <v>102</v>
      </c>
      <c r="C106" s="51" t="s">
        <v>3267</v>
      </c>
      <c r="D106" s="5">
        <v>2620</v>
      </c>
      <c r="E106" s="12">
        <v>14.618320610687022</v>
      </c>
      <c r="F106" s="12">
        <v>9.0458015267175576</v>
      </c>
      <c r="G106" s="12">
        <v>48.358778625954194</v>
      </c>
      <c r="H106" s="12">
        <v>27.862595419847331</v>
      </c>
      <c r="I106" s="109">
        <v>25.190839694656489</v>
      </c>
      <c r="J106" s="14">
        <v>0.19083969465648853</v>
      </c>
      <c r="K106" s="110">
        <v>0.11450381679389314</v>
      </c>
      <c r="L106" s="110">
        <v>0</v>
      </c>
      <c r="M106" s="110">
        <v>0.11450381679389314</v>
      </c>
      <c r="N106" s="110">
        <v>0</v>
      </c>
      <c r="O106" s="111">
        <v>0.87427144046627814</v>
      </c>
      <c r="P106" s="14">
        <v>0.63478628861616593</v>
      </c>
      <c r="Q106" s="14">
        <v>0.761743546339399</v>
      </c>
      <c r="R106" s="14">
        <v>0.16927634363097757</v>
      </c>
      <c r="S106" s="14">
        <v>59.796868387642832</v>
      </c>
      <c r="T106" s="111">
        <v>28.085957021489254</v>
      </c>
      <c r="U106" s="111">
        <v>0.83056478405315626</v>
      </c>
      <c r="V106" s="14">
        <v>3.8155136268343819</v>
      </c>
      <c r="W106" s="111">
        <v>29.821958456973295</v>
      </c>
      <c r="X106" s="12">
        <v>54.66284074605452</v>
      </c>
      <c r="Y106" s="12">
        <v>32.711621233859397</v>
      </c>
      <c r="Z106" s="12">
        <v>12.338593974175035</v>
      </c>
      <c r="AA106" s="12">
        <v>24.97721057429353</v>
      </c>
      <c r="AB106" s="12">
        <v>2.461257976298997</v>
      </c>
      <c r="AC106" s="12">
        <v>3.3452807646356031</v>
      </c>
      <c r="AD106" s="12">
        <v>1.8488745980707395</v>
      </c>
      <c r="AE106" s="12">
        <v>5.5884843353090599</v>
      </c>
      <c r="AF106" s="12">
        <v>7.197290431837426</v>
      </c>
      <c r="AG106" s="12">
        <v>41.673570836785416</v>
      </c>
      <c r="AH106" s="12">
        <v>28.914664457332229</v>
      </c>
      <c r="AI106" s="111">
        <v>1.7663636363636364</v>
      </c>
      <c r="AJ106" s="112">
        <v>770.52238805970148</v>
      </c>
      <c r="AK106" s="113">
        <v>19.949174078780178</v>
      </c>
      <c r="AL106" s="108"/>
      <c r="AM106" s="108"/>
    </row>
    <row r="107" spans="2:39" x14ac:dyDescent="0.35">
      <c r="B107" s="33">
        <v>103</v>
      </c>
      <c r="C107" s="51" t="s">
        <v>393</v>
      </c>
      <c r="D107" s="5">
        <v>23252</v>
      </c>
      <c r="E107" s="12">
        <v>15.564252537416138</v>
      </c>
      <c r="F107" s="12">
        <v>11.693617753311543</v>
      </c>
      <c r="G107" s="12">
        <v>47.845346636848447</v>
      </c>
      <c r="H107" s="12">
        <v>24.892482367108208</v>
      </c>
      <c r="I107" s="109">
        <v>30.913469809048692</v>
      </c>
      <c r="J107" s="14">
        <v>0.91605023223808713</v>
      </c>
      <c r="K107" s="110">
        <v>0.30965078272836744</v>
      </c>
      <c r="L107" s="110">
        <v>1.7202821262687081E-2</v>
      </c>
      <c r="M107" s="110">
        <v>3.9609495957337004</v>
      </c>
      <c r="N107" s="110">
        <v>0.318252193359711</v>
      </c>
      <c r="O107" s="111">
        <v>1.9862524549187646</v>
      </c>
      <c r="P107" s="14">
        <v>1.4483512479504463</v>
      </c>
      <c r="Q107" s="14">
        <v>0.66952085990162147</v>
      </c>
      <c r="R107" s="14">
        <v>0.5875387137912188</v>
      </c>
      <c r="S107" s="14">
        <v>43.987975951903806</v>
      </c>
      <c r="T107" s="111">
        <v>11.975888189480424</v>
      </c>
      <c r="U107" s="111">
        <v>0.26218726392036618</v>
      </c>
      <c r="V107" s="14">
        <v>4.4358640506442786</v>
      </c>
      <c r="W107" s="111">
        <v>19.154043097930444</v>
      </c>
      <c r="X107" s="12">
        <v>41.242585076490791</v>
      </c>
      <c r="Y107" s="12">
        <v>45.45738370277865</v>
      </c>
      <c r="Z107" s="12">
        <v>12.113643459256947</v>
      </c>
      <c r="AA107" s="12">
        <v>24.222494705161076</v>
      </c>
      <c r="AB107" s="12">
        <v>0.53505740720098094</v>
      </c>
      <c r="AC107" s="12">
        <v>21.666825049890715</v>
      </c>
      <c r="AD107" s="12">
        <v>3.6944968283901938</v>
      </c>
      <c r="AE107" s="12">
        <v>4.5017278415989539</v>
      </c>
      <c r="AF107" s="12">
        <v>17.885495470253105</v>
      </c>
      <c r="AG107" s="12">
        <v>64.116790976896482</v>
      </c>
      <c r="AH107" s="12">
        <v>8.3409132253956706</v>
      </c>
      <c r="AI107" s="111">
        <v>1.7295758928571427</v>
      </c>
      <c r="AJ107" s="112">
        <v>1259.9597135183528</v>
      </c>
      <c r="AK107" s="113">
        <v>7.4850915073000204</v>
      </c>
      <c r="AL107" s="108"/>
      <c r="AM107" s="108"/>
    </row>
    <row r="108" spans="2:39" x14ac:dyDescent="0.35">
      <c r="B108" s="101">
        <v>104</v>
      </c>
      <c r="C108" s="51" t="s">
        <v>56</v>
      </c>
      <c r="D108" s="5">
        <v>16757</v>
      </c>
      <c r="E108" s="12">
        <v>18.899564361162501</v>
      </c>
      <c r="F108" s="12">
        <v>12.311272900877245</v>
      </c>
      <c r="G108" s="12">
        <v>46.738676374052638</v>
      </c>
      <c r="H108" s="12">
        <v>22.044518708599391</v>
      </c>
      <c r="I108" s="109">
        <v>33.036939786357948</v>
      </c>
      <c r="J108" s="14">
        <v>0.82353643253565667</v>
      </c>
      <c r="K108" s="110">
        <v>0.29241511010324045</v>
      </c>
      <c r="L108" s="110">
        <v>0</v>
      </c>
      <c r="M108" s="110">
        <v>4.5831592767201768</v>
      </c>
      <c r="N108" s="110">
        <v>0.35209166318553436</v>
      </c>
      <c r="O108" s="111">
        <v>2.3645930052615292</v>
      </c>
      <c r="P108" s="14">
        <v>1.662259161314696</v>
      </c>
      <c r="Q108" s="14">
        <v>1.0515048482558873</v>
      </c>
      <c r="R108" s="14">
        <v>0.93816899634806705</v>
      </c>
      <c r="S108" s="14">
        <v>41.109432061453219</v>
      </c>
      <c r="T108" s="111">
        <v>14.934362934362936</v>
      </c>
      <c r="U108" s="111">
        <v>0.15377045147004553</v>
      </c>
      <c r="V108" s="14">
        <v>6.3354037267080745</v>
      </c>
      <c r="W108" s="111">
        <v>16.479631053036126</v>
      </c>
      <c r="X108" s="12">
        <v>32.777407160329105</v>
      </c>
      <c r="Y108" s="12">
        <v>53.191016233044252</v>
      </c>
      <c r="Z108" s="12">
        <v>13.231042917500558</v>
      </c>
      <c r="AA108" s="12">
        <v>19.852571620036858</v>
      </c>
      <c r="AB108" s="12">
        <v>1.5748031496062991</v>
      </c>
      <c r="AC108" s="12">
        <v>9.7070139094406631</v>
      </c>
      <c r="AD108" s="12">
        <v>4.3958683641604619</v>
      </c>
      <c r="AE108" s="12">
        <v>5.0958760178618334</v>
      </c>
      <c r="AF108" s="12">
        <v>15.576569477278698</v>
      </c>
      <c r="AG108" s="12">
        <v>59.311404070139503</v>
      </c>
      <c r="AH108" s="12">
        <v>10.840906182004352</v>
      </c>
      <c r="AI108" s="111">
        <v>1.7734584450402144</v>
      </c>
      <c r="AJ108" s="112">
        <v>1035.5530474040631</v>
      </c>
      <c r="AK108" s="113">
        <v>4.6563814866760165</v>
      </c>
      <c r="AL108" s="108"/>
      <c r="AM108" s="108"/>
    </row>
    <row r="109" spans="2:39" x14ac:dyDescent="0.35">
      <c r="B109" s="161">
        <v>105</v>
      </c>
      <c r="C109" s="51" t="s">
        <v>942</v>
      </c>
      <c r="D109" s="5">
        <v>4592</v>
      </c>
      <c r="E109" s="12">
        <v>19.16376306620209</v>
      </c>
      <c r="F109" s="12">
        <v>10.736062717770036</v>
      </c>
      <c r="G109" s="12">
        <v>52.961672473867594</v>
      </c>
      <c r="H109" s="12">
        <v>17.13850174216028</v>
      </c>
      <c r="I109" s="109">
        <v>13.741289198606282</v>
      </c>
      <c r="J109" s="14">
        <v>0.10888501742160278</v>
      </c>
      <c r="K109" s="110">
        <v>8.7108013937282236E-2</v>
      </c>
      <c r="L109" s="110">
        <v>0</v>
      </c>
      <c r="M109" s="110">
        <v>8.7108013937282236E-2</v>
      </c>
      <c r="N109" s="110">
        <v>0</v>
      </c>
      <c r="O109" s="111">
        <v>0.13704888076747374</v>
      </c>
      <c r="P109" s="14">
        <v>0.5617977528089888</v>
      </c>
      <c r="Q109" s="14">
        <v>0.2808988764044944</v>
      </c>
      <c r="R109" s="14">
        <v>0.30430711610486894</v>
      </c>
      <c r="S109" s="14">
        <v>55.477528089887642</v>
      </c>
      <c r="T109" s="111">
        <v>39.198855507868387</v>
      </c>
      <c r="U109" s="111">
        <v>2.6160145586897179</v>
      </c>
      <c r="V109" s="14">
        <v>7.3120257530466777</v>
      </c>
      <c r="W109" s="111">
        <v>14.085714285714285</v>
      </c>
      <c r="X109" s="12">
        <v>38.098978790259231</v>
      </c>
      <c r="Y109" s="12">
        <v>40.377062058130406</v>
      </c>
      <c r="Z109" s="12">
        <v>20.188531029065203</v>
      </c>
      <c r="AA109" s="12">
        <v>18.982275586049173</v>
      </c>
      <c r="AB109" s="12">
        <v>2.4585477415666093</v>
      </c>
      <c r="AC109" s="12">
        <v>0.2026342451874367</v>
      </c>
      <c r="AD109" s="12">
        <v>4.6460176991150446</v>
      </c>
      <c r="AE109" s="12">
        <v>11.651917404129794</v>
      </c>
      <c r="AF109" s="12">
        <v>3.2940019665683384</v>
      </c>
      <c r="AG109" s="12">
        <v>23.682961556715711</v>
      </c>
      <c r="AH109" s="12">
        <v>44.755576649264356</v>
      </c>
      <c r="AI109" s="111">
        <v>2.0593268682258983</v>
      </c>
      <c r="AJ109" s="112">
        <v>712.67857142857144</v>
      </c>
      <c r="AK109" s="113">
        <v>1.6159105034182724</v>
      </c>
      <c r="AL109" s="108"/>
      <c r="AM109" s="108"/>
    </row>
    <row r="110" spans="2:39" x14ac:dyDescent="0.35">
      <c r="B110" s="101">
        <v>106</v>
      </c>
      <c r="C110" s="51" t="s">
        <v>394</v>
      </c>
      <c r="D110" s="5">
        <v>12524</v>
      </c>
      <c r="E110" s="12">
        <v>21.478760779303737</v>
      </c>
      <c r="F110" s="12">
        <v>14.164803577131908</v>
      </c>
      <c r="G110" s="12">
        <v>53.728840625998089</v>
      </c>
      <c r="H110" s="12">
        <v>10.659533695305013</v>
      </c>
      <c r="I110" s="109">
        <v>58.926860427978283</v>
      </c>
      <c r="J110" s="14">
        <v>1.1577770680293837</v>
      </c>
      <c r="K110" s="110">
        <v>17.877674864260619</v>
      </c>
      <c r="L110" s="110">
        <v>7.1862024912168643E-2</v>
      </c>
      <c r="M110" s="110">
        <v>0.69466624081763007</v>
      </c>
      <c r="N110" s="110">
        <v>1.9881826892366654</v>
      </c>
      <c r="O110" s="111">
        <v>15.046484339741854</v>
      </c>
      <c r="P110" s="14">
        <v>2.6354185664782053</v>
      </c>
      <c r="Q110" s="14">
        <v>7.3135144993616636</v>
      </c>
      <c r="R110" s="14">
        <v>41.218311143534564</v>
      </c>
      <c r="S110" s="14">
        <v>15.393033011125295</v>
      </c>
      <c r="T110" s="111">
        <v>36.511655148178519</v>
      </c>
      <c r="U110" s="111">
        <v>0.95329718383767703</v>
      </c>
      <c r="V110" s="14">
        <v>10.158442734268899</v>
      </c>
      <c r="W110" s="111">
        <v>6.140759729666744</v>
      </c>
      <c r="X110" s="12">
        <v>25.268817204301076</v>
      </c>
      <c r="Y110" s="12">
        <v>46.881720430107528</v>
      </c>
      <c r="Z110" s="12">
        <v>25.053763440860216</v>
      </c>
      <c r="AA110" s="12">
        <v>50.228310502283101</v>
      </c>
      <c r="AB110" s="12">
        <v>14.987912973408541</v>
      </c>
      <c r="AC110" s="12">
        <v>13.046314416177429</v>
      </c>
      <c r="AD110" s="12">
        <v>13.020833333333334</v>
      </c>
      <c r="AE110" s="12">
        <v>10.353606789250353</v>
      </c>
      <c r="AF110" s="12">
        <v>4.6676096181046676</v>
      </c>
      <c r="AG110" s="12">
        <v>20.275006740361285</v>
      </c>
      <c r="AH110" s="12">
        <v>48.422755459692638</v>
      </c>
      <c r="AI110" s="111">
        <v>1.5300458097547831</v>
      </c>
      <c r="AJ110" s="112">
        <v>478.90173410404623</v>
      </c>
      <c r="AK110" s="113">
        <v>2.4414715719063547</v>
      </c>
      <c r="AL110" s="108"/>
      <c r="AM110" s="108"/>
    </row>
    <row r="111" spans="2:39" x14ac:dyDescent="0.35">
      <c r="B111" s="101">
        <v>107</v>
      </c>
      <c r="C111" s="51" t="s">
        <v>395</v>
      </c>
      <c r="D111" s="5">
        <v>10782</v>
      </c>
      <c r="E111" s="12">
        <v>26.757558894453719</v>
      </c>
      <c r="F111" s="12">
        <v>12.576516416249303</v>
      </c>
      <c r="G111" s="12">
        <v>49.712483769245033</v>
      </c>
      <c r="H111" s="12">
        <v>10.981265071415322</v>
      </c>
      <c r="I111" s="109">
        <v>39.111482099795957</v>
      </c>
      <c r="J111" s="14">
        <v>0.667779632721202</v>
      </c>
      <c r="K111" s="110">
        <v>1.2242626599888704</v>
      </c>
      <c r="L111" s="110">
        <v>3.7098868484511223E-2</v>
      </c>
      <c r="M111" s="110">
        <v>0.37098868484511222</v>
      </c>
      <c r="N111" s="110">
        <v>0.94602114635503609</v>
      </c>
      <c r="O111" s="111">
        <v>4.4853589266477325</v>
      </c>
      <c r="P111" s="14">
        <v>1.5659285856772391</v>
      </c>
      <c r="Q111" s="14">
        <v>4.0494713744264912</v>
      </c>
      <c r="R111" s="14">
        <v>6.7624177139437469</v>
      </c>
      <c r="S111" s="14">
        <v>30.311190903650509</v>
      </c>
      <c r="T111" s="111">
        <v>31.206246634356489</v>
      </c>
      <c r="U111" s="111">
        <v>1.5095442150370082</v>
      </c>
      <c r="V111" s="14">
        <v>6.8051999212133145</v>
      </c>
      <c r="W111" s="111">
        <v>9.0393190109444674</v>
      </c>
      <c r="X111" s="12">
        <v>27.05244122965642</v>
      </c>
      <c r="Y111" s="12">
        <v>53.381555153707048</v>
      </c>
      <c r="Z111" s="12">
        <v>18.227848101265824</v>
      </c>
      <c r="AA111" s="12">
        <v>30.14368694588811</v>
      </c>
      <c r="AB111" s="12">
        <v>1.1005808621216755</v>
      </c>
      <c r="AC111" s="12">
        <v>0</v>
      </c>
      <c r="AD111" s="12">
        <v>7.2263993316624893</v>
      </c>
      <c r="AE111" s="12">
        <v>7.8136200716845874</v>
      </c>
      <c r="AF111" s="12">
        <v>3.9426523297491038</v>
      </c>
      <c r="AG111" s="12">
        <v>21.786291253173321</v>
      </c>
      <c r="AH111" s="12">
        <v>40.249249942303258</v>
      </c>
      <c r="AI111" s="111">
        <v>1.9684436274509804</v>
      </c>
      <c r="AJ111" s="112">
        <v>704.99181669394432</v>
      </c>
      <c r="AK111" s="113">
        <v>0.36330608537693004</v>
      </c>
      <c r="AL111" s="108"/>
      <c r="AM111" s="108"/>
    </row>
    <row r="112" spans="2:39" x14ac:dyDescent="0.35">
      <c r="B112" s="33">
        <v>108</v>
      </c>
      <c r="C112" s="51" t="s">
        <v>396</v>
      </c>
      <c r="D112" s="5">
        <v>1979</v>
      </c>
      <c r="E112" s="12">
        <v>13.94643759474482</v>
      </c>
      <c r="F112" s="12">
        <v>9.0449722081859534</v>
      </c>
      <c r="G112" s="12">
        <v>65.336028297119753</v>
      </c>
      <c r="H112" s="12">
        <v>11.318847902981304</v>
      </c>
      <c r="I112" s="109">
        <v>42.294087923193537</v>
      </c>
      <c r="J112" s="14">
        <v>0.96008084891359269</v>
      </c>
      <c r="K112" s="110">
        <v>2.3244062657908033</v>
      </c>
      <c r="L112" s="110">
        <v>0.20212228398180901</v>
      </c>
      <c r="M112" s="110">
        <v>1.2632642748863061</v>
      </c>
      <c r="N112" s="110">
        <v>3.9919151086407276</v>
      </c>
      <c r="O112" s="111">
        <v>5.7994579945799458</v>
      </c>
      <c r="P112" s="14">
        <v>4.3189368770764114</v>
      </c>
      <c r="Q112" s="14">
        <v>3.8759689922480618</v>
      </c>
      <c r="R112" s="14">
        <v>7.5858250276854928</v>
      </c>
      <c r="S112" s="14">
        <v>42.248062015503876</v>
      </c>
      <c r="T112" s="111">
        <v>20.317460317460316</v>
      </c>
      <c r="U112" s="111">
        <v>0.5399568034557235</v>
      </c>
      <c r="V112" s="14">
        <v>6.7464635473340584</v>
      </c>
      <c r="W112" s="111">
        <v>7.8730158730158735</v>
      </c>
      <c r="X112" s="12">
        <v>45.065176908752328</v>
      </c>
      <c r="Y112" s="12">
        <v>35.195530726256983</v>
      </c>
      <c r="Z112" s="12">
        <v>16.387337057728118</v>
      </c>
      <c r="AA112" s="12">
        <v>40</v>
      </c>
      <c r="AB112" s="12">
        <v>1.0714285714285714</v>
      </c>
      <c r="AC112" s="12">
        <v>5.0830889540566959</v>
      </c>
      <c r="AD112" s="12">
        <v>5.4945054945054945</v>
      </c>
      <c r="AE112" s="12">
        <v>6.7605633802816891</v>
      </c>
      <c r="AF112" s="12">
        <v>9.0140845070422539</v>
      </c>
      <c r="AG112" s="12">
        <v>37.087912087912088</v>
      </c>
      <c r="AH112" s="12">
        <v>31.135531135531135</v>
      </c>
      <c r="AI112" s="111">
        <v>1.630071599045346</v>
      </c>
      <c r="AJ112" s="112">
        <v>1076.3546798029556</v>
      </c>
      <c r="AK112" s="113">
        <v>1.5873015873015872</v>
      </c>
      <c r="AL112" s="108"/>
      <c r="AM112" s="108"/>
    </row>
    <row r="113" spans="2:39" x14ac:dyDescent="0.35">
      <c r="B113" s="101">
        <v>109</v>
      </c>
      <c r="C113" s="51" t="s">
        <v>3252</v>
      </c>
      <c r="D113" s="5">
        <v>4489</v>
      </c>
      <c r="E113" s="12">
        <v>21.430162619737136</v>
      </c>
      <c r="F113" s="12">
        <v>9.467587435954556</v>
      </c>
      <c r="G113" s="12">
        <v>54.065493428380485</v>
      </c>
      <c r="H113" s="12">
        <v>15.192693250167075</v>
      </c>
      <c r="I113" s="109">
        <v>11.405658275785257</v>
      </c>
      <c r="J113" s="14">
        <v>0.24504343951882382</v>
      </c>
      <c r="K113" s="110">
        <v>0.13366005791935842</v>
      </c>
      <c r="L113" s="110">
        <v>0</v>
      </c>
      <c r="M113" s="110">
        <v>0.24504343951882382</v>
      </c>
      <c r="N113" s="110">
        <v>0</v>
      </c>
      <c r="O113" s="111">
        <v>0.41322314049586778</v>
      </c>
      <c r="P113" s="14">
        <v>0.86247086247086246</v>
      </c>
      <c r="Q113" s="14">
        <v>0.44289044289044294</v>
      </c>
      <c r="R113" s="14">
        <v>6.9930069930069935E-2</v>
      </c>
      <c r="S113" s="14">
        <v>48.484848484848484</v>
      </c>
      <c r="T113" s="111">
        <v>29.161747343565526</v>
      </c>
      <c r="U113" s="111">
        <v>1.536697247706422</v>
      </c>
      <c r="V113" s="14">
        <v>5.910763569457222</v>
      </c>
      <c r="W113" s="111">
        <v>15.838965618571848</v>
      </c>
      <c r="X113" s="12">
        <v>39.274193548387096</v>
      </c>
      <c r="Y113" s="12">
        <v>46.048387096774199</v>
      </c>
      <c r="Z113" s="12">
        <v>13.306451612903224</v>
      </c>
      <c r="AA113" s="12">
        <v>24.927198602213164</v>
      </c>
      <c r="AB113" s="12">
        <v>3.6691904484566109</v>
      </c>
      <c r="AC113" s="12">
        <v>0.32</v>
      </c>
      <c r="AD113" s="12">
        <v>2.9932546374367619</v>
      </c>
      <c r="AE113" s="12">
        <v>6.568364611260054</v>
      </c>
      <c r="AF113" s="12">
        <v>5.9428060768543345</v>
      </c>
      <c r="AG113" s="12">
        <v>38.818380743982495</v>
      </c>
      <c r="AH113" s="12">
        <v>28.358862144420133</v>
      </c>
      <c r="AI113" s="111">
        <v>1.9142857142857144</v>
      </c>
      <c r="AJ113" s="112">
        <v>875</v>
      </c>
      <c r="AK113" s="113">
        <v>1.3617525162818236</v>
      </c>
      <c r="AL113" s="108"/>
      <c r="AM113" s="108"/>
    </row>
    <row r="114" spans="2:39" x14ac:dyDescent="0.35">
      <c r="B114" s="161">
        <v>110</v>
      </c>
      <c r="C114" s="51" t="s">
        <v>397</v>
      </c>
      <c r="D114" s="5">
        <v>24896</v>
      </c>
      <c r="E114" s="12">
        <v>10.246625964010283</v>
      </c>
      <c r="F114" s="12">
        <v>12.03004498714653</v>
      </c>
      <c r="G114" s="12">
        <v>66.54080976863753</v>
      </c>
      <c r="H114" s="12">
        <v>11.186535989717223</v>
      </c>
      <c r="I114" s="109">
        <v>33.603791773778923</v>
      </c>
      <c r="J114" s="14">
        <v>0.93589331619537286</v>
      </c>
      <c r="K114" s="110">
        <v>1.7593187660668381</v>
      </c>
      <c r="L114" s="110">
        <v>1.6066838046272493E-2</v>
      </c>
      <c r="M114" s="110">
        <v>1.8115359897172236</v>
      </c>
      <c r="N114" s="110">
        <v>0.89170951156812339</v>
      </c>
      <c r="O114" s="111">
        <v>4.4456413655949625</v>
      </c>
      <c r="P114" s="14">
        <v>1.9986506999494014</v>
      </c>
      <c r="Q114" s="14">
        <v>1.7836060043852253</v>
      </c>
      <c r="R114" s="14">
        <v>3.0527913644796763</v>
      </c>
      <c r="S114" s="14">
        <v>65.723562152133582</v>
      </c>
      <c r="T114" s="111">
        <v>12.122198456244769</v>
      </c>
      <c r="U114" s="111">
        <v>0.79368360133934102</v>
      </c>
      <c r="V114" s="14">
        <v>5.2379763687801635</v>
      </c>
      <c r="W114" s="111">
        <v>17.523136306561877</v>
      </c>
      <c r="X114" s="12">
        <v>53.434850320124596</v>
      </c>
      <c r="Y114" s="12">
        <v>32.202803253157988</v>
      </c>
      <c r="Z114" s="12">
        <v>11.299532791140336</v>
      </c>
      <c r="AA114" s="12">
        <v>48.587775860503136</v>
      </c>
      <c r="AB114" s="12">
        <v>2.4793388429752068</v>
      </c>
      <c r="AC114" s="12">
        <v>37.008055235903335</v>
      </c>
      <c r="AD114" s="12">
        <v>4.7218551003244018</v>
      </c>
      <c r="AE114" s="12">
        <v>3.8682697334030318</v>
      </c>
      <c r="AF114" s="12">
        <v>16.074228959749085</v>
      </c>
      <c r="AG114" s="12">
        <v>59.593116243362552</v>
      </c>
      <c r="AH114" s="12">
        <v>13.927451858486343</v>
      </c>
      <c r="AI114" s="111">
        <v>1.1330479919861578</v>
      </c>
      <c r="AJ114" s="112">
        <v>1085.5130784708249</v>
      </c>
      <c r="AK114" s="113">
        <v>22.369194591416814</v>
      </c>
      <c r="AL114" s="108"/>
      <c r="AM114" s="108"/>
    </row>
    <row r="115" spans="2:39" x14ac:dyDescent="0.35">
      <c r="B115" s="101">
        <v>111</v>
      </c>
      <c r="C115" s="51" t="s">
        <v>57</v>
      </c>
      <c r="D115" s="5">
        <v>13279</v>
      </c>
      <c r="E115" s="12">
        <v>9.4359515023721663</v>
      </c>
      <c r="F115" s="12">
        <v>10.799005949243167</v>
      </c>
      <c r="G115" s="12">
        <v>71.157466676707585</v>
      </c>
      <c r="H115" s="12">
        <v>8.5925144965735374</v>
      </c>
      <c r="I115" s="109">
        <v>33.895624670532413</v>
      </c>
      <c r="J115" s="14">
        <v>0.66270050455606599</v>
      </c>
      <c r="K115" s="110">
        <v>1.5136681979064688</v>
      </c>
      <c r="L115" s="110">
        <v>3.0122750207093908E-2</v>
      </c>
      <c r="M115" s="110">
        <v>1.5965057609759772</v>
      </c>
      <c r="N115" s="110">
        <v>0.85096769335040279</v>
      </c>
      <c r="O115" s="111">
        <v>2.638997650743931</v>
      </c>
      <c r="P115" s="14">
        <v>2.1323997453851051</v>
      </c>
      <c r="Q115" s="14">
        <v>1.3128580521960536</v>
      </c>
      <c r="R115" s="14">
        <v>1.9493952896244431</v>
      </c>
      <c r="S115" s="14">
        <v>67.226288987905789</v>
      </c>
      <c r="T115" s="111">
        <v>9.7620288344623933</v>
      </c>
      <c r="U115" s="111">
        <v>0.83685280775848592</v>
      </c>
      <c r="V115" s="14">
        <v>3.8113948919449898</v>
      </c>
      <c r="W115" s="111">
        <v>17.128463476070529</v>
      </c>
      <c r="X115" s="12">
        <v>56.055252168326376</v>
      </c>
      <c r="Y115" s="12">
        <v>28.718278188242852</v>
      </c>
      <c r="Z115" s="12">
        <v>11.917764214584002</v>
      </c>
      <c r="AA115" s="12">
        <v>53.832834881158512</v>
      </c>
      <c r="AB115" s="12">
        <v>1.511097119471116</v>
      </c>
      <c r="AC115" s="12">
        <v>52.858094603597607</v>
      </c>
      <c r="AD115" s="12">
        <v>4.2357471387314156</v>
      </c>
      <c r="AE115" s="12">
        <v>3.5006375333256052</v>
      </c>
      <c r="AF115" s="12">
        <v>17.109076156253622</v>
      </c>
      <c r="AG115" s="12">
        <v>62.181735883218295</v>
      </c>
      <c r="AH115" s="12">
        <v>12.447663234129228</v>
      </c>
      <c r="AI115" s="111">
        <v>1.121374527112232</v>
      </c>
      <c r="AJ115" s="112">
        <v>1251.8467220683287</v>
      </c>
      <c r="AK115" s="113">
        <v>20.728368017524645</v>
      </c>
      <c r="AL115" s="108"/>
      <c r="AM115" s="108"/>
    </row>
    <row r="116" spans="2:39" x14ac:dyDescent="0.35">
      <c r="B116" s="101">
        <v>112</v>
      </c>
      <c r="C116" s="51" t="s">
        <v>58</v>
      </c>
      <c r="D116" s="5">
        <v>14746</v>
      </c>
      <c r="E116" s="12">
        <v>12.762783127627831</v>
      </c>
      <c r="F116" s="12">
        <v>11.942221619422217</v>
      </c>
      <c r="G116" s="12">
        <v>63.162891631628916</v>
      </c>
      <c r="H116" s="12">
        <v>12.179574121795742</v>
      </c>
      <c r="I116" s="109">
        <v>33.35819883358198</v>
      </c>
      <c r="J116" s="14">
        <v>0.82056150820561513</v>
      </c>
      <c r="K116" s="110">
        <v>1.9395090193950901</v>
      </c>
      <c r="L116" s="110">
        <v>2.0344500203445002E-2</v>
      </c>
      <c r="M116" s="110">
        <v>1.9462905194629052</v>
      </c>
      <c r="N116" s="110">
        <v>0.90872100908721021</v>
      </c>
      <c r="O116" s="111">
        <v>3.7338003502626971</v>
      </c>
      <c r="P116" s="14">
        <v>2.3039496279336005</v>
      </c>
      <c r="Q116" s="14">
        <v>2.1179164281625642</v>
      </c>
      <c r="R116" s="14">
        <v>4.2787635947338298</v>
      </c>
      <c r="S116" s="14">
        <v>55.216084716657122</v>
      </c>
      <c r="T116" s="111">
        <v>14.326252634992704</v>
      </c>
      <c r="U116" s="111">
        <v>0.84461817674158868</v>
      </c>
      <c r="V116" s="14">
        <v>5.8844231716759339</v>
      </c>
      <c r="W116" s="111">
        <v>15.882543802725502</v>
      </c>
      <c r="X116" s="12">
        <v>44.749642346208866</v>
      </c>
      <c r="Y116" s="12">
        <v>39.11301859799714</v>
      </c>
      <c r="Z116" s="12">
        <v>13.161659513590845</v>
      </c>
      <c r="AA116" s="12">
        <v>48.187471560746246</v>
      </c>
      <c r="AB116" s="12">
        <v>3.1851964204459273</v>
      </c>
      <c r="AC116" s="12">
        <v>45.066124109867751</v>
      </c>
      <c r="AD116" s="12">
        <v>4.6476600322754171</v>
      </c>
      <c r="AE116" s="12">
        <v>4.4358614232209739</v>
      </c>
      <c r="AF116" s="12">
        <v>12.886235955056179</v>
      </c>
      <c r="AG116" s="12">
        <v>52.884066247858364</v>
      </c>
      <c r="AH116" s="12">
        <v>17.498572244431752</v>
      </c>
      <c r="AI116" s="111">
        <v>1.2688973384030418</v>
      </c>
      <c r="AJ116" s="112">
        <v>1004.5918367346939</v>
      </c>
      <c r="AK116" s="113">
        <v>11.756695415342715</v>
      </c>
      <c r="AL116" s="108"/>
      <c r="AM116" s="108"/>
    </row>
    <row r="117" spans="2:39" x14ac:dyDescent="0.35">
      <c r="B117" s="33">
        <v>113</v>
      </c>
      <c r="C117" s="51" t="s">
        <v>959</v>
      </c>
      <c r="D117" s="5">
        <v>820</v>
      </c>
      <c r="E117" s="12">
        <v>18.414634146341463</v>
      </c>
      <c r="F117" s="12">
        <v>8.4146341463414647</v>
      </c>
      <c r="G117" s="12">
        <v>54.512195121951223</v>
      </c>
      <c r="H117" s="12">
        <v>18.048780487804876</v>
      </c>
      <c r="I117" s="109">
        <v>14.878048780487802</v>
      </c>
      <c r="J117" s="14">
        <v>0</v>
      </c>
      <c r="K117" s="110">
        <v>0</v>
      </c>
      <c r="L117" s="110">
        <v>0</v>
      </c>
      <c r="M117" s="110">
        <v>0</v>
      </c>
      <c r="N117" s="110">
        <v>0</v>
      </c>
      <c r="O117" s="111">
        <v>0</v>
      </c>
      <c r="P117" s="14">
        <v>1.7735334242837655</v>
      </c>
      <c r="Q117" s="14">
        <v>0</v>
      </c>
      <c r="R117" s="14">
        <v>0</v>
      </c>
      <c r="S117" s="14">
        <v>65.893587994542983</v>
      </c>
      <c r="T117" s="111">
        <v>38.651315789473685</v>
      </c>
      <c r="U117" s="111">
        <v>4.3307086614173231</v>
      </c>
      <c r="V117" s="14">
        <v>6.5159574468085113</v>
      </c>
      <c r="W117" s="111">
        <v>20.757825370675455</v>
      </c>
      <c r="X117" s="12">
        <v>43.171806167400881</v>
      </c>
      <c r="Y117" s="12">
        <v>39.647577092511014</v>
      </c>
      <c r="Z117" s="12">
        <v>16.740088105726873</v>
      </c>
      <c r="AA117" s="12">
        <v>11.62079510703364</v>
      </c>
      <c r="AB117" s="12">
        <v>2.4464831804281344</v>
      </c>
      <c r="AC117" s="12">
        <v>0.7109004739336493</v>
      </c>
      <c r="AD117" s="12">
        <v>3.5897435897435894</v>
      </c>
      <c r="AE117" s="12">
        <v>6.8493150684931505</v>
      </c>
      <c r="AF117" s="12">
        <v>5.4794520547945202</v>
      </c>
      <c r="AG117" s="12">
        <v>27.659574468085108</v>
      </c>
      <c r="AH117" s="12">
        <v>36.702127659574465</v>
      </c>
      <c r="AI117" s="111">
        <v>2.1268882175226587</v>
      </c>
      <c r="AJ117" s="112">
        <v>625</v>
      </c>
      <c r="AK117" s="113">
        <v>7.08955223880597</v>
      </c>
      <c r="AL117" s="108"/>
      <c r="AM117" s="108"/>
    </row>
    <row r="118" spans="2:39" x14ac:dyDescent="0.35">
      <c r="B118" s="101">
        <v>114</v>
      </c>
      <c r="C118" s="51" t="s">
        <v>398</v>
      </c>
      <c r="D118" s="5">
        <v>668</v>
      </c>
      <c r="E118" s="12">
        <v>14.221556886227546</v>
      </c>
      <c r="F118" s="12">
        <v>12.275449101796406</v>
      </c>
      <c r="G118" s="12">
        <v>51.047904191616766</v>
      </c>
      <c r="H118" s="12">
        <v>22.45508982035928</v>
      </c>
      <c r="I118" s="109">
        <v>30.538922155688624</v>
      </c>
      <c r="J118" s="14">
        <v>0</v>
      </c>
      <c r="K118" s="110">
        <v>3.1437125748502992</v>
      </c>
      <c r="L118" s="110">
        <v>0</v>
      </c>
      <c r="M118" s="110">
        <v>2.8443113772455089</v>
      </c>
      <c r="N118" s="110">
        <v>0</v>
      </c>
      <c r="O118" s="111">
        <v>3.0206677265500796</v>
      </c>
      <c r="P118" s="14">
        <v>1.2965964343598055</v>
      </c>
      <c r="Q118" s="14">
        <v>0.64829821717990277</v>
      </c>
      <c r="R118" s="14">
        <v>2.5931928687196111</v>
      </c>
      <c r="S118" s="14">
        <v>28.525121555915721</v>
      </c>
      <c r="T118" s="111">
        <v>37.977099236641223</v>
      </c>
      <c r="U118" s="111">
        <v>3.79746835443038</v>
      </c>
      <c r="V118" s="14">
        <v>6.0221870047543584</v>
      </c>
      <c r="W118" s="111">
        <v>10.754716981132075</v>
      </c>
      <c r="X118" s="12">
        <v>31.746031746031743</v>
      </c>
      <c r="Y118" s="12">
        <v>50.264550264550266</v>
      </c>
      <c r="Z118" s="12">
        <v>11.640211640211639</v>
      </c>
      <c r="AA118" s="12">
        <v>5.93607305936073</v>
      </c>
      <c r="AB118" s="12">
        <v>0</v>
      </c>
      <c r="AC118" s="12">
        <v>0</v>
      </c>
      <c r="AD118" s="12">
        <v>5.3097345132743365</v>
      </c>
      <c r="AE118" s="12">
        <v>4.2071197411003238</v>
      </c>
      <c r="AF118" s="12">
        <v>5.5016181229773462</v>
      </c>
      <c r="AG118" s="12">
        <v>27.035830618892508</v>
      </c>
      <c r="AH118" s="12">
        <v>40.390879478827365</v>
      </c>
      <c r="AI118" s="111">
        <v>2.5446428571428572</v>
      </c>
      <c r="AJ118" s="112">
        <v>733.52272727272725</v>
      </c>
      <c r="AK118" s="113">
        <v>2.3364485981308412</v>
      </c>
      <c r="AL118" s="108"/>
      <c r="AM118" s="108"/>
    </row>
    <row r="119" spans="2:39" x14ac:dyDescent="0.35">
      <c r="B119" s="161">
        <v>115</v>
      </c>
      <c r="C119" s="51" t="s">
        <v>59</v>
      </c>
      <c r="D119" s="5">
        <v>11219</v>
      </c>
      <c r="E119" s="12">
        <v>14.421962741777342</v>
      </c>
      <c r="F119" s="12">
        <v>11.471610660486673</v>
      </c>
      <c r="G119" s="12">
        <v>49.977716374008381</v>
      </c>
      <c r="H119" s="12">
        <v>24.155450574917552</v>
      </c>
      <c r="I119" s="109">
        <v>43.889829753097423</v>
      </c>
      <c r="J119" s="14">
        <v>0.38327836705588736</v>
      </c>
      <c r="K119" s="110">
        <v>1.8985649344861397</v>
      </c>
      <c r="L119" s="110">
        <v>6.2394152776539792E-2</v>
      </c>
      <c r="M119" s="110">
        <v>9.1808539085479985</v>
      </c>
      <c r="N119" s="110">
        <v>1.7559497281397627</v>
      </c>
      <c r="O119" s="111">
        <v>7.8803356439255747</v>
      </c>
      <c r="P119" s="14">
        <v>4.2103310766947972</v>
      </c>
      <c r="Q119" s="14">
        <v>1.595103403505518</v>
      </c>
      <c r="R119" s="14">
        <v>2.587406102197904</v>
      </c>
      <c r="S119" s="14">
        <v>30.881943800426598</v>
      </c>
      <c r="T119" s="111">
        <v>23.696733722690894</v>
      </c>
      <c r="U119" s="111">
        <v>0.29162489747562198</v>
      </c>
      <c r="V119" s="14">
        <v>7.7395690050435579</v>
      </c>
      <c r="W119" s="111">
        <v>11.142121082009446</v>
      </c>
      <c r="X119" s="12">
        <v>37.846060237298452</v>
      </c>
      <c r="Y119" s="12">
        <v>45.664739884393065</v>
      </c>
      <c r="Z119" s="12">
        <v>14.815941588074233</v>
      </c>
      <c r="AA119" s="12">
        <v>20.379146919431278</v>
      </c>
      <c r="AB119" s="12">
        <v>0.56872037914691942</v>
      </c>
      <c r="AC119" s="12">
        <v>9.5890410958904102</v>
      </c>
      <c r="AD119" s="12">
        <v>5.0925925925925926</v>
      </c>
      <c r="AE119" s="12">
        <v>5.80078125</v>
      </c>
      <c r="AF119" s="12">
        <v>10.76171875</v>
      </c>
      <c r="AG119" s="12">
        <v>47.144221585482335</v>
      </c>
      <c r="AH119" s="12">
        <v>19.598853868194844</v>
      </c>
      <c r="AI119" s="111">
        <v>1.8119211588696271</v>
      </c>
      <c r="AJ119" s="112">
        <v>739.5034843205575</v>
      </c>
      <c r="AK119" s="113">
        <v>1.794453507340946</v>
      </c>
      <c r="AL119" s="108"/>
      <c r="AM119" s="108"/>
    </row>
    <row r="120" spans="2:39" x14ac:dyDescent="0.35">
      <c r="B120" s="101">
        <v>116</v>
      </c>
      <c r="C120" s="51" t="s">
        <v>981</v>
      </c>
      <c r="D120" s="5">
        <v>714</v>
      </c>
      <c r="E120" s="12">
        <v>21.008403361344538</v>
      </c>
      <c r="F120" s="12">
        <v>10.92436974789916</v>
      </c>
      <c r="G120" s="12">
        <v>50.840336134453779</v>
      </c>
      <c r="H120" s="12">
        <v>17.22689075630252</v>
      </c>
      <c r="I120" s="109">
        <v>22.829131652661061</v>
      </c>
      <c r="J120" s="14">
        <v>0</v>
      </c>
      <c r="K120" s="110">
        <v>0</v>
      </c>
      <c r="L120" s="110">
        <v>0</v>
      </c>
      <c r="M120" s="110">
        <v>0</v>
      </c>
      <c r="N120" s="110">
        <v>0</v>
      </c>
      <c r="O120" s="111">
        <v>0.46082949308755761</v>
      </c>
      <c r="P120" s="14">
        <v>0</v>
      </c>
      <c r="Q120" s="14">
        <v>0</v>
      </c>
      <c r="R120" s="14">
        <v>0.78616352201257866</v>
      </c>
      <c r="S120" s="14">
        <v>55.031446540880502</v>
      </c>
      <c r="T120" s="111">
        <v>27.734375</v>
      </c>
      <c r="U120" s="111">
        <v>1.557632398753894</v>
      </c>
      <c r="V120" s="14">
        <v>5.1482059282371297</v>
      </c>
      <c r="W120" s="111">
        <v>24.853228962818001</v>
      </c>
      <c r="X120" s="12">
        <v>40.211640211640209</v>
      </c>
      <c r="Y120" s="12">
        <v>51.851851851851848</v>
      </c>
      <c r="Z120" s="12">
        <v>9.5238095238095237</v>
      </c>
      <c r="AA120" s="12">
        <v>7.4889867841409687</v>
      </c>
      <c r="AB120" s="12">
        <v>0</v>
      </c>
      <c r="AC120" s="12">
        <v>0</v>
      </c>
      <c r="AD120" s="12">
        <v>4.507042253521127</v>
      </c>
      <c r="AE120" s="12">
        <v>8.3850931677018643</v>
      </c>
      <c r="AF120" s="12">
        <v>7.1428571428571423</v>
      </c>
      <c r="AG120" s="12">
        <v>36.311239193083573</v>
      </c>
      <c r="AH120" s="12">
        <v>34.870317002881848</v>
      </c>
      <c r="AI120" s="111">
        <v>2.5132743362831858</v>
      </c>
      <c r="AJ120" s="112">
        <v>902.63157894736844</v>
      </c>
      <c r="AK120" s="113">
        <v>3.4653465346534658</v>
      </c>
      <c r="AL120" s="108"/>
      <c r="AM120" s="108"/>
    </row>
    <row r="121" spans="2:39" x14ac:dyDescent="0.35">
      <c r="B121" s="101">
        <v>117</v>
      </c>
      <c r="C121" s="51" t="s">
        <v>984</v>
      </c>
      <c r="D121" s="5">
        <v>551</v>
      </c>
      <c r="E121" s="12">
        <v>21.234119782214155</v>
      </c>
      <c r="F121" s="12">
        <v>13.793103448275861</v>
      </c>
      <c r="G121" s="12">
        <v>51.179673321234119</v>
      </c>
      <c r="H121" s="12">
        <v>13.611615245009073</v>
      </c>
      <c r="I121" s="109">
        <v>9.9818511796733134</v>
      </c>
      <c r="J121" s="14">
        <v>0</v>
      </c>
      <c r="K121" s="110">
        <v>0</v>
      </c>
      <c r="L121" s="110">
        <v>0</v>
      </c>
      <c r="M121" s="110">
        <v>0</v>
      </c>
      <c r="N121" s="110">
        <v>0</v>
      </c>
      <c r="O121" s="111">
        <v>0</v>
      </c>
      <c r="P121" s="14">
        <v>0</v>
      </c>
      <c r="Q121" s="14">
        <v>0</v>
      </c>
      <c r="R121" s="14">
        <v>0</v>
      </c>
      <c r="S121" s="14">
        <v>53.63457760314342</v>
      </c>
      <c r="T121" s="111">
        <v>29.1044776119403</v>
      </c>
      <c r="U121" s="111">
        <v>0</v>
      </c>
      <c r="V121" s="14">
        <v>2.5</v>
      </c>
      <c r="W121" s="111">
        <v>27.860696517412936</v>
      </c>
      <c r="X121" s="12">
        <v>33.774834437086092</v>
      </c>
      <c r="Y121" s="12">
        <v>52.980132450331126</v>
      </c>
      <c r="Z121" s="12">
        <v>10.596026490066226</v>
      </c>
      <c r="AA121" s="12">
        <v>9.0395480225988702</v>
      </c>
      <c r="AB121" s="12">
        <v>0</v>
      </c>
      <c r="AC121" s="12">
        <v>0</v>
      </c>
      <c r="AD121" s="12">
        <v>2.4922118380062304</v>
      </c>
      <c r="AE121" s="12">
        <v>5.5921052631578947</v>
      </c>
      <c r="AF121" s="12">
        <v>5.9210526315789469</v>
      </c>
      <c r="AG121" s="12">
        <v>36.274509803921568</v>
      </c>
      <c r="AH121" s="12">
        <v>33.006535947712415</v>
      </c>
      <c r="AI121" s="111">
        <v>2.9542857142857142</v>
      </c>
      <c r="AJ121" s="112">
        <v>794.88636363636363</v>
      </c>
      <c r="AK121" s="113">
        <v>6.7264573991031389</v>
      </c>
      <c r="AL121" s="108"/>
      <c r="AM121" s="108"/>
    </row>
    <row r="122" spans="2:39" x14ac:dyDescent="0.35">
      <c r="B122" s="33">
        <v>118</v>
      </c>
      <c r="C122" s="51" t="s">
        <v>989</v>
      </c>
      <c r="D122" s="5">
        <v>512</v>
      </c>
      <c r="E122" s="12">
        <v>14.84375</v>
      </c>
      <c r="F122" s="12">
        <v>8.984375</v>
      </c>
      <c r="G122" s="12">
        <v>54.8828125</v>
      </c>
      <c r="H122" s="12">
        <v>23.2421875</v>
      </c>
      <c r="I122" s="109">
        <v>15.625</v>
      </c>
      <c r="J122" s="14">
        <v>0</v>
      </c>
      <c r="K122" s="110">
        <v>0</v>
      </c>
      <c r="L122" s="110">
        <v>0</v>
      </c>
      <c r="M122" s="110">
        <v>0</v>
      </c>
      <c r="N122" s="110">
        <v>0</v>
      </c>
      <c r="O122" s="111">
        <v>0</v>
      </c>
      <c r="P122" s="14">
        <v>0</v>
      </c>
      <c r="Q122" s="14">
        <v>1.0570824524312896</v>
      </c>
      <c r="R122" s="14">
        <v>0</v>
      </c>
      <c r="S122" s="14">
        <v>44.186046511627907</v>
      </c>
      <c r="T122" s="111">
        <v>37.65281173594132</v>
      </c>
      <c r="U122" s="111">
        <v>1.2345679012345678</v>
      </c>
      <c r="V122" s="14">
        <v>6.0291060291060292</v>
      </c>
      <c r="W122" s="111">
        <v>19.458128078817737</v>
      </c>
      <c r="X122" s="12">
        <v>53.378378378378379</v>
      </c>
      <c r="Y122" s="12">
        <v>37.162162162162161</v>
      </c>
      <c r="Z122" s="12">
        <v>7.4324324324324325</v>
      </c>
      <c r="AA122" s="12">
        <v>15.151515151515152</v>
      </c>
      <c r="AB122" s="12">
        <v>0</v>
      </c>
      <c r="AC122" s="12">
        <v>0</v>
      </c>
      <c r="AD122" s="12">
        <v>2.3166023166023164</v>
      </c>
      <c r="AE122" s="12">
        <v>12.345679012345679</v>
      </c>
      <c r="AF122" s="12">
        <v>2.4691358024691357</v>
      </c>
      <c r="AG122" s="12">
        <v>34.136546184738961</v>
      </c>
      <c r="AH122" s="12">
        <v>32.931726907630519</v>
      </c>
      <c r="AI122" s="111">
        <v>2.202020202020202</v>
      </c>
      <c r="AJ122" s="112">
        <v>728.75</v>
      </c>
      <c r="AK122" s="113">
        <v>3.3149171270718232</v>
      </c>
      <c r="AL122" s="108"/>
      <c r="AM122" s="108"/>
    </row>
    <row r="123" spans="2:39" x14ac:dyDescent="0.35">
      <c r="B123" s="101">
        <v>119</v>
      </c>
      <c r="C123" s="51" t="s">
        <v>399</v>
      </c>
      <c r="D123" s="5">
        <v>28068</v>
      </c>
      <c r="E123" s="12">
        <v>14.368676072395612</v>
      </c>
      <c r="F123" s="12">
        <v>15.829414279606668</v>
      </c>
      <c r="G123" s="12">
        <v>52.126977340743906</v>
      </c>
      <c r="H123" s="12">
        <v>17.685620635599257</v>
      </c>
      <c r="I123" s="109">
        <v>42.169018098902669</v>
      </c>
      <c r="J123" s="14">
        <v>0.79806184979335903</v>
      </c>
      <c r="K123" s="110">
        <v>2.586575459598119</v>
      </c>
      <c r="L123" s="110">
        <v>7.1255522302978477E-2</v>
      </c>
      <c r="M123" s="110">
        <v>9.6836254809747757</v>
      </c>
      <c r="N123" s="110">
        <v>1.7706997292290152</v>
      </c>
      <c r="O123" s="111">
        <v>8.0431053769856078</v>
      </c>
      <c r="P123" s="14">
        <v>4.4711428788685277</v>
      </c>
      <c r="Q123" s="14">
        <v>4.2848452589156718</v>
      </c>
      <c r="R123" s="14">
        <v>4.6536385065774466</v>
      </c>
      <c r="S123" s="14">
        <v>32.579271538286065</v>
      </c>
      <c r="T123" s="111">
        <v>23.814769122312303</v>
      </c>
      <c r="U123" s="111">
        <v>0.91889288228537547</v>
      </c>
      <c r="V123" s="14">
        <v>7.1562242682835535</v>
      </c>
      <c r="W123" s="111">
        <v>10.431386316759555</v>
      </c>
      <c r="X123" s="12">
        <v>35.912208504801093</v>
      </c>
      <c r="Y123" s="12">
        <v>46.172839506172842</v>
      </c>
      <c r="Z123" s="12">
        <v>15.747599451303154</v>
      </c>
      <c r="AA123" s="12">
        <v>28.079363480713067</v>
      </c>
      <c r="AB123" s="12">
        <v>1.7927283714372042</v>
      </c>
      <c r="AC123" s="12">
        <v>12.756264236902052</v>
      </c>
      <c r="AD123" s="12">
        <v>6.6447908121410997</v>
      </c>
      <c r="AE123" s="12">
        <v>7.1758546350477364</v>
      </c>
      <c r="AF123" s="12">
        <v>7.7071142593162918</v>
      </c>
      <c r="AG123" s="12">
        <v>36.453497079526734</v>
      </c>
      <c r="AH123" s="12">
        <v>27.422495132544555</v>
      </c>
      <c r="AI123" s="111">
        <v>1.7982633279483038</v>
      </c>
      <c r="AJ123" s="112">
        <v>689.91720875221768</v>
      </c>
      <c r="AK123" s="113">
        <v>2.2299029992195338</v>
      </c>
      <c r="AL123" s="108"/>
      <c r="AM123" s="108"/>
    </row>
    <row r="124" spans="2:39" x14ac:dyDescent="0.35">
      <c r="B124" s="161">
        <v>120</v>
      </c>
      <c r="C124" s="51" t="s">
        <v>1003</v>
      </c>
      <c r="D124" s="5">
        <v>3797</v>
      </c>
      <c r="E124" s="12">
        <v>21.648670002633658</v>
      </c>
      <c r="F124" s="12">
        <v>9.6128522517777188</v>
      </c>
      <c r="G124" s="12">
        <v>47.484856465630756</v>
      </c>
      <c r="H124" s="12">
        <v>21.385304187516461</v>
      </c>
      <c r="I124" s="109">
        <v>13.642349223070852</v>
      </c>
      <c r="J124" s="14">
        <v>0.18435607058203846</v>
      </c>
      <c r="K124" s="110">
        <v>0.28970239662891756</v>
      </c>
      <c r="L124" s="110">
        <v>0</v>
      </c>
      <c r="M124" s="110">
        <v>0.10534632604687912</v>
      </c>
      <c r="N124" s="110">
        <v>0</v>
      </c>
      <c r="O124" s="111">
        <v>0.13668671405139421</v>
      </c>
      <c r="P124" s="14">
        <v>0.44174489232468256</v>
      </c>
      <c r="Q124" s="14">
        <v>0.1932633903920486</v>
      </c>
      <c r="R124" s="14">
        <v>0.22087244616234128</v>
      </c>
      <c r="S124" s="14">
        <v>51.905024848150191</v>
      </c>
      <c r="T124" s="111">
        <v>25.868725868725868</v>
      </c>
      <c r="U124" s="111">
        <v>1.2244897959183674</v>
      </c>
      <c r="V124" s="14">
        <v>5.0041242782513065</v>
      </c>
      <c r="W124" s="111">
        <v>23.327495621716288</v>
      </c>
      <c r="X124" s="12">
        <v>42.884071630537228</v>
      </c>
      <c r="Y124" s="12">
        <v>44.769085768143263</v>
      </c>
      <c r="Z124" s="12">
        <v>11.969839773798304</v>
      </c>
      <c r="AA124" s="12">
        <v>13.177159590043924</v>
      </c>
      <c r="AB124" s="12">
        <v>0.36603221083455345</v>
      </c>
      <c r="AC124" s="12">
        <v>1.8433179723502304</v>
      </c>
      <c r="AD124" s="12">
        <v>2.5027808676307011</v>
      </c>
      <c r="AE124" s="12">
        <v>6.888499708114419</v>
      </c>
      <c r="AF124" s="12">
        <v>6.888499708114419</v>
      </c>
      <c r="AG124" s="12">
        <v>44.340723453908986</v>
      </c>
      <c r="AH124" s="12">
        <v>23.278879813302218</v>
      </c>
      <c r="AI124" s="111">
        <v>2.1122523844460748</v>
      </c>
      <c r="AJ124" s="112">
        <v>820.4545454545455</v>
      </c>
      <c r="AK124" s="113">
        <v>1.9213973799126638</v>
      </c>
      <c r="AL124" s="108"/>
      <c r="AM124" s="108"/>
    </row>
    <row r="125" spans="2:39" x14ac:dyDescent="0.35">
      <c r="B125" s="101">
        <v>121</v>
      </c>
      <c r="C125" s="51" t="s">
        <v>60</v>
      </c>
      <c r="D125" s="5">
        <v>3131</v>
      </c>
      <c r="E125" s="12">
        <v>22.644522516767807</v>
      </c>
      <c r="F125" s="12">
        <v>12.104758862983072</v>
      </c>
      <c r="G125" s="12">
        <v>47.939955285851163</v>
      </c>
      <c r="H125" s="12">
        <v>17.214947301181731</v>
      </c>
      <c r="I125" s="109">
        <v>15.298626636857236</v>
      </c>
      <c r="J125" s="14">
        <v>0.12775471095496646</v>
      </c>
      <c r="K125" s="110">
        <v>0</v>
      </c>
      <c r="L125" s="110">
        <v>0</v>
      </c>
      <c r="M125" s="110">
        <v>0</v>
      </c>
      <c r="N125" s="110">
        <v>0</v>
      </c>
      <c r="O125" s="111">
        <v>0.27036160865157144</v>
      </c>
      <c r="P125" s="14">
        <v>0.34506556245686681</v>
      </c>
      <c r="Q125" s="14">
        <v>0.20703933747412009</v>
      </c>
      <c r="R125" s="14">
        <v>0.17253278122843341</v>
      </c>
      <c r="S125" s="14">
        <v>51.000690131124912</v>
      </c>
      <c r="T125" s="111">
        <v>37.778768956289028</v>
      </c>
      <c r="U125" s="111">
        <v>1.0818120351588911</v>
      </c>
      <c r="V125" s="14">
        <v>5.046027957722468</v>
      </c>
      <c r="W125" s="111">
        <v>14.526129317980512</v>
      </c>
      <c r="X125" s="12">
        <v>39.277108433734945</v>
      </c>
      <c r="Y125" s="12">
        <v>48.915662650602407</v>
      </c>
      <c r="Z125" s="12">
        <v>10.602409638554217</v>
      </c>
      <c r="AA125" s="12">
        <v>11.618669314796424</v>
      </c>
      <c r="AB125" s="12">
        <v>0.59582919563058589</v>
      </c>
      <c r="AC125" s="12">
        <v>0</v>
      </c>
      <c r="AD125" s="12">
        <v>2.6938239159001314</v>
      </c>
      <c r="AE125" s="12">
        <v>6.9750889679715309</v>
      </c>
      <c r="AF125" s="12">
        <v>5.2669039145907472</v>
      </c>
      <c r="AG125" s="12">
        <v>26.056826056826054</v>
      </c>
      <c r="AH125" s="12">
        <v>41.025641025641022</v>
      </c>
      <c r="AI125" s="111">
        <v>2.3521825396825395</v>
      </c>
      <c r="AJ125" s="112">
        <v>774.39024390243901</v>
      </c>
      <c r="AK125" s="113">
        <v>1.9627085377821394</v>
      </c>
      <c r="AL125" s="108"/>
      <c r="AM125" s="108"/>
    </row>
    <row r="126" spans="2:39" x14ac:dyDescent="0.35">
      <c r="B126" s="101">
        <v>122</v>
      </c>
      <c r="C126" s="51" t="s">
        <v>61</v>
      </c>
      <c r="D126" s="5">
        <v>794</v>
      </c>
      <c r="E126" s="12">
        <v>12.720403022670027</v>
      </c>
      <c r="F126" s="12">
        <v>12.216624685138539</v>
      </c>
      <c r="G126" s="12">
        <v>66.624685138539036</v>
      </c>
      <c r="H126" s="12">
        <v>9.0680100755667503</v>
      </c>
      <c r="I126" s="109">
        <v>24.685138539042811</v>
      </c>
      <c r="J126" s="14">
        <v>0</v>
      </c>
      <c r="K126" s="110">
        <v>0</v>
      </c>
      <c r="L126" s="110">
        <v>0</v>
      </c>
      <c r="M126" s="110">
        <v>1.2594458438287155</v>
      </c>
      <c r="N126" s="110">
        <v>1.2594458438287155</v>
      </c>
      <c r="O126" s="111">
        <v>1.2113055181695829</v>
      </c>
      <c r="P126" s="14">
        <v>1.2261580381471391</v>
      </c>
      <c r="Q126" s="14">
        <v>1.7711171662125342</v>
      </c>
      <c r="R126" s="14">
        <v>0.54495912806539504</v>
      </c>
      <c r="S126" s="14">
        <v>64.850136239782017</v>
      </c>
      <c r="T126" s="111">
        <v>6.8429237947122861</v>
      </c>
      <c r="U126" s="111">
        <v>0.92592592592592582</v>
      </c>
      <c r="V126" s="14">
        <v>3.3557046979865772</v>
      </c>
      <c r="W126" s="111">
        <v>14.946070878274268</v>
      </c>
      <c r="X126" s="12">
        <v>48.587570621468927</v>
      </c>
      <c r="Y126" s="12">
        <v>39.548022598870055</v>
      </c>
      <c r="Z126" s="12">
        <v>10.734463276836157</v>
      </c>
      <c r="AA126" s="12">
        <v>47.521865889212826</v>
      </c>
      <c r="AB126" s="12">
        <v>5.2478134110787176</v>
      </c>
      <c r="AC126" s="12">
        <v>32.20338983050847</v>
      </c>
      <c r="AD126" s="12">
        <v>2.1072796934865901</v>
      </c>
      <c r="AE126" s="12">
        <v>4.9900199600798407</v>
      </c>
      <c r="AF126" s="12">
        <v>15.369261477045908</v>
      </c>
      <c r="AG126" s="12">
        <v>61.980198019801982</v>
      </c>
      <c r="AH126" s="12">
        <v>13.861386138613863</v>
      </c>
      <c r="AI126" s="111">
        <v>1.2906976744186047</v>
      </c>
      <c r="AJ126" s="112">
        <v>1394.3965517241379</v>
      </c>
      <c r="AK126" s="113">
        <v>13.807531380753138</v>
      </c>
      <c r="AL126" s="108"/>
      <c r="AM126" s="108"/>
    </row>
    <row r="127" spans="2:39" x14ac:dyDescent="0.35">
      <c r="B127" s="33">
        <v>123</v>
      </c>
      <c r="C127" s="51" t="s">
        <v>400</v>
      </c>
      <c r="D127" s="5">
        <v>5800</v>
      </c>
      <c r="E127" s="12">
        <v>20.724137931034484</v>
      </c>
      <c r="F127" s="12">
        <v>12.775862068965518</v>
      </c>
      <c r="G127" s="12">
        <v>50.620689655172413</v>
      </c>
      <c r="H127" s="12">
        <v>15.913793103448276</v>
      </c>
      <c r="I127" s="109">
        <v>50.91379310344827</v>
      </c>
      <c r="J127" s="14">
        <v>0.37931034482758619</v>
      </c>
      <c r="K127" s="110">
        <v>2.396551724137931</v>
      </c>
      <c r="L127" s="110">
        <v>5.1724137931034482E-2</v>
      </c>
      <c r="M127" s="110">
        <v>1.0517241379310345</v>
      </c>
      <c r="N127" s="110">
        <v>7.2758620689655178</v>
      </c>
      <c r="O127" s="111">
        <v>8.7366322276599604</v>
      </c>
      <c r="P127" s="14">
        <v>5.9116022099447516</v>
      </c>
      <c r="Q127" s="14">
        <v>4.7882136279926337</v>
      </c>
      <c r="R127" s="14">
        <v>8.6740331491712706</v>
      </c>
      <c r="S127" s="14">
        <v>18.618784530386741</v>
      </c>
      <c r="T127" s="111">
        <v>27.755767886273595</v>
      </c>
      <c r="U127" s="111">
        <v>0.48692515779981971</v>
      </c>
      <c r="V127" s="14">
        <v>7.7049479642139858</v>
      </c>
      <c r="W127" s="111">
        <v>7.8182656826568264</v>
      </c>
      <c r="X127" s="12">
        <v>25.183211192538309</v>
      </c>
      <c r="Y127" s="12">
        <v>61.558960692871423</v>
      </c>
      <c r="Z127" s="12">
        <v>12.258494337108594</v>
      </c>
      <c r="AA127" s="12">
        <v>10.029325513196481</v>
      </c>
      <c r="AB127" s="12">
        <v>0</v>
      </c>
      <c r="AC127" s="12">
        <v>0.31813361611876989</v>
      </c>
      <c r="AD127" s="12">
        <v>7.6277372262773726</v>
      </c>
      <c r="AE127" s="12">
        <v>9.2584834520318395</v>
      </c>
      <c r="AF127" s="12">
        <v>5.3623795559279426</v>
      </c>
      <c r="AG127" s="12">
        <v>28.025995125913887</v>
      </c>
      <c r="AH127" s="12">
        <v>36.393176279447601</v>
      </c>
      <c r="AI127" s="111">
        <v>1.9883381924198251</v>
      </c>
      <c r="AJ127" s="112">
        <v>676.74632352941171</v>
      </c>
      <c r="AK127" s="113">
        <v>0.22870211549456831</v>
      </c>
      <c r="AL127" s="108"/>
      <c r="AM127" s="108"/>
    </row>
    <row r="128" spans="2:39" x14ac:dyDescent="0.35">
      <c r="B128" s="101">
        <v>124</v>
      </c>
      <c r="C128" s="51" t="s">
        <v>1011</v>
      </c>
      <c r="D128" s="5">
        <v>6377</v>
      </c>
      <c r="E128" s="12">
        <v>28.885055668809784</v>
      </c>
      <c r="F128" s="12">
        <v>12.34122628195076</v>
      </c>
      <c r="G128" s="12">
        <v>53.144111651246675</v>
      </c>
      <c r="H128" s="12">
        <v>5.7236945272071509</v>
      </c>
      <c r="I128" s="109">
        <v>50.995766034185351</v>
      </c>
      <c r="J128" s="14">
        <v>1.0349694213580052</v>
      </c>
      <c r="K128" s="110">
        <v>3.2930845225027441</v>
      </c>
      <c r="L128" s="110">
        <v>0</v>
      </c>
      <c r="M128" s="110">
        <v>1.5210914222988865</v>
      </c>
      <c r="N128" s="110">
        <v>9.6440332444723218</v>
      </c>
      <c r="O128" s="111">
        <v>8.4470852738076125</v>
      </c>
      <c r="P128" s="14">
        <v>7.4104234527687298</v>
      </c>
      <c r="Q128" s="14">
        <v>10.390879478827362</v>
      </c>
      <c r="R128" s="14">
        <v>10.684039087947884</v>
      </c>
      <c r="S128" s="14">
        <v>17.882736156351793</v>
      </c>
      <c r="T128" s="111">
        <v>19.545454545454547</v>
      </c>
      <c r="U128" s="111">
        <v>0.14376996805111822</v>
      </c>
      <c r="V128" s="14">
        <v>4.2212518195050945</v>
      </c>
      <c r="W128" s="111">
        <v>6.8721461187214619</v>
      </c>
      <c r="X128" s="12">
        <v>16.448931116389549</v>
      </c>
      <c r="Y128" s="12">
        <v>68.586698337292162</v>
      </c>
      <c r="Z128" s="12">
        <v>13.836104513064132</v>
      </c>
      <c r="AA128" s="12">
        <v>18.518518518518519</v>
      </c>
      <c r="AB128" s="12">
        <v>0.70546737213403876</v>
      </c>
      <c r="AC128" s="12">
        <v>0</v>
      </c>
      <c r="AD128" s="12">
        <v>6.8352059925093638</v>
      </c>
      <c r="AE128" s="12">
        <v>8.3627381792519415</v>
      </c>
      <c r="AF128" s="12">
        <v>7.6923076923076925</v>
      </c>
      <c r="AG128" s="12">
        <v>33.17274604267034</v>
      </c>
      <c r="AH128" s="12">
        <v>31.658637302133521</v>
      </c>
      <c r="AI128" s="111">
        <v>2.1211052322163435</v>
      </c>
      <c r="AJ128" s="112">
        <v>803.53773584905662</v>
      </c>
      <c r="AK128" s="113">
        <v>1.0714285714285714</v>
      </c>
      <c r="AL128" s="108"/>
      <c r="AM128" s="108"/>
    </row>
    <row r="129" spans="2:39" x14ac:dyDescent="0.35">
      <c r="B129" s="161">
        <v>125</v>
      </c>
      <c r="C129" s="51" t="s">
        <v>401</v>
      </c>
      <c r="D129" s="5">
        <v>15147</v>
      </c>
      <c r="E129" s="12">
        <v>13.309566250742721</v>
      </c>
      <c r="F129" s="12">
        <v>19.885125767478709</v>
      </c>
      <c r="G129" s="12">
        <v>50.670099689707534</v>
      </c>
      <c r="H129" s="12">
        <v>16.108800422525913</v>
      </c>
      <c r="I129" s="109">
        <v>51.284082656631675</v>
      </c>
      <c r="J129" s="14">
        <v>2.0466098897471445</v>
      </c>
      <c r="K129" s="110">
        <v>0.54136132567505113</v>
      </c>
      <c r="L129" s="110">
        <v>0.17165115204330889</v>
      </c>
      <c r="M129" s="110">
        <v>16.478510596157655</v>
      </c>
      <c r="N129" s="110">
        <v>1.6438898791839969</v>
      </c>
      <c r="O129" s="111">
        <v>7.6073363901625681</v>
      </c>
      <c r="P129" s="14">
        <v>6.9417854357228954</v>
      </c>
      <c r="Q129" s="14">
        <v>6.2114443735375451</v>
      </c>
      <c r="R129" s="14">
        <v>2.0917535276182373</v>
      </c>
      <c r="S129" s="14">
        <v>43.777919591576257</v>
      </c>
      <c r="T129" s="111">
        <v>14.430214536259076</v>
      </c>
      <c r="U129" s="111">
        <v>0.40779651645009679</v>
      </c>
      <c r="V129" s="14">
        <v>5.7622630992196209</v>
      </c>
      <c r="W129" s="111">
        <v>15.256296056360839</v>
      </c>
      <c r="X129" s="12">
        <v>37.226484796817275</v>
      </c>
      <c r="Y129" s="12">
        <v>43.506678033532253</v>
      </c>
      <c r="Z129" s="12">
        <v>16.254617789144643</v>
      </c>
      <c r="AA129" s="12">
        <v>37.723667220070098</v>
      </c>
      <c r="AB129" s="12">
        <v>4.8699501936912002</v>
      </c>
      <c r="AC129" s="12">
        <v>20.003019323671499</v>
      </c>
      <c r="AD129" s="12">
        <v>7.2242393890071366</v>
      </c>
      <c r="AE129" s="12">
        <v>4.8670062252405204</v>
      </c>
      <c r="AF129" s="12">
        <v>10.625353706847765</v>
      </c>
      <c r="AG129" s="12">
        <v>46.130542550261637</v>
      </c>
      <c r="AH129" s="12">
        <v>19.168273202974387</v>
      </c>
      <c r="AI129" s="111">
        <v>1.5552689756816507</v>
      </c>
      <c r="AJ129" s="112">
        <v>681.09987357774969</v>
      </c>
      <c r="AK129" s="113">
        <v>3.5271687321258343</v>
      </c>
      <c r="AL129" s="108"/>
      <c r="AM129" s="108"/>
    </row>
    <row r="130" spans="2:39" x14ac:dyDescent="0.35">
      <c r="B130" s="101">
        <v>126</v>
      </c>
      <c r="C130" s="51" t="s">
        <v>62</v>
      </c>
      <c r="D130" s="5">
        <v>10675</v>
      </c>
      <c r="E130" s="12">
        <v>13.686182669789225</v>
      </c>
      <c r="F130" s="12">
        <v>12.562060889929743</v>
      </c>
      <c r="G130" s="12">
        <v>51.503512880562063</v>
      </c>
      <c r="H130" s="12">
        <v>22.285714285714285</v>
      </c>
      <c r="I130" s="109">
        <v>54.669789227166277</v>
      </c>
      <c r="J130" s="14">
        <v>1.2365339578454333</v>
      </c>
      <c r="K130" s="110">
        <v>0.40281030444964872</v>
      </c>
      <c r="L130" s="110">
        <v>9.3676814988290391E-2</v>
      </c>
      <c r="M130" s="110">
        <v>19.334894613583138</v>
      </c>
      <c r="N130" s="110">
        <v>2.2857142857142856</v>
      </c>
      <c r="O130" s="111">
        <v>11.570645378474561</v>
      </c>
      <c r="P130" s="14">
        <v>8.4250884781753843</v>
      </c>
      <c r="Q130" s="14">
        <v>5.8493904836806925</v>
      </c>
      <c r="R130" s="14">
        <v>1.9563507668108535</v>
      </c>
      <c r="S130" s="14">
        <v>39.087691702713329</v>
      </c>
      <c r="T130" s="111">
        <v>20.805142083897156</v>
      </c>
      <c r="U130" s="111">
        <v>0.14396775122372588</v>
      </c>
      <c r="V130" s="14">
        <v>6.3989962358845673</v>
      </c>
      <c r="W130" s="111">
        <v>12.412705564316287</v>
      </c>
      <c r="X130" s="12">
        <v>37.82696177062374</v>
      </c>
      <c r="Y130" s="12">
        <v>45.439302481556005</v>
      </c>
      <c r="Z130" s="12">
        <v>14.788732394366196</v>
      </c>
      <c r="AA130" s="12">
        <v>25.872020075282308</v>
      </c>
      <c r="AB130" s="12">
        <v>0.57716436637390212</v>
      </c>
      <c r="AC130" s="12">
        <v>9.3596059113300498</v>
      </c>
      <c r="AD130" s="12">
        <v>5.8039068369646882</v>
      </c>
      <c r="AE130" s="12">
        <v>5.8971668415529903</v>
      </c>
      <c r="AF130" s="12">
        <v>10.807974816369361</v>
      </c>
      <c r="AG130" s="12">
        <v>44.888438133874239</v>
      </c>
      <c r="AH130" s="12">
        <v>23.995943204868155</v>
      </c>
      <c r="AI130" s="111">
        <v>1.6761235249811699</v>
      </c>
      <c r="AJ130" s="112">
        <v>676.33093525179856</v>
      </c>
      <c r="AK130" s="113">
        <v>1.9568151147098516</v>
      </c>
      <c r="AL130" s="108"/>
      <c r="AM130" s="108"/>
    </row>
    <row r="131" spans="2:39" x14ac:dyDescent="0.35">
      <c r="B131" s="101">
        <v>127</v>
      </c>
      <c r="C131" s="51" t="s">
        <v>1018</v>
      </c>
      <c r="D131" s="5">
        <v>596</v>
      </c>
      <c r="E131" s="12">
        <v>19.463087248322147</v>
      </c>
      <c r="F131" s="12">
        <v>13.758389261744966</v>
      </c>
      <c r="G131" s="12">
        <v>51.34228187919463</v>
      </c>
      <c r="H131" s="12">
        <v>14.932885906040269</v>
      </c>
      <c r="I131" s="109">
        <v>6.8791946308724903</v>
      </c>
      <c r="J131" s="14">
        <v>0</v>
      </c>
      <c r="K131" s="110">
        <v>0</v>
      </c>
      <c r="L131" s="110">
        <v>0</v>
      </c>
      <c r="M131" s="110">
        <v>0</v>
      </c>
      <c r="N131" s="110">
        <v>0</v>
      </c>
      <c r="O131" s="111">
        <v>0</v>
      </c>
      <c r="P131" s="14">
        <v>0</v>
      </c>
      <c r="Q131" s="14">
        <v>0</v>
      </c>
      <c r="R131" s="14">
        <v>0</v>
      </c>
      <c r="S131" s="14">
        <v>50.440917107583772</v>
      </c>
      <c r="T131" s="111">
        <v>29.336188436830835</v>
      </c>
      <c r="U131" s="111">
        <v>2.7210884353741496</v>
      </c>
      <c r="V131" s="14">
        <v>4</v>
      </c>
      <c r="W131" s="111">
        <v>19.870410367170628</v>
      </c>
      <c r="X131" s="12">
        <v>39.080459770114942</v>
      </c>
      <c r="Y131" s="12">
        <v>51.149425287356323</v>
      </c>
      <c r="Z131" s="12">
        <v>11.494252873563218</v>
      </c>
      <c r="AA131" s="12">
        <v>6.666666666666667</v>
      </c>
      <c r="AB131" s="12">
        <v>0</v>
      </c>
      <c r="AC131" s="12">
        <v>0</v>
      </c>
      <c r="AD131" s="12">
        <v>1.7699115044247788</v>
      </c>
      <c r="AE131" s="12">
        <v>11.782477341389729</v>
      </c>
      <c r="AF131" s="12">
        <v>3.9274924471299091</v>
      </c>
      <c r="AG131" s="12">
        <v>30.030959752321984</v>
      </c>
      <c r="AH131" s="12">
        <v>36.532507739938083</v>
      </c>
      <c r="AI131" s="111">
        <v>2.8802083333333335</v>
      </c>
      <c r="AJ131" s="112">
        <v>854.9019607843137</v>
      </c>
      <c r="AK131" s="113">
        <v>3.041825095057034</v>
      </c>
      <c r="AL131" s="108"/>
      <c r="AM131" s="108"/>
    </row>
    <row r="132" spans="2:39" x14ac:dyDescent="0.35">
      <c r="B132" s="33">
        <v>128</v>
      </c>
      <c r="C132" s="51" t="s">
        <v>3322</v>
      </c>
      <c r="D132" s="5">
        <v>591</v>
      </c>
      <c r="E132" s="12">
        <v>13.028764805414554</v>
      </c>
      <c r="F132" s="12">
        <v>6.7681895093062607</v>
      </c>
      <c r="G132" s="12">
        <v>50.930626057529615</v>
      </c>
      <c r="H132" s="12">
        <v>28.426395939086298</v>
      </c>
      <c r="I132" s="109">
        <v>23.181049069373941</v>
      </c>
      <c r="J132" s="14">
        <v>0</v>
      </c>
      <c r="K132" s="110">
        <v>0</v>
      </c>
      <c r="L132" s="110">
        <v>0</v>
      </c>
      <c r="M132" s="110">
        <v>0</v>
      </c>
      <c r="N132" s="110">
        <v>0</v>
      </c>
      <c r="O132" s="111">
        <v>0</v>
      </c>
      <c r="P132" s="14">
        <v>0.76481835564053535</v>
      </c>
      <c r="Q132" s="14">
        <v>0</v>
      </c>
      <c r="R132" s="14">
        <v>0</v>
      </c>
      <c r="S132" s="14">
        <v>61.376673040152966</v>
      </c>
      <c r="T132" s="111">
        <v>31.25</v>
      </c>
      <c r="U132" s="111">
        <v>0</v>
      </c>
      <c r="V132" s="14">
        <v>5.0656660412757972</v>
      </c>
      <c r="W132" s="111">
        <v>24.190064794816415</v>
      </c>
      <c r="X132" s="12">
        <v>59.876543209876544</v>
      </c>
      <c r="Y132" s="12">
        <v>32.098765432098766</v>
      </c>
      <c r="Z132" s="12">
        <v>9.8765432098765427</v>
      </c>
      <c r="AA132" s="12">
        <v>10.460251046025103</v>
      </c>
      <c r="AB132" s="12">
        <v>0</v>
      </c>
      <c r="AC132" s="12">
        <v>0.81521739130434778</v>
      </c>
      <c r="AD132" s="12">
        <v>3.2490974729241873</v>
      </c>
      <c r="AE132" s="12">
        <v>5.8139534883720927</v>
      </c>
      <c r="AF132" s="12">
        <v>5.0387596899224807</v>
      </c>
      <c r="AG132" s="12">
        <v>35.074626865671647</v>
      </c>
      <c r="AH132" s="12">
        <v>39.925373134328353</v>
      </c>
      <c r="AI132" s="111">
        <v>2.2074688796680499</v>
      </c>
      <c r="AJ132" s="112">
        <v>716.66666666666663</v>
      </c>
      <c r="AK132" s="113">
        <v>6.9892473118279561</v>
      </c>
      <c r="AL132" s="108"/>
      <c r="AM132" s="108"/>
    </row>
    <row r="133" spans="2:39" x14ac:dyDescent="0.35">
      <c r="B133" s="101">
        <v>129</v>
      </c>
      <c r="C133" s="51" t="s">
        <v>63</v>
      </c>
      <c r="D133" s="5">
        <v>10038</v>
      </c>
      <c r="E133" s="12">
        <v>19.236899780832836</v>
      </c>
      <c r="F133" s="12">
        <v>15.421398684997012</v>
      </c>
      <c r="G133" s="12">
        <v>55.120541940625621</v>
      </c>
      <c r="H133" s="12">
        <v>10.270970312811317</v>
      </c>
      <c r="I133" s="109">
        <v>54.662283323371192</v>
      </c>
      <c r="J133" s="14">
        <v>0.5977286312014346</v>
      </c>
      <c r="K133" s="110">
        <v>1.6935644550707312</v>
      </c>
      <c r="L133" s="110">
        <v>4.9810719266786214E-2</v>
      </c>
      <c r="M133" s="110">
        <v>1.5042837218569436</v>
      </c>
      <c r="N133" s="110">
        <v>31.330942418808526</v>
      </c>
      <c r="O133" s="111">
        <v>15.653699308636879</v>
      </c>
      <c r="P133" s="14">
        <v>20.527643472776962</v>
      </c>
      <c r="Q133" s="14">
        <v>2.312381753205802</v>
      </c>
      <c r="R133" s="14">
        <v>10.33214210636956</v>
      </c>
      <c r="S133" s="14">
        <v>22.819003573680892</v>
      </c>
      <c r="T133" s="111">
        <v>25.515729757607016</v>
      </c>
      <c r="U133" s="111">
        <v>0.16415307274033036</v>
      </c>
      <c r="V133" s="14">
        <v>6.2396006655574041</v>
      </c>
      <c r="W133" s="111">
        <v>7.6743885078296881</v>
      </c>
      <c r="X133" s="12">
        <v>23.30460846759086</v>
      </c>
      <c r="Y133" s="12">
        <v>57.287373548145368</v>
      </c>
      <c r="Z133" s="12">
        <v>17.609591607343575</v>
      </c>
      <c r="AA133" s="12">
        <v>15.106613661004697</v>
      </c>
      <c r="AB133" s="12">
        <v>0.57824358511022766</v>
      </c>
      <c r="AC133" s="12">
        <v>5.6515957446808516</v>
      </c>
      <c r="AD133" s="12">
        <v>6.6150178784266984</v>
      </c>
      <c r="AE133" s="12">
        <v>11.245991754466331</v>
      </c>
      <c r="AF133" s="12">
        <v>5.8863948694457173</v>
      </c>
      <c r="AG133" s="12">
        <v>28.156621205455345</v>
      </c>
      <c r="AH133" s="12">
        <v>37.703475582930047</v>
      </c>
      <c r="AI133" s="111">
        <v>2.2005772005772006</v>
      </c>
      <c r="AJ133" s="112">
        <v>657.56880733944956</v>
      </c>
      <c r="AK133" s="113">
        <v>0.84362759867429948</v>
      </c>
      <c r="AL133" s="108"/>
      <c r="AM133" s="108"/>
    </row>
    <row r="134" spans="2:39" x14ac:dyDescent="0.35">
      <c r="B134" s="161">
        <v>130</v>
      </c>
      <c r="C134" s="51" t="s">
        <v>1032</v>
      </c>
      <c r="D134" s="5">
        <v>4476</v>
      </c>
      <c r="E134" s="12">
        <v>18.699731903485254</v>
      </c>
      <c r="F134" s="12">
        <v>13.181411974977658</v>
      </c>
      <c r="G134" s="12">
        <v>48.413762287756931</v>
      </c>
      <c r="H134" s="12">
        <v>19.816800714924039</v>
      </c>
      <c r="I134" s="109">
        <v>17.470956210902585</v>
      </c>
      <c r="J134" s="14">
        <v>0.26809651474530832</v>
      </c>
      <c r="K134" s="110">
        <v>0</v>
      </c>
      <c r="L134" s="110">
        <v>0</v>
      </c>
      <c r="M134" s="110">
        <v>8.936550491510277E-2</v>
      </c>
      <c r="N134" s="110">
        <v>0.17873100983020554</v>
      </c>
      <c r="O134" s="111">
        <v>2.4472982796220015</v>
      </c>
      <c r="P134" s="14">
        <v>1.9330855018587361</v>
      </c>
      <c r="Q134" s="14">
        <v>0.39653035935563818</v>
      </c>
      <c r="R134" s="14">
        <v>0.49566294919454773</v>
      </c>
      <c r="S134" s="14">
        <v>53.308550185873607</v>
      </c>
      <c r="T134" s="111">
        <v>46.875943253848476</v>
      </c>
      <c r="U134" s="111">
        <v>4.6796256299496042</v>
      </c>
      <c r="V134" s="14">
        <v>12.1160409556314</v>
      </c>
      <c r="W134" s="111">
        <v>11.327539706323044</v>
      </c>
      <c r="X134" s="12">
        <v>36.331877729257641</v>
      </c>
      <c r="Y134" s="12">
        <v>30.480349344978166</v>
      </c>
      <c r="Z134" s="12">
        <v>29.868995633187772</v>
      </c>
      <c r="AA134" s="12">
        <v>34.633027522935777</v>
      </c>
      <c r="AB134" s="12">
        <v>10.607798165137615</v>
      </c>
      <c r="AC134" s="12">
        <v>0.75910931174089069</v>
      </c>
      <c r="AD134" s="12">
        <v>6.1563169164882225</v>
      </c>
      <c r="AE134" s="12">
        <v>11.995177817962627</v>
      </c>
      <c r="AF134" s="12">
        <v>2.230259192284509</v>
      </c>
      <c r="AG134" s="12">
        <v>20.27972027972028</v>
      </c>
      <c r="AH134" s="12">
        <v>42.657342657342653</v>
      </c>
      <c r="AI134" s="111">
        <v>1.7026406429391503</v>
      </c>
      <c r="AJ134" s="112">
        <v>586.63434903047096</v>
      </c>
      <c r="AK134" s="113">
        <v>2.5695931477516059</v>
      </c>
      <c r="AL134" s="108"/>
      <c r="AM134" s="108"/>
    </row>
    <row r="135" spans="2:39" x14ac:dyDescent="0.35">
      <c r="B135" s="101">
        <v>131</v>
      </c>
      <c r="C135" s="51" t="s">
        <v>402</v>
      </c>
      <c r="D135" s="5">
        <v>21965</v>
      </c>
      <c r="E135" s="12">
        <v>15.797860232187572</v>
      </c>
      <c r="F135" s="12">
        <v>14.095151377190987</v>
      </c>
      <c r="G135" s="12">
        <v>48.431595720464379</v>
      </c>
      <c r="H135" s="12">
        <v>21.670839972683815</v>
      </c>
      <c r="I135" s="109">
        <v>34.213521511495557</v>
      </c>
      <c r="J135" s="14">
        <v>0.71477350330070566</v>
      </c>
      <c r="K135" s="110">
        <v>0.30047803323469152</v>
      </c>
      <c r="L135" s="110">
        <v>3.6421579786023221E-2</v>
      </c>
      <c r="M135" s="110">
        <v>9.2647393580696562</v>
      </c>
      <c r="N135" s="110">
        <v>1.0152515365353971</v>
      </c>
      <c r="O135" s="111">
        <v>3.3939621226326646</v>
      </c>
      <c r="P135" s="14">
        <v>2.9214879984699245</v>
      </c>
      <c r="Q135" s="14">
        <v>2.5294061394281342</v>
      </c>
      <c r="R135" s="14">
        <v>0.8893564119728411</v>
      </c>
      <c r="S135" s="14">
        <v>46.595581906856651</v>
      </c>
      <c r="T135" s="111">
        <v>12.362452279362229</v>
      </c>
      <c r="U135" s="111">
        <v>0.21994477982123636</v>
      </c>
      <c r="V135" s="14">
        <v>6.2234994817676439</v>
      </c>
      <c r="W135" s="111">
        <v>19.559367642112342</v>
      </c>
      <c r="X135" s="12">
        <v>37.344680851063828</v>
      </c>
      <c r="Y135" s="12">
        <v>49.361702127659576</v>
      </c>
      <c r="Z135" s="12">
        <v>11.608510638297872</v>
      </c>
      <c r="AA135" s="12">
        <v>25.69832402234637</v>
      </c>
      <c r="AB135" s="12">
        <v>0.45708481462671408</v>
      </c>
      <c r="AC135" s="12">
        <v>19.867036011080334</v>
      </c>
      <c r="AD135" s="12">
        <v>4.2344143987479352</v>
      </c>
      <c r="AE135" s="12">
        <v>4.1094602219296599</v>
      </c>
      <c r="AF135" s="12">
        <v>16.48485988339289</v>
      </c>
      <c r="AG135" s="12">
        <v>61.511552977998704</v>
      </c>
      <c r="AH135" s="12">
        <v>9.8223326889441225</v>
      </c>
      <c r="AI135" s="111">
        <v>1.7154822335025381</v>
      </c>
      <c r="AJ135" s="112">
        <v>1042.6874536005939</v>
      </c>
      <c r="AK135" s="113">
        <v>6.2009094667217859</v>
      </c>
      <c r="AL135" s="108"/>
      <c r="AM135" s="108"/>
    </row>
    <row r="136" spans="2:39" x14ac:dyDescent="0.35">
      <c r="B136" s="101">
        <v>132</v>
      </c>
      <c r="C136" s="51" t="s">
        <v>65</v>
      </c>
      <c r="D136" s="5">
        <v>4977</v>
      </c>
      <c r="E136" s="12">
        <v>20.012055455093432</v>
      </c>
      <c r="F136" s="12">
        <v>11.854530841872615</v>
      </c>
      <c r="G136" s="12">
        <v>48.985332529636324</v>
      </c>
      <c r="H136" s="12">
        <v>19.268635724331926</v>
      </c>
      <c r="I136" s="109">
        <v>54.008438818565402</v>
      </c>
      <c r="J136" s="14">
        <v>0.48221820373719104</v>
      </c>
      <c r="K136" s="110">
        <v>27.305605786618447</v>
      </c>
      <c r="L136" s="110">
        <v>0</v>
      </c>
      <c r="M136" s="110">
        <v>0.50231062889290734</v>
      </c>
      <c r="N136" s="110">
        <v>1.7078561382358852</v>
      </c>
      <c r="O136" s="111">
        <v>16.116504854368934</v>
      </c>
      <c r="P136" s="14">
        <v>1.7658600392413342</v>
      </c>
      <c r="Q136" s="14">
        <v>1.8094615216917374</v>
      </c>
      <c r="R136" s="14">
        <v>41.617614998909964</v>
      </c>
      <c r="S136" s="14">
        <v>8.6548942664050585</v>
      </c>
      <c r="T136" s="111">
        <v>43.221734357848518</v>
      </c>
      <c r="U136" s="111">
        <v>0.51216389244558258</v>
      </c>
      <c r="V136" s="14">
        <v>13.100909484625378</v>
      </c>
      <c r="W136" s="111">
        <v>5.7812926097627493</v>
      </c>
      <c r="X136" s="12">
        <v>27.874276261373037</v>
      </c>
      <c r="Y136" s="12">
        <v>50.041356492969392</v>
      </c>
      <c r="Z136" s="12">
        <v>20.347394540942929</v>
      </c>
      <c r="AA136" s="12">
        <v>27.111111111111114</v>
      </c>
      <c r="AB136" s="12">
        <v>0.88888888888888884</v>
      </c>
      <c r="AC136" s="12">
        <v>3.6752605595172794</v>
      </c>
      <c r="AD136" s="12">
        <v>12.007277137659187</v>
      </c>
      <c r="AE136" s="12">
        <v>9.5593726661687839</v>
      </c>
      <c r="AF136" s="12">
        <v>3.8088125466766245</v>
      </c>
      <c r="AG136" s="12">
        <v>18.445229681978798</v>
      </c>
      <c r="AH136" s="12">
        <v>46.148409893992934</v>
      </c>
      <c r="AI136" s="111">
        <v>1.7745849297573435</v>
      </c>
      <c r="AJ136" s="112">
        <v>444.45727482678984</v>
      </c>
      <c r="AK136" s="113">
        <v>2.821869488536155</v>
      </c>
      <c r="AL136" s="108"/>
      <c r="AM136" s="108"/>
    </row>
    <row r="137" spans="2:39" x14ac:dyDescent="0.35">
      <c r="B137" s="33">
        <v>133</v>
      </c>
      <c r="C137" s="51" t="s">
        <v>1044</v>
      </c>
      <c r="D137" s="5">
        <v>2071</v>
      </c>
      <c r="E137" s="12">
        <v>19.797199420569772</v>
      </c>
      <c r="F137" s="12">
        <v>10.526315789473683</v>
      </c>
      <c r="G137" s="12">
        <v>49.348140994688556</v>
      </c>
      <c r="H137" s="12">
        <v>20.183486238532112</v>
      </c>
      <c r="I137" s="109">
        <v>15.644616127474649</v>
      </c>
      <c r="J137" s="14">
        <v>0</v>
      </c>
      <c r="K137" s="110">
        <v>0</v>
      </c>
      <c r="L137" s="110">
        <v>0</v>
      </c>
      <c r="M137" s="110">
        <v>0.1931434089811685</v>
      </c>
      <c r="N137" s="110">
        <v>0</v>
      </c>
      <c r="O137" s="111">
        <v>0.45180722891566261</v>
      </c>
      <c r="P137" s="14">
        <v>1.1837364899639733</v>
      </c>
      <c r="Q137" s="14">
        <v>0.2058672156459084</v>
      </c>
      <c r="R137" s="14">
        <v>0.4117344312918168</v>
      </c>
      <c r="S137" s="14">
        <v>69.634585692228512</v>
      </c>
      <c r="T137" s="111">
        <v>28.146742567994941</v>
      </c>
      <c r="U137" s="111">
        <v>1.250625312656328</v>
      </c>
      <c r="V137" s="14">
        <v>5.3137651821862351</v>
      </c>
      <c r="W137" s="111">
        <v>23.719165085388994</v>
      </c>
      <c r="X137" s="12">
        <v>42.051282051282051</v>
      </c>
      <c r="Y137" s="12">
        <v>37.777777777777779</v>
      </c>
      <c r="Z137" s="12">
        <v>18.803418803418804</v>
      </c>
      <c r="AA137" s="12">
        <v>15.099009900990099</v>
      </c>
      <c r="AB137" s="12">
        <v>2.9702970297029703</v>
      </c>
      <c r="AC137" s="12">
        <v>0</v>
      </c>
      <c r="AD137" s="12">
        <v>4.2338709677419351</v>
      </c>
      <c r="AE137" s="12">
        <v>12.160694896851249</v>
      </c>
      <c r="AF137" s="12">
        <v>4.3431053203040175</v>
      </c>
      <c r="AG137" s="12">
        <v>35.935828877005349</v>
      </c>
      <c r="AH137" s="12">
        <v>32.192513368983953</v>
      </c>
      <c r="AI137" s="111">
        <v>1.986335403726708</v>
      </c>
      <c r="AJ137" s="112">
        <v>709.81012658227849</v>
      </c>
      <c r="AK137" s="113">
        <v>5.4662379421221869</v>
      </c>
      <c r="AL137" s="108"/>
      <c r="AM137" s="108"/>
    </row>
    <row r="138" spans="2:39" x14ac:dyDescent="0.35">
      <c r="B138" s="101">
        <v>134</v>
      </c>
      <c r="C138" s="51" t="s">
        <v>3259</v>
      </c>
      <c r="D138" s="5">
        <v>3354</v>
      </c>
      <c r="E138" s="12">
        <v>15.295169946332738</v>
      </c>
      <c r="F138" s="12">
        <v>9.2725104353011325</v>
      </c>
      <c r="G138" s="12">
        <v>44.424567680381635</v>
      </c>
      <c r="H138" s="12">
        <v>31.007751937984494</v>
      </c>
      <c r="I138" s="109">
        <v>14.579606440071558</v>
      </c>
      <c r="J138" s="14">
        <v>0.11926058437686345</v>
      </c>
      <c r="K138" s="110">
        <v>0</v>
      </c>
      <c r="L138" s="110">
        <v>0</v>
      </c>
      <c r="M138" s="110">
        <v>0.17889087656529518</v>
      </c>
      <c r="N138" s="110">
        <v>0</v>
      </c>
      <c r="O138" s="111">
        <v>0.2237851662404092</v>
      </c>
      <c r="P138" s="14">
        <v>0.41881443298969073</v>
      </c>
      <c r="Q138" s="14">
        <v>0.19329896907216496</v>
      </c>
      <c r="R138" s="14">
        <v>0.22551546391752575</v>
      </c>
      <c r="S138" s="14">
        <v>39.561855670103093</v>
      </c>
      <c r="T138" s="111">
        <v>40.591397849462361</v>
      </c>
      <c r="U138" s="111">
        <v>0.98789037603569163</v>
      </c>
      <c r="V138" s="14">
        <v>9.0851131654446924</v>
      </c>
      <c r="W138" s="111">
        <v>22.85171102661597</v>
      </c>
      <c r="X138" s="12">
        <v>49.325842696629216</v>
      </c>
      <c r="Y138" s="12">
        <v>32.921348314606739</v>
      </c>
      <c r="Z138" s="12">
        <v>15.505617977528091</v>
      </c>
      <c r="AA138" s="12">
        <v>20.314735336194563</v>
      </c>
      <c r="AB138" s="12">
        <v>3.0758226037195997</v>
      </c>
      <c r="AC138" s="12">
        <v>0</v>
      </c>
      <c r="AD138" s="12">
        <v>2.8178694158075603</v>
      </c>
      <c r="AE138" s="12">
        <v>9.4325718496683866</v>
      </c>
      <c r="AF138" s="12">
        <v>3.5372144436256447</v>
      </c>
      <c r="AG138" s="12">
        <v>30.071942446043167</v>
      </c>
      <c r="AH138" s="12">
        <v>38.633093525179859</v>
      </c>
      <c r="AI138" s="111">
        <v>1.7950177935943061</v>
      </c>
      <c r="AJ138" s="112">
        <v>626.94444444444446</v>
      </c>
      <c r="AK138" s="113">
        <v>8.2897033158813258</v>
      </c>
      <c r="AL138" s="108"/>
      <c r="AM138" s="108"/>
    </row>
    <row r="139" spans="2:39" x14ac:dyDescent="0.35">
      <c r="B139" s="161">
        <v>135</v>
      </c>
      <c r="C139" s="51" t="s">
        <v>1048</v>
      </c>
      <c r="D139" s="5">
        <v>4098</v>
      </c>
      <c r="E139" s="12">
        <v>17.667154709614447</v>
      </c>
      <c r="F139" s="12">
        <v>12.176671547096145</v>
      </c>
      <c r="G139" s="12">
        <v>50.707662274280139</v>
      </c>
      <c r="H139" s="12">
        <v>19.594924353343092</v>
      </c>
      <c r="I139" s="109">
        <v>18.204001952171794</v>
      </c>
      <c r="J139" s="14">
        <v>0.36603221083455345</v>
      </c>
      <c r="K139" s="110">
        <v>0</v>
      </c>
      <c r="L139" s="110">
        <v>0</v>
      </c>
      <c r="M139" s="110">
        <v>1.3909224011713031</v>
      </c>
      <c r="N139" s="110">
        <v>0.14641288433382138</v>
      </c>
      <c r="O139" s="111">
        <v>1.2110280855449627</v>
      </c>
      <c r="P139" s="14">
        <v>1.2067156348373556</v>
      </c>
      <c r="Q139" s="14">
        <v>1.7576075550891919</v>
      </c>
      <c r="R139" s="14">
        <v>1.3378803777544597</v>
      </c>
      <c r="S139" s="14">
        <v>51.731374606505774</v>
      </c>
      <c r="T139" s="111">
        <v>29.631979695431472</v>
      </c>
      <c r="U139" s="111">
        <v>1.8275418275418276</v>
      </c>
      <c r="V139" s="14">
        <v>7.8634247284014487</v>
      </c>
      <c r="W139" s="111">
        <v>15.91772151898734</v>
      </c>
      <c r="X139" s="12">
        <v>40.367860600193609</v>
      </c>
      <c r="Y139" s="12">
        <v>39.496611810261371</v>
      </c>
      <c r="Z139" s="12">
        <v>18.489835430784122</v>
      </c>
      <c r="AA139" s="12">
        <v>35.238095238095241</v>
      </c>
      <c r="AB139" s="12">
        <v>3.5555555555555554</v>
      </c>
      <c r="AC139" s="12">
        <v>1.1422044545973729</v>
      </c>
      <c r="AD139" s="12">
        <v>5.4156769596199528</v>
      </c>
      <c r="AE139" s="12">
        <v>7.0691434468524257</v>
      </c>
      <c r="AF139" s="12">
        <v>5.9339525283797734</v>
      </c>
      <c r="AG139" s="12">
        <v>32.482124616956078</v>
      </c>
      <c r="AH139" s="12">
        <v>29.570990806945861</v>
      </c>
      <c r="AI139" s="111">
        <v>1.7281985996180778</v>
      </c>
      <c r="AJ139" s="112">
        <v>750.08445945945948</v>
      </c>
      <c r="AK139" s="113">
        <v>2.755620014503263</v>
      </c>
      <c r="AL139" s="108"/>
      <c r="AM139" s="108"/>
    </row>
    <row r="140" spans="2:39" x14ac:dyDescent="0.35">
      <c r="B140" s="101">
        <v>136</v>
      </c>
      <c r="C140" s="51" t="s">
        <v>66</v>
      </c>
      <c r="D140" s="5">
        <v>650</v>
      </c>
      <c r="E140" s="12">
        <v>18.76923076923077</v>
      </c>
      <c r="F140" s="12">
        <v>9.0769230769230766</v>
      </c>
      <c r="G140" s="12">
        <v>59.692307692307686</v>
      </c>
      <c r="H140" s="12">
        <v>12.615384615384615</v>
      </c>
      <c r="I140" s="109">
        <v>19.84615384615384</v>
      </c>
      <c r="J140" s="14">
        <v>0</v>
      </c>
      <c r="K140" s="110">
        <v>0.46153846153846156</v>
      </c>
      <c r="L140" s="110">
        <v>0</v>
      </c>
      <c r="M140" s="110">
        <v>0.46153846153846156</v>
      </c>
      <c r="N140" s="110">
        <v>0</v>
      </c>
      <c r="O140" s="111">
        <v>0.65681444991789817</v>
      </c>
      <c r="P140" s="14">
        <v>1.1725293132328307</v>
      </c>
      <c r="Q140" s="14">
        <v>0.67001675041876052</v>
      </c>
      <c r="R140" s="14">
        <v>0</v>
      </c>
      <c r="S140" s="14">
        <v>62.144053601340033</v>
      </c>
      <c r="T140" s="111">
        <v>38.414634146341463</v>
      </c>
      <c r="U140" s="111">
        <v>2.1452145214521452</v>
      </c>
      <c r="V140" s="14">
        <v>4.006677796327212</v>
      </c>
      <c r="W140" s="111">
        <v>10.559006211180124</v>
      </c>
      <c r="X140" s="12">
        <v>39.520958083832333</v>
      </c>
      <c r="Y140" s="12">
        <v>44.91017964071856</v>
      </c>
      <c r="Z140" s="12">
        <v>13.17365269461078</v>
      </c>
      <c r="AA140" s="12">
        <v>9.0909090909090917</v>
      </c>
      <c r="AB140" s="12">
        <v>0</v>
      </c>
      <c r="AC140" s="12">
        <v>0</v>
      </c>
      <c r="AD140" s="12">
        <v>3.2448377581120944</v>
      </c>
      <c r="AE140" s="12">
        <v>9.8360655737704921</v>
      </c>
      <c r="AF140" s="12">
        <v>2.2950819672131146</v>
      </c>
      <c r="AG140" s="12">
        <v>21.035598705501616</v>
      </c>
      <c r="AH140" s="12">
        <v>47.896440129449836</v>
      </c>
      <c r="AI140" s="111">
        <v>2.3684210526315788</v>
      </c>
      <c r="AJ140" s="112">
        <v>773.91304347826087</v>
      </c>
      <c r="AK140" s="113">
        <v>0</v>
      </c>
      <c r="AL140" s="108"/>
      <c r="AM140" s="108"/>
    </row>
    <row r="141" spans="2:39" x14ac:dyDescent="0.35">
      <c r="B141" s="101">
        <v>137</v>
      </c>
      <c r="C141" s="51" t="s">
        <v>403</v>
      </c>
      <c r="D141" s="5">
        <v>7800</v>
      </c>
      <c r="E141" s="12">
        <v>15.794871794871796</v>
      </c>
      <c r="F141" s="12">
        <v>14.846153846153845</v>
      </c>
      <c r="G141" s="12">
        <v>45.871794871794876</v>
      </c>
      <c r="H141" s="12">
        <v>23.448717948717949</v>
      </c>
      <c r="I141" s="109">
        <v>34.358974358974365</v>
      </c>
      <c r="J141" s="14">
        <v>0.55128205128205121</v>
      </c>
      <c r="K141" s="110">
        <v>0.41025641025641024</v>
      </c>
      <c r="L141" s="110">
        <v>0</v>
      </c>
      <c r="M141" s="110">
        <v>13.166666666666666</v>
      </c>
      <c r="N141" s="110">
        <v>1.2179487179487181</v>
      </c>
      <c r="O141" s="111">
        <v>3.8669658176059127</v>
      </c>
      <c r="P141" s="14">
        <v>3.0665770006724951</v>
      </c>
      <c r="Q141" s="14">
        <v>2.3537323470073974</v>
      </c>
      <c r="R141" s="14">
        <v>0.76664425016812376</v>
      </c>
      <c r="S141" s="14">
        <v>47.437794216543381</v>
      </c>
      <c r="T141" s="111">
        <v>11.729370850458427</v>
      </c>
      <c r="U141" s="111">
        <v>0.18545502715591469</v>
      </c>
      <c r="V141" s="14">
        <v>5.0892267019167212</v>
      </c>
      <c r="W141" s="111">
        <v>20.808430324001257</v>
      </c>
      <c r="X141" s="12">
        <v>37.847697218422255</v>
      </c>
      <c r="Y141" s="12">
        <v>49.019607843137251</v>
      </c>
      <c r="Z141" s="12">
        <v>12.129502963976288</v>
      </c>
      <c r="AA141" s="12">
        <v>19.534050179211469</v>
      </c>
      <c r="AB141" s="12">
        <v>1.6129032258064515</v>
      </c>
      <c r="AC141" s="12">
        <v>11.857458215074109</v>
      </c>
      <c r="AD141" s="12">
        <v>3.730569948186528</v>
      </c>
      <c r="AE141" s="12">
        <v>3.6901408450704229</v>
      </c>
      <c r="AF141" s="12">
        <v>16.56338028169014</v>
      </c>
      <c r="AG141" s="12">
        <v>65.005476451259582</v>
      </c>
      <c r="AH141" s="12">
        <v>7.8039430449068998</v>
      </c>
      <c r="AI141" s="111">
        <v>1.7951026287360461</v>
      </c>
      <c r="AJ141" s="112">
        <v>1102.5246305418718</v>
      </c>
      <c r="AK141" s="113">
        <v>6.1371841155234659</v>
      </c>
      <c r="AL141" s="108"/>
      <c r="AM141" s="108"/>
    </row>
    <row r="142" spans="2:39" x14ac:dyDescent="0.35">
      <c r="B142" s="33">
        <v>138</v>
      </c>
      <c r="C142" s="51" t="s">
        <v>1059</v>
      </c>
      <c r="D142" s="5">
        <v>1111</v>
      </c>
      <c r="E142" s="12">
        <v>12.33123312331233</v>
      </c>
      <c r="F142" s="12">
        <v>7.8307830783078307</v>
      </c>
      <c r="G142" s="12">
        <v>48.964896489648964</v>
      </c>
      <c r="H142" s="12">
        <v>30.873087308730874</v>
      </c>
      <c r="I142" s="109">
        <v>17.911791179117913</v>
      </c>
      <c r="J142" s="14">
        <v>0.36003600360036003</v>
      </c>
      <c r="K142" s="110">
        <v>0</v>
      </c>
      <c r="L142" s="110">
        <v>0</v>
      </c>
      <c r="M142" s="110">
        <v>0</v>
      </c>
      <c r="N142" s="110">
        <v>0</v>
      </c>
      <c r="O142" s="111">
        <v>0.37209302325581395</v>
      </c>
      <c r="P142" s="14">
        <v>0.37629350893697083</v>
      </c>
      <c r="Q142" s="14">
        <v>0.47036688617121353</v>
      </c>
      <c r="R142" s="14">
        <v>0</v>
      </c>
      <c r="S142" s="14">
        <v>62.464722483537159</v>
      </c>
      <c r="T142" s="111">
        <v>24.494142705005327</v>
      </c>
      <c r="U142" s="111">
        <v>0.27906976744186046</v>
      </c>
      <c r="V142" s="14">
        <v>4.6816479400749067</v>
      </c>
      <c r="W142" s="111">
        <v>24.030172413793103</v>
      </c>
      <c r="X142" s="12">
        <v>55.769230769230774</v>
      </c>
      <c r="Y142" s="12">
        <v>35.897435897435898</v>
      </c>
      <c r="Z142" s="12">
        <v>8.9743589743589745</v>
      </c>
      <c r="AA142" s="12">
        <v>16.803278688524589</v>
      </c>
      <c r="AB142" s="12">
        <v>0</v>
      </c>
      <c r="AC142" s="12">
        <v>1.0282776349614395</v>
      </c>
      <c r="AD142" s="12">
        <v>2.8571428571428572</v>
      </c>
      <c r="AE142" s="12">
        <v>4.5161290322580641</v>
      </c>
      <c r="AF142" s="12">
        <v>6.881720430107527</v>
      </c>
      <c r="AG142" s="12">
        <v>39.957264957264961</v>
      </c>
      <c r="AH142" s="12">
        <v>24.572649572649571</v>
      </c>
      <c r="AI142" s="111">
        <v>1.7575757575757576</v>
      </c>
      <c r="AJ142" s="112">
        <v>657.6704545454545</v>
      </c>
      <c r="AK142" s="113">
        <v>2.6058631921824107</v>
      </c>
      <c r="AL142" s="108"/>
      <c r="AM142" s="108"/>
    </row>
    <row r="143" spans="2:39" x14ac:dyDescent="0.35">
      <c r="B143" s="101">
        <v>139</v>
      </c>
      <c r="C143" s="51" t="s">
        <v>67</v>
      </c>
      <c r="D143" s="5">
        <v>569</v>
      </c>
      <c r="E143" s="12">
        <v>13.005272407732866</v>
      </c>
      <c r="F143" s="12">
        <v>7.5571177504393665</v>
      </c>
      <c r="G143" s="12">
        <v>48.68189806678383</v>
      </c>
      <c r="H143" s="12">
        <v>31.458699472759228</v>
      </c>
      <c r="I143" s="109">
        <v>27.59226713532513</v>
      </c>
      <c r="J143" s="14">
        <v>0</v>
      </c>
      <c r="K143" s="110">
        <v>0</v>
      </c>
      <c r="L143" s="110">
        <v>0</v>
      </c>
      <c r="M143" s="110">
        <v>0</v>
      </c>
      <c r="N143" s="110">
        <v>0</v>
      </c>
      <c r="O143" s="111">
        <v>0</v>
      </c>
      <c r="P143" s="14">
        <v>1.5748031496062991</v>
      </c>
      <c r="Q143" s="14">
        <v>0</v>
      </c>
      <c r="R143" s="14">
        <v>0</v>
      </c>
      <c r="S143" s="14">
        <v>55.905511811023622</v>
      </c>
      <c r="T143" s="111">
        <v>21.304347826086957</v>
      </c>
      <c r="U143" s="111">
        <v>0.95785440613026818</v>
      </c>
      <c r="V143" s="14">
        <v>3.4482758620689653</v>
      </c>
      <c r="W143" s="111">
        <v>16.591928251121075</v>
      </c>
      <c r="X143" s="12">
        <v>61.30952380952381</v>
      </c>
      <c r="Y143" s="12">
        <v>33.928571428571431</v>
      </c>
      <c r="Z143" s="12">
        <v>7.1428571428571423</v>
      </c>
      <c r="AA143" s="12">
        <v>5.0925925925925926</v>
      </c>
      <c r="AB143" s="12">
        <v>0</v>
      </c>
      <c r="AC143" s="12">
        <v>0</v>
      </c>
      <c r="AD143" s="12">
        <v>2.5830258302583027</v>
      </c>
      <c r="AE143" s="12">
        <v>6.2745098039215685</v>
      </c>
      <c r="AF143" s="12">
        <v>13.333333333333334</v>
      </c>
      <c r="AG143" s="12">
        <v>48.046875</v>
      </c>
      <c r="AH143" s="12">
        <v>21.875</v>
      </c>
      <c r="AI143" s="111">
        <v>2.0185185185185186</v>
      </c>
      <c r="AJ143" s="112">
        <v>1025.5102040816328</v>
      </c>
      <c r="AK143" s="113">
        <v>2.2058823529411766</v>
      </c>
      <c r="AL143" s="108"/>
      <c r="AM143" s="108"/>
    </row>
    <row r="144" spans="2:39" x14ac:dyDescent="0.35">
      <c r="B144" s="161">
        <v>140</v>
      </c>
      <c r="C144" s="51" t="s">
        <v>1060</v>
      </c>
      <c r="D144" s="5">
        <v>2301</v>
      </c>
      <c r="E144" s="12">
        <v>18.687527162103436</v>
      </c>
      <c r="F144" s="12">
        <v>9.9521946979574096</v>
      </c>
      <c r="G144" s="12">
        <v>54.06345067362016</v>
      </c>
      <c r="H144" s="12">
        <v>17.036071273359411</v>
      </c>
      <c r="I144" s="109">
        <v>24.858757062146893</v>
      </c>
      <c r="J144" s="14">
        <v>0</v>
      </c>
      <c r="K144" s="110">
        <v>0</v>
      </c>
      <c r="L144" s="110">
        <v>0</v>
      </c>
      <c r="M144" s="110">
        <v>0.30421555845284659</v>
      </c>
      <c r="N144" s="110">
        <v>0</v>
      </c>
      <c r="O144" s="111">
        <v>0.29455081001472755</v>
      </c>
      <c r="P144" s="14">
        <v>1.053159478435306</v>
      </c>
      <c r="Q144" s="14">
        <v>0</v>
      </c>
      <c r="R144" s="14">
        <v>0.15045135406218654</v>
      </c>
      <c r="S144" s="14">
        <v>64.24272818455367</v>
      </c>
      <c r="T144" s="111">
        <v>27.941176470588236</v>
      </c>
      <c r="U144" s="111">
        <v>1.2738853503184715</v>
      </c>
      <c r="V144" s="14">
        <v>4.1297935103244834</v>
      </c>
      <c r="W144" s="111">
        <v>16.727941176470587</v>
      </c>
      <c r="X144" s="12">
        <v>42.710120068610635</v>
      </c>
      <c r="Y144" s="12">
        <v>42.195540308747859</v>
      </c>
      <c r="Z144" s="12">
        <v>12.864493996569468</v>
      </c>
      <c r="AA144" s="12">
        <v>20.872641509433961</v>
      </c>
      <c r="AB144" s="12">
        <v>0</v>
      </c>
      <c r="AC144" s="12">
        <v>0.86439762290653699</v>
      </c>
      <c r="AD144" s="12">
        <v>2.7297543221110101</v>
      </c>
      <c r="AE144" s="12">
        <v>4.5235803657362847</v>
      </c>
      <c r="AF144" s="12">
        <v>5.7747834456207885</v>
      </c>
      <c r="AG144" s="12">
        <v>35.171102661596962</v>
      </c>
      <c r="AH144" s="12">
        <v>32.034220532319388</v>
      </c>
      <c r="AI144" s="111">
        <v>1.8518957345971565</v>
      </c>
      <c r="AJ144" s="112">
        <v>734.93377483443714</v>
      </c>
      <c r="AK144" s="113">
        <v>3.5398230088495577</v>
      </c>
      <c r="AL144" s="108"/>
      <c r="AM144" s="108"/>
    </row>
    <row r="145" spans="2:39" x14ac:dyDescent="0.35">
      <c r="B145" s="101">
        <v>141</v>
      </c>
      <c r="C145" s="51" t="s">
        <v>1061</v>
      </c>
      <c r="D145" s="5">
        <v>5246</v>
      </c>
      <c r="E145" s="12">
        <v>12.523827678231033</v>
      </c>
      <c r="F145" s="12">
        <v>6.9004956157072055</v>
      </c>
      <c r="G145" s="12">
        <v>37.171178040411739</v>
      </c>
      <c r="H145" s="12">
        <v>43.404498665650024</v>
      </c>
      <c r="I145" s="109">
        <v>26.343881052230273</v>
      </c>
      <c r="J145" s="14">
        <v>9.5310712924132679E-2</v>
      </c>
      <c r="K145" s="110">
        <v>0.17155928326343881</v>
      </c>
      <c r="L145" s="110">
        <v>0</v>
      </c>
      <c r="M145" s="110">
        <v>0.30499428135722456</v>
      </c>
      <c r="N145" s="110">
        <v>0.20968356843309188</v>
      </c>
      <c r="O145" s="111">
        <v>0.82661706964248816</v>
      </c>
      <c r="P145" s="14">
        <v>0.92612081667017476</v>
      </c>
      <c r="Q145" s="14">
        <v>0.27362660492527885</v>
      </c>
      <c r="R145" s="14">
        <v>0.18943380340980845</v>
      </c>
      <c r="S145" s="14">
        <v>48.221427067985687</v>
      </c>
      <c r="T145" s="111">
        <v>44.312681510164573</v>
      </c>
      <c r="U145" s="111">
        <v>1.884859659905757</v>
      </c>
      <c r="V145" s="14">
        <v>15.139031925849638</v>
      </c>
      <c r="W145" s="111">
        <v>13.74878758486906</v>
      </c>
      <c r="X145" s="12">
        <v>51.426368542791053</v>
      </c>
      <c r="Y145" s="12">
        <v>24.441017733230535</v>
      </c>
      <c r="Z145" s="12">
        <v>22.51349267540478</v>
      </c>
      <c r="AA145" s="12">
        <v>28.235294117647058</v>
      </c>
      <c r="AB145" s="12">
        <v>1.0021786492374727</v>
      </c>
      <c r="AC145" s="12">
        <v>4.4450359329252063</v>
      </c>
      <c r="AD145" s="12">
        <v>4.8009367681498825</v>
      </c>
      <c r="AE145" s="12">
        <v>5.4001301236174371</v>
      </c>
      <c r="AF145" s="12">
        <v>4.6844502277163302</v>
      </c>
      <c r="AG145" s="12">
        <v>24.667931688804554</v>
      </c>
      <c r="AH145" s="12">
        <v>39.974699557242246</v>
      </c>
      <c r="AI145" s="111">
        <v>1.4498061180525637</v>
      </c>
      <c r="AJ145" s="112">
        <v>557.68101761252444</v>
      </c>
      <c r="AK145" s="113">
        <v>3.1662269129287601</v>
      </c>
      <c r="AL145" s="108"/>
      <c r="AM145" s="108"/>
    </row>
    <row r="146" spans="2:39" x14ac:dyDescent="0.35">
      <c r="B146" s="101">
        <v>142</v>
      </c>
      <c r="C146" s="51" t="s">
        <v>1070</v>
      </c>
      <c r="D146" s="5">
        <v>1064</v>
      </c>
      <c r="E146" s="12">
        <v>23.1203007518797</v>
      </c>
      <c r="F146" s="12">
        <v>17.011278195488721</v>
      </c>
      <c r="G146" s="12">
        <v>51.127819548872175</v>
      </c>
      <c r="H146" s="12">
        <v>8.1766917293233092</v>
      </c>
      <c r="I146" s="109">
        <v>11.372180451127818</v>
      </c>
      <c r="J146" s="14">
        <v>0.37593984962406013</v>
      </c>
      <c r="K146" s="110">
        <v>0</v>
      </c>
      <c r="L146" s="110">
        <v>0</v>
      </c>
      <c r="M146" s="110">
        <v>0</v>
      </c>
      <c r="N146" s="110">
        <v>0</v>
      </c>
      <c r="O146" s="111">
        <v>0.38167938931297707</v>
      </c>
      <c r="P146" s="14">
        <v>0</v>
      </c>
      <c r="Q146" s="14">
        <v>1.2572533849129592</v>
      </c>
      <c r="R146" s="14">
        <v>0.48355899419729209</v>
      </c>
      <c r="S146" s="14">
        <v>38.297872340425535</v>
      </c>
      <c r="T146" s="111">
        <v>29.573934837092729</v>
      </c>
      <c r="U146" s="111">
        <v>0.57197330791229739</v>
      </c>
      <c r="V146" s="14">
        <v>2.8735632183908044</v>
      </c>
      <c r="W146" s="111">
        <v>19.298245614035086</v>
      </c>
      <c r="X146" s="12">
        <v>29.681978798586574</v>
      </c>
      <c r="Y146" s="12">
        <v>65.724381625441694</v>
      </c>
      <c r="Z146" s="12">
        <v>4.946996466431095</v>
      </c>
      <c r="AA146" s="12">
        <v>6.8181818181818175</v>
      </c>
      <c r="AB146" s="12">
        <v>0</v>
      </c>
      <c r="AC146" s="12">
        <v>0</v>
      </c>
      <c r="AD146" s="12">
        <v>1.4681892332789559</v>
      </c>
      <c r="AE146" s="12">
        <v>8.68824531516184</v>
      </c>
      <c r="AF146" s="12">
        <v>4.4293015332197614</v>
      </c>
      <c r="AG146" s="12">
        <v>36.868686868686865</v>
      </c>
      <c r="AH146" s="12">
        <v>29.46127946127946</v>
      </c>
      <c r="AI146" s="111">
        <v>2.8284789644012944</v>
      </c>
      <c r="AJ146" s="112">
        <v>895.78947368421052</v>
      </c>
      <c r="AK146" s="113">
        <v>2.0224719101123596</v>
      </c>
      <c r="AL146" s="108"/>
      <c r="AM146" s="108"/>
    </row>
    <row r="147" spans="2:39" x14ac:dyDescent="0.35">
      <c r="B147" s="33">
        <v>143</v>
      </c>
      <c r="C147" s="51" t="s">
        <v>1071</v>
      </c>
      <c r="D147" s="5">
        <v>957</v>
      </c>
      <c r="E147" s="12">
        <v>32.288401253918494</v>
      </c>
      <c r="F147" s="12">
        <v>12.434691745036574</v>
      </c>
      <c r="G147" s="12">
        <v>48.275862068965516</v>
      </c>
      <c r="H147" s="12">
        <v>7.523510971786834</v>
      </c>
      <c r="I147" s="109">
        <v>9.9268547544409671</v>
      </c>
      <c r="J147" s="14">
        <v>0</v>
      </c>
      <c r="K147" s="110">
        <v>0</v>
      </c>
      <c r="L147" s="110">
        <v>0</v>
      </c>
      <c r="M147" s="110">
        <v>0</v>
      </c>
      <c r="N147" s="110">
        <v>0</v>
      </c>
      <c r="O147" s="111">
        <v>0.32327586206896552</v>
      </c>
      <c r="P147" s="14">
        <v>0.55991041433370659</v>
      </c>
      <c r="Q147" s="14">
        <v>0.89585666293393063</v>
      </c>
      <c r="R147" s="14">
        <v>0</v>
      </c>
      <c r="S147" s="14">
        <v>55.095184770436731</v>
      </c>
      <c r="T147" s="111">
        <v>29.505582137161085</v>
      </c>
      <c r="U147" s="111">
        <v>0.54347826086956519</v>
      </c>
      <c r="V147" s="14">
        <v>3.812636165577342</v>
      </c>
      <c r="W147" s="111">
        <v>13.106796116504855</v>
      </c>
      <c r="X147" s="12">
        <v>24.803149606299215</v>
      </c>
      <c r="Y147" s="12">
        <v>60.629921259842526</v>
      </c>
      <c r="Z147" s="12">
        <v>12.598425196850393</v>
      </c>
      <c r="AA147" s="12">
        <v>3.5971223021582732</v>
      </c>
      <c r="AB147" s="12">
        <v>0</v>
      </c>
      <c r="AC147" s="12">
        <v>0</v>
      </c>
      <c r="AD147" s="12">
        <v>2.0618556701030926</v>
      </c>
      <c r="AE147" s="12">
        <v>7.096774193548387</v>
      </c>
      <c r="AF147" s="12">
        <v>4.086021505376344</v>
      </c>
      <c r="AG147" s="12">
        <v>26.923076923076923</v>
      </c>
      <c r="AH147" s="12">
        <v>32.692307692307693</v>
      </c>
      <c r="AI147" s="111">
        <v>2.4981684981684982</v>
      </c>
      <c r="AJ147" s="112">
        <v>930.43478260869563</v>
      </c>
      <c r="AK147" s="113">
        <v>0</v>
      </c>
      <c r="AL147" s="108"/>
      <c r="AM147" s="108"/>
    </row>
    <row r="148" spans="2:39" x14ac:dyDescent="0.35">
      <c r="B148" s="101">
        <v>144</v>
      </c>
      <c r="C148" s="51" t="s">
        <v>1073</v>
      </c>
      <c r="D148" s="5">
        <v>847</v>
      </c>
      <c r="E148" s="12">
        <v>20.897284533648168</v>
      </c>
      <c r="F148" s="12">
        <v>11.570247933884298</v>
      </c>
      <c r="G148" s="12">
        <v>55.371900826446286</v>
      </c>
      <c r="H148" s="12">
        <v>12.396694214876034</v>
      </c>
      <c r="I148" s="109">
        <v>14.639905548996452</v>
      </c>
      <c r="J148" s="14">
        <v>0</v>
      </c>
      <c r="K148" s="110">
        <v>0.47225501770956313</v>
      </c>
      <c r="L148" s="110">
        <v>0</v>
      </c>
      <c r="M148" s="110">
        <v>1.0625737898465171</v>
      </c>
      <c r="N148" s="110">
        <v>0</v>
      </c>
      <c r="O148" s="111">
        <v>2.6315789473684208</v>
      </c>
      <c r="P148" s="14">
        <v>2.1794871794871793</v>
      </c>
      <c r="Q148" s="14">
        <v>0</v>
      </c>
      <c r="R148" s="14">
        <v>1.5384615384615385</v>
      </c>
      <c r="S148" s="14">
        <v>46.53846153846154</v>
      </c>
      <c r="T148" s="111">
        <v>43.499197431781703</v>
      </c>
      <c r="U148" s="111">
        <v>2.875</v>
      </c>
      <c r="V148" s="14">
        <v>6.1790668348045399</v>
      </c>
      <c r="W148" s="111">
        <v>18.108974358974358</v>
      </c>
      <c r="X148" s="12">
        <v>34.782608695652172</v>
      </c>
      <c r="Y148" s="12">
        <v>50</v>
      </c>
      <c r="Z148" s="12">
        <v>14.347826086956522</v>
      </c>
      <c r="AA148" s="12">
        <v>11.552346570397113</v>
      </c>
      <c r="AB148" s="12">
        <v>0</v>
      </c>
      <c r="AC148" s="12">
        <v>0</v>
      </c>
      <c r="AD148" s="12">
        <v>3.669724770642202</v>
      </c>
      <c r="AE148" s="12">
        <v>7.8085642317380355</v>
      </c>
      <c r="AF148" s="12">
        <v>3.2745591939546599</v>
      </c>
      <c r="AG148" s="12">
        <v>28.095238095238095</v>
      </c>
      <c r="AH148" s="12">
        <v>42.38095238095238</v>
      </c>
      <c r="AI148" s="111">
        <v>2.7554744525547443</v>
      </c>
      <c r="AJ148" s="112">
        <v>723.25581395348831</v>
      </c>
      <c r="AK148" s="113">
        <v>2.4390243902439024</v>
      </c>
      <c r="AL148" s="108"/>
      <c r="AM148" s="108"/>
    </row>
    <row r="149" spans="2:39" x14ac:dyDescent="0.35">
      <c r="B149" s="161">
        <v>145</v>
      </c>
      <c r="C149" s="51" t="s">
        <v>1077</v>
      </c>
      <c r="D149" s="5">
        <v>1192</v>
      </c>
      <c r="E149" s="12">
        <v>19.043624161073826</v>
      </c>
      <c r="F149" s="12">
        <v>10.318791946308725</v>
      </c>
      <c r="G149" s="12">
        <v>47.651006711409394</v>
      </c>
      <c r="H149" s="12">
        <v>23.238255033557049</v>
      </c>
      <c r="I149" s="109">
        <v>13.255033557046985</v>
      </c>
      <c r="J149" s="14">
        <v>0</v>
      </c>
      <c r="K149" s="110">
        <v>0</v>
      </c>
      <c r="L149" s="110">
        <v>0</v>
      </c>
      <c r="M149" s="110">
        <v>0.33557046979865773</v>
      </c>
      <c r="N149" s="110">
        <v>0</v>
      </c>
      <c r="O149" s="111">
        <v>0.26572187776793621</v>
      </c>
      <c r="P149" s="14">
        <v>0.27027027027027029</v>
      </c>
      <c r="Q149" s="14">
        <v>0</v>
      </c>
      <c r="R149" s="14">
        <v>0</v>
      </c>
      <c r="S149" s="14">
        <v>50.540540540540533</v>
      </c>
      <c r="T149" s="111">
        <v>40.088593576965671</v>
      </c>
      <c r="U149" s="111">
        <v>0.61782877316857898</v>
      </c>
      <c r="V149" s="14">
        <v>6.9664902998236329</v>
      </c>
      <c r="W149" s="111">
        <v>22.35817575083426</v>
      </c>
      <c r="X149" s="12">
        <v>43.613707165109034</v>
      </c>
      <c r="Y149" s="12">
        <v>43.302180685358252</v>
      </c>
      <c r="Z149" s="12">
        <v>12.149532710280374</v>
      </c>
      <c r="AA149" s="12">
        <v>13.729977116704806</v>
      </c>
      <c r="AB149" s="12">
        <v>2.7459954233409611</v>
      </c>
      <c r="AC149" s="12">
        <v>0</v>
      </c>
      <c r="AD149" s="12">
        <v>3.9399624765478425</v>
      </c>
      <c r="AE149" s="12">
        <v>9.07258064516129</v>
      </c>
      <c r="AF149" s="12">
        <v>2.620967741935484</v>
      </c>
      <c r="AG149" s="12">
        <v>22.954091816367264</v>
      </c>
      <c r="AH149" s="12">
        <v>39.121756487025948</v>
      </c>
      <c r="AI149" s="111">
        <v>2.2776523702031604</v>
      </c>
      <c r="AJ149" s="112">
        <v>607.40740740740739</v>
      </c>
      <c r="AK149" s="113">
        <v>3.233830845771144</v>
      </c>
      <c r="AL149" s="108"/>
      <c r="AM149" s="108"/>
    </row>
    <row r="150" spans="2:39" x14ac:dyDescent="0.35">
      <c r="B150" s="101">
        <v>146</v>
      </c>
      <c r="C150" s="51" t="s">
        <v>404</v>
      </c>
      <c r="D150" s="5">
        <v>16055</v>
      </c>
      <c r="E150" s="12">
        <v>5.3877296792276548</v>
      </c>
      <c r="F150" s="12">
        <v>30.582373092494553</v>
      </c>
      <c r="G150" s="12">
        <v>55.658673310495175</v>
      </c>
      <c r="H150" s="12">
        <v>8.3774525070071633</v>
      </c>
      <c r="I150" s="109">
        <v>60.903145437558393</v>
      </c>
      <c r="J150" s="14">
        <v>5.8361881033945808</v>
      </c>
      <c r="K150" s="110">
        <v>1.8000622858922455</v>
      </c>
      <c r="L150" s="110">
        <v>0.11211460604173154</v>
      </c>
      <c r="M150" s="110">
        <v>16.555590158829027</v>
      </c>
      <c r="N150" s="110">
        <v>2.341949548427281</v>
      </c>
      <c r="O150" s="111">
        <v>5.629511888204517</v>
      </c>
      <c r="P150" s="14">
        <v>6.5738539898132426</v>
      </c>
      <c r="Q150" s="14">
        <v>4.957555178268251</v>
      </c>
      <c r="R150" s="14">
        <v>7.7487266553480465</v>
      </c>
      <c r="S150" s="14">
        <v>57.120543293718164</v>
      </c>
      <c r="T150" s="111">
        <v>7.2372605837868402</v>
      </c>
      <c r="U150" s="111">
        <v>0.54810803671663477</v>
      </c>
      <c r="V150" s="14">
        <v>3.9060420548309818</v>
      </c>
      <c r="W150" s="111">
        <v>18.634504161376782</v>
      </c>
      <c r="X150" s="12">
        <v>59.060402684563762</v>
      </c>
      <c r="Y150" s="12">
        <v>18.949861823924198</v>
      </c>
      <c r="Z150" s="12">
        <v>13.817607579944729</v>
      </c>
      <c r="AA150" s="12">
        <v>73.346780002881431</v>
      </c>
      <c r="AB150" s="12">
        <v>10.171445036738222</v>
      </c>
      <c r="AC150" s="12">
        <v>84.227862817283466</v>
      </c>
      <c r="AD150" s="12">
        <v>11.411911703456893</v>
      </c>
      <c r="AE150" s="12">
        <v>3.0623539540031977</v>
      </c>
      <c r="AF150" s="12">
        <v>16.812200221374983</v>
      </c>
      <c r="AG150" s="12">
        <v>51.978481769276755</v>
      </c>
      <c r="AH150" s="12">
        <v>16.592946802151822</v>
      </c>
      <c r="AI150" s="111">
        <v>0.6669086685058806</v>
      </c>
      <c r="AJ150" s="112">
        <v>658.94199785177227</v>
      </c>
      <c r="AK150" s="113">
        <v>33.623120300751879</v>
      </c>
      <c r="AL150" s="108"/>
      <c r="AM150" s="108"/>
    </row>
    <row r="151" spans="2:39" x14ac:dyDescent="0.35">
      <c r="B151" s="101">
        <v>147</v>
      </c>
      <c r="C151" s="51" t="s">
        <v>68</v>
      </c>
      <c r="D151" s="5">
        <v>6177</v>
      </c>
      <c r="E151" s="12">
        <v>10.312449409098267</v>
      </c>
      <c r="F151" s="12">
        <v>13.56645620851546</v>
      </c>
      <c r="G151" s="12">
        <v>62.133721871458633</v>
      </c>
      <c r="H151" s="12">
        <v>14.019750688036265</v>
      </c>
      <c r="I151" s="109">
        <v>25.821596244131456</v>
      </c>
      <c r="J151" s="14">
        <v>0.5989962765096325</v>
      </c>
      <c r="K151" s="110">
        <v>0.45329447952080304</v>
      </c>
      <c r="L151" s="110">
        <v>0</v>
      </c>
      <c r="M151" s="110">
        <v>0.66375263072689006</v>
      </c>
      <c r="N151" s="110">
        <v>0.4209163024121742</v>
      </c>
      <c r="O151" s="111">
        <v>1.431901431901432</v>
      </c>
      <c r="P151" s="14">
        <v>1.1063829787234043</v>
      </c>
      <c r="Q151" s="14">
        <v>0.68085106382978722</v>
      </c>
      <c r="R151" s="14">
        <v>1.1234042553191488</v>
      </c>
      <c r="S151" s="14">
        <v>68.714893617021275</v>
      </c>
      <c r="T151" s="111">
        <v>6.5319109114729557</v>
      </c>
      <c r="U151" s="111">
        <v>0.31535269709543567</v>
      </c>
      <c r="V151" s="14">
        <v>2.6950117174422497</v>
      </c>
      <c r="W151" s="111">
        <v>19.345794392523363</v>
      </c>
      <c r="X151" s="12">
        <v>53.761969904240772</v>
      </c>
      <c r="Y151" s="12">
        <v>31.737346101231189</v>
      </c>
      <c r="Z151" s="12">
        <v>11.080711354309166</v>
      </c>
      <c r="AA151" s="12">
        <v>50.478011472275327</v>
      </c>
      <c r="AB151" s="12">
        <v>2.0650095602294454</v>
      </c>
      <c r="AC151" s="12">
        <v>22.92808771364076</v>
      </c>
      <c r="AD151" s="12">
        <v>3.622497616777884</v>
      </c>
      <c r="AE151" s="12">
        <v>3.0745580322828592</v>
      </c>
      <c r="AF151" s="12">
        <v>20.266461696131181</v>
      </c>
      <c r="AG151" s="12">
        <v>65.170239596469102</v>
      </c>
      <c r="AH151" s="12">
        <v>9.6847414880201761</v>
      </c>
      <c r="AI151" s="111">
        <v>1.2424126008451786</v>
      </c>
      <c r="AJ151" s="112">
        <v>1205.7984790874525</v>
      </c>
      <c r="AK151" s="113">
        <v>28.169856459330145</v>
      </c>
      <c r="AL151" s="108"/>
      <c r="AM151" s="108"/>
    </row>
    <row r="152" spans="2:39" x14ac:dyDescent="0.35">
      <c r="B152" s="33">
        <v>148</v>
      </c>
      <c r="C152" s="51" t="s">
        <v>69</v>
      </c>
      <c r="D152" s="5">
        <v>17909</v>
      </c>
      <c r="E152" s="12">
        <v>13.875704952817019</v>
      </c>
      <c r="F152" s="12">
        <v>11.586353230219443</v>
      </c>
      <c r="G152" s="12">
        <v>59.271874476520182</v>
      </c>
      <c r="H152" s="12">
        <v>15.271651125132616</v>
      </c>
      <c r="I152" s="109">
        <v>46.261656150538833</v>
      </c>
      <c r="J152" s="14">
        <v>1.2731029091518231</v>
      </c>
      <c r="K152" s="110">
        <v>0.29594058853090627</v>
      </c>
      <c r="L152" s="110">
        <v>0</v>
      </c>
      <c r="M152" s="110">
        <v>7.3594282204478194</v>
      </c>
      <c r="N152" s="110">
        <v>0.93807582779608012</v>
      </c>
      <c r="O152" s="111">
        <v>4.9310006351405971</v>
      </c>
      <c r="P152" s="14">
        <v>3.1850890645275451</v>
      </c>
      <c r="Q152" s="14">
        <v>9.8383862215406381</v>
      </c>
      <c r="R152" s="14">
        <v>1.2268491211513508</v>
      </c>
      <c r="S152" s="14">
        <v>44.443789076324173</v>
      </c>
      <c r="T152" s="111">
        <v>12.665714868447889</v>
      </c>
      <c r="U152" s="111">
        <v>0.32756738118498935</v>
      </c>
      <c r="V152" s="14">
        <v>4.9770335484621198</v>
      </c>
      <c r="W152" s="111">
        <v>14.344874405974203</v>
      </c>
      <c r="X152" s="12">
        <v>44.564279551337357</v>
      </c>
      <c r="Y152" s="12">
        <v>41.479723899913715</v>
      </c>
      <c r="Z152" s="12">
        <v>11.281276962899051</v>
      </c>
      <c r="AA152" s="12">
        <v>42.901393908105319</v>
      </c>
      <c r="AB152" s="12">
        <v>1.600413009808983</v>
      </c>
      <c r="AC152" s="12">
        <v>42.72005294506949</v>
      </c>
      <c r="AD152" s="12">
        <v>4.5906871948929773</v>
      </c>
      <c r="AE152" s="12">
        <v>5.0653762998043863</v>
      </c>
      <c r="AF152" s="12">
        <v>15.010810254298363</v>
      </c>
      <c r="AG152" s="12">
        <v>53.250276298603438</v>
      </c>
      <c r="AH152" s="12">
        <v>16.979805083894302</v>
      </c>
      <c r="AI152" s="111">
        <v>1.351693819498319</v>
      </c>
      <c r="AJ152" s="112">
        <v>1004.8076923076923</v>
      </c>
      <c r="AK152" s="113">
        <v>5.0850850850850851</v>
      </c>
      <c r="AL152" s="108"/>
      <c r="AM152" s="108"/>
    </row>
    <row r="153" spans="2:39" x14ac:dyDescent="0.35">
      <c r="B153" s="101">
        <v>149</v>
      </c>
      <c r="C153" s="51" t="s">
        <v>70</v>
      </c>
      <c r="D153" s="5">
        <v>24488</v>
      </c>
      <c r="E153" s="12">
        <v>22.909180006533813</v>
      </c>
      <c r="F153" s="12">
        <v>14.660241751061745</v>
      </c>
      <c r="G153" s="12">
        <v>54.055047370140471</v>
      </c>
      <c r="H153" s="12">
        <v>8.3959490362626585</v>
      </c>
      <c r="I153" s="109">
        <v>44.503430251551777</v>
      </c>
      <c r="J153" s="14">
        <v>0.68605031035609276</v>
      </c>
      <c r="K153" s="110">
        <v>2.8667102254165306</v>
      </c>
      <c r="L153" s="110">
        <v>4.9003593596863765E-2</v>
      </c>
      <c r="M153" s="110">
        <v>1.6416203854949363</v>
      </c>
      <c r="N153" s="110">
        <v>4.6961777196994445</v>
      </c>
      <c r="O153" s="111">
        <v>5.5796362400135981</v>
      </c>
      <c r="P153" s="14">
        <v>4.7255637476824903</v>
      </c>
      <c r="Q153" s="14">
        <v>4.8635364118484032</v>
      </c>
      <c r="R153" s="14">
        <v>8.1317638942784463</v>
      </c>
      <c r="S153" s="14">
        <v>22.446427801491829</v>
      </c>
      <c r="T153" s="111">
        <v>21.437690813211212</v>
      </c>
      <c r="U153" s="111">
        <v>0.44384325992306722</v>
      </c>
      <c r="V153" s="14">
        <v>4.7541823147832023</v>
      </c>
      <c r="W153" s="111">
        <v>9.4854859299550434</v>
      </c>
      <c r="X153" s="12">
        <v>22.640931372549019</v>
      </c>
      <c r="Y153" s="12">
        <v>59.834558823529413</v>
      </c>
      <c r="Z153" s="12">
        <v>16.237745098039216</v>
      </c>
      <c r="AA153" s="12">
        <v>22.432795698924732</v>
      </c>
      <c r="AB153" s="12">
        <v>0.30913978494623656</v>
      </c>
      <c r="AC153" s="12">
        <v>4.145392657427668</v>
      </c>
      <c r="AD153" s="12">
        <v>6.2629678014293395</v>
      </c>
      <c r="AE153" s="12">
        <v>7.570815450643777</v>
      </c>
      <c r="AF153" s="12">
        <v>6.4549356223175964</v>
      </c>
      <c r="AG153" s="12">
        <v>34.520616828695943</v>
      </c>
      <c r="AH153" s="12">
        <v>29.626215219577606</v>
      </c>
      <c r="AI153" s="111">
        <v>2.0041672267777928</v>
      </c>
      <c r="AJ153" s="112">
        <v>823.65089940039968</v>
      </c>
      <c r="AK153" s="113">
        <v>0.93725592293673521</v>
      </c>
      <c r="AL153" s="108"/>
      <c r="AM153" s="108"/>
    </row>
    <row r="154" spans="2:39" x14ac:dyDescent="0.35">
      <c r="B154" s="161">
        <v>150</v>
      </c>
      <c r="C154" s="51" t="s">
        <v>71</v>
      </c>
      <c r="D154" s="5">
        <v>4239</v>
      </c>
      <c r="E154" s="12">
        <v>17.928756782259967</v>
      </c>
      <c r="F154" s="12">
        <v>8.5397499410238265</v>
      </c>
      <c r="G154" s="12">
        <v>56.569945741920272</v>
      </c>
      <c r="H154" s="12">
        <v>17.173861759849022</v>
      </c>
      <c r="I154" s="109">
        <v>25.359754659117712</v>
      </c>
      <c r="J154" s="14">
        <v>0.16513328615239442</v>
      </c>
      <c r="K154" s="110">
        <v>0.37744751120547299</v>
      </c>
      <c r="L154" s="110">
        <v>0</v>
      </c>
      <c r="M154" s="110">
        <v>0.9200283085633405</v>
      </c>
      <c r="N154" s="110">
        <v>0.14154281670205238</v>
      </c>
      <c r="O154" s="111">
        <v>1.1980440097799512</v>
      </c>
      <c r="P154" s="14">
        <v>1.6409997475385005</v>
      </c>
      <c r="Q154" s="14">
        <v>0.70689219893966171</v>
      </c>
      <c r="R154" s="14">
        <v>0.55541529916687704</v>
      </c>
      <c r="S154" s="14">
        <v>56.475637465286546</v>
      </c>
      <c r="T154" s="111">
        <v>24.168912848158129</v>
      </c>
      <c r="U154" s="111">
        <v>0.95682041216879288</v>
      </c>
      <c r="V154" s="14">
        <v>5.2878675562144792</v>
      </c>
      <c r="W154" s="111">
        <v>11.570743405275779</v>
      </c>
      <c r="X154" s="12">
        <v>37.872340425531917</v>
      </c>
      <c r="Y154" s="12">
        <v>39.319148936170208</v>
      </c>
      <c r="Z154" s="12">
        <v>20.936170212765958</v>
      </c>
      <c r="AA154" s="12">
        <v>30.911123532699829</v>
      </c>
      <c r="AB154" s="12">
        <v>3.130240357741755</v>
      </c>
      <c r="AC154" s="12">
        <v>12.823013164310094</v>
      </c>
      <c r="AD154" s="12">
        <v>4.1101880192391773</v>
      </c>
      <c r="AE154" s="12">
        <v>6.4268585131894485</v>
      </c>
      <c r="AF154" s="12">
        <v>8.0095923261390887</v>
      </c>
      <c r="AG154" s="12">
        <v>39.695009242144174</v>
      </c>
      <c r="AH154" s="12">
        <v>26.663585951940849</v>
      </c>
      <c r="AI154" s="111">
        <v>1.5635142697257973</v>
      </c>
      <c r="AJ154" s="112">
        <v>926.71755725190837</v>
      </c>
      <c r="AK154" s="113">
        <v>1.1227544910179641</v>
      </c>
      <c r="AL154" s="108"/>
      <c r="AM154" s="108"/>
    </row>
    <row r="155" spans="2:39" x14ac:dyDescent="0.35">
      <c r="B155" s="101">
        <v>151</v>
      </c>
      <c r="C155" s="51" t="s">
        <v>72</v>
      </c>
      <c r="D155" s="5">
        <v>21976</v>
      </c>
      <c r="E155" s="12">
        <v>19.193665817255187</v>
      </c>
      <c r="F155" s="12">
        <v>11.289588642155078</v>
      </c>
      <c r="G155" s="12">
        <v>56.065708045140148</v>
      </c>
      <c r="H155" s="12">
        <v>13.491991263196216</v>
      </c>
      <c r="I155" s="109">
        <v>28.972515471423364</v>
      </c>
      <c r="J155" s="14">
        <v>0.25937386239534038</v>
      </c>
      <c r="K155" s="110">
        <v>0.68711321441572626</v>
      </c>
      <c r="L155" s="110">
        <v>0.36403349108117949</v>
      </c>
      <c r="M155" s="110">
        <v>0.98289042591918463</v>
      </c>
      <c r="N155" s="110">
        <v>0.47324353840553329</v>
      </c>
      <c r="O155" s="111">
        <v>2.2001520623455617</v>
      </c>
      <c r="P155" s="14">
        <v>2.1201069778750306</v>
      </c>
      <c r="Q155" s="14">
        <v>3.0342815463165573</v>
      </c>
      <c r="R155" s="14">
        <v>1.7262338925358618</v>
      </c>
      <c r="S155" s="14">
        <v>51.169462679309504</v>
      </c>
      <c r="T155" s="111">
        <v>32.100900471107401</v>
      </c>
      <c r="U155" s="111">
        <v>1.6544204787864423</v>
      </c>
      <c r="V155" s="14">
        <v>7.251144164759725</v>
      </c>
      <c r="W155" s="111">
        <v>7.8709754069145781</v>
      </c>
      <c r="X155" s="12">
        <v>32.816149482816151</v>
      </c>
      <c r="Y155" s="12">
        <v>43.660326993660327</v>
      </c>
      <c r="Z155" s="12">
        <v>21.90523857190524</v>
      </c>
      <c r="AA155" s="12">
        <v>27.688564476885645</v>
      </c>
      <c r="AB155" s="12">
        <v>2.3114355231143553</v>
      </c>
      <c r="AC155" s="12">
        <v>0.45540375430412089</v>
      </c>
      <c r="AD155" s="12">
        <v>4.6611598111935262</v>
      </c>
      <c r="AE155" s="12">
        <v>11.857410881801126</v>
      </c>
      <c r="AF155" s="12">
        <v>4.4371482176360217</v>
      </c>
      <c r="AG155" s="12">
        <v>23.516146491069819</v>
      </c>
      <c r="AH155" s="12">
        <v>40.447411149197187</v>
      </c>
      <c r="AI155" s="111">
        <v>1.814327485380117</v>
      </c>
      <c r="AJ155" s="112">
        <v>817.55123489227537</v>
      </c>
      <c r="AK155" s="113">
        <v>1.4140203714799282</v>
      </c>
      <c r="AL155" s="108"/>
      <c r="AM155" s="108"/>
    </row>
    <row r="156" spans="2:39" x14ac:dyDescent="0.35">
      <c r="B156" s="101">
        <v>152</v>
      </c>
      <c r="C156" s="51" t="s">
        <v>1093</v>
      </c>
      <c r="D156" s="5">
        <v>1673</v>
      </c>
      <c r="E156" s="12">
        <v>10.818888224745965</v>
      </c>
      <c r="F156" s="12">
        <v>8.5475194261805143</v>
      </c>
      <c r="G156" s="12">
        <v>42.857142857142854</v>
      </c>
      <c r="H156" s="12">
        <v>38.07531380753138</v>
      </c>
      <c r="I156" s="109">
        <v>16.616855947399884</v>
      </c>
      <c r="J156" s="14">
        <v>0.23909145248057379</v>
      </c>
      <c r="K156" s="110">
        <v>0</v>
      </c>
      <c r="L156" s="110">
        <v>0</v>
      </c>
      <c r="M156" s="110">
        <v>0</v>
      </c>
      <c r="N156" s="110">
        <v>0</v>
      </c>
      <c r="O156" s="111">
        <v>0.19083969465648853</v>
      </c>
      <c r="P156" s="14">
        <v>0.38610038610038611</v>
      </c>
      <c r="Q156" s="14">
        <v>1.1583011583011582</v>
      </c>
      <c r="R156" s="14">
        <v>0</v>
      </c>
      <c r="S156" s="14">
        <v>43.11454311454311</v>
      </c>
      <c r="T156" s="111">
        <v>46.016381236038718</v>
      </c>
      <c r="U156" s="111">
        <v>1.9570707070707072</v>
      </c>
      <c r="V156" s="14">
        <v>12.476250791640279</v>
      </c>
      <c r="W156" s="111">
        <v>23.76453488372093</v>
      </c>
      <c r="X156" s="12">
        <v>57.74647887323944</v>
      </c>
      <c r="Y156" s="12">
        <v>25.586854460093893</v>
      </c>
      <c r="Z156" s="12">
        <v>13.145539906103288</v>
      </c>
      <c r="AA156" s="12">
        <v>15.48731642189586</v>
      </c>
      <c r="AB156" s="12">
        <v>0.40053404539385851</v>
      </c>
      <c r="AC156" s="12">
        <v>5.3418803418803416</v>
      </c>
      <c r="AD156" s="12">
        <v>4.1158536585365857</v>
      </c>
      <c r="AE156" s="12">
        <v>3.2948929159802307</v>
      </c>
      <c r="AF156" s="12">
        <v>0.49423393739703458</v>
      </c>
      <c r="AG156" s="12">
        <v>28.338762214983714</v>
      </c>
      <c r="AH156" s="12">
        <v>37.785016286644954</v>
      </c>
      <c r="AI156" s="111">
        <v>1.8114973262032086</v>
      </c>
      <c r="AJ156" s="112">
        <v>523.65771812080538</v>
      </c>
      <c r="AK156" s="113">
        <v>9.4876660341555983</v>
      </c>
      <c r="AL156" s="108"/>
      <c r="AM156" s="108"/>
    </row>
    <row r="157" spans="2:39" x14ac:dyDescent="0.35">
      <c r="B157" s="33">
        <v>153</v>
      </c>
      <c r="C157" s="51" t="s">
        <v>1096</v>
      </c>
      <c r="D157" s="5">
        <v>7506</v>
      </c>
      <c r="E157" s="12">
        <v>12.5632827071676</v>
      </c>
      <c r="F157" s="12">
        <v>6.7945643485211829</v>
      </c>
      <c r="G157" s="12">
        <v>48.387956301625366</v>
      </c>
      <c r="H157" s="12">
        <v>32.254196642685848</v>
      </c>
      <c r="I157" s="109">
        <v>21.636024513722347</v>
      </c>
      <c r="J157" s="14">
        <v>0.21316280309086064</v>
      </c>
      <c r="K157" s="110">
        <v>0.1332267519317879</v>
      </c>
      <c r="L157" s="110">
        <v>6.6613375965893951E-2</v>
      </c>
      <c r="M157" s="110">
        <v>0.17319477751132425</v>
      </c>
      <c r="N157" s="110">
        <v>6.6613375965893951E-2</v>
      </c>
      <c r="O157" s="111">
        <v>0.50062578222778475</v>
      </c>
      <c r="P157" s="14">
        <v>1.5582763555414216</v>
      </c>
      <c r="Q157" s="14">
        <v>0.36571792017808868</v>
      </c>
      <c r="R157" s="14">
        <v>9.540467482906663E-2</v>
      </c>
      <c r="S157" s="14">
        <v>68.46875496899348</v>
      </c>
      <c r="T157" s="111">
        <v>30.666438238821314</v>
      </c>
      <c r="U157" s="111">
        <v>1.5700827861832714</v>
      </c>
      <c r="V157" s="14">
        <v>6.8998109640831764</v>
      </c>
      <c r="W157" s="111">
        <v>28.450340888151832</v>
      </c>
      <c r="X157" s="12">
        <v>48.715144887916892</v>
      </c>
      <c r="Y157" s="12">
        <v>29.96172772006561</v>
      </c>
      <c r="Z157" s="12">
        <v>20.284308365226899</v>
      </c>
      <c r="AA157" s="12">
        <v>23.924050632911392</v>
      </c>
      <c r="AB157" s="12">
        <v>4.7151898734177218</v>
      </c>
      <c r="AC157" s="12">
        <v>0.21774632553075668</v>
      </c>
      <c r="AD157" s="12">
        <v>3.8275862068965516</v>
      </c>
      <c r="AE157" s="12">
        <v>9.2875792614696007</v>
      </c>
      <c r="AF157" s="12">
        <v>8.6907870197687433</v>
      </c>
      <c r="AG157" s="12">
        <v>46.673936750272624</v>
      </c>
      <c r="AH157" s="12">
        <v>24.681933842239186</v>
      </c>
      <c r="AI157" s="111">
        <v>1.5210509654954099</v>
      </c>
      <c r="AJ157" s="112">
        <v>667.29591836734699</v>
      </c>
      <c r="AK157" s="113">
        <v>13.750767341927563</v>
      </c>
      <c r="AL157" s="108"/>
      <c r="AM157" s="108"/>
    </row>
    <row r="158" spans="2:39" x14ac:dyDescent="0.35">
      <c r="B158" s="101">
        <v>154</v>
      </c>
      <c r="C158" s="51" t="s">
        <v>74</v>
      </c>
      <c r="D158" s="5">
        <v>5748</v>
      </c>
      <c r="E158" s="12">
        <v>15.431454418928322</v>
      </c>
      <c r="F158" s="12">
        <v>11.673625608907447</v>
      </c>
      <c r="G158" s="12">
        <v>48.503827418232433</v>
      </c>
      <c r="H158" s="12">
        <v>24.373695198329852</v>
      </c>
      <c r="I158" s="109">
        <v>44.154488517745307</v>
      </c>
      <c r="J158" s="14">
        <v>0.86986778009742527</v>
      </c>
      <c r="K158" s="110">
        <v>0.41753653444676403</v>
      </c>
      <c r="L158" s="110">
        <v>0</v>
      </c>
      <c r="M158" s="110">
        <v>2.940153096729297</v>
      </c>
      <c r="N158" s="110">
        <v>0.55671537926235215</v>
      </c>
      <c r="O158" s="111">
        <v>4.2487796058578917</v>
      </c>
      <c r="P158" s="14">
        <v>1.6769144773616547</v>
      </c>
      <c r="Q158" s="14">
        <v>2.4222098006335009</v>
      </c>
      <c r="R158" s="14">
        <v>0.98751630333519658</v>
      </c>
      <c r="S158" s="14">
        <v>28.116266070430406</v>
      </c>
      <c r="T158" s="111">
        <v>11.998225770680861</v>
      </c>
      <c r="U158" s="111">
        <v>0.16187050359712229</v>
      </c>
      <c r="V158" s="14">
        <v>9.7194570135746599</v>
      </c>
      <c r="W158" s="111">
        <v>17.749569707401033</v>
      </c>
      <c r="X158" s="12">
        <v>42.354533152909333</v>
      </c>
      <c r="Y158" s="12">
        <v>43.234100135318002</v>
      </c>
      <c r="Z158" s="12">
        <v>12.449255751014885</v>
      </c>
      <c r="AA158" s="12">
        <v>32.672332389046268</v>
      </c>
      <c r="AB158" s="12">
        <v>0.47214353163361661</v>
      </c>
      <c r="AC158" s="12">
        <v>23.282599753187988</v>
      </c>
      <c r="AD158" s="12">
        <v>4.2752171008684039</v>
      </c>
      <c r="AE158" s="12">
        <v>3.3773861967694567</v>
      </c>
      <c r="AF158" s="12">
        <v>15.528634361233481</v>
      </c>
      <c r="AG158" s="12">
        <v>56.667858419735431</v>
      </c>
      <c r="AH158" s="12">
        <v>12.370396853771897</v>
      </c>
      <c r="AI158" s="111">
        <v>1.5984030061061532</v>
      </c>
      <c r="AJ158" s="112">
        <v>978.59531772575247</v>
      </c>
      <c r="AK158" s="113">
        <v>5.1910598413842823</v>
      </c>
      <c r="AL158" s="108"/>
      <c r="AM158" s="108"/>
    </row>
    <row r="159" spans="2:39" x14ac:dyDescent="0.35">
      <c r="B159" s="161">
        <v>155</v>
      </c>
      <c r="C159" s="51" t="s">
        <v>75</v>
      </c>
      <c r="D159" s="5">
        <v>1293</v>
      </c>
      <c r="E159" s="12">
        <v>12.142304717710751</v>
      </c>
      <c r="F159" s="12">
        <v>19.102861562258315</v>
      </c>
      <c r="G159" s="12">
        <v>55.993812838360398</v>
      </c>
      <c r="H159" s="12">
        <v>13.070378963650425</v>
      </c>
      <c r="I159" s="109">
        <v>42.227378190255216</v>
      </c>
      <c r="J159" s="14">
        <v>2.6295436968290797</v>
      </c>
      <c r="K159" s="110">
        <v>0.46403712296983757</v>
      </c>
      <c r="L159" s="110">
        <v>0</v>
      </c>
      <c r="M159" s="110">
        <v>7.3472544470224292</v>
      </c>
      <c r="N159" s="110">
        <v>0.8507347254447023</v>
      </c>
      <c r="O159" s="111">
        <v>3.0134813639968279</v>
      </c>
      <c r="P159" s="14">
        <v>3.9772727272727271</v>
      </c>
      <c r="Q159" s="14">
        <v>4.0584415584415581</v>
      </c>
      <c r="R159" s="14">
        <v>2.3538961038961039</v>
      </c>
      <c r="S159" s="14">
        <v>47.240259740259738</v>
      </c>
      <c r="T159" s="111">
        <v>10.743801652892563</v>
      </c>
      <c r="U159" s="111">
        <v>0.71033938437253352</v>
      </c>
      <c r="V159" s="14">
        <v>4.143426294820717</v>
      </c>
      <c r="W159" s="111">
        <v>16.805942432683381</v>
      </c>
      <c r="X159" s="12">
        <v>41.992882562277579</v>
      </c>
      <c r="Y159" s="12">
        <v>46.619217081850536</v>
      </c>
      <c r="Z159" s="12">
        <v>11.032028469750891</v>
      </c>
      <c r="AA159" s="12">
        <v>45.694200351493848</v>
      </c>
      <c r="AB159" s="12">
        <v>3.3391915641476277</v>
      </c>
      <c r="AC159" s="12">
        <v>39.271255060728741</v>
      </c>
      <c r="AD159" s="12">
        <v>5.343511450381679</v>
      </c>
      <c r="AE159" s="12">
        <v>5.416666666666667</v>
      </c>
      <c r="AF159" s="12">
        <v>11.944444444444445</v>
      </c>
      <c r="AG159" s="12">
        <v>48.913043478260867</v>
      </c>
      <c r="AH159" s="12">
        <v>20.516304347826086</v>
      </c>
      <c r="AI159" s="111">
        <v>1.2570921985815602</v>
      </c>
      <c r="AJ159" s="112">
        <v>865</v>
      </c>
      <c r="AK159" s="113">
        <v>6.4</v>
      </c>
      <c r="AL159" s="108"/>
      <c r="AM159" s="108"/>
    </row>
    <row r="160" spans="2:39" x14ac:dyDescent="0.35">
      <c r="B160" s="101">
        <v>156</v>
      </c>
      <c r="C160" s="51" t="s">
        <v>76</v>
      </c>
      <c r="D160" s="5">
        <v>16903</v>
      </c>
      <c r="E160" s="12">
        <v>15.736851446488789</v>
      </c>
      <c r="F160" s="12">
        <v>12.766964444181506</v>
      </c>
      <c r="G160" s="12">
        <v>52.22149914216412</v>
      </c>
      <c r="H160" s="12">
        <v>19.256936638466541</v>
      </c>
      <c r="I160" s="109">
        <v>40.578595515588944</v>
      </c>
      <c r="J160" s="14">
        <v>1.4612790628882446</v>
      </c>
      <c r="K160" s="110">
        <v>0.18339939655682422</v>
      </c>
      <c r="L160" s="110">
        <v>0</v>
      </c>
      <c r="M160" s="110">
        <v>5.1056025557593321</v>
      </c>
      <c r="N160" s="110">
        <v>0.60935928533396444</v>
      </c>
      <c r="O160" s="111">
        <v>2.5550606285572877</v>
      </c>
      <c r="P160" s="14">
        <v>1.5822583719895786</v>
      </c>
      <c r="Q160" s="14">
        <v>2.7197051534599987</v>
      </c>
      <c r="R160" s="14">
        <v>0.67357183707186885</v>
      </c>
      <c r="S160" s="14">
        <v>31.880282137637415</v>
      </c>
      <c r="T160" s="111">
        <v>9.5149944465012961</v>
      </c>
      <c r="U160" s="111">
        <v>0.32697883891665125</v>
      </c>
      <c r="V160" s="14">
        <v>4.8107402573186651</v>
      </c>
      <c r="W160" s="111">
        <v>21.631625703286943</v>
      </c>
      <c r="X160" s="12">
        <v>45.42897327707454</v>
      </c>
      <c r="Y160" s="12">
        <v>42.311298640412566</v>
      </c>
      <c r="Z160" s="12">
        <v>10.548523206751055</v>
      </c>
      <c r="AA160" s="12">
        <v>40.419518000595062</v>
      </c>
      <c r="AB160" s="12">
        <v>1.2198750371913121</v>
      </c>
      <c r="AC160" s="12">
        <v>43.007686585668239</v>
      </c>
      <c r="AD160" s="12">
        <v>4.2164816396242522</v>
      </c>
      <c r="AE160" s="12">
        <v>3.4968317296409293</v>
      </c>
      <c r="AF160" s="12">
        <v>16.909176249706643</v>
      </c>
      <c r="AG160" s="12">
        <v>61.223792160437561</v>
      </c>
      <c r="AH160" s="12">
        <v>10.642661804922517</v>
      </c>
      <c r="AI160" s="111">
        <v>1.5132637853949329</v>
      </c>
      <c r="AJ160" s="112">
        <v>1142.9207479964382</v>
      </c>
      <c r="AK160" s="113">
        <v>5.8479532163742682</v>
      </c>
      <c r="AL160" s="108"/>
      <c r="AM160" s="108"/>
    </row>
    <row r="161" spans="2:39" x14ac:dyDescent="0.35">
      <c r="B161" s="101">
        <v>157</v>
      </c>
      <c r="C161" s="51" t="s">
        <v>77</v>
      </c>
      <c r="D161" s="5">
        <v>12328</v>
      </c>
      <c r="E161" s="12">
        <v>18.194354315379623</v>
      </c>
      <c r="F161" s="12">
        <v>10.820895522388058</v>
      </c>
      <c r="G161" s="12">
        <v>51.52498377676833</v>
      </c>
      <c r="H161" s="12">
        <v>19.492212848799483</v>
      </c>
      <c r="I161" s="109">
        <v>39.998377676833229</v>
      </c>
      <c r="J161" s="14">
        <v>0.80304996755353675</v>
      </c>
      <c r="K161" s="110">
        <v>0.32446463335496434</v>
      </c>
      <c r="L161" s="110">
        <v>3.2446463335496431E-2</v>
      </c>
      <c r="M161" s="110">
        <v>2.7498377676833226</v>
      </c>
      <c r="N161" s="110">
        <v>0.34879948085658663</v>
      </c>
      <c r="O161" s="111">
        <v>3.0823352039534297</v>
      </c>
      <c r="P161" s="14">
        <v>1.3765041987706692</v>
      </c>
      <c r="Q161" s="14">
        <v>1.4284477534412605</v>
      </c>
      <c r="R161" s="14">
        <v>0.25971777335295643</v>
      </c>
      <c r="S161" s="14">
        <v>33.295818543849016</v>
      </c>
      <c r="T161" s="111">
        <v>12.303719008264464</v>
      </c>
      <c r="U161" s="111">
        <v>0.11698838472465947</v>
      </c>
      <c r="V161" s="14">
        <v>5.0642479213907787</v>
      </c>
      <c r="W161" s="111">
        <v>18.748063216609854</v>
      </c>
      <c r="X161" s="12">
        <v>36.96682464454976</v>
      </c>
      <c r="Y161" s="12">
        <v>50.681279620853083</v>
      </c>
      <c r="Z161" s="12">
        <v>11.107819905213271</v>
      </c>
      <c r="AA161" s="12">
        <v>26.42701525054466</v>
      </c>
      <c r="AB161" s="12">
        <v>1.2636165577342049</v>
      </c>
      <c r="AC161" s="12">
        <v>15.555989837795584</v>
      </c>
      <c r="AD161" s="12">
        <v>3.7554453958239447</v>
      </c>
      <c r="AE161" s="12">
        <v>4.5862575485555741</v>
      </c>
      <c r="AF161" s="12">
        <v>16.141668026766769</v>
      </c>
      <c r="AG161" s="12">
        <v>59.929925147316453</v>
      </c>
      <c r="AH161" s="12">
        <v>12.326803631151458</v>
      </c>
      <c r="AI161" s="111">
        <v>1.6981214504150284</v>
      </c>
      <c r="AJ161" s="112">
        <v>1073.8498789346247</v>
      </c>
      <c r="AK161" s="113">
        <v>4.2950819672131146</v>
      </c>
      <c r="AL161" s="108"/>
      <c r="AM161" s="108"/>
    </row>
    <row r="162" spans="2:39" x14ac:dyDescent="0.35">
      <c r="B162" s="33">
        <v>158</v>
      </c>
      <c r="C162" s="51" t="s">
        <v>78</v>
      </c>
      <c r="D162" s="5">
        <v>9552</v>
      </c>
      <c r="E162" s="12">
        <v>15.755862646566165</v>
      </c>
      <c r="F162" s="12">
        <v>11.725293132328309</v>
      </c>
      <c r="G162" s="12">
        <v>59.055695142378561</v>
      </c>
      <c r="H162" s="12">
        <v>13.358458961474037</v>
      </c>
      <c r="I162" s="109">
        <v>51.99958123953099</v>
      </c>
      <c r="J162" s="14">
        <v>1.0469011725293134</v>
      </c>
      <c r="K162" s="110">
        <v>0.80611390284757112</v>
      </c>
      <c r="L162" s="110">
        <v>8.3752093802345065E-2</v>
      </c>
      <c r="M162" s="110">
        <v>10.521356783919598</v>
      </c>
      <c r="N162" s="110">
        <v>1.8111390284757118</v>
      </c>
      <c r="O162" s="111">
        <v>7.5295922840859273</v>
      </c>
      <c r="P162" s="14">
        <v>7.1882313607489134</v>
      </c>
      <c r="Q162" s="14">
        <v>5.9846205282514209</v>
      </c>
      <c r="R162" s="14">
        <v>3.2430625208960215</v>
      </c>
      <c r="S162" s="14">
        <v>38.158921208068655</v>
      </c>
      <c r="T162" s="111">
        <v>16.719118804091266</v>
      </c>
      <c r="U162" s="111">
        <v>0.34786389824980979</v>
      </c>
      <c r="V162" s="14">
        <v>5.9854497354497358</v>
      </c>
      <c r="W162" s="111">
        <v>11.820455442938002</v>
      </c>
      <c r="X162" s="12">
        <v>37.99212598425197</v>
      </c>
      <c r="Y162" s="12">
        <v>43.7007874015748</v>
      </c>
      <c r="Z162" s="12">
        <v>15.78740157480315</v>
      </c>
      <c r="AA162" s="12">
        <v>40.116763969974976</v>
      </c>
      <c r="AB162" s="12">
        <v>7.4784542674450938</v>
      </c>
      <c r="AC162" s="12">
        <v>19.724437998549675</v>
      </c>
      <c r="AD162" s="12">
        <v>5.172089524167764</v>
      </c>
      <c r="AE162" s="12">
        <v>6.3359733222175905</v>
      </c>
      <c r="AF162" s="12">
        <v>12.380158399333055</v>
      </c>
      <c r="AG162" s="12">
        <v>46.904087414002426</v>
      </c>
      <c r="AH162" s="12">
        <v>20.396600566572236</v>
      </c>
      <c r="AI162" s="111">
        <v>1.6614481409001958</v>
      </c>
      <c r="AJ162" s="112">
        <v>882.50401284109148</v>
      </c>
      <c r="AK162" s="113">
        <v>2.3164647184604417</v>
      </c>
      <c r="AL162" s="108"/>
      <c r="AM162" s="108"/>
    </row>
    <row r="163" spans="2:39" x14ac:dyDescent="0.35">
      <c r="B163" s="101">
        <v>159</v>
      </c>
      <c r="C163" s="51" t="s">
        <v>1107</v>
      </c>
      <c r="D163" s="5">
        <v>2612</v>
      </c>
      <c r="E163" s="12">
        <v>19.563552833078102</v>
      </c>
      <c r="F163" s="12">
        <v>16.003062787136294</v>
      </c>
      <c r="G163" s="12">
        <v>57.695252679938747</v>
      </c>
      <c r="H163" s="12">
        <v>6.8147013782542105</v>
      </c>
      <c r="I163" s="109">
        <v>22.817764165390514</v>
      </c>
      <c r="J163" s="14">
        <v>0.65084226646248089</v>
      </c>
      <c r="K163" s="110">
        <v>0.11485451761102604</v>
      </c>
      <c r="L163" s="110">
        <v>0.11485451761102604</v>
      </c>
      <c r="M163" s="110">
        <v>0.65084226646248089</v>
      </c>
      <c r="N163" s="110">
        <v>0.61255742725880558</v>
      </c>
      <c r="O163" s="111">
        <v>2.3321270607157221</v>
      </c>
      <c r="P163" s="14">
        <v>1.3234077750206783</v>
      </c>
      <c r="Q163" s="14">
        <v>4.7559966914805623</v>
      </c>
      <c r="R163" s="14">
        <v>1.5715467328370554</v>
      </c>
      <c r="S163" s="14">
        <v>50.785773366418532</v>
      </c>
      <c r="T163" s="111">
        <v>19.690927218344964</v>
      </c>
      <c r="U163" s="111">
        <v>1.1562998405103668</v>
      </c>
      <c r="V163" s="14">
        <v>5.2716297786720325</v>
      </c>
      <c r="W163" s="111">
        <v>10.955477738869435</v>
      </c>
      <c r="X163" s="12">
        <v>41.545189504373177</v>
      </c>
      <c r="Y163" s="12">
        <v>42.419825072886297</v>
      </c>
      <c r="Z163" s="12">
        <v>14.139941690962099</v>
      </c>
      <c r="AA163" s="12">
        <v>29.473684210526311</v>
      </c>
      <c r="AB163" s="12">
        <v>0.52631578947368418</v>
      </c>
      <c r="AC163" s="12">
        <v>0</v>
      </c>
      <c r="AD163" s="12">
        <v>2.3002421307506054</v>
      </c>
      <c r="AE163" s="12">
        <v>4.9523809523809526</v>
      </c>
      <c r="AF163" s="12">
        <v>5.2698412698412698</v>
      </c>
      <c r="AG163" s="12">
        <v>31.354359925788501</v>
      </c>
      <c r="AH163" s="12">
        <v>30.488559059987629</v>
      </c>
      <c r="AI163" s="111">
        <v>1.9514767932489452</v>
      </c>
      <c r="AJ163" s="112">
        <v>1046.7128027681661</v>
      </c>
      <c r="AK163" s="113">
        <v>0.25996533795493937</v>
      </c>
      <c r="AL163" s="108"/>
      <c r="AM163" s="108"/>
    </row>
    <row r="164" spans="2:39" x14ac:dyDescent="0.35">
      <c r="B164" s="161">
        <v>160</v>
      </c>
      <c r="C164" s="51" t="s">
        <v>3294</v>
      </c>
      <c r="D164" s="5">
        <v>1095</v>
      </c>
      <c r="E164" s="12">
        <v>12.602739726027398</v>
      </c>
      <c r="F164" s="12">
        <v>8.1278538812785399</v>
      </c>
      <c r="G164" s="12">
        <v>43.926940639269404</v>
      </c>
      <c r="H164" s="12">
        <v>34.977168949771695</v>
      </c>
      <c r="I164" s="109">
        <v>18.447488584474883</v>
      </c>
      <c r="J164" s="14">
        <v>0</v>
      </c>
      <c r="K164" s="110">
        <v>0</v>
      </c>
      <c r="L164" s="110">
        <v>0</v>
      </c>
      <c r="M164" s="110">
        <v>0.91324200913242004</v>
      </c>
      <c r="N164" s="110">
        <v>0.27397260273972601</v>
      </c>
      <c r="O164" s="111">
        <v>1.2257405515832482</v>
      </c>
      <c r="P164" s="14">
        <v>1.044932079414838</v>
      </c>
      <c r="Q164" s="14">
        <v>0.52246603970741901</v>
      </c>
      <c r="R164" s="14">
        <v>0</v>
      </c>
      <c r="S164" s="14">
        <v>37.826541274817139</v>
      </c>
      <c r="T164" s="111">
        <v>41.555285540704737</v>
      </c>
      <c r="U164" s="111">
        <v>1.7435897435897436</v>
      </c>
      <c r="V164" s="14">
        <v>10.673575129533679</v>
      </c>
      <c r="W164" s="111">
        <v>34.499396863691196</v>
      </c>
      <c r="X164" s="12">
        <v>56.939501779359439</v>
      </c>
      <c r="Y164" s="12">
        <v>27.758007117437721</v>
      </c>
      <c r="Z164" s="12">
        <v>12.811387900355871</v>
      </c>
      <c r="AA164" s="12">
        <v>15.711252653927813</v>
      </c>
      <c r="AB164" s="12">
        <v>1.6985138004246285</v>
      </c>
      <c r="AC164" s="12">
        <v>2.0344287949921753</v>
      </c>
      <c r="AD164" s="12">
        <v>4.666666666666667</v>
      </c>
      <c r="AE164" s="12">
        <v>7.1960297766749379</v>
      </c>
      <c r="AF164" s="12">
        <v>1.240694789081886</v>
      </c>
      <c r="AG164" s="12">
        <v>32.38095238095238</v>
      </c>
      <c r="AH164" s="12">
        <v>40.238095238095241</v>
      </c>
      <c r="AI164" s="111">
        <v>1.7983193277310925</v>
      </c>
      <c r="AJ164" s="112">
        <v>532.92682926829264</v>
      </c>
      <c r="AK164" s="113">
        <v>10.601719197707736</v>
      </c>
      <c r="AL164" s="108"/>
      <c r="AM164" s="108"/>
    </row>
    <row r="165" spans="2:39" x14ac:dyDescent="0.35">
      <c r="B165" s="101">
        <v>161</v>
      </c>
      <c r="C165" s="51" t="s">
        <v>79</v>
      </c>
      <c r="D165" s="5">
        <v>8347</v>
      </c>
      <c r="E165" s="12">
        <v>17.095962621301066</v>
      </c>
      <c r="F165" s="12">
        <v>7.4397987300826642</v>
      </c>
      <c r="G165" s="12">
        <v>55.349227267281655</v>
      </c>
      <c r="H165" s="12">
        <v>20.055109620222836</v>
      </c>
      <c r="I165" s="109">
        <v>28.417395471426872</v>
      </c>
      <c r="J165" s="14">
        <v>0.25158739666946206</v>
      </c>
      <c r="K165" s="110">
        <v>0.40733197556008144</v>
      </c>
      <c r="L165" s="110">
        <v>4.7921408889421348E-2</v>
      </c>
      <c r="M165" s="110">
        <v>1.1021924044566911</v>
      </c>
      <c r="N165" s="110">
        <v>0.35941056667066013</v>
      </c>
      <c r="O165" s="111">
        <v>1.5732301161193656</v>
      </c>
      <c r="P165" s="14">
        <v>1.378782075833014</v>
      </c>
      <c r="Q165" s="14">
        <v>0.98302055406613054</v>
      </c>
      <c r="R165" s="14">
        <v>0.61279203370356183</v>
      </c>
      <c r="S165" s="14">
        <v>50.823439295289162</v>
      </c>
      <c r="T165" s="111">
        <v>23.291023092215934</v>
      </c>
      <c r="U165" s="111">
        <v>0.75804647694793093</v>
      </c>
      <c r="V165" s="14">
        <v>7.6450683042987837</v>
      </c>
      <c r="W165" s="111">
        <v>13.516383495145631</v>
      </c>
      <c r="X165" s="12">
        <v>39.340560072267387</v>
      </c>
      <c r="Y165" s="12">
        <v>41.147244805781391</v>
      </c>
      <c r="Z165" s="12">
        <v>17.931345980126466</v>
      </c>
      <c r="AA165" s="12">
        <v>32.231867824138902</v>
      </c>
      <c r="AB165" s="12">
        <v>3.1363763651638199</v>
      </c>
      <c r="AC165" s="12">
        <v>42.344793470195405</v>
      </c>
      <c r="AD165" s="12">
        <v>3.4600500796722056</v>
      </c>
      <c r="AE165" s="12">
        <v>7.0881699184983953</v>
      </c>
      <c r="AF165" s="12">
        <v>9.7307977278340321</v>
      </c>
      <c r="AG165" s="12">
        <v>43.636363636363633</v>
      </c>
      <c r="AH165" s="12">
        <v>23.684210526315788</v>
      </c>
      <c r="AI165" s="111">
        <v>1.5064389697648377</v>
      </c>
      <c r="AJ165" s="112">
        <v>949.6945010183299</v>
      </c>
      <c r="AK165" s="113">
        <v>3.2217573221757321</v>
      </c>
      <c r="AL165" s="108"/>
      <c r="AM165" s="108"/>
    </row>
    <row r="166" spans="2:39" x14ac:dyDescent="0.35">
      <c r="B166" s="101">
        <v>162</v>
      </c>
      <c r="C166" s="51" t="s">
        <v>80</v>
      </c>
      <c r="D166" s="5">
        <v>5393</v>
      </c>
      <c r="E166" s="12">
        <v>19.525310587798998</v>
      </c>
      <c r="F166" s="12">
        <v>10.865937326163545</v>
      </c>
      <c r="G166" s="12">
        <v>51.084739477099951</v>
      </c>
      <c r="H166" s="12">
        <v>18.524012608937511</v>
      </c>
      <c r="I166" s="109">
        <v>28.518449842388279</v>
      </c>
      <c r="J166" s="14">
        <v>0.1483404413128129</v>
      </c>
      <c r="K166" s="110">
        <v>0.57481921008715009</v>
      </c>
      <c r="L166" s="110">
        <v>0.1483404413128129</v>
      </c>
      <c r="M166" s="110">
        <v>1.6317448544409419</v>
      </c>
      <c r="N166" s="110">
        <v>0.4264787687743371</v>
      </c>
      <c r="O166" s="111">
        <v>1.8255188316679476</v>
      </c>
      <c r="P166" s="14">
        <v>1.6826452748972802</v>
      </c>
      <c r="Q166" s="14">
        <v>1.3891606339268245</v>
      </c>
      <c r="R166" s="14">
        <v>1.1152416356877324</v>
      </c>
      <c r="S166" s="14">
        <v>46.820583056153389</v>
      </c>
      <c r="T166" s="111">
        <v>26.80038666022233</v>
      </c>
      <c r="U166" s="111">
        <v>0.4784688995215311</v>
      </c>
      <c r="V166" s="14">
        <v>5.3771760154738875</v>
      </c>
      <c r="W166" s="111">
        <v>11.124488321695161</v>
      </c>
      <c r="X166" s="12">
        <v>31.839156229400135</v>
      </c>
      <c r="Y166" s="12">
        <v>51.746868820039552</v>
      </c>
      <c r="Z166" s="12">
        <v>15.491100856954516</v>
      </c>
      <c r="AA166" s="12">
        <v>13.245702730030334</v>
      </c>
      <c r="AB166" s="12">
        <v>2.0728008088978767</v>
      </c>
      <c r="AC166" s="12">
        <v>8.6647727272727284</v>
      </c>
      <c r="AD166" s="12">
        <v>4.1890440386680989</v>
      </c>
      <c r="AE166" s="12">
        <v>11.159135559921413</v>
      </c>
      <c r="AF166" s="12">
        <v>6.2475442043222005</v>
      </c>
      <c r="AG166" s="12">
        <v>34.653465346534652</v>
      </c>
      <c r="AH166" s="12">
        <v>30.236100533130234</v>
      </c>
      <c r="AI166" s="111">
        <v>1.8348577235772359</v>
      </c>
      <c r="AJ166" s="112">
        <v>802.86532951289394</v>
      </c>
      <c r="AK166" s="113">
        <v>1.6255267910897049</v>
      </c>
      <c r="AL166" s="108"/>
      <c r="AM166" s="108"/>
    </row>
    <row r="167" spans="2:39" x14ac:dyDescent="0.35">
      <c r="B167" s="33">
        <v>163</v>
      </c>
      <c r="C167" s="51" t="s">
        <v>406</v>
      </c>
      <c r="D167" s="5">
        <v>23992</v>
      </c>
      <c r="E167" s="12">
        <v>17.968489496498833</v>
      </c>
      <c r="F167" s="12">
        <v>10.215905301767256</v>
      </c>
      <c r="G167" s="12">
        <v>53.15938646215406</v>
      </c>
      <c r="H167" s="12">
        <v>18.65621873957986</v>
      </c>
      <c r="I167" s="109">
        <v>33.544514838279426</v>
      </c>
      <c r="J167" s="14">
        <v>0.5460153384461488</v>
      </c>
      <c r="K167" s="110">
        <v>0.55018339446482156</v>
      </c>
      <c r="L167" s="110">
        <v>0.10836945648549517</v>
      </c>
      <c r="M167" s="110">
        <v>3.617872624208069</v>
      </c>
      <c r="N167" s="110">
        <v>0.38346115371790601</v>
      </c>
      <c r="O167" s="111">
        <v>3.4963525704666121</v>
      </c>
      <c r="P167" s="14">
        <v>1.7445181702333348</v>
      </c>
      <c r="Q167" s="14">
        <v>2.693676670914444</v>
      </c>
      <c r="R167" s="14">
        <v>1.392977984795887</v>
      </c>
      <c r="S167" s="14">
        <v>45.946302236674427</v>
      </c>
      <c r="T167" s="111">
        <v>20.397745400404126</v>
      </c>
      <c r="U167" s="111">
        <v>0.4689785732725239</v>
      </c>
      <c r="V167" s="14">
        <v>6.7388011252975542</v>
      </c>
      <c r="W167" s="111">
        <v>12.829628057515785</v>
      </c>
      <c r="X167" s="12">
        <v>35.073831633429748</v>
      </c>
      <c r="Y167" s="12">
        <v>47.4196985842594</v>
      </c>
      <c r="Z167" s="12">
        <v>15.816714872887808</v>
      </c>
      <c r="AA167" s="12">
        <v>27.423822714681439</v>
      </c>
      <c r="AB167" s="12">
        <v>1.76859151928404</v>
      </c>
      <c r="AC167" s="12">
        <v>19.665551839464886</v>
      </c>
      <c r="AD167" s="12">
        <v>4.1731547804422302</v>
      </c>
      <c r="AE167" s="12">
        <v>6.465553766629947</v>
      </c>
      <c r="AF167" s="12">
        <v>10.931277010422844</v>
      </c>
      <c r="AG167" s="12">
        <v>46.212246245254988</v>
      </c>
      <c r="AH167" s="12">
        <v>20.127083677174451</v>
      </c>
      <c r="AI167" s="111">
        <v>1.6086261980830672</v>
      </c>
      <c r="AJ167" s="112">
        <v>924.03156384505019</v>
      </c>
      <c r="AK167" s="113">
        <v>5.1262433052792655</v>
      </c>
      <c r="AL167" s="108"/>
      <c r="AM167" s="108"/>
    </row>
    <row r="168" spans="2:39" x14ac:dyDescent="0.35">
      <c r="B168" s="101">
        <v>164</v>
      </c>
      <c r="C168" s="51" t="s">
        <v>1119</v>
      </c>
      <c r="D168" s="5">
        <v>763</v>
      </c>
      <c r="E168" s="12">
        <v>15.072083879423328</v>
      </c>
      <c r="F168" s="12">
        <v>5.1114023591087809</v>
      </c>
      <c r="G168" s="12">
        <v>52.94888597640891</v>
      </c>
      <c r="H168" s="12">
        <v>26.474442988204455</v>
      </c>
      <c r="I168" s="109">
        <v>20.969855832241151</v>
      </c>
      <c r="J168" s="14">
        <v>0</v>
      </c>
      <c r="K168" s="110">
        <v>0</v>
      </c>
      <c r="L168" s="110">
        <v>0</v>
      </c>
      <c r="M168" s="110">
        <v>0</v>
      </c>
      <c r="N168" s="110">
        <v>0</v>
      </c>
      <c r="O168" s="111">
        <v>0</v>
      </c>
      <c r="P168" s="14">
        <v>1.2048192771084338</v>
      </c>
      <c r="Q168" s="14">
        <v>0</v>
      </c>
      <c r="R168" s="14">
        <v>0</v>
      </c>
      <c r="S168" s="14">
        <v>73.192771084337352</v>
      </c>
      <c r="T168" s="111">
        <v>26.746166950596251</v>
      </c>
      <c r="U168" s="111">
        <v>1</v>
      </c>
      <c r="V168" s="14">
        <v>3.4582132564841501</v>
      </c>
      <c r="W168" s="111">
        <v>26.226734348561759</v>
      </c>
      <c r="X168" s="12">
        <v>46.97674418604651</v>
      </c>
      <c r="Y168" s="12">
        <v>30.232558139534881</v>
      </c>
      <c r="Z168" s="12">
        <v>19.534883720930232</v>
      </c>
      <c r="AA168" s="12">
        <v>13.392857142857142</v>
      </c>
      <c r="AB168" s="12">
        <v>0</v>
      </c>
      <c r="AC168" s="12">
        <v>0</v>
      </c>
      <c r="AD168" s="12">
        <v>4.5584045584045585</v>
      </c>
      <c r="AE168" s="12">
        <v>8.4112149532710276</v>
      </c>
      <c r="AF168" s="12">
        <v>5.6074766355140184</v>
      </c>
      <c r="AG168" s="12">
        <v>44.036697247706428</v>
      </c>
      <c r="AH168" s="12">
        <v>25.993883792048926</v>
      </c>
      <c r="AI168" s="111">
        <v>1.8652694610778444</v>
      </c>
      <c r="AJ168" s="112">
        <v>687.5</v>
      </c>
      <c r="AK168" s="113">
        <v>3.9603960396039604</v>
      </c>
      <c r="AL168" s="108"/>
      <c r="AM168" s="108"/>
    </row>
    <row r="169" spans="2:39" x14ac:dyDescent="0.35">
      <c r="B169" s="161">
        <v>165</v>
      </c>
      <c r="C169" s="51" t="s">
        <v>1123</v>
      </c>
      <c r="D169" s="5">
        <v>1580</v>
      </c>
      <c r="E169" s="12">
        <v>15.126582278481013</v>
      </c>
      <c r="F169" s="12">
        <v>10.443037974683545</v>
      </c>
      <c r="G169" s="12">
        <v>49.493670886075947</v>
      </c>
      <c r="H169" s="12">
        <v>24.810126582278478</v>
      </c>
      <c r="I169" s="109">
        <v>17.848101265822777</v>
      </c>
      <c r="J169" s="14">
        <v>0</v>
      </c>
      <c r="K169" s="110">
        <v>0</v>
      </c>
      <c r="L169" s="110">
        <v>0</v>
      </c>
      <c r="M169" s="110">
        <v>0</v>
      </c>
      <c r="N169" s="110">
        <v>0</v>
      </c>
      <c r="O169" s="111">
        <v>0</v>
      </c>
      <c r="P169" s="14">
        <v>0</v>
      </c>
      <c r="Q169" s="14">
        <v>0</v>
      </c>
      <c r="R169" s="14">
        <v>0</v>
      </c>
      <c r="S169" s="14">
        <v>50.37389530931339</v>
      </c>
      <c r="T169" s="111">
        <v>41.512469831053899</v>
      </c>
      <c r="U169" s="111">
        <v>1.3458950201884252</v>
      </c>
      <c r="V169" s="14">
        <v>6.854838709677419</v>
      </c>
      <c r="W169" s="111">
        <v>23.362974939369444</v>
      </c>
      <c r="X169" s="12">
        <v>48.979591836734691</v>
      </c>
      <c r="Y169" s="12">
        <v>36.961451247165535</v>
      </c>
      <c r="Z169" s="12">
        <v>13.605442176870749</v>
      </c>
      <c r="AA169" s="12">
        <v>11.656441717791409</v>
      </c>
      <c r="AB169" s="12">
        <v>0.46012269938650308</v>
      </c>
      <c r="AC169" s="12">
        <v>1.0554089709762533</v>
      </c>
      <c r="AD169" s="12">
        <v>3.9840637450199203</v>
      </c>
      <c r="AE169" s="12">
        <v>12.51840942562592</v>
      </c>
      <c r="AF169" s="12">
        <v>3.3873343151693667</v>
      </c>
      <c r="AG169" s="12">
        <v>28.389830508474578</v>
      </c>
      <c r="AH169" s="12">
        <v>38.418079096045197</v>
      </c>
      <c r="AI169" s="111">
        <v>2.0478395061728394</v>
      </c>
      <c r="AJ169" s="112">
        <v>685.71428571428567</v>
      </c>
      <c r="AK169" s="113">
        <v>3.795066413662239</v>
      </c>
      <c r="AL169" s="108"/>
      <c r="AM169" s="108"/>
    </row>
    <row r="170" spans="2:39" x14ac:dyDescent="0.35">
      <c r="B170" s="101">
        <v>166</v>
      </c>
      <c r="C170" s="51" t="s">
        <v>81</v>
      </c>
      <c r="D170" s="5">
        <v>11779</v>
      </c>
      <c r="E170" s="12">
        <v>19.534765260208847</v>
      </c>
      <c r="F170" s="12">
        <v>12.063842431445794</v>
      </c>
      <c r="G170" s="12">
        <v>51.150352321928864</v>
      </c>
      <c r="H170" s="12">
        <v>17.200101876220391</v>
      </c>
      <c r="I170" s="109">
        <v>24.738942185244923</v>
      </c>
      <c r="J170" s="14">
        <v>0.36505645640546736</v>
      </c>
      <c r="K170" s="110">
        <v>0.28864929111129978</v>
      </c>
      <c r="L170" s="110">
        <v>0</v>
      </c>
      <c r="M170" s="110">
        <v>2.5299261397402155</v>
      </c>
      <c r="N170" s="110">
        <v>0.33109771627472617</v>
      </c>
      <c r="O170" s="111">
        <v>1.8215255276293898</v>
      </c>
      <c r="P170" s="14">
        <v>1.3120314173509462</v>
      </c>
      <c r="Q170" s="14">
        <v>1.1156729739378792</v>
      </c>
      <c r="R170" s="14">
        <v>0.79435915744377006</v>
      </c>
      <c r="S170" s="14">
        <v>48.491610139235988</v>
      </c>
      <c r="T170" s="111">
        <v>27.29068363875782</v>
      </c>
      <c r="U170" s="111">
        <v>0.79677786533578487</v>
      </c>
      <c r="V170" s="14">
        <v>4.9872460198786177</v>
      </c>
      <c r="W170" s="111">
        <v>13.555604299188417</v>
      </c>
      <c r="X170" s="12">
        <v>35.807214665878178</v>
      </c>
      <c r="Y170" s="12">
        <v>49.438202247191008</v>
      </c>
      <c r="Z170" s="12">
        <v>13.867534003548196</v>
      </c>
      <c r="AA170" s="12">
        <v>15.029615004935835</v>
      </c>
      <c r="AB170" s="12">
        <v>0.41954590325765051</v>
      </c>
      <c r="AC170" s="12">
        <v>0.50308712554310542</v>
      </c>
      <c r="AD170" s="12">
        <v>3.0953885028427037</v>
      </c>
      <c r="AE170" s="12">
        <v>7.7303754266211611</v>
      </c>
      <c r="AF170" s="12">
        <v>7.2184300341296925</v>
      </c>
      <c r="AG170" s="12">
        <v>34.512539445274868</v>
      </c>
      <c r="AH170" s="12">
        <v>29.845540607872444</v>
      </c>
      <c r="AI170" s="111">
        <v>2.1071869597431463</v>
      </c>
      <c r="AJ170" s="112">
        <v>852.0408163265306</v>
      </c>
      <c r="AK170" s="113">
        <v>1.1886304909560723</v>
      </c>
      <c r="AL170" s="108"/>
      <c r="AM170" s="108"/>
    </row>
    <row r="171" spans="2:39" x14ac:dyDescent="0.35">
      <c r="B171" s="101">
        <v>167</v>
      </c>
      <c r="C171" s="51" t="s">
        <v>82</v>
      </c>
      <c r="D171" s="5">
        <v>981</v>
      </c>
      <c r="E171" s="12">
        <v>17.227319062181447</v>
      </c>
      <c r="F171" s="12">
        <v>9.9898063200815503</v>
      </c>
      <c r="G171" s="12">
        <v>51.274209989806316</v>
      </c>
      <c r="H171" s="12">
        <v>21.30479102956167</v>
      </c>
      <c r="I171" s="109">
        <v>18.552497451580024</v>
      </c>
      <c r="J171" s="14">
        <v>0.509683995922528</v>
      </c>
      <c r="K171" s="110">
        <v>0.6116207951070336</v>
      </c>
      <c r="L171" s="110">
        <v>0</v>
      </c>
      <c r="M171" s="110">
        <v>0</v>
      </c>
      <c r="N171" s="110">
        <v>0</v>
      </c>
      <c r="O171" s="111">
        <v>0.52083333333333326</v>
      </c>
      <c r="P171" s="14">
        <v>0.33149171270718231</v>
      </c>
      <c r="Q171" s="14">
        <v>0</v>
      </c>
      <c r="R171" s="14">
        <v>0.88397790055248626</v>
      </c>
      <c r="S171" s="14">
        <v>60.552486187845304</v>
      </c>
      <c r="T171" s="111">
        <v>31.491002570694089</v>
      </c>
      <c r="U171" s="111">
        <v>3.2392894461859978</v>
      </c>
      <c r="V171" s="14">
        <v>6.4755838641188959</v>
      </c>
      <c r="W171" s="111">
        <v>16.321243523316063</v>
      </c>
      <c r="X171" s="12">
        <v>40.476190476190474</v>
      </c>
      <c r="Y171" s="12">
        <v>43.537414965986393</v>
      </c>
      <c r="Z171" s="12">
        <v>13.945578231292515</v>
      </c>
      <c r="AA171" s="12">
        <v>7.3446327683615822</v>
      </c>
      <c r="AB171" s="12">
        <v>0</v>
      </c>
      <c r="AC171" s="12">
        <v>0</v>
      </c>
      <c r="AD171" s="12">
        <v>4.5454545454545459</v>
      </c>
      <c r="AE171" s="12">
        <v>8.2251082251082259</v>
      </c>
      <c r="AF171" s="12">
        <v>6.9264069264069263</v>
      </c>
      <c r="AG171" s="12">
        <v>31.645569620253166</v>
      </c>
      <c r="AH171" s="12">
        <v>38.607594936708864</v>
      </c>
      <c r="AI171" s="111">
        <v>2.3607954545454546</v>
      </c>
      <c r="AJ171" s="112">
        <v>746.28378378378375</v>
      </c>
      <c r="AK171" s="113">
        <v>2.8125</v>
      </c>
      <c r="AL171" s="108"/>
      <c r="AM171" s="108"/>
    </row>
    <row r="172" spans="2:39" x14ac:dyDescent="0.35">
      <c r="B172" s="33">
        <v>168</v>
      </c>
      <c r="C172" s="51" t="s">
        <v>3251</v>
      </c>
      <c r="D172" s="5">
        <v>4924</v>
      </c>
      <c r="E172" s="12">
        <v>19.049553208773354</v>
      </c>
      <c r="F172" s="12">
        <v>13.119415109666937</v>
      </c>
      <c r="G172" s="12">
        <v>48.476848090982941</v>
      </c>
      <c r="H172" s="12">
        <v>19.516653127538586</v>
      </c>
      <c r="I172" s="109">
        <v>21.161657189277008</v>
      </c>
      <c r="J172" s="14">
        <v>0</v>
      </c>
      <c r="K172" s="110">
        <v>0.26401299756295693</v>
      </c>
      <c r="L172" s="110">
        <v>6.0926076360682375E-2</v>
      </c>
      <c r="M172" s="110">
        <v>0.38586515028432172</v>
      </c>
      <c r="N172" s="110">
        <v>0</v>
      </c>
      <c r="O172" s="111">
        <v>0.50750220653133282</v>
      </c>
      <c r="P172" s="14">
        <v>0.58997050147492625</v>
      </c>
      <c r="Q172" s="14">
        <v>0.27229407760381208</v>
      </c>
      <c r="R172" s="14">
        <v>0.83957340594508734</v>
      </c>
      <c r="S172" s="14">
        <v>58.112094395280231</v>
      </c>
      <c r="T172" s="111">
        <v>39.43156732891832</v>
      </c>
      <c r="U172" s="111">
        <v>3.2272325375773652</v>
      </c>
      <c r="V172" s="14">
        <v>9.2184368737474944</v>
      </c>
      <c r="W172" s="111">
        <v>15.772089182493806</v>
      </c>
      <c r="X172" s="12">
        <v>41.101055806938156</v>
      </c>
      <c r="Y172" s="12">
        <v>32.730015082956257</v>
      </c>
      <c r="Z172" s="12">
        <v>24.132730015082956</v>
      </c>
      <c r="AA172" s="12">
        <v>29.664570230607968</v>
      </c>
      <c r="AB172" s="12">
        <v>6.8134171907756809</v>
      </c>
      <c r="AC172" s="12">
        <v>3.0426884650317896</v>
      </c>
      <c r="AD172" s="12">
        <v>8.2364830722587179</v>
      </c>
      <c r="AE172" s="12">
        <v>6.4183381088825211</v>
      </c>
      <c r="AF172" s="12">
        <v>3.0372492836676219</v>
      </c>
      <c r="AG172" s="12">
        <v>24.663677130044842</v>
      </c>
      <c r="AH172" s="12">
        <v>36.659192825112108</v>
      </c>
      <c r="AI172" s="111">
        <v>1.787480273540242</v>
      </c>
      <c r="AJ172" s="112">
        <v>579.85175202156336</v>
      </c>
      <c r="AK172" s="113">
        <v>0.86517664023071372</v>
      </c>
      <c r="AL172" s="108"/>
      <c r="AM172" s="108"/>
    </row>
    <row r="173" spans="2:39" x14ac:dyDescent="0.35">
      <c r="B173" s="101">
        <v>169</v>
      </c>
      <c r="C173" s="51" t="s">
        <v>83</v>
      </c>
      <c r="D173" s="5">
        <v>7441</v>
      </c>
      <c r="E173" s="12">
        <v>14.769520225776105</v>
      </c>
      <c r="F173" s="12">
        <v>10.159924741298212</v>
      </c>
      <c r="G173" s="12">
        <v>50.060475742507727</v>
      </c>
      <c r="H173" s="12">
        <v>25.050396452089775</v>
      </c>
      <c r="I173" s="109">
        <v>55.489853514312593</v>
      </c>
      <c r="J173" s="14">
        <v>0.63163553285848673</v>
      </c>
      <c r="K173" s="110">
        <v>1.9486628141378848</v>
      </c>
      <c r="L173" s="110">
        <v>3.0103480714957667</v>
      </c>
      <c r="M173" s="110">
        <v>3.8435694127133448</v>
      </c>
      <c r="N173" s="110">
        <v>2.9834699637145543</v>
      </c>
      <c r="O173" s="111">
        <v>11.180992313067785</v>
      </c>
      <c r="P173" s="14">
        <v>7.6326185101580135</v>
      </c>
      <c r="Q173" s="14">
        <v>6.1512415349887135</v>
      </c>
      <c r="R173" s="14">
        <v>2.9063205417607225</v>
      </c>
      <c r="S173" s="14">
        <v>22.107787810383748</v>
      </c>
      <c r="T173" s="111">
        <v>28.464927143341239</v>
      </c>
      <c r="U173" s="111">
        <v>0.18028012758285952</v>
      </c>
      <c r="V173" s="14">
        <v>10.929191155891408</v>
      </c>
      <c r="W173" s="111">
        <v>8.4212261041529324</v>
      </c>
      <c r="X173" s="12">
        <v>32.99069995105237</v>
      </c>
      <c r="Y173" s="12">
        <v>48.360254527655414</v>
      </c>
      <c r="Z173" s="12">
        <v>16.642192853646598</v>
      </c>
      <c r="AA173" s="12">
        <v>23.742138364779876</v>
      </c>
      <c r="AB173" s="12">
        <v>5.5424528301886795</v>
      </c>
      <c r="AC173" s="12">
        <v>0.46965317919075145</v>
      </c>
      <c r="AD173" s="12">
        <v>5.5683785343335259</v>
      </c>
      <c r="AE173" s="12">
        <v>10.904342148220698</v>
      </c>
      <c r="AF173" s="12">
        <v>8.1619327456741768</v>
      </c>
      <c r="AG173" s="12">
        <v>34.67210542830248</v>
      </c>
      <c r="AH173" s="12">
        <v>30.84405396925008</v>
      </c>
      <c r="AI173" s="111">
        <v>1.7667454688731286</v>
      </c>
      <c r="AJ173" s="112">
        <v>640.86651053864171</v>
      </c>
      <c r="AK173" s="113">
        <v>1.9283746556473829</v>
      </c>
      <c r="AL173" s="108"/>
      <c r="AM173" s="108"/>
    </row>
    <row r="174" spans="2:39" x14ac:dyDescent="0.35">
      <c r="B174" s="161">
        <v>170</v>
      </c>
      <c r="C174" s="51" t="s">
        <v>84</v>
      </c>
      <c r="D174" s="5">
        <v>18988</v>
      </c>
      <c r="E174" s="12">
        <v>8.2683800294923113</v>
      </c>
      <c r="F174" s="12">
        <v>28.296819043606487</v>
      </c>
      <c r="G174" s="12">
        <v>53.323151464082571</v>
      </c>
      <c r="H174" s="12">
        <v>10.106382978723403</v>
      </c>
      <c r="I174" s="109">
        <v>72.803876132294079</v>
      </c>
      <c r="J174" s="14">
        <v>5.1716873815041078</v>
      </c>
      <c r="K174" s="110">
        <v>0.83210448704444906</v>
      </c>
      <c r="L174" s="110">
        <v>0.27912365704655573</v>
      </c>
      <c r="M174" s="110">
        <v>17.44786180745734</v>
      </c>
      <c r="N174" s="110">
        <v>2.3804508110385507</v>
      </c>
      <c r="O174" s="111">
        <v>9.8217346588961263</v>
      </c>
      <c r="P174" s="14">
        <v>7.3612158477869949</v>
      </c>
      <c r="Q174" s="14">
        <v>16.085619815534542</v>
      </c>
      <c r="R174" s="14">
        <v>5.3947444747375135</v>
      </c>
      <c r="S174" s="14">
        <v>37.687800916526484</v>
      </c>
      <c r="T174" s="111">
        <v>11.76581919121822</v>
      </c>
      <c r="U174" s="111">
        <v>0.48519040902679827</v>
      </c>
      <c r="V174" s="14">
        <v>4.8777681909692259</v>
      </c>
      <c r="W174" s="111">
        <v>13.856681239308116</v>
      </c>
      <c r="X174" s="12">
        <v>44.070796460176993</v>
      </c>
      <c r="Y174" s="12">
        <v>35.309734513274336</v>
      </c>
      <c r="Z174" s="12">
        <v>14.277286135693215</v>
      </c>
      <c r="AA174" s="12">
        <v>61.791831357048743</v>
      </c>
      <c r="AB174" s="12">
        <v>2.4538866930171275</v>
      </c>
      <c r="AC174" s="12">
        <v>26.874441180227361</v>
      </c>
      <c r="AD174" s="12">
        <v>9.6962728753473222</v>
      </c>
      <c r="AE174" s="12">
        <v>7.2226610991987368</v>
      </c>
      <c r="AF174" s="12">
        <v>9.0734680058684134</v>
      </c>
      <c r="AG174" s="12">
        <v>35.572220410824912</v>
      </c>
      <c r="AH174" s="12">
        <v>31.648733833278992</v>
      </c>
      <c r="AI174" s="111">
        <v>1.3453855043751033</v>
      </c>
      <c r="AJ174" s="112">
        <v>595.21959459459458</v>
      </c>
      <c r="AK174" s="113">
        <v>9.7767997485067593</v>
      </c>
      <c r="AL174" s="108"/>
      <c r="AM174" s="108"/>
    </row>
    <row r="175" spans="2:39" x14ac:dyDescent="0.35">
      <c r="B175" s="101">
        <v>171</v>
      </c>
      <c r="C175" s="51" t="s">
        <v>85</v>
      </c>
      <c r="D175" s="5">
        <v>13381</v>
      </c>
      <c r="E175" s="12">
        <v>14.139451461026828</v>
      </c>
      <c r="F175" s="12">
        <v>13.167924669307226</v>
      </c>
      <c r="G175" s="12">
        <v>57.215454749271352</v>
      </c>
      <c r="H175" s="12">
        <v>15.499588969434273</v>
      </c>
      <c r="I175" s="109">
        <v>66.975562364546747</v>
      </c>
      <c r="J175" s="14">
        <v>1.7263283760556012</v>
      </c>
      <c r="K175" s="110">
        <v>1.9430535834392046</v>
      </c>
      <c r="L175" s="110">
        <v>2.4138704132725506</v>
      </c>
      <c r="M175" s="110">
        <v>10.671848142889171</v>
      </c>
      <c r="N175" s="110">
        <v>4.5288095060159925</v>
      </c>
      <c r="O175" s="111">
        <v>14.911937377690801</v>
      </c>
      <c r="P175" s="14">
        <v>10.581841432225064</v>
      </c>
      <c r="Q175" s="14">
        <v>13.107416879795398</v>
      </c>
      <c r="R175" s="14">
        <v>4.9152813299232738</v>
      </c>
      <c r="S175" s="14">
        <v>28.069053708439895</v>
      </c>
      <c r="T175" s="111">
        <v>23.333946980854197</v>
      </c>
      <c r="U175" s="111">
        <v>0.26403665450027181</v>
      </c>
      <c r="V175" s="14">
        <v>6.8390129259694481</v>
      </c>
      <c r="W175" s="111">
        <v>7.7469335054874104</v>
      </c>
      <c r="X175" s="12">
        <v>36.285714285714285</v>
      </c>
      <c r="Y175" s="12">
        <v>43.971428571428575</v>
      </c>
      <c r="Z175" s="12">
        <v>16.600000000000001</v>
      </c>
      <c r="AA175" s="12">
        <v>40.202916930881422</v>
      </c>
      <c r="AB175" s="12">
        <v>2.1771295709152398</v>
      </c>
      <c r="AC175" s="12">
        <v>14.293439077144917</v>
      </c>
      <c r="AD175" s="12">
        <v>6.9275817740322809</v>
      </c>
      <c r="AE175" s="12">
        <v>10.664249217075984</v>
      </c>
      <c r="AF175" s="12">
        <v>8.4061315312345481</v>
      </c>
      <c r="AG175" s="12">
        <v>31.967213114754102</v>
      </c>
      <c r="AH175" s="12">
        <v>36.916771752837327</v>
      </c>
      <c r="AI175" s="111">
        <v>1.5964875158696572</v>
      </c>
      <c r="AJ175" s="112">
        <v>685.90047393364932</v>
      </c>
      <c r="AK175" s="113">
        <v>2.3482498892334958</v>
      </c>
      <c r="AL175" s="108"/>
      <c r="AM175" s="108"/>
    </row>
    <row r="176" spans="2:39" x14ac:dyDescent="0.35">
      <c r="B176" s="101">
        <v>172</v>
      </c>
      <c r="C176" s="51" t="s">
        <v>86</v>
      </c>
      <c r="D176" s="5">
        <v>6606</v>
      </c>
      <c r="E176" s="12">
        <v>15.940054495912806</v>
      </c>
      <c r="F176" s="12">
        <v>7.674841053587647</v>
      </c>
      <c r="G176" s="12">
        <v>61.913412049651825</v>
      </c>
      <c r="H176" s="12">
        <v>14.471692400847713</v>
      </c>
      <c r="I176" s="109">
        <v>24.038752649106883</v>
      </c>
      <c r="J176" s="14">
        <v>0.36330608537693004</v>
      </c>
      <c r="K176" s="110">
        <v>0.31789282470481384</v>
      </c>
      <c r="L176" s="110">
        <v>7.5688767786860428E-2</v>
      </c>
      <c r="M176" s="110">
        <v>0.83257644565546474</v>
      </c>
      <c r="N176" s="110">
        <v>0.69633666363911595</v>
      </c>
      <c r="O176" s="111">
        <v>1.8034825870646767</v>
      </c>
      <c r="P176" s="14">
        <v>1.4091196960101331</v>
      </c>
      <c r="Q176" s="14">
        <v>0.47498416719442688</v>
      </c>
      <c r="R176" s="14">
        <v>1.1557948068397721</v>
      </c>
      <c r="S176" s="14">
        <v>69.664344521849273</v>
      </c>
      <c r="T176" s="111">
        <v>10.655737704918032</v>
      </c>
      <c r="U176" s="111">
        <v>0.45108103904184171</v>
      </c>
      <c r="V176" s="14">
        <v>4.3634657491398183</v>
      </c>
      <c r="W176" s="111">
        <v>21.793437733035049</v>
      </c>
      <c r="X176" s="12">
        <v>46.690307328605201</v>
      </c>
      <c r="Y176" s="12">
        <v>41.016548463356969</v>
      </c>
      <c r="Z176" s="12">
        <v>10.224586288416075</v>
      </c>
      <c r="AA176" s="12">
        <v>39.563745769086125</v>
      </c>
      <c r="AB176" s="12">
        <v>4.2497179390748405</v>
      </c>
      <c r="AC176" s="12">
        <v>26.706626706626707</v>
      </c>
      <c r="AD176" s="12">
        <v>3.5164835164835164</v>
      </c>
      <c r="AE176" s="12">
        <v>3.2791185729275973</v>
      </c>
      <c r="AF176" s="12">
        <v>19.071353620146905</v>
      </c>
      <c r="AG176" s="12">
        <v>68.751602153294016</v>
      </c>
      <c r="AH176" s="12">
        <v>10.381953345296079</v>
      </c>
      <c r="AI176" s="111">
        <v>1.3485477178423237</v>
      </c>
      <c r="AJ176" s="112">
        <v>1393.058690744921</v>
      </c>
      <c r="AK176" s="113">
        <v>21.978021978021978</v>
      </c>
      <c r="AL176" s="108"/>
      <c r="AM176" s="108"/>
    </row>
    <row r="177" spans="2:39" x14ac:dyDescent="0.35">
      <c r="B177" s="33">
        <v>173</v>
      </c>
      <c r="C177" s="51" t="s">
        <v>1141</v>
      </c>
      <c r="D177" s="5">
        <v>7646</v>
      </c>
      <c r="E177" s="12">
        <v>15.51137849856134</v>
      </c>
      <c r="F177" s="12">
        <v>9.4297671985351812</v>
      </c>
      <c r="G177" s="12">
        <v>48.417473188595345</v>
      </c>
      <c r="H177" s="12">
        <v>26.680617316243787</v>
      </c>
      <c r="I177" s="109">
        <v>19.186502746534146</v>
      </c>
      <c r="J177" s="14">
        <v>0.15694480774261052</v>
      </c>
      <c r="K177" s="110">
        <v>0.14386607376405963</v>
      </c>
      <c r="L177" s="110">
        <v>0</v>
      </c>
      <c r="M177" s="110">
        <v>0.20925974365681399</v>
      </c>
      <c r="N177" s="110">
        <v>0.104629871828407</v>
      </c>
      <c r="O177" s="111">
        <v>0.46986172640622897</v>
      </c>
      <c r="P177" s="14">
        <v>0.98657166346944358</v>
      </c>
      <c r="Q177" s="14">
        <v>0.13702384214853383</v>
      </c>
      <c r="R177" s="14">
        <v>0.27404768429706766</v>
      </c>
      <c r="S177" s="14">
        <v>50.808440668676347</v>
      </c>
      <c r="T177" s="111">
        <v>33.596011579285943</v>
      </c>
      <c r="U177" s="111">
        <v>1.3274336283185841</v>
      </c>
      <c r="V177" s="14">
        <v>6.9673237915203883</v>
      </c>
      <c r="W177" s="111">
        <v>14.56</v>
      </c>
      <c r="X177" s="12">
        <v>48.555166374781081</v>
      </c>
      <c r="Y177" s="12">
        <v>34.676007005253936</v>
      </c>
      <c r="Z177" s="12">
        <v>15.499124343257442</v>
      </c>
      <c r="AA177" s="12">
        <v>17.849258908861557</v>
      </c>
      <c r="AB177" s="12">
        <v>0.44150110375275936</v>
      </c>
      <c r="AC177" s="12">
        <v>0.13982102908277405</v>
      </c>
      <c r="AD177" s="12">
        <v>4.4004400440044007</v>
      </c>
      <c r="AE177" s="12">
        <v>6.1662198391420908</v>
      </c>
      <c r="AF177" s="12">
        <v>5.1236222817992259</v>
      </c>
      <c r="AG177" s="12">
        <v>28.4037558685446</v>
      </c>
      <c r="AH177" s="12">
        <v>36.443661971830984</v>
      </c>
      <c r="AI177" s="111">
        <v>1.9018617860523825</v>
      </c>
      <c r="AJ177" s="112">
        <v>682.93650793650795</v>
      </c>
      <c r="AK177" s="113">
        <v>1.5170151701517014</v>
      </c>
      <c r="AL177" s="108"/>
      <c r="AM177" s="108"/>
    </row>
    <row r="178" spans="2:39" x14ac:dyDescent="0.35">
      <c r="B178" s="101">
        <v>174</v>
      </c>
      <c r="C178" s="51" t="s">
        <v>3273</v>
      </c>
      <c r="D178" s="5">
        <v>1844</v>
      </c>
      <c r="E178" s="12">
        <v>14.154013015184383</v>
      </c>
      <c r="F178" s="12">
        <v>8.188720173535792</v>
      </c>
      <c r="G178" s="12">
        <v>50.325379609544477</v>
      </c>
      <c r="H178" s="12">
        <v>27.548806941431671</v>
      </c>
      <c r="I178" s="109">
        <v>20.878524945770067</v>
      </c>
      <c r="J178" s="14">
        <v>0.27114967462039047</v>
      </c>
      <c r="K178" s="110">
        <v>0</v>
      </c>
      <c r="L178" s="110">
        <v>0</v>
      </c>
      <c r="M178" s="110">
        <v>0.32537960954446854</v>
      </c>
      <c r="N178" s="110">
        <v>0</v>
      </c>
      <c r="O178" s="111">
        <v>0.34562211981566821</v>
      </c>
      <c r="P178" s="14">
        <v>1.5330188679245282</v>
      </c>
      <c r="Q178" s="14">
        <v>0</v>
      </c>
      <c r="R178" s="14">
        <v>0.1768867924528302</v>
      </c>
      <c r="S178" s="14">
        <v>57.134433962264154</v>
      </c>
      <c r="T178" s="111">
        <v>37.584803256445049</v>
      </c>
      <c r="U178" s="111">
        <v>2.6980482204362799</v>
      </c>
      <c r="V178" s="14">
        <v>9.5265588914549664</v>
      </c>
      <c r="W178" s="111">
        <v>19.864406779661017</v>
      </c>
      <c r="X178" s="12">
        <v>49.904030710172741</v>
      </c>
      <c r="Y178" s="12">
        <v>28.598848368522074</v>
      </c>
      <c r="Z178" s="12">
        <v>18.234165067178505</v>
      </c>
      <c r="AA178" s="12">
        <v>13.391739674593243</v>
      </c>
      <c r="AB178" s="12">
        <v>2.2528160200250311</v>
      </c>
      <c r="AC178" s="12">
        <v>0.87633885102239539</v>
      </c>
      <c r="AD178" s="12">
        <v>7.7747989276139409</v>
      </c>
      <c r="AE178" s="12">
        <v>8.0303030303030312</v>
      </c>
      <c r="AF178" s="12">
        <v>5.1515151515151514</v>
      </c>
      <c r="AG178" s="12">
        <v>33.628318584070797</v>
      </c>
      <c r="AH178" s="12">
        <v>36.430678466076692</v>
      </c>
      <c r="AI178" s="111">
        <v>1.9801242236024845</v>
      </c>
      <c r="AJ178" s="112">
        <v>498.828125</v>
      </c>
      <c r="AK178" s="113">
        <v>5.1282051282051277</v>
      </c>
      <c r="AL178" s="108"/>
      <c r="AM178" s="108"/>
    </row>
    <row r="179" spans="2:39" x14ac:dyDescent="0.35">
      <c r="B179" s="161">
        <v>175</v>
      </c>
      <c r="C179" s="51" t="s">
        <v>408</v>
      </c>
      <c r="D179" s="5">
        <v>11177</v>
      </c>
      <c r="E179" s="12">
        <v>27.073454415317173</v>
      </c>
      <c r="F179" s="12">
        <v>10.235304643464257</v>
      </c>
      <c r="G179" s="12">
        <v>59.067728370761387</v>
      </c>
      <c r="H179" s="12">
        <v>3.5787778473651248</v>
      </c>
      <c r="I179" s="109">
        <v>47.16829202827234</v>
      </c>
      <c r="J179" s="14">
        <v>0.82311890489397876</v>
      </c>
      <c r="K179" s="110">
        <v>0.93942918493334537</v>
      </c>
      <c r="L179" s="110">
        <v>0.56365751096000716</v>
      </c>
      <c r="M179" s="110">
        <v>1.1273150219200143</v>
      </c>
      <c r="N179" s="110">
        <v>0.29524917240762283</v>
      </c>
      <c r="O179" s="111">
        <v>4.543325526932084</v>
      </c>
      <c r="P179" s="14">
        <v>4.9274543056340683</v>
      </c>
      <c r="Q179" s="14">
        <v>10.778217448652724</v>
      </c>
      <c r="R179" s="14">
        <v>5.5398530243075186</v>
      </c>
      <c r="S179" s="14">
        <v>30.582249858677219</v>
      </c>
      <c r="T179" s="111">
        <v>18.556568640041093</v>
      </c>
      <c r="U179" s="111">
        <v>0.82552638901771636</v>
      </c>
      <c r="V179" s="14">
        <v>2.5761124121779861</v>
      </c>
      <c r="W179" s="111">
        <v>7.1759855707291926</v>
      </c>
      <c r="X179" s="12">
        <v>28.899521531100479</v>
      </c>
      <c r="Y179" s="12">
        <v>58.086124401913878</v>
      </c>
      <c r="Z179" s="12">
        <v>11.259968102073366</v>
      </c>
      <c r="AA179" s="12">
        <v>23.586521987435752</v>
      </c>
      <c r="AB179" s="12">
        <v>0</v>
      </c>
      <c r="AC179" s="12">
        <v>0</v>
      </c>
      <c r="AD179" s="12">
        <v>4.0399239543726235</v>
      </c>
      <c r="AE179" s="12">
        <v>10.282642621813768</v>
      </c>
      <c r="AF179" s="12">
        <v>5.2366915207213456</v>
      </c>
      <c r="AG179" s="12">
        <v>28.419811320754718</v>
      </c>
      <c r="AH179" s="12">
        <v>36.421832884097036</v>
      </c>
      <c r="AI179" s="111">
        <v>2.0017191977077364</v>
      </c>
      <c r="AJ179" s="112">
        <v>981.58158158158153</v>
      </c>
      <c r="AK179" s="113">
        <v>0.67857950689889168</v>
      </c>
      <c r="AL179" s="108"/>
      <c r="AM179" s="108"/>
    </row>
    <row r="180" spans="2:39" x14ac:dyDescent="0.35">
      <c r="B180" s="101">
        <v>176</v>
      </c>
      <c r="C180" s="51" t="s">
        <v>606</v>
      </c>
      <c r="D180" s="5">
        <v>31681</v>
      </c>
      <c r="E180" s="12">
        <v>29.052113254000822</v>
      </c>
      <c r="F180" s="12">
        <v>10.62782109150595</v>
      </c>
      <c r="G180" s="12">
        <v>55.086644992266656</v>
      </c>
      <c r="H180" s="12">
        <v>5.2492029923297876</v>
      </c>
      <c r="I180" s="109">
        <v>54.000820681165365</v>
      </c>
      <c r="J180" s="14">
        <v>1.0163820586471386</v>
      </c>
      <c r="K180" s="110">
        <v>1.4393485054133393</v>
      </c>
      <c r="L180" s="110">
        <v>0.32511600012625863</v>
      </c>
      <c r="M180" s="110">
        <v>1.1489536315141566</v>
      </c>
      <c r="N180" s="110">
        <v>0.41980998074555731</v>
      </c>
      <c r="O180" s="111">
        <v>5.4573531344460511</v>
      </c>
      <c r="P180" s="14">
        <v>8.5939309705814217</v>
      </c>
      <c r="Q180" s="14">
        <v>12.806512459048944</v>
      </c>
      <c r="R180" s="14">
        <v>7.9453324067639564</v>
      </c>
      <c r="S180" s="14">
        <v>22.379959628048578</v>
      </c>
      <c r="T180" s="111">
        <v>17.936390532544376</v>
      </c>
      <c r="U180" s="111">
        <v>0.46888736934648823</v>
      </c>
      <c r="V180" s="14">
        <v>2.8188934938490888</v>
      </c>
      <c r="W180" s="111">
        <v>8.1800445930880716</v>
      </c>
      <c r="X180" s="12">
        <v>23.657796451914098</v>
      </c>
      <c r="Y180" s="12">
        <v>64.88095238095238</v>
      </c>
      <c r="Z180" s="12">
        <v>10.375816993464053</v>
      </c>
      <c r="AA180" s="12">
        <v>23.176661264181522</v>
      </c>
      <c r="AB180" s="12">
        <v>8.6439762290653699E-2</v>
      </c>
      <c r="AC180" s="12">
        <v>7.0721357850070721E-2</v>
      </c>
      <c r="AD180" s="12">
        <v>4.5679459328988656</v>
      </c>
      <c r="AE180" s="12">
        <v>10.215232891317386</v>
      </c>
      <c r="AF180" s="12">
        <v>5.917238621976411</v>
      </c>
      <c r="AG180" s="12">
        <v>31.570461141567236</v>
      </c>
      <c r="AH180" s="12">
        <v>33.918090938406962</v>
      </c>
      <c r="AI180" s="111">
        <v>1.9792387543252594</v>
      </c>
      <c r="AJ180" s="112">
        <v>921.90437270126688</v>
      </c>
      <c r="AK180" s="113">
        <v>0.70771408351026177</v>
      </c>
      <c r="AL180" s="108"/>
      <c r="AM180" s="108"/>
    </row>
    <row r="181" spans="2:39" x14ac:dyDescent="0.35">
      <c r="B181" s="101">
        <v>177</v>
      </c>
      <c r="C181" s="51" t="s">
        <v>1155</v>
      </c>
      <c r="D181" s="5">
        <v>3601</v>
      </c>
      <c r="E181" s="12">
        <v>32.018883643432375</v>
      </c>
      <c r="F181" s="12">
        <v>10.302693696195501</v>
      </c>
      <c r="G181" s="12">
        <v>55.40127742293808</v>
      </c>
      <c r="H181" s="12">
        <v>2.3882254929186337</v>
      </c>
      <c r="I181" s="109">
        <v>53.790613718411549</v>
      </c>
      <c r="J181" s="14">
        <v>1.6939738961399613</v>
      </c>
      <c r="K181" s="110">
        <v>0.99972229936128842</v>
      </c>
      <c r="L181" s="110">
        <v>0</v>
      </c>
      <c r="M181" s="110">
        <v>0.41655095806720349</v>
      </c>
      <c r="N181" s="110">
        <v>0.58317134129408499</v>
      </c>
      <c r="O181" s="111">
        <v>6.5734681737061278</v>
      </c>
      <c r="P181" s="14">
        <v>1.2323414487526301</v>
      </c>
      <c r="Q181" s="14">
        <v>10.309588217613467</v>
      </c>
      <c r="R181" s="14">
        <v>5.8611361587015329</v>
      </c>
      <c r="S181" s="14">
        <v>20.889690411782386</v>
      </c>
      <c r="T181" s="111">
        <v>18.332605848974246</v>
      </c>
      <c r="U181" s="111">
        <v>1.171303074670571</v>
      </c>
      <c r="V181" s="14">
        <v>3.195266272189349</v>
      </c>
      <c r="W181" s="111">
        <v>7.321350284962735</v>
      </c>
      <c r="X181" s="12">
        <v>21.381578947368421</v>
      </c>
      <c r="Y181" s="12">
        <v>62.938596491228068</v>
      </c>
      <c r="Z181" s="12">
        <v>14.035087719298245</v>
      </c>
      <c r="AA181" s="12">
        <v>33.098591549295776</v>
      </c>
      <c r="AB181" s="12">
        <v>0</v>
      </c>
      <c r="AC181" s="12">
        <v>0</v>
      </c>
      <c r="AD181" s="12">
        <v>8.4844938560561722</v>
      </c>
      <c r="AE181" s="12">
        <v>6.5496286293045243</v>
      </c>
      <c r="AF181" s="12">
        <v>5.1991897366644162</v>
      </c>
      <c r="AG181" s="12">
        <v>23.614775725593667</v>
      </c>
      <c r="AH181" s="12">
        <v>41.556728232189968</v>
      </c>
      <c r="AI181" s="111">
        <v>1.9193548387096775</v>
      </c>
      <c r="AJ181" s="112">
        <v>876.42585551330797</v>
      </c>
      <c r="AK181" s="113">
        <v>0.42918454935622319</v>
      </c>
      <c r="AL181" s="108"/>
      <c r="AM181" s="108"/>
    </row>
    <row r="182" spans="2:39" x14ac:dyDescent="0.35">
      <c r="B182" s="33">
        <v>178</v>
      </c>
      <c r="C182" s="51" t="s">
        <v>1156</v>
      </c>
      <c r="D182" s="5">
        <v>1804</v>
      </c>
      <c r="E182" s="12">
        <v>15.742793791574281</v>
      </c>
      <c r="F182" s="12">
        <v>10.2549889135255</v>
      </c>
      <c r="G182" s="12">
        <v>45.343680709534368</v>
      </c>
      <c r="H182" s="12">
        <v>28.824833702882486</v>
      </c>
      <c r="I182" s="109">
        <v>12.63858093126386</v>
      </c>
      <c r="J182" s="14">
        <v>0</v>
      </c>
      <c r="K182" s="110">
        <v>0</v>
      </c>
      <c r="L182" s="110">
        <v>0</v>
      </c>
      <c r="M182" s="110">
        <v>0</v>
      </c>
      <c r="N182" s="110">
        <v>0</v>
      </c>
      <c r="O182" s="111">
        <v>0</v>
      </c>
      <c r="P182" s="14">
        <v>0.24009603841536614</v>
      </c>
      <c r="Q182" s="14">
        <v>0.18007202881152462</v>
      </c>
      <c r="R182" s="14">
        <v>0</v>
      </c>
      <c r="S182" s="14">
        <v>45.318127250900361</v>
      </c>
      <c r="T182" s="111">
        <v>44.102930664760542</v>
      </c>
      <c r="U182" s="111">
        <v>2.1139166177334117</v>
      </c>
      <c r="V182" s="14">
        <v>9.5014662756598245</v>
      </c>
      <c r="W182" s="111">
        <v>22.17543859649123</v>
      </c>
      <c r="X182" s="12">
        <v>49.696969696969695</v>
      </c>
      <c r="Y182" s="12">
        <v>31.111111111111111</v>
      </c>
      <c r="Z182" s="12">
        <v>16.363636363636363</v>
      </c>
      <c r="AA182" s="12">
        <v>20.527045769764214</v>
      </c>
      <c r="AB182" s="12">
        <v>2.7739251040221915</v>
      </c>
      <c r="AC182" s="12">
        <v>0</v>
      </c>
      <c r="AD182" s="12">
        <v>3.2098765432098766</v>
      </c>
      <c r="AE182" s="12">
        <v>15.824468085106384</v>
      </c>
      <c r="AF182" s="12">
        <v>3.3244680851063828</v>
      </c>
      <c r="AG182" s="12">
        <v>24.577373211963589</v>
      </c>
      <c r="AH182" s="12">
        <v>46.293888166449939</v>
      </c>
      <c r="AI182" s="111">
        <v>2.0289655172413794</v>
      </c>
      <c r="AJ182" s="112">
        <v>631.25</v>
      </c>
      <c r="AK182" s="113">
        <v>8.3728278041074251</v>
      </c>
      <c r="AL182" s="108"/>
      <c r="AM182" s="108"/>
    </row>
    <row r="183" spans="2:39" x14ac:dyDescent="0.35">
      <c r="B183" s="101">
        <v>179</v>
      </c>
      <c r="C183" s="51" t="s">
        <v>1157</v>
      </c>
      <c r="D183" s="5">
        <v>6148</v>
      </c>
      <c r="E183" s="12">
        <v>15.842550422901757</v>
      </c>
      <c r="F183" s="12">
        <v>9.0110605074821084</v>
      </c>
      <c r="G183" s="12">
        <v>44.892648015614832</v>
      </c>
      <c r="H183" s="12">
        <v>30.367599219258295</v>
      </c>
      <c r="I183" s="109">
        <v>24.284320104098896</v>
      </c>
      <c r="J183" s="14">
        <v>0.35783994795055302</v>
      </c>
      <c r="K183" s="110">
        <v>0.82953806115810025</v>
      </c>
      <c r="L183" s="110">
        <v>0.1951854261548471</v>
      </c>
      <c r="M183" s="110">
        <v>2.5536759921925829</v>
      </c>
      <c r="N183" s="110">
        <v>0</v>
      </c>
      <c r="O183" s="111">
        <v>3.7495640041855598</v>
      </c>
      <c r="P183" s="14">
        <v>2.5971731448763249</v>
      </c>
      <c r="Q183" s="14">
        <v>0.37102473498233218</v>
      </c>
      <c r="R183" s="14">
        <v>2.6855123674911661</v>
      </c>
      <c r="S183" s="14">
        <v>35.176678445229683</v>
      </c>
      <c r="T183" s="111">
        <v>46.545842217484008</v>
      </c>
      <c r="U183" s="111">
        <v>2.3445640847516498</v>
      </c>
      <c r="V183" s="14">
        <v>9.9196646873908492</v>
      </c>
      <c r="W183" s="111">
        <v>16.011705685618729</v>
      </c>
      <c r="X183" s="12">
        <v>50.382165605095544</v>
      </c>
      <c r="Y183" s="12">
        <v>31.273885350318469</v>
      </c>
      <c r="Z183" s="12">
        <v>17.261146496815286</v>
      </c>
      <c r="AA183" s="12">
        <v>29.659318637274552</v>
      </c>
      <c r="AB183" s="12">
        <v>5.8517034068136269</v>
      </c>
      <c r="AC183" s="12">
        <v>9.8651759289707333E-2</v>
      </c>
      <c r="AD183" s="12">
        <v>4.2959427207637226</v>
      </c>
      <c r="AE183" s="12">
        <v>14.478260869565219</v>
      </c>
      <c r="AF183" s="12">
        <v>3.1739130434782612</v>
      </c>
      <c r="AG183" s="12">
        <v>24.320882852292019</v>
      </c>
      <c r="AH183" s="12">
        <v>45.033955857385401</v>
      </c>
      <c r="AI183" s="111">
        <v>1.6982793117246899</v>
      </c>
      <c r="AJ183" s="112">
        <v>596.54255319148933</v>
      </c>
      <c r="AK183" s="113">
        <v>6.5228052967140755</v>
      </c>
      <c r="AL183" s="108"/>
      <c r="AM183" s="108"/>
    </row>
    <row r="184" spans="2:39" x14ac:dyDescent="0.35">
      <c r="B184" s="161">
        <v>180</v>
      </c>
      <c r="C184" s="51" t="s">
        <v>87</v>
      </c>
      <c r="D184" s="5">
        <v>26574</v>
      </c>
      <c r="E184" s="12">
        <v>15.244223677278542</v>
      </c>
      <c r="F184" s="12">
        <v>11.210205463987357</v>
      </c>
      <c r="G184" s="12">
        <v>59.456611725746967</v>
      </c>
      <c r="H184" s="12">
        <v>14.096485286370136</v>
      </c>
      <c r="I184" s="109">
        <v>32.862948746895455</v>
      </c>
      <c r="J184" s="14">
        <v>0.31986151877775265</v>
      </c>
      <c r="K184" s="110">
        <v>5.2231504478061259</v>
      </c>
      <c r="L184" s="110">
        <v>1.8815383457514864E-2</v>
      </c>
      <c r="M184" s="110">
        <v>1.7460675848573792</v>
      </c>
      <c r="N184" s="110">
        <v>0.6434861142470083</v>
      </c>
      <c r="O184" s="111">
        <v>5.8027229354951322</v>
      </c>
      <c r="P184" s="14">
        <v>1.6939760943560516</v>
      </c>
      <c r="Q184" s="14">
        <v>2.0185229161719307</v>
      </c>
      <c r="R184" s="14">
        <v>6.688830839863849</v>
      </c>
      <c r="S184" s="14">
        <v>50.197894403546272</v>
      </c>
      <c r="T184" s="111">
        <v>19.245003700962251</v>
      </c>
      <c r="U184" s="111">
        <v>0.56950255695025576</v>
      </c>
      <c r="V184" s="14">
        <v>7.1181028776137998</v>
      </c>
      <c r="W184" s="111">
        <v>14.427607872124179</v>
      </c>
      <c r="X184" s="12">
        <v>38.568095654709829</v>
      </c>
      <c r="Y184" s="12">
        <v>44.867308253135022</v>
      </c>
      <c r="Z184" s="12">
        <v>14.100320793234179</v>
      </c>
      <c r="AA184" s="12">
        <v>33.56960031502264</v>
      </c>
      <c r="AB184" s="12">
        <v>2.5004922228785196</v>
      </c>
      <c r="AC184" s="12">
        <v>11.787802111508594</v>
      </c>
      <c r="AD184" s="12">
        <v>5.0264032857422256</v>
      </c>
      <c r="AE184" s="12">
        <v>4.8338799372593755</v>
      </c>
      <c r="AF184" s="12">
        <v>12.106088692428347</v>
      </c>
      <c r="AG184" s="12">
        <v>51.001745200698082</v>
      </c>
      <c r="AH184" s="12">
        <v>18.603839441535776</v>
      </c>
      <c r="AI184" s="111">
        <v>1.4319794952681388</v>
      </c>
      <c r="AJ184" s="112">
        <v>894.50343535290449</v>
      </c>
      <c r="AK184" s="113">
        <v>10.526315789473683</v>
      </c>
      <c r="AL184" s="108"/>
      <c r="AM184" s="108"/>
    </row>
    <row r="185" spans="2:39" x14ac:dyDescent="0.35">
      <c r="B185" s="101">
        <v>181</v>
      </c>
      <c r="C185" s="51" t="s">
        <v>88</v>
      </c>
      <c r="D185" s="5">
        <v>8327</v>
      </c>
      <c r="E185" s="12">
        <v>17.773507865978143</v>
      </c>
      <c r="F185" s="12">
        <v>10.20775789600096</v>
      </c>
      <c r="G185" s="12">
        <v>57.355590248588925</v>
      </c>
      <c r="H185" s="12">
        <v>14.699171370241384</v>
      </c>
      <c r="I185" s="109">
        <v>36.087426444097517</v>
      </c>
      <c r="J185" s="14">
        <v>0.42031944277651012</v>
      </c>
      <c r="K185" s="110">
        <v>4.3112765701933471</v>
      </c>
      <c r="L185" s="110">
        <v>6.0045634682358587E-2</v>
      </c>
      <c r="M185" s="110">
        <v>2.65401705296025</v>
      </c>
      <c r="N185" s="110">
        <v>0.78059325087066178</v>
      </c>
      <c r="O185" s="111">
        <v>5.8748889734805232</v>
      </c>
      <c r="P185" s="14">
        <v>2.193831462124145</v>
      </c>
      <c r="Q185" s="14">
        <v>2.3744999354755452</v>
      </c>
      <c r="R185" s="14">
        <v>7.3557878435927222</v>
      </c>
      <c r="S185" s="14">
        <v>46.664085688475929</v>
      </c>
      <c r="T185" s="111">
        <v>22.019065478981091</v>
      </c>
      <c r="U185" s="111">
        <v>0.94601412714429867</v>
      </c>
      <c r="V185" s="14">
        <v>8.0168238592913585</v>
      </c>
      <c r="W185" s="111">
        <v>13.295880149812733</v>
      </c>
      <c r="X185" s="12">
        <v>33.661971830985912</v>
      </c>
      <c r="Y185" s="12">
        <v>47.417840375586856</v>
      </c>
      <c r="Z185" s="12">
        <v>16.854460093896716</v>
      </c>
      <c r="AA185" s="12">
        <v>31.563421828908556</v>
      </c>
      <c r="AB185" s="12">
        <v>4.2281219272369714</v>
      </c>
      <c r="AC185" s="12">
        <v>5.443548387096774</v>
      </c>
      <c r="AD185" s="12">
        <v>5.0416385325230699</v>
      </c>
      <c r="AE185" s="12">
        <v>4.975609756097561</v>
      </c>
      <c r="AF185" s="12">
        <v>12.170731707317072</v>
      </c>
      <c r="AG185" s="12">
        <v>48.627167630057805</v>
      </c>
      <c r="AH185" s="12">
        <v>22.037572254335259</v>
      </c>
      <c r="AI185" s="111">
        <v>1.5159172957006892</v>
      </c>
      <c r="AJ185" s="112">
        <v>880.08213552361394</v>
      </c>
      <c r="AK185" s="113">
        <v>6.4683663833805474</v>
      </c>
      <c r="AL185" s="108"/>
      <c r="AM185" s="108"/>
    </row>
    <row r="186" spans="2:39" x14ac:dyDescent="0.35">
      <c r="B186" s="101">
        <v>182</v>
      </c>
      <c r="C186" s="51" t="s">
        <v>409</v>
      </c>
      <c r="D186" s="5">
        <v>4408</v>
      </c>
      <c r="E186" s="12">
        <v>22.663339382940109</v>
      </c>
      <c r="F186" s="12">
        <v>11.116152450090745</v>
      </c>
      <c r="G186" s="12">
        <v>55.626134301270412</v>
      </c>
      <c r="H186" s="12">
        <v>10.617059891107077</v>
      </c>
      <c r="I186" s="109">
        <v>20.803085299455532</v>
      </c>
      <c r="J186" s="14">
        <v>6.8058076225045366E-2</v>
      </c>
      <c r="K186" s="110">
        <v>0</v>
      </c>
      <c r="L186" s="110">
        <v>0</v>
      </c>
      <c r="M186" s="110">
        <v>0</v>
      </c>
      <c r="N186" s="110">
        <v>0.1134301270417423</v>
      </c>
      <c r="O186" s="111">
        <v>0.31996062023135613</v>
      </c>
      <c r="P186" s="14">
        <v>1.3574660633484164</v>
      </c>
      <c r="Q186" s="14">
        <v>0.1508295625942685</v>
      </c>
      <c r="R186" s="14">
        <v>0.27652086475615889</v>
      </c>
      <c r="S186" s="14">
        <v>68.501759678230272</v>
      </c>
      <c r="T186" s="111">
        <v>30.525304292120438</v>
      </c>
      <c r="U186" s="111">
        <v>1.1324470704086658</v>
      </c>
      <c r="V186" s="14">
        <v>5.0704922087558746</v>
      </c>
      <c r="W186" s="111">
        <v>16.25</v>
      </c>
      <c r="X186" s="12">
        <v>33.050847457627121</v>
      </c>
      <c r="Y186" s="12">
        <v>51.864406779661024</v>
      </c>
      <c r="Z186" s="12">
        <v>14.915254237288137</v>
      </c>
      <c r="AA186" s="12">
        <v>7.2484166080225192</v>
      </c>
      <c r="AB186" s="12">
        <v>0.70372976776917662</v>
      </c>
      <c r="AC186" s="12">
        <v>0</v>
      </c>
      <c r="AD186" s="12">
        <v>3.2356799300393528</v>
      </c>
      <c r="AE186" s="12">
        <v>10.359712230215827</v>
      </c>
      <c r="AF186" s="12">
        <v>4.9400479616306958</v>
      </c>
      <c r="AG186" s="12">
        <v>27.698667891593935</v>
      </c>
      <c r="AH186" s="12">
        <v>40.422599908130451</v>
      </c>
      <c r="AI186" s="111">
        <v>2.2920478536242084</v>
      </c>
      <c r="AJ186" s="112">
        <v>854.44444444444446</v>
      </c>
      <c r="AK186" s="113">
        <v>1.2295081967213115</v>
      </c>
      <c r="AL186" s="108"/>
      <c r="AM186" s="108"/>
    </row>
    <row r="187" spans="2:39" x14ac:dyDescent="0.35">
      <c r="B187" s="33">
        <v>183</v>
      </c>
      <c r="C187" s="51" t="s">
        <v>1166</v>
      </c>
      <c r="D187" s="5">
        <v>2415</v>
      </c>
      <c r="E187" s="12">
        <v>14.037267080745341</v>
      </c>
      <c r="F187" s="12">
        <v>7.1635610766045552</v>
      </c>
      <c r="G187" s="12">
        <v>42.236024844720497</v>
      </c>
      <c r="H187" s="12">
        <v>36.604554865424433</v>
      </c>
      <c r="I187" s="109">
        <v>13.871635610766049</v>
      </c>
      <c r="J187" s="14">
        <v>0</v>
      </c>
      <c r="K187" s="110">
        <v>0.20703933747412009</v>
      </c>
      <c r="L187" s="110">
        <v>0</v>
      </c>
      <c r="M187" s="110">
        <v>0</v>
      </c>
      <c r="N187" s="110">
        <v>0</v>
      </c>
      <c r="O187" s="111">
        <v>0.53595355069227335</v>
      </c>
      <c r="P187" s="14">
        <v>0.45454545454545453</v>
      </c>
      <c r="Q187" s="14">
        <v>0.40909090909090912</v>
      </c>
      <c r="R187" s="14">
        <v>0.31818181818181818</v>
      </c>
      <c r="S187" s="14">
        <v>46.31818181818182</v>
      </c>
      <c r="T187" s="111">
        <v>48.826040554962646</v>
      </c>
      <c r="U187" s="111">
        <v>2.0879609062638829</v>
      </c>
      <c r="V187" s="14">
        <v>8.8680926916221043</v>
      </c>
      <c r="W187" s="111">
        <v>23.156801661474557</v>
      </c>
      <c r="X187" s="12">
        <v>56.143079315707624</v>
      </c>
      <c r="Y187" s="12">
        <v>33.125972006220842</v>
      </c>
      <c r="Z187" s="12">
        <v>10.730948678071538</v>
      </c>
      <c r="AA187" s="12">
        <v>18.27956989247312</v>
      </c>
      <c r="AB187" s="12">
        <v>2.541544477028348</v>
      </c>
      <c r="AC187" s="12">
        <v>0.4971002485501243</v>
      </c>
      <c r="AD187" s="12">
        <v>2.3933402705515086</v>
      </c>
      <c r="AE187" s="12">
        <v>6.9977426636568847</v>
      </c>
      <c r="AF187" s="12">
        <v>3.1602708803611739</v>
      </c>
      <c r="AG187" s="12">
        <v>31.567567567567568</v>
      </c>
      <c r="AH187" s="12">
        <v>38.702702702702702</v>
      </c>
      <c r="AI187" s="111">
        <v>1.8326848249027237</v>
      </c>
      <c r="AJ187" s="112">
        <v>594.64285714285711</v>
      </c>
      <c r="AK187" s="113">
        <v>7.4401008827238337</v>
      </c>
      <c r="AL187" s="108"/>
      <c r="AM187" s="108"/>
    </row>
    <row r="188" spans="2:39" x14ac:dyDescent="0.35">
      <c r="B188" s="101">
        <v>184</v>
      </c>
      <c r="C188" s="51" t="s">
        <v>1169</v>
      </c>
      <c r="D188" s="5">
        <v>9243</v>
      </c>
      <c r="E188" s="12">
        <v>16.001298279779292</v>
      </c>
      <c r="F188" s="12">
        <v>10.429514226982581</v>
      </c>
      <c r="G188" s="12">
        <v>47.246564968083952</v>
      </c>
      <c r="H188" s="12">
        <v>26.344260521475711</v>
      </c>
      <c r="I188" s="109">
        <v>17.148112084820937</v>
      </c>
      <c r="J188" s="14">
        <v>0.5734069025208266</v>
      </c>
      <c r="K188" s="110">
        <v>0.19474196689386564</v>
      </c>
      <c r="L188" s="110">
        <v>0</v>
      </c>
      <c r="M188" s="110">
        <v>2.5641025641025639</v>
      </c>
      <c r="N188" s="110">
        <v>0.1514659742507844</v>
      </c>
      <c r="O188" s="111">
        <v>2.6562857797114723</v>
      </c>
      <c r="P188" s="14">
        <v>0.85590338843944191</v>
      </c>
      <c r="Q188" s="14">
        <v>0.48071286200023444</v>
      </c>
      <c r="R188" s="14">
        <v>0.77383046078086526</v>
      </c>
      <c r="S188" s="14">
        <v>49.208582483292297</v>
      </c>
      <c r="T188" s="111">
        <v>42.680727070903288</v>
      </c>
      <c r="U188" s="111">
        <v>1.7783857729138166</v>
      </c>
      <c r="V188" s="14">
        <v>10.97926267281106</v>
      </c>
      <c r="W188" s="111">
        <v>14.9056343849015</v>
      </c>
      <c r="X188" s="12">
        <v>43.581687612208256</v>
      </c>
      <c r="Y188" s="12">
        <v>33.482944344703768</v>
      </c>
      <c r="Z188" s="12">
        <v>20.332136445242369</v>
      </c>
      <c r="AA188" s="12">
        <v>31.09133734624444</v>
      </c>
      <c r="AB188" s="12">
        <v>6.7783302800314056</v>
      </c>
      <c r="AC188" s="12">
        <v>0</v>
      </c>
      <c r="AD188" s="12">
        <v>3.248924988055423</v>
      </c>
      <c r="AE188" s="12">
        <v>22.019527235354573</v>
      </c>
      <c r="AF188" s="12">
        <v>2.4152106885919835</v>
      </c>
      <c r="AG188" s="12">
        <v>19.219143576826198</v>
      </c>
      <c r="AH188" s="12">
        <v>49.294710327455924</v>
      </c>
      <c r="AI188" s="111">
        <v>1.6168371361132967</v>
      </c>
      <c r="AJ188" s="112">
        <v>661.27906976744191</v>
      </c>
      <c r="AK188" s="113">
        <v>7.1471291866028714</v>
      </c>
      <c r="AL188" s="108"/>
      <c r="AM188" s="108"/>
    </row>
    <row r="189" spans="2:39" x14ac:dyDescent="0.35">
      <c r="B189" s="161">
        <v>185</v>
      </c>
      <c r="C189" s="51" t="s">
        <v>410</v>
      </c>
      <c r="D189" s="5">
        <v>2199</v>
      </c>
      <c r="E189" s="12">
        <v>20.009095043201455</v>
      </c>
      <c r="F189" s="12">
        <v>11.823556161891769</v>
      </c>
      <c r="G189" s="12">
        <v>51.841746248294683</v>
      </c>
      <c r="H189" s="12">
        <v>16.371077762619375</v>
      </c>
      <c r="I189" s="109">
        <v>16.734879490677585</v>
      </c>
      <c r="J189" s="14">
        <v>0</v>
      </c>
      <c r="K189" s="110">
        <v>0</v>
      </c>
      <c r="L189" s="110">
        <v>0</v>
      </c>
      <c r="M189" s="110">
        <v>0.18190086402910413</v>
      </c>
      <c r="N189" s="110">
        <v>0</v>
      </c>
      <c r="O189" s="111">
        <v>0.47438330170777987</v>
      </c>
      <c r="P189" s="14">
        <v>0.63291139240506333</v>
      </c>
      <c r="Q189" s="14">
        <v>0.29211295034079843</v>
      </c>
      <c r="R189" s="14">
        <v>0</v>
      </c>
      <c r="S189" s="14">
        <v>58.276533592989288</v>
      </c>
      <c r="T189" s="111">
        <v>34.275405892964521</v>
      </c>
      <c r="U189" s="111">
        <v>1.379638439581351</v>
      </c>
      <c r="V189" s="14">
        <v>4.9571020019065779</v>
      </c>
      <c r="W189" s="111">
        <v>16.2291169451074</v>
      </c>
      <c r="X189" s="12">
        <v>39.839999999999996</v>
      </c>
      <c r="Y189" s="12">
        <v>46.08</v>
      </c>
      <c r="Z189" s="12">
        <v>14.399999999999999</v>
      </c>
      <c r="AA189" s="12">
        <v>14.741035856573706</v>
      </c>
      <c r="AB189" s="12">
        <v>0.53120849933598935</v>
      </c>
      <c r="AC189" s="12">
        <v>0.48661800486618007</v>
      </c>
      <c r="AD189" s="12">
        <v>2.9711375212224107</v>
      </c>
      <c r="AE189" s="12">
        <v>10.449129239230064</v>
      </c>
      <c r="AF189" s="12">
        <v>4.399633363886343</v>
      </c>
      <c r="AG189" s="12">
        <v>26.040744021257751</v>
      </c>
      <c r="AH189" s="12">
        <v>42.604074402125775</v>
      </c>
      <c r="AI189" s="111">
        <v>2.3675099866844209</v>
      </c>
      <c r="AJ189" s="112">
        <v>828.10457516339875</v>
      </c>
      <c r="AK189" s="113">
        <v>3.5714285714285712</v>
      </c>
      <c r="AL189" s="108"/>
      <c r="AM189" s="108"/>
    </row>
    <row r="190" spans="2:39" x14ac:dyDescent="0.35">
      <c r="B190" s="101">
        <v>186</v>
      </c>
      <c r="C190" s="51" t="s">
        <v>1176</v>
      </c>
      <c r="D190" s="5">
        <v>1062</v>
      </c>
      <c r="E190" s="12">
        <v>12.523540489642185</v>
      </c>
      <c r="F190" s="12">
        <v>7.9096045197740121</v>
      </c>
      <c r="G190" s="12">
        <v>46.045197740112989</v>
      </c>
      <c r="H190" s="12">
        <v>34.369114877589453</v>
      </c>
      <c r="I190" s="109">
        <v>19.303201506591336</v>
      </c>
      <c r="J190" s="14">
        <v>0</v>
      </c>
      <c r="K190" s="110">
        <v>0</v>
      </c>
      <c r="L190" s="110">
        <v>0</v>
      </c>
      <c r="M190" s="110">
        <v>0.2824858757062147</v>
      </c>
      <c r="N190" s="110">
        <v>0</v>
      </c>
      <c r="O190" s="111">
        <v>0</v>
      </c>
      <c r="P190" s="14">
        <v>0.83769633507853414</v>
      </c>
      <c r="Q190" s="14">
        <v>0</v>
      </c>
      <c r="R190" s="14">
        <v>0</v>
      </c>
      <c r="S190" s="14">
        <v>42.408376963350783</v>
      </c>
      <c r="T190" s="111">
        <v>52.305825242718448</v>
      </c>
      <c r="U190" s="111">
        <v>3.5971223021582732</v>
      </c>
      <c r="V190" s="14">
        <v>12.332990750256938</v>
      </c>
      <c r="W190" s="111">
        <v>22.573099415204677</v>
      </c>
      <c r="X190" s="12">
        <v>52.490421455938694</v>
      </c>
      <c r="Y190" s="12">
        <v>27.586206896551722</v>
      </c>
      <c r="Z190" s="12">
        <v>20.306513409961685</v>
      </c>
      <c r="AA190" s="12">
        <v>15.082644628099173</v>
      </c>
      <c r="AB190" s="12">
        <v>3.5123966942148761</v>
      </c>
      <c r="AC190" s="12">
        <v>0</v>
      </c>
      <c r="AD190" s="12">
        <v>6.6193853427895979</v>
      </c>
      <c r="AE190" s="12">
        <v>2.6881720430107525</v>
      </c>
      <c r="AF190" s="12">
        <v>1.6129032258064515</v>
      </c>
      <c r="AG190" s="12">
        <v>32.20779220779221</v>
      </c>
      <c r="AH190" s="12">
        <v>39.480519480519483</v>
      </c>
      <c r="AI190" s="111">
        <v>1.8202479338842976</v>
      </c>
      <c r="AJ190" s="112">
        <v>497.89156626506025</v>
      </c>
      <c r="AK190" s="113">
        <v>12.580645161290322</v>
      </c>
      <c r="AL190" s="108"/>
      <c r="AM190" s="108"/>
    </row>
    <row r="191" spans="2:39" x14ac:dyDescent="0.35">
      <c r="B191" s="101">
        <v>187</v>
      </c>
      <c r="C191" s="51" t="s">
        <v>411</v>
      </c>
      <c r="D191" s="5">
        <v>9179</v>
      </c>
      <c r="E191" s="12">
        <v>9.7832007843991722</v>
      </c>
      <c r="F191" s="12">
        <v>9.2275847042161452</v>
      </c>
      <c r="G191" s="12">
        <v>73.973199694955881</v>
      </c>
      <c r="H191" s="12">
        <v>7.0813814140973959</v>
      </c>
      <c r="I191" s="109">
        <v>41.616733849003161</v>
      </c>
      <c r="J191" s="14">
        <v>1.3726985510404184</v>
      </c>
      <c r="K191" s="110">
        <v>1.2964375204270617</v>
      </c>
      <c r="L191" s="110">
        <v>0</v>
      </c>
      <c r="M191" s="110">
        <v>2.1788865889530449</v>
      </c>
      <c r="N191" s="110">
        <v>4.0309401895631334</v>
      </c>
      <c r="O191" s="111">
        <v>5.9056493884682588</v>
      </c>
      <c r="P191" s="14">
        <v>4.3993833748369502</v>
      </c>
      <c r="Q191" s="14">
        <v>0.67591604411241546</v>
      </c>
      <c r="R191" s="14">
        <v>7.7433890667615319</v>
      </c>
      <c r="S191" s="14">
        <v>64.330605952804447</v>
      </c>
      <c r="T191" s="111">
        <v>11.041909951991697</v>
      </c>
      <c r="U191" s="111">
        <v>0.82673497904052173</v>
      </c>
      <c r="V191" s="14">
        <v>4.1695947528695241</v>
      </c>
      <c r="W191" s="111">
        <v>15.509409474367294</v>
      </c>
      <c r="X191" s="12">
        <v>62.541488857278324</v>
      </c>
      <c r="Y191" s="12">
        <v>19.250829777145569</v>
      </c>
      <c r="Z191" s="12">
        <v>14.935988620199147</v>
      </c>
      <c r="AA191" s="12">
        <v>65.358019183582428</v>
      </c>
      <c r="AB191" s="12">
        <v>16.016060673656035</v>
      </c>
      <c r="AC191" s="12">
        <v>69.870544422769996</v>
      </c>
      <c r="AD191" s="12">
        <v>4.8780487804878048</v>
      </c>
      <c r="AE191" s="12">
        <v>3.9438621424764611</v>
      </c>
      <c r="AF191" s="12">
        <v>21.229348019186357</v>
      </c>
      <c r="AG191" s="12">
        <v>66.033828098032444</v>
      </c>
      <c r="AH191" s="12">
        <v>11.304798066965827</v>
      </c>
      <c r="AI191" s="111">
        <v>0.91222570532915359</v>
      </c>
      <c r="AJ191" s="112">
        <v>1338.5263929618768</v>
      </c>
      <c r="AK191" s="113">
        <v>30.1010101010101</v>
      </c>
      <c r="AL191" s="108"/>
      <c r="AM191" s="108"/>
    </row>
    <row r="192" spans="2:39" x14ac:dyDescent="0.35">
      <c r="B192" s="33">
        <v>188</v>
      </c>
      <c r="C192" s="51" t="s">
        <v>1182</v>
      </c>
      <c r="D192" s="5">
        <v>620</v>
      </c>
      <c r="E192" s="12">
        <v>18.870967741935484</v>
      </c>
      <c r="F192" s="12">
        <v>13.064516129032258</v>
      </c>
      <c r="G192" s="12">
        <v>53.87096774193548</v>
      </c>
      <c r="H192" s="12">
        <v>13.870967741935484</v>
      </c>
      <c r="I192" s="109">
        <v>12.741935483870975</v>
      </c>
      <c r="J192" s="14">
        <v>0.967741935483871</v>
      </c>
      <c r="K192" s="110">
        <v>0</v>
      </c>
      <c r="L192" s="110">
        <v>0</v>
      </c>
      <c r="M192" s="110">
        <v>0</v>
      </c>
      <c r="N192" s="110">
        <v>0</v>
      </c>
      <c r="O192" s="111">
        <v>1.1725293132328307</v>
      </c>
      <c r="P192" s="14">
        <v>0</v>
      </c>
      <c r="Q192" s="14">
        <v>0</v>
      </c>
      <c r="R192" s="14">
        <v>3.7931034482758621</v>
      </c>
      <c r="S192" s="14">
        <v>40.172413793103452</v>
      </c>
      <c r="T192" s="111">
        <v>35.181236673773988</v>
      </c>
      <c r="U192" s="111">
        <v>2.8716216216216219</v>
      </c>
      <c r="V192" s="14">
        <v>4.074702886247878</v>
      </c>
      <c r="W192" s="111">
        <v>21.118012422360248</v>
      </c>
      <c r="X192" s="12">
        <v>38.125</v>
      </c>
      <c r="Y192" s="12">
        <v>56.875</v>
      </c>
      <c r="Z192" s="12">
        <v>8.75</v>
      </c>
      <c r="AA192" s="12">
        <v>12.626262626262626</v>
      </c>
      <c r="AB192" s="12">
        <v>0</v>
      </c>
      <c r="AC192" s="12">
        <v>0</v>
      </c>
      <c r="AD192" s="12">
        <v>3.7249283667621778</v>
      </c>
      <c r="AE192" s="12">
        <v>7.1874999999999991</v>
      </c>
      <c r="AF192" s="12">
        <v>3.75</v>
      </c>
      <c r="AG192" s="12">
        <v>36.728395061728399</v>
      </c>
      <c r="AH192" s="12">
        <v>32.407407407407405</v>
      </c>
      <c r="AI192" s="111">
        <v>2.7216494845360826</v>
      </c>
      <c r="AJ192" s="112">
        <v>753.67647058823525</v>
      </c>
      <c r="AK192" s="113">
        <v>2.734375</v>
      </c>
      <c r="AL192" s="108"/>
      <c r="AM192" s="108"/>
    </row>
    <row r="193" spans="2:39" x14ac:dyDescent="0.35">
      <c r="B193" s="101">
        <v>189</v>
      </c>
      <c r="C193" s="51" t="s">
        <v>1183</v>
      </c>
      <c r="D193" s="5">
        <v>953</v>
      </c>
      <c r="E193" s="12">
        <v>16.369359916054567</v>
      </c>
      <c r="F193" s="12">
        <v>9.5487932843651624</v>
      </c>
      <c r="G193" s="12">
        <v>49.632738719832112</v>
      </c>
      <c r="H193" s="12">
        <v>24.554039874081845</v>
      </c>
      <c r="I193" s="109">
        <v>17.523609653725075</v>
      </c>
      <c r="J193" s="14">
        <v>0</v>
      </c>
      <c r="K193" s="110">
        <v>0</v>
      </c>
      <c r="L193" s="110">
        <v>0</v>
      </c>
      <c r="M193" s="110">
        <v>0</v>
      </c>
      <c r="N193" s="110">
        <v>0.73452256033578167</v>
      </c>
      <c r="O193" s="111">
        <v>0</v>
      </c>
      <c r="P193" s="14">
        <v>0.77864293659621797</v>
      </c>
      <c r="Q193" s="14">
        <v>0.33370411568409347</v>
      </c>
      <c r="R193" s="14">
        <v>0.33370411568409347</v>
      </c>
      <c r="S193" s="14">
        <v>47.163515016685203</v>
      </c>
      <c r="T193" s="111">
        <v>17.5</v>
      </c>
      <c r="U193" s="111">
        <v>0.44493882091212456</v>
      </c>
      <c r="V193" s="14">
        <v>2.869757174392936</v>
      </c>
      <c r="W193" s="111">
        <v>25.459317585301839</v>
      </c>
      <c r="X193" s="12">
        <v>51.677852348993291</v>
      </c>
      <c r="Y193" s="12">
        <v>39.932885906040269</v>
      </c>
      <c r="Z193" s="12">
        <v>7.3825503355704702</v>
      </c>
      <c r="AA193" s="12">
        <v>7.2254335260115612</v>
      </c>
      <c r="AB193" s="12">
        <v>0</v>
      </c>
      <c r="AC193" s="12">
        <v>3.4403669724770642</v>
      </c>
      <c r="AD193" s="12">
        <v>0.82815734989648038</v>
      </c>
      <c r="AE193" s="12">
        <v>4.7413793103448274</v>
      </c>
      <c r="AF193" s="12">
        <v>9.6982758620689662</v>
      </c>
      <c r="AG193" s="12">
        <v>51.687763713080173</v>
      </c>
      <c r="AH193" s="12">
        <v>19.62025316455696</v>
      </c>
      <c r="AI193" s="111">
        <v>2.1046511627906979</v>
      </c>
      <c r="AJ193" s="112">
        <v>1010.670731707317</v>
      </c>
      <c r="AK193" s="113">
        <v>4.980842911877394</v>
      </c>
      <c r="AL193" s="108"/>
      <c r="AM193" s="108"/>
    </row>
    <row r="194" spans="2:39" x14ac:dyDescent="0.35">
      <c r="B194" s="161">
        <v>190</v>
      </c>
      <c r="C194" s="51" t="s">
        <v>90</v>
      </c>
      <c r="D194" s="5">
        <v>3193</v>
      </c>
      <c r="E194" s="12">
        <v>19.386157218916381</v>
      </c>
      <c r="F194" s="12">
        <v>12.934544315690575</v>
      </c>
      <c r="G194" s="12">
        <v>48.23050422799875</v>
      </c>
      <c r="H194" s="12">
        <v>19.229564672721576</v>
      </c>
      <c r="I194" s="109">
        <v>53.27278421547134</v>
      </c>
      <c r="J194" s="14">
        <v>0.84559974945192606</v>
      </c>
      <c r="K194" s="110">
        <v>14.124647666771061</v>
      </c>
      <c r="L194" s="110">
        <v>0</v>
      </c>
      <c r="M194" s="110">
        <v>0.37582211086752271</v>
      </c>
      <c r="N194" s="110">
        <v>2.2862511744440965</v>
      </c>
      <c r="O194" s="111">
        <v>14.710855596888738</v>
      </c>
      <c r="P194" s="14">
        <v>2.1247429746401645</v>
      </c>
      <c r="Q194" s="14">
        <v>4.6949965729952021</v>
      </c>
      <c r="R194" s="14">
        <v>35.606579849211791</v>
      </c>
      <c r="S194" s="14">
        <v>16.792323509252913</v>
      </c>
      <c r="T194" s="111">
        <v>44.575770367243564</v>
      </c>
      <c r="U194" s="111">
        <v>1.5045135406218655</v>
      </c>
      <c r="V194" s="14">
        <v>14.054054054054054</v>
      </c>
      <c r="W194" s="111">
        <v>5.1876845212990297</v>
      </c>
      <c r="X194" s="12">
        <v>23.650385604113112</v>
      </c>
      <c r="Y194" s="12">
        <v>44.730077120822621</v>
      </c>
      <c r="Z194" s="12">
        <v>28.406169665809767</v>
      </c>
      <c r="AA194" s="12">
        <v>31.362725450901802</v>
      </c>
      <c r="AB194" s="12">
        <v>8.2164328657314627</v>
      </c>
      <c r="AC194" s="12">
        <v>0</v>
      </c>
      <c r="AD194" s="12">
        <v>11.869436201780417</v>
      </c>
      <c r="AE194" s="12">
        <v>10.297766749379653</v>
      </c>
      <c r="AF194" s="12">
        <v>4.7146401985111659</v>
      </c>
      <c r="AG194" s="12">
        <v>18.128654970760234</v>
      </c>
      <c r="AH194" s="12">
        <v>46.783625730994146</v>
      </c>
      <c r="AI194" s="111">
        <v>1.6854043392504932</v>
      </c>
      <c r="AJ194" s="112">
        <v>442.25806451612902</v>
      </c>
      <c r="AK194" s="113">
        <v>1.4556040756914119</v>
      </c>
      <c r="AL194" s="108"/>
      <c r="AM194" s="108"/>
    </row>
    <row r="195" spans="2:39" x14ac:dyDescent="0.35">
      <c r="B195" s="101">
        <v>191</v>
      </c>
      <c r="C195" s="51" t="s">
        <v>3291</v>
      </c>
      <c r="D195" s="5">
        <v>1181</v>
      </c>
      <c r="E195" s="12">
        <v>15.580016934801016</v>
      </c>
      <c r="F195" s="12">
        <v>7.0279424216765456</v>
      </c>
      <c r="G195" s="12">
        <v>47.925486875529209</v>
      </c>
      <c r="H195" s="12">
        <v>29.127857747671467</v>
      </c>
      <c r="I195" s="109">
        <v>28.027095681625738</v>
      </c>
      <c r="J195" s="14">
        <v>0</v>
      </c>
      <c r="K195" s="110">
        <v>0</v>
      </c>
      <c r="L195" s="110">
        <v>0.2540220152413209</v>
      </c>
      <c r="M195" s="110">
        <v>0</v>
      </c>
      <c r="N195" s="110">
        <v>0</v>
      </c>
      <c r="O195" s="111">
        <v>0.45330915684496825</v>
      </c>
      <c r="P195" s="14">
        <v>0.37453183520599254</v>
      </c>
      <c r="Q195" s="14">
        <v>0.37453183520599254</v>
      </c>
      <c r="R195" s="14">
        <v>0</v>
      </c>
      <c r="S195" s="14">
        <v>53.838951310861425</v>
      </c>
      <c r="T195" s="111">
        <v>43.729189789123197</v>
      </c>
      <c r="U195" s="111">
        <v>2.3508137432188065</v>
      </c>
      <c r="V195" s="14">
        <v>6.0523938572719063</v>
      </c>
      <c r="W195" s="111">
        <v>15.789473684210526</v>
      </c>
      <c r="X195" s="12">
        <v>55.621301775147927</v>
      </c>
      <c r="Y195" s="12">
        <v>25.443786982248522</v>
      </c>
      <c r="Z195" s="12">
        <v>18.047337278106511</v>
      </c>
      <c r="AA195" s="12">
        <v>19.03765690376569</v>
      </c>
      <c r="AB195" s="12">
        <v>0</v>
      </c>
      <c r="AC195" s="12">
        <v>0.43731778425655976</v>
      </c>
      <c r="AD195" s="12">
        <v>5.7377049180327866</v>
      </c>
      <c r="AE195" s="12">
        <v>8.7155963302752291</v>
      </c>
      <c r="AF195" s="12">
        <v>6.8807339449541285</v>
      </c>
      <c r="AG195" s="12">
        <v>27.640449438202246</v>
      </c>
      <c r="AH195" s="12">
        <v>37.752808988764045</v>
      </c>
      <c r="AI195" s="111">
        <v>1.9524793388429753</v>
      </c>
      <c r="AJ195" s="112">
        <v>607.5</v>
      </c>
      <c r="AK195" s="113">
        <v>0.98039215686274506</v>
      </c>
      <c r="AL195" s="108"/>
      <c r="AM195" s="108"/>
    </row>
    <row r="196" spans="2:39" x14ac:dyDescent="0.35">
      <c r="B196" s="101">
        <v>192</v>
      </c>
      <c r="C196" s="51" t="s">
        <v>1200</v>
      </c>
      <c r="D196" s="5">
        <v>15497</v>
      </c>
      <c r="E196" s="12">
        <v>18.539072078466802</v>
      </c>
      <c r="F196" s="12">
        <v>15.538491320900819</v>
      </c>
      <c r="G196" s="12">
        <v>50.487191069239209</v>
      </c>
      <c r="H196" s="12">
        <v>15.44815125508163</v>
      </c>
      <c r="I196" s="109">
        <v>34.077563399367619</v>
      </c>
      <c r="J196" s="14">
        <v>0.54849325675937277</v>
      </c>
      <c r="K196" s="110">
        <v>0.529134671226689</v>
      </c>
      <c r="L196" s="110">
        <v>0.14196296057301414</v>
      </c>
      <c r="M196" s="110">
        <v>0.56139898044782854</v>
      </c>
      <c r="N196" s="110">
        <v>0.89049493450345218</v>
      </c>
      <c r="O196" s="111">
        <v>6.4931430170724873</v>
      </c>
      <c r="P196" s="14">
        <v>1.8807437486642444</v>
      </c>
      <c r="Q196" s="14">
        <v>1.3963097527961816</v>
      </c>
      <c r="R196" s="14">
        <v>5.9913086841917789</v>
      </c>
      <c r="S196" s="14">
        <v>46.377431075016027</v>
      </c>
      <c r="T196" s="111">
        <v>45.891608391608393</v>
      </c>
      <c r="U196" s="111">
        <v>2.7501218408410502</v>
      </c>
      <c r="V196" s="14">
        <v>9.4203406462465828</v>
      </c>
      <c r="W196" s="111">
        <v>8.6461299508154283</v>
      </c>
      <c r="X196" s="12">
        <v>31.365979381443299</v>
      </c>
      <c r="Y196" s="12">
        <v>35.953608247422679</v>
      </c>
      <c r="Z196" s="12">
        <v>29.97422680412371</v>
      </c>
      <c r="AA196" s="12">
        <v>40.918163672654693</v>
      </c>
      <c r="AB196" s="12">
        <v>10.03447650154237</v>
      </c>
      <c r="AC196" s="12">
        <v>0.90218423551756877</v>
      </c>
      <c r="AD196" s="12">
        <v>8.6513994910941463</v>
      </c>
      <c r="AE196" s="12">
        <v>12.111568700861101</v>
      </c>
      <c r="AF196" s="12">
        <v>2.4522650692624484</v>
      </c>
      <c r="AG196" s="12">
        <v>14.76293103448276</v>
      </c>
      <c r="AH196" s="12">
        <v>51.634339080459768</v>
      </c>
      <c r="AI196" s="111">
        <v>1.6267222625090645</v>
      </c>
      <c r="AJ196" s="112">
        <v>537.96708185053376</v>
      </c>
      <c r="AK196" s="113">
        <v>3.1701531162389474</v>
      </c>
      <c r="AL196" s="108"/>
      <c r="AM196" s="108"/>
    </row>
    <row r="197" spans="2:39" x14ac:dyDescent="0.35">
      <c r="B197" s="33">
        <v>193</v>
      </c>
      <c r="C197" s="51" t="s">
        <v>1204</v>
      </c>
      <c r="D197" s="5">
        <v>1108</v>
      </c>
      <c r="E197" s="12">
        <v>13.718411552346572</v>
      </c>
      <c r="F197" s="12">
        <v>7.4007220216606493</v>
      </c>
      <c r="G197" s="12">
        <v>49.368231046931413</v>
      </c>
      <c r="H197" s="12">
        <v>29.602888086642597</v>
      </c>
      <c r="I197" s="109">
        <v>26.444043321299631</v>
      </c>
      <c r="J197" s="14">
        <v>0</v>
      </c>
      <c r="K197" s="110">
        <v>0</v>
      </c>
      <c r="L197" s="110">
        <v>0</v>
      </c>
      <c r="M197" s="110">
        <v>0</v>
      </c>
      <c r="N197" s="110">
        <v>0.27075812274368227</v>
      </c>
      <c r="O197" s="111">
        <v>0.58939096267190572</v>
      </c>
      <c r="P197" s="14">
        <v>1.0131712259371835</v>
      </c>
      <c r="Q197" s="14">
        <v>0</v>
      </c>
      <c r="R197" s="14">
        <v>0</v>
      </c>
      <c r="S197" s="14">
        <v>52.887537993920972</v>
      </c>
      <c r="T197" s="111">
        <v>43.577981651376149</v>
      </c>
      <c r="U197" s="111">
        <v>0.38948393378773127</v>
      </c>
      <c r="V197" s="14">
        <v>9.0116279069767433</v>
      </c>
      <c r="W197" s="111">
        <v>15.2</v>
      </c>
      <c r="X197" s="12">
        <v>52.901023890784984</v>
      </c>
      <c r="Y197" s="12">
        <v>26.962457337883961</v>
      </c>
      <c r="Z197" s="12">
        <v>17.4061433447099</v>
      </c>
      <c r="AA197" s="12">
        <v>20.533880903490758</v>
      </c>
      <c r="AB197" s="12">
        <v>0</v>
      </c>
      <c r="AC197" s="12">
        <v>0.7454739084132056</v>
      </c>
      <c r="AD197" s="12">
        <v>5.6689342403628125</v>
      </c>
      <c r="AE197" s="12">
        <v>6.1381074168797953</v>
      </c>
      <c r="AF197" s="12">
        <v>3.8363171355498724</v>
      </c>
      <c r="AG197" s="12">
        <v>23.441396508728179</v>
      </c>
      <c r="AH197" s="12">
        <v>42.643391521197003</v>
      </c>
      <c r="AI197" s="111">
        <v>1.7433264887063655</v>
      </c>
      <c r="AJ197" s="112">
        <v>550.2358490566038</v>
      </c>
      <c r="AK197" s="113">
        <v>1.3986013986013985</v>
      </c>
      <c r="AL197" s="108"/>
      <c r="AM197" s="108"/>
    </row>
    <row r="198" spans="2:39" x14ac:dyDescent="0.35">
      <c r="B198" s="101">
        <v>194</v>
      </c>
      <c r="C198" s="51" t="s">
        <v>1208</v>
      </c>
      <c r="D198" s="5">
        <v>1352</v>
      </c>
      <c r="E198" s="12">
        <v>15.236686390532544</v>
      </c>
      <c r="F198" s="12">
        <v>7.1745562130177518</v>
      </c>
      <c r="G198" s="12">
        <v>45.636094674556219</v>
      </c>
      <c r="H198" s="12">
        <v>31.804733727810653</v>
      </c>
      <c r="I198" s="109">
        <v>20.931952662721898</v>
      </c>
      <c r="J198" s="14">
        <v>0.22189349112426035</v>
      </c>
      <c r="K198" s="110">
        <v>0</v>
      </c>
      <c r="L198" s="110">
        <v>0</v>
      </c>
      <c r="M198" s="110">
        <v>0</v>
      </c>
      <c r="N198" s="110">
        <v>0</v>
      </c>
      <c r="O198" s="111">
        <v>0.2477291494632535</v>
      </c>
      <c r="P198" s="14">
        <v>0.5</v>
      </c>
      <c r="Q198" s="14">
        <v>0</v>
      </c>
      <c r="R198" s="14">
        <v>0</v>
      </c>
      <c r="S198" s="14">
        <v>40.5</v>
      </c>
      <c r="T198" s="111">
        <v>41.749502982107359</v>
      </c>
      <c r="U198" s="111">
        <v>1.7142857142857144</v>
      </c>
      <c r="V198" s="14">
        <v>9.105824446267432</v>
      </c>
      <c r="W198" s="111">
        <v>31.139489194499021</v>
      </c>
      <c r="X198" s="12">
        <v>56.36363636363636</v>
      </c>
      <c r="Y198" s="12">
        <v>30.303030303030305</v>
      </c>
      <c r="Z198" s="12">
        <v>12.424242424242424</v>
      </c>
      <c r="AA198" s="12">
        <v>24.23146473779385</v>
      </c>
      <c r="AB198" s="12">
        <v>2.1699819168173597</v>
      </c>
      <c r="AC198" s="12">
        <v>1.1477761836441895</v>
      </c>
      <c r="AD198" s="12">
        <v>4.8027444253859342</v>
      </c>
      <c r="AE198" s="12">
        <v>3.9179104477611943</v>
      </c>
      <c r="AF198" s="12">
        <v>1.1194029850746268</v>
      </c>
      <c r="AG198" s="12">
        <v>34.862385321100916</v>
      </c>
      <c r="AH198" s="12">
        <v>35.963302752293579</v>
      </c>
      <c r="AI198" s="111">
        <v>1.6998191681735986</v>
      </c>
      <c r="AJ198" s="112">
        <v>586.53846153846155</v>
      </c>
      <c r="AK198" s="113">
        <v>18.306636155606405</v>
      </c>
      <c r="AL198" s="108"/>
      <c r="AM198" s="108"/>
    </row>
    <row r="199" spans="2:39" x14ac:dyDescent="0.35">
      <c r="B199" s="161">
        <v>195</v>
      </c>
      <c r="C199" s="51" t="s">
        <v>92</v>
      </c>
      <c r="D199" s="5">
        <v>609</v>
      </c>
      <c r="E199" s="12">
        <v>15.270935960591133</v>
      </c>
      <c r="F199" s="12">
        <v>11.986863711001643</v>
      </c>
      <c r="G199" s="12">
        <v>47.454844006568145</v>
      </c>
      <c r="H199" s="12">
        <v>25.287356321839084</v>
      </c>
      <c r="I199" s="109">
        <v>17.898193760262728</v>
      </c>
      <c r="J199" s="14">
        <v>0</v>
      </c>
      <c r="K199" s="110">
        <v>0</v>
      </c>
      <c r="L199" s="110">
        <v>0</v>
      </c>
      <c r="M199" s="110">
        <v>0</v>
      </c>
      <c r="N199" s="110">
        <v>0</v>
      </c>
      <c r="O199" s="111">
        <v>0</v>
      </c>
      <c r="P199" s="14">
        <v>1.386481802426343</v>
      </c>
      <c r="Q199" s="14">
        <v>0</v>
      </c>
      <c r="R199" s="14">
        <v>0</v>
      </c>
      <c r="S199" s="14">
        <v>56.32582322357019</v>
      </c>
      <c r="T199" s="111">
        <v>18.326693227091635</v>
      </c>
      <c r="U199" s="111">
        <v>1.3422818791946309</v>
      </c>
      <c r="V199" s="14">
        <v>3.050847457627119</v>
      </c>
      <c r="W199" s="111">
        <v>23.434343434343436</v>
      </c>
      <c r="X199" s="12">
        <v>47.777777777777779</v>
      </c>
      <c r="Y199" s="12">
        <v>43.888888888888886</v>
      </c>
      <c r="Z199" s="12">
        <v>9.4444444444444446</v>
      </c>
      <c r="AA199" s="12">
        <v>9.2592592592592595</v>
      </c>
      <c r="AB199" s="12">
        <v>0</v>
      </c>
      <c r="AC199" s="12">
        <v>0</v>
      </c>
      <c r="AD199" s="12">
        <v>4.1666666666666661</v>
      </c>
      <c r="AE199" s="12">
        <v>5.787781350482315</v>
      </c>
      <c r="AF199" s="12">
        <v>8.6816720257234739</v>
      </c>
      <c r="AG199" s="12">
        <v>43.831168831168831</v>
      </c>
      <c r="AH199" s="12">
        <v>26.2987012987013</v>
      </c>
      <c r="AI199" s="111">
        <v>2.6898148148148149</v>
      </c>
      <c r="AJ199" s="112">
        <v>815.90909090909088</v>
      </c>
      <c r="AK199" s="113">
        <v>4.6242774566473983</v>
      </c>
      <c r="AL199" s="108"/>
      <c r="AM199" s="108"/>
    </row>
    <row r="200" spans="2:39" x14ac:dyDescent="0.35">
      <c r="B200" s="101">
        <v>196</v>
      </c>
      <c r="C200" s="51" t="s">
        <v>1216</v>
      </c>
      <c r="D200" s="5">
        <v>6593</v>
      </c>
      <c r="E200" s="12">
        <v>14.196875473987564</v>
      </c>
      <c r="F200" s="12">
        <v>6.4310632489003483</v>
      </c>
      <c r="G200" s="12">
        <v>44.456241468223872</v>
      </c>
      <c r="H200" s="12">
        <v>34.915819808888216</v>
      </c>
      <c r="I200" s="109">
        <v>26.907325951767021</v>
      </c>
      <c r="J200" s="14">
        <v>0.37919005005308665</v>
      </c>
      <c r="K200" s="110">
        <v>9.100561201274078E-2</v>
      </c>
      <c r="L200" s="110">
        <v>7.5838010010617324E-2</v>
      </c>
      <c r="M200" s="110">
        <v>0.56120127407856812</v>
      </c>
      <c r="N200" s="110">
        <v>0.36402244805096312</v>
      </c>
      <c r="O200" s="111">
        <v>0.93654125625706441</v>
      </c>
      <c r="P200" s="14">
        <v>1.1348684210526316</v>
      </c>
      <c r="Q200" s="14">
        <v>0.9046052631578948</v>
      </c>
      <c r="R200" s="14">
        <v>0.3125</v>
      </c>
      <c r="S200" s="14">
        <v>50.773026315789473</v>
      </c>
      <c r="T200" s="111">
        <v>35.827840248158196</v>
      </c>
      <c r="U200" s="111">
        <v>1.1125443405353113</v>
      </c>
      <c r="V200" s="14">
        <v>8.9501693275278189</v>
      </c>
      <c r="W200" s="111">
        <v>18.987098016560754</v>
      </c>
      <c r="X200" s="12">
        <v>55.920679886685555</v>
      </c>
      <c r="Y200" s="12">
        <v>27.705382436260624</v>
      </c>
      <c r="Z200" s="12">
        <v>15.807365439093484</v>
      </c>
      <c r="AA200" s="12">
        <v>26.801152737752158</v>
      </c>
      <c r="AB200" s="12">
        <v>1.8371757925072045</v>
      </c>
      <c r="AC200" s="12">
        <v>5.4868755292125311</v>
      </c>
      <c r="AD200" s="12">
        <v>4.4111695669769322</v>
      </c>
      <c r="AE200" s="12">
        <v>3.9595248570171577</v>
      </c>
      <c r="AF200" s="12">
        <v>5.4553453585569738</v>
      </c>
      <c r="AG200" s="12">
        <v>30.289917784508869</v>
      </c>
      <c r="AH200" s="12">
        <v>33.621808740804852</v>
      </c>
      <c r="AI200" s="111">
        <v>1.5989247311827957</v>
      </c>
      <c r="AJ200" s="112">
        <v>585.98942598187307</v>
      </c>
      <c r="AK200" s="113">
        <v>8.9353612167300387</v>
      </c>
      <c r="AL200" s="108"/>
      <c r="AM200" s="108"/>
    </row>
    <row r="201" spans="2:39" x14ac:dyDescent="0.35">
      <c r="B201" s="101">
        <v>197</v>
      </c>
      <c r="C201" s="51" t="s">
        <v>93</v>
      </c>
      <c r="D201" s="5">
        <v>65178</v>
      </c>
      <c r="E201" s="12">
        <v>25.718800822363374</v>
      </c>
      <c r="F201" s="12">
        <v>13.099512105311609</v>
      </c>
      <c r="G201" s="12">
        <v>54.366504035103866</v>
      </c>
      <c r="H201" s="12">
        <v>6.807511737089202</v>
      </c>
      <c r="I201" s="109">
        <v>52.936573690509071</v>
      </c>
      <c r="J201" s="14">
        <v>1.2289422811378072</v>
      </c>
      <c r="K201" s="110">
        <v>7.9658780570131027</v>
      </c>
      <c r="L201" s="110">
        <v>1.5342600263892723E-2</v>
      </c>
      <c r="M201" s="110">
        <v>0.5523336095001381</v>
      </c>
      <c r="N201" s="110">
        <v>0.40044186688760014</v>
      </c>
      <c r="O201" s="111">
        <v>9.8495499426318265</v>
      </c>
      <c r="P201" s="14">
        <v>3.8005874673629245</v>
      </c>
      <c r="Q201" s="14">
        <v>10.091383812010443</v>
      </c>
      <c r="R201" s="14">
        <v>16.266318537859011</v>
      </c>
      <c r="S201" s="14">
        <v>15.817558746736292</v>
      </c>
      <c r="T201" s="111">
        <v>26.924923614142294</v>
      </c>
      <c r="U201" s="111">
        <v>0.6782046770530088</v>
      </c>
      <c r="V201" s="14">
        <v>6.0660543920177528</v>
      </c>
      <c r="W201" s="111">
        <v>6.8603376452532334</v>
      </c>
      <c r="X201" s="12">
        <v>21.893808473869257</v>
      </c>
      <c r="Y201" s="12">
        <v>61.593468804004523</v>
      </c>
      <c r="Z201" s="12">
        <v>15.082533818008462</v>
      </c>
      <c r="AA201" s="12">
        <v>28.948213139310937</v>
      </c>
      <c r="AB201" s="12">
        <v>0.98972822597902854</v>
      </c>
      <c r="AC201" s="12">
        <v>1.5546543066821166</v>
      </c>
      <c r="AD201" s="12">
        <v>7.7703595980962454</v>
      </c>
      <c r="AE201" s="12">
        <v>10.557397035851716</v>
      </c>
      <c r="AF201" s="12">
        <v>5.2958433344763209</v>
      </c>
      <c r="AG201" s="12">
        <v>25.612529342723008</v>
      </c>
      <c r="AH201" s="12">
        <v>39.003814553990615</v>
      </c>
      <c r="AI201" s="111">
        <v>1.9200107152424324</v>
      </c>
      <c r="AJ201" s="112">
        <v>700.06930967563073</v>
      </c>
      <c r="AK201" s="113">
        <v>0.92556508183943875</v>
      </c>
      <c r="AL201" s="108"/>
      <c r="AM201" s="108"/>
    </row>
    <row r="202" spans="2:39" x14ac:dyDescent="0.35">
      <c r="B202" s="33">
        <v>198</v>
      </c>
      <c r="C202" s="51" t="s">
        <v>94</v>
      </c>
      <c r="D202" s="5">
        <v>21281</v>
      </c>
      <c r="E202" s="12">
        <v>20.20111836849772</v>
      </c>
      <c r="F202" s="12">
        <v>13.157276443776139</v>
      </c>
      <c r="G202" s="12">
        <v>54.240872139467136</v>
      </c>
      <c r="H202" s="12">
        <v>12.386635966354964</v>
      </c>
      <c r="I202" s="109">
        <v>40.886236549034351</v>
      </c>
      <c r="J202" s="14">
        <v>0.85992199614679765</v>
      </c>
      <c r="K202" s="110">
        <v>0.78003853202387108</v>
      </c>
      <c r="L202" s="110">
        <v>1.2922325078708707</v>
      </c>
      <c r="M202" s="110">
        <v>1.0713782247074854</v>
      </c>
      <c r="N202" s="110">
        <v>0.57328133076453169</v>
      </c>
      <c r="O202" s="111">
        <v>5.5160864711255453</v>
      </c>
      <c r="P202" s="14">
        <v>3.4091497849852339</v>
      </c>
      <c r="Q202" s="14">
        <v>5.54893528832703</v>
      </c>
      <c r="R202" s="14">
        <v>8.0565773794103936</v>
      </c>
      <c r="S202" s="14">
        <v>39.215584684731361</v>
      </c>
      <c r="T202" s="111">
        <v>36.304222464278851</v>
      </c>
      <c r="U202" s="111">
        <v>1.1740992693373646</v>
      </c>
      <c r="V202" s="14">
        <v>7.3780954812356399</v>
      </c>
      <c r="W202" s="111">
        <v>8.0952990905597542</v>
      </c>
      <c r="X202" s="12">
        <v>30.469897209985312</v>
      </c>
      <c r="Y202" s="12">
        <v>45.190895741556538</v>
      </c>
      <c r="Z202" s="12">
        <v>21.953010279001468</v>
      </c>
      <c r="AA202" s="12">
        <v>34.435688150858432</v>
      </c>
      <c r="AB202" s="12">
        <v>3.6588798198705321</v>
      </c>
      <c r="AC202" s="12">
        <v>3.9086735326963642</v>
      </c>
      <c r="AD202" s="12">
        <v>6.6732090284592731</v>
      </c>
      <c r="AE202" s="12">
        <v>13.3953910773073</v>
      </c>
      <c r="AF202" s="12">
        <v>4.2910659552730168</v>
      </c>
      <c r="AG202" s="12">
        <v>19.786614936954415</v>
      </c>
      <c r="AH202" s="12">
        <v>45.823903437870463</v>
      </c>
      <c r="AI202" s="111">
        <v>1.8253811405985318</v>
      </c>
      <c r="AJ202" s="112">
        <v>707.75924583031178</v>
      </c>
      <c r="AK202" s="113">
        <v>1.310580204778157</v>
      </c>
      <c r="AL202" s="108"/>
      <c r="AM202" s="108"/>
    </row>
    <row r="203" spans="2:39" x14ac:dyDescent="0.35">
      <c r="B203" s="101">
        <v>199</v>
      </c>
      <c r="C203" s="51" t="s">
        <v>95</v>
      </c>
      <c r="D203" s="5">
        <v>24679</v>
      </c>
      <c r="E203" s="12">
        <v>27.274200737469101</v>
      </c>
      <c r="F203" s="12">
        <v>12.966489728108918</v>
      </c>
      <c r="G203" s="12">
        <v>50.326188257222739</v>
      </c>
      <c r="H203" s="12">
        <v>9.4493293893593755</v>
      </c>
      <c r="I203" s="109">
        <v>50.265407836622231</v>
      </c>
      <c r="J203" s="14">
        <v>0.86713400056728385</v>
      </c>
      <c r="K203" s="110">
        <v>0.98869484176830513</v>
      </c>
      <c r="L203" s="110">
        <v>0.664532598565582</v>
      </c>
      <c r="M203" s="110">
        <v>0.984642813728271</v>
      </c>
      <c r="N203" s="110">
        <v>0.29579804692248474</v>
      </c>
      <c r="O203" s="111">
        <v>5.6014926006021284</v>
      </c>
      <c r="P203" s="14">
        <v>3.5702025403364228</v>
      </c>
      <c r="Q203" s="14">
        <v>11.294198420871954</v>
      </c>
      <c r="R203" s="14">
        <v>9.3159972536903535</v>
      </c>
      <c r="S203" s="14">
        <v>27.441640920013732</v>
      </c>
      <c r="T203" s="111">
        <v>27.027503526093088</v>
      </c>
      <c r="U203" s="111">
        <v>0.81660142273856129</v>
      </c>
      <c r="V203" s="14">
        <v>4.9806143751864003</v>
      </c>
      <c r="W203" s="111">
        <v>8.0058737151248156</v>
      </c>
      <c r="X203" s="12">
        <v>23.526645768025077</v>
      </c>
      <c r="Y203" s="12">
        <v>61.536050156739805</v>
      </c>
      <c r="Z203" s="12">
        <v>13.761755485893417</v>
      </c>
      <c r="AA203" s="12">
        <v>23.838440898178224</v>
      </c>
      <c r="AB203" s="12">
        <v>0.32481287953678861</v>
      </c>
      <c r="AC203" s="12">
        <v>0.50257731958762886</v>
      </c>
      <c r="AD203" s="12">
        <v>5.6184557759427944</v>
      </c>
      <c r="AE203" s="12">
        <v>11.920022959915814</v>
      </c>
      <c r="AF203" s="12">
        <v>4.3719506361810003</v>
      </c>
      <c r="AG203" s="12">
        <v>24.004802807795325</v>
      </c>
      <c r="AH203" s="12">
        <v>39.706289830978108</v>
      </c>
      <c r="AI203" s="111">
        <v>1.9166431593794075</v>
      </c>
      <c r="AJ203" s="112">
        <v>774.37722419928821</v>
      </c>
      <c r="AK203" s="113">
        <v>0.6347305389221557</v>
      </c>
      <c r="AL203" s="108"/>
      <c r="AM203" s="108"/>
    </row>
    <row r="204" spans="2:39" x14ac:dyDescent="0.35">
      <c r="B204" s="161">
        <v>200</v>
      </c>
      <c r="C204" s="51" t="s">
        <v>96</v>
      </c>
      <c r="D204" s="5">
        <v>24683</v>
      </c>
      <c r="E204" s="12">
        <v>26.196167402665804</v>
      </c>
      <c r="F204" s="12">
        <v>13.426244783859337</v>
      </c>
      <c r="G204" s="12">
        <v>53.478102337641289</v>
      </c>
      <c r="H204" s="12">
        <v>6.8792286188874936</v>
      </c>
      <c r="I204" s="109">
        <v>48.385528501397722</v>
      </c>
      <c r="J204" s="14">
        <v>1.05740793258518</v>
      </c>
      <c r="K204" s="110">
        <v>1.2275655309322204</v>
      </c>
      <c r="L204" s="110">
        <v>0.86294210590284814</v>
      </c>
      <c r="M204" s="110">
        <v>1.3450553012194628</v>
      </c>
      <c r="N204" s="110">
        <v>0.6198598225499331</v>
      </c>
      <c r="O204" s="111">
        <v>6.5017578042272008</v>
      </c>
      <c r="P204" s="14">
        <v>6.4038774984987556</v>
      </c>
      <c r="Q204" s="14">
        <v>8.6729004031912158</v>
      </c>
      <c r="R204" s="14">
        <v>14.013039375482542</v>
      </c>
      <c r="S204" s="14">
        <v>28.103285579480143</v>
      </c>
      <c r="T204" s="111">
        <v>27.770744619634019</v>
      </c>
      <c r="U204" s="111">
        <v>0.73603633916554512</v>
      </c>
      <c r="V204" s="14">
        <v>4.8199422456259553</v>
      </c>
      <c r="W204" s="111">
        <v>8.6003566703100738</v>
      </c>
      <c r="X204" s="12">
        <v>22.449930135072194</v>
      </c>
      <c r="Y204" s="12">
        <v>59.71122496506753</v>
      </c>
      <c r="Z204" s="12">
        <v>16.332867567147957</v>
      </c>
      <c r="AA204" s="12">
        <v>26.234054353854685</v>
      </c>
      <c r="AB204" s="12">
        <v>1.3033832501386577</v>
      </c>
      <c r="AC204" s="12">
        <v>0.43461587626230341</v>
      </c>
      <c r="AD204" s="12">
        <v>6.1702300625965369</v>
      </c>
      <c r="AE204" s="12">
        <v>12.408357771260997</v>
      </c>
      <c r="AF204" s="12">
        <v>5.5076979472140764</v>
      </c>
      <c r="AG204" s="12">
        <v>27.089413637569649</v>
      </c>
      <c r="AH204" s="12">
        <v>38.241797116830284</v>
      </c>
      <c r="AI204" s="111">
        <v>2.0375710522667405</v>
      </c>
      <c r="AJ204" s="112">
        <v>789.95343839541545</v>
      </c>
      <c r="AK204" s="113">
        <v>0.96074012572648548</v>
      </c>
      <c r="AL204" s="108"/>
      <c r="AM204" s="108"/>
    </row>
    <row r="205" spans="2:39" x14ac:dyDescent="0.35">
      <c r="B205" s="101">
        <v>201</v>
      </c>
      <c r="C205" s="51" t="s">
        <v>607</v>
      </c>
      <c r="D205" s="5">
        <v>3241</v>
      </c>
      <c r="E205" s="12">
        <v>20.148102437519285</v>
      </c>
      <c r="F205" s="12">
        <v>11.169392162912681</v>
      </c>
      <c r="G205" s="12">
        <v>55.970379512496137</v>
      </c>
      <c r="H205" s="12">
        <v>12.928108608454181</v>
      </c>
      <c r="I205" s="109">
        <v>27.337241592101208</v>
      </c>
      <c r="J205" s="14">
        <v>0.49367479173094725</v>
      </c>
      <c r="K205" s="110">
        <v>0.27769207034865778</v>
      </c>
      <c r="L205" s="110">
        <v>0.21598272138228944</v>
      </c>
      <c r="M205" s="110">
        <v>0.70965751311323666</v>
      </c>
      <c r="N205" s="110">
        <v>0.21598272138228944</v>
      </c>
      <c r="O205" s="111">
        <v>2.3510466988727856</v>
      </c>
      <c r="P205" s="14">
        <v>1.9016393442622952</v>
      </c>
      <c r="Q205" s="14">
        <v>2.721311475409836</v>
      </c>
      <c r="R205" s="14">
        <v>2.8852459016393444</v>
      </c>
      <c r="S205" s="14">
        <v>47.114754098360656</v>
      </c>
      <c r="T205" s="111">
        <v>28.257328990228014</v>
      </c>
      <c r="U205" s="111">
        <v>1.1531069827033953</v>
      </c>
      <c r="V205" s="14">
        <v>4.1626331074540177</v>
      </c>
      <c r="W205" s="111">
        <v>10.330747243772969</v>
      </c>
      <c r="X205" s="12">
        <v>37.93836344314559</v>
      </c>
      <c r="Y205" s="12">
        <v>50.47821466524973</v>
      </c>
      <c r="Z205" s="12">
        <v>9.7768331562167905</v>
      </c>
      <c r="AA205" s="12">
        <v>10.526315789473683</v>
      </c>
      <c r="AB205" s="12">
        <v>0</v>
      </c>
      <c r="AC205" s="12">
        <v>0.26666666666666666</v>
      </c>
      <c r="AD205" s="12">
        <v>2.8322440087145968</v>
      </c>
      <c r="AE205" s="12">
        <v>10.448642266824084</v>
      </c>
      <c r="AF205" s="12">
        <v>5.0767414403778046</v>
      </c>
      <c r="AG205" s="12">
        <v>32.018296169239562</v>
      </c>
      <c r="AH205" s="12">
        <v>34.648370497427102</v>
      </c>
      <c r="AI205" s="111">
        <v>2.43170964660936</v>
      </c>
      <c r="AJ205" s="112">
        <v>979.91266375545854</v>
      </c>
      <c r="AK205" s="113">
        <v>0.3968253968253968</v>
      </c>
      <c r="AL205" s="108"/>
      <c r="AM205" s="108"/>
    </row>
    <row r="206" spans="2:39" x14ac:dyDescent="0.35">
      <c r="B206" s="101">
        <v>202</v>
      </c>
      <c r="C206" s="51" t="s">
        <v>97</v>
      </c>
      <c r="D206" s="5">
        <v>19969</v>
      </c>
      <c r="E206" s="12">
        <v>26.58120086133507</v>
      </c>
      <c r="F206" s="12">
        <v>11.187340377585258</v>
      </c>
      <c r="G206" s="12">
        <v>54.514497471080169</v>
      </c>
      <c r="H206" s="12">
        <v>7.7119535279683511</v>
      </c>
      <c r="I206" s="109">
        <v>45.876107967349391</v>
      </c>
      <c r="J206" s="14">
        <v>0.80624968701487298</v>
      </c>
      <c r="K206" s="110">
        <v>0.8713505934198007</v>
      </c>
      <c r="L206" s="110">
        <v>1.0315989784165456</v>
      </c>
      <c r="M206" s="110">
        <v>0.97651359607391452</v>
      </c>
      <c r="N206" s="110">
        <v>0.625970253893535</v>
      </c>
      <c r="O206" s="111">
        <v>6.2971105527638196</v>
      </c>
      <c r="P206" s="14">
        <v>4.236882675030567</v>
      </c>
      <c r="Q206" s="14">
        <v>8.5269257349423206</v>
      </c>
      <c r="R206" s="14">
        <v>9.4678645473393228</v>
      </c>
      <c r="S206" s="14">
        <v>32.310881930785179</v>
      </c>
      <c r="T206" s="111">
        <v>27.886616433440974</v>
      </c>
      <c r="U206" s="111">
        <v>0.7790588968526021</v>
      </c>
      <c r="V206" s="14">
        <v>4.7981122181436815</v>
      </c>
      <c r="W206" s="111">
        <v>7.8259620907524408</v>
      </c>
      <c r="X206" s="12">
        <v>25.631837042625421</v>
      </c>
      <c r="Y206" s="12">
        <v>56.733308185590346</v>
      </c>
      <c r="Z206" s="12">
        <v>16.144850999622783</v>
      </c>
      <c r="AA206" s="12">
        <v>22.604666556346189</v>
      </c>
      <c r="AB206" s="12">
        <v>0.57918252523581004</v>
      </c>
      <c r="AC206" s="12">
        <v>3.1456191499156052</v>
      </c>
      <c r="AD206" s="12">
        <v>5.5279872965462484</v>
      </c>
      <c r="AE206" s="12">
        <v>13.364003590664272</v>
      </c>
      <c r="AF206" s="12">
        <v>4.4097845601436267</v>
      </c>
      <c r="AG206" s="12">
        <v>23.766094420600858</v>
      </c>
      <c r="AH206" s="12">
        <v>42.446351931330476</v>
      </c>
      <c r="AI206" s="111">
        <v>1.9685274142786151</v>
      </c>
      <c r="AJ206" s="112">
        <v>822.18330414477521</v>
      </c>
      <c r="AK206" s="113">
        <v>0.71585903083700442</v>
      </c>
      <c r="AL206" s="108"/>
      <c r="AM206" s="108"/>
    </row>
    <row r="207" spans="2:39" x14ac:dyDescent="0.35">
      <c r="B207" s="33">
        <v>203</v>
      </c>
      <c r="C207" s="51" t="s">
        <v>416</v>
      </c>
      <c r="D207" s="5">
        <v>2158</v>
      </c>
      <c r="E207" s="12">
        <v>8.016682113067656</v>
      </c>
      <c r="F207" s="12">
        <v>10.658016682113068</v>
      </c>
      <c r="G207" s="12">
        <v>74.559777571825776</v>
      </c>
      <c r="H207" s="12">
        <v>6.487488415199258</v>
      </c>
      <c r="I207" s="109">
        <v>29.101019462465246</v>
      </c>
      <c r="J207" s="14">
        <v>0.92678405931417973</v>
      </c>
      <c r="K207" s="110">
        <v>0.50973123262279885</v>
      </c>
      <c r="L207" s="110">
        <v>0</v>
      </c>
      <c r="M207" s="110">
        <v>0.88044485634847081</v>
      </c>
      <c r="N207" s="110">
        <v>0.64874884151992585</v>
      </c>
      <c r="O207" s="111">
        <v>1.1544011544011543</v>
      </c>
      <c r="P207" s="14">
        <v>1.4215686274509804</v>
      </c>
      <c r="Q207" s="14">
        <v>0.49019607843137253</v>
      </c>
      <c r="R207" s="14">
        <v>0.73529411764705876</v>
      </c>
      <c r="S207" s="14">
        <v>67.009803921568619</v>
      </c>
      <c r="T207" s="111">
        <v>7.0304302203567675</v>
      </c>
      <c r="U207" s="111">
        <v>0.53012048192771077</v>
      </c>
      <c r="V207" s="14">
        <v>2.219006271104679</v>
      </c>
      <c r="W207" s="111">
        <v>15.197889182058047</v>
      </c>
      <c r="X207" s="12">
        <v>64.503816793893137</v>
      </c>
      <c r="Y207" s="12">
        <v>26.908396946564885</v>
      </c>
      <c r="Z207" s="12">
        <v>5.5343511450381682</v>
      </c>
      <c r="AA207" s="12">
        <v>50.793650793650791</v>
      </c>
      <c r="AB207" s="12">
        <v>0.3968253968253968</v>
      </c>
      <c r="AC207" s="12">
        <v>48.338607594936711</v>
      </c>
      <c r="AD207" s="12">
        <v>2.2686567164179108</v>
      </c>
      <c r="AE207" s="12">
        <v>3.8364779874213837</v>
      </c>
      <c r="AF207" s="12">
        <v>21.761006289308177</v>
      </c>
      <c r="AG207" s="12">
        <v>66.996904024767801</v>
      </c>
      <c r="AH207" s="12">
        <v>9.9071207430340564</v>
      </c>
      <c r="AI207" s="111">
        <v>1.143141153081511</v>
      </c>
      <c r="AJ207" s="112">
        <v>1572.3684210526317</v>
      </c>
      <c r="AK207" s="113">
        <v>22.997032640949556</v>
      </c>
      <c r="AL207" s="108"/>
      <c r="AM207" s="108"/>
    </row>
    <row r="208" spans="2:39" x14ac:dyDescent="0.35">
      <c r="B208" s="101">
        <v>204</v>
      </c>
      <c r="C208" s="51" t="s">
        <v>1225</v>
      </c>
      <c r="D208" s="5">
        <v>3279</v>
      </c>
      <c r="E208" s="12">
        <v>15.46203110704483</v>
      </c>
      <c r="F208" s="12">
        <v>8.0817322354376326</v>
      </c>
      <c r="G208" s="12">
        <v>47.27050930161635</v>
      </c>
      <c r="H208" s="12">
        <v>29.185727355901193</v>
      </c>
      <c r="I208" s="109">
        <v>19.060689234522727</v>
      </c>
      <c r="J208" s="14">
        <v>0.12198841110094541</v>
      </c>
      <c r="K208" s="110">
        <v>0</v>
      </c>
      <c r="L208" s="110">
        <v>0</v>
      </c>
      <c r="M208" s="110">
        <v>0</v>
      </c>
      <c r="N208" s="110">
        <v>0</v>
      </c>
      <c r="O208" s="111">
        <v>0.43594902749832332</v>
      </c>
      <c r="P208" s="14">
        <v>0.71868583162217659</v>
      </c>
      <c r="Q208" s="14">
        <v>0.30800821355236141</v>
      </c>
      <c r="R208" s="14">
        <v>0.27378507871321012</v>
      </c>
      <c r="S208" s="14">
        <v>53.969883641341539</v>
      </c>
      <c r="T208" s="111">
        <v>38.96</v>
      </c>
      <c r="U208" s="111">
        <v>1.4280969777482564</v>
      </c>
      <c r="V208" s="14">
        <v>9.048099562731247</v>
      </c>
      <c r="W208" s="111">
        <v>19.719438877755511</v>
      </c>
      <c r="X208" s="12">
        <v>48.292108362779743</v>
      </c>
      <c r="Y208" s="12">
        <v>34.746760895170794</v>
      </c>
      <c r="Z208" s="12">
        <v>16.25441696113074</v>
      </c>
      <c r="AA208" s="12">
        <v>18.645357686453575</v>
      </c>
      <c r="AB208" s="12">
        <v>3.6529680365296802</v>
      </c>
      <c r="AC208" s="12">
        <v>7.5989782886334609</v>
      </c>
      <c r="AD208" s="12">
        <v>4.929051530993279</v>
      </c>
      <c r="AE208" s="12">
        <v>8.2583810302534761</v>
      </c>
      <c r="AF208" s="12">
        <v>4.4153720359771054</v>
      </c>
      <c r="AG208" s="12">
        <v>28.085443037974684</v>
      </c>
      <c r="AH208" s="12">
        <v>40.189873417721515</v>
      </c>
      <c r="AI208" s="111">
        <v>1.92319391634981</v>
      </c>
      <c r="AJ208" s="112">
        <v>609.59302325581393</v>
      </c>
      <c r="AK208" s="113">
        <v>4.6587215601300107</v>
      </c>
      <c r="AL208" s="108"/>
      <c r="AM208" s="108"/>
    </row>
    <row r="209" spans="2:39" x14ac:dyDescent="0.35">
      <c r="B209" s="161">
        <v>205</v>
      </c>
      <c r="C209" s="51" t="s">
        <v>98</v>
      </c>
      <c r="D209" s="5">
        <v>3343</v>
      </c>
      <c r="E209" s="12">
        <v>19.503440023930601</v>
      </c>
      <c r="F209" s="12">
        <v>11.037989829494466</v>
      </c>
      <c r="G209" s="12">
        <v>53.305414298534245</v>
      </c>
      <c r="H209" s="12">
        <v>16.153155848040683</v>
      </c>
      <c r="I209" s="109">
        <v>17.1402931498654</v>
      </c>
      <c r="J209" s="14">
        <v>0</v>
      </c>
      <c r="K209" s="110">
        <v>0</v>
      </c>
      <c r="L209" s="110">
        <v>0</v>
      </c>
      <c r="M209" s="110">
        <v>0</v>
      </c>
      <c r="N209" s="110">
        <v>8.9739754711337119E-2</v>
      </c>
      <c r="O209" s="111">
        <v>0.28346456692913385</v>
      </c>
      <c r="P209" s="14">
        <v>0.71174377224199281</v>
      </c>
      <c r="Q209" s="14">
        <v>0.16175994823681655</v>
      </c>
      <c r="R209" s="14">
        <v>0.19411193788417988</v>
      </c>
      <c r="S209" s="14">
        <v>64.606923325784535</v>
      </c>
      <c r="T209" s="111">
        <v>37.751479289940825</v>
      </c>
      <c r="U209" s="111">
        <v>2.8797468354430382</v>
      </c>
      <c r="V209" s="14">
        <v>6.3391442155309035</v>
      </c>
      <c r="W209" s="111">
        <v>13.587604290822409</v>
      </c>
      <c r="X209" s="12">
        <v>37.214363438520131</v>
      </c>
      <c r="Y209" s="12">
        <v>41.349292709466809</v>
      </c>
      <c r="Z209" s="12">
        <v>20.457018498367791</v>
      </c>
      <c r="AA209" s="12">
        <v>18.556701030927837</v>
      </c>
      <c r="AB209" s="12">
        <v>1.2688342585249801</v>
      </c>
      <c r="AC209" s="12">
        <v>0.42949176807444528</v>
      </c>
      <c r="AD209" s="12">
        <v>4.3735224586288419</v>
      </c>
      <c r="AE209" s="12">
        <v>9.5792880258899675</v>
      </c>
      <c r="AF209" s="12">
        <v>3.3009708737864081</v>
      </c>
      <c r="AG209" s="12">
        <v>20.78332280480101</v>
      </c>
      <c r="AH209" s="12">
        <v>43.272267845862288</v>
      </c>
      <c r="AI209" s="111">
        <v>1.9841772151898733</v>
      </c>
      <c r="AJ209" s="112">
        <v>729.84913793103453</v>
      </c>
      <c r="AK209" s="113">
        <v>1.7736486486486487</v>
      </c>
      <c r="AL209" s="108"/>
      <c r="AM209" s="108"/>
    </row>
    <row r="210" spans="2:39" x14ac:dyDescent="0.35">
      <c r="B210" s="101">
        <v>206</v>
      </c>
      <c r="C210" s="51" t="s">
        <v>417</v>
      </c>
      <c r="D210" s="5">
        <v>28608</v>
      </c>
      <c r="E210" s="12">
        <v>18.001957494407158</v>
      </c>
      <c r="F210" s="12">
        <v>9.9692393736017912</v>
      </c>
      <c r="G210" s="12">
        <v>51.604446308724825</v>
      </c>
      <c r="H210" s="12">
        <v>20.434843400447427</v>
      </c>
      <c r="I210" s="109">
        <v>28.859060402684563</v>
      </c>
      <c r="J210" s="14">
        <v>0.36003914988814317</v>
      </c>
      <c r="K210" s="110">
        <v>0.47539149888143173</v>
      </c>
      <c r="L210" s="110">
        <v>0.19225391498881431</v>
      </c>
      <c r="M210" s="110">
        <v>3.4850391498881432</v>
      </c>
      <c r="N210" s="110">
        <v>0.36703020134228187</v>
      </c>
      <c r="O210" s="111">
        <v>4.1803782591400571</v>
      </c>
      <c r="P210" s="14">
        <v>1.9506958839206396</v>
      </c>
      <c r="Q210" s="14">
        <v>2.2949363340242819</v>
      </c>
      <c r="R210" s="14">
        <v>0.79952620669233054</v>
      </c>
      <c r="S210" s="14">
        <v>47.971572401539831</v>
      </c>
      <c r="T210" s="111">
        <v>26.722366187114645</v>
      </c>
      <c r="U210" s="111">
        <v>0.62691406953702034</v>
      </c>
      <c r="V210" s="14">
        <v>7.2040357116934022</v>
      </c>
      <c r="W210" s="111">
        <v>14.248831515691073</v>
      </c>
      <c r="X210" s="12">
        <v>38.086062941554275</v>
      </c>
      <c r="Y210" s="12">
        <v>42.890173410404628</v>
      </c>
      <c r="Z210" s="12">
        <v>17.662170841361593</v>
      </c>
      <c r="AA210" s="12">
        <v>26.753684958266739</v>
      </c>
      <c r="AB210" s="12">
        <v>2.8946901083288936</v>
      </c>
      <c r="AC210" s="12">
        <v>5.2110180412371134</v>
      </c>
      <c r="AD210" s="12">
        <v>4.3204382060938036</v>
      </c>
      <c r="AE210" s="12">
        <v>8.1612806702573319</v>
      </c>
      <c r="AF210" s="12">
        <v>8.5353081986834241</v>
      </c>
      <c r="AG210" s="12">
        <v>38.680758017492714</v>
      </c>
      <c r="AH210" s="12">
        <v>28.046647230320698</v>
      </c>
      <c r="AI210" s="111">
        <v>1.7011473805923685</v>
      </c>
      <c r="AJ210" s="112">
        <v>816.30170316301701</v>
      </c>
      <c r="AK210" s="113">
        <v>2.2797070635483108</v>
      </c>
      <c r="AL210" s="108"/>
      <c r="AM210" s="108"/>
    </row>
    <row r="211" spans="2:39" x14ac:dyDescent="0.35">
      <c r="B211" s="101">
        <v>207</v>
      </c>
      <c r="C211" s="51" t="s">
        <v>99</v>
      </c>
      <c r="D211" s="5">
        <v>4839</v>
      </c>
      <c r="E211" s="12">
        <v>18.102913825170489</v>
      </c>
      <c r="F211" s="12">
        <v>14.610456705930977</v>
      </c>
      <c r="G211" s="12">
        <v>52.159537094440999</v>
      </c>
      <c r="H211" s="12">
        <v>15.10642694771647</v>
      </c>
      <c r="I211" s="109">
        <v>20.066129365571399</v>
      </c>
      <c r="J211" s="14">
        <v>0.33064682785699528</v>
      </c>
      <c r="K211" s="110">
        <v>0.64062822897292837</v>
      </c>
      <c r="L211" s="110">
        <v>0</v>
      </c>
      <c r="M211" s="110">
        <v>4.9597024178549294</v>
      </c>
      <c r="N211" s="110">
        <v>0.33064682785699528</v>
      </c>
      <c r="O211" s="111">
        <v>1.6311166875784191</v>
      </c>
      <c r="P211" s="14">
        <v>1.2555862949563739</v>
      </c>
      <c r="Q211" s="14">
        <v>0.5958714620131943</v>
      </c>
      <c r="R211" s="14">
        <v>0.61715258565652265</v>
      </c>
      <c r="S211" s="14">
        <v>46.073632687805919</v>
      </c>
      <c r="T211" s="111">
        <v>18.862121988723732</v>
      </c>
      <c r="U211" s="111">
        <v>0.39715719063545152</v>
      </c>
      <c r="V211" s="14">
        <v>4.10612760581175</v>
      </c>
      <c r="W211" s="111">
        <v>16.28622723775327</v>
      </c>
      <c r="X211" s="12">
        <v>32.105628908964555</v>
      </c>
      <c r="Y211" s="12">
        <v>54.065323141070188</v>
      </c>
      <c r="Z211" s="12">
        <v>13.412091730368312</v>
      </c>
      <c r="AA211" s="12">
        <v>10.172626387176326</v>
      </c>
      <c r="AB211" s="12">
        <v>0.36991368680641185</v>
      </c>
      <c r="AC211" s="12">
        <v>0</v>
      </c>
      <c r="AD211" s="12">
        <v>3.6383285302593658</v>
      </c>
      <c r="AE211" s="12">
        <v>7.4990336296868962</v>
      </c>
      <c r="AF211" s="12">
        <v>8.5813683803633545</v>
      </c>
      <c r="AG211" s="12">
        <v>40.621447517999243</v>
      </c>
      <c r="AH211" s="12">
        <v>23.152709359605911</v>
      </c>
      <c r="AI211" s="111">
        <v>2.21273964131107</v>
      </c>
      <c r="AJ211" s="112">
        <v>903.83480825958702</v>
      </c>
      <c r="AK211" s="113">
        <v>1.2393998695368558</v>
      </c>
      <c r="AL211" s="108"/>
      <c r="AM211" s="108"/>
    </row>
    <row r="212" spans="2:39" x14ac:dyDescent="0.35">
      <c r="B212" s="33">
        <v>208</v>
      </c>
      <c r="C212" s="51" t="s">
        <v>100</v>
      </c>
      <c r="D212" s="5">
        <v>8092</v>
      </c>
      <c r="E212" s="12">
        <v>18.475037073652992</v>
      </c>
      <c r="F212" s="12">
        <v>11.814137419673752</v>
      </c>
      <c r="G212" s="12">
        <v>52.953534354918439</v>
      </c>
      <c r="H212" s="12">
        <v>16.72021749876421</v>
      </c>
      <c r="I212" s="109">
        <v>23.183391003460201</v>
      </c>
      <c r="J212" s="14">
        <v>0.1606524962926347</v>
      </c>
      <c r="K212" s="110">
        <v>0.44488383588729608</v>
      </c>
      <c r="L212" s="110">
        <v>0</v>
      </c>
      <c r="M212" s="110">
        <v>3.7691547207118141</v>
      </c>
      <c r="N212" s="110">
        <v>0.21008403361344538</v>
      </c>
      <c r="O212" s="111">
        <v>1.8624097301406308</v>
      </c>
      <c r="P212" s="14">
        <v>1.5641158221303</v>
      </c>
      <c r="Q212" s="14">
        <v>1.0341261633919339</v>
      </c>
      <c r="R212" s="14">
        <v>0.7755946225439504</v>
      </c>
      <c r="S212" s="14">
        <v>50.349017580144775</v>
      </c>
      <c r="T212" s="111">
        <v>21.732976883157729</v>
      </c>
      <c r="U212" s="111">
        <v>0.98497285010733671</v>
      </c>
      <c r="V212" s="14">
        <v>5.1684532924961717</v>
      </c>
      <c r="W212" s="111">
        <v>15.138558986539985</v>
      </c>
      <c r="X212" s="12">
        <v>35.258620689655174</v>
      </c>
      <c r="Y212" s="12">
        <v>49.353448275862064</v>
      </c>
      <c r="Z212" s="12">
        <v>14.310344827586208</v>
      </c>
      <c r="AA212" s="12">
        <v>17.475386779184248</v>
      </c>
      <c r="AB212" s="12">
        <v>1.3713080168776373</v>
      </c>
      <c r="AC212" s="12">
        <v>0.23056653491436099</v>
      </c>
      <c r="AD212" s="12">
        <v>3.4691136974037597</v>
      </c>
      <c r="AE212" s="12">
        <v>7.4522138882167921</v>
      </c>
      <c r="AF212" s="12">
        <v>8.8555528671667059</v>
      </c>
      <c r="AG212" s="12">
        <v>40.225829216654908</v>
      </c>
      <c r="AH212" s="12">
        <v>25.099976476123263</v>
      </c>
      <c r="AI212" s="111">
        <v>2.0292975644193434</v>
      </c>
      <c r="AJ212" s="112">
        <v>897.87234042553189</v>
      </c>
      <c r="AK212" s="113">
        <v>1.2723658051689861</v>
      </c>
      <c r="AL212" s="108"/>
      <c r="AM212" s="108"/>
    </row>
    <row r="213" spans="2:39" x14ac:dyDescent="0.35">
      <c r="B213" s="101">
        <v>209</v>
      </c>
      <c r="C213" s="51" t="s">
        <v>101</v>
      </c>
      <c r="D213" s="5">
        <v>4759</v>
      </c>
      <c r="E213" s="12">
        <v>20.130279470476992</v>
      </c>
      <c r="F213" s="12">
        <v>9.7709602857743239</v>
      </c>
      <c r="G213" s="12">
        <v>53.519646984660639</v>
      </c>
      <c r="H213" s="12">
        <v>16.663164530363524</v>
      </c>
      <c r="I213" s="109">
        <v>23.156125236394203</v>
      </c>
      <c r="J213" s="14">
        <v>0.14708972473208656</v>
      </c>
      <c r="K213" s="110">
        <v>0.10506408909434756</v>
      </c>
      <c r="L213" s="110">
        <v>0.25215381382643409</v>
      </c>
      <c r="M213" s="110">
        <v>3.1939483084681655</v>
      </c>
      <c r="N213" s="110">
        <v>0.44126917419625972</v>
      </c>
      <c r="O213" s="111">
        <v>2.4827288428324699</v>
      </c>
      <c r="P213" s="14">
        <v>1.8049746863306186</v>
      </c>
      <c r="Q213" s="14">
        <v>1.9590578912612813</v>
      </c>
      <c r="R213" s="14">
        <v>0.50627338762931984</v>
      </c>
      <c r="S213" s="14">
        <v>50.869469513537311</v>
      </c>
      <c r="T213" s="111">
        <v>25.279215472623264</v>
      </c>
      <c r="U213" s="111">
        <v>0.8832399827660492</v>
      </c>
      <c r="V213" s="14">
        <v>6.0941227499457815</v>
      </c>
      <c r="W213" s="111">
        <v>14.577100897470766</v>
      </c>
      <c r="X213" s="12">
        <v>35.589519650655021</v>
      </c>
      <c r="Y213" s="12">
        <v>46.724890829694324</v>
      </c>
      <c r="Z213" s="12">
        <v>17.030567685589521</v>
      </c>
      <c r="AA213" s="12">
        <v>19.637804187889078</v>
      </c>
      <c r="AB213" s="12">
        <v>3.6219581211092247</v>
      </c>
      <c r="AC213" s="12">
        <v>0.37037037037037041</v>
      </c>
      <c r="AD213" s="12">
        <v>3.5885167464114831</v>
      </c>
      <c r="AE213" s="12">
        <v>8.5552160628546474</v>
      </c>
      <c r="AF213" s="12">
        <v>8.4242688782191184</v>
      </c>
      <c r="AG213" s="12">
        <v>38.357894736842105</v>
      </c>
      <c r="AH213" s="12">
        <v>28.126315789473683</v>
      </c>
      <c r="AI213" s="111">
        <v>1.8831537152580828</v>
      </c>
      <c r="AJ213" s="112">
        <v>840.84084084084088</v>
      </c>
      <c r="AK213" s="113">
        <v>1.4131897711978465</v>
      </c>
      <c r="AL213" s="108"/>
      <c r="AM213" s="108"/>
    </row>
    <row r="214" spans="2:39" x14ac:dyDescent="0.35">
      <c r="B214" s="161">
        <v>210</v>
      </c>
      <c r="C214" s="51" t="s">
        <v>3254</v>
      </c>
      <c r="D214" s="5">
        <v>4175</v>
      </c>
      <c r="E214" s="12">
        <v>23.832335329341316</v>
      </c>
      <c r="F214" s="12">
        <v>10.610778443113771</v>
      </c>
      <c r="G214" s="12">
        <v>52.646706586826355</v>
      </c>
      <c r="H214" s="12">
        <v>13.149700598802394</v>
      </c>
      <c r="I214" s="109">
        <v>17.269461077844312</v>
      </c>
      <c r="J214" s="14">
        <v>0.21556886227544911</v>
      </c>
      <c r="K214" s="110">
        <v>0.11976047904191617</v>
      </c>
      <c r="L214" s="110">
        <v>0</v>
      </c>
      <c r="M214" s="110">
        <v>0.57485029940119758</v>
      </c>
      <c r="N214" s="110">
        <v>7.1856287425149698E-2</v>
      </c>
      <c r="O214" s="111">
        <v>0.61682704169750802</v>
      </c>
      <c r="P214" s="14">
        <v>0.77616424636955428</v>
      </c>
      <c r="Q214" s="14">
        <v>0.72608913370055084</v>
      </c>
      <c r="R214" s="14">
        <v>0.62593890836254384</v>
      </c>
      <c r="S214" s="14">
        <v>54.85728592889334</v>
      </c>
      <c r="T214" s="111">
        <v>27.461813454663638</v>
      </c>
      <c r="U214" s="111">
        <v>2.0433284096504187</v>
      </c>
      <c r="V214" s="14">
        <v>4.9155908639523336</v>
      </c>
      <c r="W214" s="111">
        <v>12.398307842499186</v>
      </c>
      <c r="X214" s="12">
        <v>39.29738562091503</v>
      </c>
      <c r="Y214" s="12">
        <v>41.911764705882355</v>
      </c>
      <c r="Z214" s="12">
        <v>17.483660130718953</v>
      </c>
      <c r="AA214" s="12">
        <v>30.122116689280869</v>
      </c>
      <c r="AB214" s="12">
        <v>0</v>
      </c>
      <c r="AC214" s="12">
        <v>0</v>
      </c>
      <c r="AD214" s="12">
        <v>4.6926325668700137</v>
      </c>
      <c r="AE214" s="12">
        <v>5.4122407688416789</v>
      </c>
      <c r="AF214" s="12">
        <v>4.8052604957005567</v>
      </c>
      <c r="AG214" s="12">
        <v>31.347020530796193</v>
      </c>
      <c r="AH214" s="12">
        <v>31.847771657486231</v>
      </c>
      <c r="AI214" s="111">
        <v>1.9552542372881356</v>
      </c>
      <c r="AJ214" s="112">
        <v>851.87713310580205</v>
      </c>
      <c r="AK214" s="113">
        <v>1.0578279266572637</v>
      </c>
      <c r="AL214" s="108"/>
      <c r="AM214" s="108"/>
    </row>
    <row r="215" spans="2:39" x14ac:dyDescent="0.35">
      <c r="B215" s="101">
        <v>211</v>
      </c>
      <c r="C215" s="51" t="s">
        <v>102</v>
      </c>
      <c r="D215" s="5">
        <v>6762</v>
      </c>
      <c r="E215" s="12">
        <v>23.691215616681454</v>
      </c>
      <c r="F215" s="12">
        <v>14.315291333924874</v>
      </c>
      <c r="G215" s="12">
        <v>49.378881987577635</v>
      </c>
      <c r="H215" s="12">
        <v>12.688553682342501</v>
      </c>
      <c r="I215" s="109">
        <v>54.27388346643005</v>
      </c>
      <c r="J215" s="14">
        <v>0.94646554273883454</v>
      </c>
      <c r="K215" s="110">
        <v>18.1307305530908</v>
      </c>
      <c r="L215" s="110">
        <v>0</v>
      </c>
      <c r="M215" s="110">
        <v>0.20703933747412009</v>
      </c>
      <c r="N215" s="110">
        <v>2.0999704229517895</v>
      </c>
      <c r="O215" s="111">
        <v>17.875731945348079</v>
      </c>
      <c r="P215" s="14">
        <v>1.5047432122996403</v>
      </c>
      <c r="Q215" s="14">
        <v>2.7968596663395484</v>
      </c>
      <c r="R215" s="14">
        <v>61.285574092247295</v>
      </c>
      <c r="S215" s="14">
        <v>9.1429506051684672</v>
      </c>
      <c r="T215" s="111">
        <v>40.091066782307024</v>
      </c>
      <c r="U215" s="111">
        <v>0.89829964709656729</v>
      </c>
      <c r="V215" s="14">
        <v>11.413132470934993</v>
      </c>
      <c r="W215" s="111">
        <v>6.2486439574745063</v>
      </c>
      <c r="X215" s="12">
        <v>20.828025477707008</v>
      </c>
      <c r="Y215" s="12">
        <v>51.592356687898089</v>
      </c>
      <c r="Z215" s="12">
        <v>24.458598726114651</v>
      </c>
      <c r="AA215" s="12">
        <v>33.144037170882804</v>
      </c>
      <c r="AB215" s="12">
        <v>6.091894682498709</v>
      </c>
      <c r="AC215" s="12">
        <v>15.498476273400087</v>
      </c>
      <c r="AD215" s="12">
        <v>14.306289006240998</v>
      </c>
      <c r="AE215" s="12">
        <v>10.302282541640963</v>
      </c>
      <c r="AF215" s="12">
        <v>3.2695866748920421</v>
      </c>
      <c r="AG215" s="12">
        <v>20.453224869262058</v>
      </c>
      <c r="AH215" s="12">
        <v>48.460197559558402</v>
      </c>
      <c r="AI215" s="111">
        <v>1.6932578486875964</v>
      </c>
      <c r="AJ215" s="112">
        <v>426.81818181818181</v>
      </c>
      <c r="AK215" s="113">
        <v>2.3943661971830985</v>
      </c>
      <c r="AL215" s="108"/>
      <c r="AM215" s="108"/>
    </row>
    <row r="216" spans="2:39" x14ac:dyDescent="0.35">
      <c r="B216" s="101">
        <v>212</v>
      </c>
      <c r="C216" s="51" t="s">
        <v>1254</v>
      </c>
      <c r="D216" s="5">
        <v>843</v>
      </c>
      <c r="E216" s="12">
        <v>19.217081850533805</v>
      </c>
      <c r="F216" s="12">
        <v>9.252669039145907</v>
      </c>
      <c r="G216" s="12">
        <v>55.516014234875442</v>
      </c>
      <c r="H216" s="12">
        <v>15.776986951364174</v>
      </c>
      <c r="I216" s="109">
        <v>19.928825622775804</v>
      </c>
      <c r="J216" s="14">
        <v>0</v>
      </c>
      <c r="K216" s="110">
        <v>0</v>
      </c>
      <c r="L216" s="110">
        <v>0</v>
      </c>
      <c r="M216" s="110">
        <v>0</v>
      </c>
      <c r="N216" s="110">
        <v>0</v>
      </c>
      <c r="O216" s="111">
        <v>0</v>
      </c>
      <c r="P216" s="14">
        <v>0</v>
      </c>
      <c r="Q216" s="14">
        <v>0</v>
      </c>
      <c r="R216" s="14">
        <v>0</v>
      </c>
      <c r="S216" s="14">
        <v>60.774193548387103</v>
      </c>
      <c r="T216" s="111">
        <v>35.962145110410091</v>
      </c>
      <c r="U216" s="111">
        <v>1.0230179028132993</v>
      </c>
      <c r="V216" s="14">
        <v>4.8407643312101918</v>
      </c>
      <c r="W216" s="111">
        <v>12.954186413902052</v>
      </c>
      <c r="X216" s="12">
        <v>44.915254237288138</v>
      </c>
      <c r="Y216" s="12">
        <v>36.864406779661017</v>
      </c>
      <c r="Z216" s="12">
        <v>15.677966101694915</v>
      </c>
      <c r="AA216" s="12">
        <v>13.690476190476192</v>
      </c>
      <c r="AB216" s="12">
        <v>0</v>
      </c>
      <c r="AC216" s="12">
        <v>0</v>
      </c>
      <c r="AD216" s="12">
        <v>2.2883295194508007</v>
      </c>
      <c r="AE216" s="12">
        <v>5.4726368159203984</v>
      </c>
      <c r="AF216" s="12">
        <v>2.2388059701492535</v>
      </c>
      <c r="AG216" s="12">
        <v>25.536992840095461</v>
      </c>
      <c r="AH216" s="12">
        <v>40.095465393794747</v>
      </c>
      <c r="AI216" s="111">
        <v>1.973134328358209</v>
      </c>
      <c r="AJ216" s="112">
        <v>694.75806451612902</v>
      </c>
      <c r="AK216" s="113">
        <v>3.2448377581120944</v>
      </c>
      <c r="AL216" s="108"/>
      <c r="AM216" s="108"/>
    </row>
    <row r="217" spans="2:39" x14ac:dyDescent="0.35">
      <c r="B217" s="33">
        <v>213</v>
      </c>
      <c r="C217" s="51" t="s">
        <v>103</v>
      </c>
      <c r="D217" s="5">
        <v>30127</v>
      </c>
      <c r="E217" s="12">
        <v>18.93982142264414</v>
      </c>
      <c r="F217" s="12">
        <v>12.377601487038206</v>
      </c>
      <c r="G217" s="12">
        <v>55.959770305705845</v>
      </c>
      <c r="H217" s="12">
        <v>12.712848939489493</v>
      </c>
      <c r="I217" s="109">
        <v>69.080890895210274</v>
      </c>
      <c r="J217" s="14">
        <v>2.1376174195904007</v>
      </c>
      <c r="K217" s="110">
        <v>2.1542138281275931</v>
      </c>
      <c r="L217" s="110">
        <v>0.8397782719819431</v>
      </c>
      <c r="M217" s="110">
        <v>2.8313472964450495</v>
      </c>
      <c r="N217" s="110">
        <v>2.177448800079663</v>
      </c>
      <c r="O217" s="111">
        <v>16.625481503016207</v>
      </c>
      <c r="P217" s="14">
        <v>5.9684435596844354</v>
      </c>
      <c r="Q217" s="14">
        <v>8.2356410823564108</v>
      </c>
      <c r="R217" s="14">
        <v>37.823490378234901</v>
      </c>
      <c r="S217" s="14">
        <v>15.509105655091057</v>
      </c>
      <c r="T217" s="111">
        <v>34.04585731250571</v>
      </c>
      <c r="U217" s="111">
        <v>0.5467625899280576</v>
      </c>
      <c r="V217" s="14">
        <v>8.8199802537755509</v>
      </c>
      <c r="W217" s="111">
        <v>7.2689133111404987</v>
      </c>
      <c r="X217" s="12">
        <v>30.039875941515287</v>
      </c>
      <c r="Y217" s="12">
        <v>47.156993058632402</v>
      </c>
      <c r="Z217" s="12">
        <v>20.041352828238075</v>
      </c>
      <c r="AA217" s="12">
        <v>54.373056994818661</v>
      </c>
      <c r="AB217" s="12">
        <v>6.4248704663212433</v>
      </c>
      <c r="AC217" s="12">
        <v>21.065250899126564</v>
      </c>
      <c r="AD217" s="12">
        <v>9.3626443144077189</v>
      </c>
      <c r="AE217" s="12">
        <v>15.802136464247907</v>
      </c>
      <c r="AF217" s="12">
        <v>4.6867481474352806</v>
      </c>
      <c r="AG217" s="12">
        <v>19.467194671946718</v>
      </c>
      <c r="AH217" s="12">
        <v>52.272522725227255</v>
      </c>
      <c r="AI217" s="111">
        <v>1.5159010600706713</v>
      </c>
      <c r="AJ217" s="112">
        <v>596.73453199365417</v>
      </c>
      <c r="AK217" s="113">
        <v>2.5182953077916488</v>
      </c>
      <c r="AL217" s="108"/>
      <c r="AM217" s="108"/>
    </row>
    <row r="218" spans="2:39" x14ac:dyDescent="0.35">
      <c r="B218" s="101">
        <v>214</v>
      </c>
      <c r="C218" s="51" t="s">
        <v>104</v>
      </c>
      <c r="D218" s="5">
        <v>22550</v>
      </c>
      <c r="E218" s="12">
        <v>17.490022172949001</v>
      </c>
      <c r="F218" s="12">
        <v>11.977827050997783</v>
      </c>
      <c r="G218" s="12">
        <v>52.128603104212857</v>
      </c>
      <c r="H218" s="12">
        <v>18.430155210643015</v>
      </c>
      <c r="I218" s="109">
        <v>56.647450110864746</v>
      </c>
      <c r="J218" s="14">
        <v>0.7627494456762749</v>
      </c>
      <c r="K218" s="110">
        <v>3.7161862527716187</v>
      </c>
      <c r="L218" s="110">
        <v>1.4545454545454546</v>
      </c>
      <c r="M218" s="110">
        <v>2.301552106430155</v>
      </c>
      <c r="N218" s="110">
        <v>3.9246119733924614</v>
      </c>
      <c r="O218" s="111">
        <v>11.428840627502709</v>
      </c>
      <c r="P218" s="14">
        <v>7.8396628513960067</v>
      </c>
      <c r="Q218" s="14">
        <v>6.2305445141516209</v>
      </c>
      <c r="R218" s="14">
        <v>13.936114170777261</v>
      </c>
      <c r="S218" s="14">
        <v>20.090034002202959</v>
      </c>
      <c r="T218" s="111">
        <v>30.336037079953648</v>
      </c>
      <c r="U218" s="111">
        <v>0.71471948428084275</v>
      </c>
      <c r="V218" s="14">
        <v>8.5833254471467786</v>
      </c>
      <c r="W218" s="111">
        <v>8.464419475655431</v>
      </c>
      <c r="X218" s="12">
        <v>31.069609507640067</v>
      </c>
      <c r="Y218" s="12">
        <v>48.081494057724953</v>
      </c>
      <c r="Z218" s="12">
        <v>19.049235993208828</v>
      </c>
      <c r="AA218" s="12">
        <v>28.573356728303416</v>
      </c>
      <c r="AB218" s="12">
        <v>5.5743015251720882</v>
      </c>
      <c r="AC218" s="12">
        <v>3.4184958618207988</v>
      </c>
      <c r="AD218" s="12">
        <v>7.1798446524596686</v>
      </c>
      <c r="AE218" s="12">
        <v>13.373368749278209</v>
      </c>
      <c r="AF218" s="12">
        <v>5.8782769372906802</v>
      </c>
      <c r="AG218" s="12">
        <v>25.722448082628286</v>
      </c>
      <c r="AH218" s="12">
        <v>41.808592462366775</v>
      </c>
      <c r="AI218" s="111">
        <v>1.8451978927461841</v>
      </c>
      <c r="AJ218" s="112">
        <v>605.20682148040635</v>
      </c>
      <c r="AK218" s="113">
        <v>0.77865897620764235</v>
      </c>
      <c r="AL218" s="108"/>
      <c r="AM218" s="108"/>
    </row>
    <row r="219" spans="2:39" x14ac:dyDescent="0.35">
      <c r="B219" s="161">
        <v>215</v>
      </c>
      <c r="C219" s="51" t="s">
        <v>1257</v>
      </c>
      <c r="D219" s="5">
        <v>9190</v>
      </c>
      <c r="E219" s="12">
        <v>21.207834602829163</v>
      </c>
      <c r="F219" s="12">
        <v>12.350380848748641</v>
      </c>
      <c r="G219" s="12">
        <v>52.948857453754087</v>
      </c>
      <c r="H219" s="12">
        <v>13.52557127312296</v>
      </c>
      <c r="I219" s="109">
        <v>17.334058759521227</v>
      </c>
      <c r="J219" s="14">
        <v>0.18498367791077258</v>
      </c>
      <c r="K219" s="110">
        <v>0.2393906420021763</v>
      </c>
      <c r="L219" s="110">
        <v>0</v>
      </c>
      <c r="M219" s="110">
        <v>0.2393906420021763</v>
      </c>
      <c r="N219" s="110">
        <v>0.28291621327529926</v>
      </c>
      <c r="O219" s="111">
        <v>0.85556681301362147</v>
      </c>
      <c r="P219" s="14">
        <v>0.60814687320711425</v>
      </c>
      <c r="Q219" s="14">
        <v>1.3539873780837637</v>
      </c>
      <c r="R219" s="14">
        <v>0.58519793459552494</v>
      </c>
      <c r="S219" s="14">
        <v>50.625358577165805</v>
      </c>
      <c r="T219" s="111">
        <v>32.282217422606188</v>
      </c>
      <c r="U219" s="111">
        <v>1.8999437886453066</v>
      </c>
      <c r="V219" s="14">
        <v>7.0366587220519801</v>
      </c>
      <c r="W219" s="111">
        <v>12.191602943298225</v>
      </c>
      <c r="X219" s="12">
        <v>33.941039565554689</v>
      </c>
      <c r="Y219" s="12">
        <v>48.797517455391777</v>
      </c>
      <c r="Z219" s="12">
        <v>16.21411947245927</v>
      </c>
      <c r="AA219" s="12">
        <v>17.242482405630199</v>
      </c>
      <c r="AB219" s="12">
        <v>2.8790786948176583</v>
      </c>
      <c r="AC219" s="12">
        <v>0.26650873556411014</v>
      </c>
      <c r="AD219" s="12">
        <v>3.922369765066394</v>
      </c>
      <c r="AE219" s="12">
        <v>6.4328791601518871</v>
      </c>
      <c r="AF219" s="12">
        <v>4.9810140719231626</v>
      </c>
      <c r="AG219" s="12">
        <v>27.282632381782523</v>
      </c>
      <c r="AH219" s="12">
        <v>36.369579429069518</v>
      </c>
      <c r="AI219" s="111">
        <v>2.1829268292682928</v>
      </c>
      <c r="AJ219" s="112">
        <v>822.48322147651004</v>
      </c>
      <c r="AK219" s="113">
        <v>1.0306153379812064</v>
      </c>
      <c r="AL219" s="108"/>
      <c r="AM219" s="108"/>
    </row>
    <row r="220" spans="2:39" x14ac:dyDescent="0.35">
      <c r="B220" s="101">
        <v>216</v>
      </c>
      <c r="C220" s="51" t="s">
        <v>1260</v>
      </c>
      <c r="D220" s="5">
        <v>759</v>
      </c>
      <c r="E220" s="12">
        <v>20.685111989459813</v>
      </c>
      <c r="F220" s="12">
        <v>12.779973649538867</v>
      </c>
      <c r="G220" s="12">
        <v>51.910408432147563</v>
      </c>
      <c r="H220" s="12">
        <v>15.2832674571805</v>
      </c>
      <c r="I220" s="109">
        <v>14.888010540184453</v>
      </c>
      <c r="J220" s="14">
        <v>0</v>
      </c>
      <c r="K220" s="110">
        <v>0</v>
      </c>
      <c r="L220" s="110">
        <v>0</v>
      </c>
      <c r="M220" s="110">
        <v>0</v>
      </c>
      <c r="N220" s="110">
        <v>0</v>
      </c>
      <c r="O220" s="111">
        <v>0</v>
      </c>
      <c r="P220" s="14">
        <v>0.43041606886657102</v>
      </c>
      <c r="Q220" s="14">
        <v>0</v>
      </c>
      <c r="R220" s="14">
        <v>0</v>
      </c>
      <c r="S220" s="14">
        <v>54.949784791965563</v>
      </c>
      <c r="T220" s="111">
        <v>43.165467625899282</v>
      </c>
      <c r="U220" s="111">
        <v>0.70621468926553677</v>
      </c>
      <c r="V220" s="14">
        <v>6.2411347517730498</v>
      </c>
      <c r="W220" s="111">
        <v>17.889087656529519</v>
      </c>
      <c r="X220" s="12">
        <v>35.377358490566039</v>
      </c>
      <c r="Y220" s="12">
        <v>47.641509433962263</v>
      </c>
      <c r="Z220" s="12">
        <v>13.20754716981132</v>
      </c>
      <c r="AA220" s="12">
        <v>5.3497942386831276</v>
      </c>
      <c r="AB220" s="12">
        <v>0</v>
      </c>
      <c r="AC220" s="12">
        <v>0</v>
      </c>
      <c r="AD220" s="12">
        <v>3.183023872679045</v>
      </c>
      <c r="AE220" s="12">
        <v>4.0345821325648412</v>
      </c>
      <c r="AF220" s="12">
        <v>4.6109510086455332</v>
      </c>
      <c r="AG220" s="12">
        <v>33.333333333333329</v>
      </c>
      <c r="AH220" s="12">
        <v>37.222222222222221</v>
      </c>
      <c r="AI220" s="111">
        <v>2.8945147679324896</v>
      </c>
      <c r="AJ220" s="112">
        <v>743.75</v>
      </c>
      <c r="AK220" s="113">
        <v>1.9685039370078741</v>
      </c>
      <c r="AL220" s="108"/>
      <c r="AM220" s="108"/>
    </row>
    <row r="221" spans="2:39" x14ac:dyDescent="0.35">
      <c r="B221" s="101">
        <v>217</v>
      </c>
      <c r="C221" s="51" t="s">
        <v>1266</v>
      </c>
      <c r="D221" s="5">
        <v>2781</v>
      </c>
      <c r="E221" s="12">
        <v>11.434735706580366</v>
      </c>
      <c r="F221" s="12">
        <v>5.6454512765192382</v>
      </c>
      <c r="G221" s="12">
        <v>51.815893563466375</v>
      </c>
      <c r="H221" s="12">
        <v>31.103919453434013</v>
      </c>
      <c r="I221" s="109">
        <v>26.321467098166124</v>
      </c>
      <c r="J221" s="14">
        <v>0.35958288385472853</v>
      </c>
      <c r="K221" s="110">
        <v>0.25170801869830994</v>
      </c>
      <c r="L221" s="110">
        <v>0</v>
      </c>
      <c r="M221" s="110">
        <v>0.86299892125134836</v>
      </c>
      <c r="N221" s="110">
        <v>0.14383315354189141</v>
      </c>
      <c r="O221" s="111">
        <v>0.69984447900466562</v>
      </c>
      <c r="P221" s="14">
        <v>1.634768740031898</v>
      </c>
      <c r="Q221" s="14">
        <v>1.7543859649122806</v>
      </c>
      <c r="R221" s="14">
        <v>0.23923444976076555</v>
      </c>
      <c r="S221" s="14">
        <v>58.931419457735245</v>
      </c>
      <c r="T221" s="111">
        <v>25.584532374100721</v>
      </c>
      <c r="U221" s="111">
        <v>0.72880705792098199</v>
      </c>
      <c r="V221" s="14">
        <v>7.8967943706020325</v>
      </c>
      <c r="W221" s="111">
        <v>22.435325602140946</v>
      </c>
      <c r="X221" s="12">
        <v>57.002801120448176</v>
      </c>
      <c r="Y221" s="12">
        <v>24.089635854341736</v>
      </c>
      <c r="Z221" s="12">
        <v>18.067226890756302</v>
      </c>
      <c r="AA221" s="12">
        <v>26.640926640926644</v>
      </c>
      <c r="AB221" s="12">
        <v>3.7837837837837842</v>
      </c>
      <c r="AC221" s="12">
        <v>0.5089058524173028</v>
      </c>
      <c r="AD221" s="12">
        <v>4.1050903119868636</v>
      </c>
      <c r="AE221" s="12">
        <v>3.8565022421524668</v>
      </c>
      <c r="AF221" s="12">
        <v>8.071748878923767</v>
      </c>
      <c r="AG221" s="12">
        <v>40.401396160558463</v>
      </c>
      <c r="AH221" s="12">
        <v>28.795811518324609</v>
      </c>
      <c r="AI221" s="111">
        <v>1.5631741140215716</v>
      </c>
      <c r="AJ221" s="112">
        <v>712.74038461538464</v>
      </c>
      <c r="AK221" s="113">
        <v>11.864406779661017</v>
      </c>
      <c r="AL221" s="108"/>
      <c r="AM221" s="108"/>
    </row>
    <row r="222" spans="2:39" x14ac:dyDescent="0.35">
      <c r="B222" s="33">
        <v>218</v>
      </c>
      <c r="C222" s="51" t="s">
        <v>1269</v>
      </c>
      <c r="D222" s="5">
        <v>654</v>
      </c>
      <c r="E222" s="12">
        <v>26.605504587155966</v>
      </c>
      <c r="F222" s="12">
        <v>14.678899082568808</v>
      </c>
      <c r="G222" s="12">
        <v>55.5045871559633</v>
      </c>
      <c r="H222" s="12">
        <v>3.9755351681957185</v>
      </c>
      <c r="I222" s="109">
        <v>50.917431192660551</v>
      </c>
      <c r="J222" s="14">
        <v>1.2232415902140672</v>
      </c>
      <c r="K222" s="110">
        <v>2.4464831804281344</v>
      </c>
      <c r="L222" s="110">
        <v>0</v>
      </c>
      <c r="M222" s="110">
        <v>0.45871559633027525</v>
      </c>
      <c r="N222" s="110">
        <v>4.1284403669724776</v>
      </c>
      <c r="O222" s="111">
        <v>4.5669291338582676</v>
      </c>
      <c r="P222" s="14">
        <v>4.5813586097946288</v>
      </c>
      <c r="Q222" s="14">
        <v>11.532385466034755</v>
      </c>
      <c r="R222" s="14">
        <v>7.7409162717219591</v>
      </c>
      <c r="S222" s="14">
        <v>14.375987361769353</v>
      </c>
      <c r="T222" s="111">
        <v>19.914346895074946</v>
      </c>
      <c r="U222" s="111">
        <v>0</v>
      </c>
      <c r="V222" s="14">
        <v>3.3070866141732282</v>
      </c>
      <c r="W222" s="111">
        <v>7.4786324786324787</v>
      </c>
      <c r="X222" s="12">
        <v>24.855491329479769</v>
      </c>
      <c r="Y222" s="12">
        <v>56.647398843930638</v>
      </c>
      <c r="Z222" s="12">
        <v>18.497109826589593</v>
      </c>
      <c r="AA222" s="12">
        <v>24.257425742574256</v>
      </c>
      <c r="AB222" s="12">
        <v>0</v>
      </c>
      <c r="AC222" s="12">
        <v>0</v>
      </c>
      <c r="AD222" s="12">
        <v>3.6619718309859155</v>
      </c>
      <c r="AE222" s="12">
        <v>5.7575757575757578</v>
      </c>
      <c r="AF222" s="12">
        <v>7.2727272727272725</v>
      </c>
      <c r="AG222" s="12">
        <v>34.534534534534536</v>
      </c>
      <c r="AH222" s="12">
        <v>31.231231231231231</v>
      </c>
      <c r="AI222" s="111">
        <v>2</v>
      </c>
      <c r="AJ222" s="112">
        <v>974.07407407407413</v>
      </c>
      <c r="AK222" s="113">
        <v>1.8691588785046727</v>
      </c>
      <c r="AL222" s="108"/>
      <c r="AM222" s="108"/>
    </row>
    <row r="223" spans="2:39" x14ac:dyDescent="0.35">
      <c r="B223" s="101">
        <v>219</v>
      </c>
      <c r="C223" s="51" t="s">
        <v>3271</v>
      </c>
      <c r="D223" s="5">
        <v>2101</v>
      </c>
      <c r="E223" s="12">
        <v>14.469300333174678</v>
      </c>
      <c r="F223" s="12">
        <v>14.469300333174678</v>
      </c>
      <c r="G223" s="12">
        <v>44.883388862446452</v>
      </c>
      <c r="H223" s="12">
        <v>26.415992384578775</v>
      </c>
      <c r="I223" s="109">
        <v>39.695383150880538</v>
      </c>
      <c r="J223" s="14">
        <v>1.7134697762970015</v>
      </c>
      <c r="K223" s="110">
        <v>0.38077106139933364</v>
      </c>
      <c r="L223" s="110">
        <v>0</v>
      </c>
      <c r="M223" s="110">
        <v>19.3717277486911</v>
      </c>
      <c r="N223" s="110">
        <v>1.3326987148976679</v>
      </c>
      <c r="O223" s="111">
        <v>6.3235294117647056</v>
      </c>
      <c r="P223" s="14">
        <v>5.5940594059405946</v>
      </c>
      <c r="Q223" s="14">
        <v>1.4356435643564358</v>
      </c>
      <c r="R223" s="14">
        <v>0.29702970297029702</v>
      </c>
      <c r="S223" s="14">
        <v>45.495049504950494</v>
      </c>
      <c r="T223" s="111">
        <v>12.199312714776632</v>
      </c>
      <c r="U223" s="111">
        <v>0.14605647517039921</v>
      </c>
      <c r="V223" s="14">
        <v>6.7025440313111542</v>
      </c>
      <c r="W223" s="111">
        <v>18.421052631578945</v>
      </c>
      <c r="X223" s="12">
        <v>40.173913043478258</v>
      </c>
      <c r="Y223" s="12">
        <v>46.434782608695649</v>
      </c>
      <c r="Z223" s="12">
        <v>11.652173913043478</v>
      </c>
      <c r="AA223" s="12">
        <v>19.543147208121827</v>
      </c>
      <c r="AB223" s="12">
        <v>0</v>
      </c>
      <c r="AC223" s="12">
        <v>10.409745293466225</v>
      </c>
      <c r="AD223" s="12">
        <v>4.6153846153846159</v>
      </c>
      <c r="AE223" s="12">
        <v>4.6927374301675977</v>
      </c>
      <c r="AF223" s="12">
        <v>14.972067039106147</v>
      </c>
      <c r="AG223" s="12">
        <v>61.873638344226578</v>
      </c>
      <c r="AH223" s="12">
        <v>10.675381263616558</v>
      </c>
      <c r="AI223" s="111">
        <v>1.7013977128335451</v>
      </c>
      <c r="AJ223" s="112">
        <v>979.31034482758628</v>
      </c>
      <c r="AK223" s="113">
        <v>6.021505376344086</v>
      </c>
      <c r="AL223" s="108"/>
      <c r="AM223" s="108"/>
    </row>
    <row r="224" spans="2:39" x14ac:dyDescent="0.35">
      <c r="B224" s="161">
        <v>220</v>
      </c>
      <c r="C224" s="51" t="s">
        <v>106</v>
      </c>
      <c r="D224" s="5">
        <v>18145</v>
      </c>
      <c r="E224" s="12">
        <v>20.341691926150453</v>
      </c>
      <c r="F224" s="12">
        <v>11.37503444475062</v>
      </c>
      <c r="G224" s="12">
        <v>53.860567649490221</v>
      </c>
      <c r="H224" s="12">
        <v>14.428217139707908</v>
      </c>
      <c r="I224" s="109">
        <v>57.55855607605401</v>
      </c>
      <c r="J224" s="14">
        <v>0.99751997795535963</v>
      </c>
      <c r="K224" s="110">
        <v>2.1934417194819509</v>
      </c>
      <c r="L224" s="110">
        <v>7.1645081289611473E-2</v>
      </c>
      <c r="M224" s="110">
        <v>1.901350234224304</v>
      </c>
      <c r="N224" s="110">
        <v>14.736842105263156</v>
      </c>
      <c r="O224" s="111">
        <v>14.467503121840993</v>
      </c>
      <c r="P224" s="14">
        <v>10.786557456034689</v>
      </c>
      <c r="Q224" s="14">
        <v>3.8304023126957363</v>
      </c>
      <c r="R224" s="14">
        <v>9.3712358467839074</v>
      </c>
      <c r="S224" s="14">
        <v>22.000722717417489</v>
      </c>
      <c r="T224" s="111">
        <v>31.726786655621659</v>
      </c>
      <c r="U224" s="111">
        <v>0.42293233082706766</v>
      </c>
      <c r="V224" s="14">
        <v>7.5</v>
      </c>
      <c r="W224" s="111">
        <v>7.0955106959927683</v>
      </c>
      <c r="X224" s="12">
        <v>29.285410463632495</v>
      </c>
      <c r="Y224" s="12">
        <v>47.320289238621868</v>
      </c>
      <c r="Z224" s="12">
        <v>20.778392173543171</v>
      </c>
      <c r="AA224" s="12">
        <v>29.901367018515312</v>
      </c>
      <c r="AB224" s="12">
        <v>2.2668281709638345</v>
      </c>
      <c r="AC224" s="12">
        <v>0.81362061172216371</v>
      </c>
      <c r="AD224" s="12">
        <v>8.4450063211125173</v>
      </c>
      <c r="AE224" s="12">
        <v>10.86663673102829</v>
      </c>
      <c r="AF224" s="12">
        <v>4.9393803322855856</v>
      </c>
      <c r="AG224" s="12">
        <v>22.28726442033124</v>
      </c>
      <c r="AH224" s="12">
        <v>44.131924614505998</v>
      </c>
      <c r="AI224" s="111">
        <v>1.7828038674033149</v>
      </c>
      <c r="AJ224" s="112">
        <v>620.4334365325077</v>
      </c>
      <c r="AK224" s="113">
        <v>1.0756676557863503</v>
      </c>
      <c r="AL224" s="108"/>
      <c r="AM224" s="108"/>
    </row>
    <row r="225" spans="2:39" x14ac:dyDescent="0.35">
      <c r="B225" s="101">
        <v>221</v>
      </c>
      <c r="C225" s="51" t="s">
        <v>1274</v>
      </c>
      <c r="D225" s="5">
        <v>5408</v>
      </c>
      <c r="E225" s="12">
        <v>18.047337278106511</v>
      </c>
      <c r="F225" s="12">
        <v>12.8698224852071</v>
      </c>
      <c r="G225" s="12">
        <v>47.392751479289942</v>
      </c>
      <c r="H225" s="12">
        <v>21.653106508875737</v>
      </c>
      <c r="I225" s="109">
        <v>15.625</v>
      </c>
      <c r="J225" s="14">
        <v>7.3964497041420121E-2</v>
      </c>
      <c r="K225" s="110">
        <v>0.24038461538461539</v>
      </c>
      <c r="L225" s="110">
        <v>0</v>
      </c>
      <c r="M225" s="110">
        <v>0.29585798816568049</v>
      </c>
      <c r="N225" s="110">
        <v>0</v>
      </c>
      <c r="O225" s="111">
        <v>0.54934275063762994</v>
      </c>
      <c r="P225" s="14">
        <v>0.33891547049441789</v>
      </c>
      <c r="Q225" s="14">
        <v>1.036682615629984</v>
      </c>
      <c r="R225" s="14">
        <v>0.43859649122807015</v>
      </c>
      <c r="S225" s="14">
        <v>53.289473684210535</v>
      </c>
      <c r="T225" s="111">
        <v>40.353853611245761</v>
      </c>
      <c r="U225" s="111">
        <v>2.3832779839812464</v>
      </c>
      <c r="V225" s="14">
        <v>11.834553730457154</v>
      </c>
      <c r="W225" s="111">
        <v>12.01345506967804</v>
      </c>
      <c r="X225" s="12">
        <v>38.930774503084301</v>
      </c>
      <c r="Y225" s="12">
        <v>35.846470185058259</v>
      </c>
      <c r="Z225" s="12">
        <v>23.646333104866347</v>
      </c>
      <c r="AA225" s="12">
        <v>27.223050173869844</v>
      </c>
      <c r="AB225" s="12">
        <v>6.6070541480377543</v>
      </c>
      <c r="AC225" s="12">
        <v>0.13458950201884254</v>
      </c>
      <c r="AD225" s="12">
        <v>6.1772964300040112</v>
      </c>
      <c r="AE225" s="12">
        <v>9.6289752650176688</v>
      </c>
      <c r="AF225" s="12">
        <v>4.5494699646643104</v>
      </c>
      <c r="AG225" s="12">
        <v>24.44733420026008</v>
      </c>
      <c r="AH225" s="12">
        <v>35.93411356740355</v>
      </c>
      <c r="AI225" s="111">
        <v>1.8541562966650074</v>
      </c>
      <c r="AJ225" s="112">
        <v>652.2602739726027</v>
      </c>
      <c r="AK225" s="113">
        <v>1.8121911037891267</v>
      </c>
      <c r="AL225" s="108"/>
      <c r="AM225" s="108"/>
    </row>
    <row r="226" spans="2:39" x14ac:dyDescent="0.35">
      <c r="B226" s="101">
        <v>222</v>
      </c>
      <c r="C226" s="51" t="s">
        <v>107</v>
      </c>
      <c r="D226" s="5">
        <v>8077</v>
      </c>
      <c r="E226" s="12">
        <v>16.008418967438406</v>
      </c>
      <c r="F226" s="12">
        <v>13.123684536337748</v>
      </c>
      <c r="G226" s="12">
        <v>55.206140893896247</v>
      </c>
      <c r="H226" s="12">
        <v>15.550328092113407</v>
      </c>
      <c r="I226" s="109">
        <v>52.853782344930053</v>
      </c>
      <c r="J226" s="14">
        <v>0.48285254426148322</v>
      </c>
      <c r="K226" s="110">
        <v>3.09520861706079</v>
      </c>
      <c r="L226" s="110">
        <v>0</v>
      </c>
      <c r="M226" s="110">
        <v>1.015228426395939</v>
      </c>
      <c r="N226" s="110">
        <v>14.039866286987742</v>
      </c>
      <c r="O226" s="111">
        <v>14.213329868780045</v>
      </c>
      <c r="P226" s="14">
        <v>11.328745367919533</v>
      </c>
      <c r="Q226" s="14">
        <v>2.1836950767601908</v>
      </c>
      <c r="R226" s="14">
        <v>7.9936474325039697</v>
      </c>
      <c r="S226" s="14">
        <v>20.579671784012703</v>
      </c>
      <c r="T226" s="111">
        <v>32.045063370364574</v>
      </c>
      <c r="U226" s="111">
        <v>0.38759689922480622</v>
      </c>
      <c r="V226" s="14">
        <v>8.7144541999737903</v>
      </c>
      <c r="W226" s="111">
        <v>6.0340784742848204</v>
      </c>
      <c r="X226" s="12">
        <v>29.200726612170751</v>
      </c>
      <c r="Y226" s="12">
        <v>48.047229791098999</v>
      </c>
      <c r="Z226" s="12">
        <v>21.162579473206176</v>
      </c>
      <c r="AA226" s="12">
        <v>23.744809362023407</v>
      </c>
      <c r="AB226" s="12">
        <v>4.6810117025292568</v>
      </c>
      <c r="AC226" s="12">
        <v>4.3820609380349191</v>
      </c>
      <c r="AD226" s="12">
        <v>8.769700050838841</v>
      </c>
      <c r="AE226" s="12">
        <v>12.094131665177242</v>
      </c>
      <c r="AF226" s="12">
        <v>4.5874292523086089</v>
      </c>
      <c r="AG226" s="12">
        <v>19.8408186469585</v>
      </c>
      <c r="AH226" s="12">
        <v>43.661171119954517</v>
      </c>
      <c r="AI226" s="111">
        <v>1.9312805107022155</v>
      </c>
      <c r="AJ226" s="112">
        <v>610.34292035398232</v>
      </c>
      <c r="AK226" s="113">
        <v>0.4874390701162355</v>
      </c>
      <c r="AL226" s="108"/>
      <c r="AM226" s="108"/>
    </row>
    <row r="227" spans="2:39" x14ac:dyDescent="0.35">
      <c r="B227" s="33">
        <v>223</v>
      </c>
      <c r="C227" s="51" t="s">
        <v>1280</v>
      </c>
      <c r="D227" s="5">
        <v>1994</v>
      </c>
      <c r="E227" s="12">
        <v>22.166499498495487</v>
      </c>
      <c r="F227" s="12">
        <v>13.891675025075227</v>
      </c>
      <c r="G227" s="12">
        <v>51.003009027081248</v>
      </c>
      <c r="H227" s="12">
        <v>13.189568706118354</v>
      </c>
      <c r="I227" s="109">
        <v>10.782347041123373</v>
      </c>
      <c r="J227" s="14">
        <v>0</v>
      </c>
      <c r="K227" s="110">
        <v>0</v>
      </c>
      <c r="L227" s="110">
        <v>0</v>
      </c>
      <c r="M227" s="110">
        <v>0.85255767301905716</v>
      </c>
      <c r="N227" s="110">
        <v>0.15045135406218654</v>
      </c>
      <c r="O227" s="111">
        <v>1.1058451816745656</v>
      </c>
      <c r="P227" s="14">
        <v>0.2137894174238375</v>
      </c>
      <c r="Q227" s="14">
        <v>0.53447354355959387</v>
      </c>
      <c r="R227" s="14">
        <v>0.26723677177979693</v>
      </c>
      <c r="S227" s="14">
        <v>50.400855157669696</v>
      </c>
      <c r="T227" s="111">
        <v>34.591626630061775</v>
      </c>
      <c r="U227" s="111">
        <v>2.73109243697479</v>
      </c>
      <c r="V227" s="14">
        <v>3.7546271813855099</v>
      </c>
      <c r="W227" s="111">
        <v>15.537303216974674</v>
      </c>
      <c r="X227" s="12">
        <v>32.240437158469945</v>
      </c>
      <c r="Y227" s="12">
        <v>45.719489981785067</v>
      </c>
      <c r="Z227" s="12">
        <v>19.125683060109289</v>
      </c>
      <c r="AA227" s="12">
        <v>18.523878437047756</v>
      </c>
      <c r="AB227" s="12">
        <v>1.4471780028943559</v>
      </c>
      <c r="AC227" s="12">
        <v>0</v>
      </c>
      <c r="AD227" s="12">
        <v>3.4862385321100922</v>
      </c>
      <c r="AE227" s="12">
        <v>8.9681774349083891</v>
      </c>
      <c r="AF227" s="12">
        <v>3.182256509161042</v>
      </c>
      <c r="AG227" s="12">
        <v>23.121951219512198</v>
      </c>
      <c r="AH227" s="12">
        <v>39.609756097560975</v>
      </c>
      <c r="AI227" s="111">
        <v>2.0230547550432276</v>
      </c>
      <c r="AJ227" s="112">
        <v>848.82352941176475</v>
      </c>
      <c r="AK227" s="113">
        <v>2.6932084309133488</v>
      </c>
      <c r="AL227" s="108"/>
      <c r="AM227" s="108"/>
    </row>
    <row r="228" spans="2:39" x14ac:dyDescent="0.35">
      <c r="B228" s="101">
        <v>224</v>
      </c>
      <c r="C228" s="51" t="s">
        <v>1284</v>
      </c>
      <c r="D228" s="5">
        <v>664</v>
      </c>
      <c r="E228" s="12">
        <v>18.674698795180721</v>
      </c>
      <c r="F228" s="12">
        <v>9.9397590361445776</v>
      </c>
      <c r="G228" s="12">
        <v>52.710843373493979</v>
      </c>
      <c r="H228" s="12">
        <v>19.277108433734941</v>
      </c>
      <c r="I228" s="109">
        <v>24.698795180722882</v>
      </c>
      <c r="J228" s="14">
        <v>0</v>
      </c>
      <c r="K228" s="110">
        <v>0</v>
      </c>
      <c r="L228" s="110">
        <v>0</v>
      </c>
      <c r="M228" s="110">
        <v>0</v>
      </c>
      <c r="N228" s="110">
        <v>0</v>
      </c>
      <c r="O228" s="111">
        <v>0</v>
      </c>
      <c r="P228" s="14">
        <v>0.89928057553956831</v>
      </c>
      <c r="Q228" s="14">
        <v>0</v>
      </c>
      <c r="R228" s="14">
        <v>0</v>
      </c>
      <c r="S228" s="14">
        <v>59.352517985611506</v>
      </c>
      <c r="T228" s="111">
        <v>45.474137931034484</v>
      </c>
      <c r="U228" s="111">
        <v>3.0981067125645438</v>
      </c>
      <c r="V228" s="14">
        <v>8.9316987740805605</v>
      </c>
      <c r="W228" s="111">
        <v>12.017167381974248</v>
      </c>
      <c r="X228" s="12">
        <v>45.930232558139537</v>
      </c>
      <c r="Y228" s="12">
        <v>37.209302325581397</v>
      </c>
      <c r="Z228" s="12">
        <v>14.534883720930234</v>
      </c>
      <c r="AA228" s="12">
        <v>1.3215859030837005</v>
      </c>
      <c r="AB228" s="12">
        <v>0</v>
      </c>
      <c r="AC228" s="12">
        <v>0</v>
      </c>
      <c r="AD228" s="12">
        <v>7.08955223880597</v>
      </c>
      <c r="AE228" s="12">
        <v>11.39240506329114</v>
      </c>
      <c r="AF228" s="12">
        <v>4.6413502109704643</v>
      </c>
      <c r="AG228" s="12">
        <v>22.007722007722009</v>
      </c>
      <c r="AH228" s="12">
        <v>47.104247104247108</v>
      </c>
      <c r="AI228" s="111">
        <v>2.3982300884955752</v>
      </c>
      <c r="AJ228" s="112">
        <v>561.53846153846155</v>
      </c>
      <c r="AK228" s="113">
        <v>1.6129032258064515</v>
      </c>
      <c r="AL228" s="108"/>
      <c r="AM228" s="108"/>
    </row>
    <row r="229" spans="2:39" x14ac:dyDescent="0.35">
      <c r="B229" s="161">
        <v>225</v>
      </c>
      <c r="C229" s="51" t="s">
        <v>108</v>
      </c>
      <c r="D229" s="5">
        <v>8651</v>
      </c>
      <c r="E229" s="12">
        <v>28.054560166454745</v>
      </c>
      <c r="F229" s="12">
        <v>12.16044387932031</v>
      </c>
      <c r="G229" s="12">
        <v>54.583285169344585</v>
      </c>
      <c r="H229" s="12">
        <v>5.0976765691827532</v>
      </c>
      <c r="I229" s="109">
        <v>52.410125996994566</v>
      </c>
      <c r="J229" s="14">
        <v>0.80915501098138931</v>
      </c>
      <c r="K229" s="110">
        <v>1.6761068084614497</v>
      </c>
      <c r="L229" s="110">
        <v>0</v>
      </c>
      <c r="M229" s="110">
        <v>1.7917003814587908</v>
      </c>
      <c r="N229" s="110">
        <v>15.905675644434169</v>
      </c>
      <c r="O229" s="111">
        <v>10.361124575860398</v>
      </c>
      <c r="P229" s="14">
        <v>11.505296871150529</v>
      </c>
      <c r="Q229" s="14">
        <v>5.2475979305247593</v>
      </c>
      <c r="R229" s="14">
        <v>8.5119487558511953</v>
      </c>
      <c r="S229" s="14">
        <v>18.465139196846515</v>
      </c>
      <c r="T229" s="111">
        <v>21.395900389632391</v>
      </c>
      <c r="U229" s="111">
        <v>0.33633633633633636</v>
      </c>
      <c r="V229" s="14">
        <v>4.2726719415702981</v>
      </c>
      <c r="W229" s="111">
        <v>7.1464946528602953</v>
      </c>
      <c r="X229" s="12">
        <v>18.807339449541285</v>
      </c>
      <c r="Y229" s="12">
        <v>65.183486238532112</v>
      </c>
      <c r="Z229" s="12">
        <v>15</v>
      </c>
      <c r="AA229" s="12">
        <v>22.38219895287958</v>
      </c>
      <c r="AB229" s="12">
        <v>2.4869109947643979</v>
      </c>
      <c r="AC229" s="12">
        <v>0</v>
      </c>
      <c r="AD229" s="12">
        <v>5.8229631368865924</v>
      </c>
      <c r="AE229" s="12">
        <v>11.261261261261261</v>
      </c>
      <c r="AF229" s="12">
        <v>6.2533121356650758</v>
      </c>
      <c r="AG229" s="12">
        <v>29.776865863041806</v>
      </c>
      <c r="AH229" s="12">
        <v>37.599384457553221</v>
      </c>
      <c r="AI229" s="111">
        <v>2.1046663759267337</v>
      </c>
      <c r="AJ229" s="112">
        <v>851.33333333333337</v>
      </c>
      <c r="AK229" s="113">
        <v>0.85136573252926562</v>
      </c>
      <c r="AL229" s="108"/>
      <c r="AM229" s="108"/>
    </row>
    <row r="230" spans="2:39" x14ac:dyDescent="0.35">
      <c r="B230" s="101">
        <v>226</v>
      </c>
      <c r="C230" s="51" t="s">
        <v>109</v>
      </c>
      <c r="D230" s="5">
        <v>1551</v>
      </c>
      <c r="E230" s="12">
        <v>17.279174725983239</v>
      </c>
      <c r="F230" s="12">
        <v>11.283043197936815</v>
      </c>
      <c r="G230" s="12">
        <v>51.515151515151516</v>
      </c>
      <c r="H230" s="12">
        <v>20.373952288845906</v>
      </c>
      <c r="I230" s="109">
        <v>25.209542230818826</v>
      </c>
      <c r="J230" s="14">
        <v>0</v>
      </c>
      <c r="K230" s="110">
        <v>0.4513217279174726</v>
      </c>
      <c r="L230" s="110">
        <v>1.0960670535138619</v>
      </c>
      <c r="M230" s="110">
        <v>1.0315925209542232</v>
      </c>
      <c r="N230" s="110">
        <v>0</v>
      </c>
      <c r="O230" s="111">
        <v>2.6573426573426575</v>
      </c>
      <c r="P230" s="14">
        <v>2.1382751247327159</v>
      </c>
      <c r="Q230" s="14">
        <v>0.21382751247327159</v>
      </c>
      <c r="R230" s="14">
        <v>2.8510334996436208</v>
      </c>
      <c r="S230" s="14">
        <v>45.616535994297934</v>
      </c>
      <c r="T230" s="111">
        <v>38.855678906917163</v>
      </c>
      <c r="U230" s="111">
        <v>0.90529247910863508</v>
      </c>
      <c r="V230" s="14">
        <v>6.7605633802816891</v>
      </c>
      <c r="W230" s="111">
        <v>10.948275862068964</v>
      </c>
      <c r="X230" s="12">
        <v>40.142517814726844</v>
      </c>
      <c r="Y230" s="12">
        <v>48.693586698337292</v>
      </c>
      <c r="Z230" s="12">
        <v>11.401425178147269</v>
      </c>
      <c r="AA230" s="12">
        <v>13.842975206611571</v>
      </c>
      <c r="AB230" s="12">
        <v>0</v>
      </c>
      <c r="AC230" s="12">
        <v>0</v>
      </c>
      <c r="AD230" s="12">
        <v>2.3872679045092835</v>
      </c>
      <c r="AE230" s="12">
        <v>7.803468208092486</v>
      </c>
      <c r="AF230" s="12">
        <v>3.901734104046243</v>
      </c>
      <c r="AG230" s="12">
        <v>25.555555555555554</v>
      </c>
      <c r="AH230" s="12">
        <v>44.722222222222221</v>
      </c>
      <c r="AI230" s="111">
        <v>2.8547008547008548</v>
      </c>
      <c r="AJ230" s="112">
        <v>745.68965517241384</v>
      </c>
      <c r="AK230" s="113">
        <v>5.8601134215500945</v>
      </c>
      <c r="AL230" s="108"/>
      <c r="AM230" s="108"/>
    </row>
    <row r="231" spans="2:39" x14ac:dyDescent="0.35">
      <c r="B231" s="101">
        <v>227</v>
      </c>
      <c r="C231" s="51" t="s">
        <v>110</v>
      </c>
      <c r="D231" s="5">
        <v>12503</v>
      </c>
      <c r="E231" s="12">
        <v>19.403343197632569</v>
      </c>
      <c r="F231" s="12">
        <v>14.244581300487882</v>
      </c>
      <c r="G231" s="12">
        <v>53.275213948652322</v>
      </c>
      <c r="H231" s="12">
        <v>13.100855794609293</v>
      </c>
      <c r="I231" s="109">
        <v>16.82796128929057</v>
      </c>
      <c r="J231" s="14">
        <v>7.9980804606894343E-2</v>
      </c>
      <c r="K231" s="110">
        <v>0.32792129888826682</v>
      </c>
      <c r="L231" s="110">
        <v>0</v>
      </c>
      <c r="M231" s="110">
        <v>0.69583300007998072</v>
      </c>
      <c r="N231" s="110">
        <v>7.9980804606894343E-2</v>
      </c>
      <c r="O231" s="111">
        <v>0.59689288634505311</v>
      </c>
      <c r="P231" s="14">
        <v>0.58994599085999166</v>
      </c>
      <c r="Q231" s="14">
        <v>0.72289156626506024</v>
      </c>
      <c r="R231" s="14">
        <v>0.86414624013294561</v>
      </c>
      <c r="S231" s="14">
        <v>50.693809721645202</v>
      </c>
      <c r="T231" s="111">
        <v>21.684660827052351</v>
      </c>
      <c r="U231" s="111">
        <v>0.71942446043165476</v>
      </c>
      <c r="V231" s="14">
        <v>4.1495480690221864</v>
      </c>
      <c r="W231" s="111">
        <v>14.461757816478258</v>
      </c>
      <c r="X231" s="12">
        <v>31.298773690078036</v>
      </c>
      <c r="Y231" s="12">
        <v>55.267558528428097</v>
      </c>
      <c r="Z231" s="12">
        <v>12.73690078037904</v>
      </c>
      <c r="AA231" s="12">
        <v>10.133010882708584</v>
      </c>
      <c r="AB231" s="12">
        <v>0.89480048367593712</v>
      </c>
      <c r="AC231" s="12">
        <v>0.13739409205404168</v>
      </c>
      <c r="AD231" s="12">
        <v>3.4185696704498838</v>
      </c>
      <c r="AE231" s="12">
        <v>6.1899837494460037</v>
      </c>
      <c r="AF231" s="12">
        <v>7.4457083764219236</v>
      </c>
      <c r="AG231" s="12">
        <v>39.804709936817922</v>
      </c>
      <c r="AH231" s="12">
        <v>26.091326823664563</v>
      </c>
      <c r="AI231" s="111">
        <v>2.2666181465308104</v>
      </c>
      <c r="AJ231" s="112">
        <v>984.13793103448279</v>
      </c>
      <c r="AK231" s="113">
        <v>1.717049576783555</v>
      </c>
      <c r="AL231" s="108"/>
      <c r="AM231" s="108"/>
    </row>
    <row r="232" spans="2:39" x14ac:dyDescent="0.35">
      <c r="B232" s="33">
        <v>228</v>
      </c>
      <c r="C232" s="51" t="s">
        <v>111</v>
      </c>
      <c r="D232" s="5">
        <v>5669</v>
      </c>
      <c r="E232" s="12">
        <v>20.973716704886222</v>
      </c>
      <c r="F232" s="12">
        <v>9.5431292997001229</v>
      </c>
      <c r="G232" s="12">
        <v>59.745986946551419</v>
      </c>
      <c r="H232" s="12">
        <v>9.719527253483859</v>
      </c>
      <c r="I232" s="109">
        <v>29.211501146586698</v>
      </c>
      <c r="J232" s="14">
        <v>0.42335508908096664</v>
      </c>
      <c r="K232" s="110">
        <v>0.63503263362145002</v>
      </c>
      <c r="L232" s="110">
        <v>0</v>
      </c>
      <c r="M232" s="110">
        <v>0.35279590756747226</v>
      </c>
      <c r="N232" s="110">
        <v>0.49391427059446114</v>
      </c>
      <c r="O232" s="111">
        <v>2.1613564374883545</v>
      </c>
      <c r="P232" s="14">
        <v>1.7169811320754718</v>
      </c>
      <c r="Q232" s="14">
        <v>4.584905660377359</v>
      </c>
      <c r="R232" s="14">
        <v>2</v>
      </c>
      <c r="S232" s="14">
        <v>37.830188679245289</v>
      </c>
      <c r="T232" s="111">
        <v>25.755053507728892</v>
      </c>
      <c r="U232" s="111">
        <v>1.3561211220509011</v>
      </c>
      <c r="V232" s="14">
        <v>4.3951915852742305</v>
      </c>
      <c r="W232" s="111">
        <v>9.5453463461080688</v>
      </c>
      <c r="X232" s="12">
        <v>37.126865671641788</v>
      </c>
      <c r="Y232" s="12">
        <v>46.828358208955223</v>
      </c>
      <c r="Z232" s="12">
        <v>14.365671641791044</v>
      </c>
      <c r="AA232" s="12">
        <v>20.608439646712462</v>
      </c>
      <c r="AB232" s="12">
        <v>0</v>
      </c>
      <c r="AC232" s="12">
        <v>0</v>
      </c>
      <c r="AD232" s="12">
        <v>4.1927409261576978</v>
      </c>
      <c r="AE232" s="12">
        <v>6.9141689373296993</v>
      </c>
      <c r="AF232" s="12">
        <v>6.0286103542234333</v>
      </c>
      <c r="AG232" s="12">
        <v>29.48247078464107</v>
      </c>
      <c r="AH232" s="12">
        <v>34.424040066777962</v>
      </c>
      <c r="AI232" s="111">
        <v>2.0186732186732188</v>
      </c>
      <c r="AJ232" s="112">
        <v>971.32701421800948</v>
      </c>
      <c r="AK232" s="113">
        <v>0.45022511255627812</v>
      </c>
      <c r="AL232" s="108"/>
      <c r="AM232" s="108"/>
    </row>
    <row r="233" spans="2:39" x14ac:dyDescent="0.35">
      <c r="B233" s="101">
        <v>229</v>
      </c>
      <c r="C233" s="51" t="s">
        <v>1295</v>
      </c>
      <c r="D233" s="5">
        <v>1635</v>
      </c>
      <c r="E233" s="12">
        <v>13.149847094801222</v>
      </c>
      <c r="F233" s="12">
        <v>9.1743119266055047</v>
      </c>
      <c r="G233" s="12">
        <v>47.278287461773701</v>
      </c>
      <c r="H233" s="12">
        <v>30.581039755351679</v>
      </c>
      <c r="I233" s="109">
        <v>12.293577981651367</v>
      </c>
      <c r="J233" s="14">
        <v>0</v>
      </c>
      <c r="K233" s="110">
        <v>0</v>
      </c>
      <c r="L233" s="110">
        <v>0</v>
      </c>
      <c r="M233" s="110">
        <v>0.3669724770642202</v>
      </c>
      <c r="N233" s="110">
        <v>0</v>
      </c>
      <c r="O233" s="111">
        <v>0</v>
      </c>
      <c r="P233" s="14">
        <v>0.59602649006622521</v>
      </c>
      <c r="Q233" s="14">
        <v>0.26490066225165565</v>
      </c>
      <c r="R233" s="14">
        <v>0.26490066225165565</v>
      </c>
      <c r="S233" s="14">
        <v>49.602649006622521</v>
      </c>
      <c r="T233" s="111">
        <v>43.953488372093027</v>
      </c>
      <c r="U233" s="111">
        <v>3.0749519538757211</v>
      </c>
      <c r="V233" s="14">
        <v>10.311284046692606</v>
      </c>
      <c r="W233" s="111">
        <v>25.551330798479089</v>
      </c>
      <c r="X233" s="12">
        <v>53.318077803203657</v>
      </c>
      <c r="Y233" s="12">
        <v>30.205949656750576</v>
      </c>
      <c r="Z233" s="12">
        <v>15.102974828375288</v>
      </c>
      <c r="AA233" s="12">
        <v>16.231086657496562</v>
      </c>
      <c r="AB233" s="12">
        <v>2.200825309491059</v>
      </c>
      <c r="AC233" s="12">
        <v>3.4371643394199785</v>
      </c>
      <c r="AD233" s="12">
        <v>3.7383177570093453</v>
      </c>
      <c r="AE233" s="12">
        <v>4.9069373942470387</v>
      </c>
      <c r="AF233" s="12">
        <v>3.0456852791878175</v>
      </c>
      <c r="AG233" s="12">
        <v>31.518151815181518</v>
      </c>
      <c r="AH233" s="12">
        <v>38.448844884488445</v>
      </c>
      <c r="AI233" s="111">
        <v>1.8630705394190872</v>
      </c>
      <c r="AJ233" s="112">
        <v>581.65322580645159</v>
      </c>
      <c r="AK233" s="113">
        <v>7.7753779697624186</v>
      </c>
      <c r="AL233" s="108"/>
      <c r="AM233" s="108"/>
    </row>
    <row r="234" spans="2:39" x14ac:dyDescent="0.35">
      <c r="B234" s="161">
        <v>230</v>
      </c>
      <c r="C234" s="51" t="s">
        <v>112</v>
      </c>
      <c r="D234" s="5">
        <v>10495</v>
      </c>
      <c r="E234" s="12">
        <v>17.598856598380181</v>
      </c>
      <c r="F234" s="12">
        <v>11.481657932348737</v>
      </c>
      <c r="G234" s="12">
        <v>48.870890900428776</v>
      </c>
      <c r="H234" s="12">
        <v>22.11529299666508</v>
      </c>
      <c r="I234" s="109">
        <v>29.15674130538352</v>
      </c>
      <c r="J234" s="14">
        <v>0.14292520247737017</v>
      </c>
      <c r="K234" s="110">
        <v>0.71462601238685086</v>
      </c>
      <c r="L234" s="110">
        <v>0.59075750357313006</v>
      </c>
      <c r="M234" s="110">
        <v>2.6869938065745593</v>
      </c>
      <c r="N234" s="110">
        <v>1.5245354930919486</v>
      </c>
      <c r="O234" s="111">
        <v>2.4782055049466156</v>
      </c>
      <c r="P234" s="14">
        <v>2.9382470119521913</v>
      </c>
      <c r="Q234" s="14">
        <v>1.5537848605577689</v>
      </c>
      <c r="R234" s="14">
        <v>1.4342629482071714</v>
      </c>
      <c r="S234" s="14">
        <v>36.494023904382473</v>
      </c>
      <c r="T234" s="111">
        <v>25.680047932893945</v>
      </c>
      <c r="U234" s="111">
        <v>0.30276394179119054</v>
      </c>
      <c r="V234" s="14">
        <v>5.5922674820001976</v>
      </c>
      <c r="W234" s="111">
        <v>14.53370046689812</v>
      </c>
      <c r="X234" s="12">
        <v>35.130664902414821</v>
      </c>
      <c r="Y234" s="12">
        <v>50.744293747932524</v>
      </c>
      <c r="Z234" s="12">
        <v>12.901091630830299</v>
      </c>
      <c r="AA234" s="12">
        <v>10.707610146862482</v>
      </c>
      <c r="AB234" s="12">
        <v>0.13351134846461948</v>
      </c>
      <c r="AC234" s="12">
        <v>0</v>
      </c>
      <c r="AD234" s="12">
        <v>3.6433540827535702</v>
      </c>
      <c r="AE234" s="12">
        <v>9.8019801980198018</v>
      </c>
      <c r="AF234" s="12">
        <v>7.7623762376237622</v>
      </c>
      <c r="AG234" s="12">
        <v>37.033474413235865</v>
      </c>
      <c r="AH234" s="12">
        <v>26.971912273951521</v>
      </c>
      <c r="AI234" s="111">
        <v>1.9828922747928361</v>
      </c>
      <c r="AJ234" s="112">
        <v>798.94200626959241</v>
      </c>
      <c r="AK234" s="113">
        <v>2.5641025641025639</v>
      </c>
      <c r="AL234" s="108"/>
      <c r="AM234" s="108"/>
    </row>
    <row r="235" spans="2:39" x14ac:dyDescent="0.35">
      <c r="B235" s="101">
        <v>231</v>
      </c>
      <c r="C235" s="51" t="s">
        <v>114</v>
      </c>
      <c r="D235" s="5">
        <v>15495</v>
      </c>
      <c r="E235" s="12">
        <v>7.7960632462084538</v>
      </c>
      <c r="F235" s="12">
        <v>11.700548564052921</v>
      </c>
      <c r="G235" s="12">
        <v>74.398192965472731</v>
      </c>
      <c r="H235" s="12">
        <v>6.1051952242658922</v>
      </c>
      <c r="I235" s="109">
        <v>70.287189415940631</v>
      </c>
      <c r="J235" s="14">
        <v>4.265892223297838</v>
      </c>
      <c r="K235" s="110">
        <v>1.9877379799935462</v>
      </c>
      <c r="L235" s="110">
        <v>6.453694740238787E-2</v>
      </c>
      <c r="M235" s="110">
        <v>14.94030332365279</v>
      </c>
      <c r="N235" s="110">
        <v>1.3810906744111002</v>
      </c>
      <c r="O235" s="111">
        <v>6.0569480934459987</v>
      </c>
      <c r="P235" s="14">
        <v>5.2745978843645851</v>
      </c>
      <c r="Q235" s="14">
        <v>14.57759744964498</v>
      </c>
      <c r="R235" s="14">
        <v>4.8761049123315461</v>
      </c>
      <c r="S235" s="14">
        <v>46.739602956093321</v>
      </c>
      <c r="T235" s="111">
        <v>7.0772555375472725</v>
      </c>
      <c r="U235" s="111">
        <v>0.35273368606701938</v>
      </c>
      <c r="V235" s="14">
        <v>1.514505119453925</v>
      </c>
      <c r="W235" s="111">
        <v>10.8498955997216</v>
      </c>
      <c r="X235" s="12">
        <v>65.016670941266995</v>
      </c>
      <c r="Y235" s="12">
        <v>24.083098230315468</v>
      </c>
      <c r="Z235" s="12">
        <v>7.3352141574762761</v>
      </c>
      <c r="AA235" s="12">
        <v>67.510825351003803</v>
      </c>
      <c r="AB235" s="12">
        <v>1.3908935835192233</v>
      </c>
      <c r="AC235" s="12">
        <v>97.964282409549369</v>
      </c>
      <c r="AD235" s="12">
        <v>6.9563503793477182</v>
      </c>
      <c r="AE235" s="12">
        <v>3.8588754134509373</v>
      </c>
      <c r="AF235" s="12">
        <v>23.417861080485117</v>
      </c>
      <c r="AG235" s="12">
        <v>59.578833693304531</v>
      </c>
      <c r="AH235" s="12">
        <v>14.092872570194384</v>
      </c>
      <c r="AI235" s="111">
        <v>0.73812664907651715</v>
      </c>
      <c r="AJ235" s="112">
        <v>1183.6137527432334</v>
      </c>
      <c r="AK235" s="113">
        <v>19.219219219219219</v>
      </c>
      <c r="AL235" s="108"/>
      <c r="AM235" s="108"/>
    </row>
    <row r="236" spans="2:39" x14ac:dyDescent="0.35">
      <c r="B236" s="101">
        <v>232</v>
      </c>
      <c r="C236" s="51" t="s">
        <v>115</v>
      </c>
      <c r="D236" s="5">
        <v>586</v>
      </c>
      <c r="E236" s="12">
        <v>18.941979522184297</v>
      </c>
      <c r="F236" s="12">
        <v>11.262798634812286</v>
      </c>
      <c r="G236" s="12">
        <v>52.389078498293514</v>
      </c>
      <c r="H236" s="12">
        <v>17.064846416382252</v>
      </c>
      <c r="I236" s="109">
        <v>19.283276450511948</v>
      </c>
      <c r="J236" s="14">
        <v>0</v>
      </c>
      <c r="K236" s="110">
        <v>0</v>
      </c>
      <c r="L236" s="110">
        <v>0</v>
      </c>
      <c r="M236" s="110">
        <v>0</v>
      </c>
      <c r="N236" s="110">
        <v>0</v>
      </c>
      <c r="O236" s="111">
        <v>0</v>
      </c>
      <c r="P236" s="14">
        <v>0.55865921787709494</v>
      </c>
      <c r="Q236" s="14">
        <v>0</v>
      </c>
      <c r="R236" s="14">
        <v>0</v>
      </c>
      <c r="S236" s="14">
        <v>68.34264432029795</v>
      </c>
      <c r="T236" s="111">
        <v>38.963963963963963</v>
      </c>
      <c r="U236" s="111">
        <v>1.8083182640144666</v>
      </c>
      <c r="V236" s="14">
        <v>5.2141527001862196</v>
      </c>
      <c r="W236" s="111">
        <v>14.732142857142858</v>
      </c>
      <c r="X236" s="12">
        <v>40.963855421686745</v>
      </c>
      <c r="Y236" s="12">
        <v>44.578313253012048</v>
      </c>
      <c r="Z236" s="12">
        <v>13.253012048192772</v>
      </c>
      <c r="AA236" s="12">
        <v>5.6122448979591839</v>
      </c>
      <c r="AB236" s="12">
        <v>0</v>
      </c>
      <c r="AC236" s="12">
        <v>0</v>
      </c>
      <c r="AD236" s="12">
        <v>2.7118644067796609</v>
      </c>
      <c r="AE236" s="12">
        <v>8</v>
      </c>
      <c r="AF236" s="12">
        <v>3.6363636363636362</v>
      </c>
      <c r="AG236" s="12">
        <v>24.475524475524477</v>
      </c>
      <c r="AH236" s="12">
        <v>43.706293706293707</v>
      </c>
      <c r="AI236" s="111">
        <v>2.9427083333333335</v>
      </c>
      <c r="AJ236" s="112">
        <v>616.07142857142856</v>
      </c>
      <c r="AK236" s="113">
        <v>2.0408163265306123</v>
      </c>
      <c r="AL236" s="108"/>
      <c r="AM236" s="108"/>
    </row>
    <row r="237" spans="2:39" x14ac:dyDescent="0.35">
      <c r="B237" s="33">
        <v>233</v>
      </c>
      <c r="C237" s="51" t="s">
        <v>1305</v>
      </c>
      <c r="D237" s="5">
        <v>1472</v>
      </c>
      <c r="E237" s="12">
        <v>15.964673913043478</v>
      </c>
      <c r="F237" s="12">
        <v>8.2201086956521738</v>
      </c>
      <c r="G237" s="12">
        <v>43.682065217391305</v>
      </c>
      <c r="H237" s="12">
        <v>31.725543478260871</v>
      </c>
      <c r="I237" s="109">
        <v>17.66304347826086</v>
      </c>
      <c r="J237" s="14">
        <v>0.40760869565217389</v>
      </c>
      <c r="K237" s="110">
        <v>0</v>
      </c>
      <c r="L237" s="110">
        <v>0</v>
      </c>
      <c r="M237" s="110">
        <v>0.47554347826086962</v>
      </c>
      <c r="N237" s="110">
        <v>0</v>
      </c>
      <c r="O237" s="111">
        <v>0.22172949002217296</v>
      </c>
      <c r="P237" s="14">
        <v>1.3372956909361069</v>
      </c>
      <c r="Q237" s="14">
        <v>0.29717682020802377</v>
      </c>
      <c r="R237" s="14">
        <v>0</v>
      </c>
      <c r="S237" s="14">
        <v>43.313521545319468</v>
      </c>
      <c r="T237" s="111">
        <v>42.286751361161521</v>
      </c>
      <c r="U237" s="111">
        <v>2.7245949926362298</v>
      </c>
      <c r="V237" s="14">
        <v>11.790714812085483</v>
      </c>
      <c r="W237" s="111">
        <v>30.823737821080606</v>
      </c>
      <c r="X237" s="12">
        <v>50.958904109589042</v>
      </c>
      <c r="Y237" s="12">
        <v>34.520547945205479</v>
      </c>
      <c r="Z237" s="12">
        <v>15.068493150684931</v>
      </c>
      <c r="AA237" s="12">
        <v>20.783645655877343</v>
      </c>
      <c r="AB237" s="12">
        <v>5.7921635434412266</v>
      </c>
      <c r="AC237" s="12">
        <v>4.6008119079837613</v>
      </c>
      <c r="AD237" s="12">
        <v>4.0677966101694913</v>
      </c>
      <c r="AE237" s="12">
        <v>4.0441176470588234</v>
      </c>
      <c r="AF237" s="12">
        <v>2.0220588235294117</v>
      </c>
      <c r="AG237" s="12">
        <v>32.976827094474153</v>
      </c>
      <c r="AH237" s="12">
        <v>39.750445632798574</v>
      </c>
      <c r="AI237" s="111">
        <v>1.8023450586264658</v>
      </c>
      <c r="AJ237" s="112">
        <v>597.56097560975604</v>
      </c>
      <c r="AK237" s="113">
        <v>13.163481953290871</v>
      </c>
      <c r="AL237" s="108"/>
      <c r="AM237" s="108"/>
    </row>
    <row r="238" spans="2:39" x14ac:dyDescent="0.35">
      <c r="B238" s="101">
        <v>234</v>
      </c>
      <c r="C238" s="51" t="s">
        <v>116</v>
      </c>
      <c r="D238" s="5">
        <v>25020</v>
      </c>
      <c r="E238" s="12">
        <v>13.952837729816148</v>
      </c>
      <c r="F238" s="12">
        <v>11.402877697841726</v>
      </c>
      <c r="G238" s="12">
        <v>52.641886490807352</v>
      </c>
      <c r="H238" s="12">
        <v>22.018385291766588</v>
      </c>
      <c r="I238" s="109">
        <v>57.933653077537969</v>
      </c>
      <c r="J238" s="14">
        <v>1.7186250999200638</v>
      </c>
      <c r="K238" s="110">
        <v>1.4908073541167066</v>
      </c>
      <c r="L238" s="110">
        <v>3.9968025579536368E-2</v>
      </c>
      <c r="M238" s="110">
        <v>20.987210231814547</v>
      </c>
      <c r="N238" s="110">
        <v>0.73541167066346924</v>
      </c>
      <c r="O238" s="111">
        <v>11.841723637870313</v>
      </c>
      <c r="P238" s="14">
        <v>6.8473488686254651</v>
      </c>
      <c r="Q238" s="14">
        <v>2.3260722728807837</v>
      </c>
      <c r="R238" s="14">
        <v>3.7993920972644375</v>
      </c>
      <c r="S238" s="14">
        <v>42.363221884498479</v>
      </c>
      <c r="T238" s="111">
        <v>18.520314166585862</v>
      </c>
      <c r="U238" s="111">
        <v>0.24677140741959364</v>
      </c>
      <c r="V238" s="14">
        <v>6.5142525206422972</v>
      </c>
      <c r="W238" s="111">
        <v>11.918379216750678</v>
      </c>
      <c r="X238" s="12">
        <v>41.205960172677905</v>
      </c>
      <c r="Y238" s="12">
        <v>41.024926890405233</v>
      </c>
      <c r="Z238" s="12">
        <v>15.541011001253308</v>
      </c>
      <c r="AA238" s="12">
        <v>31.001011122345805</v>
      </c>
      <c r="AB238" s="12">
        <v>1.0616784630940344</v>
      </c>
      <c r="AC238" s="12">
        <v>31.086270159569928</v>
      </c>
      <c r="AD238" s="12">
        <v>6.0827844189639748</v>
      </c>
      <c r="AE238" s="12">
        <v>4.9144521295959223</v>
      </c>
      <c r="AF238" s="12">
        <v>11.849290134692392</v>
      </c>
      <c r="AG238" s="12">
        <v>47.835325365205847</v>
      </c>
      <c r="AH238" s="12">
        <v>19.362549800796813</v>
      </c>
      <c r="AI238" s="111">
        <v>1.5823809042176595</v>
      </c>
      <c r="AJ238" s="112">
        <v>720.03911806543385</v>
      </c>
      <c r="AK238" s="113">
        <v>3.343328335832084</v>
      </c>
      <c r="AL238" s="108"/>
      <c r="AM238" s="108"/>
    </row>
    <row r="239" spans="2:39" x14ac:dyDescent="0.35">
      <c r="B239" s="161">
        <v>235</v>
      </c>
      <c r="C239" s="51" t="s">
        <v>117</v>
      </c>
      <c r="D239" s="5">
        <v>30926</v>
      </c>
      <c r="E239" s="12">
        <v>18.059238181465435</v>
      </c>
      <c r="F239" s="12">
        <v>10.777339455474358</v>
      </c>
      <c r="G239" s="12">
        <v>50.20371208691715</v>
      </c>
      <c r="H239" s="12">
        <v>20.969410851710535</v>
      </c>
      <c r="I239" s="109">
        <v>54.762982603634484</v>
      </c>
      <c r="J239" s="14">
        <v>1.4130505076634547</v>
      </c>
      <c r="K239" s="110">
        <v>2.3055034598719524</v>
      </c>
      <c r="L239" s="110">
        <v>3.8802302269934683E-2</v>
      </c>
      <c r="M239" s="110">
        <v>18.94522408329561</v>
      </c>
      <c r="N239" s="110">
        <v>0.64347151264308355</v>
      </c>
      <c r="O239" s="111">
        <v>10.115655101156552</v>
      </c>
      <c r="P239" s="14">
        <v>6.0263845084274426</v>
      </c>
      <c r="Q239" s="14">
        <v>2.83175636721267</v>
      </c>
      <c r="R239" s="14">
        <v>5.2769016854885207</v>
      </c>
      <c r="S239" s="14">
        <v>40.984162512293551</v>
      </c>
      <c r="T239" s="111">
        <v>19.031623791577911</v>
      </c>
      <c r="U239" s="111">
        <v>0.13575709413595577</v>
      </c>
      <c r="V239" s="14">
        <v>5.8827457264957266</v>
      </c>
      <c r="W239" s="111">
        <v>12.963265306122448</v>
      </c>
      <c r="X239" s="12">
        <v>33.721973094170401</v>
      </c>
      <c r="Y239" s="12">
        <v>51.221973094170401</v>
      </c>
      <c r="Z239" s="12">
        <v>13.710762331838566</v>
      </c>
      <c r="AA239" s="12">
        <v>23.687356321839083</v>
      </c>
      <c r="AB239" s="12">
        <v>0.63448275862068959</v>
      </c>
      <c r="AC239" s="12">
        <v>15.70646400261502</v>
      </c>
      <c r="AD239" s="12">
        <v>5.7345274695896276</v>
      </c>
      <c r="AE239" s="12">
        <v>5.4247391952309982</v>
      </c>
      <c r="AF239" s="12">
        <v>12.108792846497765</v>
      </c>
      <c r="AG239" s="12">
        <v>46.93404763628466</v>
      </c>
      <c r="AH239" s="12">
        <v>18.735973358430464</v>
      </c>
      <c r="AI239" s="111">
        <v>1.7826607702229593</v>
      </c>
      <c r="AJ239" s="112">
        <v>701.45659928656357</v>
      </c>
      <c r="AK239" s="113">
        <v>2.0199501246882794</v>
      </c>
      <c r="AL239" s="108"/>
      <c r="AM239" s="108"/>
    </row>
    <row r="240" spans="2:39" x14ac:dyDescent="0.35">
      <c r="B240" s="101">
        <v>236</v>
      </c>
      <c r="C240" s="51" t="s">
        <v>3272</v>
      </c>
      <c r="D240" s="5">
        <v>2100</v>
      </c>
      <c r="E240" s="12">
        <v>25.19047619047619</v>
      </c>
      <c r="F240" s="12">
        <v>9.7619047619047628</v>
      </c>
      <c r="G240" s="12">
        <v>62.285714285714292</v>
      </c>
      <c r="H240" s="12">
        <v>3</v>
      </c>
      <c r="I240" s="109">
        <v>55.857142857142854</v>
      </c>
      <c r="J240" s="14">
        <v>1</v>
      </c>
      <c r="K240" s="110">
        <v>1.1904761904761905</v>
      </c>
      <c r="L240" s="110">
        <v>0.19047619047619047</v>
      </c>
      <c r="M240" s="110">
        <v>0.38095238095238093</v>
      </c>
      <c r="N240" s="110">
        <v>0</v>
      </c>
      <c r="O240" s="111">
        <v>5.0810810810810816</v>
      </c>
      <c r="P240" s="14">
        <v>2.9492080830147462</v>
      </c>
      <c r="Q240" s="14">
        <v>13.653741125068269</v>
      </c>
      <c r="R240" s="14">
        <v>7.2637902785363195</v>
      </c>
      <c r="S240" s="14">
        <v>19.115237575095577</v>
      </c>
      <c r="T240" s="111">
        <v>14.844315713251266</v>
      </c>
      <c r="U240" s="111">
        <v>1.0209564750134337</v>
      </c>
      <c r="V240" s="14">
        <v>2.7331189710610935</v>
      </c>
      <c r="W240" s="111">
        <v>7.9710144927536222</v>
      </c>
      <c r="X240" s="12">
        <v>36.654804270462634</v>
      </c>
      <c r="Y240" s="12">
        <v>54.804270462633454</v>
      </c>
      <c r="Z240" s="12">
        <v>8.362989323843415</v>
      </c>
      <c r="AA240" s="12">
        <v>20.454545454545457</v>
      </c>
      <c r="AB240" s="12">
        <v>0</v>
      </c>
      <c r="AC240" s="12">
        <v>0</v>
      </c>
      <c r="AD240" s="12">
        <v>3.0603060306030603</v>
      </c>
      <c r="AE240" s="12">
        <v>7.7450980392156863</v>
      </c>
      <c r="AF240" s="12">
        <v>6.3725490196078427</v>
      </c>
      <c r="AG240" s="12">
        <v>29.857819905213269</v>
      </c>
      <c r="AH240" s="12">
        <v>34.407582938388629</v>
      </c>
      <c r="AI240" s="111">
        <v>1.8941368078175895</v>
      </c>
      <c r="AJ240" s="112">
        <v>1005.5147058823529</v>
      </c>
      <c r="AK240" s="113">
        <v>0.84865629420084865</v>
      </c>
      <c r="AL240" s="108"/>
      <c r="AM240" s="108"/>
    </row>
    <row r="241" spans="2:39" x14ac:dyDescent="0.35">
      <c r="B241" s="101">
        <v>237</v>
      </c>
      <c r="C241" s="51" t="s">
        <v>118</v>
      </c>
      <c r="D241" s="5">
        <v>12644</v>
      </c>
      <c r="E241" s="12">
        <v>16.482125909522303</v>
      </c>
      <c r="F241" s="12">
        <v>12.116418854792787</v>
      </c>
      <c r="G241" s="12">
        <v>47.848782031002848</v>
      </c>
      <c r="H241" s="12">
        <v>23.568490983865864</v>
      </c>
      <c r="I241" s="109">
        <v>39.6077190762417</v>
      </c>
      <c r="J241" s="14">
        <v>0.45080670673837392</v>
      </c>
      <c r="K241" s="110">
        <v>1.6213223663397658</v>
      </c>
      <c r="L241" s="110">
        <v>3.163555836760519E-2</v>
      </c>
      <c r="M241" s="110">
        <v>8.8658652325213545</v>
      </c>
      <c r="N241" s="110">
        <v>0.41126225877886741</v>
      </c>
      <c r="O241" s="111">
        <v>5.5860880977770488</v>
      </c>
      <c r="P241" s="14">
        <v>3.0209463406492532</v>
      </c>
      <c r="Q241" s="14">
        <v>1.8943503296336477</v>
      </c>
      <c r="R241" s="14">
        <v>2.6454143369773848</v>
      </c>
      <c r="S241" s="14">
        <v>37.895351748310105</v>
      </c>
      <c r="T241" s="111">
        <v>19.602977667493796</v>
      </c>
      <c r="U241" s="111">
        <v>0.30108226869558141</v>
      </c>
      <c r="V241" s="14">
        <v>7.4832159816603889</v>
      </c>
      <c r="W241" s="111">
        <v>15.602001766264351</v>
      </c>
      <c r="X241" s="12">
        <v>35.648679678530428</v>
      </c>
      <c r="Y241" s="12">
        <v>52.181400688863377</v>
      </c>
      <c r="Z241" s="12">
        <v>11.854190585533869</v>
      </c>
      <c r="AA241" s="12">
        <v>15.622076707202995</v>
      </c>
      <c r="AB241" s="12">
        <v>0.46772684752104771</v>
      </c>
      <c r="AC241" s="12">
        <v>3.7248677248677247</v>
      </c>
      <c r="AD241" s="12">
        <v>4.9617102744097004</v>
      </c>
      <c r="AE241" s="12">
        <v>6.2433862433862428</v>
      </c>
      <c r="AF241" s="12">
        <v>12.134038800705467</v>
      </c>
      <c r="AG241" s="12">
        <v>49.265459514861632</v>
      </c>
      <c r="AH241" s="12">
        <v>18.158524086094978</v>
      </c>
      <c r="AI241" s="111">
        <v>2.0324311712552499</v>
      </c>
      <c r="AJ241" s="112">
        <v>769.90811638591117</v>
      </c>
      <c r="AK241" s="113">
        <v>0.9185936015204309</v>
      </c>
      <c r="AL241" s="108"/>
      <c r="AM241" s="108"/>
    </row>
    <row r="242" spans="2:39" x14ac:dyDescent="0.35">
      <c r="B242" s="33">
        <v>238</v>
      </c>
      <c r="C242" s="51" t="s">
        <v>119</v>
      </c>
      <c r="D242" s="5">
        <v>27122</v>
      </c>
      <c r="E242" s="12">
        <v>26.896983998230219</v>
      </c>
      <c r="F242" s="12">
        <v>11.71373792493179</v>
      </c>
      <c r="G242" s="12">
        <v>53.067620381977733</v>
      </c>
      <c r="H242" s="12">
        <v>8.3290317823169389</v>
      </c>
      <c r="I242" s="109">
        <v>22.406164737113784</v>
      </c>
      <c r="J242" s="14">
        <v>0.32445984809379841</v>
      </c>
      <c r="K242" s="110">
        <v>0.90332571344296142</v>
      </c>
      <c r="L242" s="110">
        <v>3.3183393555047562E-2</v>
      </c>
      <c r="M242" s="110">
        <v>0.68579013347098294</v>
      </c>
      <c r="N242" s="110">
        <v>0.17697809896025368</v>
      </c>
      <c r="O242" s="111">
        <v>1.7442080916088423</v>
      </c>
      <c r="P242" s="14">
        <v>1.8637113164857919</v>
      </c>
      <c r="Q242" s="14">
        <v>3.7274226329715838</v>
      </c>
      <c r="R242" s="14">
        <v>1.9519116462783297</v>
      </c>
      <c r="S242" s="14">
        <v>43.521110557195996</v>
      </c>
      <c r="T242" s="111">
        <v>23.594862995892477</v>
      </c>
      <c r="U242" s="111">
        <v>1.4622534572659263</v>
      </c>
      <c r="V242" s="14">
        <v>4.1615992702949223</v>
      </c>
      <c r="W242" s="111">
        <v>11.324975290017166</v>
      </c>
      <c r="X242" s="12">
        <v>25.6563245823389</v>
      </c>
      <c r="Y242" s="12">
        <v>57.080350039777251</v>
      </c>
      <c r="Z242" s="12">
        <v>16.282153274993373</v>
      </c>
      <c r="AA242" s="12">
        <v>21.518987341772153</v>
      </c>
      <c r="AB242" s="12">
        <v>0.10356731875719218</v>
      </c>
      <c r="AC242" s="12">
        <v>0.35575679172056923</v>
      </c>
      <c r="AD242" s="12">
        <v>4.3315285297792583</v>
      </c>
      <c r="AE242" s="12">
        <v>6.7648827420324711</v>
      </c>
      <c r="AF242" s="12">
        <v>6.1334936861094409</v>
      </c>
      <c r="AG242" s="12">
        <v>32.848063848655038</v>
      </c>
      <c r="AH242" s="12">
        <v>29.55217262784511</v>
      </c>
      <c r="AI242" s="111">
        <v>2.0072672741954087</v>
      </c>
      <c r="AJ242" s="112">
        <v>928.13455657492352</v>
      </c>
      <c r="AK242" s="113">
        <v>0.94457721634232383</v>
      </c>
      <c r="AL242" s="108"/>
      <c r="AM242" s="108"/>
    </row>
    <row r="243" spans="2:39" x14ac:dyDescent="0.35">
      <c r="B243" s="101">
        <v>239</v>
      </c>
      <c r="C243" s="51" t="s">
        <v>120</v>
      </c>
      <c r="D243" s="5">
        <v>9603</v>
      </c>
      <c r="E243" s="12">
        <v>19.681349578256796</v>
      </c>
      <c r="F243" s="12">
        <v>12.29824013329168</v>
      </c>
      <c r="G243" s="12">
        <v>55.170259293970638</v>
      </c>
      <c r="H243" s="12">
        <v>12.912631469332499</v>
      </c>
      <c r="I243" s="109">
        <v>63.594709986462568</v>
      </c>
      <c r="J243" s="14">
        <v>1.364157034260127</v>
      </c>
      <c r="K243" s="110">
        <v>1.9785483703009477</v>
      </c>
      <c r="L243" s="110">
        <v>0.98927418515047383</v>
      </c>
      <c r="M243" s="110">
        <v>1.2912631469332501</v>
      </c>
      <c r="N243" s="110">
        <v>2.5721128813912317</v>
      </c>
      <c r="O243" s="111">
        <v>15.017026106696935</v>
      </c>
      <c r="P243" s="14">
        <v>4.8377785475118351</v>
      </c>
      <c r="Q243" s="14">
        <v>6.4542200669668635</v>
      </c>
      <c r="R243" s="14">
        <v>29.881076088211522</v>
      </c>
      <c r="S243" s="14">
        <v>20.586537351345111</v>
      </c>
      <c r="T243" s="111">
        <v>37.991266375545848</v>
      </c>
      <c r="U243" s="111">
        <v>1.0088555094720322</v>
      </c>
      <c r="V243" s="14">
        <v>8.3438395415472772</v>
      </c>
      <c r="W243" s="111">
        <v>6.9707401032702236</v>
      </c>
      <c r="X243" s="12">
        <v>26.96526508226691</v>
      </c>
      <c r="Y243" s="12">
        <v>46.023765996343691</v>
      </c>
      <c r="Z243" s="12">
        <v>23.857404021937842</v>
      </c>
      <c r="AA243" s="12">
        <v>43.593850096092247</v>
      </c>
      <c r="AB243" s="12">
        <v>8.1998718770019217</v>
      </c>
      <c r="AC243" s="12">
        <v>0.37889039242219213</v>
      </c>
      <c r="AD243" s="12">
        <v>9.4772083440638681</v>
      </c>
      <c r="AE243" s="12">
        <v>14.874213836477987</v>
      </c>
      <c r="AF243" s="12">
        <v>3.6477987421383649</v>
      </c>
      <c r="AG243" s="12">
        <v>15.538552089464391</v>
      </c>
      <c r="AH243" s="12">
        <v>56.386109476162446</v>
      </c>
      <c r="AI243" s="111">
        <v>1.6512148337595909</v>
      </c>
      <c r="AJ243" s="112">
        <v>582.38416988416986</v>
      </c>
      <c r="AK243" s="113">
        <v>1.2771832930617879</v>
      </c>
      <c r="AL243" s="108"/>
      <c r="AM243" s="108"/>
    </row>
    <row r="244" spans="2:39" x14ac:dyDescent="0.35">
      <c r="B244" s="161">
        <v>240</v>
      </c>
      <c r="C244" s="51" t="s">
        <v>121</v>
      </c>
      <c r="D244" s="5">
        <v>6626</v>
      </c>
      <c r="E244" s="12">
        <v>14.488379112586781</v>
      </c>
      <c r="F244" s="12">
        <v>9.1608813763960164</v>
      </c>
      <c r="G244" s="12">
        <v>47.298520977965595</v>
      </c>
      <c r="H244" s="12">
        <v>29.127678840929672</v>
      </c>
      <c r="I244" s="109">
        <v>26.048898279504982</v>
      </c>
      <c r="J244" s="14">
        <v>9.0552369453667375E-2</v>
      </c>
      <c r="K244" s="110">
        <v>0.27165710836100215</v>
      </c>
      <c r="L244" s="110">
        <v>0</v>
      </c>
      <c r="M244" s="110">
        <v>0.21128886205855718</v>
      </c>
      <c r="N244" s="110">
        <v>0</v>
      </c>
      <c r="O244" s="111">
        <v>1.2546846993645104</v>
      </c>
      <c r="P244" s="14">
        <v>0.88480801335559267</v>
      </c>
      <c r="Q244" s="14">
        <v>0.26711185308848079</v>
      </c>
      <c r="R244" s="14">
        <v>0.45075125208681133</v>
      </c>
      <c r="S244" s="14">
        <v>49.499165275459099</v>
      </c>
      <c r="T244" s="111">
        <v>31.899571817827947</v>
      </c>
      <c r="U244" s="111">
        <v>1.0263929618768328</v>
      </c>
      <c r="V244" s="14">
        <v>6.5914295060516856</v>
      </c>
      <c r="W244" s="111">
        <v>15.187680461982675</v>
      </c>
      <c r="X244" s="12">
        <v>48.50299401197605</v>
      </c>
      <c r="Y244" s="12">
        <v>32.6619488296135</v>
      </c>
      <c r="Z244" s="12">
        <v>17.474142623843221</v>
      </c>
      <c r="AA244" s="12">
        <v>25.449211587825449</v>
      </c>
      <c r="AB244" s="12">
        <v>1.5768243491015768</v>
      </c>
      <c r="AC244" s="12">
        <v>1.925925925925926</v>
      </c>
      <c r="AD244" s="12">
        <v>3.995866345160179</v>
      </c>
      <c r="AE244" s="12">
        <v>6.5740045078888061</v>
      </c>
      <c r="AF244" s="12">
        <v>6.3486100676183321</v>
      </c>
      <c r="AG244" s="12">
        <v>31.380446722812156</v>
      </c>
      <c r="AH244" s="12">
        <v>34.273160014646649</v>
      </c>
      <c r="AI244" s="111">
        <v>1.7878235508567262</v>
      </c>
      <c r="AJ244" s="112">
        <v>677.22222222222217</v>
      </c>
      <c r="AK244" s="113">
        <v>3.0253025302530254</v>
      </c>
      <c r="AL244" s="108"/>
      <c r="AM244" s="108"/>
    </row>
    <row r="245" spans="2:39" x14ac:dyDescent="0.35">
      <c r="B245" s="101">
        <v>241</v>
      </c>
      <c r="C245" s="51" t="s">
        <v>1319</v>
      </c>
      <c r="D245" s="5">
        <v>15287</v>
      </c>
      <c r="E245" s="12">
        <v>20.402956760646301</v>
      </c>
      <c r="F245" s="12">
        <v>10.342120756198076</v>
      </c>
      <c r="G245" s="12">
        <v>47.759534244783147</v>
      </c>
      <c r="H245" s="12">
        <v>21.508471250081769</v>
      </c>
      <c r="I245" s="109">
        <v>17.891018512461571</v>
      </c>
      <c r="J245" s="14">
        <v>0.12428861123830706</v>
      </c>
      <c r="K245" s="110">
        <v>9.8122587819716084E-2</v>
      </c>
      <c r="L245" s="110">
        <v>0</v>
      </c>
      <c r="M245" s="110">
        <v>0.34015830444168249</v>
      </c>
      <c r="N245" s="110">
        <v>7.1956564401125134E-2</v>
      </c>
      <c r="O245" s="111">
        <v>0.58147489396634289</v>
      </c>
      <c r="P245" s="14">
        <v>0.65900168255748737</v>
      </c>
      <c r="Q245" s="14">
        <v>0.37857543466068422</v>
      </c>
      <c r="R245" s="14">
        <v>0.23135165451486256</v>
      </c>
      <c r="S245" s="14">
        <v>52.692091979809305</v>
      </c>
      <c r="T245" s="111">
        <v>38.470905453596586</v>
      </c>
      <c r="U245" s="111">
        <v>1.9040469528424215</v>
      </c>
      <c r="V245" s="14">
        <v>7.9342141480869808</v>
      </c>
      <c r="W245" s="111">
        <v>14.519764216366157</v>
      </c>
      <c r="X245" s="12">
        <v>42.688956910760538</v>
      </c>
      <c r="Y245" s="12">
        <v>39.910525076524607</v>
      </c>
      <c r="Z245" s="12">
        <v>16.317400518012715</v>
      </c>
      <c r="AA245" s="12">
        <v>21.953373366301658</v>
      </c>
      <c r="AB245" s="12">
        <v>1.4835747085835393</v>
      </c>
      <c r="AC245" s="12">
        <v>4.2620363062352018</v>
      </c>
      <c r="AD245" s="12">
        <v>4.1025641025641022</v>
      </c>
      <c r="AE245" s="12">
        <v>8.2739386427022001</v>
      </c>
      <c r="AF245" s="12">
        <v>4.2919119925627518</v>
      </c>
      <c r="AG245" s="12">
        <v>26.35881907645723</v>
      </c>
      <c r="AH245" s="12">
        <v>38.879636638909915</v>
      </c>
      <c r="AI245" s="111">
        <v>1.9388222849083216</v>
      </c>
      <c r="AJ245" s="112">
        <v>693.95551257253385</v>
      </c>
      <c r="AK245" s="113">
        <v>1.8118892508143323</v>
      </c>
      <c r="AL245" s="108"/>
      <c r="AM245" s="108"/>
    </row>
    <row r="246" spans="2:39" x14ac:dyDescent="0.35">
      <c r="B246" s="101">
        <v>242</v>
      </c>
      <c r="C246" s="51" t="s">
        <v>1325</v>
      </c>
      <c r="D246" s="5">
        <v>571</v>
      </c>
      <c r="E246" s="12">
        <v>13.485113835376533</v>
      </c>
      <c r="F246" s="12">
        <v>9.9824868651488607</v>
      </c>
      <c r="G246" s="12">
        <v>48.161120840630474</v>
      </c>
      <c r="H246" s="12">
        <v>27.845884413309985</v>
      </c>
      <c r="I246" s="109">
        <v>21.015761821366013</v>
      </c>
      <c r="J246" s="14">
        <v>0.87565674255691772</v>
      </c>
      <c r="K246" s="110">
        <v>0.70052539404553416</v>
      </c>
      <c r="L246" s="110">
        <v>0</v>
      </c>
      <c r="M246" s="110">
        <v>0</v>
      </c>
      <c r="N246" s="110">
        <v>0</v>
      </c>
      <c r="O246" s="111">
        <v>1.4336917562724014</v>
      </c>
      <c r="P246" s="14">
        <v>2.0992366412213741</v>
      </c>
      <c r="Q246" s="14">
        <v>0</v>
      </c>
      <c r="R246" s="14">
        <v>0</v>
      </c>
      <c r="S246" s="14">
        <v>40.648854961832058</v>
      </c>
      <c r="T246" s="111">
        <v>17.154811715481173</v>
      </c>
      <c r="U246" s="111">
        <v>0.54249547920433994</v>
      </c>
      <c r="V246" s="14">
        <v>4.3399638336347195</v>
      </c>
      <c r="W246" s="111">
        <v>22.899159663865547</v>
      </c>
      <c r="X246" s="12">
        <v>50</v>
      </c>
      <c r="Y246" s="12">
        <v>46.987951807228917</v>
      </c>
      <c r="Z246" s="12">
        <v>6.6265060240963862</v>
      </c>
      <c r="AA246" s="12">
        <v>27.477477477477478</v>
      </c>
      <c r="AB246" s="12">
        <v>0</v>
      </c>
      <c r="AC246" s="12">
        <v>3.6885245901639343</v>
      </c>
      <c r="AD246" s="12">
        <v>3.8834951456310676</v>
      </c>
      <c r="AE246" s="12">
        <v>3.9007092198581561</v>
      </c>
      <c r="AF246" s="12">
        <v>9.9290780141843982</v>
      </c>
      <c r="AG246" s="12">
        <v>53.333333333333336</v>
      </c>
      <c r="AH246" s="12">
        <v>16.140350877192983</v>
      </c>
      <c r="AI246" s="111">
        <v>1.7522522522522523</v>
      </c>
      <c r="AJ246" s="112">
        <v>892.85714285714289</v>
      </c>
      <c r="AK246" s="113">
        <v>6.2857142857142865</v>
      </c>
      <c r="AL246" s="108"/>
      <c r="AM246" s="108"/>
    </row>
    <row r="247" spans="2:39" x14ac:dyDescent="0.35">
      <c r="B247" s="33">
        <v>243</v>
      </c>
      <c r="C247" s="51" t="s">
        <v>1331</v>
      </c>
      <c r="D247" s="5">
        <v>4976</v>
      </c>
      <c r="E247" s="12">
        <v>15.032154340836012</v>
      </c>
      <c r="F247" s="12">
        <v>9.8874598070739541</v>
      </c>
      <c r="G247" s="12">
        <v>41.881028938906752</v>
      </c>
      <c r="H247" s="12">
        <v>33.179260450160768</v>
      </c>
      <c r="I247" s="109">
        <v>19.172025723472672</v>
      </c>
      <c r="J247" s="14">
        <v>0.12057877813504825</v>
      </c>
      <c r="K247" s="110">
        <v>0</v>
      </c>
      <c r="L247" s="110">
        <v>0</v>
      </c>
      <c r="M247" s="110">
        <v>0.18086816720257234</v>
      </c>
      <c r="N247" s="110">
        <v>0</v>
      </c>
      <c r="O247" s="111">
        <v>0.46005855290673359</v>
      </c>
      <c r="P247" s="14">
        <v>0.36055143160127251</v>
      </c>
      <c r="Q247" s="14">
        <v>0.16967126193001059</v>
      </c>
      <c r="R247" s="14">
        <v>0.27571580063626722</v>
      </c>
      <c r="S247" s="14">
        <v>43.881230116648993</v>
      </c>
      <c r="T247" s="111">
        <v>34.943960149439604</v>
      </c>
      <c r="U247" s="111">
        <v>1.0197710718002082</v>
      </c>
      <c r="V247" s="14">
        <v>8.8512241054613927</v>
      </c>
      <c r="W247" s="111">
        <v>17.569952104865138</v>
      </c>
      <c r="X247" s="12">
        <v>49.403508771929829</v>
      </c>
      <c r="Y247" s="12">
        <v>36.912280701754383</v>
      </c>
      <c r="Z247" s="12">
        <v>12.701754385964911</v>
      </c>
      <c r="AA247" s="12">
        <v>16.429298067141403</v>
      </c>
      <c r="AB247" s="12">
        <v>0.55951169888097652</v>
      </c>
      <c r="AC247" s="12">
        <v>1.4090909090909092</v>
      </c>
      <c r="AD247" s="12">
        <v>4.2870456663560113</v>
      </c>
      <c r="AE247" s="12">
        <v>6.0161779575328618</v>
      </c>
      <c r="AF247" s="12">
        <v>5.6622851365015165</v>
      </c>
      <c r="AG247" s="12">
        <v>30.490827962320278</v>
      </c>
      <c r="AH247" s="12">
        <v>32.473971244422408</v>
      </c>
      <c r="AI247" s="111">
        <v>1.88989898989899</v>
      </c>
      <c r="AJ247" s="112">
        <v>645.15550239234449</v>
      </c>
      <c r="AK247" s="113">
        <v>3.732394366197183</v>
      </c>
      <c r="AL247" s="108"/>
      <c r="AM247" s="108"/>
    </row>
    <row r="248" spans="2:39" x14ac:dyDescent="0.35">
      <c r="B248" s="101">
        <v>244</v>
      </c>
      <c r="C248" s="51" t="s">
        <v>3313</v>
      </c>
      <c r="D248" s="5">
        <v>688</v>
      </c>
      <c r="E248" s="12">
        <v>16.715116279069768</v>
      </c>
      <c r="F248" s="12">
        <v>6.5406976744186052</v>
      </c>
      <c r="G248" s="12">
        <v>47.529069767441861</v>
      </c>
      <c r="H248" s="12">
        <v>28.924418604651166</v>
      </c>
      <c r="I248" s="109">
        <v>14.970930232558146</v>
      </c>
      <c r="J248" s="14">
        <v>0</v>
      </c>
      <c r="K248" s="110">
        <v>0</v>
      </c>
      <c r="L248" s="110">
        <v>0</v>
      </c>
      <c r="M248" s="110">
        <v>0</v>
      </c>
      <c r="N248" s="110">
        <v>0</v>
      </c>
      <c r="O248" s="111">
        <v>0</v>
      </c>
      <c r="P248" s="14">
        <v>0.62893081761006298</v>
      </c>
      <c r="Q248" s="14">
        <v>0</v>
      </c>
      <c r="R248" s="14">
        <v>0</v>
      </c>
      <c r="S248" s="14">
        <v>46.698113207547173</v>
      </c>
      <c r="T248" s="111">
        <v>25.189393939393938</v>
      </c>
      <c r="U248" s="111">
        <v>1.5290519877675841</v>
      </c>
      <c r="V248" s="14">
        <v>3.2457496136012365</v>
      </c>
      <c r="W248" s="111">
        <v>46.629213483146067</v>
      </c>
      <c r="X248" s="12">
        <v>54.123711340206185</v>
      </c>
      <c r="Y248" s="12">
        <v>36.082474226804123</v>
      </c>
      <c r="Z248" s="12">
        <v>9.7938144329896915</v>
      </c>
      <c r="AA248" s="12">
        <v>22.185430463576157</v>
      </c>
      <c r="AB248" s="12">
        <v>1.6556291390728477</v>
      </c>
      <c r="AC248" s="12">
        <v>0</v>
      </c>
      <c r="AD248" s="12">
        <v>1.1049723756906076</v>
      </c>
      <c r="AE248" s="12">
        <v>1.7241379310344827</v>
      </c>
      <c r="AF248" s="12">
        <v>2.0114942528735633</v>
      </c>
      <c r="AG248" s="12">
        <v>44.827586206896555</v>
      </c>
      <c r="AH248" s="12">
        <v>29.885057471264371</v>
      </c>
      <c r="AI248" s="111">
        <v>2.0333333333333332</v>
      </c>
      <c r="AJ248" s="112">
        <v>740</v>
      </c>
      <c r="AK248" s="113">
        <v>15.789473684210526</v>
      </c>
      <c r="AL248" s="108"/>
      <c r="AM248" s="108"/>
    </row>
    <row r="249" spans="2:39" x14ac:dyDescent="0.35">
      <c r="B249" s="161">
        <v>245</v>
      </c>
      <c r="C249" s="51" t="s">
        <v>3302</v>
      </c>
      <c r="D249" s="5">
        <v>899</v>
      </c>
      <c r="E249" s="12">
        <v>12.569521690767518</v>
      </c>
      <c r="F249" s="12">
        <v>7.7864293659621806</v>
      </c>
      <c r="G249" s="12">
        <v>44.493882091212456</v>
      </c>
      <c r="H249" s="12">
        <v>35.817575083426028</v>
      </c>
      <c r="I249" s="109">
        <v>21.690767519466064</v>
      </c>
      <c r="J249" s="14">
        <v>0</v>
      </c>
      <c r="K249" s="110">
        <v>0</v>
      </c>
      <c r="L249" s="110">
        <v>0</v>
      </c>
      <c r="M249" s="110">
        <v>0.55617352614015569</v>
      </c>
      <c r="N249" s="110">
        <v>0</v>
      </c>
      <c r="O249" s="111">
        <v>0</v>
      </c>
      <c r="P249" s="14">
        <v>0.48543689320388345</v>
      </c>
      <c r="Q249" s="14">
        <v>0.36407766990291263</v>
      </c>
      <c r="R249" s="14">
        <v>0</v>
      </c>
      <c r="S249" s="14">
        <v>54.61165048543689</v>
      </c>
      <c r="T249" s="111">
        <v>54.570637119113577</v>
      </c>
      <c r="U249" s="111">
        <v>3.5335689045936398</v>
      </c>
      <c r="V249" s="14">
        <v>15.484633569739954</v>
      </c>
      <c r="W249" s="111">
        <v>19.40700808625337</v>
      </c>
      <c r="X249" s="12">
        <v>47.085201793721978</v>
      </c>
      <c r="Y249" s="12">
        <v>24.663677130044842</v>
      </c>
      <c r="Z249" s="12">
        <v>24.663677130044842</v>
      </c>
      <c r="AA249" s="12">
        <v>18.660287081339714</v>
      </c>
      <c r="AB249" s="12">
        <v>6.937799043062201</v>
      </c>
      <c r="AC249" s="12">
        <v>0</v>
      </c>
      <c r="AD249" s="12">
        <v>8.3650190114068437</v>
      </c>
      <c r="AE249" s="12">
        <v>19.111111111111111</v>
      </c>
      <c r="AF249" s="12">
        <v>4</v>
      </c>
      <c r="AG249" s="12">
        <v>20.331950207468878</v>
      </c>
      <c r="AH249" s="12">
        <v>44.813278008298759</v>
      </c>
      <c r="AI249" s="111">
        <v>1.8476190476190477</v>
      </c>
      <c r="AJ249" s="112">
        <v>467.21854304635758</v>
      </c>
      <c r="AK249" s="113">
        <v>9.6256684491978604</v>
      </c>
      <c r="AL249" s="108"/>
      <c r="AM249" s="108"/>
    </row>
    <row r="250" spans="2:39" x14ac:dyDescent="0.35">
      <c r="B250" s="101">
        <v>246</v>
      </c>
      <c r="C250" s="51" t="s">
        <v>1351</v>
      </c>
      <c r="D250" s="5">
        <v>1306</v>
      </c>
      <c r="E250" s="12">
        <v>10.336906584992343</v>
      </c>
      <c r="F250" s="12">
        <v>7.1975497702909648</v>
      </c>
      <c r="G250" s="12">
        <v>44.4104134762634</v>
      </c>
      <c r="H250" s="12">
        <v>37.748851454823892</v>
      </c>
      <c r="I250" s="109">
        <v>18.912710566615615</v>
      </c>
      <c r="J250" s="14">
        <v>0</v>
      </c>
      <c r="K250" s="110">
        <v>0</v>
      </c>
      <c r="L250" s="110">
        <v>0</v>
      </c>
      <c r="M250" s="110">
        <v>0</v>
      </c>
      <c r="N250" s="110">
        <v>0.30627871362940279</v>
      </c>
      <c r="O250" s="111">
        <v>0.71202531645569622</v>
      </c>
      <c r="P250" s="14">
        <v>0.80710250201775613</v>
      </c>
      <c r="Q250" s="14">
        <v>0.64568200161420497</v>
      </c>
      <c r="R250" s="14">
        <v>0</v>
      </c>
      <c r="S250" s="14">
        <v>51.41242937853108</v>
      </c>
      <c r="T250" s="111">
        <v>40.271493212669682</v>
      </c>
      <c r="U250" s="111">
        <v>2.0520915548539858</v>
      </c>
      <c r="V250" s="14">
        <v>7.4162679425837315</v>
      </c>
      <c r="W250" s="111">
        <v>21.517857142857146</v>
      </c>
      <c r="X250" s="12">
        <v>64.705882352941174</v>
      </c>
      <c r="Y250" s="12">
        <v>22.303921568627452</v>
      </c>
      <c r="Z250" s="12">
        <v>12.009803921568627</v>
      </c>
      <c r="AA250" s="12">
        <v>9.8003629764065341</v>
      </c>
      <c r="AB250" s="12">
        <v>0</v>
      </c>
      <c r="AC250" s="12">
        <v>0.85106382978723405</v>
      </c>
      <c r="AD250" s="12">
        <v>3.4220532319391634</v>
      </c>
      <c r="AE250" s="12">
        <v>8.2661290322580641</v>
      </c>
      <c r="AF250" s="12">
        <v>6.6532258064516121</v>
      </c>
      <c r="AG250" s="12">
        <v>33.138401559454188</v>
      </c>
      <c r="AH250" s="12">
        <v>30.604288499025341</v>
      </c>
      <c r="AI250" s="111">
        <v>2.0694698354661791</v>
      </c>
      <c r="AJ250" s="112">
        <v>593.58974358974365</v>
      </c>
      <c r="AK250" s="113">
        <v>1.8918918918918921</v>
      </c>
      <c r="AL250" s="108"/>
      <c r="AM250" s="108"/>
    </row>
    <row r="251" spans="2:39" x14ac:dyDescent="0.35">
      <c r="B251" s="101">
        <v>247</v>
      </c>
      <c r="C251" s="51" t="s">
        <v>1352</v>
      </c>
      <c r="D251" s="5">
        <v>5538</v>
      </c>
      <c r="E251" s="12">
        <v>16.829180209461899</v>
      </c>
      <c r="F251" s="12">
        <v>11.05092091007584</v>
      </c>
      <c r="G251" s="12">
        <v>49.115204044781507</v>
      </c>
      <c r="H251" s="12">
        <v>22.932466594438424</v>
      </c>
      <c r="I251" s="109">
        <v>12.892741061755146</v>
      </c>
      <c r="J251" s="14">
        <v>7.2228241242325755E-2</v>
      </c>
      <c r="K251" s="110">
        <v>0.14445648248465151</v>
      </c>
      <c r="L251" s="110">
        <v>0</v>
      </c>
      <c r="M251" s="110">
        <v>0.14445648248465151</v>
      </c>
      <c r="N251" s="110">
        <v>0.16251354279523295</v>
      </c>
      <c r="O251" s="111">
        <v>1.2397482357428953</v>
      </c>
      <c r="P251" s="14">
        <v>1.4346645986816595</v>
      </c>
      <c r="Q251" s="14">
        <v>0.13571151609150833</v>
      </c>
      <c r="R251" s="14">
        <v>0.46529662659945714</v>
      </c>
      <c r="S251" s="14">
        <v>51.512214036448235</v>
      </c>
      <c r="T251" s="111">
        <v>42.199906585707616</v>
      </c>
      <c r="U251" s="111">
        <v>3.5020936429387133</v>
      </c>
      <c r="V251" s="14">
        <v>8.667430316914853</v>
      </c>
      <c r="W251" s="111">
        <v>14.902957486136783</v>
      </c>
      <c r="X251" s="12">
        <v>40.79568442346595</v>
      </c>
      <c r="Y251" s="12">
        <v>34.389750505731627</v>
      </c>
      <c r="Z251" s="12">
        <v>22.926500337154419</v>
      </c>
      <c r="AA251" s="12">
        <v>29.325890940317734</v>
      </c>
      <c r="AB251" s="12">
        <v>5.2382996994418205</v>
      </c>
      <c r="AC251" s="12">
        <v>0</v>
      </c>
      <c r="AD251" s="12">
        <v>4.6743907311226529</v>
      </c>
      <c r="AE251" s="12">
        <v>10.52170100832968</v>
      </c>
      <c r="AF251" s="12">
        <v>2.3673827268741778</v>
      </c>
      <c r="AG251" s="12">
        <v>22.874149659863946</v>
      </c>
      <c r="AH251" s="12">
        <v>39.753401360544217</v>
      </c>
      <c r="AI251" s="111">
        <v>1.7064655172413794</v>
      </c>
      <c r="AJ251" s="112">
        <v>631.09243697478996</v>
      </c>
      <c r="AK251" s="113">
        <v>2.4115755627009645</v>
      </c>
      <c r="AL251" s="108"/>
      <c r="AM251" s="108"/>
    </row>
    <row r="252" spans="2:39" x14ac:dyDescent="0.35">
      <c r="B252" s="33">
        <v>248</v>
      </c>
      <c r="C252" s="51" t="s">
        <v>122</v>
      </c>
      <c r="D252" s="5">
        <v>3960</v>
      </c>
      <c r="E252" s="12">
        <v>15.454545454545453</v>
      </c>
      <c r="F252" s="12">
        <v>13.358585858585858</v>
      </c>
      <c r="G252" s="12">
        <v>49.090909090909093</v>
      </c>
      <c r="H252" s="12">
        <v>22.020202020202021</v>
      </c>
      <c r="I252" s="109">
        <v>25.025252525252526</v>
      </c>
      <c r="J252" s="14">
        <v>0.25252525252525254</v>
      </c>
      <c r="K252" s="110">
        <v>0.88383838383838376</v>
      </c>
      <c r="L252" s="110">
        <v>0</v>
      </c>
      <c r="M252" s="110">
        <v>2.9292929292929295</v>
      </c>
      <c r="N252" s="110">
        <v>0.65656565656565657</v>
      </c>
      <c r="O252" s="111">
        <v>1.6120644825793031</v>
      </c>
      <c r="P252" s="14">
        <v>1.7278043593833066</v>
      </c>
      <c r="Q252" s="14">
        <v>1.9138755980861244</v>
      </c>
      <c r="R252" s="14">
        <v>0.50505050505050508</v>
      </c>
      <c r="S252" s="14">
        <v>39.739500265816055</v>
      </c>
      <c r="T252" s="111">
        <v>12.089274643521389</v>
      </c>
      <c r="U252" s="111">
        <v>0.31168831168831168</v>
      </c>
      <c r="V252" s="14">
        <v>3.3342084536623786</v>
      </c>
      <c r="W252" s="111">
        <v>19.727469804893154</v>
      </c>
      <c r="X252" s="12">
        <v>40.949033391915641</v>
      </c>
      <c r="Y252" s="12">
        <v>49.736379613356767</v>
      </c>
      <c r="Z252" s="12">
        <v>8.7873462214411244</v>
      </c>
      <c r="AA252" s="12">
        <v>19.985875706214689</v>
      </c>
      <c r="AB252" s="12">
        <v>0</v>
      </c>
      <c r="AC252" s="12">
        <v>17.307692307692307</v>
      </c>
      <c r="AD252" s="12">
        <v>3.7275655775425678</v>
      </c>
      <c r="AE252" s="12">
        <v>4.8186785891703918</v>
      </c>
      <c r="AF252" s="12">
        <v>15.250869349230006</v>
      </c>
      <c r="AG252" s="12">
        <v>59.990324141267536</v>
      </c>
      <c r="AH252" s="12">
        <v>11.65940977261732</v>
      </c>
      <c r="AI252" s="111">
        <v>1.9766949152542372</v>
      </c>
      <c r="AJ252" s="112">
        <v>1153.2426778242677</v>
      </c>
      <c r="AK252" s="113">
        <v>7.2906403940886699</v>
      </c>
      <c r="AL252" s="108"/>
      <c r="AM252" s="108"/>
    </row>
    <row r="253" spans="2:39" x14ac:dyDescent="0.35">
      <c r="B253" s="101">
        <v>249</v>
      </c>
      <c r="C253" s="51" t="s">
        <v>1355</v>
      </c>
      <c r="D253" s="5">
        <v>1352</v>
      </c>
      <c r="E253" s="12">
        <v>16.715976331360945</v>
      </c>
      <c r="F253" s="12">
        <v>13.091715976331361</v>
      </c>
      <c r="G253" s="12">
        <v>46.005917159763314</v>
      </c>
      <c r="H253" s="12">
        <v>23.964497041420117</v>
      </c>
      <c r="I253" s="109">
        <v>24.704142011834321</v>
      </c>
      <c r="J253" s="14">
        <v>0.22189349112426035</v>
      </c>
      <c r="K253" s="110">
        <v>0</v>
      </c>
      <c r="L253" s="110">
        <v>0</v>
      </c>
      <c r="M253" s="110">
        <v>0</v>
      </c>
      <c r="N253" s="110">
        <v>0.36982248520710059</v>
      </c>
      <c r="O253" s="111">
        <v>0.94258783204798635</v>
      </c>
      <c r="P253" s="14">
        <v>0.86880973066898359</v>
      </c>
      <c r="Q253" s="14">
        <v>0.69504778453518679</v>
      </c>
      <c r="R253" s="14">
        <v>0.26064291920069504</v>
      </c>
      <c r="S253" s="14">
        <v>57.341442224152907</v>
      </c>
      <c r="T253" s="111">
        <v>45.833333333333329</v>
      </c>
      <c r="U253" s="111">
        <v>8.0713678844519965</v>
      </c>
      <c r="V253" s="14">
        <v>10.102739726027398</v>
      </c>
      <c r="W253" s="111">
        <v>16.099071207430342</v>
      </c>
      <c r="X253" s="12">
        <v>41.520467836257311</v>
      </c>
      <c r="Y253" s="12">
        <v>30.116959064327485</v>
      </c>
      <c r="Z253" s="12">
        <v>29.82456140350877</v>
      </c>
      <c r="AA253" s="12">
        <v>36.71875</v>
      </c>
      <c r="AB253" s="12">
        <v>15.0390625</v>
      </c>
      <c r="AC253" s="12">
        <v>2.5117739403453689</v>
      </c>
      <c r="AD253" s="12">
        <v>8.9320388349514559</v>
      </c>
      <c r="AE253" s="12">
        <v>14.705882352941178</v>
      </c>
      <c r="AF253" s="12">
        <v>2.0361990950226243</v>
      </c>
      <c r="AG253" s="12">
        <v>20.264317180616739</v>
      </c>
      <c r="AH253" s="12">
        <v>41.409691629955944</v>
      </c>
      <c r="AI253" s="111">
        <v>1.6587301587301588</v>
      </c>
      <c r="AJ253" s="112">
        <v>553.47826086956525</v>
      </c>
      <c r="AK253" s="113">
        <v>3.1662269129287601</v>
      </c>
      <c r="AL253" s="108"/>
      <c r="AM253" s="108"/>
    </row>
    <row r="254" spans="2:39" x14ac:dyDescent="0.35">
      <c r="B254" s="161">
        <v>250</v>
      </c>
      <c r="C254" s="51" t="s">
        <v>1356</v>
      </c>
      <c r="D254" s="5">
        <v>2246</v>
      </c>
      <c r="E254" s="12">
        <v>12.689225289403383</v>
      </c>
      <c r="F254" s="12">
        <v>10.863757791629563</v>
      </c>
      <c r="G254" s="12">
        <v>51.469278717720393</v>
      </c>
      <c r="H254" s="12">
        <v>24.93321460373998</v>
      </c>
      <c r="I254" s="109">
        <v>18.52181656277827</v>
      </c>
      <c r="J254" s="14">
        <v>0.22261798753339268</v>
      </c>
      <c r="K254" s="110">
        <v>0.17809439002671415</v>
      </c>
      <c r="L254" s="110">
        <v>0</v>
      </c>
      <c r="M254" s="110">
        <v>0.89047195013357072</v>
      </c>
      <c r="N254" s="110">
        <v>0.26714158504007124</v>
      </c>
      <c r="O254" s="111">
        <v>1.4211274277593557</v>
      </c>
      <c r="P254" s="14">
        <v>0.67698259187620891</v>
      </c>
      <c r="Q254" s="14">
        <v>1.5473887814313347</v>
      </c>
      <c r="R254" s="14">
        <v>0.62862669245647962</v>
      </c>
      <c r="S254" s="14">
        <v>46.663442940038685</v>
      </c>
      <c r="T254" s="111">
        <v>34.763231197771589</v>
      </c>
      <c r="U254" s="111">
        <v>1.7932987258140631</v>
      </c>
      <c r="V254" s="14">
        <v>10.285714285714285</v>
      </c>
      <c r="W254" s="111">
        <v>14.56736035049288</v>
      </c>
      <c r="X254" s="12">
        <v>45.372050816696913</v>
      </c>
      <c r="Y254" s="12">
        <v>33.212341197822141</v>
      </c>
      <c r="Z254" s="12">
        <v>18.330308529945555</v>
      </c>
      <c r="AA254" s="12">
        <v>36.493374108053004</v>
      </c>
      <c r="AB254" s="12">
        <v>5.81039755351682</v>
      </c>
      <c r="AC254" s="12">
        <v>3.4608378870673953</v>
      </c>
      <c r="AD254" s="12">
        <v>4.3355325164938741</v>
      </c>
      <c r="AE254" s="12">
        <v>8.761329305135952</v>
      </c>
      <c r="AF254" s="12">
        <v>6.3444108761329305</v>
      </c>
      <c r="AG254" s="12">
        <v>35.229540918163671</v>
      </c>
      <c r="AH254" s="12">
        <v>34.031936127744508</v>
      </c>
      <c r="AI254" s="111">
        <v>1.6342213114754098</v>
      </c>
      <c r="AJ254" s="112">
        <v>714.21232876712327</v>
      </c>
      <c r="AK254" s="113">
        <v>7.069408740359898</v>
      </c>
      <c r="AL254" s="108"/>
      <c r="AM254" s="108"/>
    </row>
    <row r="255" spans="2:39" x14ac:dyDescent="0.35">
      <c r="B255" s="101">
        <v>251</v>
      </c>
      <c r="C255" s="51" t="s">
        <v>1357</v>
      </c>
      <c r="D255" s="5">
        <v>4012</v>
      </c>
      <c r="E255" s="12">
        <v>15.403788634097706</v>
      </c>
      <c r="F255" s="12">
        <v>11.665004985044865</v>
      </c>
      <c r="G255" s="12">
        <v>55.932203389830505</v>
      </c>
      <c r="H255" s="12">
        <v>16.974077766699899</v>
      </c>
      <c r="I255" s="109">
        <v>17.173479561316057</v>
      </c>
      <c r="J255" s="14">
        <v>0.24925224327018944</v>
      </c>
      <c r="K255" s="110">
        <v>0.12462612163509472</v>
      </c>
      <c r="L255" s="110">
        <v>0</v>
      </c>
      <c r="M255" s="110">
        <v>0.39880358923230308</v>
      </c>
      <c r="N255" s="110">
        <v>0.14955134596211367</v>
      </c>
      <c r="O255" s="111">
        <v>1.0256410256410255</v>
      </c>
      <c r="P255" s="14">
        <v>1.4675052410901468</v>
      </c>
      <c r="Q255" s="14">
        <v>1.1268343815513626</v>
      </c>
      <c r="R255" s="14">
        <v>0.23584905660377359</v>
      </c>
      <c r="S255" s="14">
        <v>50.131027253668762</v>
      </c>
      <c r="T255" s="111">
        <v>20.738461538461539</v>
      </c>
      <c r="U255" s="111">
        <v>1.1039794608472402</v>
      </c>
      <c r="V255" s="14">
        <v>5.5526859504132231</v>
      </c>
      <c r="W255" s="111">
        <v>18.011660018410556</v>
      </c>
      <c r="X255" s="12">
        <v>43.082636954503251</v>
      </c>
      <c r="Y255" s="12">
        <v>40.668523676880227</v>
      </c>
      <c r="Z255" s="12">
        <v>14.206128133704734</v>
      </c>
      <c r="AA255" s="12">
        <v>31.25741399762752</v>
      </c>
      <c r="AB255" s="12">
        <v>2.8469750889679712</v>
      </c>
      <c r="AC255" s="12">
        <v>0.16429353778751368</v>
      </c>
      <c r="AD255" s="12">
        <v>3.5056967572304996</v>
      </c>
      <c r="AE255" s="12">
        <v>5.4054054054054053</v>
      </c>
      <c r="AF255" s="12">
        <v>8.2013047530288912</v>
      </c>
      <c r="AG255" s="12">
        <v>44.393382352941174</v>
      </c>
      <c r="AH255" s="12">
        <v>23.253676470588236</v>
      </c>
      <c r="AI255" s="111">
        <v>1.6650803093396787</v>
      </c>
      <c r="AJ255" s="112">
        <v>947.56554307116107</v>
      </c>
      <c r="AK255" s="113">
        <v>9.3998553868402031</v>
      </c>
      <c r="AL255" s="108"/>
      <c r="AM255" s="108"/>
    </row>
    <row r="256" spans="2:39" x14ac:dyDescent="0.35">
      <c r="B256" s="101">
        <v>252</v>
      </c>
      <c r="C256" s="51" t="s">
        <v>123</v>
      </c>
      <c r="D256" s="5">
        <v>4896</v>
      </c>
      <c r="E256" s="12">
        <v>5.9027777777777777</v>
      </c>
      <c r="F256" s="12">
        <v>7.5163398692810457</v>
      </c>
      <c r="G256" s="12">
        <v>64.133986928104576</v>
      </c>
      <c r="H256" s="12">
        <v>22.365196078431374</v>
      </c>
      <c r="I256" s="109">
        <v>32.781862745098039</v>
      </c>
      <c r="J256" s="14">
        <v>0.98039215686274506</v>
      </c>
      <c r="K256" s="110">
        <v>0.38807189542483661</v>
      </c>
      <c r="L256" s="110">
        <v>0.12254901960784313</v>
      </c>
      <c r="M256" s="110">
        <v>2.2263071895424837</v>
      </c>
      <c r="N256" s="110">
        <v>0.57189542483660127</v>
      </c>
      <c r="O256" s="111">
        <v>0.75593952483801297</v>
      </c>
      <c r="P256" s="14">
        <v>1.6136162687886826</v>
      </c>
      <c r="Q256" s="14">
        <v>0.81786030061892134</v>
      </c>
      <c r="R256" s="14">
        <v>1.0610079575596816</v>
      </c>
      <c r="S256" s="14">
        <v>56.299734748010607</v>
      </c>
      <c r="T256" s="111">
        <v>7.3182028716998611</v>
      </c>
      <c r="U256" s="111">
        <v>0.25850926324859974</v>
      </c>
      <c r="V256" s="14">
        <v>4.0652173913043477</v>
      </c>
      <c r="W256" s="111">
        <v>23.087557603686637</v>
      </c>
      <c r="X256" s="12">
        <v>71.559633027522935</v>
      </c>
      <c r="Y256" s="12">
        <v>19.349457881567975</v>
      </c>
      <c r="Z256" s="12">
        <v>7.0058381984987488</v>
      </c>
      <c r="AA256" s="12">
        <v>52.759740259740262</v>
      </c>
      <c r="AB256" s="12">
        <v>0.16233766233766234</v>
      </c>
      <c r="AC256" s="12">
        <v>76.407428903076038</v>
      </c>
      <c r="AD256" s="12">
        <v>3.146633102580239</v>
      </c>
      <c r="AE256" s="12">
        <v>3.1772575250836121</v>
      </c>
      <c r="AF256" s="12">
        <v>21.404682274247492</v>
      </c>
      <c r="AG256" s="12">
        <v>70.306829429231271</v>
      </c>
      <c r="AH256" s="12">
        <v>6.994391290003299</v>
      </c>
      <c r="AI256" s="111">
        <v>1.1419828641370868</v>
      </c>
      <c r="AJ256" s="112">
        <v>1534.0608465608466</v>
      </c>
      <c r="AK256" s="113">
        <v>33.18452380952381</v>
      </c>
      <c r="AL256" s="108"/>
      <c r="AM256" s="108"/>
    </row>
    <row r="257" spans="2:39" x14ac:dyDescent="0.35">
      <c r="B257" s="33">
        <v>253</v>
      </c>
      <c r="C257" s="51" t="s">
        <v>1360</v>
      </c>
      <c r="D257" s="5">
        <v>906</v>
      </c>
      <c r="E257" s="12">
        <v>14.459161147902869</v>
      </c>
      <c r="F257" s="12">
        <v>8.9403973509933774</v>
      </c>
      <c r="G257" s="12">
        <v>54.966887417218544</v>
      </c>
      <c r="H257" s="12">
        <v>21.633554083885208</v>
      </c>
      <c r="I257" s="109">
        <v>23.620309050772619</v>
      </c>
      <c r="J257" s="14">
        <v>0</v>
      </c>
      <c r="K257" s="110">
        <v>0</v>
      </c>
      <c r="L257" s="110">
        <v>0</v>
      </c>
      <c r="M257" s="110">
        <v>0</v>
      </c>
      <c r="N257" s="110">
        <v>0</v>
      </c>
      <c r="O257" s="111">
        <v>0</v>
      </c>
      <c r="P257" s="14">
        <v>1.96319018404908</v>
      </c>
      <c r="Q257" s="14">
        <v>0</v>
      </c>
      <c r="R257" s="14">
        <v>0</v>
      </c>
      <c r="S257" s="14">
        <v>66.50306748466258</v>
      </c>
      <c r="T257" s="111">
        <v>34.507042253521128</v>
      </c>
      <c r="U257" s="111">
        <v>1.5457788347205708</v>
      </c>
      <c r="V257" s="14">
        <v>6.3855421686746991</v>
      </c>
      <c r="W257" s="111">
        <v>15.89310829817159</v>
      </c>
      <c r="X257" s="12">
        <v>49.579831932773111</v>
      </c>
      <c r="Y257" s="12">
        <v>32.773109243697476</v>
      </c>
      <c r="Z257" s="12">
        <v>15.126050420168067</v>
      </c>
      <c r="AA257" s="12">
        <v>6.6298342541436464</v>
      </c>
      <c r="AB257" s="12">
        <v>0</v>
      </c>
      <c r="AC257" s="12">
        <v>0</v>
      </c>
      <c r="AD257" s="12">
        <v>4.3373493975903612</v>
      </c>
      <c r="AE257" s="12">
        <v>10</v>
      </c>
      <c r="AF257" s="12">
        <v>5.5555555555555554</v>
      </c>
      <c r="AG257" s="12">
        <v>28.68217054263566</v>
      </c>
      <c r="AH257" s="12">
        <v>41.860465116279073</v>
      </c>
      <c r="AI257" s="111">
        <v>2.0914127423822713</v>
      </c>
      <c r="AJ257" s="112">
        <v>647.61904761904759</v>
      </c>
      <c r="AK257" s="113">
        <v>2.0080321285140563</v>
      </c>
      <c r="AL257" s="108"/>
      <c r="AM257" s="108"/>
    </row>
    <row r="258" spans="2:39" x14ac:dyDescent="0.35">
      <c r="B258" s="101">
        <v>254</v>
      </c>
      <c r="C258" s="51" t="s">
        <v>3264</v>
      </c>
      <c r="D258" s="5">
        <v>2855</v>
      </c>
      <c r="E258" s="12">
        <v>16.672504378283712</v>
      </c>
      <c r="F258" s="12">
        <v>9.4921190893169882</v>
      </c>
      <c r="G258" s="12">
        <v>39.369527145359015</v>
      </c>
      <c r="H258" s="12">
        <v>34.360770577933451</v>
      </c>
      <c r="I258" s="109">
        <v>17.723292469352018</v>
      </c>
      <c r="J258" s="14">
        <v>0</v>
      </c>
      <c r="K258" s="110">
        <v>0.35026269702276708</v>
      </c>
      <c r="L258" s="110">
        <v>0</v>
      </c>
      <c r="M258" s="110">
        <v>0.70052539404553416</v>
      </c>
      <c r="N258" s="110">
        <v>0.14010507880910683</v>
      </c>
      <c r="O258" s="111">
        <v>0.32979113228288748</v>
      </c>
      <c r="P258" s="14">
        <v>0.55658627087198509</v>
      </c>
      <c r="Q258" s="14">
        <v>0.25974025974025972</v>
      </c>
      <c r="R258" s="14">
        <v>0.25974025974025972</v>
      </c>
      <c r="S258" s="14">
        <v>45.343228200371058</v>
      </c>
      <c r="T258" s="111">
        <v>37.371937639198215</v>
      </c>
      <c r="U258" s="111">
        <v>3.2505478451424397</v>
      </c>
      <c r="V258" s="14">
        <v>9.2606149341142014</v>
      </c>
      <c r="W258" s="111">
        <v>21.293800539083556</v>
      </c>
      <c r="X258" s="12">
        <v>52.552926525529266</v>
      </c>
      <c r="Y258" s="12">
        <v>35.242839352428398</v>
      </c>
      <c r="Z258" s="12">
        <v>12.453300124533001</v>
      </c>
      <c r="AA258" s="12">
        <v>16.65141811527905</v>
      </c>
      <c r="AB258" s="12">
        <v>1.7383348581884721</v>
      </c>
      <c r="AC258" s="12">
        <v>0</v>
      </c>
      <c r="AD258" s="12">
        <v>2.7989821882951653</v>
      </c>
      <c r="AE258" s="12">
        <v>8.3633093525179856</v>
      </c>
      <c r="AF258" s="12">
        <v>3.6870503597122304</v>
      </c>
      <c r="AG258" s="12">
        <v>31.433659839715052</v>
      </c>
      <c r="AH258" s="12">
        <v>30.81032947462155</v>
      </c>
      <c r="AI258" s="111">
        <v>1.8491773308957953</v>
      </c>
      <c r="AJ258" s="112">
        <v>661.3065326633166</v>
      </c>
      <c r="AK258" s="113">
        <v>2.4417314095449503</v>
      </c>
      <c r="AL258" s="108"/>
      <c r="AM258" s="108"/>
    </row>
    <row r="259" spans="2:39" x14ac:dyDescent="0.35">
      <c r="B259" s="161">
        <v>255</v>
      </c>
      <c r="C259" s="51" t="s">
        <v>1365</v>
      </c>
      <c r="D259" s="5">
        <v>15056</v>
      </c>
      <c r="E259" s="12">
        <v>16.843783209351752</v>
      </c>
      <c r="F259" s="12">
        <v>11.058714133900107</v>
      </c>
      <c r="G259" s="12">
        <v>47.642136025504783</v>
      </c>
      <c r="H259" s="12">
        <v>24.428799149840593</v>
      </c>
      <c r="I259" s="109">
        <v>14.698459086078643</v>
      </c>
      <c r="J259" s="14">
        <v>0.24574920297555791</v>
      </c>
      <c r="K259" s="110">
        <v>0.1195536663124336</v>
      </c>
      <c r="L259" s="110">
        <v>0</v>
      </c>
      <c r="M259" s="110">
        <v>0.1926142401700319</v>
      </c>
      <c r="N259" s="110">
        <v>0.17933049946865037</v>
      </c>
      <c r="O259" s="111">
        <v>0.57754613325820536</v>
      </c>
      <c r="P259" s="14">
        <v>0.75112669003505261</v>
      </c>
      <c r="Q259" s="14">
        <v>0.62951570212461549</v>
      </c>
      <c r="R259" s="14">
        <v>0.24322197582087418</v>
      </c>
      <c r="S259" s="14">
        <v>46.326632806352386</v>
      </c>
      <c r="T259" s="111">
        <v>40.281860625972676</v>
      </c>
      <c r="U259" s="111">
        <v>4.3554742471151142</v>
      </c>
      <c r="V259" s="14">
        <v>8.1477804566728125</v>
      </c>
      <c r="W259" s="111">
        <v>15.252490553074544</v>
      </c>
      <c r="X259" s="12">
        <v>45.656465942744326</v>
      </c>
      <c r="Y259" s="12">
        <v>35.118460019743338</v>
      </c>
      <c r="Z259" s="12">
        <v>17.941757156959525</v>
      </c>
      <c r="AA259" s="12">
        <v>28.905060077847349</v>
      </c>
      <c r="AB259" s="12">
        <v>6.6170248773058047</v>
      </c>
      <c r="AC259" s="12">
        <v>0.3204194581998252</v>
      </c>
      <c r="AD259" s="12">
        <v>3.7187763120965478</v>
      </c>
      <c r="AE259" s="12">
        <v>10.012080942313501</v>
      </c>
      <c r="AF259" s="12">
        <v>3.6393838719420111</v>
      </c>
      <c r="AG259" s="12">
        <v>29.530995709424474</v>
      </c>
      <c r="AH259" s="12">
        <v>34.990383192779994</v>
      </c>
      <c r="AI259" s="111">
        <v>1.8221845893310753</v>
      </c>
      <c r="AJ259" s="112">
        <v>710.34562211981563</v>
      </c>
      <c r="AK259" s="113">
        <v>6.0254083484573497</v>
      </c>
      <c r="AL259" s="108"/>
      <c r="AM259" s="108"/>
    </row>
    <row r="260" spans="2:39" x14ac:dyDescent="0.35">
      <c r="B260" s="101">
        <v>256</v>
      </c>
      <c r="C260" s="51" t="s">
        <v>1366</v>
      </c>
      <c r="D260" s="5">
        <v>577</v>
      </c>
      <c r="E260" s="12">
        <v>15.251299826689774</v>
      </c>
      <c r="F260" s="12">
        <v>11.611785095320624</v>
      </c>
      <c r="G260" s="12">
        <v>50.953206239168111</v>
      </c>
      <c r="H260" s="12">
        <v>21.663778162911612</v>
      </c>
      <c r="I260" s="109">
        <v>10.051993067590985</v>
      </c>
      <c r="J260" s="14">
        <v>0</v>
      </c>
      <c r="K260" s="110">
        <v>0</v>
      </c>
      <c r="L260" s="110">
        <v>0</v>
      </c>
      <c r="M260" s="110">
        <v>0</v>
      </c>
      <c r="N260" s="110">
        <v>0</v>
      </c>
      <c r="O260" s="111">
        <v>0</v>
      </c>
      <c r="P260" s="14">
        <v>0</v>
      </c>
      <c r="Q260" s="14">
        <v>0</v>
      </c>
      <c r="R260" s="14">
        <v>0</v>
      </c>
      <c r="S260" s="14">
        <v>43.321299638989167</v>
      </c>
      <c r="T260" s="111">
        <v>44.349680170575695</v>
      </c>
      <c r="U260" s="111">
        <v>3.9076376554174073</v>
      </c>
      <c r="V260" s="14">
        <v>3.9426523297491038</v>
      </c>
      <c r="W260" s="111">
        <v>18.604651162790699</v>
      </c>
      <c r="X260" s="12">
        <v>51.41242937853108</v>
      </c>
      <c r="Y260" s="12">
        <v>40.112994350282491</v>
      </c>
      <c r="Z260" s="12">
        <v>9.6045197740112993</v>
      </c>
      <c r="AA260" s="12">
        <v>8.7155963302752291</v>
      </c>
      <c r="AB260" s="12">
        <v>0</v>
      </c>
      <c r="AC260" s="12">
        <v>0</v>
      </c>
      <c r="AD260" s="12">
        <v>2.8938906752411575</v>
      </c>
      <c r="AE260" s="12">
        <v>11.564625850340136</v>
      </c>
      <c r="AF260" s="12">
        <v>4.0816326530612246</v>
      </c>
      <c r="AG260" s="12">
        <v>26.689189189189189</v>
      </c>
      <c r="AH260" s="12">
        <v>44.256756756756758</v>
      </c>
      <c r="AI260" s="111">
        <v>2.6129032258064515</v>
      </c>
      <c r="AJ260" s="112">
        <v>805.66037735849056</v>
      </c>
      <c r="AK260" s="113">
        <v>5.1502145922746783</v>
      </c>
      <c r="AL260" s="108"/>
      <c r="AM260" s="108"/>
    </row>
    <row r="261" spans="2:39" x14ac:dyDescent="0.35">
      <c r="B261" s="101">
        <v>257</v>
      </c>
      <c r="C261" s="51" t="s">
        <v>124</v>
      </c>
      <c r="D261" s="5">
        <v>1194</v>
      </c>
      <c r="E261" s="12">
        <v>18.006700167504189</v>
      </c>
      <c r="F261" s="12">
        <v>12.479061976549414</v>
      </c>
      <c r="G261" s="12">
        <v>53.266331658291456</v>
      </c>
      <c r="H261" s="12">
        <v>15.912897822445563</v>
      </c>
      <c r="I261" s="109">
        <v>20.016750418760466</v>
      </c>
      <c r="J261" s="14">
        <v>0</v>
      </c>
      <c r="K261" s="110">
        <v>0.67001675041876052</v>
      </c>
      <c r="L261" s="110">
        <v>0</v>
      </c>
      <c r="M261" s="110">
        <v>0</v>
      </c>
      <c r="N261" s="110">
        <v>0</v>
      </c>
      <c r="O261" s="111">
        <v>0.96660808435852363</v>
      </c>
      <c r="P261" s="14">
        <v>0.27173913043478259</v>
      </c>
      <c r="Q261" s="14">
        <v>0.63405797101449279</v>
      </c>
      <c r="R261" s="14">
        <v>1.7210144927536233</v>
      </c>
      <c r="S261" s="14">
        <v>39.945652173913047</v>
      </c>
      <c r="T261" s="111">
        <v>30.506607929515418</v>
      </c>
      <c r="U261" s="111">
        <v>0.9821428571428571</v>
      </c>
      <c r="V261" s="14">
        <v>4.1218637992831546</v>
      </c>
      <c r="W261" s="111">
        <v>14.098360655737704</v>
      </c>
      <c r="X261" s="12">
        <v>35.928143712574851</v>
      </c>
      <c r="Y261" s="12">
        <v>52.694610778443121</v>
      </c>
      <c r="Z261" s="12">
        <v>10.479041916167663</v>
      </c>
      <c r="AA261" s="12">
        <v>3.0303030303030303</v>
      </c>
      <c r="AB261" s="12">
        <v>0</v>
      </c>
      <c r="AC261" s="12">
        <v>0</v>
      </c>
      <c r="AD261" s="12">
        <v>2.4193548387096775</v>
      </c>
      <c r="AE261" s="12">
        <v>9.4903339191564147</v>
      </c>
      <c r="AF261" s="12">
        <v>5.272407732864675</v>
      </c>
      <c r="AG261" s="12">
        <v>30.050083472454091</v>
      </c>
      <c r="AH261" s="12">
        <v>34.557595993322202</v>
      </c>
      <c r="AI261" s="111">
        <v>3.0327868852459017</v>
      </c>
      <c r="AJ261" s="112">
        <v>771.76470588235293</v>
      </c>
      <c r="AK261" s="113">
        <v>0</v>
      </c>
      <c r="AL261" s="108"/>
      <c r="AM261" s="108"/>
    </row>
    <row r="262" spans="2:39" x14ac:dyDescent="0.35">
      <c r="B262" s="33">
        <v>258</v>
      </c>
      <c r="C262" s="51" t="s">
        <v>1370</v>
      </c>
      <c r="D262" s="5">
        <v>937</v>
      </c>
      <c r="E262" s="12">
        <v>13.660618996798293</v>
      </c>
      <c r="F262" s="12">
        <v>5.9765208110992525</v>
      </c>
      <c r="G262" s="12">
        <v>47.171824973319104</v>
      </c>
      <c r="H262" s="12">
        <v>32.87086446104589</v>
      </c>
      <c r="I262" s="109">
        <v>20.384204909284946</v>
      </c>
      <c r="J262" s="14">
        <v>0.64034151547491991</v>
      </c>
      <c r="K262" s="110">
        <v>0</v>
      </c>
      <c r="L262" s="110">
        <v>0</v>
      </c>
      <c r="M262" s="110">
        <v>0</v>
      </c>
      <c r="N262" s="110">
        <v>0</v>
      </c>
      <c r="O262" s="111">
        <v>0.46189376443418012</v>
      </c>
      <c r="P262" s="14">
        <v>0</v>
      </c>
      <c r="Q262" s="14">
        <v>0.71258907363420432</v>
      </c>
      <c r="R262" s="14">
        <v>1.66270783847981</v>
      </c>
      <c r="S262" s="14">
        <v>40.973871733966746</v>
      </c>
      <c r="T262" s="111">
        <v>43.766937669376695</v>
      </c>
      <c r="U262" s="111">
        <v>2.306805074971165</v>
      </c>
      <c r="V262" s="14">
        <v>11.123986095017381</v>
      </c>
      <c r="W262" s="111">
        <v>29.355281207133061</v>
      </c>
      <c r="X262" s="12">
        <v>55.357142857142861</v>
      </c>
      <c r="Y262" s="12">
        <v>31.25</v>
      </c>
      <c r="Z262" s="12">
        <v>12.053571428571429</v>
      </c>
      <c r="AA262" s="12">
        <v>20.537897310513447</v>
      </c>
      <c r="AB262" s="12">
        <v>2.4449877750611249</v>
      </c>
      <c r="AC262" s="12">
        <v>6.0998151571164509</v>
      </c>
      <c r="AD262" s="12">
        <v>4.4665012406947886</v>
      </c>
      <c r="AE262" s="12">
        <v>0.81081081081081086</v>
      </c>
      <c r="AF262" s="12">
        <v>2.7027027027027026</v>
      </c>
      <c r="AG262" s="12">
        <v>36.870026525198938</v>
      </c>
      <c r="AH262" s="12">
        <v>35.543766578249333</v>
      </c>
      <c r="AI262" s="111">
        <v>1.8626506024096385</v>
      </c>
      <c r="AJ262" s="112">
        <v>579.57317073170736</v>
      </c>
      <c r="AK262" s="113">
        <v>14.53287197231834</v>
      </c>
      <c r="AL262" s="108"/>
      <c r="AM262" s="108"/>
    </row>
    <row r="263" spans="2:39" x14ac:dyDescent="0.35">
      <c r="B263" s="101">
        <v>259</v>
      </c>
      <c r="C263" s="51" t="s">
        <v>125</v>
      </c>
      <c r="D263" s="5">
        <v>6276</v>
      </c>
      <c r="E263" s="12">
        <v>18.961121733588275</v>
      </c>
      <c r="F263" s="12">
        <v>9.7833014659018485</v>
      </c>
      <c r="G263" s="12">
        <v>56.166347992351817</v>
      </c>
      <c r="H263" s="12">
        <v>14.993626513702996</v>
      </c>
      <c r="I263" s="109">
        <v>22.609942638623323</v>
      </c>
      <c r="J263" s="14">
        <v>0.17527087316762269</v>
      </c>
      <c r="K263" s="110">
        <v>0.12746972594008923</v>
      </c>
      <c r="L263" s="110">
        <v>4.780114722753346E-2</v>
      </c>
      <c r="M263" s="110">
        <v>1.0197578075207139</v>
      </c>
      <c r="N263" s="110">
        <v>0.25493945188017847</v>
      </c>
      <c r="O263" s="111">
        <v>1.0657484833579276</v>
      </c>
      <c r="P263" s="14">
        <v>1.0503501167055684</v>
      </c>
      <c r="Q263" s="14">
        <v>0.46682227409136384</v>
      </c>
      <c r="R263" s="14">
        <v>0.8169389796598866</v>
      </c>
      <c r="S263" s="14">
        <v>52.934311437145723</v>
      </c>
      <c r="T263" s="111">
        <v>21.379028967768257</v>
      </c>
      <c r="U263" s="111">
        <v>0.65520065520065529</v>
      </c>
      <c r="V263" s="14">
        <v>5.1387292726974225</v>
      </c>
      <c r="W263" s="111">
        <v>14.562512747297573</v>
      </c>
      <c r="X263" s="12">
        <v>36.261261261261261</v>
      </c>
      <c r="Y263" s="12">
        <v>44.650900900900901</v>
      </c>
      <c r="Z263" s="12">
        <v>17.68018018018018</v>
      </c>
      <c r="AA263" s="12">
        <v>25.272507064997978</v>
      </c>
      <c r="AB263" s="12">
        <v>1.2111425111021397</v>
      </c>
      <c r="AC263" s="12">
        <v>33.321247280638147</v>
      </c>
      <c r="AD263" s="12">
        <v>3.0681818181818183</v>
      </c>
      <c r="AE263" s="12">
        <v>6.7806963958460598</v>
      </c>
      <c r="AF263" s="12">
        <v>8.7660354306658519</v>
      </c>
      <c r="AG263" s="12">
        <v>46.68458781362007</v>
      </c>
      <c r="AH263" s="12">
        <v>21.44563918757467</v>
      </c>
      <c r="AI263" s="111">
        <v>1.7383932176019379</v>
      </c>
      <c r="AJ263" s="112">
        <v>1021.7517401392112</v>
      </c>
      <c r="AK263" s="113">
        <v>2.4038461538461542</v>
      </c>
      <c r="AL263" s="108"/>
      <c r="AM263" s="108"/>
    </row>
    <row r="264" spans="2:39" x14ac:dyDescent="0.35">
      <c r="B264" s="161">
        <v>260</v>
      </c>
      <c r="C264" s="51" t="s">
        <v>1375</v>
      </c>
      <c r="D264" s="5">
        <v>944</v>
      </c>
      <c r="E264" s="12">
        <v>10.699152542372882</v>
      </c>
      <c r="F264" s="12">
        <v>7.0974576271186445</v>
      </c>
      <c r="G264" s="12">
        <v>49.364406779661017</v>
      </c>
      <c r="H264" s="12">
        <v>33.368644067796609</v>
      </c>
      <c r="I264" s="109">
        <v>22.033898305084747</v>
      </c>
      <c r="J264" s="14">
        <v>0.42372881355932202</v>
      </c>
      <c r="K264" s="110">
        <v>0</v>
      </c>
      <c r="L264" s="110">
        <v>0</v>
      </c>
      <c r="M264" s="110">
        <v>0</v>
      </c>
      <c r="N264" s="110">
        <v>0</v>
      </c>
      <c r="O264" s="111">
        <v>0.56947608200455579</v>
      </c>
      <c r="P264" s="14">
        <v>1.4018691588785046</v>
      </c>
      <c r="Q264" s="14">
        <v>0.35046728971962615</v>
      </c>
      <c r="R264" s="14">
        <v>0</v>
      </c>
      <c r="S264" s="14">
        <v>55.373831775700936</v>
      </c>
      <c r="T264" s="111">
        <v>44.560943643512452</v>
      </c>
      <c r="U264" s="111">
        <v>2.0454545454545454</v>
      </c>
      <c r="V264" s="14">
        <v>11.751152073732719</v>
      </c>
      <c r="W264" s="111">
        <v>19.791666666666664</v>
      </c>
      <c r="X264" s="12">
        <v>58.771929824561411</v>
      </c>
      <c r="Y264" s="12">
        <v>21.052631578947366</v>
      </c>
      <c r="Z264" s="12">
        <v>17.543859649122805</v>
      </c>
      <c r="AA264" s="12">
        <v>24</v>
      </c>
      <c r="AB264" s="12">
        <v>0.88888888888888884</v>
      </c>
      <c r="AC264" s="12">
        <v>0</v>
      </c>
      <c r="AD264" s="12">
        <v>6.8601583113456464</v>
      </c>
      <c r="AE264" s="12">
        <v>7.6470588235294121</v>
      </c>
      <c r="AF264" s="12">
        <v>1.1764705882352942</v>
      </c>
      <c r="AG264" s="12">
        <v>26.923076923076923</v>
      </c>
      <c r="AH264" s="12">
        <v>40.828402366863905</v>
      </c>
      <c r="AI264" s="111">
        <v>1.6666666666666667</v>
      </c>
      <c r="AJ264" s="112">
        <v>588.14432989690727</v>
      </c>
      <c r="AK264" s="113">
        <v>8.1180811808118083</v>
      </c>
      <c r="AL264" s="108"/>
      <c r="AM264" s="108"/>
    </row>
    <row r="265" spans="2:39" x14ac:dyDescent="0.35">
      <c r="B265" s="101">
        <v>261</v>
      </c>
      <c r="C265" s="51" t="s">
        <v>1384</v>
      </c>
      <c r="D265" s="5">
        <v>3260</v>
      </c>
      <c r="E265" s="12">
        <v>20.153374233128833</v>
      </c>
      <c r="F265" s="12">
        <v>12.239263803680982</v>
      </c>
      <c r="G265" s="12">
        <v>49.233128834355824</v>
      </c>
      <c r="H265" s="12">
        <v>18.25153374233129</v>
      </c>
      <c r="I265" s="109">
        <v>9.3558282208588963</v>
      </c>
      <c r="J265" s="14">
        <v>0.21472392638036811</v>
      </c>
      <c r="K265" s="110">
        <v>0.36809815950920244</v>
      </c>
      <c r="L265" s="110">
        <v>0</v>
      </c>
      <c r="M265" s="110">
        <v>0.88957055214723935</v>
      </c>
      <c r="N265" s="110">
        <v>9.202453987730061E-2</v>
      </c>
      <c r="O265" s="111">
        <v>0.75424261470773102</v>
      </c>
      <c r="P265" s="14">
        <v>0.60490289716650747</v>
      </c>
      <c r="Q265" s="14">
        <v>0.12734797835084369</v>
      </c>
      <c r="R265" s="14">
        <v>0.19102196752626552</v>
      </c>
      <c r="S265" s="14">
        <v>43.935052531041066</v>
      </c>
      <c r="T265" s="111">
        <v>35.501785005950019</v>
      </c>
      <c r="U265" s="111">
        <v>0.97423004399748592</v>
      </c>
      <c r="V265" s="14">
        <v>4.9810844892812112</v>
      </c>
      <c r="W265" s="111">
        <v>19.325396825396826</v>
      </c>
      <c r="X265" s="12">
        <v>41.612200435729847</v>
      </c>
      <c r="Y265" s="12">
        <v>48.257080610021788</v>
      </c>
      <c r="Z265" s="12">
        <v>9.1503267973856204</v>
      </c>
      <c r="AA265" s="12">
        <v>9.7162510748065358</v>
      </c>
      <c r="AB265" s="12">
        <v>0</v>
      </c>
      <c r="AC265" s="12">
        <v>0.31974420463629094</v>
      </c>
      <c r="AD265" s="12">
        <v>2.3968784838350055</v>
      </c>
      <c r="AE265" s="12">
        <v>16.824085005903189</v>
      </c>
      <c r="AF265" s="12">
        <v>4.1322314049586781</v>
      </c>
      <c r="AG265" s="12">
        <v>27.230046948356808</v>
      </c>
      <c r="AH265" s="12">
        <v>38.673708920187792</v>
      </c>
      <c r="AI265" s="111">
        <v>2.2109375</v>
      </c>
      <c r="AJ265" s="112">
        <v>804.13533834586462</v>
      </c>
      <c r="AK265" s="113">
        <v>3.0802292263610318</v>
      </c>
      <c r="AL265" s="108"/>
      <c r="AM265" s="108"/>
    </row>
    <row r="266" spans="2:39" x14ac:dyDescent="0.35">
      <c r="B266" s="101">
        <v>262</v>
      </c>
      <c r="C266" s="51" t="s">
        <v>1387</v>
      </c>
      <c r="D266" s="5">
        <v>847</v>
      </c>
      <c r="E266" s="12">
        <v>15.702479338842975</v>
      </c>
      <c r="F266" s="12">
        <v>7.7922077922077921</v>
      </c>
      <c r="G266" s="12">
        <v>47.107438016528924</v>
      </c>
      <c r="H266" s="12">
        <v>29.634002361275087</v>
      </c>
      <c r="I266" s="109">
        <v>19.008264462809919</v>
      </c>
      <c r="J266" s="14">
        <v>0</v>
      </c>
      <c r="K266" s="110">
        <v>0.35419126328217237</v>
      </c>
      <c r="L266" s="110">
        <v>0</v>
      </c>
      <c r="M266" s="110">
        <v>0</v>
      </c>
      <c r="N266" s="110">
        <v>0</v>
      </c>
      <c r="O266" s="111">
        <v>0.40214477211796246</v>
      </c>
      <c r="P266" s="14">
        <v>1.2448132780082988</v>
      </c>
      <c r="Q266" s="14">
        <v>0</v>
      </c>
      <c r="R266" s="14">
        <v>1.1065006915629323</v>
      </c>
      <c r="S266" s="14">
        <v>40.802213001383123</v>
      </c>
      <c r="T266" s="111">
        <v>47.325769854132901</v>
      </c>
      <c r="U266" s="111">
        <v>2.8074866310160429</v>
      </c>
      <c r="V266" s="14">
        <v>10.21505376344086</v>
      </c>
      <c r="W266" s="111">
        <v>30.40650406504065</v>
      </c>
      <c r="X266" s="12">
        <v>50</v>
      </c>
      <c r="Y266" s="12">
        <v>30.092592592592592</v>
      </c>
      <c r="Z266" s="12">
        <v>20.37037037037037</v>
      </c>
      <c r="AA266" s="12">
        <v>20.348837209302324</v>
      </c>
      <c r="AB266" s="12">
        <v>2.6162790697674421</v>
      </c>
      <c r="AC266" s="12">
        <v>3.1531531531531529</v>
      </c>
      <c r="AD266" s="12">
        <v>6.4102564102564097</v>
      </c>
      <c r="AE266" s="12">
        <v>5.3571428571428568</v>
      </c>
      <c r="AF266" s="12">
        <v>1.0714285714285714</v>
      </c>
      <c r="AG266" s="12">
        <v>33.333333333333329</v>
      </c>
      <c r="AH266" s="12">
        <v>40.86021505376344</v>
      </c>
      <c r="AI266" s="111">
        <v>1.8699421965317919</v>
      </c>
      <c r="AJ266" s="112">
        <v>533.96226415094338</v>
      </c>
      <c r="AK266" s="113">
        <v>10.047846889952153</v>
      </c>
      <c r="AL266" s="108"/>
      <c r="AM266" s="108"/>
    </row>
    <row r="267" spans="2:39" x14ac:dyDescent="0.35">
      <c r="B267" s="33">
        <v>263</v>
      </c>
      <c r="C267" s="51" t="s">
        <v>3318</v>
      </c>
      <c r="D267" s="5">
        <v>633</v>
      </c>
      <c r="E267" s="12">
        <v>15.323854660347552</v>
      </c>
      <c r="F267" s="12">
        <v>7.2669826224328586</v>
      </c>
      <c r="G267" s="12">
        <v>51.658767772511851</v>
      </c>
      <c r="H267" s="12">
        <v>26.224328593996844</v>
      </c>
      <c r="I267" s="109">
        <v>20.221169036334913</v>
      </c>
      <c r="J267" s="14">
        <v>0</v>
      </c>
      <c r="K267" s="110">
        <v>0.94786729857819907</v>
      </c>
      <c r="L267" s="110">
        <v>0</v>
      </c>
      <c r="M267" s="110">
        <v>0</v>
      </c>
      <c r="N267" s="110">
        <v>0</v>
      </c>
      <c r="O267" s="111">
        <v>0</v>
      </c>
      <c r="P267" s="14">
        <v>0.528169014084507</v>
      </c>
      <c r="Q267" s="14">
        <v>0</v>
      </c>
      <c r="R267" s="14">
        <v>0</v>
      </c>
      <c r="S267" s="14">
        <v>62.676056338028175</v>
      </c>
      <c r="T267" s="111">
        <v>32.432432432432435</v>
      </c>
      <c r="U267" s="111">
        <v>1.8644067796610171</v>
      </c>
      <c r="V267" s="14">
        <v>4.8192771084337354</v>
      </c>
      <c r="W267" s="111">
        <v>19.960079840319363</v>
      </c>
      <c r="X267" s="12">
        <v>50</v>
      </c>
      <c r="Y267" s="12">
        <v>34.020618556701031</v>
      </c>
      <c r="Z267" s="12">
        <v>13.402061855670103</v>
      </c>
      <c r="AA267" s="12">
        <v>5.0583657587548636</v>
      </c>
      <c r="AB267" s="12">
        <v>0</v>
      </c>
      <c r="AC267" s="12">
        <v>0</v>
      </c>
      <c r="AD267" s="12">
        <v>4.6728971962616823</v>
      </c>
      <c r="AE267" s="12">
        <v>11.186440677966102</v>
      </c>
      <c r="AF267" s="12">
        <v>7.796610169491526</v>
      </c>
      <c r="AG267" s="12">
        <v>36.577181208053695</v>
      </c>
      <c r="AH267" s="12">
        <v>31.543624161073826</v>
      </c>
      <c r="AI267" s="111">
        <v>2.3813229571984436</v>
      </c>
      <c r="AJ267" s="112">
        <v>645.98214285714289</v>
      </c>
      <c r="AK267" s="113">
        <v>8.6734693877551017</v>
      </c>
      <c r="AL267" s="108"/>
      <c r="AM267" s="108"/>
    </row>
    <row r="268" spans="2:39" x14ac:dyDescent="0.35">
      <c r="B268" s="101">
        <v>264</v>
      </c>
      <c r="C268" s="51" t="s">
        <v>126</v>
      </c>
      <c r="D268" s="5">
        <v>10887</v>
      </c>
      <c r="E268" s="12">
        <v>17.038669973362726</v>
      </c>
      <c r="F268" s="12">
        <v>11.013134931569763</v>
      </c>
      <c r="G268" s="12">
        <v>55.727013869752916</v>
      </c>
      <c r="H268" s="12">
        <v>16.202810691650594</v>
      </c>
      <c r="I268" s="109">
        <v>32.717920455589237</v>
      </c>
      <c r="J268" s="14">
        <v>0.81748874804813076</v>
      </c>
      <c r="K268" s="110">
        <v>0.11940846881601912</v>
      </c>
      <c r="L268" s="110">
        <v>3.6741067328005882E-2</v>
      </c>
      <c r="M268" s="110">
        <v>1.5798658951042526</v>
      </c>
      <c r="N268" s="110">
        <v>0.35822540644805734</v>
      </c>
      <c r="O268" s="111">
        <v>2.1066616056177643</v>
      </c>
      <c r="P268" s="14">
        <v>1.1772718427709672</v>
      </c>
      <c r="Q268" s="14">
        <v>1.3426736719206072</v>
      </c>
      <c r="R268" s="14">
        <v>0.59350068106635534</v>
      </c>
      <c r="S268" s="14">
        <v>45.748200038918078</v>
      </c>
      <c r="T268" s="111">
        <v>11.62416724098323</v>
      </c>
      <c r="U268" s="111">
        <v>0.24581639406258865</v>
      </c>
      <c r="V268" s="14">
        <v>4.4033549370949299</v>
      </c>
      <c r="W268" s="111">
        <v>17.504891241799978</v>
      </c>
      <c r="X268" s="12">
        <v>42.607142857142854</v>
      </c>
      <c r="Y268" s="12">
        <v>43.785714285714285</v>
      </c>
      <c r="Z268" s="12">
        <v>12.142857142857142</v>
      </c>
      <c r="AA268" s="12">
        <v>38.922155688622759</v>
      </c>
      <c r="AB268" s="12">
        <v>0.84275892659126195</v>
      </c>
      <c r="AC268" s="12">
        <v>44.605413648494093</v>
      </c>
      <c r="AD268" s="12">
        <v>3.5235969387755106</v>
      </c>
      <c r="AE268" s="12">
        <v>3.7222126486300189</v>
      </c>
      <c r="AF268" s="12">
        <v>16.939514044459759</v>
      </c>
      <c r="AG268" s="12">
        <v>60.313712261764209</v>
      </c>
      <c r="AH268" s="12">
        <v>11.620846685781752</v>
      </c>
      <c r="AI268" s="111">
        <v>1.4456304202801868</v>
      </c>
      <c r="AJ268" s="112">
        <v>1207.2901325478645</v>
      </c>
      <c r="AK268" s="113">
        <v>8.7679516250944811</v>
      </c>
      <c r="AL268" s="108"/>
      <c r="AM268" s="108"/>
    </row>
    <row r="269" spans="2:39" x14ac:dyDescent="0.35">
      <c r="B269" s="161">
        <v>265</v>
      </c>
      <c r="C269" s="51" t="s">
        <v>420</v>
      </c>
      <c r="D269" s="5">
        <v>18847</v>
      </c>
      <c r="E269" s="12">
        <v>18.666100705682602</v>
      </c>
      <c r="F269" s="12">
        <v>12.479439698625775</v>
      </c>
      <c r="G269" s="12">
        <v>50.336923648325993</v>
      </c>
      <c r="H269" s="12">
        <v>18.480394757786385</v>
      </c>
      <c r="I269" s="109">
        <v>20.952936806918871</v>
      </c>
      <c r="J269" s="14">
        <v>9.550591606091155E-2</v>
      </c>
      <c r="K269" s="110">
        <v>0.37671778001804002</v>
      </c>
      <c r="L269" s="110">
        <v>2.1223536902424789E-2</v>
      </c>
      <c r="M269" s="110">
        <v>1.6289064572611027</v>
      </c>
      <c r="N269" s="110">
        <v>0.13795298986576113</v>
      </c>
      <c r="O269" s="111">
        <v>0.94180412651750234</v>
      </c>
      <c r="P269" s="14">
        <v>1.0578787039601218</v>
      </c>
      <c r="Q269" s="14">
        <v>0.64248130711714213</v>
      </c>
      <c r="R269" s="14">
        <v>0.9083356410966491</v>
      </c>
      <c r="S269" s="14">
        <v>54.167820548324563</v>
      </c>
      <c r="T269" s="111">
        <v>18.084962913014159</v>
      </c>
      <c r="U269" s="111">
        <v>0.49456521739130438</v>
      </c>
      <c r="V269" s="14">
        <v>4.0244634958772458</v>
      </c>
      <c r="W269" s="111">
        <v>17.915572611593618</v>
      </c>
      <c r="X269" s="12">
        <v>34.979801689313256</v>
      </c>
      <c r="Y269" s="12">
        <v>51.762761659933901</v>
      </c>
      <c r="Z269" s="12">
        <v>12.596401028277635</v>
      </c>
      <c r="AA269" s="12">
        <v>12.20370087169292</v>
      </c>
      <c r="AB269" s="12">
        <v>0.62700718764337049</v>
      </c>
      <c r="AC269" s="12">
        <v>8.8800341539775154</v>
      </c>
      <c r="AD269" s="12">
        <v>3.805413887799137</v>
      </c>
      <c r="AE269" s="12">
        <v>6.2315478700970051</v>
      </c>
      <c r="AF269" s="12">
        <v>10.965837199493885</v>
      </c>
      <c r="AG269" s="12">
        <v>49.44191814799504</v>
      </c>
      <c r="AH269" s="12">
        <v>19.398511781727986</v>
      </c>
      <c r="AI269" s="111">
        <v>2.0456425179966304</v>
      </c>
      <c r="AJ269" s="112">
        <v>973.12734082397003</v>
      </c>
      <c r="AK269" s="113">
        <v>2.2854851643945469</v>
      </c>
      <c r="AL269" s="108"/>
      <c r="AM269" s="108"/>
    </row>
    <row r="270" spans="2:39" x14ac:dyDescent="0.35">
      <c r="B270" s="101">
        <v>266</v>
      </c>
      <c r="C270" s="51" t="s">
        <v>127</v>
      </c>
      <c r="D270" s="5">
        <v>6830</v>
      </c>
      <c r="E270" s="12">
        <v>19.970717423133237</v>
      </c>
      <c r="F270" s="12">
        <v>12.679355783308932</v>
      </c>
      <c r="G270" s="12">
        <v>51.771595900439237</v>
      </c>
      <c r="H270" s="12">
        <v>15.4904831625183</v>
      </c>
      <c r="I270" s="109">
        <v>19.633967789165453</v>
      </c>
      <c r="J270" s="14">
        <v>0.16105417276720352</v>
      </c>
      <c r="K270" s="110">
        <v>0.29282576866764276</v>
      </c>
      <c r="L270" s="110">
        <v>0</v>
      </c>
      <c r="M270" s="110">
        <v>1.5226939970717424</v>
      </c>
      <c r="N270" s="110">
        <v>0.24890190336749632</v>
      </c>
      <c r="O270" s="111">
        <v>0.97188995215311014</v>
      </c>
      <c r="P270" s="14">
        <v>1.2182122734886554</v>
      </c>
      <c r="Q270" s="14">
        <v>0.51774021623267852</v>
      </c>
      <c r="R270" s="14">
        <v>0.53296786965128673</v>
      </c>
      <c r="S270" s="14">
        <v>50.296939241662862</v>
      </c>
      <c r="T270" s="111">
        <v>17.416572928383953</v>
      </c>
      <c r="U270" s="111">
        <v>0.68810770381451014</v>
      </c>
      <c r="V270" s="14">
        <v>3.1748420102317181</v>
      </c>
      <c r="W270" s="111">
        <v>16.795185254842956</v>
      </c>
      <c r="X270" s="12">
        <v>31.723107569721115</v>
      </c>
      <c r="Y270" s="12">
        <v>57.768924302788847</v>
      </c>
      <c r="Z270" s="12">
        <v>9.213147410358566</v>
      </c>
      <c r="AA270" s="12">
        <v>6.3926940639269407</v>
      </c>
      <c r="AB270" s="12">
        <v>0</v>
      </c>
      <c r="AC270" s="12">
        <v>0</v>
      </c>
      <c r="AD270" s="12">
        <v>3.6031331592689293</v>
      </c>
      <c r="AE270" s="12">
        <v>6.6032456631225518</v>
      </c>
      <c r="AF270" s="12">
        <v>10.800223838836038</v>
      </c>
      <c r="AG270" s="12">
        <v>48.287201973143326</v>
      </c>
      <c r="AH270" s="12">
        <v>19.950671416826527</v>
      </c>
      <c r="AI270" s="111">
        <v>2.3076570380559378</v>
      </c>
      <c r="AJ270" s="112">
        <v>1030.0732217573222</v>
      </c>
      <c r="AK270" s="113">
        <v>0.88265835929387337</v>
      </c>
      <c r="AL270" s="108"/>
      <c r="AM270" s="108"/>
    </row>
    <row r="271" spans="2:39" x14ac:dyDescent="0.35">
      <c r="B271" s="101">
        <v>267</v>
      </c>
      <c r="C271" s="51" t="s">
        <v>128</v>
      </c>
      <c r="D271" s="5">
        <v>15153</v>
      </c>
      <c r="E271" s="12">
        <v>13.060120108229393</v>
      </c>
      <c r="F271" s="12">
        <v>8.2095954596449534</v>
      </c>
      <c r="G271" s="12">
        <v>68.138322444400444</v>
      </c>
      <c r="H271" s="12">
        <v>10.624958754042103</v>
      </c>
      <c r="I271" s="109">
        <v>32.462218702567142</v>
      </c>
      <c r="J271" s="14">
        <v>0.77212433181548212</v>
      </c>
      <c r="K271" s="110">
        <v>0.23097736421830661</v>
      </c>
      <c r="L271" s="110">
        <v>2.6397413053520752E-2</v>
      </c>
      <c r="M271" s="110">
        <v>0.60054114696759719</v>
      </c>
      <c r="N271" s="110">
        <v>0.27057348379858776</v>
      </c>
      <c r="O271" s="111">
        <v>1.1483789650584693</v>
      </c>
      <c r="P271" s="14">
        <v>1.3405978923220303</v>
      </c>
      <c r="Q271" s="14">
        <v>0.72406624130762065</v>
      </c>
      <c r="R271" s="14">
        <v>0.61653165101440965</v>
      </c>
      <c r="S271" s="14">
        <v>63.000931966449201</v>
      </c>
      <c r="T271" s="111">
        <v>9.0054308178649602</v>
      </c>
      <c r="U271" s="111">
        <v>0.38474991255683805</v>
      </c>
      <c r="V271" s="14">
        <v>2.65474262375889</v>
      </c>
      <c r="W271" s="111">
        <v>17.862929358392741</v>
      </c>
      <c r="X271" s="12">
        <v>48.39519955344683</v>
      </c>
      <c r="Y271" s="12">
        <v>36.114987440692161</v>
      </c>
      <c r="Z271" s="12">
        <v>13.480323751046608</v>
      </c>
      <c r="AA271" s="12">
        <v>51.843698403962577</v>
      </c>
      <c r="AB271" s="12">
        <v>1.6097963676389653</v>
      </c>
      <c r="AC271" s="12">
        <v>74.284140969162991</v>
      </c>
      <c r="AD271" s="12">
        <v>4.1730124885775206</v>
      </c>
      <c r="AE271" s="12">
        <v>3.9867476532302595</v>
      </c>
      <c r="AF271" s="12">
        <v>15.980121479845389</v>
      </c>
      <c r="AG271" s="12">
        <v>60.284298944647851</v>
      </c>
      <c r="AH271" s="12">
        <v>12.642687917294854</v>
      </c>
      <c r="AI271" s="111">
        <v>1.3092541436464089</v>
      </c>
      <c r="AJ271" s="112">
        <v>1364.4675925925926</v>
      </c>
      <c r="AK271" s="113">
        <v>11.022286821705427</v>
      </c>
      <c r="AL271" s="108"/>
      <c r="AM271" s="108"/>
    </row>
    <row r="272" spans="2:39" x14ac:dyDescent="0.35">
      <c r="B272" s="33">
        <v>268</v>
      </c>
      <c r="C272" s="51" t="s">
        <v>621</v>
      </c>
      <c r="D272" s="5">
        <v>5890</v>
      </c>
      <c r="E272" s="12">
        <v>18.556876061120544</v>
      </c>
      <c r="F272" s="12">
        <v>12.037351443123939</v>
      </c>
      <c r="G272" s="12">
        <v>50.882852292020374</v>
      </c>
      <c r="H272" s="12">
        <v>18.556876061120544</v>
      </c>
      <c r="I272" s="109">
        <v>20</v>
      </c>
      <c r="J272" s="14">
        <v>0.20373514431239387</v>
      </c>
      <c r="K272" s="110">
        <v>8.4889643463497449E-2</v>
      </c>
      <c r="L272" s="110">
        <v>0</v>
      </c>
      <c r="M272" s="110">
        <v>0.15280135823429541</v>
      </c>
      <c r="N272" s="110">
        <v>6.7911714770797965E-2</v>
      </c>
      <c r="O272" s="111">
        <v>0.66514965867320142</v>
      </c>
      <c r="P272" s="14">
        <v>0.84169054441260749</v>
      </c>
      <c r="Q272" s="14">
        <v>0</v>
      </c>
      <c r="R272" s="14">
        <v>0.30444126074498568</v>
      </c>
      <c r="S272" s="14">
        <v>64.022206303724928</v>
      </c>
      <c r="T272" s="111">
        <v>26.003907097894508</v>
      </c>
      <c r="U272" s="111">
        <v>0.66725197541703252</v>
      </c>
      <c r="V272" s="14">
        <v>5.5125044029587889</v>
      </c>
      <c r="W272" s="111">
        <v>18.721560130010833</v>
      </c>
      <c r="X272" s="12">
        <v>39.247311827956985</v>
      </c>
      <c r="Y272" s="12">
        <v>49.522102747909194</v>
      </c>
      <c r="Z272" s="12">
        <v>10.63321385902031</v>
      </c>
      <c r="AA272" s="12">
        <v>8.5742771684945165</v>
      </c>
      <c r="AB272" s="12">
        <v>0.54835493519441669</v>
      </c>
      <c r="AC272" s="12">
        <v>0.96374483708122993</v>
      </c>
      <c r="AD272" s="12">
        <v>3.0177890724269374</v>
      </c>
      <c r="AE272" s="12">
        <v>9.1440357511172223</v>
      </c>
      <c r="AF272" s="12">
        <v>6.7033344792024749</v>
      </c>
      <c r="AG272" s="12">
        <v>35.126162018592296</v>
      </c>
      <c r="AH272" s="12">
        <v>32.968127490039841</v>
      </c>
      <c r="AI272" s="111">
        <v>2.3396603396603397</v>
      </c>
      <c r="AJ272" s="112">
        <v>850.51546391752572</v>
      </c>
      <c r="AK272" s="113">
        <v>2.1298701298701301</v>
      </c>
      <c r="AL272" s="108"/>
      <c r="AM272" s="108"/>
    </row>
    <row r="273" spans="2:39" x14ac:dyDescent="0.35">
      <c r="B273" s="101">
        <v>269</v>
      </c>
      <c r="C273" s="51" t="s">
        <v>129</v>
      </c>
      <c r="D273" s="5">
        <v>24455</v>
      </c>
      <c r="E273" s="12">
        <v>17.607851155182988</v>
      </c>
      <c r="F273" s="12">
        <v>11.895317930893476</v>
      </c>
      <c r="G273" s="12">
        <v>53.506440400736047</v>
      </c>
      <c r="H273" s="12">
        <v>17.002657943160905</v>
      </c>
      <c r="I273" s="109">
        <v>53.625025557145776</v>
      </c>
      <c r="J273" s="14">
        <v>0.53567777550603146</v>
      </c>
      <c r="K273" s="110">
        <v>3.0913923533019831</v>
      </c>
      <c r="L273" s="110">
        <v>0.45798405234103456</v>
      </c>
      <c r="M273" s="110">
        <v>4.2649764874258844</v>
      </c>
      <c r="N273" s="110">
        <v>1.705172766305459</v>
      </c>
      <c r="O273" s="111">
        <v>8.4721805799460306</v>
      </c>
      <c r="P273" s="14">
        <v>6.0019192183547068</v>
      </c>
      <c r="Q273" s="14">
        <v>4.0608915641629588</v>
      </c>
      <c r="R273" s="14">
        <v>13.203349908400941</v>
      </c>
      <c r="S273" s="14">
        <v>24.269388467242432</v>
      </c>
      <c r="T273" s="111">
        <v>25.50876275176563</v>
      </c>
      <c r="U273" s="111">
        <v>0.45185216761157765</v>
      </c>
      <c r="V273" s="14">
        <v>7.3090987309098727</v>
      </c>
      <c r="W273" s="111">
        <v>10.13142049321954</v>
      </c>
      <c r="X273" s="12">
        <v>32.490499853843907</v>
      </c>
      <c r="Y273" s="12">
        <v>50.993861444022215</v>
      </c>
      <c r="Z273" s="12">
        <v>15.200233849751536</v>
      </c>
      <c r="AA273" s="12">
        <v>18.876008064516128</v>
      </c>
      <c r="AB273" s="12">
        <v>2.4067540322580645</v>
      </c>
      <c r="AC273" s="12">
        <v>0.10390210113137843</v>
      </c>
      <c r="AD273" s="12">
        <v>6.4521549189280023</v>
      </c>
      <c r="AE273" s="12">
        <v>11.646318199160625</v>
      </c>
      <c r="AF273" s="12">
        <v>6.9439145364364743</v>
      </c>
      <c r="AG273" s="12">
        <v>31.042719338539275</v>
      </c>
      <c r="AH273" s="12">
        <v>34.120349104271938</v>
      </c>
      <c r="AI273" s="111">
        <v>2.042963336273151</v>
      </c>
      <c r="AJ273" s="112">
        <v>677.15419501133783</v>
      </c>
      <c r="AK273" s="113">
        <v>0.73576868465212342</v>
      </c>
      <c r="AL273" s="108"/>
      <c r="AM273" s="108"/>
    </row>
    <row r="274" spans="2:39" x14ac:dyDescent="0.35">
      <c r="B274" s="161">
        <v>270</v>
      </c>
      <c r="C274" s="51" t="s">
        <v>3324</v>
      </c>
      <c r="D274" s="5">
        <v>574</v>
      </c>
      <c r="E274" s="12">
        <v>23.867595818815332</v>
      </c>
      <c r="F274" s="12">
        <v>6.0975609756097562</v>
      </c>
      <c r="G274" s="12">
        <v>58.013937282229968</v>
      </c>
      <c r="H274" s="12">
        <v>12.020905923344948</v>
      </c>
      <c r="I274" s="109">
        <v>14.982578397212549</v>
      </c>
      <c r="J274" s="14">
        <v>0</v>
      </c>
      <c r="K274" s="110">
        <v>0</v>
      </c>
      <c r="L274" s="110">
        <v>0</v>
      </c>
      <c r="M274" s="110">
        <v>1.3937282229965158</v>
      </c>
      <c r="N274" s="110">
        <v>0</v>
      </c>
      <c r="O274" s="111">
        <v>0.73937153419593349</v>
      </c>
      <c r="P274" s="14">
        <v>1.1320754716981132</v>
      </c>
      <c r="Q274" s="14">
        <v>0</v>
      </c>
      <c r="R274" s="14">
        <v>1.5094339622641511</v>
      </c>
      <c r="S274" s="14">
        <v>54.528301886792448</v>
      </c>
      <c r="T274" s="111">
        <v>39.454094292803973</v>
      </c>
      <c r="U274" s="111">
        <v>4.805914972273567</v>
      </c>
      <c r="V274" s="14">
        <v>4.9907578558225509</v>
      </c>
      <c r="W274" s="111">
        <v>17.548076923076923</v>
      </c>
      <c r="X274" s="12">
        <v>38.216560509554142</v>
      </c>
      <c r="Y274" s="12">
        <v>51.592356687898089</v>
      </c>
      <c r="Z274" s="12">
        <v>11.464968152866243</v>
      </c>
      <c r="AA274" s="12">
        <v>3.0927835051546393</v>
      </c>
      <c r="AB274" s="12">
        <v>0</v>
      </c>
      <c r="AC274" s="12">
        <v>0</v>
      </c>
      <c r="AD274" s="12">
        <v>6.1643835616438354</v>
      </c>
      <c r="AE274" s="12">
        <v>6.8702290076335881</v>
      </c>
      <c r="AF274" s="12">
        <v>2.2900763358778624</v>
      </c>
      <c r="AG274" s="12">
        <v>21.072796934865899</v>
      </c>
      <c r="AH274" s="12">
        <v>42.145593869731798</v>
      </c>
      <c r="AI274" s="111">
        <v>2.5631578947368423</v>
      </c>
      <c r="AJ274" s="112">
        <v>797.72727272727275</v>
      </c>
      <c r="AK274" s="113">
        <v>0</v>
      </c>
      <c r="AL274" s="108"/>
      <c r="AM274" s="108"/>
    </row>
    <row r="275" spans="2:39" x14ac:dyDescent="0.35">
      <c r="B275" s="101">
        <v>271</v>
      </c>
      <c r="C275" s="51" t="s">
        <v>1398</v>
      </c>
      <c r="D275" s="5">
        <v>746</v>
      </c>
      <c r="E275" s="12">
        <v>17.426273458445042</v>
      </c>
      <c r="F275" s="12">
        <v>12.198391420911529</v>
      </c>
      <c r="G275" s="12">
        <v>54.6916890080429</v>
      </c>
      <c r="H275" s="12">
        <v>16.487935656836463</v>
      </c>
      <c r="I275" s="109">
        <v>16.353887399463801</v>
      </c>
      <c r="J275" s="14">
        <v>0</v>
      </c>
      <c r="K275" s="110">
        <v>0</v>
      </c>
      <c r="L275" s="110">
        <v>0</v>
      </c>
      <c r="M275" s="110">
        <v>0</v>
      </c>
      <c r="N275" s="110">
        <v>0</v>
      </c>
      <c r="O275" s="111">
        <v>0</v>
      </c>
      <c r="P275" s="14">
        <v>0.93023255813953487</v>
      </c>
      <c r="Q275" s="14">
        <v>0</v>
      </c>
      <c r="R275" s="14">
        <v>0</v>
      </c>
      <c r="S275" s="14">
        <v>53.023255813953483</v>
      </c>
      <c r="T275" s="111">
        <v>30.839416058394161</v>
      </c>
      <c r="U275" s="111">
        <v>2.0558002936857562</v>
      </c>
      <c r="V275" s="14">
        <v>6.5088757396449708</v>
      </c>
      <c r="W275" s="111">
        <v>16.515426497277677</v>
      </c>
      <c r="X275" s="12">
        <v>41.545893719806763</v>
      </c>
      <c r="Y275" s="12">
        <v>44.927536231884055</v>
      </c>
      <c r="Z275" s="12">
        <v>12.077294685990339</v>
      </c>
      <c r="AA275" s="12">
        <v>2.9535864978902953</v>
      </c>
      <c r="AB275" s="12">
        <v>0</v>
      </c>
      <c r="AC275" s="12">
        <v>0</v>
      </c>
      <c r="AD275" s="12">
        <v>2.1220159151193632</v>
      </c>
      <c r="AE275" s="12">
        <v>8.5959885386819472</v>
      </c>
      <c r="AF275" s="12">
        <v>7.1633237822349569</v>
      </c>
      <c r="AG275" s="12">
        <v>34.818941504178277</v>
      </c>
      <c r="AH275" s="12">
        <v>30.640668523676879</v>
      </c>
      <c r="AI275" s="111">
        <v>2.5579399141630903</v>
      </c>
      <c r="AJ275" s="112">
        <v>758.17307692307691</v>
      </c>
      <c r="AK275" s="113">
        <v>1.9607843137254901</v>
      </c>
      <c r="AL275" s="108"/>
      <c r="AM275" s="108"/>
    </row>
    <row r="276" spans="2:39" x14ac:dyDescent="0.35">
      <c r="B276" s="101">
        <v>272</v>
      </c>
      <c r="C276" s="51" t="s">
        <v>422</v>
      </c>
      <c r="D276" s="5">
        <v>33489</v>
      </c>
      <c r="E276" s="12">
        <v>20.812804204365612</v>
      </c>
      <c r="F276" s="12">
        <v>12.069634805458508</v>
      </c>
      <c r="G276" s="12">
        <v>54.579115530472691</v>
      </c>
      <c r="H276" s="12">
        <v>12.538445459703187</v>
      </c>
      <c r="I276" s="109">
        <v>46.062886320881482</v>
      </c>
      <c r="J276" s="14">
        <v>0.66290423721221903</v>
      </c>
      <c r="K276" s="110">
        <v>6.7932754038639551</v>
      </c>
      <c r="L276" s="110">
        <v>0.20006569321269671</v>
      </c>
      <c r="M276" s="110">
        <v>2.0215593179850102</v>
      </c>
      <c r="N276" s="110">
        <v>2.1678760189913104</v>
      </c>
      <c r="O276" s="111">
        <v>7.5492831541218637</v>
      </c>
      <c r="P276" s="14">
        <v>3.6786908665865772</v>
      </c>
      <c r="Q276" s="14">
        <v>7.4840092210786064</v>
      </c>
      <c r="R276" s="14">
        <v>13.52316633656937</v>
      </c>
      <c r="S276" s="14">
        <v>21.361083152050391</v>
      </c>
      <c r="T276" s="111">
        <v>26.77566663948463</v>
      </c>
      <c r="U276" s="111">
        <v>1.0274405665149215</v>
      </c>
      <c r="V276" s="14">
        <v>6.7715019255455715</v>
      </c>
      <c r="W276" s="111">
        <v>7.1915710376934703</v>
      </c>
      <c r="X276" s="12">
        <v>27.064585943729352</v>
      </c>
      <c r="Y276" s="12">
        <v>52.682537874473176</v>
      </c>
      <c r="Z276" s="12">
        <v>18.464517598815355</v>
      </c>
      <c r="AA276" s="12">
        <v>29.972519662655166</v>
      </c>
      <c r="AB276" s="12">
        <v>1.9236236141381597</v>
      </c>
      <c r="AC276" s="12">
        <v>2.6607352694309214</v>
      </c>
      <c r="AD276" s="12">
        <v>6.5432175480022368</v>
      </c>
      <c r="AE276" s="12">
        <v>9.5278484591461687</v>
      </c>
      <c r="AF276" s="12">
        <v>4.9335595137121855</v>
      </c>
      <c r="AG276" s="12">
        <v>25.560324272770625</v>
      </c>
      <c r="AH276" s="12">
        <v>37.652428639553101</v>
      </c>
      <c r="AI276" s="111">
        <v>1.8681568478878576</v>
      </c>
      <c r="AJ276" s="112">
        <v>709.51213216313886</v>
      </c>
      <c r="AK276" s="113">
        <v>1.1353232008789598</v>
      </c>
      <c r="AL276" s="108"/>
      <c r="AM276" s="108"/>
    </row>
    <row r="277" spans="2:39" x14ac:dyDescent="0.35">
      <c r="B277" s="33">
        <v>273</v>
      </c>
      <c r="C277" s="51" t="s">
        <v>3250</v>
      </c>
      <c r="D277" s="5">
        <v>5014</v>
      </c>
      <c r="E277" s="12">
        <v>24.631033107299562</v>
      </c>
      <c r="F277" s="12">
        <v>11.966493817311527</v>
      </c>
      <c r="G277" s="12">
        <v>51.396090945353009</v>
      </c>
      <c r="H277" s="12">
        <v>12.026326286398085</v>
      </c>
      <c r="I277" s="109">
        <v>15.037893897088153</v>
      </c>
      <c r="J277" s="14">
        <v>0.17949740725967292</v>
      </c>
      <c r="K277" s="110">
        <v>7.9776625448743518E-2</v>
      </c>
      <c r="L277" s="110">
        <v>0</v>
      </c>
      <c r="M277" s="110">
        <v>0.15955325089748704</v>
      </c>
      <c r="N277" s="110">
        <v>5.9832469086557635E-2</v>
      </c>
      <c r="O277" s="111">
        <v>2.2052761747732892</v>
      </c>
      <c r="P277" s="14">
        <v>1.7179970668342763</v>
      </c>
      <c r="Q277" s="14">
        <v>0.83804734967525674</v>
      </c>
      <c r="R277" s="14">
        <v>1.1104127383197151</v>
      </c>
      <c r="S277" s="14">
        <v>51.30944898386759</v>
      </c>
      <c r="T277" s="111">
        <v>35.496288149573822</v>
      </c>
      <c r="U277" s="111">
        <v>2.1421215242018539</v>
      </c>
      <c r="V277" s="14">
        <v>6.4623032311516155</v>
      </c>
      <c r="W277" s="111">
        <v>12.310240132486889</v>
      </c>
      <c r="X277" s="12">
        <v>34.54018826937002</v>
      </c>
      <c r="Y277" s="12">
        <v>46.125995655322235</v>
      </c>
      <c r="Z277" s="12">
        <v>17.740767559739322</v>
      </c>
      <c r="AA277" s="12">
        <v>24.108658743633278</v>
      </c>
      <c r="AB277" s="12">
        <v>1.7543859649122806</v>
      </c>
      <c r="AC277" s="12">
        <v>0.20986358866736621</v>
      </c>
      <c r="AD277" s="12">
        <v>3.4738485558157688</v>
      </c>
      <c r="AE277" s="12">
        <v>11.078595317725751</v>
      </c>
      <c r="AF277" s="12">
        <v>3.595317725752508</v>
      </c>
      <c r="AG277" s="12">
        <v>29.798602548294291</v>
      </c>
      <c r="AH277" s="12">
        <v>35.881627620221948</v>
      </c>
      <c r="AI277" s="111">
        <v>1.9920679886685553</v>
      </c>
      <c r="AJ277" s="112">
        <v>815.73849878934629</v>
      </c>
      <c r="AK277" s="113">
        <v>1.4981273408239701</v>
      </c>
      <c r="AL277" s="108"/>
      <c r="AM277" s="108"/>
    </row>
    <row r="278" spans="2:39" x14ac:dyDescent="0.35">
      <c r="B278" s="101">
        <v>274</v>
      </c>
      <c r="C278" s="51" t="s">
        <v>130</v>
      </c>
      <c r="D278" s="5">
        <v>21240</v>
      </c>
      <c r="E278" s="12">
        <v>14.985875706214689</v>
      </c>
      <c r="F278" s="12">
        <v>13.262711864406779</v>
      </c>
      <c r="G278" s="12">
        <v>55.969868173258007</v>
      </c>
      <c r="H278" s="12">
        <v>15.786252354048964</v>
      </c>
      <c r="I278" s="109">
        <v>27.923728813559322</v>
      </c>
      <c r="J278" s="14">
        <v>0.52730696798493404</v>
      </c>
      <c r="K278" s="110">
        <v>1.2523540489642184</v>
      </c>
      <c r="L278" s="110">
        <v>1.4124293785310734E-2</v>
      </c>
      <c r="M278" s="110">
        <v>1.7231638418079096</v>
      </c>
      <c r="N278" s="110">
        <v>1.4030131826741996</v>
      </c>
      <c r="O278" s="111">
        <v>2.1635318195107689</v>
      </c>
      <c r="P278" s="14">
        <v>2.2646184340931614</v>
      </c>
      <c r="Q278" s="14">
        <v>3.7908820614469771</v>
      </c>
      <c r="R278" s="14">
        <v>2.5024777006937562</v>
      </c>
      <c r="S278" s="14">
        <v>34.112983151635284</v>
      </c>
      <c r="T278" s="111">
        <v>15.856969556929121</v>
      </c>
      <c r="U278" s="111">
        <v>0.41794236283228847</v>
      </c>
      <c r="V278" s="14">
        <v>4.8510929629810748</v>
      </c>
      <c r="W278" s="111">
        <v>13.38842020108633</v>
      </c>
      <c r="X278" s="12">
        <v>37.53189938024061</v>
      </c>
      <c r="Y278" s="12">
        <v>48.614655486693401</v>
      </c>
      <c r="Z278" s="12">
        <v>11.939482318629238</v>
      </c>
      <c r="AA278" s="12">
        <v>36.231203007518801</v>
      </c>
      <c r="AB278" s="12">
        <v>1.8796992481203008</v>
      </c>
      <c r="AC278" s="12">
        <v>36.388167099740151</v>
      </c>
      <c r="AD278" s="12">
        <v>4.1730198218441537</v>
      </c>
      <c r="AE278" s="12">
        <v>4.8929131116141384</v>
      </c>
      <c r="AF278" s="12">
        <v>11.631551453943931</v>
      </c>
      <c r="AG278" s="12">
        <v>50.631076240832343</v>
      </c>
      <c r="AH278" s="12">
        <v>16.987890158621866</v>
      </c>
      <c r="AI278" s="111">
        <v>1.5948875014724939</v>
      </c>
      <c r="AJ278" s="112">
        <v>1067.4112801013941</v>
      </c>
      <c r="AK278" s="113">
        <v>4.3533322779800532</v>
      </c>
      <c r="AL278" s="108"/>
      <c r="AM278" s="108"/>
    </row>
    <row r="279" spans="2:39" x14ac:dyDescent="0.35">
      <c r="B279" s="161">
        <v>275</v>
      </c>
      <c r="C279" s="51" t="s">
        <v>131</v>
      </c>
      <c r="D279" s="5">
        <v>3071</v>
      </c>
      <c r="E279" s="12">
        <v>14.555519374796482</v>
      </c>
      <c r="F279" s="12">
        <v>11.26668837512211</v>
      </c>
      <c r="G279" s="12">
        <v>57.994138717030289</v>
      </c>
      <c r="H279" s="12">
        <v>16.183653533051125</v>
      </c>
      <c r="I279" s="109">
        <v>34.744382937154015</v>
      </c>
      <c r="J279" s="14">
        <v>0.94431781178769136</v>
      </c>
      <c r="K279" s="110">
        <v>1.1071312276131553</v>
      </c>
      <c r="L279" s="110">
        <v>0</v>
      </c>
      <c r="M279" s="110">
        <v>2.0840117225659394</v>
      </c>
      <c r="N279" s="110">
        <v>1.3025073266037122</v>
      </c>
      <c r="O279" s="111">
        <v>3.1197015937605967</v>
      </c>
      <c r="P279" s="14">
        <v>3.1958762886597936</v>
      </c>
      <c r="Q279" s="14">
        <v>5.7044673539518902</v>
      </c>
      <c r="R279" s="14">
        <v>3.470790378006873</v>
      </c>
      <c r="S279" s="14">
        <v>33.19587628865979</v>
      </c>
      <c r="T279" s="111">
        <v>18.737514982021576</v>
      </c>
      <c r="U279" s="111">
        <v>0.64059339177343222</v>
      </c>
      <c r="V279" s="14">
        <v>6.1946902654867255</v>
      </c>
      <c r="W279" s="111">
        <v>11.38178913738019</v>
      </c>
      <c r="X279" s="12">
        <v>39.225806451612904</v>
      </c>
      <c r="Y279" s="12">
        <v>42.322580645161288</v>
      </c>
      <c r="Z279" s="12">
        <v>16.129032258064516</v>
      </c>
      <c r="AA279" s="12">
        <v>46.460176991150441</v>
      </c>
      <c r="AB279" s="12">
        <v>1.2536873156342183</v>
      </c>
      <c r="AC279" s="12">
        <v>57.231533209186836</v>
      </c>
      <c r="AD279" s="12">
        <v>4.6848856664807581</v>
      </c>
      <c r="AE279" s="12">
        <v>6.557377049180328</v>
      </c>
      <c r="AF279" s="12">
        <v>10.078931390406801</v>
      </c>
      <c r="AG279" s="12">
        <v>42.039355992844364</v>
      </c>
      <c r="AH279" s="12">
        <v>21.943947525342875</v>
      </c>
      <c r="AI279" s="111">
        <v>1.3832468495181616</v>
      </c>
      <c r="AJ279" s="112">
        <v>1030.3784860557769</v>
      </c>
      <c r="AK279" s="113">
        <v>3.3932135728542914</v>
      </c>
      <c r="AL279" s="108"/>
      <c r="AM279" s="108"/>
    </row>
    <row r="280" spans="2:39" x14ac:dyDescent="0.35">
      <c r="B280" s="101">
        <v>276</v>
      </c>
      <c r="C280" s="51" t="s">
        <v>132</v>
      </c>
      <c r="D280" s="5">
        <v>1559</v>
      </c>
      <c r="E280" s="12">
        <v>17.703656189865299</v>
      </c>
      <c r="F280" s="12">
        <v>14.496472097498398</v>
      </c>
      <c r="G280" s="12">
        <v>51.763951250801796</v>
      </c>
      <c r="H280" s="12">
        <v>16.356638871071201</v>
      </c>
      <c r="I280" s="109">
        <v>23.476587556125722</v>
      </c>
      <c r="J280" s="14">
        <v>0.25657472738935211</v>
      </c>
      <c r="K280" s="110">
        <v>2.3733162283515075</v>
      </c>
      <c r="L280" s="110">
        <v>0</v>
      </c>
      <c r="M280" s="110">
        <v>1.4111610006414368</v>
      </c>
      <c r="N280" s="110">
        <v>1.9243104554201411</v>
      </c>
      <c r="O280" s="111">
        <v>1.7071569271175313</v>
      </c>
      <c r="P280" s="14">
        <v>2.1290751829673984</v>
      </c>
      <c r="Q280" s="14">
        <v>1.7298735861610113</v>
      </c>
      <c r="R280" s="14">
        <v>2.7944111776447107</v>
      </c>
      <c r="S280" s="14">
        <v>27.145708582834331</v>
      </c>
      <c r="T280" s="111">
        <v>19.502407704654896</v>
      </c>
      <c r="U280" s="111">
        <v>0.52562417871222078</v>
      </c>
      <c r="V280" s="14">
        <v>4.4607190412782955</v>
      </c>
      <c r="W280" s="111">
        <v>15.124698310539021</v>
      </c>
      <c r="X280" s="12">
        <v>28.009828009828009</v>
      </c>
      <c r="Y280" s="12">
        <v>57.248157248157248</v>
      </c>
      <c r="Z280" s="12">
        <v>14.742014742014742</v>
      </c>
      <c r="AA280" s="12">
        <v>25.83479789103691</v>
      </c>
      <c r="AB280" s="12">
        <v>2.2847100175746924</v>
      </c>
      <c r="AC280" s="12">
        <v>0</v>
      </c>
      <c r="AD280" s="12">
        <v>2.9782359679266892</v>
      </c>
      <c r="AE280" s="12">
        <v>5.3658536585365857</v>
      </c>
      <c r="AF280" s="12">
        <v>10.975609756097562</v>
      </c>
      <c r="AG280" s="12">
        <v>50.661853188928994</v>
      </c>
      <c r="AH280" s="12">
        <v>20.697954271961493</v>
      </c>
      <c r="AI280" s="111">
        <v>1.8383128295254834</v>
      </c>
      <c r="AJ280" s="112">
        <v>1041.6666666666667</v>
      </c>
      <c r="AK280" s="113">
        <v>3.5864978902953584</v>
      </c>
      <c r="AL280" s="108"/>
      <c r="AM280" s="108"/>
    </row>
    <row r="281" spans="2:39" x14ac:dyDescent="0.35">
      <c r="B281" s="101">
        <v>277</v>
      </c>
      <c r="C281" s="51" t="s">
        <v>133</v>
      </c>
      <c r="D281" s="5">
        <v>2285</v>
      </c>
      <c r="E281" s="12">
        <v>19.387308533916851</v>
      </c>
      <c r="F281" s="12">
        <v>11.247264770240701</v>
      </c>
      <c r="G281" s="12">
        <v>52.910284463894961</v>
      </c>
      <c r="H281" s="12">
        <v>16.49890590809628</v>
      </c>
      <c r="I281" s="109">
        <v>59.431072210065643</v>
      </c>
      <c r="J281" s="14">
        <v>1.6192560175054704</v>
      </c>
      <c r="K281" s="110">
        <v>2.0131291028446392</v>
      </c>
      <c r="L281" s="110">
        <v>0.39387308533916854</v>
      </c>
      <c r="M281" s="110">
        <v>2.1444201312910285</v>
      </c>
      <c r="N281" s="110">
        <v>2.1444201312910285</v>
      </c>
      <c r="O281" s="111">
        <v>13.292625645843117</v>
      </c>
      <c r="P281" s="14">
        <v>5.6540488739817922</v>
      </c>
      <c r="Q281" s="14">
        <v>2.8270244369908961</v>
      </c>
      <c r="R281" s="14">
        <v>27.695256348826064</v>
      </c>
      <c r="S281" s="14">
        <v>23.19118351701006</v>
      </c>
      <c r="T281" s="111">
        <v>36.607142857142854</v>
      </c>
      <c r="U281" s="111">
        <v>0.69573283858998147</v>
      </c>
      <c r="V281" s="14">
        <v>9.3559003291020204</v>
      </c>
      <c r="W281" s="111">
        <v>8.0094228504122498</v>
      </c>
      <c r="X281" s="12">
        <v>33.450087565674259</v>
      </c>
      <c r="Y281" s="12">
        <v>43.607705779334502</v>
      </c>
      <c r="Z281" s="12">
        <v>21.541155866900176</v>
      </c>
      <c r="AA281" s="12">
        <v>38.956310679611647</v>
      </c>
      <c r="AB281" s="12">
        <v>8.1310679611650496</v>
      </c>
      <c r="AC281" s="12">
        <v>0.52521008403361347</v>
      </c>
      <c r="AD281" s="12">
        <v>9.167544783983141</v>
      </c>
      <c r="AE281" s="12">
        <v>14.105793450881613</v>
      </c>
      <c r="AF281" s="12">
        <v>4.4080604534005037</v>
      </c>
      <c r="AG281" s="12">
        <v>22.584541062801932</v>
      </c>
      <c r="AH281" s="12">
        <v>48.671497584541065</v>
      </c>
      <c r="AI281" s="111">
        <v>1.583232077764277</v>
      </c>
      <c r="AJ281" s="112">
        <v>599.19354838709683</v>
      </c>
      <c r="AK281" s="113">
        <v>0.58224163027656484</v>
      </c>
      <c r="AL281" s="108"/>
      <c r="AM281" s="108"/>
    </row>
    <row r="282" spans="2:39" x14ac:dyDescent="0.35">
      <c r="B282" s="33">
        <v>278</v>
      </c>
      <c r="C282" s="51" t="s">
        <v>3319</v>
      </c>
      <c r="D282" s="5">
        <v>633</v>
      </c>
      <c r="E282" s="12">
        <v>17.377567140600316</v>
      </c>
      <c r="F282" s="12">
        <v>12.796208530805686</v>
      </c>
      <c r="G282" s="12">
        <v>52.922590837282776</v>
      </c>
      <c r="H282" s="12">
        <v>18.009478672985782</v>
      </c>
      <c r="I282" s="109">
        <v>18.957345971563981</v>
      </c>
      <c r="J282" s="14">
        <v>0</v>
      </c>
      <c r="K282" s="110">
        <v>0</v>
      </c>
      <c r="L282" s="110">
        <v>0</v>
      </c>
      <c r="M282" s="110">
        <v>0</v>
      </c>
      <c r="N282" s="110">
        <v>0</v>
      </c>
      <c r="O282" s="111">
        <v>1.1864406779661016</v>
      </c>
      <c r="P282" s="14">
        <v>1.5410958904109588</v>
      </c>
      <c r="Q282" s="14">
        <v>0.51369863013698625</v>
      </c>
      <c r="R282" s="14">
        <v>0</v>
      </c>
      <c r="S282" s="14">
        <v>61.472602739726021</v>
      </c>
      <c r="T282" s="111">
        <v>33.755274261603375</v>
      </c>
      <c r="U282" s="111">
        <v>5.5743243243243246</v>
      </c>
      <c r="V282" s="14">
        <v>10.623946037099493</v>
      </c>
      <c r="W282" s="111">
        <v>14.198782961460447</v>
      </c>
      <c r="X282" s="12">
        <v>38.853503184713375</v>
      </c>
      <c r="Y282" s="12">
        <v>31.210191082802545</v>
      </c>
      <c r="Z282" s="12">
        <v>26.751592356687897</v>
      </c>
      <c r="AA282" s="12">
        <v>41.044776119402989</v>
      </c>
      <c r="AB282" s="12">
        <v>8.9552238805970141</v>
      </c>
      <c r="AC282" s="12">
        <v>0</v>
      </c>
      <c r="AD282" s="12">
        <v>5.9016393442622954</v>
      </c>
      <c r="AE282" s="12">
        <v>6.8100358422939076</v>
      </c>
      <c r="AF282" s="12">
        <v>5.376344086021505</v>
      </c>
      <c r="AG282" s="12">
        <v>28.72727272727273</v>
      </c>
      <c r="AH282" s="12">
        <v>31.636363636363633</v>
      </c>
      <c r="AI282" s="111">
        <v>1.4301886792452829</v>
      </c>
      <c r="AJ282" s="112">
        <v>662.29508196721315</v>
      </c>
      <c r="AK282" s="113">
        <v>2.3474178403755865</v>
      </c>
      <c r="AL282" s="108"/>
      <c r="AM282" s="108"/>
    </row>
    <row r="283" spans="2:39" x14ac:dyDescent="0.35">
      <c r="B283" s="101">
        <v>279</v>
      </c>
      <c r="C283" s="51" t="s">
        <v>1408</v>
      </c>
      <c r="D283" s="5">
        <v>3508</v>
      </c>
      <c r="E283" s="12">
        <v>13.54047890535918</v>
      </c>
      <c r="F283" s="12">
        <v>8.8084378563283927</v>
      </c>
      <c r="G283" s="12">
        <v>43.386545039908782</v>
      </c>
      <c r="H283" s="12">
        <v>34.264538198403649</v>
      </c>
      <c r="I283" s="109">
        <v>17.217787913340928</v>
      </c>
      <c r="J283" s="14">
        <v>0.11402508551881414</v>
      </c>
      <c r="K283" s="110">
        <v>0</v>
      </c>
      <c r="L283" s="110">
        <v>0</v>
      </c>
      <c r="M283" s="110">
        <v>0.34207525655644244</v>
      </c>
      <c r="N283" s="110">
        <v>0</v>
      </c>
      <c r="O283" s="111">
        <v>0.21671826625386997</v>
      </c>
      <c r="P283" s="14">
        <v>0.82252451755773481</v>
      </c>
      <c r="Q283" s="14">
        <v>0.25308446694084152</v>
      </c>
      <c r="R283" s="14">
        <v>0.37962670041126223</v>
      </c>
      <c r="S283" s="14">
        <v>45.491932932616258</v>
      </c>
      <c r="T283" s="111">
        <v>40.014711290915777</v>
      </c>
      <c r="U283" s="111">
        <v>2.037665946279716</v>
      </c>
      <c r="V283" s="14">
        <v>9.944064636420137</v>
      </c>
      <c r="W283" s="111">
        <v>23.885465748459588</v>
      </c>
      <c r="X283" s="12">
        <v>50.159066808059386</v>
      </c>
      <c r="Y283" s="12">
        <v>29.056203605514312</v>
      </c>
      <c r="Z283" s="12">
        <v>19.406150583244962</v>
      </c>
      <c r="AA283" s="12">
        <v>23.196223870532702</v>
      </c>
      <c r="AB283" s="12">
        <v>3.9109912339851651</v>
      </c>
      <c r="AC283" s="12">
        <v>0.61624649859943981</v>
      </c>
      <c r="AD283" s="12">
        <v>3.7762237762237763</v>
      </c>
      <c r="AE283" s="12">
        <v>4.8908954100827691</v>
      </c>
      <c r="AF283" s="12">
        <v>5.8690744920993225</v>
      </c>
      <c r="AG283" s="12">
        <v>31.8623784592371</v>
      </c>
      <c r="AH283" s="12">
        <v>38.070306656694093</v>
      </c>
      <c r="AI283" s="111">
        <v>1.8567585743106927</v>
      </c>
      <c r="AJ283" s="112">
        <v>606.33928571428578</v>
      </c>
      <c r="AK283" s="113">
        <v>9.2054263565891468</v>
      </c>
      <c r="AL283" s="108"/>
      <c r="AM283" s="108"/>
    </row>
    <row r="284" spans="2:39" x14ac:dyDescent="0.35">
      <c r="B284" s="161">
        <v>280</v>
      </c>
      <c r="C284" s="51" t="s">
        <v>1415</v>
      </c>
      <c r="D284" s="5">
        <v>2838</v>
      </c>
      <c r="E284" s="12">
        <v>29.105003523608175</v>
      </c>
      <c r="F284" s="12">
        <v>9.4080338266384782</v>
      </c>
      <c r="G284" s="12">
        <v>53.911205073995774</v>
      </c>
      <c r="H284" s="12">
        <v>7.5405214940098659</v>
      </c>
      <c r="I284" s="109">
        <v>18.005637773079627</v>
      </c>
      <c r="J284" s="14">
        <v>0.17618040873854829</v>
      </c>
      <c r="K284" s="110">
        <v>0.10570824524312897</v>
      </c>
      <c r="L284" s="110">
        <v>0</v>
      </c>
      <c r="M284" s="110">
        <v>0.21141649048625794</v>
      </c>
      <c r="N284" s="110">
        <v>0.31712473572938688</v>
      </c>
      <c r="O284" s="111">
        <v>0.89541547277936961</v>
      </c>
      <c r="P284" s="14">
        <v>0.54565296471444158</v>
      </c>
      <c r="Q284" s="14">
        <v>0.65478355765732998</v>
      </c>
      <c r="R284" s="14">
        <v>0.72753728628592207</v>
      </c>
      <c r="S284" s="14">
        <v>50.272826482357225</v>
      </c>
      <c r="T284" s="111">
        <v>25.532994923857867</v>
      </c>
      <c r="U284" s="111">
        <v>1.9037356321839081</v>
      </c>
      <c r="V284" s="14">
        <v>4.015918958031838</v>
      </c>
      <c r="W284" s="111">
        <v>12.397540983606557</v>
      </c>
      <c r="X284" s="12">
        <v>28.963795255930087</v>
      </c>
      <c r="Y284" s="12">
        <v>61.922596754057423</v>
      </c>
      <c r="Z284" s="12">
        <v>9.488139825218477</v>
      </c>
      <c r="AA284" s="12">
        <v>9.2238470191226085</v>
      </c>
      <c r="AB284" s="12">
        <v>0</v>
      </c>
      <c r="AC284" s="12">
        <v>0</v>
      </c>
      <c r="AD284" s="12">
        <v>2.9831387808041505</v>
      </c>
      <c r="AE284" s="12">
        <v>7.0138888888888893</v>
      </c>
      <c r="AF284" s="12">
        <v>5.416666666666667</v>
      </c>
      <c r="AG284" s="12">
        <v>34.667571234735412</v>
      </c>
      <c r="AH284" s="12">
        <v>28.222523744911804</v>
      </c>
      <c r="AI284" s="111">
        <v>2.1191011235955055</v>
      </c>
      <c r="AJ284" s="112">
        <v>1138.8888888888889</v>
      </c>
      <c r="AK284" s="113">
        <v>0.91428571428571437</v>
      </c>
      <c r="AL284" s="108"/>
      <c r="AM284" s="108"/>
    </row>
    <row r="285" spans="2:39" x14ac:dyDescent="0.35">
      <c r="B285" s="101">
        <v>281</v>
      </c>
      <c r="C285" s="51" t="s">
        <v>423</v>
      </c>
      <c r="D285" s="5">
        <v>6535</v>
      </c>
      <c r="E285" s="12">
        <v>15.409334353481254</v>
      </c>
      <c r="F285" s="12">
        <v>10.160673297628156</v>
      </c>
      <c r="G285" s="12">
        <v>61.162968630451417</v>
      </c>
      <c r="H285" s="12">
        <v>13.404743687834737</v>
      </c>
      <c r="I285" s="109">
        <v>26.166794185156846</v>
      </c>
      <c r="J285" s="14">
        <v>0.19892884468247896</v>
      </c>
      <c r="K285" s="110">
        <v>0.6426931905126243</v>
      </c>
      <c r="L285" s="110">
        <v>0</v>
      </c>
      <c r="M285" s="110">
        <v>1.0864575363427698</v>
      </c>
      <c r="N285" s="110">
        <v>0.97934200459066556</v>
      </c>
      <c r="O285" s="111">
        <v>2.9966703662597114</v>
      </c>
      <c r="P285" s="14">
        <v>1.8440634098997088</v>
      </c>
      <c r="Q285" s="14">
        <v>0.93820769977353613</v>
      </c>
      <c r="R285" s="14">
        <v>0.84115173083144612</v>
      </c>
      <c r="S285" s="14">
        <v>59.754124878680038</v>
      </c>
      <c r="T285" s="111">
        <v>14.877126654064272</v>
      </c>
      <c r="U285" s="111">
        <v>0.69774817633999364</v>
      </c>
      <c r="V285" s="14">
        <v>5.3017035503900658</v>
      </c>
      <c r="W285" s="111">
        <v>18.383188186293069</v>
      </c>
      <c r="X285" s="12">
        <v>41.284987277353693</v>
      </c>
      <c r="Y285" s="12">
        <v>45.292620865139952</v>
      </c>
      <c r="Z285" s="12">
        <v>12.150127226463106</v>
      </c>
      <c r="AA285" s="12">
        <v>41.837481698389453</v>
      </c>
      <c r="AB285" s="12">
        <v>1.6105417276720351</v>
      </c>
      <c r="AC285" s="12">
        <v>37.5</v>
      </c>
      <c r="AD285" s="12">
        <v>4.0134645261522532</v>
      </c>
      <c r="AE285" s="12">
        <v>3.9286709389802175</v>
      </c>
      <c r="AF285" s="12">
        <v>14.628030091947616</v>
      </c>
      <c r="AG285" s="12">
        <v>59.562841530054641</v>
      </c>
      <c r="AH285" s="12">
        <v>14.18032786885246</v>
      </c>
      <c r="AI285" s="111">
        <v>1.3427626745040411</v>
      </c>
      <c r="AJ285" s="112">
        <v>1093.75</v>
      </c>
      <c r="AK285" s="113">
        <v>13.829133374308544</v>
      </c>
      <c r="AL285" s="108"/>
      <c r="AM285" s="108"/>
    </row>
    <row r="286" spans="2:39" x14ac:dyDescent="0.35">
      <c r="B286" s="101">
        <v>282</v>
      </c>
      <c r="C286" s="51" t="s">
        <v>134</v>
      </c>
      <c r="D286" s="5">
        <v>14274</v>
      </c>
      <c r="E286" s="12">
        <v>21.206389239176122</v>
      </c>
      <c r="F286" s="12">
        <v>12.105926860025221</v>
      </c>
      <c r="G286" s="12">
        <v>50.931764046518147</v>
      </c>
      <c r="H286" s="12">
        <v>15.727896875437859</v>
      </c>
      <c r="I286" s="109">
        <v>51.555275325767127</v>
      </c>
      <c r="J286" s="14">
        <v>1.0088272383354351</v>
      </c>
      <c r="K286" s="110">
        <v>8.7781981224604184</v>
      </c>
      <c r="L286" s="110">
        <v>0</v>
      </c>
      <c r="M286" s="110">
        <v>0.67255149222362332</v>
      </c>
      <c r="N286" s="110">
        <v>0.95978702536079585</v>
      </c>
      <c r="O286" s="111">
        <v>10.184214467575259</v>
      </c>
      <c r="P286" s="14">
        <v>1.6342589089808579</v>
      </c>
      <c r="Q286" s="14">
        <v>4.5320420670348787</v>
      </c>
      <c r="R286" s="14">
        <v>37.31557842172959</v>
      </c>
      <c r="S286" s="14">
        <v>16.259362941666037</v>
      </c>
      <c r="T286" s="111">
        <v>29.510086455331415</v>
      </c>
      <c r="U286" s="111">
        <v>0.39329177797566039</v>
      </c>
      <c r="V286" s="14">
        <v>9.5718263225223872</v>
      </c>
      <c r="W286" s="111">
        <v>8.8063558916435341</v>
      </c>
      <c r="X286" s="12">
        <v>29.690662041052327</v>
      </c>
      <c r="Y286" s="12">
        <v>50.766117374963862</v>
      </c>
      <c r="Z286" s="12">
        <v>17.432784041630526</v>
      </c>
      <c r="AA286" s="12">
        <v>31.511879049676029</v>
      </c>
      <c r="AB286" s="12">
        <v>1.5334773218142548</v>
      </c>
      <c r="AC286" s="12">
        <v>0.59259259259259256</v>
      </c>
      <c r="AD286" s="12">
        <v>7.8968836678087779</v>
      </c>
      <c r="AE286" s="12">
        <v>6.5332326283987916</v>
      </c>
      <c r="AF286" s="12">
        <v>7.609516616314199</v>
      </c>
      <c r="AG286" s="12">
        <v>33.674588665447899</v>
      </c>
      <c r="AH286" s="12">
        <v>34.259597806215723</v>
      </c>
      <c r="AI286" s="111">
        <v>1.6083765112262522</v>
      </c>
      <c r="AJ286" s="112">
        <v>592.87741203178211</v>
      </c>
      <c r="AK286" s="113">
        <v>2.7992535323913623</v>
      </c>
      <c r="AL286" s="108"/>
      <c r="AM286" s="108"/>
    </row>
    <row r="287" spans="2:39" x14ac:dyDescent="0.35">
      <c r="B287" s="33">
        <v>283</v>
      </c>
      <c r="C287" s="51" t="s">
        <v>135</v>
      </c>
      <c r="D287" s="5">
        <v>27398</v>
      </c>
      <c r="E287" s="12">
        <v>17.548726184393022</v>
      </c>
      <c r="F287" s="12">
        <v>11.285495291627127</v>
      </c>
      <c r="G287" s="12">
        <v>53.730199284619317</v>
      </c>
      <c r="H287" s="12">
        <v>17.428279436455217</v>
      </c>
      <c r="I287" s="109">
        <v>28.534929556901972</v>
      </c>
      <c r="J287" s="14">
        <v>0.23359369297028978</v>
      </c>
      <c r="K287" s="110">
        <v>0.42703846996131106</v>
      </c>
      <c r="L287" s="110">
        <v>0.11679684648514489</v>
      </c>
      <c r="M287" s="110">
        <v>3.7265493831666543</v>
      </c>
      <c r="N287" s="110">
        <v>0.50003649901452663</v>
      </c>
      <c r="O287" s="111">
        <v>2.6855763427881714</v>
      </c>
      <c r="P287" s="14">
        <v>2.9643049880502659</v>
      </c>
      <c r="Q287" s="14">
        <v>2.490170380078637</v>
      </c>
      <c r="R287" s="14">
        <v>1.0947498265361189</v>
      </c>
      <c r="S287" s="14">
        <v>49.757150566648676</v>
      </c>
      <c r="T287" s="111">
        <v>27.024412713035467</v>
      </c>
      <c r="U287" s="111">
        <v>0.90354641969731198</v>
      </c>
      <c r="V287" s="14">
        <v>6.2107096871923044</v>
      </c>
      <c r="W287" s="111">
        <v>13.296794399410464</v>
      </c>
      <c r="X287" s="12">
        <v>34.956611837844839</v>
      </c>
      <c r="Y287" s="12">
        <v>45.9137417432975</v>
      </c>
      <c r="Z287" s="12">
        <v>17.601346975780338</v>
      </c>
      <c r="AA287" s="12">
        <v>21.32511254648659</v>
      </c>
      <c r="AB287" s="12">
        <v>2.9457819534155409</v>
      </c>
      <c r="AC287" s="12">
        <v>2.2240303770002714</v>
      </c>
      <c r="AD287" s="12">
        <v>4.5109698585195819</v>
      </c>
      <c r="AE287" s="12">
        <v>9.3460757017081804</v>
      </c>
      <c r="AF287" s="12">
        <v>7.5701708179697498</v>
      </c>
      <c r="AG287" s="12">
        <v>33.607631808913482</v>
      </c>
      <c r="AH287" s="12">
        <v>31.590445674337314</v>
      </c>
      <c r="AI287" s="111">
        <v>1.9046917942677659</v>
      </c>
      <c r="AJ287" s="112">
        <v>792.39064398541916</v>
      </c>
      <c r="AK287" s="113">
        <v>1.5032607494196972</v>
      </c>
      <c r="AL287" s="108"/>
      <c r="AM287" s="108"/>
    </row>
    <row r="288" spans="2:39" x14ac:dyDescent="0.35">
      <c r="B288" s="101">
        <v>284</v>
      </c>
      <c r="C288" s="51" t="s">
        <v>136</v>
      </c>
      <c r="D288" s="5">
        <v>1524</v>
      </c>
      <c r="E288" s="12">
        <v>17.519685039370078</v>
      </c>
      <c r="F288" s="12">
        <v>11.679790026246719</v>
      </c>
      <c r="G288" s="12">
        <v>52.952755905511808</v>
      </c>
      <c r="H288" s="12">
        <v>17.979002624671917</v>
      </c>
      <c r="I288" s="109">
        <v>21.259842519685037</v>
      </c>
      <c r="J288" s="14">
        <v>0</v>
      </c>
      <c r="K288" s="110">
        <v>0</v>
      </c>
      <c r="L288" s="110">
        <v>0</v>
      </c>
      <c r="M288" s="110">
        <v>0.85301837270341208</v>
      </c>
      <c r="N288" s="110">
        <v>0</v>
      </c>
      <c r="O288" s="111">
        <v>0.68306010928961747</v>
      </c>
      <c r="P288" s="14">
        <v>0.83740404745289609</v>
      </c>
      <c r="Q288" s="14">
        <v>0</v>
      </c>
      <c r="R288" s="14">
        <v>0</v>
      </c>
      <c r="S288" s="14">
        <v>65.666434054431264</v>
      </c>
      <c r="T288" s="111">
        <v>17.554076539101498</v>
      </c>
      <c r="U288" s="111">
        <v>1.3586956521739131</v>
      </c>
      <c r="V288" s="14">
        <v>5</v>
      </c>
      <c r="W288" s="111">
        <v>22.516556291390728</v>
      </c>
      <c r="X288" s="12">
        <v>40.546697038724375</v>
      </c>
      <c r="Y288" s="12">
        <v>50.11389521640092</v>
      </c>
      <c r="Z288" s="12">
        <v>7.0615034168564916</v>
      </c>
      <c r="AA288" s="12">
        <v>7.3033707865168536</v>
      </c>
      <c r="AB288" s="12">
        <v>0</v>
      </c>
      <c r="AC288" s="12">
        <v>0</v>
      </c>
      <c r="AD288" s="12">
        <v>3.5799522673031028</v>
      </c>
      <c r="AE288" s="12">
        <v>8.0519480519480524</v>
      </c>
      <c r="AF288" s="12">
        <v>8.9610389610389607</v>
      </c>
      <c r="AG288" s="12">
        <v>51.92069392812887</v>
      </c>
      <c r="AH288" s="12">
        <v>20.941759603469638</v>
      </c>
      <c r="AI288" s="111">
        <v>2.1466165413533833</v>
      </c>
      <c r="AJ288" s="112">
        <v>866.21621621621625</v>
      </c>
      <c r="AK288" s="113">
        <v>2.6442307692307692</v>
      </c>
      <c r="AL288" s="108"/>
      <c r="AM288" s="108"/>
    </row>
    <row r="289" spans="2:39" x14ac:dyDescent="0.35">
      <c r="B289" s="161">
        <v>285</v>
      </c>
      <c r="C289" s="51" t="s">
        <v>424</v>
      </c>
      <c r="D289" s="5">
        <v>637</v>
      </c>
      <c r="E289" s="12">
        <v>11.145996860282574</v>
      </c>
      <c r="F289" s="12">
        <v>8.0062794348508639</v>
      </c>
      <c r="G289" s="12">
        <v>50.863422291993722</v>
      </c>
      <c r="H289" s="12">
        <v>30.76923076923077</v>
      </c>
      <c r="I289" s="109">
        <v>29.04238618524333</v>
      </c>
      <c r="J289" s="14">
        <v>0.62794348508634223</v>
      </c>
      <c r="K289" s="110">
        <v>0</v>
      </c>
      <c r="L289" s="110">
        <v>0</v>
      </c>
      <c r="M289" s="110">
        <v>0</v>
      </c>
      <c r="N289" s="110">
        <v>0</v>
      </c>
      <c r="O289" s="111">
        <v>0</v>
      </c>
      <c r="P289" s="14">
        <v>0.53380782918149472</v>
      </c>
      <c r="Q289" s="14">
        <v>0</v>
      </c>
      <c r="R289" s="14">
        <v>0</v>
      </c>
      <c r="S289" s="14">
        <v>55.693950177935946</v>
      </c>
      <c r="T289" s="111">
        <v>26.035502958579883</v>
      </c>
      <c r="U289" s="111">
        <v>1.3745704467353952</v>
      </c>
      <c r="V289" s="14">
        <v>3.9930555555555554</v>
      </c>
      <c r="W289" s="111">
        <v>17.058823529411764</v>
      </c>
      <c r="X289" s="12">
        <v>61.6580310880829</v>
      </c>
      <c r="Y289" s="12">
        <v>29.015544041450774</v>
      </c>
      <c r="Z289" s="12">
        <v>7.7720207253886011</v>
      </c>
      <c r="AA289" s="12">
        <v>11.428571428571429</v>
      </c>
      <c r="AB289" s="12">
        <v>0</v>
      </c>
      <c r="AC289" s="12">
        <v>0.82644628099173556</v>
      </c>
      <c r="AD289" s="12">
        <v>1.6666666666666667</v>
      </c>
      <c r="AE289" s="12">
        <v>2.7874564459930316</v>
      </c>
      <c r="AF289" s="12">
        <v>10.801393728222997</v>
      </c>
      <c r="AG289" s="12">
        <v>40.202702702702702</v>
      </c>
      <c r="AH289" s="12">
        <v>23.986486486486484</v>
      </c>
      <c r="AI289" s="111">
        <v>2.2904564315352696</v>
      </c>
      <c r="AJ289" s="112">
        <v>818.91891891891896</v>
      </c>
      <c r="AK289" s="113">
        <v>4.3478260869565215</v>
      </c>
      <c r="AL289" s="108"/>
      <c r="AM289" s="108"/>
    </row>
    <row r="290" spans="2:39" x14ac:dyDescent="0.35">
      <c r="B290" s="101">
        <v>286</v>
      </c>
      <c r="C290" s="51" t="s">
        <v>1434</v>
      </c>
      <c r="D290" s="5">
        <v>858</v>
      </c>
      <c r="E290" s="12">
        <v>16.550116550116549</v>
      </c>
      <c r="F290" s="12">
        <v>10.372960372960373</v>
      </c>
      <c r="G290" s="12">
        <v>44.289044289044291</v>
      </c>
      <c r="H290" s="12">
        <v>29.487179487179489</v>
      </c>
      <c r="I290" s="109">
        <v>20.862470862470857</v>
      </c>
      <c r="J290" s="14">
        <v>0</v>
      </c>
      <c r="K290" s="110">
        <v>0</v>
      </c>
      <c r="L290" s="110">
        <v>0</v>
      </c>
      <c r="M290" s="110">
        <v>0</v>
      </c>
      <c r="N290" s="110">
        <v>0</v>
      </c>
      <c r="O290" s="111">
        <v>0</v>
      </c>
      <c r="P290" s="14">
        <v>0.91503267973856217</v>
      </c>
      <c r="Q290" s="14">
        <v>0</v>
      </c>
      <c r="R290" s="14">
        <v>0</v>
      </c>
      <c r="S290" s="14">
        <v>56.470588235294116</v>
      </c>
      <c r="T290" s="111">
        <v>27.203647416413375</v>
      </c>
      <c r="U290" s="111">
        <v>1.4012738853503186</v>
      </c>
      <c r="V290" s="14">
        <v>5.1833122629582808</v>
      </c>
      <c r="W290" s="111">
        <v>31.345565749235476</v>
      </c>
      <c r="X290" s="12">
        <v>51.88284518828452</v>
      </c>
      <c r="Y290" s="12">
        <v>37.656903765690373</v>
      </c>
      <c r="Z290" s="12">
        <v>10.87866108786611</v>
      </c>
      <c r="AA290" s="12">
        <v>10.149253731343283</v>
      </c>
      <c r="AB290" s="12">
        <v>0</v>
      </c>
      <c r="AC290" s="12">
        <v>0</v>
      </c>
      <c r="AD290" s="12">
        <v>2.2167487684729066</v>
      </c>
      <c r="AE290" s="12">
        <v>2.3936170212765959</v>
      </c>
      <c r="AF290" s="12">
        <v>6.3829787234042552</v>
      </c>
      <c r="AG290" s="12">
        <v>47.300771208226223</v>
      </c>
      <c r="AH290" s="12">
        <v>26.47814910025707</v>
      </c>
      <c r="AI290" s="111">
        <v>2.0925373134328358</v>
      </c>
      <c r="AJ290" s="112">
        <v>672.88135593220341</v>
      </c>
      <c r="AK290" s="113">
        <v>10.78838174273859</v>
      </c>
      <c r="AL290" s="108"/>
      <c r="AM290" s="108"/>
    </row>
    <row r="291" spans="2:39" x14ac:dyDescent="0.35">
      <c r="B291" s="101">
        <v>287</v>
      </c>
      <c r="C291" s="51" t="s">
        <v>425</v>
      </c>
      <c r="D291" s="5">
        <v>10431</v>
      </c>
      <c r="E291" s="12">
        <v>10.229124724379254</v>
      </c>
      <c r="F291" s="12">
        <v>9.5292877001246286</v>
      </c>
      <c r="G291" s="12">
        <v>69.19758412424504</v>
      </c>
      <c r="H291" s="12">
        <v>11.053590259802512</v>
      </c>
      <c r="I291" s="109">
        <v>39.746908254242165</v>
      </c>
      <c r="J291" s="14">
        <v>1.3517400057520852</v>
      </c>
      <c r="K291" s="110">
        <v>1.5338893682293164</v>
      </c>
      <c r="L291" s="110">
        <v>7.6694468411465822E-2</v>
      </c>
      <c r="M291" s="110">
        <v>2.0515770300067109</v>
      </c>
      <c r="N291" s="110">
        <v>3.8826574633304571</v>
      </c>
      <c r="O291" s="111">
        <v>6.2872062663185373</v>
      </c>
      <c r="P291" s="14">
        <v>4.0925077267398491</v>
      </c>
      <c r="Q291" s="14">
        <v>0.63945433230310134</v>
      </c>
      <c r="R291" s="14">
        <v>5.733773846317809</v>
      </c>
      <c r="S291" s="14">
        <v>65.725247788553759</v>
      </c>
      <c r="T291" s="111">
        <v>10.632586367880485</v>
      </c>
      <c r="U291" s="111">
        <v>0.60122317819011084</v>
      </c>
      <c r="V291" s="14">
        <v>4.2716204869857259</v>
      </c>
      <c r="W291" s="111">
        <v>18.284978942442677</v>
      </c>
      <c r="X291" s="12">
        <v>56.841179058512978</v>
      </c>
      <c r="Y291" s="12">
        <v>24.109106907171139</v>
      </c>
      <c r="Z291" s="12">
        <v>16.014078310602727</v>
      </c>
      <c r="AA291" s="12">
        <v>59.556239015817226</v>
      </c>
      <c r="AB291" s="12">
        <v>16.849736379613354</v>
      </c>
      <c r="AC291" s="12">
        <v>61.914290478572617</v>
      </c>
      <c r="AD291" s="12">
        <v>4.5075640629824019</v>
      </c>
      <c r="AE291" s="12">
        <v>2.8755074424898512</v>
      </c>
      <c r="AF291" s="12">
        <v>21.617050067659001</v>
      </c>
      <c r="AG291" s="12">
        <v>66.272772033481047</v>
      </c>
      <c r="AH291" s="12">
        <v>10.585918266863615</v>
      </c>
      <c r="AI291" s="111">
        <v>0.95903985906188061</v>
      </c>
      <c r="AJ291" s="112">
        <v>1263.9517345399699</v>
      </c>
      <c r="AK291" s="113">
        <v>35.075493612078979</v>
      </c>
      <c r="AL291" s="108"/>
      <c r="AM291" s="108"/>
    </row>
    <row r="292" spans="2:39" x14ac:dyDescent="0.35">
      <c r="B292" s="33">
        <v>288</v>
      </c>
      <c r="C292" s="51" t="s">
        <v>137</v>
      </c>
      <c r="D292" s="5">
        <v>12781</v>
      </c>
      <c r="E292" s="12">
        <v>12.229090055551209</v>
      </c>
      <c r="F292" s="12">
        <v>10.077458727799076</v>
      </c>
      <c r="G292" s="12">
        <v>61.966982239261405</v>
      </c>
      <c r="H292" s="12">
        <v>15.695172521711918</v>
      </c>
      <c r="I292" s="109">
        <v>28.925749158907749</v>
      </c>
      <c r="J292" s="14">
        <v>0.68069791096158361</v>
      </c>
      <c r="K292" s="110">
        <v>0.65722556920428765</v>
      </c>
      <c r="L292" s="110">
        <v>0</v>
      </c>
      <c r="M292" s="110">
        <v>1.1188482904311088</v>
      </c>
      <c r="N292" s="110">
        <v>0.9310695563727408</v>
      </c>
      <c r="O292" s="111">
        <v>2.9116711524345487</v>
      </c>
      <c r="P292" s="14">
        <v>1.721556886227545</v>
      </c>
      <c r="Q292" s="14">
        <v>0.38256819693945443</v>
      </c>
      <c r="R292" s="14">
        <v>1.5136393878908849</v>
      </c>
      <c r="S292" s="14">
        <v>69.228210246174314</v>
      </c>
      <c r="T292" s="111">
        <v>10.97595209132591</v>
      </c>
      <c r="U292" s="111">
        <v>0.64285133045813325</v>
      </c>
      <c r="V292" s="14">
        <v>5.1680431760569139</v>
      </c>
      <c r="W292" s="111">
        <v>20.502756751705448</v>
      </c>
      <c r="X292" s="12">
        <v>49.86468200270636</v>
      </c>
      <c r="Y292" s="12">
        <v>36.062246278755069</v>
      </c>
      <c r="Z292" s="12">
        <v>11.907983761840326</v>
      </c>
      <c r="AA292" s="12">
        <v>49.214468396054073</v>
      </c>
      <c r="AB292" s="12">
        <v>8.6591158202411389</v>
      </c>
      <c r="AC292" s="12">
        <v>38.864898210980876</v>
      </c>
      <c r="AD292" s="12">
        <v>3.5588531187122734</v>
      </c>
      <c r="AE292" s="12">
        <v>3.3688182185689262</v>
      </c>
      <c r="AF292" s="12">
        <v>20.617167497641827</v>
      </c>
      <c r="AG292" s="12">
        <v>67.405940594059416</v>
      </c>
      <c r="AH292" s="12">
        <v>9.1353135313531357</v>
      </c>
      <c r="AI292" s="111">
        <v>1.176589118886243</v>
      </c>
      <c r="AJ292" s="112">
        <v>1240.4612756264237</v>
      </c>
      <c r="AK292" s="113">
        <v>26.286093594424166</v>
      </c>
      <c r="AL292" s="108"/>
      <c r="AM292" s="108"/>
    </row>
    <row r="293" spans="2:39" x14ac:dyDescent="0.35">
      <c r="B293" s="101">
        <v>289</v>
      </c>
      <c r="C293" s="51" t="s">
        <v>138</v>
      </c>
      <c r="D293" s="5">
        <v>7025</v>
      </c>
      <c r="E293" s="12">
        <v>14.320284697508898</v>
      </c>
      <c r="F293" s="12">
        <v>11.188612099644129</v>
      </c>
      <c r="G293" s="12">
        <v>62.533807829181498</v>
      </c>
      <c r="H293" s="12">
        <v>12.028469750889679</v>
      </c>
      <c r="I293" s="109">
        <v>42.790035587188612</v>
      </c>
      <c r="J293" s="14">
        <v>0.68327402135231319</v>
      </c>
      <c r="K293" s="110">
        <v>3.0747330960854096</v>
      </c>
      <c r="L293" s="110">
        <v>5.6939501779359428E-2</v>
      </c>
      <c r="M293" s="110">
        <v>1.8078291814946621</v>
      </c>
      <c r="N293" s="110">
        <v>4.2562277580071175</v>
      </c>
      <c r="O293" s="111">
        <v>9.0726429675425031</v>
      </c>
      <c r="P293" s="14">
        <v>4.6726050945460234</v>
      </c>
      <c r="Q293" s="14">
        <v>1.4377246444756993</v>
      </c>
      <c r="R293" s="14">
        <v>13.924050632911392</v>
      </c>
      <c r="S293" s="14">
        <v>49.460853258321613</v>
      </c>
      <c r="T293" s="111">
        <v>18.578440283584801</v>
      </c>
      <c r="U293" s="111">
        <v>0.62960687960687967</v>
      </c>
      <c r="V293" s="14">
        <v>6.3796841127283983</v>
      </c>
      <c r="W293" s="111">
        <v>15.804701627486436</v>
      </c>
      <c r="X293" s="12">
        <v>41.886792452830193</v>
      </c>
      <c r="Y293" s="12">
        <v>32.704402515723267</v>
      </c>
      <c r="Z293" s="12">
        <v>21.320754716981131</v>
      </c>
      <c r="AA293" s="12">
        <v>61.777059773828761</v>
      </c>
      <c r="AB293" s="12">
        <v>25.363489499192244</v>
      </c>
      <c r="AC293" s="12">
        <v>58.369760863975316</v>
      </c>
      <c r="AD293" s="12">
        <v>6.9940858832604782</v>
      </c>
      <c r="AE293" s="12">
        <v>3.2853025936599423</v>
      </c>
      <c r="AF293" s="12">
        <v>14.668587896253602</v>
      </c>
      <c r="AG293" s="12">
        <v>54.821327283040276</v>
      </c>
      <c r="AH293" s="12">
        <v>16.732841747022121</v>
      </c>
      <c r="AI293" s="111">
        <v>1.0632952691680262</v>
      </c>
      <c r="AJ293" s="112">
        <v>893.45549738219893</v>
      </c>
      <c r="AK293" s="113">
        <v>13.170163170163171</v>
      </c>
      <c r="AL293" s="108"/>
      <c r="AM293" s="108"/>
    </row>
    <row r="294" spans="2:39" x14ac:dyDescent="0.35">
      <c r="B294" s="161">
        <v>290</v>
      </c>
      <c r="C294" s="51" t="s">
        <v>426</v>
      </c>
      <c r="D294" s="5">
        <v>1130</v>
      </c>
      <c r="E294" s="12">
        <v>9.2920353982300892</v>
      </c>
      <c r="F294" s="12">
        <v>7.0796460176991154</v>
      </c>
      <c r="G294" s="12">
        <v>40</v>
      </c>
      <c r="H294" s="12">
        <v>44.070796460176993</v>
      </c>
      <c r="I294" s="109">
        <v>28.318584070796462</v>
      </c>
      <c r="J294" s="14">
        <v>0.44247787610619471</v>
      </c>
      <c r="K294" s="110">
        <v>0</v>
      </c>
      <c r="L294" s="110">
        <v>0</v>
      </c>
      <c r="M294" s="110">
        <v>0</v>
      </c>
      <c r="N294" s="110">
        <v>0</v>
      </c>
      <c r="O294" s="111">
        <v>0</v>
      </c>
      <c r="P294" s="14">
        <v>0</v>
      </c>
      <c r="Q294" s="14">
        <v>0</v>
      </c>
      <c r="R294" s="14">
        <v>0</v>
      </c>
      <c r="S294" s="14">
        <v>51.090342679127723</v>
      </c>
      <c r="T294" s="111">
        <v>14.585635359116022</v>
      </c>
      <c r="U294" s="111">
        <v>0.30120481927710846</v>
      </c>
      <c r="V294" s="14">
        <v>4.5</v>
      </c>
      <c r="W294" s="111">
        <v>32.150776053215083</v>
      </c>
      <c r="X294" s="12">
        <v>67.333333333333329</v>
      </c>
      <c r="Y294" s="12">
        <v>25.666666666666664</v>
      </c>
      <c r="Z294" s="12">
        <v>7.6666666666666661</v>
      </c>
      <c r="AA294" s="12">
        <v>11.428571428571429</v>
      </c>
      <c r="AB294" s="12">
        <v>0</v>
      </c>
      <c r="AC294" s="12">
        <v>2.5515210991167812</v>
      </c>
      <c r="AD294" s="12">
        <v>2.4070021881838075</v>
      </c>
      <c r="AE294" s="12">
        <v>3.3018867924528301</v>
      </c>
      <c r="AF294" s="12">
        <v>11.556603773584905</v>
      </c>
      <c r="AG294" s="12">
        <v>58.891454965357973</v>
      </c>
      <c r="AH294" s="12">
        <v>17.090069284064665</v>
      </c>
      <c r="AI294" s="111">
        <v>2.0184804928131417</v>
      </c>
      <c r="AJ294" s="112">
        <v>1108.1081081081081</v>
      </c>
      <c r="AK294" s="113">
        <v>10.550458715596331</v>
      </c>
      <c r="AL294" s="108"/>
      <c r="AM294" s="108"/>
    </row>
    <row r="295" spans="2:39" x14ac:dyDescent="0.35">
      <c r="B295" s="101">
        <v>291</v>
      </c>
      <c r="C295" s="51" t="s">
        <v>1442</v>
      </c>
      <c r="D295" s="5">
        <v>3989</v>
      </c>
      <c r="E295" s="12">
        <v>17.222361494108799</v>
      </c>
      <c r="F295" s="12">
        <v>20.531461519177739</v>
      </c>
      <c r="G295" s="12">
        <v>49.034845826021559</v>
      </c>
      <c r="H295" s="12">
        <v>13.261469039859614</v>
      </c>
      <c r="I295" s="109">
        <v>17.172223614941089</v>
      </c>
      <c r="J295" s="14">
        <v>0.92755076460265728</v>
      </c>
      <c r="K295" s="110">
        <v>0.42617197292554526</v>
      </c>
      <c r="L295" s="110">
        <v>0</v>
      </c>
      <c r="M295" s="110">
        <v>1.1531712208573579</v>
      </c>
      <c r="N295" s="110">
        <v>0.47630985209325649</v>
      </c>
      <c r="O295" s="111">
        <v>1.4531043593130779</v>
      </c>
      <c r="P295" s="14">
        <v>2.2678185745140391</v>
      </c>
      <c r="Q295" s="14">
        <v>1.2419006479481642</v>
      </c>
      <c r="R295" s="14">
        <v>1.3228941684665227</v>
      </c>
      <c r="S295" s="14">
        <v>58.666306695464364</v>
      </c>
      <c r="T295" s="111">
        <v>25.104468016714883</v>
      </c>
      <c r="U295" s="111">
        <v>1.8134034165571615</v>
      </c>
      <c r="V295" s="14">
        <v>7.4773815859499733</v>
      </c>
      <c r="W295" s="111">
        <v>17.32005141388175</v>
      </c>
      <c r="X295" s="12">
        <v>33.29706202393907</v>
      </c>
      <c r="Y295" s="12">
        <v>34.38520130576714</v>
      </c>
      <c r="Z295" s="12">
        <v>29.488574537540806</v>
      </c>
      <c r="AA295" s="12">
        <v>51.299936588459097</v>
      </c>
      <c r="AB295" s="12">
        <v>4.9461001902346231</v>
      </c>
      <c r="AC295" s="12">
        <v>0.92693565976008729</v>
      </c>
      <c r="AD295" s="12">
        <v>6.4849624060150379</v>
      </c>
      <c r="AE295" s="12">
        <v>6.9444444444444446</v>
      </c>
      <c r="AF295" s="12">
        <v>4.7839506172839501</v>
      </c>
      <c r="AG295" s="12">
        <v>34.503816793893129</v>
      </c>
      <c r="AH295" s="12">
        <v>27.480916030534353</v>
      </c>
      <c r="AI295" s="111">
        <v>1.5783132530120483</v>
      </c>
      <c r="AJ295" s="112">
        <v>706.78571428571433</v>
      </c>
      <c r="AK295" s="113">
        <v>4.7455295735900958</v>
      </c>
      <c r="AL295" s="108"/>
      <c r="AM295" s="108"/>
    </row>
    <row r="296" spans="2:39" x14ac:dyDescent="0.35">
      <c r="B296" s="101">
        <v>292</v>
      </c>
      <c r="C296" s="51" t="s">
        <v>3309</v>
      </c>
      <c r="D296" s="5">
        <v>790</v>
      </c>
      <c r="E296" s="12">
        <v>13.79746835443038</v>
      </c>
      <c r="F296" s="12">
        <v>10.379746835443038</v>
      </c>
      <c r="G296" s="12">
        <v>55.569620253164551</v>
      </c>
      <c r="H296" s="12">
        <v>20.88607594936709</v>
      </c>
      <c r="I296" s="109">
        <v>28.987341772151893</v>
      </c>
      <c r="J296" s="14">
        <v>0</v>
      </c>
      <c r="K296" s="110">
        <v>0</v>
      </c>
      <c r="L296" s="110">
        <v>0</v>
      </c>
      <c r="M296" s="110">
        <v>0.37974683544303794</v>
      </c>
      <c r="N296" s="110">
        <v>0.63291139240506333</v>
      </c>
      <c r="O296" s="111">
        <v>0.73637702503681879</v>
      </c>
      <c r="P296" s="14">
        <v>1.8320610687022902</v>
      </c>
      <c r="Q296" s="14">
        <v>0</v>
      </c>
      <c r="R296" s="14">
        <v>1.0687022900763359</v>
      </c>
      <c r="S296" s="14">
        <v>55.114503816793892</v>
      </c>
      <c r="T296" s="111">
        <v>39.304347826086953</v>
      </c>
      <c r="U296" s="111">
        <v>2.4890190336749636</v>
      </c>
      <c r="V296" s="14">
        <v>7.71513353115727</v>
      </c>
      <c r="W296" s="111">
        <v>17.962003454231436</v>
      </c>
      <c r="X296" s="12">
        <v>46.733668341708544</v>
      </c>
      <c r="Y296" s="12">
        <v>37.688442211055282</v>
      </c>
      <c r="Z296" s="12">
        <v>16.582914572864322</v>
      </c>
      <c r="AA296" s="12">
        <v>7.5657894736842106</v>
      </c>
      <c r="AB296" s="12">
        <v>0</v>
      </c>
      <c r="AC296" s="12">
        <v>0</v>
      </c>
      <c r="AD296" s="12">
        <v>8.3798882681564244</v>
      </c>
      <c r="AE296" s="12">
        <v>10.264900662251655</v>
      </c>
      <c r="AF296" s="12">
        <v>4.6357615894039732</v>
      </c>
      <c r="AG296" s="12">
        <v>26.168224299065418</v>
      </c>
      <c r="AH296" s="12">
        <v>47.975077881619939</v>
      </c>
      <c r="AI296" s="111">
        <v>1.9901639344262294</v>
      </c>
      <c r="AJ296" s="112">
        <v>607.38636363636363</v>
      </c>
      <c r="AK296" s="113">
        <v>0</v>
      </c>
      <c r="AL296" s="108"/>
      <c r="AM296" s="108"/>
    </row>
    <row r="297" spans="2:39" x14ac:dyDescent="0.35">
      <c r="B297" s="33">
        <v>293</v>
      </c>
      <c r="C297" s="51" t="s">
        <v>139</v>
      </c>
      <c r="D297" s="5">
        <v>17131</v>
      </c>
      <c r="E297" s="12">
        <v>10.583153347732182</v>
      </c>
      <c r="F297" s="12">
        <v>11.038468273889441</v>
      </c>
      <c r="G297" s="12">
        <v>67.421633296363311</v>
      </c>
      <c r="H297" s="12">
        <v>10.950907711166892</v>
      </c>
      <c r="I297" s="109">
        <v>49.127313058198588</v>
      </c>
      <c r="J297" s="14">
        <v>1.1733115404821668</v>
      </c>
      <c r="K297" s="110">
        <v>0.60708656820967832</v>
      </c>
      <c r="L297" s="110">
        <v>0.14009690035607961</v>
      </c>
      <c r="M297" s="110">
        <v>2.8077753779697625</v>
      </c>
      <c r="N297" s="110">
        <v>10.524779639250481</v>
      </c>
      <c r="O297" s="111">
        <v>8.5707067517210884</v>
      </c>
      <c r="P297" s="14">
        <v>9.0498321714433256</v>
      </c>
      <c r="Q297" s="14">
        <v>5.2414149238316545</v>
      </c>
      <c r="R297" s="14">
        <v>4.9573973663826498</v>
      </c>
      <c r="S297" s="14">
        <v>52.833720630002581</v>
      </c>
      <c r="T297" s="111">
        <v>14.932257134620928</v>
      </c>
      <c r="U297" s="111">
        <v>0.77791718946047672</v>
      </c>
      <c r="V297" s="14">
        <v>6.9798318265157739</v>
      </c>
      <c r="W297" s="111">
        <v>12.834606324505677</v>
      </c>
      <c r="X297" s="12">
        <v>50.141862264637602</v>
      </c>
      <c r="Y297" s="12">
        <v>30.30693835439773</v>
      </c>
      <c r="Z297" s="12">
        <v>15.424297136961568</v>
      </c>
      <c r="AA297" s="12">
        <v>56.986899563318779</v>
      </c>
      <c r="AB297" s="12">
        <v>7.1370087336244543</v>
      </c>
      <c r="AC297" s="12">
        <v>58.576216106428362</v>
      </c>
      <c r="AD297" s="12">
        <v>6.5609570831750856</v>
      </c>
      <c r="AE297" s="12">
        <v>4.7006274593214927</v>
      </c>
      <c r="AF297" s="12">
        <v>12.134425183452089</v>
      </c>
      <c r="AG297" s="12">
        <v>46.78356505499066</v>
      </c>
      <c r="AH297" s="12">
        <v>22.577298194646193</v>
      </c>
      <c r="AI297" s="111">
        <v>1.0870279146141215</v>
      </c>
      <c r="AJ297" s="112">
        <v>918.26371826371826</v>
      </c>
      <c r="AK297" s="113">
        <v>9.5219280916633746</v>
      </c>
      <c r="AL297" s="108"/>
      <c r="AM297" s="108"/>
    </row>
    <row r="298" spans="2:39" x14ac:dyDescent="0.35">
      <c r="B298" s="101">
        <v>294</v>
      </c>
      <c r="C298" s="51" t="s">
        <v>427</v>
      </c>
      <c r="D298" s="5">
        <v>10780</v>
      </c>
      <c r="E298" s="12">
        <v>16.270871985157701</v>
      </c>
      <c r="F298" s="12">
        <v>11.076066790352504</v>
      </c>
      <c r="G298" s="12">
        <v>50.686456400742117</v>
      </c>
      <c r="H298" s="12">
        <v>21.948051948051948</v>
      </c>
      <c r="I298" s="109">
        <v>45.565862708719848</v>
      </c>
      <c r="J298" s="14">
        <v>0.66790352504638217</v>
      </c>
      <c r="K298" s="110">
        <v>0.27829313543599254</v>
      </c>
      <c r="L298" s="110">
        <v>0.32467532467532467</v>
      </c>
      <c r="M298" s="110">
        <v>14.063079777365491</v>
      </c>
      <c r="N298" s="110">
        <v>1.7903525046382189</v>
      </c>
      <c r="O298" s="111">
        <v>8.7771582388002312</v>
      </c>
      <c r="P298" s="14">
        <v>7.2853510659104241</v>
      </c>
      <c r="Q298" s="14">
        <v>3.3346371992959125</v>
      </c>
      <c r="R298" s="14">
        <v>2.3176217484842558</v>
      </c>
      <c r="S298" s="14">
        <v>42.059456287893603</v>
      </c>
      <c r="T298" s="111">
        <v>21.395456652758462</v>
      </c>
      <c r="U298" s="111">
        <v>0.31491554537646727</v>
      </c>
      <c r="V298" s="14">
        <v>8.1122645136485971</v>
      </c>
      <c r="W298" s="111">
        <v>14.878612716763007</v>
      </c>
      <c r="X298" s="12">
        <v>34.32377049180328</v>
      </c>
      <c r="Y298" s="12">
        <v>47.745901639344261</v>
      </c>
      <c r="Z298" s="12">
        <v>15.846994535519126</v>
      </c>
      <c r="AA298" s="12">
        <v>26.227485812978042</v>
      </c>
      <c r="AB298" s="12">
        <v>5.3293856402664694</v>
      </c>
      <c r="AC298" s="12">
        <v>3.9761431411530817</v>
      </c>
      <c r="AD298" s="12">
        <v>5.376344086021505</v>
      </c>
      <c r="AE298" s="12">
        <v>6.9530087178396771</v>
      </c>
      <c r="AF298" s="12">
        <v>11.588347863066129</v>
      </c>
      <c r="AG298" s="12">
        <v>44.95564266556633</v>
      </c>
      <c r="AH298" s="12">
        <v>20.713843614606972</v>
      </c>
      <c r="AI298" s="111">
        <v>1.6281704013789706</v>
      </c>
      <c r="AJ298" s="112">
        <v>706.13496932515341</v>
      </c>
      <c r="AK298" s="113">
        <v>2.7362276541408246</v>
      </c>
      <c r="AL298" s="108"/>
      <c r="AM298" s="108"/>
    </row>
    <row r="299" spans="2:39" x14ac:dyDescent="0.35">
      <c r="B299" s="161">
        <v>295</v>
      </c>
      <c r="C299" s="51" t="s">
        <v>1450</v>
      </c>
      <c r="D299" s="5">
        <v>2044</v>
      </c>
      <c r="E299" s="12">
        <v>11.937377690802348</v>
      </c>
      <c r="F299" s="12">
        <v>7.240704500978473</v>
      </c>
      <c r="G299" s="12">
        <v>41.340508806262235</v>
      </c>
      <c r="H299" s="12">
        <v>39.823874755381603</v>
      </c>
      <c r="I299" s="109">
        <v>23.8747553816047</v>
      </c>
      <c r="J299" s="14">
        <v>0.63600782778864962</v>
      </c>
      <c r="K299" s="110">
        <v>0</v>
      </c>
      <c r="L299" s="110">
        <v>0</v>
      </c>
      <c r="M299" s="110">
        <v>0.2446183953033268</v>
      </c>
      <c r="N299" s="110">
        <v>0.19569471624266144</v>
      </c>
      <c r="O299" s="111">
        <v>0.80472103004291839</v>
      </c>
      <c r="P299" s="14">
        <v>0.99557522123893805</v>
      </c>
      <c r="Q299" s="14">
        <v>0.44247787610619471</v>
      </c>
      <c r="R299" s="14">
        <v>0</v>
      </c>
      <c r="S299" s="14">
        <v>54.037610619469021</v>
      </c>
      <c r="T299" s="111">
        <v>36.926889714993806</v>
      </c>
      <c r="U299" s="111">
        <v>1.1827956989247312</v>
      </c>
      <c r="V299" s="14">
        <v>9.3683083511777294</v>
      </c>
      <c r="W299" s="111">
        <v>30.024509803921568</v>
      </c>
      <c r="X299" s="12">
        <v>60.308285163776496</v>
      </c>
      <c r="Y299" s="12">
        <v>26.97495183044316</v>
      </c>
      <c r="Z299" s="12">
        <v>12.138728323699421</v>
      </c>
      <c r="AA299" s="12">
        <v>21.034870641169853</v>
      </c>
      <c r="AB299" s="12">
        <v>3.9370078740157481</v>
      </c>
      <c r="AC299" s="12">
        <v>6.6606660666066606</v>
      </c>
      <c r="AD299" s="12">
        <v>3.7613488975356679</v>
      </c>
      <c r="AE299" s="12">
        <v>5.1532033426183848</v>
      </c>
      <c r="AF299" s="12">
        <v>3.7604456824512535</v>
      </c>
      <c r="AG299" s="12">
        <v>38.04347826086957</v>
      </c>
      <c r="AH299" s="12">
        <v>31.114130434782609</v>
      </c>
      <c r="AI299" s="111">
        <v>1.7793791574279378</v>
      </c>
      <c r="AJ299" s="112">
        <v>566.94915254237287</v>
      </c>
      <c r="AK299" s="113">
        <v>14.17910447761194</v>
      </c>
      <c r="AL299" s="108"/>
      <c r="AM299" s="108"/>
    </row>
    <row r="300" spans="2:39" x14ac:dyDescent="0.35">
      <c r="B300" s="101">
        <v>296</v>
      </c>
      <c r="C300" s="51" t="s">
        <v>140</v>
      </c>
      <c r="D300" s="5">
        <v>37331</v>
      </c>
      <c r="E300" s="12">
        <v>16.543891136053148</v>
      </c>
      <c r="F300" s="12">
        <v>11.24802443009831</v>
      </c>
      <c r="G300" s="12">
        <v>54.257855401676892</v>
      </c>
      <c r="H300" s="12">
        <v>17.934156599073155</v>
      </c>
      <c r="I300" s="109">
        <v>29.412552570249929</v>
      </c>
      <c r="J300" s="14">
        <v>0.35359352816693901</v>
      </c>
      <c r="K300" s="110">
        <v>0.36698722241568671</v>
      </c>
      <c r="L300" s="110">
        <v>7.5004687792987065E-2</v>
      </c>
      <c r="M300" s="110">
        <v>1.3822292464707615</v>
      </c>
      <c r="N300" s="110">
        <v>0.24912271302670702</v>
      </c>
      <c r="O300" s="111">
        <v>1.8659076533839341</v>
      </c>
      <c r="P300" s="14">
        <v>1.3713173493762718</v>
      </c>
      <c r="Q300" s="14">
        <v>0.82868854876286535</v>
      </c>
      <c r="R300" s="14">
        <v>0.85817924444837657</v>
      </c>
      <c r="S300" s="14">
        <v>56.008729245922908</v>
      </c>
      <c r="T300" s="111">
        <v>29.120320011228461</v>
      </c>
      <c r="U300" s="111">
        <v>1.5616493309263875</v>
      </c>
      <c r="V300" s="14">
        <v>7.8698088141858715</v>
      </c>
      <c r="W300" s="111">
        <v>11.365460445964338</v>
      </c>
      <c r="X300" s="12">
        <v>37.457080428675475</v>
      </c>
      <c r="Y300" s="12">
        <v>35.459369472479452</v>
      </c>
      <c r="Z300" s="12">
        <v>25.314743523046506</v>
      </c>
      <c r="AA300" s="12">
        <v>39.901576112256429</v>
      </c>
      <c r="AB300" s="12">
        <v>4.0965618141916602</v>
      </c>
      <c r="AC300" s="12">
        <v>7.3437230433032381</v>
      </c>
      <c r="AD300" s="12">
        <v>5.5199956233929646</v>
      </c>
      <c r="AE300" s="12">
        <v>7.7922866686911636</v>
      </c>
      <c r="AF300" s="12">
        <v>5.5086547221378677</v>
      </c>
      <c r="AG300" s="12">
        <v>31.170055997642205</v>
      </c>
      <c r="AH300" s="12">
        <v>33.351016799292658</v>
      </c>
      <c r="AI300" s="111">
        <v>1.570962370962371</v>
      </c>
      <c r="AJ300" s="112">
        <v>743.4261658031088</v>
      </c>
      <c r="AK300" s="113">
        <v>3.4512436526379204</v>
      </c>
      <c r="AL300" s="108"/>
      <c r="AM300" s="108"/>
    </row>
    <row r="301" spans="2:39" x14ac:dyDescent="0.35">
      <c r="B301" s="101">
        <v>297</v>
      </c>
      <c r="C301" s="51" t="s">
        <v>141</v>
      </c>
      <c r="D301" s="5">
        <v>5711</v>
      </c>
      <c r="E301" s="12">
        <v>17.790229381894591</v>
      </c>
      <c r="F301" s="12">
        <v>11.013832953948519</v>
      </c>
      <c r="G301" s="12">
        <v>53.335668009105234</v>
      </c>
      <c r="H301" s="12">
        <v>17.860269655051656</v>
      </c>
      <c r="I301" s="109">
        <v>30.695149711083872</v>
      </c>
      <c r="J301" s="14">
        <v>0.29767116091752754</v>
      </c>
      <c r="K301" s="110">
        <v>0.35020136578532657</v>
      </c>
      <c r="L301" s="110">
        <v>0.10506040973559798</v>
      </c>
      <c r="M301" s="110">
        <v>0.94554368762038177</v>
      </c>
      <c r="N301" s="110">
        <v>0.17510068289266328</v>
      </c>
      <c r="O301" s="111">
        <v>1.9984326018808778</v>
      </c>
      <c r="P301" s="14">
        <v>1.1868839267752966</v>
      </c>
      <c r="Q301" s="14">
        <v>0.50291691812512573</v>
      </c>
      <c r="R301" s="14">
        <v>1.0863005431502715</v>
      </c>
      <c r="S301" s="14">
        <v>58.519412593039632</v>
      </c>
      <c r="T301" s="111">
        <v>44.319569997556805</v>
      </c>
      <c r="U301" s="111">
        <v>2.9728143946802268</v>
      </c>
      <c r="V301" s="14">
        <v>14.294164037854889</v>
      </c>
      <c r="W301" s="111">
        <v>8.4476534296028873</v>
      </c>
      <c r="X301" s="12">
        <v>29.666160849772382</v>
      </c>
      <c r="Y301" s="12">
        <v>31.562974203338388</v>
      </c>
      <c r="Z301" s="12">
        <v>34.673748103186647</v>
      </c>
      <c r="AA301" s="12">
        <v>45.965077866918357</v>
      </c>
      <c r="AB301" s="12">
        <v>9.2024539877300615</v>
      </c>
      <c r="AC301" s="12">
        <v>0.15467904098994587</v>
      </c>
      <c r="AD301" s="12">
        <v>9.1800356506238856</v>
      </c>
      <c r="AE301" s="12">
        <v>12.446581196581196</v>
      </c>
      <c r="AF301" s="12">
        <v>3.0982905982905984</v>
      </c>
      <c r="AG301" s="12">
        <v>17.360762669342698</v>
      </c>
      <c r="AH301" s="12">
        <v>50.125439036628194</v>
      </c>
      <c r="AI301" s="111">
        <v>1.5101847465656086</v>
      </c>
      <c r="AJ301" s="112">
        <v>576.79425837320571</v>
      </c>
      <c r="AK301" s="113">
        <v>1.2787723785166241</v>
      </c>
      <c r="AL301" s="108"/>
      <c r="AM301" s="108"/>
    </row>
    <row r="302" spans="2:39" x14ac:dyDescent="0.35">
      <c r="B302" s="33">
        <v>298</v>
      </c>
      <c r="C302" s="51" t="s">
        <v>142</v>
      </c>
      <c r="D302" s="5">
        <v>18801</v>
      </c>
      <c r="E302" s="12">
        <v>19.08941013775863</v>
      </c>
      <c r="F302" s="12">
        <v>10.956863996595926</v>
      </c>
      <c r="G302" s="12">
        <v>48.01872240838253</v>
      </c>
      <c r="H302" s="12">
        <v>21.966916653369502</v>
      </c>
      <c r="I302" s="109">
        <v>24.626349662252011</v>
      </c>
      <c r="J302" s="14">
        <v>0.15424711451518536</v>
      </c>
      <c r="K302" s="110">
        <v>0.30849422903037071</v>
      </c>
      <c r="L302" s="110">
        <v>4.7869794159885112E-2</v>
      </c>
      <c r="M302" s="110">
        <v>1.1701505239083028</v>
      </c>
      <c r="N302" s="110">
        <v>7.9782990266475187E-2</v>
      </c>
      <c r="O302" s="111">
        <v>0.89658965896589671</v>
      </c>
      <c r="P302" s="14">
        <v>0.79164561226208519</v>
      </c>
      <c r="Q302" s="14">
        <v>0.3930155521868508</v>
      </c>
      <c r="R302" s="14">
        <v>0.34809948907978217</v>
      </c>
      <c r="S302" s="14">
        <v>55.381505811015664</v>
      </c>
      <c r="T302" s="111">
        <v>24.001658145640459</v>
      </c>
      <c r="U302" s="111">
        <v>0.74500136948781148</v>
      </c>
      <c r="V302" s="14">
        <v>5.847499861564871</v>
      </c>
      <c r="W302" s="111">
        <v>14.96927432161845</v>
      </c>
      <c r="X302" s="12">
        <v>36.969350847134969</v>
      </c>
      <c r="Y302" s="12">
        <v>48.334285170378834</v>
      </c>
      <c r="Z302" s="12">
        <v>13.820673900628213</v>
      </c>
      <c r="AA302" s="12">
        <v>16.136666173642951</v>
      </c>
      <c r="AB302" s="12">
        <v>1.3903268747226742</v>
      </c>
      <c r="AC302" s="12">
        <v>1.8403247631935047</v>
      </c>
      <c r="AD302" s="12">
        <v>3.5264483627204033</v>
      </c>
      <c r="AE302" s="12">
        <v>7.6870902102645262</v>
      </c>
      <c r="AF302" s="12">
        <v>8.0488356319240335</v>
      </c>
      <c r="AG302" s="12">
        <v>43.182069117809426</v>
      </c>
      <c r="AH302" s="12">
        <v>23.815833057303742</v>
      </c>
      <c r="AI302" s="111">
        <v>1.9415853297840875</v>
      </c>
      <c r="AJ302" s="112">
        <v>862.54480286738351</v>
      </c>
      <c r="AK302" s="113">
        <v>2.0956973293768546</v>
      </c>
      <c r="AL302" s="108"/>
      <c r="AM302" s="108"/>
    </row>
    <row r="303" spans="2:39" x14ac:dyDescent="0.35">
      <c r="B303" s="101">
        <v>299</v>
      </c>
      <c r="C303" s="51" t="s">
        <v>1457</v>
      </c>
      <c r="D303" s="5">
        <v>9097</v>
      </c>
      <c r="E303" s="12">
        <v>28.196108607233157</v>
      </c>
      <c r="F303" s="12">
        <v>11.289436077827855</v>
      </c>
      <c r="G303" s="12">
        <v>56.535121468616026</v>
      </c>
      <c r="H303" s="12">
        <v>4.0233043860613389</v>
      </c>
      <c r="I303" s="109">
        <v>45.267670660657359</v>
      </c>
      <c r="J303" s="14">
        <v>0.81345498515994275</v>
      </c>
      <c r="K303" s="110">
        <v>3.2208420358359899</v>
      </c>
      <c r="L303" s="110">
        <v>0</v>
      </c>
      <c r="M303" s="110">
        <v>0.42871276244915901</v>
      </c>
      <c r="N303" s="110">
        <v>2.4513575904144225</v>
      </c>
      <c r="O303" s="111">
        <v>4.7961630695443649</v>
      </c>
      <c r="P303" s="14">
        <v>3.5784370310515992</v>
      </c>
      <c r="Q303" s="14">
        <v>8.9807226134133664</v>
      </c>
      <c r="R303" s="14">
        <v>8.9114625418446263</v>
      </c>
      <c r="S303" s="14">
        <v>15.722036246104121</v>
      </c>
      <c r="T303" s="111">
        <v>17.231503579952268</v>
      </c>
      <c r="U303" s="111">
        <v>0.49813200498132004</v>
      </c>
      <c r="V303" s="14">
        <v>2.8463648834019204</v>
      </c>
      <c r="W303" s="111">
        <v>6.5186131969963252</v>
      </c>
      <c r="X303" s="12">
        <v>21.364744110479286</v>
      </c>
      <c r="Y303" s="12">
        <v>63.728675873273765</v>
      </c>
      <c r="Z303" s="12">
        <v>14.21608448415922</v>
      </c>
      <c r="AA303" s="12">
        <v>16.703703703703702</v>
      </c>
      <c r="AB303" s="12">
        <v>0.1111111111111111</v>
      </c>
      <c r="AC303" s="12">
        <v>0</v>
      </c>
      <c r="AD303" s="12">
        <v>4.537987679671458</v>
      </c>
      <c r="AE303" s="12">
        <v>7.2202166064981945</v>
      </c>
      <c r="AF303" s="12">
        <v>5.8212996389891698</v>
      </c>
      <c r="AG303" s="12">
        <v>31.980697521386269</v>
      </c>
      <c r="AH303" s="12">
        <v>31.783285808291289</v>
      </c>
      <c r="AI303" s="111">
        <v>2.0173816568047336</v>
      </c>
      <c r="AJ303" s="112">
        <v>973.03754266211604</v>
      </c>
      <c r="AK303" s="113">
        <v>0.23094688221709006</v>
      </c>
      <c r="AL303" s="108"/>
      <c r="AM303" s="108"/>
    </row>
    <row r="304" spans="2:39" x14ac:dyDescent="0.35">
      <c r="B304" s="161">
        <v>300</v>
      </c>
      <c r="C304" s="51" t="s">
        <v>3296</v>
      </c>
      <c r="D304" s="5">
        <v>994</v>
      </c>
      <c r="E304" s="12">
        <v>4.3259557344064383</v>
      </c>
      <c r="F304" s="12">
        <v>6.5392354124748486</v>
      </c>
      <c r="G304" s="12">
        <v>85.513078470824951</v>
      </c>
      <c r="H304" s="12">
        <v>3.6217303822937628</v>
      </c>
      <c r="I304" s="109">
        <v>30.784708249496987</v>
      </c>
      <c r="J304" s="14">
        <v>0</v>
      </c>
      <c r="K304" s="110">
        <v>0</v>
      </c>
      <c r="L304" s="110">
        <v>0</v>
      </c>
      <c r="M304" s="110">
        <v>0</v>
      </c>
      <c r="N304" s="110">
        <v>0</v>
      </c>
      <c r="O304" s="111">
        <v>0</v>
      </c>
      <c r="P304" s="14">
        <v>0</v>
      </c>
      <c r="Q304" s="14">
        <v>0</v>
      </c>
      <c r="R304" s="14">
        <v>0</v>
      </c>
      <c r="S304" s="14">
        <v>61.038961038961034</v>
      </c>
      <c r="T304" s="111">
        <v>86.55126498002663</v>
      </c>
      <c r="U304" s="111">
        <v>5.8448459086078639</v>
      </c>
      <c r="V304" s="14">
        <v>2.5157232704402519</v>
      </c>
      <c r="W304" s="111">
        <v>11.71875</v>
      </c>
      <c r="X304" s="12">
        <v>41.860465116279073</v>
      </c>
      <c r="Y304" s="12">
        <v>55.813953488372093</v>
      </c>
      <c r="Z304" s="12">
        <v>6.9767441860465116</v>
      </c>
      <c r="AA304" s="12">
        <v>14.285714285714285</v>
      </c>
      <c r="AB304" s="12">
        <v>0</v>
      </c>
      <c r="AC304" s="12">
        <v>0</v>
      </c>
      <c r="AD304" s="12">
        <v>4.0816326530612246</v>
      </c>
      <c r="AE304" s="12">
        <v>4.3478260869565215</v>
      </c>
      <c r="AF304" s="12">
        <v>3.2608695652173911</v>
      </c>
      <c r="AG304" s="12">
        <v>40.404040404040401</v>
      </c>
      <c r="AH304" s="12">
        <v>38.383838383838381</v>
      </c>
      <c r="AI304" s="111">
        <v>2.5692307692307694</v>
      </c>
      <c r="AJ304" s="112">
        <v>868.75</v>
      </c>
      <c r="AK304" s="113">
        <v>0</v>
      </c>
      <c r="AL304" s="108"/>
      <c r="AM304" s="108"/>
    </row>
    <row r="305" spans="2:39" x14ac:dyDescent="0.35">
      <c r="B305" s="101">
        <v>301</v>
      </c>
      <c r="C305" s="51" t="s">
        <v>1467</v>
      </c>
      <c r="D305" s="5">
        <v>1206</v>
      </c>
      <c r="E305" s="12">
        <v>23.880597014925371</v>
      </c>
      <c r="F305" s="12">
        <v>11.276948590381426</v>
      </c>
      <c r="G305" s="12">
        <v>56.550580431177444</v>
      </c>
      <c r="H305" s="12">
        <v>8.2089552238805972</v>
      </c>
      <c r="I305" s="109">
        <v>13.184079601990049</v>
      </c>
      <c r="J305" s="14">
        <v>0.24875621890547264</v>
      </c>
      <c r="K305" s="110">
        <v>0</v>
      </c>
      <c r="L305" s="110">
        <v>0</v>
      </c>
      <c r="M305" s="110">
        <v>0.66334991708126034</v>
      </c>
      <c r="N305" s="110">
        <v>0</v>
      </c>
      <c r="O305" s="111">
        <v>0.43103448275862066</v>
      </c>
      <c r="P305" s="14">
        <v>0.43478260869565216</v>
      </c>
      <c r="Q305" s="14">
        <v>0.9565217391304347</v>
      </c>
      <c r="R305" s="14">
        <v>0.69565217391304346</v>
      </c>
      <c r="S305" s="14">
        <v>51.304347826086961</v>
      </c>
      <c r="T305" s="111">
        <v>19.090909090909093</v>
      </c>
      <c r="U305" s="111">
        <v>0.76791808873720135</v>
      </c>
      <c r="V305" s="14">
        <v>1.797945205479452</v>
      </c>
      <c r="W305" s="111">
        <v>15.113636363636363</v>
      </c>
      <c r="X305" s="12">
        <v>33.231707317073173</v>
      </c>
      <c r="Y305" s="12">
        <v>60.670731707317074</v>
      </c>
      <c r="Z305" s="12">
        <v>5.7926829268292686</v>
      </c>
      <c r="AA305" s="12">
        <v>16.321839080459771</v>
      </c>
      <c r="AB305" s="12">
        <v>0</v>
      </c>
      <c r="AC305" s="12">
        <v>0</v>
      </c>
      <c r="AD305" s="12">
        <v>3.1988873435326846</v>
      </c>
      <c r="AE305" s="12">
        <v>5.7692307692307692</v>
      </c>
      <c r="AF305" s="12">
        <v>6.9526627218934909</v>
      </c>
      <c r="AG305" s="12">
        <v>44.970414201183431</v>
      </c>
      <c r="AH305" s="12">
        <v>25.591715976331358</v>
      </c>
      <c r="AI305" s="111">
        <v>1.9861431870669746</v>
      </c>
      <c r="AJ305" s="112">
        <v>1153.3333333333333</v>
      </c>
      <c r="AK305" s="113">
        <v>2.4498886414253898</v>
      </c>
      <c r="AL305" s="108"/>
      <c r="AM305" s="108"/>
    </row>
    <row r="306" spans="2:39" x14ac:dyDescent="0.35">
      <c r="B306" s="101">
        <v>302</v>
      </c>
      <c r="C306" s="51" t="s">
        <v>143</v>
      </c>
      <c r="D306" s="5">
        <v>1019</v>
      </c>
      <c r="E306" s="12">
        <v>17.075564278704615</v>
      </c>
      <c r="F306" s="12">
        <v>9.4210009813542683</v>
      </c>
      <c r="G306" s="12">
        <v>58.881256133464177</v>
      </c>
      <c r="H306" s="12">
        <v>14.818449460255151</v>
      </c>
      <c r="I306" s="109">
        <v>31.992149165848872</v>
      </c>
      <c r="J306" s="14">
        <v>0.29440628066732089</v>
      </c>
      <c r="K306" s="110">
        <v>0.58881256133464177</v>
      </c>
      <c r="L306" s="110">
        <v>0</v>
      </c>
      <c r="M306" s="110">
        <v>2.3552502453385671</v>
      </c>
      <c r="N306" s="110">
        <v>0.49067713444553485</v>
      </c>
      <c r="O306" s="111">
        <v>1.6260162601626018</v>
      </c>
      <c r="P306" s="14">
        <v>2.5906735751295336</v>
      </c>
      <c r="Q306" s="14">
        <v>1.6580310880829014</v>
      </c>
      <c r="R306" s="14">
        <v>0.932642487046632</v>
      </c>
      <c r="S306" s="14">
        <v>46.735751295336783</v>
      </c>
      <c r="T306" s="111">
        <v>11.276332094175959</v>
      </c>
      <c r="U306" s="111">
        <v>0.50761421319796951</v>
      </c>
      <c r="V306" s="14">
        <v>6.091370558375635</v>
      </c>
      <c r="W306" s="111">
        <v>14.215686274509803</v>
      </c>
      <c r="X306" s="12">
        <v>33.050847457627121</v>
      </c>
      <c r="Y306" s="12">
        <v>51.271186440677965</v>
      </c>
      <c r="Z306" s="12">
        <v>12.288135593220339</v>
      </c>
      <c r="AA306" s="12">
        <v>46.888888888888893</v>
      </c>
      <c r="AB306" s="12">
        <v>1.7777777777777777</v>
      </c>
      <c r="AC306" s="12">
        <v>47.102803738317753</v>
      </c>
      <c r="AD306" s="12">
        <v>4.3624161073825505</v>
      </c>
      <c r="AE306" s="12">
        <v>5.4249547920433994</v>
      </c>
      <c r="AF306" s="12">
        <v>15.732368896925857</v>
      </c>
      <c r="AG306" s="12">
        <v>58.21678321678322</v>
      </c>
      <c r="AH306" s="12">
        <v>14.335664335664337</v>
      </c>
      <c r="AI306" s="111">
        <v>1.311804008908686</v>
      </c>
      <c r="AJ306" s="112">
        <v>1093.3734939759036</v>
      </c>
      <c r="AK306" s="113">
        <v>7.2992700729926998</v>
      </c>
      <c r="AL306" s="108"/>
      <c r="AM306" s="108"/>
    </row>
    <row r="307" spans="2:39" x14ac:dyDescent="0.35">
      <c r="B307" s="33">
        <v>303</v>
      </c>
      <c r="C307" s="51" t="s">
        <v>428</v>
      </c>
      <c r="D307" s="5">
        <v>2114</v>
      </c>
      <c r="E307" s="12">
        <v>20.955534531693473</v>
      </c>
      <c r="F307" s="12">
        <v>11.684011352885525</v>
      </c>
      <c r="G307" s="12">
        <v>49.716177861873227</v>
      </c>
      <c r="H307" s="12">
        <v>17.50236518448439</v>
      </c>
      <c r="I307" s="109">
        <v>17.360454115420993</v>
      </c>
      <c r="J307" s="14">
        <v>0.14191106906338694</v>
      </c>
      <c r="K307" s="110">
        <v>0</v>
      </c>
      <c r="L307" s="110">
        <v>0</v>
      </c>
      <c r="M307" s="110">
        <v>0</v>
      </c>
      <c r="N307" s="110">
        <v>0</v>
      </c>
      <c r="O307" s="111">
        <v>0.50505050505050508</v>
      </c>
      <c r="P307" s="14">
        <v>0.67183462532299743</v>
      </c>
      <c r="Q307" s="14">
        <v>0</v>
      </c>
      <c r="R307" s="14">
        <v>0</v>
      </c>
      <c r="S307" s="14">
        <v>48.423772609819125</v>
      </c>
      <c r="T307" s="111">
        <v>36.239427456083277</v>
      </c>
      <c r="U307" s="111">
        <v>0.85858585858585856</v>
      </c>
      <c r="V307" s="14">
        <v>4.6006066734074818</v>
      </c>
      <c r="W307" s="111">
        <v>18.489583333333336</v>
      </c>
      <c r="X307" s="12">
        <v>40.980735551663749</v>
      </c>
      <c r="Y307" s="12">
        <v>49.737302977232922</v>
      </c>
      <c r="Z307" s="12">
        <v>8.5814360770577931</v>
      </c>
      <c r="AA307" s="12">
        <v>11.271676300578035</v>
      </c>
      <c r="AB307" s="12">
        <v>0</v>
      </c>
      <c r="AC307" s="12">
        <v>4.7619047619047619</v>
      </c>
      <c r="AD307" s="12">
        <v>4.0451552210724362</v>
      </c>
      <c r="AE307" s="12">
        <v>6.2692702980472763</v>
      </c>
      <c r="AF307" s="12">
        <v>4.9331963001027743</v>
      </c>
      <c r="AG307" s="12">
        <v>29.64824120603015</v>
      </c>
      <c r="AH307" s="12">
        <v>40.7035175879397</v>
      </c>
      <c r="AI307" s="111">
        <v>2.3080229226361033</v>
      </c>
      <c r="AJ307" s="112">
        <v>743.58974358974365</v>
      </c>
      <c r="AK307" s="113">
        <v>3.155006858710562</v>
      </c>
      <c r="AL307" s="108"/>
      <c r="AM307" s="108"/>
    </row>
    <row r="308" spans="2:39" x14ac:dyDescent="0.35">
      <c r="B308" s="101">
        <v>304</v>
      </c>
      <c r="C308" s="51" t="s">
        <v>1477</v>
      </c>
      <c r="D308" s="5">
        <v>5811</v>
      </c>
      <c r="E308" s="12">
        <v>10.204784030287387</v>
      </c>
      <c r="F308" s="12">
        <v>13.921872311134056</v>
      </c>
      <c r="G308" s="12">
        <v>54.930304594734125</v>
      </c>
      <c r="H308" s="12">
        <v>20.78816038547582</v>
      </c>
      <c r="I308" s="109">
        <v>28.119084494923413</v>
      </c>
      <c r="J308" s="14">
        <v>1.2906556530717606</v>
      </c>
      <c r="K308" s="110">
        <v>0.58509722939253139</v>
      </c>
      <c r="L308" s="110">
        <v>0</v>
      </c>
      <c r="M308" s="110">
        <v>2.2887626914472552</v>
      </c>
      <c r="N308" s="110">
        <v>0.43021855102392015</v>
      </c>
      <c r="O308" s="111">
        <v>1.4186977082575483</v>
      </c>
      <c r="P308" s="14">
        <v>1.6320474777448073</v>
      </c>
      <c r="Q308" s="14">
        <v>2.7818991097922847</v>
      </c>
      <c r="R308" s="14">
        <v>1.3167655786350148</v>
      </c>
      <c r="S308" s="14">
        <v>47.051186943620174</v>
      </c>
      <c r="T308" s="111">
        <v>18.48137535816619</v>
      </c>
      <c r="U308" s="111">
        <v>0.79767947788252358</v>
      </c>
      <c r="V308" s="14">
        <v>6.0799707869271495</v>
      </c>
      <c r="W308" s="111">
        <v>18.376941946034343</v>
      </c>
      <c r="X308" s="12">
        <v>53.194650817236258</v>
      </c>
      <c r="Y308" s="12">
        <v>33.135215453194647</v>
      </c>
      <c r="Z308" s="12">
        <v>11.441307578008916</v>
      </c>
      <c r="AA308" s="12">
        <v>44.701726844583987</v>
      </c>
      <c r="AB308" s="12">
        <v>3.2182103610675044</v>
      </c>
      <c r="AC308" s="12">
        <v>31.20920111905502</v>
      </c>
      <c r="AD308" s="12">
        <v>5.1979449984889694</v>
      </c>
      <c r="AE308" s="12">
        <v>4.6265697290152019</v>
      </c>
      <c r="AF308" s="12">
        <v>8.8235294117647065</v>
      </c>
      <c r="AG308" s="12">
        <v>46.573562845079572</v>
      </c>
      <c r="AH308" s="12">
        <v>21.727833712244234</v>
      </c>
      <c r="AI308" s="111">
        <v>1.4262036306235202</v>
      </c>
      <c r="AJ308" s="112">
        <v>865.7303370786517</v>
      </c>
      <c r="AK308" s="113">
        <v>22.371364653243848</v>
      </c>
      <c r="AL308" s="108"/>
      <c r="AM308" s="108"/>
    </row>
    <row r="309" spans="2:39" x14ac:dyDescent="0.35">
      <c r="B309" s="161">
        <v>305</v>
      </c>
      <c r="C309" s="51" t="s">
        <v>1478</v>
      </c>
      <c r="D309" s="5">
        <v>7345</v>
      </c>
      <c r="E309" s="12">
        <v>17.181756296800543</v>
      </c>
      <c r="F309" s="12">
        <v>10.823689584751532</v>
      </c>
      <c r="G309" s="12">
        <v>58.039482641252548</v>
      </c>
      <c r="H309" s="12">
        <v>13.941456773315181</v>
      </c>
      <c r="I309" s="109">
        <v>22.913546630360798</v>
      </c>
      <c r="J309" s="14">
        <v>0.46289993192648066</v>
      </c>
      <c r="K309" s="110">
        <v>0.13614703880190604</v>
      </c>
      <c r="L309" s="110">
        <v>4.084411164057182E-2</v>
      </c>
      <c r="M309" s="110">
        <v>1.933287950987066</v>
      </c>
      <c r="N309" s="110">
        <v>0.3403675970047651</v>
      </c>
      <c r="O309" s="111">
        <v>1.9966015293118096</v>
      </c>
      <c r="P309" s="14">
        <v>1.1401356617116467</v>
      </c>
      <c r="Q309" s="14">
        <v>1.7462837350266995</v>
      </c>
      <c r="R309" s="14">
        <v>1.3854813104344061</v>
      </c>
      <c r="S309" s="14">
        <v>51.378265261942559</v>
      </c>
      <c r="T309" s="111">
        <v>19.467035819345906</v>
      </c>
      <c r="U309" s="111">
        <v>1.1432604093154553</v>
      </c>
      <c r="V309" s="14">
        <v>4.9196644390729416</v>
      </c>
      <c r="W309" s="111">
        <v>14.988775686409946</v>
      </c>
      <c r="X309" s="12">
        <v>40.358271865121182</v>
      </c>
      <c r="Y309" s="12">
        <v>41.517386722866171</v>
      </c>
      <c r="Z309" s="12">
        <v>16.596417281348788</v>
      </c>
      <c r="AA309" s="12">
        <v>40.858856962425008</v>
      </c>
      <c r="AB309" s="12">
        <v>3.6311967161351442</v>
      </c>
      <c r="AC309" s="12">
        <v>18.302460602709427</v>
      </c>
      <c r="AD309" s="12">
        <v>3.9429928741092635</v>
      </c>
      <c r="AE309" s="12">
        <v>5.4253693326541006</v>
      </c>
      <c r="AF309" s="12">
        <v>9.3734080489047376</v>
      </c>
      <c r="AG309" s="12">
        <v>47.072128675546622</v>
      </c>
      <c r="AH309" s="12">
        <v>23.649158079919577</v>
      </c>
      <c r="AI309" s="111">
        <v>1.4881291547958215</v>
      </c>
      <c r="AJ309" s="112">
        <v>976.28865979381442</v>
      </c>
      <c r="AK309" s="113">
        <v>9.6299243931555907</v>
      </c>
      <c r="AL309" s="108"/>
      <c r="AM309" s="108"/>
    </row>
    <row r="310" spans="2:39" x14ac:dyDescent="0.35">
      <c r="B310" s="101">
        <v>306</v>
      </c>
      <c r="C310" s="51" t="s">
        <v>145</v>
      </c>
      <c r="D310" s="5">
        <v>2559</v>
      </c>
      <c r="E310" s="12">
        <v>20.242282141461509</v>
      </c>
      <c r="F310" s="12">
        <v>11.996873778819852</v>
      </c>
      <c r="G310" s="12">
        <v>51.778038296209459</v>
      </c>
      <c r="H310" s="12">
        <v>15.70926143024619</v>
      </c>
      <c r="I310" s="109">
        <v>22.039859320046901</v>
      </c>
      <c r="J310" s="14">
        <v>0</v>
      </c>
      <c r="K310" s="110">
        <v>0</v>
      </c>
      <c r="L310" s="110">
        <v>0</v>
      </c>
      <c r="M310" s="110">
        <v>0</v>
      </c>
      <c r="N310" s="110">
        <v>0</v>
      </c>
      <c r="O310" s="111">
        <v>0.26098303610265333</v>
      </c>
      <c r="P310" s="14">
        <v>0.63091482649842268</v>
      </c>
      <c r="Q310" s="14">
        <v>0</v>
      </c>
      <c r="R310" s="14">
        <v>0</v>
      </c>
      <c r="S310" s="14">
        <v>63.046417305092383</v>
      </c>
      <c r="T310" s="111">
        <v>32.156646442360724</v>
      </c>
      <c r="U310" s="111">
        <v>1.5237265999129299</v>
      </c>
      <c r="V310" s="14">
        <v>4.8834139903211611</v>
      </c>
      <c r="W310" s="111">
        <v>19.039735099337747</v>
      </c>
      <c r="X310" s="12">
        <v>37.037037037037038</v>
      </c>
      <c r="Y310" s="12">
        <v>51.111111111111107</v>
      </c>
      <c r="Z310" s="12">
        <v>11.111111111111111</v>
      </c>
      <c r="AA310" s="12">
        <v>12.055837563451776</v>
      </c>
      <c r="AB310" s="12">
        <v>0</v>
      </c>
      <c r="AC310" s="12">
        <v>1.9169329073482428</v>
      </c>
      <c r="AD310" s="12">
        <v>2.9389017788089715</v>
      </c>
      <c r="AE310" s="12">
        <v>7.7512776831345835</v>
      </c>
      <c r="AF310" s="12">
        <v>5.7921635434412266</v>
      </c>
      <c r="AG310" s="12">
        <v>32.436837815810918</v>
      </c>
      <c r="AH310" s="12">
        <v>37.408312958435211</v>
      </c>
      <c r="AI310" s="111">
        <v>2.4689480354879594</v>
      </c>
      <c r="AJ310" s="112">
        <v>817.56756756756761</v>
      </c>
      <c r="AK310" s="113">
        <v>2.7060270602706029</v>
      </c>
      <c r="AL310" s="108"/>
      <c r="AM310" s="108"/>
    </row>
    <row r="311" spans="2:39" x14ac:dyDescent="0.35">
      <c r="B311" s="101">
        <v>307</v>
      </c>
      <c r="C311" s="51" t="s">
        <v>1502</v>
      </c>
      <c r="D311" s="5">
        <v>563</v>
      </c>
      <c r="E311" s="12">
        <v>19.005328596802844</v>
      </c>
      <c r="F311" s="12">
        <v>12.078152753108348</v>
      </c>
      <c r="G311" s="12">
        <v>47.957371225577269</v>
      </c>
      <c r="H311" s="12">
        <v>21.669626998223801</v>
      </c>
      <c r="I311" s="109">
        <v>17.406749555950256</v>
      </c>
      <c r="J311" s="14">
        <v>0</v>
      </c>
      <c r="K311" s="110">
        <v>0</v>
      </c>
      <c r="L311" s="110">
        <v>0</v>
      </c>
      <c r="M311" s="110">
        <v>0.53285968028419184</v>
      </c>
      <c r="N311" s="110">
        <v>0</v>
      </c>
      <c r="O311" s="111">
        <v>0.58479532163742687</v>
      </c>
      <c r="P311" s="14">
        <v>0</v>
      </c>
      <c r="Q311" s="14">
        <v>0</v>
      </c>
      <c r="R311" s="14">
        <v>0.59523809523809523</v>
      </c>
      <c r="S311" s="14">
        <v>51.587301587301596</v>
      </c>
      <c r="T311" s="111">
        <v>47.268408551068887</v>
      </c>
      <c r="U311" s="111">
        <v>2.1317829457364339</v>
      </c>
      <c r="V311" s="14">
        <v>6.1507936507936503</v>
      </c>
      <c r="W311" s="111">
        <v>23.627684964200476</v>
      </c>
      <c r="X311" s="12">
        <v>46.575342465753423</v>
      </c>
      <c r="Y311" s="12">
        <v>37.671232876712331</v>
      </c>
      <c r="Z311" s="12">
        <v>15.068493150684931</v>
      </c>
      <c r="AA311" s="12">
        <v>20.5607476635514</v>
      </c>
      <c r="AB311" s="12">
        <v>2.3364485981308412</v>
      </c>
      <c r="AC311" s="12">
        <v>0</v>
      </c>
      <c r="AD311" s="12">
        <v>3.8461538461538463</v>
      </c>
      <c r="AE311" s="12">
        <v>11.904761904761903</v>
      </c>
      <c r="AF311" s="12">
        <v>2.8571428571428572</v>
      </c>
      <c r="AG311" s="12">
        <v>33.628318584070797</v>
      </c>
      <c r="AH311" s="12">
        <v>46.017699115044245</v>
      </c>
      <c r="AI311" s="111">
        <v>2.3518518518518516</v>
      </c>
      <c r="AJ311" s="112">
        <v>613.37209302325584</v>
      </c>
      <c r="AK311" s="113">
        <v>10.909090909090908</v>
      </c>
      <c r="AL311" s="108"/>
      <c r="AM311" s="108"/>
    </row>
    <row r="312" spans="2:39" x14ac:dyDescent="0.35">
      <c r="B312" s="33">
        <v>308</v>
      </c>
      <c r="C312" s="51" t="s">
        <v>1504</v>
      </c>
      <c r="D312" s="5">
        <v>10142</v>
      </c>
      <c r="E312" s="12">
        <v>23.269572076513509</v>
      </c>
      <c r="F312" s="12">
        <v>11.122066653520015</v>
      </c>
      <c r="G312" s="12">
        <v>50.009859988168017</v>
      </c>
      <c r="H312" s="12">
        <v>15.588641293630449</v>
      </c>
      <c r="I312" s="109">
        <v>16.081640702031152</v>
      </c>
      <c r="J312" s="14">
        <v>0.11831985801617037</v>
      </c>
      <c r="K312" s="110">
        <v>0.13803983435219877</v>
      </c>
      <c r="L312" s="110">
        <v>0</v>
      </c>
      <c r="M312" s="110">
        <v>0.2662196805363834</v>
      </c>
      <c r="N312" s="110">
        <v>9.8599881680141971E-2</v>
      </c>
      <c r="O312" s="111">
        <v>0.33663164337447721</v>
      </c>
      <c r="P312" s="14">
        <v>0.53886010362694303</v>
      </c>
      <c r="Q312" s="14">
        <v>0.36269430051813473</v>
      </c>
      <c r="R312" s="14">
        <v>0.39378238341968913</v>
      </c>
      <c r="S312" s="14">
        <v>49.948186528497409</v>
      </c>
      <c r="T312" s="111">
        <v>22.749326145552562</v>
      </c>
      <c r="U312" s="111">
        <v>0.93344155844155841</v>
      </c>
      <c r="V312" s="14">
        <v>4.5856634468734114</v>
      </c>
      <c r="W312" s="111">
        <v>18.152524167561761</v>
      </c>
      <c r="X312" s="12">
        <v>35.502121640735503</v>
      </c>
      <c r="Y312" s="12">
        <v>52.015558698727013</v>
      </c>
      <c r="Z312" s="12">
        <v>11.775106082036775</v>
      </c>
      <c r="AA312" s="12">
        <v>15.919674039580908</v>
      </c>
      <c r="AB312" s="12">
        <v>1.3969732246798603</v>
      </c>
      <c r="AC312" s="12">
        <v>0.96722192369693705</v>
      </c>
      <c r="AD312" s="12">
        <v>3.0365899660505469</v>
      </c>
      <c r="AE312" s="12">
        <v>5.5600322320709106</v>
      </c>
      <c r="AF312" s="12">
        <v>7.1917808219178081</v>
      </c>
      <c r="AG312" s="12">
        <v>39.747882607839273</v>
      </c>
      <c r="AH312" s="12">
        <v>27.67382312389206</v>
      </c>
      <c r="AI312" s="111">
        <v>2.173278879813302</v>
      </c>
      <c r="AJ312" s="112">
        <v>967.09558823529414</v>
      </c>
      <c r="AK312" s="113">
        <v>2.3679999999999999</v>
      </c>
      <c r="AL312" s="108"/>
      <c r="AM312" s="108"/>
    </row>
    <row r="313" spans="2:39" x14ac:dyDescent="0.35">
      <c r="B313" s="101">
        <v>309</v>
      </c>
      <c r="C313" s="51" t="s">
        <v>1505</v>
      </c>
      <c r="D313" s="5">
        <v>854</v>
      </c>
      <c r="E313" s="12">
        <v>16.627634660421545</v>
      </c>
      <c r="F313" s="12">
        <v>12.997658079625293</v>
      </c>
      <c r="G313" s="12">
        <v>52.107728337236537</v>
      </c>
      <c r="H313" s="12">
        <v>18.266978922716628</v>
      </c>
      <c r="I313" s="109">
        <v>21.311475409836063</v>
      </c>
      <c r="J313" s="14">
        <v>0</v>
      </c>
      <c r="K313" s="110">
        <v>0</v>
      </c>
      <c r="L313" s="110">
        <v>0</v>
      </c>
      <c r="M313" s="110">
        <v>0</v>
      </c>
      <c r="N313" s="110">
        <v>0</v>
      </c>
      <c r="O313" s="111">
        <v>0.37406483790523692</v>
      </c>
      <c r="P313" s="14">
        <v>1.0165184243964422</v>
      </c>
      <c r="Q313" s="14">
        <v>0</v>
      </c>
      <c r="R313" s="14">
        <v>1.3977128335451081</v>
      </c>
      <c r="S313" s="14">
        <v>43.710292249047015</v>
      </c>
      <c r="T313" s="111">
        <v>24.320241691842899</v>
      </c>
      <c r="U313" s="111">
        <v>1.3681592039800996</v>
      </c>
      <c r="V313" s="14">
        <v>3.3665835411471319</v>
      </c>
      <c r="W313" s="111">
        <v>16.366366366366368</v>
      </c>
      <c r="X313" s="12">
        <v>43.30708661417323</v>
      </c>
      <c r="Y313" s="12">
        <v>48.031496062992126</v>
      </c>
      <c r="Z313" s="12">
        <v>5.9055118110236222</v>
      </c>
      <c r="AA313" s="12">
        <v>5.8608058608058604</v>
      </c>
      <c r="AB313" s="12">
        <v>0</v>
      </c>
      <c r="AC313" s="12">
        <v>0</v>
      </c>
      <c r="AD313" s="12">
        <v>3.3557046979865772</v>
      </c>
      <c r="AE313" s="12">
        <v>5.9808612440191391</v>
      </c>
      <c r="AF313" s="12">
        <v>8.133971291866029</v>
      </c>
      <c r="AG313" s="12">
        <v>39.252336448598129</v>
      </c>
      <c r="AH313" s="12">
        <v>27.102803738317753</v>
      </c>
      <c r="AI313" s="111">
        <v>2.9014598540145986</v>
      </c>
      <c r="AJ313" s="112">
        <v>911.11111111111109</v>
      </c>
      <c r="AK313" s="113">
        <v>3.1007751937984498</v>
      </c>
      <c r="AL313" s="108"/>
      <c r="AM313" s="108"/>
    </row>
    <row r="314" spans="2:39" x14ac:dyDescent="0.35">
      <c r="B314" s="161">
        <v>310</v>
      </c>
      <c r="C314" s="51" t="s">
        <v>146</v>
      </c>
      <c r="D314" s="5">
        <v>8213</v>
      </c>
      <c r="E314" s="12">
        <v>17.021794715694629</v>
      </c>
      <c r="F314" s="12">
        <v>10.532083282600754</v>
      </c>
      <c r="G314" s="12">
        <v>48.557165469377814</v>
      </c>
      <c r="H314" s="12">
        <v>23.864604894679168</v>
      </c>
      <c r="I314" s="109">
        <v>38.463411664434432</v>
      </c>
      <c r="J314" s="14">
        <v>0.28004383294776575</v>
      </c>
      <c r="K314" s="110">
        <v>9.2657981249239008</v>
      </c>
      <c r="L314" s="110">
        <v>0</v>
      </c>
      <c r="M314" s="110">
        <v>0.81577986119566548</v>
      </c>
      <c r="N314" s="110">
        <v>0.60879094119079513</v>
      </c>
      <c r="O314" s="111">
        <v>5.3169992422328871</v>
      </c>
      <c r="P314" s="14">
        <v>2.6305708083258841</v>
      </c>
      <c r="Q314" s="14">
        <v>0.79172519473885838</v>
      </c>
      <c r="R314" s="14">
        <v>7.4064614991699651</v>
      </c>
      <c r="S314" s="14">
        <v>25.067041246328692</v>
      </c>
      <c r="T314" s="111">
        <v>33.163107397090684</v>
      </c>
      <c r="U314" s="111">
        <v>0.45374338290899924</v>
      </c>
      <c r="V314" s="14">
        <v>9.6217314039096209</v>
      </c>
      <c r="W314" s="111">
        <v>8.1805576952703731</v>
      </c>
      <c r="X314" s="12">
        <v>35.193864507882402</v>
      </c>
      <c r="Y314" s="12">
        <v>43.587558585428205</v>
      </c>
      <c r="Z314" s="12">
        <v>19.514273540690244</v>
      </c>
      <c r="AA314" s="12">
        <v>21.129635930588638</v>
      </c>
      <c r="AB314" s="12">
        <v>2.5178632187818986</v>
      </c>
      <c r="AC314" s="12">
        <v>0</v>
      </c>
      <c r="AD314" s="12">
        <v>7.1742715777899955</v>
      </c>
      <c r="AE314" s="12">
        <v>7.9103083151666143</v>
      </c>
      <c r="AF314" s="12">
        <v>6.0417315478044218</v>
      </c>
      <c r="AG314" s="12">
        <v>28.329297820823246</v>
      </c>
      <c r="AH314" s="12">
        <v>36.501210653753027</v>
      </c>
      <c r="AI314" s="111">
        <v>1.8223951285520974</v>
      </c>
      <c r="AJ314" s="112">
        <v>611.8471953578337</v>
      </c>
      <c r="AK314" s="113">
        <v>1.4279532669839896</v>
      </c>
      <c r="AL314" s="108"/>
      <c r="AM314" s="108"/>
    </row>
    <row r="315" spans="2:39" x14ac:dyDescent="0.35">
      <c r="B315" s="101">
        <v>311</v>
      </c>
      <c r="C315" s="51" t="s">
        <v>148</v>
      </c>
      <c r="D315" s="5">
        <v>4905</v>
      </c>
      <c r="E315" s="12">
        <v>12.864424057084609</v>
      </c>
      <c r="F315" s="12">
        <v>10.091743119266056</v>
      </c>
      <c r="G315" s="12">
        <v>63.384301732925586</v>
      </c>
      <c r="H315" s="12">
        <v>13.700305810397554</v>
      </c>
      <c r="I315" s="109">
        <v>54.352701325178387</v>
      </c>
      <c r="J315" s="14">
        <v>1.7737003058103975</v>
      </c>
      <c r="K315" s="110">
        <v>6.1162079510703363E-2</v>
      </c>
      <c r="L315" s="110">
        <v>0</v>
      </c>
      <c r="M315" s="110">
        <v>4.7910295616717633</v>
      </c>
      <c r="N315" s="110">
        <v>0.6116207951070336</v>
      </c>
      <c r="O315" s="111">
        <v>4.5425463851567498</v>
      </c>
      <c r="P315" s="14">
        <v>2.5065387968613773</v>
      </c>
      <c r="Q315" s="14">
        <v>18.26503923278117</v>
      </c>
      <c r="R315" s="14">
        <v>1.5911072362685266</v>
      </c>
      <c r="S315" s="14">
        <v>41.608544027898866</v>
      </c>
      <c r="T315" s="111">
        <v>10.475482912332838</v>
      </c>
      <c r="U315" s="111">
        <v>0.40271301398897841</v>
      </c>
      <c r="V315" s="14">
        <v>4.4177568089212951</v>
      </c>
      <c r="W315" s="111">
        <v>14.087301587301587</v>
      </c>
      <c r="X315" s="12">
        <v>46.698113207547173</v>
      </c>
      <c r="Y315" s="12">
        <v>38.600628930817606</v>
      </c>
      <c r="Z315" s="12">
        <v>12.185534591194969</v>
      </c>
      <c r="AA315" s="12">
        <v>45.667870036101085</v>
      </c>
      <c r="AB315" s="12">
        <v>0.81227436823104682</v>
      </c>
      <c r="AC315" s="12">
        <v>46.661608497723819</v>
      </c>
      <c r="AD315" s="12">
        <v>4.8092868988391384</v>
      </c>
      <c r="AE315" s="12">
        <v>3.9662137348512672</v>
      </c>
      <c r="AF315" s="12">
        <v>16.048475945648182</v>
      </c>
      <c r="AG315" s="12">
        <v>52.716225875625447</v>
      </c>
      <c r="AH315" s="12">
        <v>17.441029306647604</v>
      </c>
      <c r="AI315" s="111">
        <v>1.1964769647696476</v>
      </c>
      <c r="AJ315" s="112">
        <v>1048.4625668449198</v>
      </c>
      <c r="AK315" s="113">
        <v>5.899280575539569</v>
      </c>
      <c r="AL315" s="108"/>
      <c r="AM315" s="108"/>
    </row>
    <row r="316" spans="2:39" x14ac:dyDescent="0.35">
      <c r="B316" s="101">
        <v>312</v>
      </c>
      <c r="C316" s="51" t="s">
        <v>429</v>
      </c>
      <c r="D316" s="5">
        <v>26131</v>
      </c>
      <c r="E316" s="12">
        <v>17.289809039072367</v>
      </c>
      <c r="F316" s="12">
        <v>13.857104588419885</v>
      </c>
      <c r="G316" s="12">
        <v>52.474072940185991</v>
      </c>
      <c r="H316" s="12">
        <v>16.398147793808121</v>
      </c>
      <c r="I316" s="109">
        <v>30.308828594389809</v>
      </c>
      <c r="J316" s="14">
        <v>0.65822203513068767</v>
      </c>
      <c r="K316" s="110">
        <v>0.3061497837817152</v>
      </c>
      <c r="L316" s="110">
        <v>6.8883701350885909E-2</v>
      </c>
      <c r="M316" s="110">
        <v>6.2033599938770045</v>
      </c>
      <c r="N316" s="110">
        <v>0.69649075810340211</v>
      </c>
      <c r="O316" s="111">
        <v>2.5693407715879624</v>
      </c>
      <c r="P316" s="14">
        <v>2.2036474164133737</v>
      </c>
      <c r="Q316" s="14">
        <v>3.0595104783234683</v>
      </c>
      <c r="R316" s="14">
        <v>0.85186370180771087</v>
      </c>
      <c r="S316" s="14">
        <v>45.428731402975522</v>
      </c>
      <c r="T316" s="111">
        <v>11.003870227913422</v>
      </c>
      <c r="U316" s="111">
        <v>0.24318493822318102</v>
      </c>
      <c r="V316" s="14">
        <v>3.5703014044500554</v>
      </c>
      <c r="W316" s="111">
        <v>19.28199742206521</v>
      </c>
      <c r="X316" s="12">
        <v>35.573234834493533</v>
      </c>
      <c r="Y316" s="12">
        <v>51.65506463986361</v>
      </c>
      <c r="Z316" s="12">
        <v>10.86802102571388</v>
      </c>
      <c r="AA316" s="12">
        <v>28.102782855982124</v>
      </c>
      <c r="AB316" s="12">
        <v>1.1781434084907576</v>
      </c>
      <c r="AC316" s="12">
        <v>30.011536072411037</v>
      </c>
      <c r="AD316" s="12">
        <v>3.9689503881201489</v>
      </c>
      <c r="AE316" s="12">
        <v>4.2512921307417919</v>
      </c>
      <c r="AF316" s="12">
        <v>16.794059838392663</v>
      </c>
      <c r="AG316" s="12">
        <v>61.820255149312246</v>
      </c>
      <c r="AH316" s="12">
        <v>10.355641080464686</v>
      </c>
      <c r="AI316" s="111">
        <v>1.6941500203832043</v>
      </c>
      <c r="AJ316" s="112">
        <v>1179.5382165605097</v>
      </c>
      <c r="AK316" s="113">
        <v>5.9149138067373084</v>
      </c>
      <c r="AL316" s="108"/>
      <c r="AM316" s="108"/>
    </row>
    <row r="317" spans="2:39" x14ac:dyDescent="0.35">
      <c r="B317" s="33">
        <v>313</v>
      </c>
      <c r="C317" s="51" t="s">
        <v>149</v>
      </c>
      <c r="D317" s="5">
        <v>42642</v>
      </c>
      <c r="E317" s="12">
        <v>16.603348811031378</v>
      </c>
      <c r="F317" s="12">
        <v>13.594578115473007</v>
      </c>
      <c r="G317" s="12">
        <v>50.042211903756865</v>
      </c>
      <c r="H317" s="12">
        <v>19.764551381267296</v>
      </c>
      <c r="I317" s="109">
        <v>62.023357253412129</v>
      </c>
      <c r="J317" s="14">
        <v>1.8502884480090052</v>
      </c>
      <c r="K317" s="110">
        <v>0.59565686412457208</v>
      </c>
      <c r="L317" s="110">
        <v>0.23451057642699685</v>
      </c>
      <c r="M317" s="110">
        <v>23.305661085314945</v>
      </c>
      <c r="N317" s="110">
        <v>1.6228131888748183</v>
      </c>
      <c r="O317" s="111">
        <v>11.026588246731151</v>
      </c>
      <c r="P317" s="14">
        <v>11.030723488602577</v>
      </c>
      <c r="Q317" s="14">
        <v>10.398909811694747</v>
      </c>
      <c r="R317" s="14">
        <v>3.0351833498513376</v>
      </c>
      <c r="S317" s="14">
        <v>39.938057482656099</v>
      </c>
      <c r="T317" s="111">
        <v>16.519538606403014</v>
      </c>
      <c r="U317" s="111">
        <v>0.16922519037833916</v>
      </c>
      <c r="V317" s="14">
        <v>5.3509991947880833</v>
      </c>
      <c r="W317" s="111">
        <v>13.979189935923813</v>
      </c>
      <c r="X317" s="12">
        <v>32.678404354852432</v>
      </c>
      <c r="Y317" s="12">
        <v>52.283745853534072</v>
      </c>
      <c r="Z317" s="12">
        <v>13.566385982818746</v>
      </c>
      <c r="AA317" s="12">
        <v>27.653650727361313</v>
      </c>
      <c r="AB317" s="12">
        <v>0.71692072109695837</v>
      </c>
      <c r="AC317" s="12">
        <v>12.812443260909037</v>
      </c>
      <c r="AD317" s="12">
        <v>5.8938329430132708</v>
      </c>
      <c r="AE317" s="12">
        <v>6.9226992526321531</v>
      </c>
      <c r="AF317" s="12">
        <v>13.021657301838415</v>
      </c>
      <c r="AG317" s="12">
        <v>49.677077818951823</v>
      </c>
      <c r="AH317" s="12">
        <v>19.597670725251458</v>
      </c>
      <c r="AI317" s="111">
        <v>1.766067196431061</v>
      </c>
      <c r="AJ317" s="112">
        <v>706.93608151922183</v>
      </c>
      <c r="AK317" s="113">
        <v>3.8434100231853043</v>
      </c>
      <c r="AL317" s="108"/>
      <c r="AM317" s="108"/>
    </row>
    <row r="318" spans="2:39" x14ac:dyDescent="0.35">
      <c r="B318" s="101">
        <v>314</v>
      </c>
      <c r="C318" s="51" t="s">
        <v>3293</v>
      </c>
      <c r="D318" s="5">
        <v>1113</v>
      </c>
      <c r="E318" s="12">
        <v>20.305480682839171</v>
      </c>
      <c r="F318" s="12">
        <v>11.141060197663972</v>
      </c>
      <c r="G318" s="12">
        <v>53.459119496855344</v>
      </c>
      <c r="H318" s="12">
        <v>14.555256064690028</v>
      </c>
      <c r="I318" s="109">
        <v>9.7933513027852683</v>
      </c>
      <c r="J318" s="14">
        <v>0</v>
      </c>
      <c r="K318" s="110">
        <v>0</v>
      </c>
      <c r="L318" s="110">
        <v>0</v>
      </c>
      <c r="M318" s="110">
        <v>0</v>
      </c>
      <c r="N318" s="110">
        <v>0</v>
      </c>
      <c r="O318" s="111">
        <v>0</v>
      </c>
      <c r="P318" s="14">
        <v>0</v>
      </c>
      <c r="Q318" s="14">
        <v>0</v>
      </c>
      <c r="R318" s="14">
        <v>0</v>
      </c>
      <c r="S318" s="14">
        <v>55.576739752144903</v>
      </c>
      <c r="T318" s="111">
        <v>36.396614268440146</v>
      </c>
      <c r="U318" s="111">
        <v>2.0503261882572228</v>
      </c>
      <c r="V318" s="14">
        <v>4.7752808988764039</v>
      </c>
      <c r="W318" s="111">
        <v>19.904076738609113</v>
      </c>
      <c r="X318" s="12">
        <v>39.814814814814817</v>
      </c>
      <c r="Y318" s="12">
        <v>48.148148148148145</v>
      </c>
      <c r="Z318" s="12">
        <v>10.185185185185185</v>
      </c>
      <c r="AA318" s="12">
        <v>9.1152815013404833</v>
      </c>
      <c r="AB318" s="12">
        <v>0</v>
      </c>
      <c r="AC318" s="12">
        <v>1.6826923076923077</v>
      </c>
      <c r="AD318" s="12">
        <v>3.1561461794019934</v>
      </c>
      <c r="AE318" s="12">
        <v>7.7757685352622063</v>
      </c>
      <c r="AF318" s="12">
        <v>3.0741410488245928</v>
      </c>
      <c r="AG318" s="12">
        <v>28.771929824561404</v>
      </c>
      <c r="AH318" s="12">
        <v>40.701754385964911</v>
      </c>
      <c r="AI318" s="111">
        <v>2.522546419098143</v>
      </c>
      <c r="AJ318" s="112">
        <v>860.75949367088606</v>
      </c>
      <c r="AK318" s="113">
        <v>2.1686746987951806</v>
      </c>
      <c r="AL318" s="108"/>
      <c r="AM318" s="108"/>
    </row>
    <row r="319" spans="2:39" x14ac:dyDescent="0.35">
      <c r="B319" s="161">
        <v>315</v>
      </c>
      <c r="C319" s="51" t="s">
        <v>1544</v>
      </c>
      <c r="D319" s="5">
        <v>1049</v>
      </c>
      <c r="E319" s="12">
        <v>18.875119161105815</v>
      </c>
      <c r="F319" s="12">
        <v>9.2469018112488079</v>
      </c>
      <c r="G319" s="12">
        <v>49.761677788369873</v>
      </c>
      <c r="H319" s="12">
        <v>22.3069590085796</v>
      </c>
      <c r="I319" s="109">
        <v>14.299332697807429</v>
      </c>
      <c r="J319" s="14">
        <v>0.47664442326024786</v>
      </c>
      <c r="K319" s="110">
        <v>0</v>
      </c>
      <c r="L319" s="110">
        <v>0</v>
      </c>
      <c r="M319" s="110">
        <v>0</v>
      </c>
      <c r="N319" s="110">
        <v>0</v>
      </c>
      <c r="O319" s="111">
        <v>0</v>
      </c>
      <c r="P319" s="14">
        <v>1.1714589989350372</v>
      </c>
      <c r="Q319" s="14">
        <v>0</v>
      </c>
      <c r="R319" s="14">
        <v>0</v>
      </c>
      <c r="S319" s="14">
        <v>48.775292864749737</v>
      </c>
      <c r="T319" s="111">
        <v>36.619718309859159</v>
      </c>
      <c r="U319" s="111">
        <v>1.8311291963377416</v>
      </c>
      <c r="V319" s="14">
        <v>6.6735112936344976</v>
      </c>
      <c r="W319" s="111">
        <v>25.063613231552161</v>
      </c>
      <c r="X319" s="12">
        <v>46.753246753246749</v>
      </c>
      <c r="Y319" s="12">
        <v>42.857142857142854</v>
      </c>
      <c r="Z319" s="12">
        <v>10.38961038961039</v>
      </c>
      <c r="AA319" s="12">
        <v>7.4468085106382977</v>
      </c>
      <c r="AB319" s="12">
        <v>0</v>
      </c>
      <c r="AC319" s="12">
        <v>0</v>
      </c>
      <c r="AD319" s="12">
        <v>1.8726591760299627</v>
      </c>
      <c r="AE319" s="12">
        <v>8.7301587301587293</v>
      </c>
      <c r="AF319" s="12">
        <v>5.3571428571428568</v>
      </c>
      <c r="AG319" s="12">
        <v>32.889733840304181</v>
      </c>
      <c r="AH319" s="12">
        <v>32.129277566539926</v>
      </c>
      <c r="AI319" s="111">
        <v>2.3306666666666667</v>
      </c>
      <c r="AJ319" s="112">
        <v>745.2702702702702</v>
      </c>
      <c r="AK319" s="113">
        <v>2.1108179419525066</v>
      </c>
      <c r="AL319" s="108"/>
      <c r="AM319" s="108"/>
    </row>
    <row r="320" spans="2:39" x14ac:dyDescent="0.35">
      <c r="B320" s="101">
        <v>316</v>
      </c>
      <c r="C320" s="51" t="s">
        <v>430</v>
      </c>
      <c r="D320" s="5">
        <v>23792</v>
      </c>
      <c r="E320" s="12">
        <v>17.45124411566913</v>
      </c>
      <c r="F320" s="12">
        <v>11.945191661062541</v>
      </c>
      <c r="G320" s="12">
        <v>56.418123739071959</v>
      </c>
      <c r="H320" s="12">
        <v>14.18123739071957</v>
      </c>
      <c r="I320" s="109">
        <v>49.209818426361807</v>
      </c>
      <c r="J320" s="14">
        <v>1.4080363147276396</v>
      </c>
      <c r="K320" s="110">
        <v>8.2885003362474787</v>
      </c>
      <c r="L320" s="110">
        <v>0</v>
      </c>
      <c r="M320" s="110">
        <v>1.5719569603227976</v>
      </c>
      <c r="N320" s="110">
        <v>1.1180228648285138</v>
      </c>
      <c r="O320" s="111">
        <v>7.2078186507397852</v>
      </c>
      <c r="P320" s="14">
        <v>3.2204940530649586</v>
      </c>
      <c r="Q320" s="14">
        <v>11.701738334858188</v>
      </c>
      <c r="R320" s="14">
        <v>20.311070448307412</v>
      </c>
      <c r="S320" s="14">
        <v>24.789569990850868</v>
      </c>
      <c r="T320" s="111">
        <v>23.91863194366827</v>
      </c>
      <c r="U320" s="111">
        <v>0.6364607441694855</v>
      </c>
      <c r="V320" s="14">
        <v>8.631531327753903</v>
      </c>
      <c r="W320" s="111">
        <v>8.4088898717381699</v>
      </c>
      <c r="X320" s="12">
        <v>37.127053302044921</v>
      </c>
      <c r="Y320" s="12">
        <v>43.027153871940996</v>
      </c>
      <c r="Z320" s="12">
        <v>16.895742541066042</v>
      </c>
      <c r="AA320" s="12">
        <v>38.242530755711776</v>
      </c>
      <c r="AB320" s="12">
        <v>3.9367311072056239</v>
      </c>
      <c r="AC320" s="12">
        <v>9.0583316742982287</v>
      </c>
      <c r="AD320" s="12">
        <v>5.838424983027835</v>
      </c>
      <c r="AE320" s="12">
        <v>6.666666666666667</v>
      </c>
      <c r="AF320" s="12">
        <v>8.1027104136947212</v>
      </c>
      <c r="AG320" s="12">
        <v>34.084844023189468</v>
      </c>
      <c r="AH320" s="12">
        <v>33.385478973037635</v>
      </c>
      <c r="AI320" s="111">
        <v>1.5076291079812207</v>
      </c>
      <c r="AJ320" s="112">
        <v>759.41051136363637</v>
      </c>
      <c r="AK320" s="113">
        <v>2.6919807310852932</v>
      </c>
      <c r="AL320" s="108"/>
      <c r="AM320" s="108"/>
    </row>
    <row r="321" spans="2:39" x14ac:dyDescent="0.35">
      <c r="B321" s="101">
        <v>317</v>
      </c>
      <c r="C321" s="51" t="s">
        <v>1555</v>
      </c>
      <c r="D321" s="5">
        <v>2217</v>
      </c>
      <c r="E321" s="12">
        <v>13.892647722147045</v>
      </c>
      <c r="F321" s="12">
        <v>12.719891745602165</v>
      </c>
      <c r="G321" s="12">
        <v>53.721244925575107</v>
      </c>
      <c r="H321" s="12">
        <v>19.305367613892649</v>
      </c>
      <c r="I321" s="109">
        <v>19.576003608479937</v>
      </c>
      <c r="J321" s="14">
        <v>0.22552999548940009</v>
      </c>
      <c r="K321" s="110">
        <v>0.22552999548940009</v>
      </c>
      <c r="L321" s="110">
        <v>0</v>
      </c>
      <c r="M321" s="110">
        <v>0.49616599007668016</v>
      </c>
      <c r="N321" s="110">
        <v>0.2706359945872801</v>
      </c>
      <c r="O321" s="111">
        <v>0.33670033670033667</v>
      </c>
      <c r="P321" s="14">
        <v>1.2357884330202669</v>
      </c>
      <c r="Q321" s="14">
        <v>1.2852199703410776</v>
      </c>
      <c r="R321" s="14">
        <v>0.49431537320810681</v>
      </c>
      <c r="S321" s="14">
        <v>57.983193277310932</v>
      </c>
      <c r="T321" s="111">
        <v>27.611518915866739</v>
      </c>
      <c r="U321" s="111">
        <v>2.2596153846153846</v>
      </c>
      <c r="V321" s="14">
        <v>6.9182389937106921</v>
      </c>
      <c r="W321" s="111">
        <v>15.332581736189402</v>
      </c>
      <c r="X321" s="12">
        <v>47.703180212014132</v>
      </c>
      <c r="Y321" s="12">
        <v>29.681978798586574</v>
      </c>
      <c r="Z321" s="12">
        <v>21.378091872791519</v>
      </c>
      <c r="AA321" s="12">
        <v>40.119165839126119</v>
      </c>
      <c r="AB321" s="12">
        <v>2.0854021847070507</v>
      </c>
      <c r="AC321" s="12">
        <v>0.7569386038687973</v>
      </c>
      <c r="AD321" s="12">
        <v>6.1538461538461542</v>
      </c>
      <c r="AE321" s="12">
        <v>6.1281337047353759</v>
      </c>
      <c r="AF321" s="12">
        <v>5.9424326833797583</v>
      </c>
      <c r="AG321" s="12">
        <v>38.686131386861319</v>
      </c>
      <c r="AH321" s="12">
        <v>25.364963503649633</v>
      </c>
      <c r="AI321" s="111">
        <v>1.4889558232931728</v>
      </c>
      <c r="AJ321" s="112">
        <v>751.2987012987013</v>
      </c>
      <c r="AK321" s="113">
        <v>9.6228868660598188</v>
      </c>
      <c r="AL321" s="108"/>
      <c r="AM321" s="108"/>
    </row>
    <row r="322" spans="2:39" x14ac:dyDescent="0.35">
      <c r="B322" s="33">
        <v>318</v>
      </c>
      <c r="C322" s="51" t="s">
        <v>1557</v>
      </c>
      <c r="D322" s="5">
        <v>9220</v>
      </c>
      <c r="E322" s="12">
        <v>17.310195227765725</v>
      </c>
      <c r="F322" s="12">
        <v>11.019522776572668</v>
      </c>
      <c r="G322" s="12">
        <v>50.780911062906718</v>
      </c>
      <c r="H322" s="12">
        <v>20.802603036876356</v>
      </c>
      <c r="I322" s="109">
        <v>14.73969631236443</v>
      </c>
      <c r="J322" s="14">
        <v>0.17353579175704989</v>
      </c>
      <c r="K322" s="110">
        <v>9.7613882863340565E-2</v>
      </c>
      <c r="L322" s="110">
        <v>6.5075921908893705E-2</v>
      </c>
      <c r="M322" s="110">
        <v>0.63991323210412143</v>
      </c>
      <c r="N322" s="110">
        <v>0.20607375271149675</v>
      </c>
      <c r="O322" s="111">
        <v>1.6046432229429839</v>
      </c>
      <c r="P322" s="14">
        <v>1.2497107151122426</v>
      </c>
      <c r="Q322" s="14">
        <v>0.79842629021059952</v>
      </c>
      <c r="R322" s="14">
        <v>0.92571164082388346</v>
      </c>
      <c r="S322" s="14">
        <v>51.446424438787318</v>
      </c>
      <c r="T322" s="111">
        <v>37.16101694915254</v>
      </c>
      <c r="U322" s="111">
        <v>2.6031601682391723</v>
      </c>
      <c r="V322" s="14">
        <v>8.968299711815563</v>
      </c>
      <c r="W322" s="111">
        <v>14.229691876750699</v>
      </c>
      <c r="X322" s="12">
        <v>40.918494000827472</v>
      </c>
      <c r="Y322" s="12">
        <v>35.374431112949942</v>
      </c>
      <c r="Z322" s="12">
        <v>21.969383533305749</v>
      </c>
      <c r="AA322" s="12">
        <v>35.308375976299487</v>
      </c>
      <c r="AB322" s="12">
        <v>4.8478319418260165</v>
      </c>
      <c r="AC322" s="12">
        <v>4.3093129039980846</v>
      </c>
      <c r="AD322" s="12">
        <v>4.022346368715084</v>
      </c>
      <c r="AE322" s="12">
        <v>8.8598402323892511</v>
      </c>
      <c r="AF322" s="12">
        <v>4.4783345436940207</v>
      </c>
      <c r="AG322" s="12">
        <v>31.590156176053004</v>
      </c>
      <c r="AH322" s="12">
        <v>32.749645054424988</v>
      </c>
      <c r="AI322" s="111">
        <v>1.7147479104880021</v>
      </c>
      <c r="AJ322" s="112">
        <v>721.54907975460128</v>
      </c>
      <c r="AK322" s="113">
        <v>3.1464174454828657</v>
      </c>
      <c r="AL322" s="108"/>
      <c r="AM322" s="108"/>
    </row>
    <row r="323" spans="2:39" x14ac:dyDescent="0.35">
      <c r="B323" s="101">
        <v>319</v>
      </c>
      <c r="C323" s="51" t="s">
        <v>1568</v>
      </c>
      <c r="D323" s="5">
        <v>718</v>
      </c>
      <c r="E323" s="12">
        <v>20.473537604456823</v>
      </c>
      <c r="F323" s="12">
        <v>12.256267409470752</v>
      </c>
      <c r="G323" s="12">
        <v>53.064066852367688</v>
      </c>
      <c r="H323" s="12">
        <v>14.066852367688023</v>
      </c>
      <c r="I323" s="109">
        <v>15.041782729805007</v>
      </c>
      <c r="J323" s="14">
        <v>0</v>
      </c>
      <c r="K323" s="110">
        <v>0</v>
      </c>
      <c r="L323" s="110">
        <v>0</v>
      </c>
      <c r="M323" s="110">
        <v>0</v>
      </c>
      <c r="N323" s="110">
        <v>0</v>
      </c>
      <c r="O323" s="111">
        <v>0</v>
      </c>
      <c r="P323" s="14">
        <v>1.257861635220126</v>
      </c>
      <c r="Q323" s="14">
        <v>0</v>
      </c>
      <c r="R323" s="14">
        <v>0</v>
      </c>
      <c r="S323" s="14">
        <v>49.213836477987421</v>
      </c>
      <c r="T323" s="111">
        <v>41.17647058823529</v>
      </c>
      <c r="U323" s="111">
        <v>3.1626506024096384</v>
      </c>
      <c r="V323" s="14">
        <v>6.3829787234042552</v>
      </c>
      <c r="W323" s="111">
        <v>19.103313840155945</v>
      </c>
      <c r="X323" s="12">
        <v>36.363636363636367</v>
      </c>
      <c r="Y323" s="12">
        <v>55.614973262032088</v>
      </c>
      <c r="Z323" s="12">
        <v>9.0909090909090917</v>
      </c>
      <c r="AA323" s="12">
        <v>8.5020242914979747</v>
      </c>
      <c r="AB323" s="12">
        <v>0</v>
      </c>
      <c r="AC323" s="12">
        <v>0</v>
      </c>
      <c r="AD323" s="12">
        <v>3.2520325203252036</v>
      </c>
      <c r="AE323" s="12">
        <v>6.3400576368876083</v>
      </c>
      <c r="AF323" s="12">
        <v>1.7291066282420751</v>
      </c>
      <c r="AG323" s="12">
        <v>28.651685393258425</v>
      </c>
      <c r="AH323" s="12">
        <v>41.573033707865171</v>
      </c>
      <c r="AI323" s="111">
        <v>2.5590551181102361</v>
      </c>
      <c r="AJ323" s="112">
        <v>742.93478260869563</v>
      </c>
      <c r="AK323" s="113">
        <v>4.0983606557377046</v>
      </c>
      <c r="AL323" s="108"/>
      <c r="AM323" s="108"/>
    </row>
    <row r="324" spans="2:39" x14ac:dyDescent="0.35">
      <c r="B324" s="161">
        <v>320</v>
      </c>
      <c r="C324" s="51" t="s">
        <v>3285</v>
      </c>
      <c r="D324" s="5">
        <v>1393</v>
      </c>
      <c r="E324" s="12">
        <v>20.244077530509692</v>
      </c>
      <c r="F324" s="12">
        <v>9.4759511844938977</v>
      </c>
      <c r="G324" s="12">
        <v>54.2713567839196</v>
      </c>
      <c r="H324" s="12">
        <v>15.865039483129936</v>
      </c>
      <c r="I324" s="109">
        <v>21.536252692031582</v>
      </c>
      <c r="J324" s="14">
        <v>0</v>
      </c>
      <c r="K324" s="110">
        <v>0.57430007178750897</v>
      </c>
      <c r="L324" s="110">
        <v>0</v>
      </c>
      <c r="M324" s="110">
        <v>0.78966259870782485</v>
      </c>
      <c r="N324" s="110">
        <v>0.35893754486719309</v>
      </c>
      <c r="O324" s="111">
        <v>0.68078668683812404</v>
      </c>
      <c r="P324" s="14">
        <v>0.39093041438623921</v>
      </c>
      <c r="Q324" s="14">
        <v>0</v>
      </c>
      <c r="R324" s="14">
        <v>0.39093041438623921</v>
      </c>
      <c r="S324" s="14">
        <v>49.804534792806884</v>
      </c>
      <c r="T324" s="111">
        <v>35.129932627526465</v>
      </c>
      <c r="U324" s="111">
        <v>1.6018306636155606</v>
      </c>
      <c r="V324" s="14">
        <v>5.0381679389312977</v>
      </c>
      <c r="W324" s="111">
        <v>17.624521072796934</v>
      </c>
      <c r="X324" s="12">
        <v>44.19191919191919</v>
      </c>
      <c r="Y324" s="12">
        <v>42.424242424242422</v>
      </c>
      <c r="Z324" s="12">
        <v>12.121212121212121</v>
      </c>
      <c r="AA324" s="12">
        <v>8.0578512396694215</v>
      </c>
      <c r="AB324" s="12">
        <v>0</v>
      </c>
      <c r="AC324" s="12">
        <v>0</v>
      </c>
      <c r="AD324" s="12">
        <v>2.112676056338028</v>
      </c>
      <c r="AE324" s="12">
        <v>6.9802731411229137</v>
      </c>
      <c r="AF324" s="12">
        <v>7.4355083459787554</v>
      </c>
      <c r="AG324" s="12">
        <v>35.912408759124084</v>
      </c>
      <c r="AH324" s="12">
        <v>34.160583941605836</v>
      </c>
      <c r="AI324" s="111">
        <v>2.3002070393374741</v>
      </c>
      <c r="AJ324" s="112">
        <v>825.84269662921349</v>
      </c>
      <c r="AK324" s="113">
        <v>3.0567685589519651</v>
      </c>
      <c r="AL324" s="108"/>
      <c r="AM324" s="108"/>
    </row>
    <row r="325" spans="2:39" x14ac:dyDescent="0.35">
      <c r="B325" s="101">
        <v>321</v>
      </c>
      <c r="C325" s="51" t="s">
        <v>150</v>
      </c>
      <c r="D325" s="5">
        <v>2971</v>
      </c>
      <c r="E325" s="12">
        <v>19.723998653651968</v>
      </c>
      <c r="F325" s="12">
        <v>12.722988892628745</v>
      </c>
      <c r="G325" s="12">
        <v>51.464153483675531</v>
      </c>
      <c r="H325" s="12">
        <v>16.257152473914509</v>
      </c>
      <c r="I325" s="109">
        <v>26.725008414675187</v>
      </c>
      <c r="J325" s="14">
        <v>0</v>
      </c>
      <c r="K325" s="110">
        <v>2.1878155503197578</v>
      </c>
      <c r="L325" s="110">
        <v>0</v>
      </c>
      <c r="M325" s="110">
        <v>1.9858633456748569</v>
      </c>
      <c r="N325" s="110">
        <v>1.0097610232245036</v>
      </c>
      <c r="O325" s="111">
        <v>2.1408839779005526</v>
      </c>
      <c r="P325" s="14">
        <v>2.8980446927374302</v>
      </c>
      <c r="Q325" s="14">
        <v>4.1201117318435756</v>
      </c>
      <c r="R325" s="14">
        <v>4.8533519553072626</v>
      </c>
      <c r="S325" s="14">
        <v>26.326815642458101</v>
      </c>
      <c r="T325" s="111">
        <v>22.501081782778019</v>
      </c>
      <c r="U325" s="111">
        <v>0.31002411298656563</v>
      </c>
      <c r="V325" s="14">
        <v>4.2767732962447846</v>
      </c>
      <c r="W325" s="111">
        <v>12.310359774599046</v>
      </c>
      <c r="X325" s="12">
        <v>30.76923076923077</v>
      </c>
      <c r="Y325" s="12">
        <v>53.245192307692314</v>
      </c>
      <c r="Z325" s="12">
        <v>15.264423076923078</v>
      </c>
      <c r="AA325" s="12">
        <v>11.904761904761903</v>
      </c>
      <c r="AB325" s="12">
        <v>0</v>
      </c>
      <c r="AC325" s="12">
        <v>3.2801418439716312</v>
      </c>
      <c r="AD325" s="12">
        <v>4.542626011200996</v>
      </c>
      <c r="AE325" s="12">
        <v>7.5152335815842921</v>
      </c>
      <c r="AF325" s="12">
        <v>8.3276912660798903</v>
      </c>
      <c r="AG325" s="12">
        <v>42.414025623735668</v>
      </c>
      <c r="AH325" s="12">
        <v>22.521915037086988</v>
      </c>
      <c r="AI325" s="111">
        <v>1.9382716049382716</v>
      </c>
      <c r="AJ325" s="112">
        <v>932.76836158192089</v>
      </c>
      <c r="AK325" s="113">
        <v>1.2359550561797752</v>
      </c>
      <c r="AL325" s="108"/>
      <c r="AM325" s="108"/>
    </row>
    <row r="326" spans="2:39" x14ac:dyDescent="0.35">
      <c r="B326" s="101">
        <v>322</v>
      </c>
      <c r="C326" s="51" t="s">
        <v>1582</v>
      </c>
      <c r="D326" s="5">
        <v>685</v>
      </c>
      <c r="E326" s="12">
        <v>17.226277372262775</v>
      </c>
      <c r="F326" s="12">
        <v>10.948905109489052</v>
      </c>
      <c r="G326" s="12">
        <v>54.160583941605843</v>
      </c>
      <c r="H326" s="12">
        <v>17.956204379562042</v>
      </c>
      <c r="I326" s="109">
        <v>17.518248175182478</v>
      </c>
      <c r="J326" s="14">
        <v>0</v>
      </c>
      <c r="K326" s="110">
        <v>2.1897810218978102</v>
      </c>
      <c r="L326" s="110">
        <v>0</v>
      </c>
      <c r="M326" s="110">
        <v>1.0218978102189782</v>
      </c>
      <c r="N326" s="110">
        <v>0</v>
      </c>
      <c r="O326" s="111">
        <v>1.3910355486862442</v>
      </c>
      <c r="P326" s="14">
        <v>1.5552099533437014</v>
      </c>
      <c r="Q326" s="14">
        <v>0</v>
      </c>
      <c r="R326" s="14">
        <v>6.0653188180404358</v>
      </c>
      <c r="S326" s="14">
        <v>33.903576982892695</v>
      </c>
      <c r="T326" s="111">
        <v>31.412639405204462</v>
      </c>
      <c r="U326" s="111">
        <v>0.92024539877300615</v>
      </c>
      <c r="V326" s="14">
        <v>5.5900621118012426</v>
      </c>
      <c r="W326" s="111">
        <v>17.448405253283301</v>
      </c>
      <c r="X326" s="12">
        <v>45.098039215686278</v>
      </c>
      <c r="Y326" s="12">
        <v>47.549019607843135</v>
      </c>
      <c r="Z326" s="12">
        <v>6.3725490196078427</v>
      </c>
      <c r="AA326" s="12">
        <v>10.869565217391305</v>
      </c>
      <c r="AB326" s="12">
        <v>0</v>
      </c>
      <c r="AC326" s="12">
        <v>0</v>
      </c>
      <c r="AD326" s="12">
        <v>3.5897435897435894</v>
      </c>
      <c r="AE326" s="12">
        <v>11.016949152542372</v>
      </c>
      <c r="AF326" s="12">
        <v>5.3672316384180787</v>
      </c>
      <c r="AG326" s="12">
        <v>34.852546916890084</v>
      </c>
      <c r="AH326" s="12">
        <v>33.780160857908847</v>
      </c>
      <c r="AI326" s="111">
        <v>3.1238938053097347</v>
      </c>
      <c r="AJ326" s="112">
        <v>868.08510638297867</v>
      </c>
      <c r="AK326" s="113">
        <v>5.3691275167785237</v>
      </c>
      <c r="AL326" s="108"/>
      <c r="AM326" s="108"/>
    </row>
    <row r="327" spans="2:39" x14ac:dyDescent="0.35">
      <c r="B327" s="33">
        <v>323</v>
      </c>
      <c r="C327" s="51" t="s">
        <v>1587</v>
      </c>
      <c r="D327" s="5">
        <v>1168</v>
      </c>
      <c r="E327" s="12">
        <v>12.671232876712329</v>
      </c>
      <c r="F327" s="12">
        <v>7.0205479452054798</v>
      </c>
      <c r="G327" s="12">
        <v>52.054794520547944</v>
      </c>
      <c r="H327" s="12">
        <v>28.339041095890412</v>
      </c>
      <c r="I327" s="109">
        <v>25</v>
      </c>
      <c r="J327" s="14">
        <v>0</v>
      </c>
      <c r="K327" s="110">
        <v>0</v>
      </c>
      <c r="L327" s="110">
        <v>0</v>
      </c>
      <c r="M327" s="110">
        <v>0.59931506849315064</v>
      </c>
      <c r="N327" s="110">
        <v>0.25684931506849312</v>
      </c>
      <c r="O327" s="111">
        <v>0.27649769585253459</v>
      </c>
      <c r="P327" s="14">
        <v>0.37664783427495291</v>
      </c>
      <c r="Q327" s="14">
        <v>0</v>
      </c>
      <c r="R327" s="14">
        <v>0</v>
      </c>
      <c r="S327" s="14">
        <v>57.909604519774014</v>
      </c>
      <c r="T327" s="111">
        <v>42.513661202185794</v>
      </c>
      <c r="U327" s="111">
        <v>1.9945602901178603</v>
      </c>
      <c r="V327" s="14">
        <v>8.2493125572868937</v>
      </c>
      <c r="W327" s="111">
        <v>13.951011714589988</v>
      </c>
      <c r="X327" s="12">
        <v>52.996845425867512</v>
      </c>
      <c r="Y327" s="12">
        <v>29.968454258675081</v>
      </c>
      <c r="Z327" s="12">
        <v>17.665615141955836</v>
      </c>
      <c r="AA327" s="12">
        <v>16.237623762376238</v>
      </c>
      <c r="AB327" s="12">
        <v>0</v>
      </c>
      <c r="AC327" s="12">
        <v>0.45454545454545453</v>
      </c>
      <c r="AD327" s="12">
        <v>4.1338582677165361</v>
      </c>
      <c r="AE327" s="12">
        <v>10.065645514223196</v>
      </c>
      <c r="AF327" s="12">
        <v>6.3457330415754925</v>
      </c>
      <c r="AG327" s="12">
        <v>26.793248945147681</v>
      </c>
      <c r="AH327" s="12">
        <v>39.24050632911392</v>
      </c>
      <c r="AI327" s="111">
        <v>1.8115079365079365</v>
      </c>
      <c r="AJ327" s="112">
        <v>617.74193548387098</v>
      </c>
      <c r="AK327" s="113">
        <v>2.005730659025788</v>
      </c>
      <c r="AL327" s="108"/>
      <c r="AM327" s="108"/>
    </row>
    <row r="328" spans="2:39" x14ac:dyDescent="0.35">
      <c r="B328" s="101">
        <v>324</v>
      </c>
      <c r="C328" s="51" t="s">
        <v>3320</v>
      </c>
      <c r="D328" s="5">
        <v>623</v>
      </c>
      <c r="E328" s="12">
        <v>21.187800963081862</v>
      </c>
      <c r="F328" s="12">
        <v>10.272873194221509</v>
      </c>
      <c r="G328" s="12">
        <v>51.043338683788122</v>
      </c>
      <c r="H328" s="12">
        <v>17.174959871589085</v>
      </c>
      <c r="I328" s="109">
        <v>21.027287319422143</v>
      </c>
      <c r="J328" s="14">
        <v>0</v>
      </c>
      <c r="K328" s="110">
        <v>0</v>
      </c>
      <c r="L328" s="110">
        <v>0</v>
      </c>
      <c r="M328" s="110">
        <v>0</v>
      </c>
      <c r="N328" s="110">
        <v>0</v>
      </c>
      <c r="O328" s="111">
        <v>0</v>
      </c>
      <c r="P328" s="14">
        <v>0</v>
      </c>
      <c r="Q328" s="14">
        <v>0</v>
      </c>
      <c r="R328" s="14">
        <v>0.51369863013698625</v>
      </c>
      <c r="S328" s="14">
        <v>53.938356164383563</v>
      </c>
      <c r="T328" s="111">
        <v>30.666666666666664</v>
      </c>
      <c r="U328" s="111">
        <v>1.0050251256281406</v>
      </c>
      <c r="V328" s="14">
        <v>4.2589437819420786</v>
      </c>
      <c r="W328" s="111">
        <v>26.394849785407725</v>
      </c>
      <c r="X328" s="12">
        <v>33.132530120481931</v>
      </c>
      <c r="Y328" s="12">
        <v>55.421686746987952</v>
      </c>
      <c r="Z328" s="12">
        <v>11.445783132530121</v>
      </c>
      <c r="AA328" s="12">
        <v>1.4851485148514851</v>
      </c>
      <c r="AB328" s="12">
        <v>0</v>
      </c>
      <c r="AC328" s="12">
        <v>0</v>
      </c>
      <c r="AD328" s="12">
        <v>3.6474164133738598</v>
      </c>
      <c r="AE328" s="12">
        <v>3.0716723549488054</v>
      </c>
      <c r="AF328" s="12">
        <v>6.8259385665529013</v>
      </c>
      <c r="AG328" s="12">
        <v>26.797385620915033</v>
      </c>
      <c r="AH328" s="12">
        <v>39.869281045751634</v>
      </c>
      <c r="AI328" s="111">
        <v>2.6237623762376239</v>
      </c>
      <c r="AJ328" s="112">
        <v>760.625</v>
      </c>
      <c r="AK328" s="113">
        <v>1.3953488372093024</v>
      </c>
      <c r="AL328" s="108"/>
      <c r="AM328" s="108"/>
    </row>
    <row r="329" spans="2:39" x14ac:dyDescent="0.35">
      <c r="B329" s="161">
        <v>325</v>
      </c>
      <c r="C329" s="51" t="s">
        <v>151</v>
      </c>
      <c r="D329" s="5">
        <v>21070</v>
      </c>
      <c r="E329" s="12">
        <v>18.604651162790699</v>
      </c>
      <c r="F329" s="12">
        <v>10.360702420503085</v>
      </c>
      <c r="G329" s="12">
        <v>51.727574750830563</v>
      </c>
      <c r="H329" s="12">
        <v>19.269102990033225</v>
      </c>
      <c r="I329" s="109">
        <v>23.602278120550551</v>
      </c>
      <c r="J329" s="14">
        <v>0.23730422401518747</v>
      </c>
      <c r="K329" s="110">
        <v>0.82581869957285248</v>
      </c>
      <c r="L329" s="110">
        <v>1.4238253440911248E-2</v>
      </c>
      <c r="M329" s="110">
        <v>2.6767916468913149</v>
      </c>
      <c r="N329" s="110">
        <v>0.36544850498338871</v>
      </c>
      <c r="O329" s="111">
        <v>1.7267303681427946</v>
      </c>
      <c r="P329" s="14">
        <v>1.4844871097035974</v>
      </c>
      <c r="Q329" s="14">
        <v>1.2172794299569498</v>
      </c>
      <c r="R329" s="14">
        <v>1.0935721708149835</v>
      </c>
      <c r="S329" s="14">
        <v>46.137859369587808</v>
      </c>
      <c r="T329" s="111">
        <v>22.780549377892648</v>
      </c>
      <c r="U329" s="111">
        <v>0.64456721915285453</v>
      </c>
      <c r="V329" s="14">
        <v>5.8748902117692987</v>
      </c>
      <c r="W329" s="111">
        <v>13.99147300786645</v>
      </c>
      <c r="X329" s="12">
        <v>36.091345358265762</v>
      </c>
      <c r="Y329" s="12">
        <v>49.280158861492637</v>
      </c>
      <c r="Z329" s="12">
        <v>13.602515306966739</v>
      </c>
      <c r="AA329" s="12">
        <v>17.473083409002466</v>
      </c>
      <c r="AB329" s="12">
        <v>1.4009599169801532</v>
      </c>
      <c r="AC329" s="12">
        <v>2.7065868263473054</v>
      </c>
      <c r="AD329" s="12">
        <v>4.0301588726326187</v>
      </c>
      <c r="AE329" s="12">
        <v>5.8476705973323027</v>
      </c>
      <c r="AF329" s="12">
        <v>9.462594239319543</v>
      </c>
      <c r="AG329" s="12">
        <v>44.457099468488991</v>
      </c>
      <c r="AH329" s="12">
        <v>22.313971146545178</v>
      </c>
      <c r="AI329" s="111">
        <v>1.8632467532467532</v>
      </c>
      <c r="AJ329" s="112">
        <v>903.19059613769946</v>
      </c>
      <c r="AK329" s="113">
        <v>2.0109066121336063</v>
      </c>
      <c r="AL329" s="108"/>
      <c r="AM329" s="108"/>
    </row>
    <row r="330" spans="2:39" x14ac:dyDescent="0.35">
      <c r="B330" s="101">
        <v>326</v>
      </c>
      <c r="C330" s="51" t="s">
        <v>431</v>
      </c>
      <c r="D330" s="5">
        <v>21274</v>
      </c>
      <c r="E330" s="12">
        <v>21.241891510764312</v>
      </c>
      <c r="F330" s="12">
        <v>13.617561342483784</v>
      </c>
      <c r="G330" s="12">
        <v>54.611262574034036</v>
      </c>
      <c r="H330" s="12">
        <v>10.538685719657797</v>
      </c>
      <c r="I330" s="109">
        <v>36.669173639183981</v>
      </c>
      <c r="J330" s="14">
        <v>0.25383096737802013</v>
      </c>
      <c r="K330" s="110">
        <v>8.2401052928457279</v>
      </c>
      <c r="L330" s="110">
        <v>6.1107455109523368E-2</v>
      </c>
      <c r="M330" s="110">
        <v>0.78969634295384028</v>
      </c>
      <c r="N330" s="110">
        <v>0.4700573469963335</v>
      </c>
      <c r="O330" s="111">
        <v>5.1799398583761764</v>
      </c>
      <c r="P330" s="14">
        <v>2.9212490180675568</v>
      </c>
      <c r="Q330" s="14">
        <v>2.3075412411626082</v>
      </c>
      <c r="R330" s="14">
        <v>20.350549882168107</v>
      </c>
      <c r="S330" s="14">
        <v>15.50962293794187</v>
      </c>
      <c r="T330" s="111">
        <v>23.989101492352468</v>
      </c>
      <c r="U330" s="111">
        <v>0.39128544514757735</v>
      </c>
      <c r="V330" s="14">
        <v>5.2942324582804723</v>
      </c>
      <c r="W330" s="111">
        <v>7.3123876804858403</v>
      </c>
      <c r="X330" s="12">
        <v>27.182171197028531</v>
      </c>
      <c r="Y330" s="12">
        <v>59.969609994935006</v>
      </c>
      <c r="Z330" s="12">
        <v>12.020935336822557</v>
      </c>
      <c r="AA330" s="12">
        <v>12.440191387559809</v>
      </c>
      <c r="AB330" s="12">
        <v>9.569377990430622E-2</v>
      </c>
      <c r="AC330" s="12">
        <v>4.441812259401836E-2</v>
      </c>
      <c r="AD330" s="12">
        <v>5.9317443120260025</v>
      </c>
      <c r="AE330" s="12">
        <v>8.0036334275333054</v>
      </c>
      <c r="AF330" s="12">
        <v>6.560355268469924</v>
      </c>
      <c r="AG330" s="12">
        <v>35.842928845586066</v>
      </c>
      <c r="AH330" s="12">
        <v>28.924318472591281</v>
      </c>
      <c r="AI330" s="111">
        <v>2.3213658847933623</v>
      </c>
      <c r="AJ330" s="112">
        <v>795.89731285988478</v>
      </c>
      <c r="AK330" s="113">
        <v>0.56570931244560485</v>
      </c>
      <c r="AL330" s="108"/>
      <c r="AM330" s="108"/>
    </row>
    <row r="331" spans="2:39" x14ac:dyDescent="0.35">
      <c r="B331" s="101">
        <v>327</v>
      </c>
      <c r="C331" s="51" t="s">
        <v>1611</v>
      </c>
      <c r="D331" s="5">
        <v>14869</v>
      </c>
      <c r="E331" s="12">
        <v>15.454973434662723</v>
      </c>
      <c r="F331" s="12">
        <v>12.798439706772481</v>
      </c>
      <c r="G331" s="12">
        <v>48.395991660501714</v>
      </c>
      <c r="H331" s="12">
        <v>23.364046001748605</v>
      </c>
      <c r="I331" s="109">
        <v>20.014795884054067</v>
      </c>
      <c r="J331" s="14">
        <v>0.30936848476696482</v>
      </c>
      <c r="K331" s="110">
        <v>0.24883986818212389</v>
      </c>
      <c r="L331" s="110">
        <v>0</v>
      </c>
      <c r="M331" s="110">
        <v>1.3383549667092609</v>
      </c>
      <c r="N331" s="110">
        <v>0.28919227923868451</v>
      </c>
      <c r="O331" s="111">
        <v>0.99868229419515919</v>
      </c>
      <c r="P331" s="14">
        <v>0.93167701863354035</v>
      </c>
      <c r="Q331" s="14">
        <v>1.7151326933935629</v>
      </c>
      <c r="R331" s="14">
        <v>1.2775268210050819</v>
      </c>
      <c r="S331" s="14">
        <v>49.138904573687178</v>
      </c>
      <c r="T331" s="111">
        <v>30.355949197860966</v>
      </c>
      <c r="U331" s="111">
        <v>1.3067828251400124</v>
      </c>
      <c r="V331" s="14">
        <v>9.9805258033106128</v>
      </c>
      <c r="W331" s="111">
        <v>14.158194892139846</v>
      </c>
      <c r="X331" s="12">
        <v>42.408376963350783</v>
      </c>
      <c r="Y331" s="12">
        <v>38.818249813014212</v>
      </c>
      <c r="Z331" s="12">
        <v>16.953378209922711</v>
      </c>
      <c r="AA331" s="12">
        <v>26.387688051184504</v>
      </c>
      <c r="AB331" s="12">
        <v>4.6169808058101331</v>
      </c>
      <c r="AC331" s="12">
        <v>0.70175438596491224</v>
      </c>
      <c r="AD331" s="12">
        <v>4.4465341214400853</v>
      </c>
      <c r="AE331" s="12">
        <v>6.170150987224158</v>
      </c>
      <c r="AF331" s="12">
        <v>5.4297328687572586</v>
      </c>
      <c r="AG331" s="12">
        <v>29.784808322645006</v>
      </c>
      <c r="AH331" s="12">
        <v>32.834544677212484</v>
      </c>
      <c r="AI331" s="111">
        <v>1.7934142114384748</v>
      </c>
      <c r="AJ331" s="112">
        <v>705.45366795366795</v>
      </c>
      <c r="AK331" s="113">
        <v>2.0701892744479493</v>
      </c>
      <c r="AL331" s="108"/>
      <c r="AM331" s="108"/>
    </row>
    <row r="332" spans="2:39" x14ac:dyDescent="0.35">
      <c r="B332" s="33">
        <v>328</v>
      </c>
      <c r="C332" s="51" t="s">
        <v>152</v>
      </c>
      <c r="D332" s="5">
        <v>966</v>
      </c>
      <c r="E332" s="12">
        <v>16.252587991718425</v>
      </c>
      <c r="F332" s="12">
        <v>14.699792960662524</v>
      </c>
      <c r="G332" s="12">
        <v>51.449275362318836</v>
      </c>
      <c r="H332" s="12">
        <v>17.184265010351968</v>
      </c>
      <c r="I332" s="109">
        <v>16.770186335403722</v>
      </c>
      <c r="J332" s="14">
        <v>0</v>
      </c>
      <c r="K332" s="110">
        <v>0</v>
      </c>
      <c r="L332" s="110">
        <v>0</v>
      </c>
      <c r="M332" s="110">
        <v>0.3105590062111801</v>
      </c>
      <c r="N332" s="110">
        <v>0</v>
      </c>
      <c r="O332" s="111">
        <v>0.32608695652173914</v>
      </c>
      <c r="P332" s="14">
        <v>0</v>
      </c>
      <c r="Q332" s="14">
        <v>0</v>
      </c>
      <c r="R332" s="14">
        <v>0</v>
      </c>
      <c r="S332" s="14">
        <v>58.869179600886923</v>
      </c>
      <c r="T332" s="111">
        <v>29.987129987129986</v>
      </c>
      <c r="U332" s="111">
        <v>0.87051142546245919</v>
      </c>
      <c r="V332" s="14">
        <v>3.567567567567568</v>
      </c>
      <c r="W332" s="111">
        <v>21.148825065274153</v>
      </c>
      <c r="X332" s="12">
        <v>41.935483870967744</v>
      </c>
      <c r="Y332" s="12">
        <v>51.971326164874554</v>
      </c>
      <c r="Z332" s="12">
        <v>8.6021505376344098</v>
      </c>
      <c r="AA332" s="12">
        <v>10</v>
      </c>
      <c r="AB332" s="12">
        <v>0</v>
      </c>
      <c r="AC332" s="12">
        <v>0</v>
      </c>
      <c r="AD332" s="12">
        <v>1.773049645390071</v>
      </c>
      <c r="AE332" s="12">
        <v>8.3018867924528301</v>
      </c>
      <c r="AF332" s="12">
        <v>8.1132075471698109</v>
      </c>
      <c r="AG332" s="12">
        <v>41.391941391941387</v>
      </c>
      <c r="AH332" s="12">
        <v>33.516483516483511</v>
      </c>
      <c r="AI332" s="111">
        <v>2.9073482428115014</v>
      </c>
      <c r="AJ332" s="112">
        <v>870.12987012987014</v>
      </c>
      <c r="AK332" s="113">
        <v>5.5072463768115938</v>
      </c>
      <c r="AL332" s="108"/>
      <c r="AM332" s="108"/>
    </row>
    <row r="333" spans="2:39" x14ac:dyDescent="0.35">
      <c r="B333" s="101">
        <v>329</v>
      </c>
      <c r="C333" s="51" t="s">
        <v>1613</v>
      </c>
      <c r="D333" s="5">
        <v>578</v>
      </c>
      <c r="E333" s="12">
        <v>17.1280276816609</v>
      </c>
      <c r="F333" s="12">
        <v>9.1695501730103803</v>
      </c>
      <c r="G333" s="12">
        <v>48.788927335640139</v>
      </c>
      <c r="H333" s="12">
        <v>24.048442906574394</v>
      </c>
      <c r="I333" s="109">
        <v>16.782006920415228</v>
      </c>
      <c r="J333" s="14">
        <v>0</v>
      </c>
      <c r="K333" s="110">
        <v>0</v>
      </c>
      <c r="L333" s="110">
        <v>0</v>
      </c>
      <c r="M333" s="110">
        <v>0.51903114186851207</v>
      </c>
      <c r="N333" s="110">
        <v>0</v>
      </c>
      <c r="O333" s="111">
        <v>0</v>
      </c>
      <c r="P333" s="14">
        <v>0</v>
      </c>
      <c r="Q333" s="14">
        <v>0</v>
      </c>
      <c r="R333" s="14">
        <v>0</v>
      </c>
      <c r="S333" s="14">
        <v>48.062015503875969</v>
      </c>
      <c r="T333" s="111">
        <v>43.062200956937801</v>
      </c>
      <c r="U333" s="111">
        <v>2.2900763358778624</v>
      </c>
      <c r="V333" s="14">
        <v>5.5028462998102468</v>
      </c>
      <c r="W333" s="111">
        <v>25.467289719626169</v>
      </c>
      <c r="X333" s="12">
        <v>48.447204968944099</v>
      </c>
      <c r="Y333" s="12">
        <v>40.993788819875775</v>
      </c>
      <c r="Z333" s="12">
        <v>14.285714285714285</v>
      </c>
      <c r="AA333" s="12">
        <v>17.903930131004365</v>
      </c>
      <c r="AB333" s="12">
        <v>3.0567685589519651</v>
      </c>
      <c r="AC333" s="12">
        <v>0</v>
      </c>
      <c r="AD333" s="12">
        <v>1.098901098901099</v>
      </c>
      <c r="AE333" s="12">
        <v>8.4291187739463602</v>
      </c>
      <c r="AF333" s="12">
        <v>1.9157088122605364</v>
      </c>
      <c r="AG333" s="12">
        <v>36.981132075471699</v>
      </c>
      <c r="AH333" s="12">
        <v>38.490566037735853</v>
      </c>
      <c r="AI333" s="111">
        <v>2.2044444444444444</v>
      </c>
      <c r="AJ333" s="112">
        <v>608.75</v>
      </c>
      <c r="AK333" s="113">
        <v>8.0568720379146921</v>
      </c>
      <c r="AL333" s="108"/>
      <c r="AM333" s="108"/>
    </row>
    <row r="334" spans="2:39" x14ac:dyDescent="0.35">
      <c r="B334" s="161">
        <v>330</v>
      </c>
      <c r="C334" s="51" t="s">
        <v>1618</v>
      </c>
      <c r="D334" s="5">
        <v>1276</v>
      </c>
      <c r="E334" s="12">
        <v>20.846394984326018</v>
      </c>
      <c r="F334" s="12">
        <v>12.695924764890282</v>
      </c>
      <c r="G334" s="12">
        <v>51.724137931034484</v>
      </c>
      <c r="H334" s="12">
        <v>14.576802507836991</v>
      </c>
      <c r="I334" s="109">
        <v>11.520376175548591</v>
      </c>
      <c r="J334" s="14">
        <v>0</v>
      </c>
      <c r="K334" s="110">
        <v>0</v>
      </c>
      <c r="L334" s="110">
        <v>0</v>
      </c>
      <c r="M334" s="110">
        <v>0</v>
      </c>
      <c r="N334" s="110">
        <v>0</v>
      </c>
      <c r="O334" s="111">
        <v>0.2411575562700965</v>
      </c>
      <c r="P334" s="14">
        <v>0</v>
      </c>
      <c r="Q334" s="14">
        <v>0</v>
      </c>
      <c r="R334" s="14">
        <v>0</v>
      </c>
      <c r="S334" s="14">
        <v>53.387755102040813</v>
      </c>
      <c r="T334" s="111">
        <v>39.649845520082387</v>
      </c>
      <c r="U334" s="111">
        <v>1.4481094127111827</v>
      </c>
      <c r="V334" s="14">
        <v>5.2292839903459374</v>
      </c>
      <c r="W334" s="111">
        <v>14.882772680937819</v>
      </c>
      <c r="X334" s="12">
        <v>37.466307277628033</v>
      </c>
      <c r="Y334" s="12">
        <v>49.595687331536389</v>
      </c>
      <c r="Z334" s="12">
        <v>10.512129380053908</v>
      </c>
      <c r="AA334" s="12">
        <v>2.7397260273972601</v>
      </c>
      <c r="AB334" s="12">
        <v>0</v>
      </c>
      <c r="AC334" s="12">
        <v>0</v>
      </c>
      <c r="AD334" s="12">
        <v>4.2028985507246377</v>
      </c>
      <c r="AE334" s="12">
        <v>9.9369085173501581</v>
      </c>
      <c r="AF334" s="12">
        <v>3.3123028391167195</v>
      </c>
      <c r="AG334" s="12">
        <v>28.790199081163859</v>
      </c>
      <c r="AH334" s="12">
        <v>38.131699846860641</v>
      </c>
      <c r="AI334" s="111">
        <v>2.6111111111111112</v>
      </c>
      <c r="AJ334" s="112">
        <v>794.93243243243239</v>
      </c>
      <c r="AK334" s="113">
        <v>0.63829787234042545</v>
      </c>
      <c r="AL334" s="108"/>
      <c r="AM334" s="108"/>
    </row>
    <row r="335" spans="2:39" x14ac:dyDescent="0.35">
      <c r="B335" s="101">
        <v>331</v>
      </c>
      <c r="C335" s="51" t="s">
        <v>154</v>
      </c>
      <c r="D335" s="5">
        <v>6269</v>
      </c>
      <c r="E335" s="12">
        <v>19.014196841601532</v>
      </c>
      <c r="F335" s="12">
        <v>10.416334343595469</v>
      </c>
      <c r="G335" s="12">
        <v>53.293986281703617</v>
      </c>
      <c r="H335" s="12">
        <v>17.323337055351733</v>
      </c>
      <c r="I335" s="109">
        <v>39.017387143085024</v>
      </c>
      <c r="J335" s="14">
        <v>0.27117562609666618</v>
      </c>
      <c r="K335" s="110">
        <v>12.202903174349975</v>
      </c>
      <c r="L335" s="110">
        <v>0</v>
      </c>
      <c r="M335" s="110">
        <v>0.60615728186313611</v>
      </c>
      <c r="N335" s="110">
        <v>0.92518743021215499</v>
      </c>
      <c r="O335" s="111">
        <v>6.3804513829967755</v>
      </c>
      <c r="P335" s="14">
        <v>1.3562231759656653</v>
      </c>
      <c r="Q335" s="14">
        <v>2.1459227467811157</v>
      </c>
      <c r="R335" s="14">
        <v>22.969957081545065</v>
      </c>
      <c r="S335" s="14">
        <v>23.776824034334766</v>
      </c>
      <c r="T335" s="111">
        <v>30.734919286321155</v>
      </c>
      <c r="U335" s="111">
        <v>0.67294751009421261</v>
      </c>
      <c r="V335" s="14">
        <v>9.021536374427674</v>
      </c>
      <c r="W335" s="111">
        <v>7.4074074074074066</v>
      </c>
      <c r="X335" s="12">
        <v>35.358444714459296</v>
      </c>
      <c r="Y335" s="12">
        <v>45.686512758201701</v>
      </c>
      <c r="Z335" s="12">
        <v>17.071688942891857</v>
      </c>
      <c r="AA335" s="12">
        <v>28.774193548387096</v>
      </c>
      <c r="AB335" s="12">
        <v>2.967741935483871</v>
      </c>
      <c r="AC335" s="12">
        <v>3.9458850056369785</v>
      </c>
      <c r="AD335" s="12">
        <v>6.0616556979563567</v>
      </c>
      <c r="AE335" s="12">
        <v>6.8103116583301277</v>
      </c>
      <c r="AF335" s="12">
        <v>7.4644093882262412</v>
      </c>
      <c r="AG335" s="12">
        <v>35.832705350414464</v>
      </c>
      <c r="AH335" s="12">
        <v>30.783722682743033</v>
      </c>
      <c r="AI335" s="111">
        <v>1.6557939914163091</v>
      </c>
      <c r="AJ335" s="112">
        <v>695.69892473118284</v>
      </c>
      <c r="AK335" s="113">
        <v>1.7441860465116279</v>
      </c>
      <c r="AL335" s="108"/>
      <c r="AM335" s="108"/>
    </row>
    <row r="336" spans="2:39" x14ac:dyDescent="0.35">
      <c r="B336" s="101">
        <v>332</v>
      </c>
      <c r="C336" s="51" t="s">
        <v>155</v>
      </c>
      <c r="D336" s="5">
        <v>11355</v>
      </c>
      <c r="E336" s="12">
        <v>19.621312197269923</v>
      </c>
      <c r="F336" s="12">
        <v>12.681638044914134</v>
      </c>
      <c r="G336" s="12">
        <v>51.483927785116691</v>
      </c>
      <c r="H336" s="12">
        <v>16.186701893439015</v>
      </c>
      <c r="I336" s="109">
        <v>58.872743284896522</v>
      </c>
      <c r="J336" s="14">
        <v>1.1272567151034787</v>
      </c>
      <c r="K336" s="110">
        <v>3.1527961250550423</v>
      </c>
      <c r="L336" s="110">
        <v>1.2065169528841921</v>
      </c>
      <c r="M336" s="110">
        <v>1.7437252311756937</v>
      </c>
      <c r="N336" s="110">
        <v>0.93350946719506833</v>
      </c>
      <c r="O336" s="111">
        <v>10.597953628085985</v>
      </c>
      <c r="P336" s="14">
        <v>5.7473444613050075</v>
      </c>
      <c r="Q336" s="14">
        <v>3.9264036418816386</v>
      </c>
      <c r="R336" s="14">
        <v>27.769347496206375</v>
      </c>
      <c r="S336" s="14">
        <v>19.831183611532623</v>
      </c>
      <c r="T336" s="111">
        <v>31.877213695395511</v>
      </c>
      <c r="U336" s="111">
        <v>0.37171266610909764</v>
      </c>
      <c r="V336" s="14">
        <v>8.8257433195333075</v>
      </c>
      <c r="W336" s="111">
        <v>7.6941204194650643</v>
      </c>
      <c r="X336" s="12">
        <v>30.906545327266365</v>
      </c>
      <c r="Y336" s="12">
        <v>50.612530626531324</v>
      </c>
      <c r="Z336" s="12">
        <v>17.010850542527127</v>
      </c>
      <c r="AA336" s="12">
        <v>26.134405514072373</v>
      </c>
      <c r="AB336" s="12">
        <v>2.3836875358989085</v>
      </c>
      <c r="AC336" s="12">
        <v>1.2933264355923435</v>
      </c>
      <c r="AD336" s="12">
        <v>7.8039927404718696</v>
      </c>
      <c r="AE336" s="12">
        <v>13.009662974310629</v>
      </c>
      <c r="AF336" s="12">
        <v>5.2557152957812869</v>
      </c>
      <c r="AG336" s="12">
        <v>23.712494402149574</v>
      </c>
      <c r="AH336" s="12">
        <v>43.282579489476042</v>
      </c>
      <c r="AI336" s="111">
        <v>1.896987087517934</v>
      </c>
      <c r="AJ336" s="112">
        <v>602.77777777777783</v>
      </c>
      <c r="AK336" s="113">
        <v>1.1884057971014492</v>
      </c>
      <c r="AL336" s="108"/>
      <c r="AM336" s="108"/>
    </row>
    <row r="337" spans="2:39" x14ac:dyDescent="0.35">
      <c r="B337" s="33">
        <v>333</v>
      </c>
      <c r="C337" s="51" t="s">
        <v>3238</v>
      </c>
      <c r="D337" s="5">
        <v>10346</v>
      </c>
      <c r="E337" s="12">
        <v>16.798762806881886</v>
      </c>
      <c r="F337" s="12">
        <v>11.144403634254784</v>
      </c>
      <c r="G337" s="12">
        <v>45.86313551130872</v>
      </c>
      <c r="H337" s="12">
        <v>26.271022617436689</v>
      </c>
      <c r="I337" s="109">
        <v>14.034409433597531</v>
      </c>
      <c r="J337" s="14">
        <v>0.15464913976416006</v>
      </c>
      <c r="K337" s="110">
        <v>7.732456988208003E-2</v>
      </c>
      <c r="L337" s="110">
        <v>2.8996713705780015E-2</v>
      </c>
      <c r="M337" s="110">
        <v>0.33829499323410012</v>
      </c>
      <c r="N337" s="110">
        <v>7.732456988208003E-2</v>
      </c>
      <c r="O337" s="111">
        <v>0.43935833248186368</v>
      </c>
      <c r="P337" s="14">
        <v>0.47041605686807447</v>
      </c>
      <c r="Q337" s="14">
        <v>0.56449926824168939</v>
      </c>
      <c r="R337" s="14">
        <v>0.26134225381559695</v>
      </c>
      <c r="S337" s="14">
        <v>44.773154923688061</v>
      </c>
      <c r="T337" s="111">
        <v>37.900691389063482</v>
      </c>
      <c r="U337" s="111">
        <v>2.6620605567973987</v>
      </c>
      <c r="V337" s="14">
        <v>8.0674846625766872</v>
      </c>
      <c r="W337" s="111">
        <v>22.415924826904053</v>
      </c>
      <c r="X337" s="12">
        <v>46.37096774193548</v>
      </c>
      <c r="Y337" s="12">
        <v>36.143695014662761</v>
      </c>
      <c r="Z337" s="12">
        <v>16.092375366568916</v>
      </c>
      <c r="AA337" s="12">
        <v>24.369358944688731</v>
      </c>
      <c r="AB337" s="12">
        <v>4.4665586669752368</v>
      </c>
      <c r="AC337" s="12">
        <v>2.430763100219167</v>
      </c>
      <c r="AD337" s="12">
        <v>3.0711765926540777</v>
      </c>
      <c r="AE337" s="12">
        <v>4.4029352901934624</v>
      </c>
      <c r="AF337" s="12">
        <v>4.0026684456304205</v>
      </c>
      <c r="AG337" s="12">
        <v>30.871170975450795</v>
      </c>
      <c r="AH337" s="12">
        <v>33.456441451227462</v>
      </c>
      <c r="AI337" s="111">
        <v>1.8237468237468237</v>
      </c>
      <c r="AJ337" s="112">
        <v>691.98369565217388</v>
      </c>
      <c r="AK337" s="113">
        <v>6.8382735309412368</v>
      </c>
      <c r="AL337" s="108"/>
      <c r="AM337" s="108"/>
    </row>
    <row r="338" spans="2:39" x14ac:dyDescent="0.35">
      <c r="B338" s="101">
        <v>334</v>
      </c>
      <c r="C338" s="51" t="s">
        <v>1623</v>
      </c>
      <c r="D338" s="5">
        <v>6518</v>
      </c>
      <c r="E338" s="12">
        <v>17.091132249156182</v>
      </c>
      <c r="F338" s="12">
        <v>11.644676281067811</v>
      </c>
      <c r="G338" s="12">
        <v>53.022399509051851</v>
      </c>
      <c r="H338" s="12">
        <v>18.088370665848419</v>
      </c>
      <c r="I338" s="109">
        <v>18.840135010739488</v>
      </c>
      <c r="J338" s="14">
        <v>0.23013194231359313</v>
      </c>
      <c r="K338" s="110">
        <v>0.33752684872660327</v>
      </c>
      <c r="L338" s="110">
        <v>4.6026388462718629E-2</v>
      </c>
      <c r="M338" s="110">
        <v>0.32218471923903036</v>
      </c>
      <c r="N338" s="110">
        <v>0.23013194231359313</v>
      </c>
      <c r="O338" s="111">
        <v>1.6349206349206349</v>
      </c>
      <c r="P338" s="14">
        <v>0.7608871620527764</v>
      </c>
      <c r="Q338" s="14">
        <v>1.3760725271167233</v>
      </c>
      <c r="R338" s="14">
        <v>1.2951270843451514</v>
      </c>
      <c r="S338" s="14">
        <v>43.694350008094546</v>
      </c>
      <c r="T338" s="111">
        <v>27.01815372730784</v>
      </c>
      <c r="U338" s="111">
        <v>1.1897208121827409</v>
      </c>
      <c r="V338" s="14">
        <v>6.7783094098883572</v>
      </c>
      <c r="W338" s="111">
        <v>14.692307692307693</v>
      </c>
      <c r="X338" s="12">
        <v>41.271676300578036</v>
      </c>
      <c r="Y338" s="12">
        <v>40.924855491329481</v>
      </c>
      <c r="Z338" s="12">
        <v>16.416184971098264</v>
      </c>
      <c r="AA338" s="12">
        <v>29.773584905660378</v>
      </c>
      <c r="AB338" s="12">
        <v>1.3584905660377358</v>
      </c>
      <c r="AC338" s="12">
        <v>0.75627363355104849</v>
      </c>
      <c r="AD338" s="12">
        <v>3.9809363610877488</v>
      </c>
      <c r="AE338" s="12">
        <v>6.7211625794732051</v>
      </c>
      <c r="AF338" s="12">
        <v>5.9339993944898577</v>
      </c>
      <c r="AG338" s="12">
        <v>35.176925364258103</v>
      </c>
      <c r="AH338" s="12">
        <v>29.794826048171274</v>
      </c>
      <c r="AI338" s="111">
        <v>1.7440453686200379</v>
      </c>
      <c r="AJ338" s="112">
        <v>828.57142857142856</v>
      </c>
      <c r="AK338" s="113">
        <v>3.0084745762711864</v>
      </c>
      <c r="AL338" s="108"/>
      <c r="AM338" s="108"/>
    </row>
    <row r="339" spans="2:39" x14ac:dyDescent="0.35">
      <c r="B339" s="161">
        <v>335</v>
      </c>
      <c r="C339" s="51" t="s">
        <v>433</v>
      </c>
      <c r="D339" s="5">
        <v>13518</v>
      </c>
      <c r="E339" s="12">
        <v>17.317650540020711</v>
      </c>
      <c r="F339" s="12">
        <v>13.138038171327118</v>
      </c>
      <c r="G339" s="12">
        <v>51.094836514277262</v>
      </c>
      <c r="H339" s="12">
        <v>18.449474774374906</v>
      </c>
      <c r="I339" s="109">
        <v>30.337328007101632</v>
      </c>
      <c r="J339" s="14">
        <v>0.61399615327711199</v>
      </c>
      <c r="K339" s="110">
        <v>0.5474182571386299</v>
      </c>
      <c r="L339" s="110">
        <v>2.2192632046160673E-2</v>
      </c>
      <c r="M339" s="110">
        <v>1.7458203876313065</v>
      </c>
      <c r="N339" s="110">
        <v>0.13315579227696406</v>
      </c>
      <c r="O339" s="111">
        <v>1.5681174940717511</v>
      </c>
      <c r="P339" s="14">
        <v>1.0182666148464827</v>
      </c>
      <c r="Q339" s="14">
        <v>0.66070734551107657</v>
      </c>
      <c r="R339" s="14">
        <v>0.70734551107656429</v>
      </c>
      <c r="S339" s="14">
        <v>50.198212203653327</v>
      </c>
      <c r="T339" s="111">
        <v>14.426656738644825</v>
      </c>
      <c r="U339" s="111">
        <v>0.21392008556803421</v>
      </c>
      <c r="V339" s="14">
        <v>4.3872454859777177</v>
      </c>
      <c r="W339" s="111">
        <v>19.702602230483272</v>
      </c>
      <c r="X339" s="12">
        <v>35.698749320282765</v>
      </c>
      <c r="Y339" s="12">
        <v>52.474170744970095</v>
      </c>
      <c r="Z339" s="12">
        <v>11.065796628602502</v>
      </c>
      <c r="AA339" s="12">
        <v>22.747474747474747</v>
      </c>
      <c r="AB339" s="12">
        <v>3.2929292929292928</v>
      </c>
      <c r="AC339" s="12">
        <v>15.598290598290598</v>
      </c>
      <c r="AD339" s="12">
        <v>3.8146760993202937</v>
      </c>
      <c r="AE339" s="12">
        <v>5.031636034950286</v>
      </c>
      <c r="AF339" s="12">
        <v>17.083458873154562</v>
      </c>
      <c r="AG339" s="12">
        <v>60.662465191264836</v>
      </c>
      <c r="AH339" s="12">
        <v>10.376667155210317</v>
      </c>
      <c r="AI339" s="111">
        <v>1.7422033211826651</v>
      </c>
      <c r="AJ339" s="112">
        <v>1082.3214285714287</v>
      </c>
      <c r="AK339" s="113">
        <v>7.6690211907164478</v>
      </c>
      <c r="AL339" s="108"/>
      <c r="AM339" s="108"/>
    </row>
    <row r="340" spans="2:39" x14ac:dyDescent="0.35">
      <c r="B340" s="101">
        <v>336</v>
      </c>
      <c r="C340" s="51" t="s">
        <v>156</v>
      </c>
      <c r="D340" s="5">
        <v>5069</v>
      </c>
      <c r="E340" s="12">
        <v>18.287630696389819</v>
      </c>
      <c r="F340" s="12">
        <v>10.830538567764846</v>
      </c>
      <c r="G340" s="12">
        <v>55.573091339514704</v>
      </c>
      <c r="H340" s="12">
        <v>15.387650424146774</v>
      </c>
      <c r="I340" s="109">
        <v>34.424935884789903</v>
      </c>
      <c r="J340" s="14">
        <v>0.39455513908068657</v>
      </c>
      <c r="K340" s="110">
        <v>0.61156046557506416</v>
      </c>
      <c r="L340" s="110">
        <v>9.8638784770171642E-2</v>
      </c>
      <c r="M340" s="110">
        <v>3.1564411126454925</v>
      </c>
      <c r="N340" s="110">
        <v>0.53264943775892681</v>
      </c>
      <c r="O340" s="111">
        <v>3.342963268675196</v>
      </c>
      <c r="P340" s="14">
        <v>1.8697478991596639</v>
      </c>
      <c r="Q340" s="14">
        <v>1.4915966386554622</v>
      </c>
      <c r="R340" s="14">
        <v>0.84033613445378152</v>
      </c>
      <c r="S340" s="14">
        <v>48.172268907563023</v>
      </c>
      <c r="T340" s="111">
        <v>19.171116196287823</v>
      </c>
      <c r="U340" s="111">
        <v>0.63759769642122577</v>
      </c>
      <c r="V340" s="14">
        <v>6.4006650041562763</v>
      </c>
      <c r="W340" s="111">
        <v>12.566913076726996</v>
      </c>
      <c r="X340" s="12">
        <v>31.478770131771594</v>
      </c>
      <c r="Y340" s="12">
        <v>47.291361639824302</v>
      </c>
      <c r="Z340" s="12">
        <v>19.765739385065885</v>
      </c>
      <c r="AA340" s="12">
        <v>35.317265125430396</v>
      </c>
      <c r="AB340" s="12">
        <v>12.051155927201181</v>
      </c>
      <c r="AC340" s="12">
        <v>26.218001651527661</v>
      </c>
      <c r="AD340" s="12">
        <v>4.6869141357330335</v>
      </c>
      <c r="AE340" s="12">
        <v>4.5454545454545459</v>
      </c>
      <c r="AF340" s="12">
        <v>13.264462809917354</v>
      </c>
      <c r="AG340" s="12">
        <v>51.322115384615387</v>
      </c>
      <c r="AH340" s="12">
        <v>16.866987179487182</v>
      </c>
      <c r="AI340" s="111">
        <v>1.5681372549019608</v>
      </c>
      <c r="AJ340" s="112">
        <v>923.87543252595151</v>
      </c>
      <c r="AK340" s="113">
        <v>3.8297872340425529</v>
      </c>
      <c r="AL340" s="108"/>
      <c r="AM340" s="108"/>
    </row>
    <row r="341" spans="2:39" x14ac:dyDescent="0.35">
      <c r="B341" s="101">
        <v>337</v>
      </c>
      <c r="C341" s="51" t="s">
        <v>157</v>
      </c>
      <c r="D341" s="5">
        <v>26082</v>
      </c>
      <c r="E341" s="12">
        <v>21.470746108427267</v>
      </c>
      <c r="F341" s="12">
        <v>14.335557089180279</v>
      </c>
      <c r="G341" s="12">
        <v>53.991258339084425</v>
      </c>
      <c r="H341" s="12">
        <v>10.244613143163868</v>
      </c>
      <c r="I341" s="109">
        <v>58.875853078751625</v>
      </c>
      <c r="J341" s="14">
        <v>1.288244766505636</v>
      </c>
      <c r="K341" s="110">
        <v>1.8441837282416991</v>
      </c>
      <c r="L341" s="110">
        <v>2.5841576566214246</v>
      </c>
      <c r="M341" s="110">
        <v>1.495284103979756</v>
      </c>
      <c r="N341" s="110">
        <v>2.4768039260792882</v>
      </c>
      <c r="O341" s="111">
        <v>11.102465394381195</v>
      </c>
      <c r="P341" s="14">
        <v>8.4335844815385244</v>
      </c>
      <c r="Q341" s="14">
        <v>4.7537776297714691</v>
      </c>
      <c r="R341" s="14">
        <v>19.593722682429338</v>
      </c>
      <c r="S341" s="14">
        <v>22.187070723889608</v>
      </c>
      <c r="T341" s="111">
        <v>32.147355163727958</v>
      </c>
      <c r="U341" s="111">
        <v>0.7755400357316875</v>
      </c>
      <c r="V341" s="14">
        <v>6.0698276925607599</v>
      </c>
      <c r="W341" s="111">
        <v>7.8199674386849427</v>
      </c>
      <c r="X341" s="12">
        <v>25.404191616766468</v>
      </c>
      <c r="Y341" s="12">
        <v>53.65269461077844</v>
      </c>
      <c r="Z341" s="12">
        <v>19.04191616766467</v>
      </c>
      <c r="AA341" s="12">
        <v>29.394368008229392</v>
      </c>
      <c r="AB341" s="12">
        <v>2.0959238781020959</v>
      </c>
      <c r="AC341" s="12">
        <v>0.76539487417372143</v>
      </c>
      <c r="AD341" s="12">
        <v>8.0920072811517461</v>
      </c>
      <c r="AE341" s="12">
        <v>16.671567186121731</v>
      </c>
      <c r="AF341" s="12">
        <v>4.1948446535332744</v>
      </c>
      <c r="AG341" s="12">
        <v>18.103448275862068</v>
      </c>
      <c r="AH341" s="12">
        <v>49.536522061549867</v>
      </c>
      <c r="AI341" s="111">
        <v>1.9510939510939511</v>
      </c>
      <c r="AJ341" s="112">
        <v>668.01801801801798</v>
      </c>
      <c r="AK341" s="113">
        <v>0.68878429571805766</v>
      </c>
      <c r="AL341" s="108"/>
      <c r="AM341" s="108"/>
    </row>
    <row r="342" spans="2:39" x14ac:dyDescent="0.35">
      <c r="B342" s="33">
        <v>338</v>
      </c>
      <c r="C342" s="51" t="s">
        <v>1628</v>
      </c>
      <c r="D342" s="5">
        <v>1038</v>
      </c>
      <c r="E342" s="12">
        <v>18.20809248554913</v>
      </c>
      <c r="F342" s="12">
        <v>9.5375722543352595</v>
      </c>
      <c r="G342" s="12">
        <v>50.578034682080933</v>
      </c>
      <c r="H342" s="12">
        <v>22.447013487475914</v>
      </c>
      <c r="I342" s="109">
        <v>14.547206165703273</v>
      </c>
      <c r="J342" s="14">
        <v>0</v>
      </c>
      <c r="K342" s="110">
        <v>0</v>
      </c>
      <c r="L342" s="110">
        <v>0</v>
      </c>
      <c r="M342" s="110">
        <v>0</v>
      </c>
      <c r="N342" s="110">
        <v>0</v>
      </c>
      <c r="O342" s="111">
        <v>0.51652892561983477</v>
      </c>
      <c r="P342" s="14">
        <v>1.263157894736842</v>
      </c>
      <c r="Q342" s="14">
        <v>0</v>
      </c>
      <c r="R342" s="14">
        <v>0.31578947368421051</v>
      </c>
      <c r="S342" s="14">
        <v>66.526315789473685</v>
      </c>
      <c r="T342" s="111">
        <v>32.020330368487933</v>
      </c>
      <c r="U342" s="111">
        <v>1.7598343685300208</v>
      </c>
      <c r="V342" s="14">
        <v>6.7497403946002077</v>
      </c>
      <c r="W342" s="111">
        <v>24.464060529634299</v>
      </c>
      <c r="X342" s="12">
        <v>48.148148148148145</v>
      </c>
      <c r="Y342" s="12">
        <v>36.026936026936028</v>
      </c>
      <c r="Z342" s="12">
        <v>17.171717171717169</v>
      </c>
      <c r="AA342" s="12">
        <v>12.787723785166241</v>
      </c>
      <c r="AB342" s="12">
        <v>0</v>
      </c>
      <c r="AC342" s="12">
        <v>0</v>
      </c>
      <c r="AD342" s="12">
        <v>4.0080160320641278</v>
      </c>
      <c r="AE342" s="12">
        <v>11.802575107296137</v>
      </c>
      <c r="AF342" s="12">
        <v>6.2231759656652361</v>
      </c>
      <c r="AG342" s="12">
        <v>36.942675159235669</v>
      </c>
      <c r="AH342" s="12">
        <v>35.456475583864119</v>
      </c>
      <c r="AI342" s="111">
        <v>2.1726804123711339</v>
      </c>
      <c r="AJ342" s="112">
        <v>737.05357142857144</v>
      </c>
      <c r="AK342" s="113">
        <v>3.9634146341463414</v>
      </c>
      <c r="AL342" s="108"/>
      <c r="AM342" s="108"/>
    </row>
    <row r="343" spans="2:39" x14ac:dyDescent="0.35">
      <c r="B343" s="101">
        <v>339</v>
      </c>
      <c r="C343" s="51" t="s">
        <v>158</v>
      </c>
      <c r="D343" s="5">
        <v>1011</v>
      </c>
      <c r="E343" s="12">
        <v>21.958456973293767</v>
      </c>
      <c r="F343" s="12">
        <v>14.342235410484669</v>
      </c>
      <c r="G343" s="12">
        <v>48.565776458951532</v>
      </c>
      <c r="H343" s="12">
        <v>15.529179030662711</v>
      </c>
      <c r="I343" s="109">
        <v>20.474777448071208</v>
      </c>
      <c r="J343" s="14">
        <v>0</v>
      </c>
      <c r="K343" s="110">
        <v>0</v>
      </c>
      <c r="L343" s="110">
        <v>0</v>
      </c>
      <c r="M343" s="110">
        <v>1.0880316518298714</v>
      </c>
      <c r="N343" s="110">
        <v>0</v>
      </c>
      <c r="O343" s="111">
        <v>1.3374485596707819</v>
      </c>
      <c r="P343" s="14">
        <v>0.84299262381454154</v>
      </c>
      <c r="Q343" s="14">
        <v>1.2644889357218125</v>
      </c>
      <c r="R343" s="14">
        <v>2.6343519494204428</v>
      </c>
      <c r="S343" s="14">
        <v>43.940990516332981</v>
      </c>
      <c r="T343" s="111">
        <v>22.911051212938006</v>
      </c>
      <c r="U343" s="111">
        <v>0.73298429319371727</v>
      </c>
      <c r="V343" s="14">
        <v>4.9535603715170282</v>
      </c>
      <c r="W343" s="111">
        <v>17.158176943699733</v>
      </c>
      <c r="X343" s="12">
        <v>30.627306273062732</v>
      </c>
      <c r="Y343" s="12">
        <v>59.040590405904055</v>
      </c>
      <c r="Z343" s="12">
        <v>10.701107011070111</v>
      </c>
      <c r="AA343" s="12">
        <v>6.4189189189189184</v>
      </c>
      <c r="AB343" s="12">
        <v>0</v>
      </c>
      <c r="AC343" s="12">
        <v>0</v>
      </c>
      <c r="AD343" s="12">
        <v>2.4029574861367835</v>
      </c>
      <c r="AE343" s="12">
        <v>8.3673469387755102</v>
      </c>
      <c r="AF343" s="12">
        <v>5.7142857142857144</v>
      </c>
      <c r="AG343" s="12">
        <v>46.511627906976742</v>
      </c>
      <c r="AH343" s="12">
        <v>23.643410852713178</v>
      </c>
      <c r="AI343" s="111">
        <v>2.8847457627118644</v>
      </c>
      <c r="AJ343" s="112">
        <v>1050.3472222222222</v>
      </c>
      <c r="AK343" s="113">
        <v>0.89020771513353114</v>
      </c>
      <c r="AL343" s="108"/>
      <c r="AM343" s="108"/>
    </row>
    <row r="344" spans="2:39" x14ac:dyDescent="0.35">
      <c r="B344" s="161">
        <v>340</v>
      </c>
      <c r="C344" s="51" t="s">
        <v>1630</v>
      </c>
      <c r="D344" s="5">
        <v>12463</v>
      </c>
      <c r="E344" s="12">
        <v>28.797239829896494</v>
      </c>
      <c r="F344" s="12">
        <v>12.613335473000081</v>
      </c>
      <c r="G344" s="12">
        <v>51.849474444355295</v>
      </c>
      <c r="H344" s="12">
        <v>6.7880927545534782</v>
      </c>
      <c r="I344" s="109">
        <v>36.820990130787138</v>
      </c>
      <c r="J344" s="14">
        <v>0.62585252346946962</v>
      </c>
      <c r="K344" s="110">
        <v>1.0751825403193451</v>
      </c>
      <c r="L344" s="110">
        <v>2.4071250902671908E-2</v>
      </c>
      <c r="M344" s="110">
        <v>0.20059375752226591</v>
      </c>
      <c r="N344" s="110">
        <v>1.2436812966380486</v>
      </c>
      <c r="O344" s="111">
        <v>4.2905143447919363</v>
      </c>
      <c r="P344" s="14">
        <v>1.639775517362329</v>
      </c>
      <c r="Q344" s="14">
        <v>4.401964223079621</v>
      </c>
      <c r="R344" s="14">
        <v>4.2792002806032974</v>
      </c>
      <c r="S344" s="14">
        <v>34.698351455629606</v>
      </c>
      <c r="T344" s="111">
        <v>29.938084253975962</v>
      </c>
      <c r="U344" s="111">
        <v>1.5849897189856066</v>
      </c>
      <c r="V344" s="14">
        <v>5.6883116883116882</v>
      </c>
      <c r="W344" s="111">
        <v>7.5480886291697109</v>
      </c>
      <c r="X344" s="12">
        <v>23.322784810126581</v>
      </c>
      <c r="Y344" s="12">
        <v>53.5126582278481</v>
      </c>
      <c r="Z344" s="12">
        <v>22.151898734177212</v>
      </c>
      <c r="AA344" s="12">
        <v>28.184499865915797</v>
      </c>
      <c r="AB344" s="12">
        <v>0.72405470635559133</v>
      </c>
      <c r="AC344" s="12">
        <v>1.8212317277737839</v>
      </c>
      <c r="AD344" s="12">
        <v>6.8588296579267238</v>
      </c>
      <c r="AE344" s="12">
        <v>6.8571428571428577</v>
      </c>
      <c r="AF344" s="12">
        <v>3.5862068965517238</v>
      </c>
      <c r="AG344" s="12">
        <v>21.832730043817868</v>
      </c>
      <c r="AH344" s="12">
        <v>40.483901695561059</v>
      </c>
      <c r="AI344" s="111">
        <v>1.9406073636119323</v>
      </c>
      <c r="AJ344" s="112">
        <v>788.35616438356169</v>
      </c>
      <c r="AK344" s="113">
        <v>0.38158229458153142</v>
      </c>
      <c r="AL344" s="108"/>
      <c r="AM344" s="108"/>
    </row>
    <row r="345" spans="2:39" x14ac:dyDescent="0.35">
      <c r="B345" s="101">
        <v>341</v>
      </c>
      <c r="C345" s="51" t="s">
        <v>435</v>
      </c>
      <c r="D345" s="5">
        <v>10369</v>
      </c>
      <c r="E345" s="12">
        <v>18.285273411129328</v>
      </c>
      <c r="F345" s="12">
        <v>10.21313530716559</v>
      </c>
      <c r="G345" s="12">
        <v>47.680586363197996</v>
      </c>
      <c r="H345" s="12">
        <v>23.821004918507089</v>
      </c>
      <c r="I345" s="109">
        <v>23.965666891696401</v>
      </c>
      <c r="J345" s="14">
        <v>0.1543061047352686</v>
      </c>
      <c r="K345" s="110">
        <v>0.12537371009740572</v>
      </c>
      <c r="L345" s="110">
        <v>4.8220657729771438E-2</v>
      </c>
      <c r="M345" s="110">
        <v>0.24110328864885719</v>
      </c>
      <c r="N345" s="110">
        <v>0.18323849937313144</v>
      </c>
      <c r="O345" s="111">
        <v>0.65224143286054459</v>
      </c>
      <c r="P345" s="14">
        <v>1.1549057003602459</v>
      </c>
      <c r="Q345" s="14">
        <v>0.24369569824115278</v>
      </c>
      <c r="R345" s="14">
        <v>0.25429116338207247</v>
      </c>
      <c r="S345" s="14">
        <v>55.24475524475524</v>
      </c>
      <c r="T345" s="111">
        <v>42.252796708242251</v>
      </c>
      <c r="U345" s="111">
        <v>2.5278580272389597</v>
      </c>
      <c r="V345" s="14">
        <v>9.6405568252649072</v>
      </c>
      <c r="W345" s="111">
        <v>11.541906589891235</v>
      </c>
      <c r="X345" s="12">
        <v>40.592972181551978</v>
      </c>
      <c r="Y345" s="12">
        <v>34.150805270863835</v>
      </c>
      <c r="Z345" s="12">
        <v>23.499267935578331</v>
      </c>
      <c r="AA345" s="12">
        <v>31.439669822772519</v>
      </c>
      <c r="AB345" s="12">
        <v>6.7492109735372656</v>
      </c>
      <c r="AC345" s="12">
        <v>1.4526810510574664</v>
      </c>
      <c r="AD345" s="12">
        <v>4.5391705069124422</v>
      </c>
      <c r="AE345" s="12">
        <v>9.6962025316455698</v>
      </c>
      <c r="AF345" s="12">
        <v>3.4936708860759493</v>
      </c>
      <c r="AG345" s="12">
        <v>22.123893805309734</v>
      </c>
      <c r="AH345" s="12">
        <v>42.969518190757128</v>
      </c>
      <c r="AI345" s="111">
        <v>1.6791171477079796</v>
      </c>
      <c r="AJ345" s="112">
        <v>640.0552486187845</v>
      </c>
      <c r="AK345" s="113">
        <v>3.4268929503916445</v>
      </c>
      <c r="AL345" s="108"/>
      <c r="AM345" s="108"/>
    </row>
    <row r="346" spans="2:39" x14ac:dyDescent="0.35">
      <c r="B346" s="101">
        <v>342</v>
      </c>
      <c r="C346" s="51" t="s">
        <v>1638</v>
      </c>
      <c r="D346" s="5">
        <v>1443</v>
      </c>
      <c r="E346" s="12">
        <v>22.245322245322246</v>
      </c>
      <c r="F346" s="12">
        <v>10.810810810810811</v>
      </c>
      <c r="G346" s="12">
        <v>52.390852390852395</v>
      </c>
      <c r="H346" s="12">
        <v>14.553014553014554</v>
      </c>
      <c r="I346" s="109">
        <v>7.830907830907833</v>
      </c>
      <c r="J346" s="14">
        <v>0</v>
      </c>
      <c r="K346" s="110">
        <v>0</v>
      </c>
      <c r="L346" s="110">
        <v>0.48510048510048509</v>
      </c>
      <c r="M346" s="110">
        <v>0</v>
      </c>
      <c r="N346" s="110">
        <v>0</v>
      </c>
      <c r="O346" s="111">
        <v>0.56980056980056981</v>
      </c>
      <c r="P346" s="14">
        <v>0</v>
      </c>
      <c r="Q346" s="14">
        <v>0</v>
      </c>
      <c r="R346" s="14">
        <v>0</v>
      </c>
      <c r="S346" s="14">
        <v>42.212518195050947</v>
      </c>
      <c r="T346" s="111">
        <v>29.878618113912232</v>
      </c>
      <c r="U346" s="111">
        <v>0</v>
      </c>
      <c r="V346" s="14">
        <v>3.2880629020729093</v>
      </c>
      <c r="W346" s="111">
        <v>28.744186046511626</v>
      </c>
      <c r="X346" s="12">
        <v>43.559718969555036</v>
      </c>
      <c r="Y346" s="12">
        <v>50.585480093676814</v>
      </c>
      <c r="Z346" s="12">
        <v>5.3864168618266977</v>
      </c>
      <c r="AA346" s="12">
        <v>6.3265306122448974</v>
      </c>
      <c r="AB346" s="12">
        <v>0</v>
      </c>
      <c r="AC346" s="12">
        <v>0</v>
      </c>
      <c r="AD346" s="12">
        <v>1.1097410604192355</v>
      </c>
      <c r="AE346" s="12">
        <v>4.4814340588988477</v>
      </c>
      <c r="AF346" s="12">
        <v>3.9692701664532648</v>
      </c>
      <c r="AG346" s="12">
        <v>32.531645569620252</v>
      </c>
      <c r="AH346" s="12">
        <v>33.037974683544306</v>
      </c>
      <c r="AI346" s="111">
        <v>2.5655737704918034</v>
      </c>
      <c r="AJ346" s="112">
        <v>906.36363636363637</v>
      </c>
      <c r="AK346" s="113">
        <v>0.949367088607595</v>
      </c>
      <c r="AL346" s="108"/>
      <c r="AM346" s="108"/>
    </row>
    <row r="347" spans="2:39" x14ac:dyDescent="0.35">
      <c r="B347" s="33">
        <v>343</v>
      </c>
      <c r="C347" s="51" t="s">
        <v>437</v>
      </c>
      <c r="D347" s="5">
        <v>22322</v>
      </c>
      <c r="E347" s="12">
        <v>12.310724845443957</v>
      </c>
      <c r="F347" s="12">
        <v>15.710957799480333</v>
      </c>
      <c r="G347" s="12">
        <v>57.68300331511513</v>
      </c>
      <c r="H347" s="12">
        <v>14.326673237165128</v>
      </c>
      <c r="I347" s="109">
        <v>32.111817937460799</v>
      </c>
      <c r="J347" s="14">
        <v>1.1916494937729594</v>
      </c>
      <c r="K347" s="110">
        <v>0.34495116925006719</v>
      </c>
      <c r="L347" s="110">
        <v>9.4077591613654685E-2</v>
      </c>
      <c r="M347" s="110">
        <v>4.2290117372995244</v>
      </c>
      <c r="N347" s="110">
        <v>1.3215661679061015</v>
      </c>
      <c r="O347" s="111">
        <v>2.0583989195734178</v>
      </c>
      <c r="P347" s="14">
        <v>2.8284845027571781</v>
      </c>
      <c r="Q347" s="14">
        <v>3.4084426697090699</v>
      </c>
      <c r="R347" s="14">
        <v>1.6305381251188438</v>
      </c>
      <c r="S347" s="14">
        <v>52.338847689674836</v>
      </c>
      <c r="T347" s="111">
        <v>8.2499598737360227</v>
      </c>
      <c r="U347" s="111">
        <v>0.26047723149913948</v>
      </c>
      <c r="V347" s="14">
        <v>3.4224448710145605</v>
      </c>
      <c r="W347" s="111">
        <v>20.143384516612272</v>
      </c>
      <c r="X347" s="12">
        <v>48.022813688212928</v>
      </c>
      <c r="Y347" s="12">
        <v>38.878326996197721</v>
      </c>
      <c r="Z347" s="12">
        <v>10.019011406844108</v>
      </c>
      <c r="AA347" s="12">
        <v>45.981500513874614</v>
      </c>
      <c r="AB347" s="12">
        <v>0.73997944501541624</v>
      </c>
      <c r="AC347" s="12">
        <v>62.853071829687366</v>
      </c>
      <c r="AD347" s="12">
        <v>4.6651236800231448</v>
      </c>
      <c r="AE347" s="12">
        <v>3.7063323081775885</v>
      </c>
      <c r="AF347" s="12">
        <v>17.719422758457533</v>
      </c>
      <c r="AG347" s="12">
        <v>60.772373390888767</v>
      </c>
      <c r="AH347" s="12">
        <v>11.516226007862484</v>
      </c>
      <c r="AI347" s="111">
        <v>1.3324728962312855</v>
      </c>
      <c r="AJ347" s="112">
        <v>1207.7788339670469</v>
      </c>
      <c r="AK347" s="113">
        <v>13.316195372750641</v>
      </c>
      <c r="AL347" s="108"/>
      <c r="AM347" s="108"/>
    </row>
    <row r="348" spans="2:39" x14ac:dyDescent="0.35">
      <c r="B348" s="101">
        <v>344</v>
      </c>
      <c r="C348" s="51" t="s">
        <v>159</v>
      </c>
      <c r="D348" s="5">
        <v>14834</v>
      </c>
      <c r="E348" s="12">
        <v>14.844276661723068</v>
      </c>
      <c r="F348" s="12">
        <v>13.09154644735068</v>
      </c>
      <c r="G348" s="12">
        <v>56.896319266549824</v>
      </c>
      <c r="H348" s="12">
        <v>15.147633814210598</v>
      </c>
      <c r="I348" s="109">
        <v>33.908588378050425</v>
      </c>
      <c r="J348" s="14">
        <v>1.1123095591209382</v>
      </c>
      <c r="K348" s="110">
        <v>0.54604287447755151</v>
      </c>
      <c r="L348" s="110">
        <v>4.7188890386948901E-2</v>
      </c>
      <c r="M348" s="110">
        <v>7.2266414992584602</v>
      </c>
      <c r="N348" s="110">
        <v>0.84265875690980185</v>
      </c>
      <c r="O348" s="111">
        <v>2.8985507246376812</v>
      </c>
      <c r="P348" s="14">
        <v>2.8599886169607283</v>
      </c>
      <c r="Q348" s="14">
        <v>3.2085941946499719</v>
      </c>
      <c r="R348" s="14">
        <v>1.4726807057484348</v>
      </c>
      <c r="S348" s="14">
        <v>51.237905520774049</v>
      </c>
      <c r="T348" s="111">
        <v>9.4540942928039708</v>
      </c>
      <c r="U348" s="111">
        <v>0.27829958950810546</v>
      </c>
      <c r="V348" s="14">
        <v>4.0478187919463089</v>
      </c>
      <c r="W348" s="111">
        <v>19.114621904056612</v>
      </c>
      <c r="X348" s="12">
        <v>44.260572629366955</v>
      </c>
      <c r="Y348" s="12">
        <v>42.474389282899921</v>
      </c>
      <c r="Z348" s="12">
        <v>11.505122143420015</v>
      </c>
      <c r="AA348" s="12">
        <v>40.31380083253282</v>
      </c>
      <c r="AB348" s="12">
        <v>1.7291066282420751</v>
      </c>
      <c r="AC348" s="12">
        <v>53.182644842816316</v>
      </c>
      <c r="AD348" s="12">
        <v>3.9718565592374038</v>
      </c>
      <c r="AE348" s="12">
        <v>3.7200195790504162</v>
      </c>
      <c r="AF348" s="12">
        <v>18.771414586392559</v>
      </c>
      <c r="AG348" s="12">
        <v>62.416187739463602</v>
      </c>
      <c r="AH348" s="12">
        <v>10.727969348659004</v>
      </c>
      <c r="AI348" s="111">
        <v>1.4423631123919309</v>
      </c>
      <c r="AJ348" s="112">
        <v>1245.3883495145631</v>
      </c>
      <c r="AK348" s="113">
        <v>9.2553749344520195</v>
      </c>
      <c r="AL348" s="108"/>
      <c r="AM348" s="108"/>
    </row>
    <row r="349" spans="2:39" x14ac:dyDescent="0.35">
      <c r="B349" s="161">
        <v>345</v>
      </c>
      <c r="C349" s="51" t="s">
        <v>1645</v>
      </c>
      <c r="D349" s="5">
        <v>1552</v>
      </c>
      <c r="E349" s="12">
        <v>19.458762886597938</v>
      </c>
      <c r="F349" s="12">
        <v>10.051546391752577</v>
      </c>
      <c r="G349" s="12">
        <v>52.706185567010309</v>
      </c>
      <c r="H349" s="12">
        <v>17.847938144329898</v>
      </c>
      <c r="I349" s="109">
        <v>14.368556701030926</v>
      </c>
      <c r="J349" s="14">
        <v>0</v>
      </c>
      <c r="K349" s="110">
        <v>0</v>
      </c>
      <c r="L349" s="110">
        <v>0</v>
      </c>
      <c r="M349" s="110">
        <v>0</v>
      </c>
      <c r="N349" s="110">
        <v>0</v>
      </c>
      <c r="O349" s="111">
        <v>0.26881720430107531</v>
      </c>
      <c r="P349" s="14">
        <v>0.20325203252032523</v>
      </c>
      <c r="Q349" s="14">
        <v>0.27100271002710025</v>
      </c>
      <c r="R349" s="14">
        <v>0.20325203252032523</v>
      </c>
      <c r="S349" s="14">
        <v>51.626016260162601</v>
      </c>
      <c r="T349" s="111">
        <v>34.312080536912752</v>
      </c>
      <c r="U349" s="111">
        <v>0.67114093959731547</v>
      </c>
      <c r="V349" s="14">
        <v>4.1188386225523299</v>
      </c>
      <c r="W349" s="111">
        <v>14.249999999999998</v>
      </c>
      <c r="X349" s="12">
        <v>47.881355932203391</v>
      </c>
      <c r="Y349" s="12">
        <v>46.186440677966104</v>
      </c>
      <c r="Z349" s="12">
        <v>6.1440677966101696</v>
      </c>
      <c r="AA349" s="12">
        <v>3.0651340996168579</v>
      </c>
      <c r="AB349" s="12">
        <v>0</v>
      </c>
      <c r="AC349" s="12">
        <v>0</v>
      </c>
      <c r="AD349" s="12">
        <v>2.875</v>
      </c>
      <c r="AE349" s="12">
        <v>7.3726541554959777</v>
      </c>
      <c r="AF349" s="12">
        <v>4.5576407506702417</v>
      </c>
      <c r="AG349" s="12">
        <v>27.849740932642487</v>
      </c>
      <c r="AH349" s="12">
        <v>39.896373056994818</v>
      </c>
      <c r="AI349" s="111">
        <v>2.5527831094049902</v>
      </c>
      <c r="AJ349" s="112">
        <v>847.27272727272725</v>
      </c>
      <c r="AK349" s="113">
        <v>1.0135135135135136</v>
      </c>
      <c r="AL349" s="108"/>
      <c r="AM349" s="108"/>
    </row>
    <row r="350" spans="2:39" x14ac:dyDescent="0.35">
      <c r="B350" s="101">
        <v>346</v>
      </c>
      <c r="C350" s="51" t="s">
        <v>160</v>
      </c>
      <c r="D350" s="5">
        <v>7589</v>
      </c>
      <c r="E350" s="12">
        <v>16.444854394518384</v>
      </c>
      <c r="F350" s="12">
        <v>10.014494663328502</v>
      </c>
      <c r="G350" s="12">
        <v>49.795757016734747</v>
      </c>
      <c r="H350" s="12">
        <v>23.665832125444723</v>
      </c>
      <c r="I350" s="109">
        <v>20.542891026485705</v>
      </c>
      <c r="J350" s="14">
        <v>0.19765449993411516</v>
      </c>
      <c r="K350" s="110">
        <v>0.10541573329819476</v>
      </c>
      <c r="L350" s="110">
        <v>6.5884833311371724E-2</v>
      </c>
      <c r="M350" s="110">
        <v>0.31624719989458427</v>
      </c>
      <c r="N350" s="110">
        <v>6.5884833311371724E-2</v>
      </c>
      <c r="O350" s="111">
        <v>0.4576976421636616</v>
      </c>
      <c r="P350" s="14">
        <v>1.1930123561994035</v>
      </c>
      <c r="Q350" s="14">
        <v>0.21303792074989347</v>
      </c>
      <c r="R350" s="14">
        <v>0.17043033659991477</v>
      </c>
      <c r="S350" s="14">
        <v>60.886237750319559</v>
      </c>
      <c r="T350" s="111">
        <v>32.986170394399863</v>
      </c>
      <c r="U350" s="111">
        <v>3.3351785220038748</v>
      </c>
      <c r="V350" s="14">
        <v>8.1951219512195124</v>
      </c>
      <c r="W350" s="111">
        <v>15.770068711245184</v>
      </c>
      <c r="X350" s="12">
        <v>43.901258470474346</v>
      </c>
      <c r="Y350" s="12">
        <v>38.334946757018393</v>
      </c>
      <c r="Z350" s="12">
        <v>16.892545982575026</v>
      </c>
      <c r="AA350" s="12">
        <v>17.645027624309392</v>
      </c>
      <c r="AB350" s="12">
        <v>3.6256906077348066</v>
      </c>
      <c r="AC350" s="12">
        <v>0.48163756773028299</v>
      </c>
      <c r="AD350" s="12">
        <v>3.5150844173816775</v>
      </c>
      <c r="AE350" s="12">
        <v>10.829355608591886</v>
      </c>
      <c r="AF350" s="12">
        <v>5.578758949880668</v>
      </c>
      <c r="AG350" s="12">
        <v>32.876312718786465</v>
      </c>
      <c r="AH350" s="12">
        <v>35.122520420070011</v>
      </c>
      <c r="AI350" s="111">
        <v>2.0010384215991692</v>
      </c>
      <c r="AJ350" s="112">
        <v>707.69230769230774</v>
      </c>
      <c r="AK350" s="113">
        <v>4.9642218246869412</v>
      </c>
      <c r="AL350" s="108"/>
      <c r="AM350" s="108"/>
    </row>
    <row r="351" spans="2:39" x14ac:dyDescent="0.35">
      <c r="B351" s="101">
        <v>347</v>
      </c>
      <c r="C351" s="51" t="s">
        <v>3263</v>
      </c>
      <c r="D351" s="5">
        <v>2962</v>
      </c>
      <c r="E351" s="12">
        <v>11.377447670492909</v>
      </c>
      <c r="F351" s="12">
        <v>6.2457798784604996</v>
      </c>
      <c r="G351" s="12">
        <v>46.995273463875762</v>
      </c>
      <c r="H351" s="12">
        <v>35.313977042538824</v>
      </c>
      <c r="I351" s="109">
        <v>25.692099932478058</v>
      </c>
      <c r="J351" s="14">
        <v>0</v>
      </c>
      <c r="K351" s="110">
        <v>0</v>
      </c>
      <c r="L351" s="110">
        <v>0</v>
      </c>
      <c r="M351" s="110">
        <v>0.20256583389601621</v>
      </c>
      <c r="N351" s="110">
        <v>0</v>
      </c>
      <c r="O351" s="111">
        <v>0.65134099616858232</v>
      </c>
      <c r="P351" s="14">
        <v>0.55139818826309572</v>
      </c>
      <c r="Q351" s="14">
        <v>0.23631350925561243</v>
      </c>
      <c r="R351" s="14">
        <v>0</v>
      </c>
      <c r="S351" s="14">
        <v>47.656557699881844</v>
      </c>
      <c r="T351" s="111">
        <v>49.601769911504419</v>
      </c>
      <c r="U351" s="111">
        <v>1.8730886850152906</v>
      </c>
      <c r="V351" s="14">
        <v>12.017001545595054</v>
      </c>
      <c r="W351" s="111">
        <v>16.353301268036731</v>
      </c>
      <c r="X351" s="12">
        <v>58.629441624365484</v>
      </c>
      <c r="Y351" s="12">
        <v>25</v>
      </c>
      <c r="Z351" s="12">
        <v>13.578680203045684</v>
      </c>
      <c r="AA351" s="12">
        <v>14.504431909750201</v>
      </c>
      <c r="AB351" s="12">
        <v>1.6116035455277999</v>
      </c>
      <c r="AC351" s="12">
        <v>0.53222945002956834</v>
      </c>
      <c r="AD351" s="12">
        <v>5.2034058656575208</v>
      </c>
      <c r="AE351" s="12">
        <v>9.766454352441615</v>
      </c>
      <c r="AF351" s="12">
        <v>4.3524416135881099</v>
      </c>
      <c r="AG351" s="12">
        <v>30.113052415210689</v>
      </c>
      <c r="AH351" s="12">
        <v>40.904419321685509</v>
      </c>
      <c r="AI351" s="111">
        <v>1.9133921411387329</v>
      </c>
      <c r="AJ351" s="112">
        <v>490.90909090909088</v>
      </c>
      <c r="AK351" s="113">
        <v>3.7762237762237763</v>
      </c>
      <c r="AL351" s="108"/>
      <c r="AM351" s="108"/>
    </row>
    <row r="352" spans="2:39" x14ac:dyDescent="0.35">
      <c r="B352" s="33">
        <v>348</v>
      </c>
      <c r="C352" s="51" t="s">
        <v>1649</v>
      </c>
      <c r="D352" s="5">
        <v>811</v>
      </c>
      <c r="E352" s="12">
        <v>22.19482120838471</v>
      </c>
      <c r="F352" s="12">
        <v>7.2749691738594331</v>
      </c>
      <c r="G352" s="12">
        <v>52.651048088779284</v>
      </c>
      <c r="H352" s="12">
        <v>17.755856966707768</v>
      </c>
      <c r="I352" s="109">
        <v>15.28976572133169</v>
      </c>
      <c r="J352" s="14">
        <v>0</v>
      </c>
      <c r="K352" s="110">
        <v>0</v>
      </c>
      <c r="L352" s="110">
        <v>0</v>
      </c>
      <c r="M352" s="110">
        <v>0.36991368680641185</v>
      </c>
      <c r="N352" s="110">
        <v>0</v>
      </c>
      <c r="O352" s="111">
        <v>0</v>
      </c>
      <c r="P352" s="14">
        <v>0.93457943925233633</v>
      </c>
      <c r="Q352" s="14">
        <v>0</v>
      </c>
      <c r="R352" s="14">
        <v>0</v>
      </c>
      <c r="S352" s="14">
        <v>47.396528704939925</v>
      </c>
      <c r="T352" s="111">
        <v>33.333333333333329</v>
      </c>
      <c r="U352" s="111">
        <v>2.4579560155239331</v>
      </c>
      <c r="V352" s="14">
        <v>4.5931758530183728</v>
      </c>
      <c r="W352" s="111">
        <v>15.41095890410959</v>
      </c>
      <c r="X352" s="12">
        <v>37.885462555066077</v>
      </c>
      <c r="Y352" s="12">
        <v>55.506607929515418</v>
      </c>
      <c r="Z352" s="12">
        <v>7.929515418502203</v>
      </c>
      <c r="AA352" s="12">
        <v>1.5151515151515151</v>
      </c>
      <c r="AB352" s="12">
        <v>0</v>
      </c>
      <c r="AC352" s="12">
        <v>0</v>
      </c>
      <c r="AD352" s="12">
        <v>3.4229828850855744</v>
      </c>
      <c r="AE352" s="12">
        <v>12.365591397849462</v>
      </c>
      <c r="AF352" s="12">
        <v>3.763440860215054</v>
      </c>
      <c r="AG352" s="12">
        <v>27.763496143958871</v>
      </c>
      <c r="AH352" s="12">
        <v>41.645244215938305</v>
      </c>
      <c r="AI352" s="111">
        <v>2.2397003745318353</v>
      </c>
      <c r="AJ352" s="112">
        <v>864.51612903225805</v>
      </c>
      <c r="AK352" s="113">
        <v>0</v>
      </c>
      <c r="AL352" s="108"/>
      <c r="AM352" s="108"/>
    </row>
    <row r="353" spans="2:39" x14ac:dyDescent="0.35">
      <c r="B353" s="101">
        <v>349</v>
      </c>
      <c r="C353" s="51" t="s">
        <v>161</v>
      </c>
      <c r="D353" s="5">
        <v>2826</v>
      </c>
      <c r="E353" s="12">
        <v>20.382165605095544</v>
      </c>
      <c r="F353" s="12">
        <v>12.172682236376504</v>
      </c>
      <c r="G353" s="12">
        <v>53.043170559094122</v>
      </c>
      <c r="H353" s="12">
        <v>14.543524416135881</v>
      </c>
      <c r="I353" s="109">
        <v>39.985845718329792</v>
      </c>
      <c r="J353" s="14">
        <v>0.38924274593064401</v>
      </c>
      <c r="K353" s="110">
        <v>0.77848549186128801</v>
      </c>
      <c r="L353" s="110">
        <v>0.35385704175513089</v>
      </c>
      <c r="M353" s="110">
        <v>4.2816702052370843</v>
      </c>
      <c r="N353" s="110">
        <v>0.49539985845718332</v>
      </c>
      <c r="O353" s="111">
        <v>3.4776174620791709</v>
      </c>
      <c r="P353" s="14">
        <v>2.416918429003021</v>
      </c>
      <c r="Q353" s="14">
        <v>3.0211480362537766</v>
      </c>
      <c r="R353" s="14">
        <v>2.1148036253776437</v>
      </c>
      <c r="S353" s="14">
        <v>40.936555891238669</v>
      </c>
      <c r="T353" s="111">
        <v>18.986742424242426</v>
      </c>
      <c r="U353" s="111">
        <v>0.28870443883074698</v>
      </c>
      <c r="V353" s="14">
        <v>4.1417910447761193</v>
      </c>
      <c r="W353" s="111">
        <v>11.706161137440759</v>
      </c>
      <c r="X353" s="12">
        <v>27.734375</v>
      </c>
      <c r="Y353" s="12">
        <v>55.46875</v>
      </c>
      <c r="Z353" s="12">
        <v>14.973958333333334</v>
      </c>
      <c r="AA353" s="12">
        <v>26.887280248190283</v>
      </c>
      <c r="AB353" s="12">
        <v>0.93071354705274045</v>
      </c>
      <c r="AC353" s="12">
        <v>7.6923076923076925</v>
      </c>
      <c r="AD353" s="12">
        <v>5.3108808290155443</v>
      </c>
      <c r="AE353" s="12">
        <v>6.6381156316916492</v>
      </c>
      <c r="AF353" s="12">
        <v>10.563882940756603</v>
      </c>
      <c r="AG353" s="12">
        <v>45.181564245810058</v>
      </c>
      <c r="AH353" s="12">
        <v>21.85754189944134</v>
      </c>
      <c r="AI353" s="111">
        <v>1.8279457768508864</v>
      </c>
      <c r="AJ353" s="112">
        <v>882.84023668639054</v>
      </c>
      <c r="AK353" s="113">
        <v>4.750869061413673</v>
      </c>
      <c r="AL353" s="108"/>
      <c r="AM353" s="108"/>
    </row>
    <row r="354" spans="2:39" x14ac:dyDescent="0.35">
      <c r="B354" s="161">
        <v>350</v>
      </c>
      <c r="C354" s="51" t="s">
        <v>162</v>
      </c>
      <c r="D354" s="5">
        <v>9933</v>
      </c>
      <c r="E354" s="12">
        <v>19.379844961240313</v>
      </c>
      <c r="F354" s="12">
        <v>11.305748515050841</v>
      </c>
      <c r="G354" s="12">
        <v>51.444679351656099</v>
      </c>
      <c r="H354" s="12">
        <v>17.869727172052755</v>
      </c>
      <c r="I354" s="109">
        <v>25.20889962750428</v>
      </c>
      <c r="J354" s="14">
        <v>0.31209100976542836</v>
      </c>
      <c r="K354" s="110">
        <v>0.20134903855834085</v>
      </c>
      <c r="L354" s="110">
        <v>0.12080942313500453</v>
      </c>
      <c r="M354" s="110">
        <v>3.855834088392228</v>
      </c>
      <c r="N354" s="110">
        <v>0.42283298097251587</v>
      </c>
      <c r="O354" s="111">
        <v>2.605085625324338</v>
      </c>
      <c r="P354" s="14">
        <v>1.8229715489989462</v>
      </c>
      <c r="Q354" s="14">
        <v>2.3182297154899896</v>
      </c>
      <c r="R354" s="14">
        <v>0.75869336143308752</v>
      </c>
      <c r="S354" s="14">
        <v>49.726027397260275</v>
      </c>
      <c r="T354" s="111">
        <v>19.454592901878915</v>
      </c>
      <c r="U354" s="111">
        <v>0.63010019626071689</v>
      </c>
      <c r="V354" s="14">
        <v>5.2954640033291724</v>
      </c>
      <c r="W354" s="111">
        <v>18.761384335154826</v>
      </c>
      <c r="X354" s="12">
        <v>33.756805807622506</v>
      </c>
      <c r="Y354" s="12">
        <v>52.268602540834841</v>
      </c>
      <c r="Z354" s="12">
        <v>12.77676950998185</v>
      </c>
      <c r="AA354" s="12">
        <v>17.932787348206723</v>
      </c>
      <c r="AB354" s="12">
        <v>1.3555492798644451</v>
      </c>
      <c r="AC354" s="12">
        <v>0.28660760812923397</v>
      </c>
      <c r="AD354" s="12">
        <v>3.4905660377358489</v>
      </c>
      <c r="AE354" s="12">
        <v>6.8860450944546017</v>
      </c>
      <c r="AF354" s="12">
        <v>10.643916311192363</v>
      </c>
      <c r="AG354" s="12">
        <v>47.164591977869982</v>
      </c>
      <c r="AH354" s="12">
        <v>20.845682671408813</v>
      </c>
      <c r="AI354" s="111">
        <v>1.8749292586304471</v>
      </c>
      <c r="AJ354" s="112">
        <v>906.80272108843542</v>
      </c>
      <c r="AK354" s="113">
        <v>2.1140052850132123</v>
      </c>
      <c r="AL354" s="108"/>
      <c r="AM354" s="108"/>
    </row>
    <row r="355" spans="2:39" x14ac:dyDescent="0.35">
      <c r="B355" s="101">
        <v>351</v>
      </c>
      <c r="C355" s="51" t="s">
        <v>163</v>
      </c>
      <c r="D355" s="5">
        <v>7360</v>
      </c>
      <c r="E355" s="12">
        <v>16.779891304347828</v>
      </c>
      <c r="F355" s="12">
        <v>9.0625</v>
      </c>
      <c r="G355" s="12">
        <v>56.290760869565219</v>
      </c>
      <c r="H355" s="12">
        <v>17.894021739130434</v>
      </c>
      <c r="I355" s="109">
        <v>32.296195652173907</v>
      </c>
      <c r="J355" s="14">
        <v>0.99184782608695654</v>
      </c>
      <c r="K355" s="110">
        <v>0.33967391304347827</v>
      </c>
      <c r="L355" s="110">
        <v>0</v>
      </c>
      <c r="M355" s="110">
        <v>2.6630434782608696</v>
      </c>
      <c r="N355" s="110">
        <v>0.50271739130434778</v>
      </c>
      <c r="O355" s="111">
        <v>2.0969113063190705</v>
      </c>
      <c r="P355" s="14">
        <v>2.0932582647610798</v>
      </c>
      <c r="Q355" s="14">
        <v>3.0460516818247441</v>
      </c>
      <c r="R355" s="14">
        <v>2.3242384870795436</v>
      </c>
      <c r="S355" s="14">
        <v>45.734084019055871</v>
      </c>
      <c r="T355" s="111">
        <v>15.193798449612403</v>
      </c>
      <c r="U355" s="111">
        <v>0.52178818220279233</v>
      </c>
      <c r="V355" s="14">
        <v>6.4763527907967617</v>
      </c>
      <c r="W355" s="111">
        <v>16.434348649113751</v>
      </c>
      <c r="X355" s="12">
        <v>41.368421052631575</v>
      </c>
      <c r="Y355" s="12">
        <v>43.578947368421048</v>
      </c>
      <c r="Z355" s="12">
        <v>13.315789473684211</v>
      </c>
      <c r="AA355" s="12">
        <v>41.286863270777481</v>
      </c>
      <c r="AB355" s="12">
        <v>3.8873994638069704</v>
      </c>
      <c r="AC355" s="12">
        <v>43.653955606146845</v>
      </c>
      <c r="AD355" s="12">
        <v>4.2495701301891424</v>
      </c>
      <c r="AE355" s="12">
        <v>4.7820343461030381</v>
      </c>
      <c r="AF355" s="12">
        <v>12.787318361955085</v>
      </c>
      <c r="AG355" s="12">
        <v>56.976141078838168</v>
      </c>
      <c r="AH355" s="12">
        <v>15.715767634854771</v>
      </c>
      <c r="AI355" s="111">
        <v>1.4500504540867811</v>
      </c>
      <c r="AJ355" s="112">
        <v>1085.4051565377533</v>
      </c>
      <c r="AK355" s="113">
        <v>16.008316008316008</v>
      </c>
      <c r="AL355" s="108"/>
      <c r="AM355" s="108"/>
    </row>
    <row r="356" spans="2:39" x14ac:dyDescent="0.35">
      <c r="B356" s="101">
        <v>352</v>
      </c>
      <c r="C356" s="51" t="s">
        <v>164</v>
      </c>
      <c r="D356" s="5">
        <v>6758</v>
      </c>
      <c r="E356" s="12">
        <v>16.602545131695766</v>
      </c>
      <c r="F356" s="12">
        <v>10.757620597810003</v>
      </c>
      <c r="G356" s="12">
        <v>60.698431488606097</v>
      </c>
      <c r="H356" s="12">
        <v>11.985794613791063</v>
      </c>
      <c r="I356" s="109">
        <v>34.507250665877478</v>
      </c>
      <c r="J356" s="14">
        <v>0.72506658774785437</v>
      </c>
      <c r="K356" s="110">
        <v>1.9532406037289138</v>
      </c>
      <c r="L356" s="110">
        <v>8.8783663805859725E-2</v>
      </c>
      <c r="M356" s="110">
        <v>3.4329683338265764</v>
      </c>
      <c r="N356" s="110">
        <v>1.2725658478839894</v>
      </c>
      <c r="O356" s="111">
        <v>3.9329363835788151</v>
      </c>
      <c r="P356" s="14">
        <v>3.0749519538757211</v>
      </c>
      <c r="Q356" s="14">
        <v>2.0499679692504804</v>
      </c>
      <c r="R356" s="14">
        <v>7.4791800128123</v>
      </c>
      <c r="S356" s="14">
        <v>44.907110826393335</v>
      </c>
      <c r="T356" s="111">
        <v>19.291263975743796</v>
      </c>
      <c r="U356" s="111">
        <v>1.0905125408942202</v>
      </c>
      <c r="V356" s="14">
        <v>6.9847747606341226</v>
      </c>
      <c r="W356" s="111">
        <v>12.779250283983339</v>
      </c>
      <c r="X356" s="12">
        <v>38.527889591719379</v>
      </c>
      <c r="Y356" s="12">
        <v>39.102932719953998</v>
      </c>
      <c r="Z356" s="12">
        <v>19.551466359976999</v>
      </c>
      <c r="AA356" s="12">
        <v>42.143638352169162</v>
      </c>
      <c r="AB356" s="12">
        <v>9.8432373313889912</v>
      </c>
      <c r="AC356" s="12">
        <v>5.7027111249610467</v>
      </c>
      <c r="AD356" s="12">
        <v>5.0132625994694955</v>
      </c>
      <c r="AE356" s="12">
        <v>5.5021834061135371</v>
      </c>
      <c r="AF356" s="12">
        <v>10.24745269286754</v>
      </c>
      <c r="AG356" s="12">
        <v>48.122866894197955</v>
      </c>
      <c r="AH356" s="12">
        <v>22.468714448236632</v>
      </c>
      <c r="AI356" s="111">
        <v>1.5283156740957253</v>
      </c>
      <c r="AJ356" s="112">
        <v>923.40425531914889</v>
      </c>
      <c r="AK356" s="113">
        <v>5.5473735886107018</v>
      </c>
      <c r="AL356" s="108"/>
      <c r="AM356" s="108"/>
    </row>
    <row r="357" spans="2:39" x14ac:dyDescent="0.35">
      <c r="B357" s="33">
        <v>353</v>
      </c>
      <c r="C357" s="51" t="s">
        <v>165</v>
      </c>
      <c r="D357" s="5">
        <v>5252</v>
      </c>
      <c r="E357" s="12">
        <v>17.003046458492001</v>
      </c>
      <c r="F357" s="12">
        <v>12.757044935262757</v>
      </c>
      <c r="G357" s="12">
        <v>56.397562833206393</v>
      </c>
      <c r="H357" s="12">
        <v>13.804265041888804</v>
      </c>
      <c r="I357" s="109">
        <v>39.432597105864431</v>
      </c>
      <c r="J357" s="14">
        <v>0.59025133282559028</v>
      </c>
      <c r="K357" s="110">
        <v>3.408225437928408</v>
      </c>
      <c r="L357" s="110">
        <v>0</v>
      </c>
      <c r="M357" s="110">
        <v>4.1888804265041886</v>
      </c>
      <c r="N357" s="110">
        <v>1.7707539984767706</v>
      </c>
      <c r="O357" s="111">
        <v>6.3699469171090248</v>
      </c>
      <c r="P357" s="14">
        <v>3.2157026519106284</v>
      </c>
      <c r="Q357" s="14">
        <v>1.9001879306744622</v>
      </c>
      <c r="R357" s="14">
        <v>17.435790352892045</v>
      </c>
      <c r="S357" s="14">
        <v>43.537272917101696</v>
      </c>
      <c r="T357" s="111">
        <v>27.168207948012995</v>
      </c>
      <c r="U357" s="111">
        <v>2.3519870235198703</v>
      </c>
      <c r="V357" s="14">
        <v>9.265698506852118</v>
      </c>
      <c r="W357" s="111">
        <v>11.411560406846936</v>
      </c>
      <c r="X357" s="12">
        <v>33.441822620016275</v>
      </c>
      <c r="Y357" s="12">
        <v>36.94060211554109</v>
      </c>
      <c r="Z357" s="12">
        <v>26.200162733930028</v>
      </c>
      <c r="AA357" s="12">
        <v>55.609519184069931</v>
      </c>
      <c r="AB357" s="12">
        <v>27.877610490529381</v>
      </c>
      <c r="AC357" s="12">
        <v>1.8057784911717496</v>
      </c>
      <c r="AD357" s="12">
        <v>8.8418430884184307</v>
      </c>
      <c r="AE357" s="12">
        <v>7.1703561116458134</v>
      </c>
      <c r="AF357" s="12">
        <v>7.1222329162656406</v>
      </c>
      <c r="AG357" s="12">
        <v>38.310779281381244</v>
      </c>
      <c r="AH357" s="12">
        <v>30.517965468968733</v>
      </c>
      <c r="AI357" s="111">
        <v>1.3731125182659523</v>
      </c>
      <c r="AJ357" s="112">
        <v>614.82919254658384</v>
      </c>
      <c r="AK357" s="113">
        <v>5.1063829787234036</v>
      </c>
      <c r="AL357" s="108"/>
      <c r="AM357" s="108"/>
    </row>
    <row r="358" spans="2:39" x14ac:dyDescent="0.35">
      <c r="B358" s="101">
        <v>354</v>
      </c>
      <c r="C358" s="51" t="s">
        <v>1655</v>
      </c>
      <c r="D358" s="5">
        <v>631</v>
      </c>
      <c r="E358" s="12">
        <v>12.836767036450079</v>
      </c>
      <c r="F358" s="12">
        <v>7.2900158478605386</v>
      </c>
      <c r="G358" s="12">
        <v>52.77337559429477</v>
      </c>
      <c r="H358" s="12">
        <v>27.099841521394612</v>
      </c>
      <c r="I358" s="109">
        <v>20.602218700475433</v>
      </c>
      <c r="J358" s="14">
        <v>0.47543581616481778</v>
      </c>
      <c r="K358" s="110">
        <v>0</v>
      </c>
      <c r="L358" s="110">
        <v>0</v>
      </c>
      <c r="M358" s="110">
        <v>0</v>
      </c>
      <c r="N358" s="110">
        <v>0</v>
      </c>
      <c r="O358" s="111">
        <v>0</v>
      </c>
      <c r="P358" s="14">
        <v>0.69444444444444442</v>
      </c>
      <c r="Q358" s="14">
        <v>0</v>
      </c>
      <c r="R358" s="14">
        <v>0</v>
      </c>
      <c r="S358" s="14">
        <v>66.493055555555557</v>
      </c>
      <c r="T358" s="111">
        <v>28.185328185328185</v>
      </c>
      <c r="U358" s="111">
        <v>1.015228426395939</v>
      </c>
      <c r="V358" s="14">
        <v>5.0505050505050502</v>
      </c>
      <c r="W358" s="111">
        <v>20.472440944881889</v>
      </c>
      <c r="X358" s="12">
        <v>51.515151515151516</v>
      </c>
      <c r="Y358" s="12">
        <v>33.333333333333329</v>
      </c>
      <c r="Z358" s="12">
        <v>16.363636363636363</v>
      </c>
      <c r="AA358" s="12">
        <v>16.967509025270758</v>
      </c>
      <c r="AB358" s="12">
        <v>1.4440433212996391</v>
      </c>
      <c r="AC358" s="12">
        <v>0</v>
      </c>
      <c r="AD358" s="12">
        <v>4.2904290429042904</v>
      </c>
      <c r="AE358" s="12">
        <v>6.3829787234042552</v>
      </c>
      <c r="AF358" s="12">
        <v>8.1560283687943276</v>
      </c>
      <c r="AG358" s="12">
        <v>36.713286713286713</v>
      </c>
      <c r="AH358" s="12">
        <v>31.818181818181817</v>
      </c>
      <c r="AI358" s="111">
        <v>1.7580071174377223</v>
      </c>
      <c r="AJ358" s="112">
        <v>729.32692307692309</v>
      </c>
      <c r="AK358" s="113">
        <v>1.5873015873015872</v>
      </c>
      <c r="AL358" s="108"/>
      <c r="AM358" s="108"/>
    </row>
    <row r="359" spans="2:39" x14ac:dyDescent="0.35">
      <c r="B359" s="161">
        <v>355</v>
      </c>
      <c r="C359" s="51" t="s">
        <v>3258</v>
      </c>
      <c r="D359" s="5">
        <v>3507</v>
      </c>
      <c r="E359" s="12">
        <v>17.194183062446537</v>
      </c>
      <c r="F359" s="12">
        <v>10.692899914456801</v>
      </c>
      <c r="G359" s="12">
        <v>56.002281151981748</v>
      </c>
      <c r="H359" s="12">
        <v>16.025092671799261</v>
      </c>
      <c r="I359" s="109">
        <v>16.338751069289998</v>
      </c>
      <c r="J359" s="14">
        <v>0.42771599657827203</v>
      </c>
      <c r="K359" s="110">
        <v>0.11405759908753922</v>
      </c>
      <c r="L359" s="110">
        <v>0</v>
      </c>
      <c r="M359" s="110">
        <v>0.11405759908753922</v>
      </c>
      <c r="N359" s="110">
        <v>0</v>
      </c>
      <c r="O359" s="111">
        <v>0.41261420571765395</v>
      </c>
      <c r="P359" s="14">
        <v>0.68759342301943194</v>
      </c>
      <c r="Q359" s="14">
        <v>0.83707025411061298</v>
      </c>
      <c r="R359" s="14">
        <v>1.2855007473841555</v>
      </c>
      <c r="S359" s="14">
        <v>48.16143497757848</v>
      </c>
      <c r="T359" s="111">
        <v>26.255380200860834</v>
      </c>
      <c r="U359" s="111">
        <v>1.3469985358711567</v>
      </c>
      <c r="V359" s="14">
        <v>6.1633736360955469</v>
      </c>
      <c r="W359" s="111">
        <v>14.847942754919499</v>
      </c>
      <c r="X359" s="12">
        <v>40.929203539823014</v>
      </c>
      <c r="Y359" s="12">
        <v>40.044247787610622</v>
      </c>
      <c r="Z359" s="12">
        <v>18.030973451327434</v>
      </c>
      <c r="AA359" s="12">
        <v>39.105793450881606</v>
      </c>
      <c r="AB359" s="12">
        <v>2.2040302267002518</v>
      </c>
      <c r="AC359" s="12">
        <v>19.965967101531483</v>
      </c>
      <c r="AD359" s="12">
        <v>3.9579158316633265</v>
      </c>
      <c r="AE359" s="12">
        <v>5.9870550161812295</v>
      </c>
      <c r="AF359" s="12">
        <v>5.9331175836030203</v>
      </c>
      <c r="AG359" s="12">
        <v>34.072900158478603</v>
      </c>
      <c r="AH359" s="12">
        <v>29.793977812995248</v>
      </c>
      <c r="AI359" s="111">
        <v>1.5540201005025125</v>
      </c>
      <c r="AJ359" s="112">
        <v>874.7292418772563</v>
      </c>
      <c r="AK359" s="113">
        <v>2.7149321266968327</v>
      </c>
      <c r="AL359" s="108"/>
      <c r="AM359" s="108"/>
    </row>
    <row r="360" spans="2:39" x14ac:dyDescent="0.35">
      <c r="B360" s="101">
        <v>356</v>
      </c>
      <c r="C360" s="51" t="s">
        <v>1662</v>
      </c>
      <c r="D360" s="5">
        <v>2050</v>
      </c>
      <c r="E360" s="12">
        <v>15.75609756097561</v>
      </c>
      <c r="F360" s="12">
        <v>10.585365853658537</v>
      </c>
      <c r="G360" s="12">
        <v>45.902439024390247</v>
      </c>
      <c r="H360" s="12">
        <v>27.560975609756099</v>
      </c>
      <c r="I360" s="109">
        <v>18.682926829268297</v>
      </c>
      <c r="J360" s="14">
        <v>0</v>
      </c>
      <c r="K360" s="110">
        <v>0</v>
      </c>
      <c r="L360" s="110">
        <v>0</v>
      </c>
      <c r="M360" s="110">
        <v>0.4390243902439025</v>
      </c>
      <c r="N360" s="110">
        <v>0.14634146341463414</v>
      </c>
      <c r="O360" s="111">
        <v>0.21586616297895306</v>
      </c>
      <c r="P360" s="14">
        <v>0.79230333899264294</v>
      </c>
      <c r="Q360" s="14">
        <v>0</v>
      </c>
      <c r="R360" s="14">
        <v>0</v>
      </c>
      <c r="S360" s="14">
        <v>52.688172043010752</v>
      </c>
      <c r="T360" s="111">
        <v>49.054054054054049</v>
      </c>
      <c r="U360" s="111">
        <v>2.4824608742579599</v>
      </c>
      <c r="V360" s="14">
        <v>9.6268253109789086</v>
      </c>
      <c r="W360" s="111">
        <v>22.557377049180328</v>
      </c>
      <c r="X360" s="12">
        <v>45.1171875</v>
      </c>
      <c r="Y360" s="12">
        <v>36.71875</v>
      </c>
      <c r="Z360" s="12">
        <v>16.015625</v>
      </c>
      <c r="AA360" s="12">
        <v>18.547341115434502</v>
      </c>
      <c r="AB360" s="12">
        <v>1.4267185473411155</v>
      </c>
      <c r="AC360" s="12">
        <v>5.2183173588924392</v>
      </c>
      <c r="AD360" s="12">
        <v>3.7593984962406015</v>
      </c>
      <c r="AE360" s="12">
        <v>11.413043478260869</v>
      </c>
      <c r="AF360" s="12">
        <v>2.5815217391304346</v>
      </c>
      <c r="AG360" s="12">
        <v>22.769640479360852</v>
      </c>
      <c r="AH360" s="12">
        <v>43.808255659121173</v>
      </c>
      <c r="AI360" s="111">
        <v>1.9329896907216495</v>
      </c>
      <c r="AJ360" s="112">
        <v>520.74468085106378</v>
      </c>
      <c r="AK360" s="113">
        <v>7.2933549432739051</v>
      </c>
      <c r="AL360" s="108"/>
      <c r="AM360" s="108"/>
    </row>
    <row r="361" spans="2:39" x14ac:dyDescent="0.35">
      <c r="B361" s="101">
        <v>357</v>
      </c>
      <c r="C361" s="51" t="s">
        <v>1664</v>
      </c>
      <c r="D361" s="5">
        <v>1815</v>
      </c>
      <c r="E361" s="12">
        <v>17.575757575757574</v>
      </c>
      <c r="F361" s="12">
        <v>8.3746556473829195</v>
      </c>
      <c r="G361" s="12">
        <v>47.823691460055095</v>
      </c>
      <c r="H361" s="12">
        <v>26.170798898071624</v>
      </c>
      <c r="I361" s="109">
        <v>19.28374655647383</v>
      </c>
      <c r="J361" s="14">
        <v>0</v>
      </c>
      <c r="K361" s="110">
        <v>0</v>
      </c>
      <c r="L361" s="110">
        <v>0</v>
      </c>
      <c r="M361" s="110">
        <v>0</v>
      </c>
      <c r="N361" s="110">
        <v>0.27548209366391185</v>
      </c>
      <c r="O361" s="111">
        <v>0.24752475247524752</v>
      </c>
      <c r="P361" s="14">
        <v>0</v>
      </c>
      <c r="Q361" s="14">
        <v>0</v>
      </c>
      <c r="R361" s="14">
        <v>0</v>
      </c>
      <c r="S361" s="14">
        <v>53.474903474903478</v>
      </c>
      <c r="T361" s="111">
        <v>46.0639127045986</v>
      </c>
      <c r="U361" s="111">
        <v>7.4938574938574938</v>
      </c>
      <c r="V361" s="14">
        <v>9.5652173913043477</v>
      </c>
      <c r="W361" s="111">
        <v>18.395155185465555</v>
      </c>
      <c r="X361" s="12">
        <v>47.264770240700223</v>
      </c>
      <c r="Y361" s="12">
        <v>31.50984682713348</v>
      </c>
      <c r="Z361" s="12">
        <v>19.693654266958426</v>
      </c>
      <c r="AA361" s="12">
        <v>20.110957004160888</v>
      </c>
      <c r="AB361" s="12">
        <v>4.160887656033287</v>
      </c>
      <c r="AC361" s="12">
        <v>0.45558086560364464</v>
      </c>
      <c r="AD361" s="12">
        <v>5.0135501355013554</v>
      </c>
      <c r="AE361" s="12">
        <v>9.5744680851063837</v>
      </c>
      <c r="AF361" s="12">
        <v>2.8875379939209727</v>
      </c>
      <c r="AG361" s="12">
        <v>27.299703264094955</v>
      </c>
      <c r="AH361" s="12">
        <v>42.433234421364986</v>
      </c>
      <c r="AI361" s="111">
        <v>2.0332871012482663</v>
      </c>
      <c r="AJ361" s="112">
        <v>618.47826086956525</v>
      </c>
      <c r="AK361" s="113">
        <v>5.3097345132743365</v>
      </c>
      <c r="AL361" s="108"/>
      <c r="AM361" s="108"/>
    </row>
    <row r="362" spans="2:39" x14ac:dyDescent="0.35">
      <c r="B362" s="33">
        <v>358</v>
      </c>
      <c r="C362" s="51" t="s">
        <v>166</v>
      </c>
      <c r="D362" s="5">
        <v>12016</v>
      </c>
      <c r="E362" s="12">
        <v>18.400466045272971</v>
      </c>
      <c r="F362" s="12">
        <v>9.8951398135818902</v>
      </c>
      <c r="G362" s="12">
        <v>55.550932090545935</v>
      </c>
      <c r="H362" s="12">
        <v>16.10352862849534</v>
      </c>
      <c r="I362" s="109">
        <v>33.37217043941412</v>
      </c>
      <c r="J362" s="14">
        <v>0.4327563249001331</v>
      </c>
      <c r="K362" s="110">
        <v>0.49101198402130497</v>
      </c>
      <c r="L362" s="110">
        <v>2.4966711051930761E-2</v>
      </c>
      <c r="M362" s="110">
        <v>2.7713049267643144</v>
      </c>
      <c r="N362" s="110">
        <v>0.34121171770972036</v>
      </c>
      <c r="O362" s="111">
        <v>3.0349926919439429</v>
      </c>
      <c r="P362" s="14">
        <v>1.7841448409210758</v>
      </c>
      <c r="Q362" s="14">
        <v>1.7489892775531728</v>
      </c>
      <c r="R362" s="14">
        <v>1.2831780629284584</v>
      </c>
      <c r="S362" s="14">
        <v>49.261733169274038</v>
      </c>
      <c r="T362" s="111">
        <v>16.613282084134102</v>
      </c>
      <c r="U362" s="111">
        <v>0.34334763948497854</v>
      </c>
      <c r="V362" s="14">
        <v>5.6598874945910866</v>
      </c>
      <c r="W362" s="111">
        <v>13.985345651481362</v>
      </c>
      <c r="X362" s="12">
        <v>35.915279878971255</v>
      </c>
      <c r="Y362" s="12">
        <v>47.170953101361576</v>
      </c>
      <c r="Z362" s="12">
        <v>15.582450832072617</v>
      </c>
      <c r="AA362" s="12">
        <v>27.723390960216619</v>
      </c>
      <c r="AB362" s="12">
        <v>3.1660070818579458</v>
      </c>
      <c r="AC362" s="12">
        <v>18.692279275951236</v>
      </c>
      <c r="AD362" s="12">
        <v>4.2108406749290728</v>
      </c>
      <c r="AE362" s="12">
        <v>5.6957928802589004</v>
      </c>
      <c r="AF362" s="12">
        <v>13.802588996763754</v>
      </c>
      <c r="AG362" s="12">
        <v>50.823827629911278</v>
      </c>
      <c r="AH362" s="12">
        <v>17.601394169835235</v>
      </c>
      <c r="AI362" s="111">
        <v>1.5681533972488537</v>
      </c>
      <c r="AJ362" s="112">
        <v>1027.5974025974026</v>
      </c>
      <c r="AK362" s="113">
        <v>5.5979643765903306</v>
      </c>
      <c r="AL362" s="108"/>
      <c r="AM362" s="108"/>
    </row>
    <row r="363" spans="2:39" x14ac:dyDescent="0.35">
      <c r="B363" s="101">
        <v>359</v>
      </c>
      <c r="C363" s="51" t="s">
        <v>1669</v>
      </c>
      <c r="D363" s="5">
        <v>20736</v>
      </c>
      <c r="E363" s="12">
        <v>18.880208333333336</v>
      </c>
      <c r="F363" s="12">
        <v>13.421103395061728</v>
      </c>
      <c r="G363" s="12">
        <v>49.440586419753089</v>
      </c>
      <c r="H363" s="12">
        <v>18.291859567901234</v>
      </c>
      <c r="I363" s="109">
        <v>22.723765432098759</v>
      </c>
      <c r="J363" s="14">
        <v>0.56905864197530864</v>
      </c>
      <c r="K363" s="110">
        <v>0.68962191358024694</v>
      </c>
      <c r="L363" s="110">
        <v>6.2692901234567902E-2</v>
      </c>
      <c r="M363" s="110">
        <v>1.880787037037037</v>
      </c>
      <c r="N363" s="110">
        <v>0.24112654320987653</v>
      </c>
      <c r="O363" s="111">
        <v>1.043382756727073</v>
      </c>
      <c r="P363" s="14">
        <v>1.2582445459157787</v>
      </c>
      <c r="Q363" s="14">
        <v>1.9228817858954848</v>
      </c>
      <c r="R363" s="14">
        <v>1.7808219178082192</v>
      </c>
      <c r="S363" s="14">
        <v>44.37848807711822</v>
      </c>
      <c r="T363" s="111">
        <v>19.123308083943872</v>
      </c>
      <c r="U363" s="111">
        <v>0.4129969647211027</v>
      </c>
      <c r="V363" s="14">
        <v>4.557976458802905</v>
      </c>
      <c r="W363" s="111">
        <v>18.093288673861803</v>
      </c>
      <c r="X363" s="12">
        <v>39.37420871767047</v>
      </c>
      <c r="Y363" s="12">
        <v>49.032374751311266</v>
      </c>
      <c r="Z363" s="12">
        <v>10.869958401157533</v>
      </c>
      <c r="AA363" s="12">
        <v>21.442023136938388</v>
      </c>
      <c r="AB363" s="12">
        <v>1.1299435028248588</v>
      </c>
      <c r="AC363" s="12">
        <v>0.23494497341412143</v>
      </c>
      <c r="AD363" s="12">
        <v>3.4909090909090912</v>
      </c>
      <c r="AE363" s="12">
        <v>5.613830613830614</v>
      </c>
      <c r="AF363" s="12">
        <v>7.7408702408702412</v>
      </c>
      <c r="AG363" s="12">
        <v>44.851324218376519</v>
      </c>
      <c r="AH363" s="12">
        <v>21.378716894540588</v>
      </c>
      <c r="AI363" s="111">
        <v>1.9332254148118171</v>
      </c>
      <c r="AJ363" s="112">
        <v>888.97280966767369</v>
      </c>
      <c r="AK363" s="113">
        <v>2.719881744271988</v>
      </c>
      <c r="AL363" s="108"/>
      <c r="AM363" s="108"/>
    </row>
    <row r="364" spans="2:39" x14ac:dyDescent="0.35">
      <c r="B364" s="161">
        <v>360</v>
      </c>
      <c r="C364" s="51" t="s">
        <v>1675</v>
      </c>
      <c r="D364" s="5">
        <v>17331</v>
      </c>
      <c r="E364" s="12">
        <v>19.519935375915988</v>
      </c>
      <c r="F364" s="12">
        <v>16.109860942819225</v>
      </c>
      <c r="G364" s="12">
        <v>54.815071259592642</v>
      </c>
      <c r="H364" s="12">
        <v>9.5609024291731579</v>
      </c>
      <c r="I364" s="109">
        <v>33.333333333333343</v>
      </c>
      <c r="J364" s="14">
        <v>0.32312042005654606</v>
      </c>
      <c r="K364" s="110">
        <v>3.7851249206623971</v>
      </c>
      <c r="L364" s="110">
        <v>0</v>
      </c>
      <c r="M364" s="110">
        <v>0.6116207951070336</v>
      </c>
      <c r="N364" s="110">
        <v>1.7021522127978768</v>
      </c>
      <c r="O364" s="111">
        <v>3.8275800393489536</v>
      </c>
      <c r="P364" s="14">
        <v>2.4272138490406148</v>
      </c>
      <c r="Q364" s="14">
        <v>2.7843350886750198</v>
      </c>
      <c r="R364" s="14">
        <v>5.8168391743841168</v>
      </c>
      <c r="S364" s="14">
        <v>20.343804854427695</v>
      </c>
      <c r="T364" s="111">
        <v>24.685569695616579</v>
      </c>
      <c r="U364" s="111">
        <v>0.53555489437667358</v>
      </c>
      <c r="V364" s="14">
        <v>5.1417270929466055</v>
      </c>
      <c r="W364" s="111">
        <v>8.6950026144767314</v>
      </c>
      <c r="X364" s="12">
        <v>24.381032312211499</v>
      </c>
      <c r="Y364" s="12">
        <v>59.357952161141412</v>
      </c>
      <c r="Z364" s="12">
        <v>15.148971884179604</v>
      </c>
      <c r="AA364" s="12">
        <v>14.901664145234495</v>
      </c>
      <c r="AB364" s="12">
        <v>7.564296520423601E-2</v>
      </c>
      <c r="AC364" s="12">
        <v>2.3880597014925375</v>
      </c>
      <c r="AD364" s="12">
        <v>5.356037151702786</v>
      </c>
      <c r="AE364" s="12">
        <v>7.406135531135531</v>
      </c>
      <c r="AF364" s="12">
        <v>5.5975274725274726</v>
      </c>
      <c r="AG364" s="12">
        <v>29.311307065520705</v>
      </c>
      <c r="AH364" s="12">
        <v>33.05056367898203</v>
      </c>
      <c r="AI364" s="111">
        <v>2.3046118808122982</v>
      </c>
      <c r="AJ364" s="112">
        <v>805.14767932489451</v>
      </c>
      <c r="AK364" s="113">
        <v>0.45931758530183725</v>
      </c>
      <c r="AL364" s="108"/>
      <c r="AM364" s="108"/>
    </row>
    <row r="365" spans="2:39" x14ac:dyDescent="0.35">
      <c r="B365" s="101">
        <v>361</v>
      </c>
      <c r="C365" s="51" t="s">
        <v>167</v>
      </c>
      <c r="D365" s="5">
        <v>1124</v>
      </c>
      <c r="E365" s="12">
        <v>9.697508896797153</v>
      </c>
      <c r="F365" s="12">
        <v>56.850533807829187</v>
      </c>
      <c r="G365" s="12">
        <v>33.185053380782918</v>
      </c>
      <c r="H365" s="12">
        <v>0</v>
      </c>
      <c r="I365" s="109">
        <v>15.035587188612098</v>
      </c>
      <c r="J365" s="14">
        <v>0</v>
      </c>
      <c r="K365" s="110">
        <v>0</v>
      </c>
      <c r="L365" s="110">
        <v>0</v>
      </c>
      <c r="M365" s="110">
        <v>0.53380782918149472</v>
      </c>
      <c r="N365" s="110">
        <v>0</v>
      </c>
      <c r="O365" s="111">
        <v>0.73126142595978061</v>
      </c>
      <c r="P365" s="14">
        <v>0.46948356807511737</v>
      </c>
      <c r="Q365" s="14">
        <v>0.37558685446009388</v>
      </c>
      <c r="R365" s="14">
        <v>0.28169014084507044</v>
      </c>
      <c r="S365" s="14">
        <v>65.91549295774648</v>
      </c>
      <c r="T365" s="111">
        <v>8.7132725430597766</v>
      </c>
      <c r="U365" s="111">
        <v>4.4158233670653173</v>
      </c>
      <c r="V365" s="14">
        <v>0.64338235294117641</v>
      </c>
      <c r="W365" s="111">
        <v>10.306122448979592</v>
      </c>
      <c r="X365" s="12">
        <v>37.634408602150536</v>
      </c>
      <c r="Y365" s="12">
        <v>55.913978494623649</v>
      </c>
      <c r="Z365" s="12">
        <v>5.376344086021505</v>
      </c>
      <c r="AA365" s="12">
        <v>91.34615384615384</v>
      </c>
      <c r="AB365" s="12">
        <v>12.5</v>
      </c>
      <c r="AC365" s="12">
        <v>0</v>
      </c>
      <c r="AD365" s="12">
        <v>0.949367088607595</v>
      </c>
      <c r="AE365" s="12">
        <v>0</v>
      </c>
      <c r="AF365" s="12">
        <v>0</v>
      </c>
      <c r="AG365" s="12">
        <v>13.268608414239482</v>
      </c>
      <c r="AH365" s="12">
        <v>48.543689320388353</v>
      </c>
      <c r="AI365" s="111">
        <v>1.8942307692307692</v>
      </c>
      <c r="AJ365" s="112">
        <v>1086.9391025641025</v>
      </c>
      <c r="AK365" s="113">
        <v>71.853986551392893</v>
      </c>
      <c r="AL365" s="108"/>
      <c r="AM365" s="108"/>
    </row>
    <row r="366" spans="2:39" x14ac:dyDescent="0.35">
      <c r="B366" s="101">
        <v>362</v>
      </c>
      <c r="C366" s="51" t="s">
        <v>168</v>
      </c>
      <c r="D366" s="5">
        <v>676</v>
      </c>
      <c r="E366" s="12">
        <v>16.715976331360945</v>
      </c>
      <c r="F366" s="12">
        <v>10.059171597633137</v>
      </c>
      <c r="G366" s="12">
        <v>52.810650887573964</v>
      </c>
      <c r="H366" s="12">
        <v>21.005917159763314</v>
      </c>
      <c r="I366" s="109">
        <v>18.786982248520715</v>
      </c>
      <c r="J366" s="14">
        <v>0</v>
      </c>
      <c r="K366" s="110">
        <v>0</v>
      </c>
      <c r="L366" s="110">
        <v>0</v>
      </c>
      <c r="M366" s="110">
        <v>0</v>
      </c>
      <c r="N366" s="110">
        <v>0</v>
      </c>
      <c r="O366" s="111">
        <v>0.46439628482972134</v>
      </c>
      <c r="P366" s="14">
        <v>0.9569377990430622</v>
      </c>
      <c r="Q366" s="14">
        <v>0</v>
      </c>
      <c r="R366" s="14">
        <v>0</v>
      </c>
      <c r="S366" s="14">
        <v>63.795853269537481</v>
      </c>
      <c r="T366" s="111">
        <v>36.278195488721806</v>
      </c>
      <c r="U366" s="111">
        <v>0</v>
      </c>
      <c r="V366" s="14">
        <v>5.9467918622848197</v>
      </c>
      <c r="W366" s="111">
        <v>16.6351606805293</v>
      </c>
      <c r="X366" s="12">
        <v>52.736318407960205</v>
      </c>
      <c r="Y366" s="12">
        <v>34.82587064676617</v>
      </c>
      <c r="Z366" s="12">
        <v>12.437810945273633</v>
      </c>
      <c r="AA366" s="12">
        <v>3.5714285714285712</v>
      </c>
      <c r="AB366" s="12">
        <v>0</v>
      </c>
      <c r="AC366" s="12">
        <v>0</v>
      </c>
      <c r="AD366" s="12">
        <v>2.6162790697674421</v>
      </c>
      <c r="AE366" s="12">
        <v>6.6037735849056602</v>
      </c>
      <c r="AF366" s="12">
        <v>5.3459119496855347</v>
      </c>
      <c r="AG366" s="12">
        <v>29.518072289156628</v>
      </c>
      <c r="AH366" s="12">
        <v>38.253012048192772</v>
      </c>
      <c r="AI366" s="111">
        <v>2.6902654867256639</v>
      </c>
      <c r="AJ366" s="112">
        <v>766.48936170212767</v>
      </c>
      <c r="AK366" s="113">
        <v>4.4642857142857144</v>
      </c>
      <c r="AL366" s="108"/>
      <c r="AM366" s="108"/>
    </row>
    <row r="367" spans="2:39" x14ac:dyDescent="0.35">
      <c r="B367" s="33">
        <v>363</v>
      </c>
      <c r="C367" s="51" t="s">
        <v>3312</v>
      </c>
      <c r="D367" s="5">
        <v>694</v>
      </c>
      <c r="E367" s="12">
        <v>13.256484149855908</v>
      </c>
      <c r="F367" s="12">
        <v>6.9164265129683002</v>
      </c>
      <c r="G367" s="12">
        <v>43.804034582132566</v>
      </c>
      <c r="H367" s="12">
        <v>35.446685878962533</v>
      </c>
      <c r="I367" s="109">
        <v>11.959654178674356</v>
      </c>
      <c r="J367" s="14">
        <v>0</v>
      </c>
      <c r="K367" s="110">
        <v>0</v>
      </c>
      <c r="L367" s="110">
        <v>0</v>
      </c>
      <c r="M367" s="110">
        <v>0</v>
      </c>
      <c r="N367" s="110">
        <v>0</v>
      </c>
      <c r="O367" s="111">
        <v>0.76687116564417179</v>
      </c>
      <c r="P367" s="14">
        <v>0.76687116564417179</v>
      </c>
      <c r="Q367" s="14">
        <v>0.46012269938650308</v>
      </c>
      <c r="R367" s="14">
        <v>0</v>
      </c>
      <c r="S367" s="14">
        <v>38.49693251533742</v>
      </c>
      <c r="T367" s="111">
        <v>47.027972027972027</v>
      </c>
      <c r="U367" s="111">
        <v>0.60331825037707398</v>
      </c>
      <c r="V367" s="14">
        <v>11.194029850746269</v>
      </c>
      <c r="W367" s="111">
        <v>35.09700176366843</v>
      </c>
      <c r="X367" s="12">
        <v>62.051282051282051</v>
      </c>
      <c r="Y367" s="12">
        <v>26.153846153846157</v>
      </c>
      <c r="Z367" s="12">
        <v>11.794871794871794</v>
      </c>
      <c r="AA367" s="12">
        <v>16.171617161716171</v>
      </c>
      <c r="AB367" s="12">
        <v>0</v>
      </c>
      <c r="AC367" s="12">
        <v>2.518891687657431</v>
      </c>
      <c r="AD367" s="12">
        <v>2.6578073089700998</v>
      </c>
      <c r="AE367" s="12">
        <v>1.7605633802816902</v>
      </c>
      <c r="AF367" s="12">
        <v>0</v>
      </c>
      <c r="AG367" s="12">
        <v>38.811188811188813</v>
      </c>
      <c r="AH367" s="12">
        <v>36.713286713286713</v>
      </c>
      <c r="AI367" s="111">
        <v>1.8745874587458746</v>
      </c>
      <c r="AJ367" s="112">
        <v>555.64516129032256</v>
      </c>
      <c r="AK367" s="113">
        <v>11.111111111111111</v>
      </c>
      <c r="AL367" s="108"/>
      <c r="AM367" s="108"/>
    </row>
    <row r="368" spans="2:39" x14ac:dyDescent="0.35">
      <c r="B368" s="101">
        <v>364</v>
      </c>
      <c r="C368" s="51" t="s">
        <v>1682</v>
      </c>
      <c r="D368" s="5">
        <v>914</v>
      </c>
      <c r="E368" s="12">
        <v>25.273522975929978</v>
      </c>
      <c r="F368" s="12">
        <v>13.347921225382933</v>
      </c>
      <c r="G368" s="12">
        <v>51.531728665207879</v>
      </c>
      <c r="H368" s="12">
        <v>9.8468271334792128</v>
      </c>
      <c r="I368" s="109">
        <v>13.89496717724289</v>
      </c>
      <c r="J368" s="14">
        <v>0</v>
      </c>
      <c r="K368" s="110">
        <v>0</v>
      </c>
      <c r="L368" s="110">
        <v>0</v>
      </c>
      <c r="M368" s="110">
        <v>0</v>
      </c>
      <c r="N368" s="110">
        <v>0</v>
      </c>
      <c r="O368" s="111">
        <v>0.66371681415929207</v>
      </c>
      <c r="P368" s="14">
        <v>0.56625141562853909</v>
      </c>
      <c r="Q368" s="14">
        <v>0</v>
      </c>
      <c r="R368" s="14">
        <v>0.33975084937712347</v>
      </c>
      <c r="S368" s="14">
        <v>39.071347678369193</v>
      </c>
      <c r="T368" s="111">
        <v>36.567164179104481</v>
      </c>
      <c r="U368" s="111">
        <v>0.33296337402885678</v>
      </c>
      <c r="V368" s="14">
        <v>4.0089086859688194</v>
      </c>
      <c r="W368" s="111">
        <v>12.125748502994012</v>
      </c>
      <c r="X368" s="12">
        <v>27.66798418972332</v>
      </c>
      <c r="Y368" s="12">
        <v>66.007905138339922</v>
      </c>
      <c r="Z368" s="12">
        <v>3.9525691699604746</v>
      </c>
      <c r="AA368" s="12">
        <v>2.7237354085603114</v>
      </c>
      <c r="AB368" s="12">
        <v>0</v>
      </c>
      <c r="AC368" s="12">
        <v>1.4705882352941175</v>
      </c>
      <c r="AD368" s="12">
        <v>3.7267080745341614</v>
      </c>
      <c r="AE368" s="12">
        <v>4.966139954853273</v>
      </c>
      <c r="AF368" s="12">
        <v>3.3860045146726865</v>
      </c>
      <c r="AG368" s="12">
        <v>21.973094170403588</v>
      </c>
      <c r="AH368" s="12">
        <v>36.771300448430495</v>
      </c>
      <c r="AI368" s="111">
        <v>3.0538461538461537</v>
      </c>
      <c r="AJ368" s="112">
        <v>836.17021276595744</v>
      </c>
      <c r="AK368" s="113">
        <v>0.97402597402597402</v>
      </c>
      <c r="AL368" s="108"/>
      <c r="AM368" s="108"/>
    </row>
    <row r="369" spans="2:39" x14ac:dyDescent="0.35">
      <c r="B369" s="161">
        <v>365</v>
      </c>
      <c r="C369" s="51" t="s">
        <v>169</v>
      </c>
      <c r="D369" s="5">
        <v>37216</v>
      </c>
      <c r="E369" s="12">
        <v>18.999892519346517</v>
      </c>
      <c r="F369" s="12">
        <v>13.045464316423045</v>
      </c>
      <c r="G369" s="12">
        <v>53.906921754084266</v>
      </c>
      <c r="H369" s="12">
        <v>14.050408426483232</v>
      </c>
      <c r="I369" s="109">
        <v>43.873602751504727</v>
      </c>
      <c r="J369" s="14">
        <v>0.66906706792777293</v>
      </c>
      <c r="K369" s="110">
        <v>3.2378546861564916</v>
      </c>
      <c r="L369" s="110">
        <v>5.105331040412725E-2</v>
      </c>
      <c r="M369" s="110">
        <v>2.2920249355116078</v>
      </c>
      <c r="N369" s="110">
        <v>1.1688521066208082</v>
      </c>
      <c r="O369" s="111">
        <v>6.1932804187647577</v>
      </c>
      <c r="P369" s="14">
        <v>3.0047519703291607</v>
      </c>
      <c r="Q369" s="14">
        <v>6.8266110338433013</v>
      </c>
      <c r="R369" s="14">
        <v>9.5618915159944358</v>
      </c>
      <c r="S369" s="14">
        <v>28.804473806212332</v>
      </c>
      <c r="T369" s="111">
        <v>30.512493806186736</v>
      </c>
      <c r="U369" s="111">
        <v>0.97919909438234054</v>
      </c>
      <c r="V369" s="14">
        <v>6.7640584350610364</v>
      </c>
      <c r="W369" s="111">
        <v>9.7235967764739151</v>
      </c>
      <c r="X369" s="12">
        <v>31.908289947937522</v>
      </c>
      <c r="Y369" s="12">
        <v>48.027633159791748</v>
      </c>
      <c r="Z369" s="12">
        <v>18.251902282739287</v>
      </c>
      <c r="AA369" s="12">
        <v>26.690248412251787</v>
      </c>
      <c r="AB369" s="12">
        <v>1.2541201061178553</v>
      </c>
      <c r="AC369" s="12">
        <v>8.0461417210002146</v>
      </c>
      <c r="AD369" s="12">
        <v>7.5503076667221016</v>
      </c>
      <c r="AE369" s="12">
        <v>7.9830067846046546</v>
      </c>
      <c r="AF369" s="12">
        <v>5.6559507957643778</v>
      </c>
      <c r="AG369" s="12">
        <v>25.801704580293087</v>
      </c>
      <c r="AH369" s="12">
        <v>38.984609724691886</v>
      </c>
      <c r="AI369" s="111">
        <v>1.8946859124264173</v>
      </c>
      <c r="AJ369" s="112">
        <v>691.45261293179806</v>
      </c>
      <c r="AK369" s="113">
        <v>1.3791286015460293</v>
      </c>
      <c r="AL369" s="108"/>
      <c r="AM369" s="108"/>
    </row>
    <row r="370" spans="2:39" x14ac:dyDescent="0.35">
      <c r="B370" s="101">
        <v>366</v>
      </c>
      <c r="C370" s="51" t="s">
        <v>1685</v>
      </c>
      <c r="D370" s="5">
        <v>15134</v>
      </c>
      <c r="E370" s="12">
        <v>18.256904982159377</v>
      </c>
      <c r="F370" s="12">
        <v>11.431214483943439</v>
      </c>
      <c r="G370" s="12">
        <v>47.700541826351262</v>
      </c>
      <c r="H370" s="12">
        <v>22.591515792255848</v>
      </c>
      <c r="I370" s="109">
        <v>13.605127527421701</v>
      </c>
      <c r="J370" s="14">
        <v>0.26430553720100436</v>
      </c>
      <c r="K370" s="110">
        <v>9.2506938020351537E-2</v>
      </c>
      <c r="L370" s="110">
        <v>1.9822915290075328E-2</v>
      </c>
      <c r="M370" s="110">
        <v>0.35020483679133074</v>
      </c>
      <c r="N370" s="110">
        <v>0.12554513017047705</v>
      </c>
      <c r="O370" s="111">
        <v>0.76745970836531074</v>
      </c>
      <c r="P370" s="14">
        <v>0.602751382782584</v>
      </c>
      <c r="Q370" s="14">
        <v>1.0778612962700325</v>
      </c>
      <c r="R370" s="14">
        <v>0.51765706991916038</v>
      </c>
      <c r="S370" s="14">
        <v>46.021840873634943</v>
      </c>
      <c r="T370" s="111">
        <v>36.20015637216575</v>
      </c>
      <c r="U370" s="111">
        <v>2.2875816993464051</v>
      </c>
      <c r="V370" s="14">
        <v>7.3926423275982662</v>
      </c>
      <c r="W370" s="111">
        <v>20.882808466701082</v>
      </c>
      <c r="X370" s="12">
        <v>42.950819672131146</v>
      </c>
      <c r="Y370" s="12">
        <v>37.074401008827238</v>
      </c>
      <c r="Z370" s="12">
        <v>18.511979823455231</v>
      </c>
      <c r="AA370" s="12">
        <v>30.822784810126581</v>
      </c>
      <c r="AB370" s="12">
        <v>5.1265822784810133</v>
      </c>
      <c r="AC370" s="12">
        <v>6.2156215621562154</v>
      </c>
      <c r="AD370" s="12">
        <v>3.5284350352843505</v>
      </c>
      <c r="AE370" s="12">
        <v>4.2266053685303273</v>
      </c>
      <c r="AF370" s="12">
        <v>3.7668693459884319</v>
      </c>
      <c r="AG370" s="12">
        <v>32.614083685668469</v>
      </c>
      <c r="AH370" s="12">
        <v>32.191281527919521</v>
      </c>
      <c r="AI370" s="111">
        <v>1.6849184997626208</v>
      </c>
      <c r="AJ370" s="112">
        <v>749.17953667953668</v>
      </c>
      <c r="AK370" s="113">
        <v>6.6270326980241299</v>
      </c>
      <c r="AL370" s="108"/>
      <c r="AM370" s="108"/>
    </row>
    <row r="371" spans="2:39" x14ac:dyDescent="0.35">
      <c r="B371" s="101">
        <v>367</v>
      </c>
      <c r="C371" s="51" t="s">
        <v>170</v>
      </c>
      <c r="D371" s="5">
        <v>7563</v>
      </c>
      <c r="E371" s="12">
        <v>15.641941028692319</v>
      </c>
      <c r="F371" s="12">
        <v>12.680153378289038</v>
      </c>
      <c r="G371" s="12">
        <v>56.882189607298692</v>
      </c>
      <c r="H371" s="12">
        <v>14.74282692053418</v>
      </c>
      <c r="I371" s="109">
        <v>41.993917757503638</v>
      </c>
      <c r="J371" s="14">
        <v>0.97844770593679753</v>
      </c>
      <c r="K371" s="110">
        <v>0.54211291815417162</v>
      </c>
      <c r="L371" s="110">
        <v>9.2555864075102481E-2</v>
      </c>
      <c r="M371" s="110">
        <v>6.1880206267354225</v>
      </c>
      <c r="N371" s="110">
        <v>1.1635594340870026</v>
      </c>
      <c r="O371" s="111">
        <v>6.5493246009005315</v>
      </c>
      <c r="P371" s="14">
        <v>2.7471761260633105</v>
      </c>
      <c r="Q371" s="14">
        <v>7.0840886905591969</v>
      </c>
      <c r="R371" s="14">
        <v>1.2550550829730862</v>
      </c>
      <c r="S371" s="14">
        <v>39.743410960814387</v>
      </c>
      <c r="T371" s="111">
        <v>17.169903704912681</v>
      </c>
      <c r="U371" s="111">
        <v>0.36724700761697499</v>
      </c>
      <c r="V371" s="14">
        <v>6.093728651455117</v>
      </c>
      <c r="W371" s="111">
        <v>14.288036410923278</v>
      </c>
      <c r="X371" s="12">
        <v>37.01737451737452</v>
      </c>
      <c r="Y371" s="12">
        <v>46.862934362934361</v>
      </c>
      <c r="Z371" s="12">
        <v>13.416988416988417</v>
      </c>
      <c r="AA371" s="12">
        <v>34.950461223095317</v>
      </c>
      <c r="AB371" s="12">
        <v>3.4847967201913224</v>
      </c>
      <c r="AC371" s="12">
        <v>16.382660687593422</v>
      </c>
      <c r="AD371" s="12">
        <v>4.1418764302059499</v>
      </c>
      <c r="AE371" s="12">
        <v>4.7902705385951849</v>
      </c>
      <c r="AF371" s="12">
        <v>13.924050632911392</v>
      </c>
      <c r="AG371" s="12">
        <v>49.891330596474283</v>
      </c>
      <c r="AH371" s="12">
        <v>18.111567254286403</v>
      </c>
      <c r="AI371" s="111">
        <v>1.5228512960436562</v>
      </c>
      <c r="AJ371" s="112">
        <v>933.90557939914163</v>
      </c>
      <c r="AK371" s="113">
        <v>5.5143651529193694</v>
      </c>
      <c r="AL371" s="108"/>
      <c r="AM371" s="108"/>
    </row>
    <row r="372" spans="2:39" x14ac:dyDescent="0.35">
      <c r="B372" s="33">
        <v>368</v>
      </c>
      <c r="C372" s="51" t="s">
        <v>440</v>
      </c>
      <c r="D372" s="5">
        <v>1949</v>
      </c>
      <c r="E372" s="12">
        <v>16.623909697280656</v>
      </c>
      <c r="F372" s="12">
        <v>13.494099538224729</v>
      </c>
      <c r="G372" s="12">
        <v>56.593124679322727</v>
      </c>
      <c r="H372" s="12">
        <v>13.032324268855824</v>
      </c>
      <c r="I372" s="109">
        <v>43.047716777834786</v>
      </c>
      <c r="J372" s="14">
        <v>0.51308363263211898</v>
      </c>
      <c r="K372" s="110">
        <v>0.87224217547460237</v>
      </c>
      <c r="L372" s="110">
        <v>0.4104669061056952</v>
      </c>
      <c r="M372" s="110">
        <v>7.952796305797845</v>
      </c>
      <c r="N372" s="110">
        <v>1.6418676244227808</v>
      </c>
      <c r="O372" s="111">
        <v>6.5310492505353315</v>
      </c>
      <c r="P372" s="14">
        <v>5.8631921824104234</v>
      </c>
      <c r="Q372" s="14">
        <v>5.9174809989142236</v>
      </c>
      <c r="R372" s="14">
        <v>2.1715526601520088</v>
      </c>
      <c r="S372" s="14">
        <v>37.296416938110752</v>
      </c>
      <c r="T372" s="111">
        <v>17.564102564102562</v>
      </c>
      <c r="U372" s="111">
        <v>0.42643923240938164</v>
      </c>
      <c r="V372" s="14">
        <v>6.2399139322216248</v>
      </c>
      <c r="W372" s="111">
        <v>12.331406551059731</v>
      </c>
      <c r="X372" s="12">
        <v>35.672514619883039</v>
      </c>
      <c r="Y372" s="12">
        <v>49.122807017543856</v>
      </c>
      <c r="Z372" s="12">
        <v>14.230019493177387</v>
      </c>
      <c r="AA372" s="12">
        <v>33.191489361702125</v>
      </c>
      <c r="AB372" s="12">
        <v>1.1347517730496455</v>
      </c>
      <c r="AC372" s="12">
        <v>24.177215189873419</v>
      </c>
      <c r="AD372" s="12">
        <v>4.0250447227191417</v>
      </c>
      <c r="AE372" s="12">
        <v>7.4436826640548484</v>
      </c>
      <c r="AF372" s="12">
        <v>9.9902056807051913</v>
      </c>
      <c r="AG372" s="12">
        <v>43.874643874643873</v>
      </c>
      <c r="AH372" s="12">
        <v>23.741690408357073</v>
      </c>
      <c r="AI372" s="111">
        <v>1.7314285714285715</v>
      </c>
      <c r="AJ372" s="112">
        <v>837.81512605042019</v>
      </c>
      <c r="AK372" s="113">
        <v>3.9473684210526314</v>
      </c>
      <c r="AL372" s="108"/>
      <c r="AM372" s="108"/>
    </row>
    <row r="373" spans="2:39" x14ac:dyDescent="0.35">
      <c r="B373" s="101">
        <v>369</v>
      </c>
      <c r="C373" s="51" t="s">
        <v>1697</v>
      </c>
      <c r="D373" s="5">
        <v>3585</v>
      </c>
      <c r="E373" s="12">
        <v>26.415620641562064</v>
      </c>
      <c r="F373" s="12">
        <v>11.241283124128312</v>
      </c>
      <c r="G373" s="12">
        <v>52.468619246861927</v>
      </c>
      <c r="H373" s="12">
        <v>10.292887029288703</v>
      </c>
      <c r="I373" s="109">
        <v>14.170153417015342</v>
      </c>
      <c r="J373" s="14">
        <v>0.22315202231520223</v>
      </c>
      <c r="K373" s="110">
        <v>8.3682008368200833E-2</v>
      </c>
      <c r="L373" s="110">
        <v>0</v>
      </c>
      <c r="M373" s="110">
        <v>0.2510460251046025</v>
      </c>
      <c r="N373" s="110">
        <v>0</v>
      </c>
      <c r="O373" s="111">
        <v>1.1002081474873626</v>
      </c>
      <c r="P373" s="14">
        <v>0.8142340168878166</v>
      </c>
      <c r="Q373" s="14">
        <v>0.78407720144752713</v>
      </c>
      <c r="R373" s="14">
        <v>0.15078407720144751</v>
      </c>
      <c r="S373" s="14">
        <v>56.875753920386011</v>
      </c>
      <c r="T373" s="111">
        <v>34.726166328600407</v>
      </c>
      <c r="U373" s="111">
        <v>3.1081888822474597</v>
      </c>
      <c r="V373" s="14">
        <v>5.6631892697466473</v>
      </c>
      <c r="W373" s="111">
        <v>11.996746644977634</v>
      </c>
      <c r="X373" s="12">
        <v>34.693877551020407</v>
      </c>
      <c r="Y373" s="12">
        <v>47.244897959183675</v>
      </c>
      <c r="Z373" s="12">
        <v>16.836734693877549</v>
      </c>
      <c r="AA373" s="12">
        <v>20.588235294117645</v>
      </c>
      <c r="AB373" s="12">
        <v>0</v>
      </c>
      <c r="AC373" s="12">
        <v>0</v>
      </c>
      <c r="AD373" s="12">
        <v>3.2329988851727984</v>
      </c>
      <c r="AE373" s="12">
        <v>8.6463923673225995</v>
      </c>
      <c r="AF373" s="12">
        <v>2.8622540250447228</v>
      </c>
      <c r="AG373" s="12">
        <v>27.565982404692079</v>
      </c>
      <c r="AH373" s="12">
        <v>37.536656891495603</v>
      </c>
      <c r="AI373" s="111">
        <v>2.2515073212747629</v>
      </c>
      <c r="AJ373" s="112">
        <v>880.57553956834533</v>
      </c>
      <c r="AK373" s="113">
        <v>1.2383900928792571</v>
      </c>
      <c r="AL373" s="108"/>
      <c r="AM373" s="108"/>
    </row>
    <row r="374" spans="2:39" x14ac:dyDescent="0.35">
      <c r="B374" s="161">
        <v>370</v>
      </c>
      <c r="C374" s="51" t="s">
        <v>1701</v>
      </c>
      <c r="D374" s="5">
        <v>3554</v>
      </c>
      <c r="E374" s="12">
        <v>19.921215531795163</v>
      </c>
      <c r="F374" s="12">
        <v>12.352279122115926</v>
      </c>
      <c r="G374" s="12">
        <v>52.447945976364664</v>
      </c>
      <c r="H374" s="12">
        <v>15.616207090602138</v>
      </c>
      <c r="I374" s="109">
        <v>13.871693866066408</v>
      </c>
      <c r="J374" s="14">
        <v>0</v>
      </c>
      <c r="K374" s="110">
        <v>0</v>
      </c>
      <c r="L374" s="110">
        <v>0</v>
      </c>
      <c r="M374" s="110">
        <v>8.4411930219471021E-2</v>
      </c>
      <c r="N374" s="110">
        <v>8.4411930219471021E-2</v>
      </c>
      <c r="O374" s="111">
        <v>0.28694404591104739</v>
      </c>
      <c r="P374" s="14">
        <v>0.82449941107184921</v>
      </c>
      <c r="Q374" s="14">
        <v>0.35335689045936397</v>
      </c>
      <c r="R374" s="14">
        <v>0.23557126030624262</v>
      </c>
      <c r="S374" s="14">
        <v>62.985865724381625</v>
      </c>
      <c r="T374" s="111">
        <v>21.899641577060933</v>
      </c>
      <c r="U374" s="111">
        <v>0.77764976958525345</v>
      </c>
      <c r="V374" s="14">
        <v>3.8183396008099511</v>
      </c>
      <c r="W374" s="111">
        <v>19.071608492263405</v>
      </c>
      <c r="X374" s="12">
        <v>33.072407045009783</v>
      </c>
      <c r="Y374" s="12">
        <v>51.859099804305288</v>
      </c>
      <c r="Z374" s="12">
        <v>14.285714285714285</v>
      </c>
      <c r="AA374" s="12">
        <v>10.123456790123457</v>
      </c>
      <c r="AB374" s="12">
        <v>1.8930041152263373</v>
      </c>
      <c r="AC374" s="12">
        <v>0.68807339449541294</v>
      </c>
      <c r="AD374" s="12">
        <v>3.9195979899497488</v>
      </c>
      <c r="AE374" s="12">
        <v>4.9973132724341749</v>
      </c>
      <c r="AF374" s="12">
        <v>7.0392262224610427</v>
      </c>
      <c r="AG374" s="12">
        <v>39.691817215727951</v>
      </c>
      <c r="AH374" s="12">
        <v>29.914984059511156</v>
      </c>
      <c r="AI374" s="111">
        <v>2.273927392739274</v>
      </c>
      <c r="AJ374" s="112">
        <v>894.42060085836908</v>
      </c>
      <c r="AK374" s="113">
        <v>1.7225747960108795</v>
      </c>
      <c r="AL374" s="108"/>
      <c r="AM374" s="108"/>
    </row>
    <row r="375" spans="2:39" x14ac:dyDescent="0.35">
      <c r="B375" s="101">
        <v>371</v>
      </c>
      <c r="C375" s="51" t="s">
        <v>1707</v>
      </c>
      <c r="D375" s="5">
        <v>1391</v>
      </c>
      <c r="E375" s="12">
        <v>12.293314162473042</v>
      </c>
      <c r="F375" s="12">
        <v>5.8950395398993525</v>
      </c>
      <c r="G375" s="12">
        <v>43.853342918763474</v>
      </c>
      <c r="H375" s="12">
        <v>37.814521926671461</v>
      </c>
      <c r="I375" s="109">
        <v>21.063982746225747</v>
      </c>
      <c r="J375" s="14">
        <v>0</v>
      </c>
      <c r="K375" s="110">
        <v>0</v>
      </c>
      <c r="L375" s="110">
        <v>0</v>
      </c>
      <c r="M375" s="110">
        <v>0</v>
      </c>
      <c r="N375" s="110">
        <v>0</v>
      </c>
      <c r="O375" s="111">
        <v>1.2269938650306749</v>
      </c>
      <c r="P375" s="14">
        <v>0.2364066193853428</v>
      </c>
      <c r="Q375" s="14">
        <v>0</v>
      </c>
      <c r="R375" s="14">
        <v>0.2364066193853428</v>
      </c>
      <c r="S375" s="14">
        <v>42.39558707643814</v>
      </c>
      <c r="T375" s="111">
        <v>34.844444444444441</v>
      </c>
      <c r="U375" s="111">
        <v>0.91954022988505746</v>
      </c>
      <c r="V375" s="14">
        <v>6.7536454336147358</v>
      </c>
      <c r="W375" s="111">
        <v>15.817223198594025</v>
      </c>
      <c r="X375" s="12">
        <v>61.124694376528119</v>
      </c>
      <c r="Y375" s="12">
        <v>27.383863080684595</v>
      </c>
      <c r="Z375" s="12">
        <v>10.513447432762836</v>
      </c>
      <c r="AA375" s="12">
        <v>14.545454545454545</v>
      </c>
      <c r="AB375" s="12">
        <v>0</v>
      </c>
      <c r="AC375" s="12">
        <v>0</v>
      </c>
      <c r="AD375" s="12">
        <v>3.225806451612903</v>
      </c>
      <c r="AE375" s="12">
        <v>4.8681541582150096</v>
      </c>
      <c r="AF375" s="12">
        <v>8.5192697768762677</v>
      </c>
      <c r="AG375" s="12">
        <v>35.37549407114625</v>
      </c>
      <c r="AH375" s="12">
        <v>25.889328063241106</v>
      </c>
      <c r="AI375" s="111">
        <v>1.8764415156507412</v>
      </c>
      <c r="AJ375" s="112">
        <v>622.43589743589746</v>
      </c>
      <c r="AK375" s="113">
        <v>3.5830618892508146</v>
      </c>
      <c r="AL375" s="108"/>
      <c r="AM375" s="108"/>
    </row>
    <row r="376" spans="2:39" x14ac:dyDescent="0.35">
      <c r="B376" s="101">
        <v>372</v>
      </c>
      <c r="C376" s="51" t="s">
        <v>3304</v>
      </c>
      <c r="D376" s="5">
        <v>886</v>
      </c>
      <c r="E376" s="12">
        <v>12.866817155756207</v>
      </c>
      <c r="F376" s="12">
        <v>8.0135440180586901</v>
      </c>
      <c r="G376" s="12">
        <v>43.227990970654631</v>
      </c>
      <c r="H376" s="12">
        <v>36.117381489841989</v>
      </c>
      <c r="I376" s="109">
        <v>17.268623024830703</v>
      </c>
      <c r="J376" s="14">
        <v>0</v>
      </c>
      <c r="K376" s="110">
        <v>0</v>
      </c>
      <c r="L376" s="110">
        <v>0</v>
      </c>
      <c r="M376" s="110">
        <v>0</v>
      </c>
      <c r="N376" s="110">
        <v>0.79006772009029347</v>
      </c>
      <c r="O376" s="111">
        <v>0</v>
      </c>
      <c r="P376" s="14">
        <v>0.74534161490683226</v>
      </c>
      <c r="Q376" s="14">
        <v>0</v>
      </c>
      <c r="R376" s="14">
        <v>0</v>
      </c>
      <c r="S376" s="14">
        <v>48.571428571428569</v>
      </c>
      <c r="T376" s="111">
        <v>54.319180087847727</v>
      </c>
      <c r="U376" s="111">
        <v>2.8117359413202934</v>
      </c>
      <c r="V376" s="14">
        <v>13.038130381303814</v>
      </c>
      <c r="W376" s="111">
        <v>21.112696148359486</v>
      </c>
      <c r="X376" s="12">
        <v>51.851851851851848</v>
      </c>
      <c r="Y376" s="12">
        <v>32.407407407407405</v>
      </c>
      <c r="Z376" s="12">
        <v>17.592592592592592</v>
      </c>
      <c r="AA376" s="12">
        <v>11.51685393258427</v>
      </c>
      <c r="AB376" s="12">
        <v>0.84269662921348309</v>
      </c>
      <c r="AC376" s="12">
        <v>0</v>
      </c>
      <c r="AD376" s="12">
        <v>7.7441077441077439</v>
      </c>
      <c r="AE376" s="12">
        <v>12.083333333333334</v>
      </c>
      <c r="AF376" s="12">
        <v>2.5</v>
      </c>
      <c r="AG376" s="12">
        <v>19.850187265917604</v>
      </c>
      <c r="AH376" s="12">
        <v>46.441947565543074</v>
      </c>
      <c r="AI376" s="111">
        <v>1.8300283286118981</v>
      </c>
      <c r="AJ376" s="112">
        <v>481.30841121495325</v>
      </c>
      <c r="AK376" s="113">
        <v>12.01923076923077</v>
      </c>
      <c r="AL376" s="108"/>
      <c r="AM376" s="108"/>
    </row>
    <row r="377" spans="2:39" x14ac:dyDescent="0.35">
      <c r="B377" s="33">
        <v>373</v>
      </c>
      <c r="C377" s="51" t="s">
        <v>3321</v>
      </c>
      <c r="D377" s="5">
        <v>601</v>
      </c>
      <c r="E377" s="12">
        <v>17.803660565723796</v>
      </c>
      <c r="F377" s="12">
        <v>9.1514143094841938</v>
      </c>
      <c r="G377" s="12">
        <v>58.236272878535779</v>
      </c>
      <c r="H377" s="12">
        <v>14.64226289517471</v>
      </c>
      <c r="I377" s="109">
        <v>11.647254575707152</v>
      </c>
      <c r="J377" s="14">
        <v>0.66555740432612309</v>
      </c>
      <c r="K377" s="110">
        <v>0</v>
      </c>
      <c r="L377" s="110">
        <v>0</v>
      </c>
      <c r="M377" s="110">
        <v>0.66555740432612309</v>
      </c>
      <c r="N377" s="110">
        <v>0</v>
      </c>
      <c r="O377" s="111">
        <v>0</v>
      </c>
      <c r="P377" s="14">
        <v>0</v>
      </c>
      <c r="Q377" s="14">
        <v>0</v>
      </c>
      <c r="R377" s="14">
        <v>0</v>
      </c>
      <c r="S377" s="14">
        <v>52.189141856392297</v>
      </c>
      <c r="T377" s="111">
        <v>42.250530785562631</v>
      </c>
      <c r="U377" s="111">
        <v>4.3029259896729775</v>
      </c>
      <c r="V377" s="14">
        <v>5.7692307692307692</v>
      </c>
      <c r="W377" s="111">
        <v>19.574468085106382</v>
      </c>
      <c r="X377" s="12">
        <v>43.678160919540232</v>
      </c>
      <c r="Y377" s="12">
        <v>40.229885057471265</v>
      </c>
      <c r="Z377" s="12">
        <v>14.367816091954023</v>
      </c>
      <c r="AA377" s="12">
        <v>11.304347826086957</v>
      </c>
      <c r="AB377" s="12">
        <v>0</v>
      </c>
      <c r="AC377" s="12">
        <v>0</v>
      </c>
      <c r="AD377" s="12">
        <v>2.0467836257309941</v>
      </c>
      <c r="AE377" s="12">
        <v>6.2695924764890272</v>
      </c>
      <c r="AF377" s="12">
        <v>3.4482758620689653</v>
      </c>
      <c r="AG377" s="12">
        <v>41.17647058823529</v>
      </c>
      <c r="AH377" s="12">
        <v>34.055727554179569</v>
      </c>
      <c r="AI377" s="111">
        <v>2.6157205240174672</v>
      </c>
      <c r="AJ377" s="112">
        <v>769.75806451612902</v>
      </c>
      <c r="AK377" s="113">
        <v>2.5316455696202533</v>
      </c>
      <c r="AL377" s="108"/>
      <c r="AM377" s="108"/>
    </row>
    <row r="378" spans="2:39" x14ac:dyDescent="0.35">
      <c r="B378" s="101">
        <v>374</v>
      </c>
      <c r="C378" s="51" t="s">
        <v>1712</v>
      </c>
      <c r="D378" s="5">
        <v>1746</v>
      </c>
      <c r="E378" s="12">
        <v>24.856815578465064</v>
      </c>
      <c r="F378" s="12">
        <v>10.252004581901488</v>
      </c>
      <c r="G378" s="12">
        <v>52.863688430698744</v>
      </c>
      <c r="H378" s="12">
        <v>12.199312714776632</v>
      </c>
      <c r="I378" s="109">
        <v>14.432989690721655</v>
      </c>
      <c r="J378" s="14">
        <v>0.45819014891179843</v>
      </c>
      <c r="K378" s="110">
        <v>0</v>
      </c>
      <c r="L378" s="110">
        <v>0</v>
      </c>
      <c r="M378" s="110">
        <v>0</v>
      </c>
      <c r="N378" s="110">
        <v>0</v>
      </c>
      <c r="O378" s="111">
        <v>0.2988643156007173</v>
      </c>
      <c r="P378" s="14">
        <v>0.49230769230769234</v>
      </c>
      <c r="Q378" s="14">
        <v>0</v>
      </c>
      <c r="R378" s="14">
        <v>0.1846153846153846</v>
      </c>
      <c r="S378" s="14">
        <v>51.876923076923077</v>
      </c>
      <c r="T378" s="111">
        <v>24.939467312348668</v>
      </c>
      <c r="U378" s="111">
        <v>0.83582089552238803</v>
      </c>
      <c r="V378" s="14">
        <v>4.5072115384615383</v>
      </c>
      <c r="W378" s="111">
        <v>23.378702962369896</v>
      </c>
      <c r="X378" s="12">
        <v>37.4</v>
      </c>
      <c r="Y378" s="12">
        <v>54.2</v>
      </c>
      <c r="Z378" s="12">
        <v>6.6000000000000005</v>
      </c>
      <c r="AA378" s="12">
        <v>5.5956678700361007</v>
      </c>
      <c r="AB378" s="12">
        <v>0</v>
      </c>
      <c r="AC378" s="12">
        <v>0.65359477124183007</v>
      </c>
      <c r="AD378" s="12">
        <v>2.0496224379719528</v>
      </c>
      <c r="AE378" s="12">
        <v>5.9023836549375712</v>
      </c>
      <c r="AF378" s="12">
        <v>6.0158910329171391</v>
      </c>
      <c r="AG378" s="12">
        <v>39.377085650723025</v>
      </c>
      <c r="AH378" s="12">
        <v>34.927697441601779</v>
      </c>
      <c r="AI378" s="111">
        <v>2.5316455696202533</v>
      </c>
      <c r="AJ378" s="112">
        <v>844.56521739130437</v>
      </c>
      <c r="AK378" s="113">
        <v>4.5826513911620292</v>
      </c>
      <c r="AL378" s="108"/>
      <c r="AM378" s="108"/>
    </row>
    <row r="379" spans="2:39" x14ac:dyDescent="0.35">
      <c r="B379" s="161">
        <v>375</v>
      </c>
      <c r="C379" s="51" t="s">
        <v>1713</v>
      </c>
      <c r="D379" s="5">
        <v>6526</v>
      </c>
      <c r="E379" s="12">
        <v>15.629788538155074</v>
      </c>
      <c r="F379" s="12">
        <v>7.3858412503830833</v>
      </c>
      <c r="G379" s="12">
        <v>42.476248850750842</v>
      </c>
      <c r="H379" s="12">
        <v>34.554091326999689</v>
      </c>
      <c r="I379" s="109">
        <v>18.556543058535084</v>
      </c>
      <c r="J379" s="14">
        <v>6.1293288384921846E-2</v>
      </c>
      <c r="K379" s="110">
        <v>0.15323322096230463</v>
      </c>
      <c r="L379" s="110">
        <v>0</v>
      </c>
      <c r="M379" s="110">
        <v>0.27581979773214832</v>
      </c>
      <c r="N379" s="110">
        <v>9.1939932577382769E-2</v>
      </c>
      <c r="O379" s="111">
        <v>0.31928480204342274</v>
      </c>
      <c r="P379" s="14">
        <v>0.66807886589538867</v>
      </c>
      <c r="Q379" s="14">
        <v>0.16294606485253382</v>
      </c>
      <c r="R379" s="14">
        <v>0.35848134267557435</v>
      </c>
      <c r="S379" s="14">
        <v>54.798761609907118</v>
      </c>
      <c r="T379" s="111">
        <v>30.632716049382715</v>
      </c>
      <c r="U379" s="111">
        <v>0.64030734752681295</v>
      </c>
      <c r="V379" s="14">
        <v>6.5363665491829535</v>
      </c>
      <c r="W379" s="111">
        <v>23.96172248803828</v>
      </c>
      <c r="X379" s="12">
        <v>57.97495917256397</v>
      </c>
      <c r="Y379" s="12">
        <v>32.00870985302123</v>
      </c>
      <c r="Z379" s="12">
        <v>9.2542188350571575</v>
      </c>
      <c r="AA379" s="12">
        <v>18.105646630236794</v>
      </c>
      <c r="AB379" s="12">
        <v>1.9307832422586522</v>
      </c>
      <c r="AC379" s="12">
        <v>0.59701492537313439</v>
      </c>
      <c r="AD379" s="12">
        <v>2.7464258841234011</v>
      </c>
      <c r="AE379" s="12">
        <v>4.1216486594637853</v>
      </c>
      <c r="AF379" s="12">
        <v>6.8427370948379345</v>
      </c>
      <c r="AG379" s="12">
        <v>43.86033738721067</v>
      </c>
      <c r="AH379" s="12">
        <v>24.754805806198512</v>
      </c>
      <c r="AI379" s="111">
        <v>1.7493624772313296</v>
      </c>
      <c r="AJ379" s="112">
        <v>702.11864406779659</v>
      </c>
      <c r="AK379" s="113">
        <v>4.3478260869565215</v>
      </c>
      <c r="AL379" s="108"/>
      <c r="AM379" s="108"/>
    </row>
    <row r="380" spans="2:39" x14ac:dyDescent="0.35">
      <c r="B380" s="101">
        <v>376</v>
      </c>
      <c r="C380" s="51" t="s">
        <v>3301</v>
      </c>
      <c r="D380" s="5">
        <v>900</v>
      </c>
      <c r="E380" s="12">
        <v>21.555555555555557</v>
      </c>
      <c r="F380" s="12">
        <v>12.333333333333334</v>
      </c>
      <c r="G380" s="12">
        <v>45.444444444444443</v>
      </c>
      <c r="H380" s="12">
        <v>21.777777777777775</v>
      </c>
      <c r="I380" s="109">
        <v>9.7777777777777715</v>
      </c>
      <c r="J380" s="14">
        <v>0</v>
      </c>
      <c r="K380" s="110">
        <v>0</v>
      </c>
      <c r="L380" s="110">
        <v>0</v>
      </c>
      <c r="M380" s="110">
        <v>0</v>
      </c>
      <c r="N380" s="110">
        <v>0</v>
      </c>
      <c r="O380" s="111">
        <v>0</v>
      </c>
      <c r="P380" s="14">
        <v>0</v>
      </c>
      <c r="Q380" s="14">
        <v>0.34682080924855491</v>
      </c>
      <c r="R380" s="14">
        <v>0</v>
      </c>
      <c r="S380" s="14">
        <v>43.005780346820814</v>
      </c>
      <c r="T380" s="111">
        <v>28.299120234604107</v>
      </c>
      <c r="U380" s="111">
        <v>0</v>
      </c>
      <c r="V380" s="14">
        <v>3.057757644394111</v>
      </c>
      <c r="W380" s="111">
        <v>22.38372093023256</v>
      </c>
      <c r="X380" s="12">
        <v>42.911877394636015</v>
      </c>
      <c r="Y380" s="12">
        <v>49.425287356321839</v>
      </c>
      <c r="Z380" s="12">
        <v>7.6628352490421454</v>
      </c>
      <c r="AA380" s="12">
        <v>6.666666666666667</v>
      </c>
      <c r="AB380" s="12">
        <v>0</v>
      </c>
      <c r="AC380" s="12">
        <v>0</v>
      </c>
      <c r="AD380" s="12">
        <v>0.63559322033898313</v>
      </c>
      <c r="AE380" s="12">
        <v>8.8888888888888893</v>
      </c>
      <c r="AF380" s="12">
        <v>7.1111111111111107</v>
      </c>
      <c r="AG380" s="12">
        <v>47.071583514099785</v>
      </c>
      <c r="AH380" s="12">
        <v>24.728850325379607</v>
      </c>
      <c r="AI380" s="111">
        <v>2.7578947368421054</v>
      </c>
      <c r="AJ380" s="112">
        <v>932.25806451612902</v>
      </c>
      <c r="AK380" s="113">
        <v>1.524390243902439</v>
      </c>
      <c r="AL380" s="108"/>
      <c r="AM380" s="108"/>
    </row>
    <row r="381" spans="2:39" x14ac:dyDescent="0.35">
      <c r="B381" s="101">
        <v>377</v>
      </c>
      <c r="C381" s="51" t="s">
        <v>1715</v>
      </c>
      <c r="D381" s="5">
        <v>1692</v>
      </c>
      <c r="E381" s="12">
        <v>14.00709219858156</v>
      </c>
      <c r="F381" s="12">
        <v>13.17966903073286</v>
      </c>
      <c r="G381" s="12">
        <v>47.340425531914896</v>
      </c>
      <c r="H381" s="12">
        <v>25.945626477541374</v>
      </c>
      <c r="I381" s="109">
        <v>8.451536643026003</v>
      </c>
      <c r="J381" s="14">
        <v>0</v>
      </c>
      <c r="K381" s="110">
        <v>0</v>
      </c>
      <c r="L381" s="110">
        <v>0</v>
      </c>
      <c r="M381" s="110">
        <v>0</v>
      </c>
      <c r="N381" s="110">
        <v>0</v>
      </c>
      <c r="O381" s="111">
        <v>0.18303843807199513</v>
      </c>
      <c r="P381" s="14">
        <v>0.74859638178415466</v>
      </c>
      <c r="Q381" s="14">
        <v>0</v>
      </c>
      <c r="R381" s="14">
        <v>0.24953212726138491</v>
      </c>
      <c r="S381" s="14">
        <v>36.805988771054274</v>
      </c>
      <c r="T381" s="111">
        <v>33.905579399141637</v>
      </c>
      <c r="U381" s="111">
        <v>1.0995723885155773</v>
      </c>
      <c r="V381" s="14">
        <v>5.4534313725490193</v>
      </c>
      <c r="W381" s="111">
        <v>18.454935622317599</v>
      </c>
      <c r="X381" s="12">
        <v>48.214285714285715</v>
      </c>
      <c r="Y381" s="12">
        <v>40.277777777777779</v>
      </c>
      <c r="Z381" s="12">
        <v>10.317460317460316</v>
      </c>
      <c r="AA381" s="12">
        <v>11.300309597523221</v>
      </c>
      <c r="AB381" s="12">
        <v>0.61919504643962853</v>
      </c>
      <c r="AC381" s="12">
        <v>0</v>
      </c>
      <c r="AD381" s="12">
        <v>1.6968325791855203</v>
      </c>
      <c r="AE381" s="12">
        <v>9.0476190476190474</v>
      </c>
      <c r="AF381" s="12">
        <v>3.4523809523809526</v>
      </c>
      <c r="AG381" s="12">
        <v>31.279069767441857</v>
      </c>
      <c r="AH381" s="12">
        <v>29.418604651162788</v>
      </c>
      <c r="AI381" s="111">
        <v>2.0046153846153847</v>
      </c>
      <c r="AJ381" s="112">
        <v>748.39449541284398</v>
      </c>
      <c r="AK381" s="113">
        <v>0.59435364041604755</v>
      </c>
      <c r="AL381" s="108"/>
      <c r="AM381" s="108"/>
    </row>
    <row r="382" spans="2:39" x14ac:dyDescent="0.35">
      <c r="B382" s="33">
        <v>378</v>
      </c>
      <c r="C382" s="51" t="s">
        <v>3292</v>
      </c>
      <c r="D382" s="5">
        <v>1163</v>
      </c>
      <c r="E382" s="12">
        <v>14.10146173688736</v>
      </c>
      <c r="F382" s="12">
        <v>12.209802235597593</v>
      </c>
      <c r="G382" s="12">
        <v>53.224419604471194</v>
      </c>
      <c r="H382" s="12">
        <v>19.948409286328463</v>
      </c>
      <c r="I382" s="109">
        <v>15.563198624247633</v>
      </c>
      <c r="J382" s="14">
        <v>0.25795356835769562</v>
      </c>
      <c r="K382" s="110">
        <v>0</v>
      </c>
      <c r="L382" s="110">
        <v>0</v>
      </c>
      <c r="M382" s="110">
        <v>0</v>
      </c>
      <c r="N382" s="110">
        <v>0</v>
      </c>
      <c r="O382" s="111">
        <v>2.3572076155938348</v>
      </c>
      <c r="P382" s="14">
        <v>2.4342745861733204</v>
      </c>
      <c r="Q382" s="14">
        <v>1.2658227848101267</v>
      </c>
      <c r="R382" s="14">
        <v>0.77896786757546255</v>
      </c>
      <c r="S382" s="14">
        <v>57.05939629990263</v>
      </c>
      <c r="T382" s="111">
        <v>31.520532741398444</v>
      </c>
      <c r="U382" s="111">
        <v>2.7198549410698094</v>
      </c>
      <c r="V382" s="14">
        <v>12.829845313921748</v>
      </c>
      <c r="W382" s="111">
        <v>16.738197424892704</v>
      </c>
      <c r="X382" s="12">
        <v>39.694656488549619</v>
      </c>
      <c r="Y382" s="12">
        <v>36.25954198473282</v>
      </c>
      <c r="Z382" s="12">
        <v>24.427480916030532</v>
      </c>
      <c r="AA382" s="12">
        <v>43.232323232323232</v>
      </c>
      <c r="AB382" s="12">
        <v>4.2424242424242431</v>
      </c>
      <c r="AC382" s="12">
        <v>0.53285968028419184</v>
      </c>
      <c r="AD382" s="12">
        <v>5.3633217993079585</v>
      </c>
      <c r="AE382" s="12">
        <v>6.1302681992337158</v>
      </c>
      <c r="AF382" s="12">
        <v>6.8965517241379306</v>
      </c>
      <c r="AG382" s="12">
        <v>36.911487758945391</v>
      </c>
      <c r="AH382" s="12">
        <v>31.638418079096049</v>
      </c>
      <c r="AI382" s="111">
        <v>1.510204081632653</v>
      </c>
      <c r="AJ382" s="112">
        <v>696.55172413793105</v>
      </c>
      <c r="AK382" s="113">
        <v>9.8701298701298708</v>
      </c>
      <c r="AL382" s="108"/>
      <c r="AM382" s="108"/>
    </row>
    <row r="383" spans="2:39" x14ac:dyDescent="0.35">
      <c r="B383" s="101">
        <v>379</v>
      </c>
      <c r="C383" s="51" t="s">
        <v>3247</v>
      </c>
      <c r="D383" s="5">
        <v>5977</v>
      </c>
      <c r="E383" s="12">
        <v>19.324075623222353</v>
      </c>
      <c r="F383" s="12">
        <v>12.113100217500419</v>
      </c>
      <c r="G383" s="12">
        <v>50.309519825999658</v>
      </c>
      <c r="H383" s="12">
        <v>18.219842730466791</v>
      </c>
      <c r="I383" s="109">
        <v>18.286765936088329</v>
      </c>
      <c r="J383" s="14">
        <v>0.21750041827003513</v>
      </c>
      <c r="K383" s="110">
        <v>0</v>
      </c>
      <c r="L383" s="110">
        <v>0.13384641124309854</v>
      </c>
      <c r="M383" s="110">
        <v>0.95365568010707724</v>
      </c>
      <c r="N383" s="110">
        <v>0.21750041827003513</v>
      </c>
      <c r="O383" s="111">
        <v>1.897117840204305</v>
      </c>
      <c r="P383" s="14">
        <v>1.378796348052916</v>
      </c>
      <c r="Q383" s="14">
        <v>0.52170672629029258</v>
      </c>
      <c r="R383" s="14">
        <v>0.67076579094466182</v>
      </c>
      <c r="S383" s="14">
        <v>44.848146077883364</v>
      </c>
      <c r="T383" s="111">
        <v>39.521930842422833</v>
      </c>
      <c r="U383" s="111">
        <v>2.8503562945368173</v>
      </c>
      <c r="V383" s="14">
        <v>6.2431343830098864</v>
      </c>
      <c r="W383" s="111">
        <v>15.235267245317496</v>
      </c>
      <c r="X383" s="12">
        <v>42.171717171717169</v>
      </c>
      <c r="Y383" s="12">
        <v>44.19191919191919</v>
      </c>
      <c r="Z383" s="12">
        <v>11.931818181818182</v>
      </c>
      <c r="AA383" s="12">
        <v>17.716535433070867</v>
      </c>
      <c r="AB383" s="12">
        <v>0.83661417322834652</v>
      </c>
      <c r="AC383" s="12">
        <v>6.2919463087248326</v>
      </c>
      <c r="AD383" s="12">
        <v>3.3344338065368109</v>
      </c>
      <c r="AE383" s="12">
        <v>5.9528130671506352</v>
      </c>
      <c r="AF383" s="12">
        <v>3.7023593466424685</v>
      </c>
      <c r="AG383" s="12">
        <v>31.834030683403071</v>
      </c>
      <c r="AH383" s="12">
        <v>33.507670850767084</v>
      </c>
      <c r="AI383" s="111">
        <v>2.2608481262327418</v>
      </c>
      <c r="AJ383" s="112">
        <v>765.85820895522386</v>
      </c>
      <c r="AK383" s="113">
        <v>3.3502968617472435</v>
      </c>
      <c r="AL383" s="108"/>
      <c r="AM383" s="108"/>
    </row>
    <row r="384" spans="2:39" x14ac:dyDescent="0.35">
      <c r="B384" s="161">
        <v>380</v>
      </c>
      <c r="C384" s="51" t="s">
        <v>442</v>
      </c>
      <c r="D384" s="5">
        <v>13374</v>
      </c>
      <c r="E384" s="12">
        <v>15.081501420666966</v>
      </c>
      <c r="F384" s="12">
        <v>11.933602512337371</v>
      </c>
      <c r="G384" s="12">
        <v>54.949902796470759</v>
      </c>
      <c r="H384" s="12">
        <v>18.027516075968297</v>
      </c>
      <c r="I384" s="109">
        <v>30.080753701211307</v>
      </c>
      <c r="J384" s="14">
        <v>0.65051592642440559</v>
      </c>
      <c r="K384" s="110">
        <v>0.74024226110363389</v>
      </c>
      <c r="L384" s="110">
        <v>0</v>
      </c>
      <c r="M384" s="110">
        <v>5.5480783609989528</v>
      </c>
      <c r="N384" s="110">
        <v>0.84492298489606699</v>
      </c>
      <c r="O384" s="111">
        <v>3.1204253024115882</v>
      </c>
      <c r="P384" s="14">
        <v>1.9168827087752378</v>
      </c>
      <c r="Q384" s="14">
        <v>2.2625500824888052</v>
      </c>
      <c r="R384" s="14">
        <v>1.4690863382826616</v>
      </c>
      <c r="S384" s="14">
        <v>48.57412208343154</v>
      </c>
      <c r="T384" s="111">
        <v>14.379682075644071</v>
      </c>
      <c r="U384" s="111">
        <v>0.37698107401138636</v>
      </c>
      <c r="V384" s="14">
        <v>5.8049535603715166</v>
      </c>
      <c r="W384" s="111">
        <v>17.025744020449153</v>
      </c>
      <c r="X384" s="12">
        <v>39.689578713968956</v>
      </c>
      <c r="Y384" s="12">
        <v>46.036585365853661</v>
      </c>
      <c r="Z384" s="12">
        <v>12.749445676274945</v>
      </c>
      <c r="AA384" s="12">
        <v>32.700976709241168</v>
      </c>
      <c r="AB384" s="12">
        <v>2.0661157024793391</v>
      </c>
      <c r="AC384" s="12">
        <v>28.587643911139939</v>
      </c>
      <c r="AD384" s="12">
        <v>3.6030091065065326</v>
      </c>
      <c r="AE384" s="12">
        <v>4.7140430351075882</v>
      </c>
      <c r="AF384" s="12">
        <v>14.099660249150622</v>
      </c>
      <c r="AG384" s="12">
        <v>58.898598973505344</v>
      </c>
      <c r="AH384" s="12">
        <v>13.094742682757666</v>
      </c>
      <c r="AI384" s="111">
        <v>1.6240814019219898</v>
      </c>
      <c r="AJ384" s="112">
        <v>1084.0301003344482</v>
      </c>
      <c r="AK384" s="113">
        <v>8.9884474499859124</v>
      </c>
      <c r="AL384" s="108"/>
      <c r="AM384" s="108"/>
    </row>
    <row r="385" spans="2:39" x14ac:dyDescent="0.35">
      <c r="B385" s="101">
        <v>381</v>
      </c>
      <c r="C385" s="51" t="s">
        <v>172</v>
      </c>
      <c r="D385" s="5">
        <v>3762</v>
      </c>
      <c r="E385" s="12">
        <v>15.869218500797446</v>
      </c>
      <c r="F385" s="12">
        <v>14.06166932482722</v>
      </c>
      <c r="G385" s="12">
        <v>50.212652844231783</v>
      </c>
      <c r="H385" s="12">
        <v>19.72355130249867</v>
      </c>
      <c r="I385" s="109">
        <v>24.1892610313663</v>
      </c>
      <c r="J385" s="14">
        <v>0.21265284423179162</v>
      </c>
      <c r="K385" s="110">
        <v>0.4784688995215311</v>
      </c>
      <c r="L385" s="110">
        <v>0</v>
      </c>
      <c r="M385" s="110">
        <v>3.8011695906432745</v>
      </c>
      <c r="N385" s="110">
        <v>0.55821371610845294</v>
      </c>
      <c r="O385" s="111">
        <v>1.8543768748295608</v>
      </c>
      <c r="P385" s="14">
        <v>1.3044684984734944</v>
      </c>
      <c r="Q385" s="14">
        <v>1.1656952539550374</v>
      </c>
      <c r="R385" s="14">
        <v>0.88814876491812389</v>
      </c>
      <c r="S385" s="14">
        <v>42.520122120455177</v>
      </c>
      <c r="T385" s="111">
        <v>12.928501469147893</v>
      </c>
      <c r="U385" s="111">
        <v>0</v>
      </c>
      <c r="V385" s="14">
        <v>3.6976170912078881</v>
      </c>
      <c r="W385" s="111">
        <v>18.587239583333336</v>
      </c>
      <c r="X385" s="12">
        <v>34.794776119402989</v>
      </c>
      <c r="Y385" s="12">
        <v>52.891791044776113</v>
      </c>
      <c r="Z385" s="12">
        <v>10.541044776119403</v>
      </c>
      <c r="AA385" s="12">
        <v>20.353982300884958</v>
      </c>
      <c r="AB385" s="12">
        <v>0.88495575221238942</v>
      </c>
      <c r="AC385" s="12">
        <v>23.517786561264824</v>
      </c>
      <c r="AD385" s="12">
        <v>3.2857142857142856</v>
      </c>
      <c r="AE385" s="12">
        <v>5.5130168453292496</v>
      </c>
      <c r="AF385" s="12">
        <v>14.701378254211333</v>
      </c>
      <c r="AG385" s="12">
        <v>60.865241173545506</v>
      </c>
      <c r="AH385" s="12">
        <v>11.884634510193933</v>
      </c>
      <c r="AI385" s="111">
        <v>1.9615952732644018</v>
      </c>
      <c r="AJ385" s="112">
        <v>1189.9779735682819</v>
      </c>
      <c r="AK385" s="113">
        <v>7.2689511941848393</v>
      </c>
      <c r="AL385" s="108"/>
      <c r="AM385" s="108"/>
    </row>
    <row r="386" spans="2:39" x14ac:dyDescent="0.35">
      <c r="B386" s="101">
        <v>382</v>
      </c>
      <c r="C386" s="51" t="s">
        <v>173</v>
      </c>
      <c r="D386" s="5">
        <v>2187</v>
      </c>
      <c r="E386" s="12">
        <v>14.906264288980339</v>
      </c>
      <c r="F386" s="12">
        <v>11.614083219021492</v>
      </c>
      <c r="G386" s="12">
        <v>57.567443987197073</v>
      </c>
      <c r="H386" s="12">
        <v>15.957933241883859</v>
      </c>
      <c r="I386" s="109">
        <v>52.583447645176037</v>
      </c>
      <c r="J386" s="14">
        <v>1.3260173754000915</v>
      </c>
      <c r="K386" s="110">
        <v>8.4590763603109291</v>
      </c>
      <c r="L386" s="110">
        <v>0</v>
      </c>
      <c r="M386" s="110">
        <v>1.1431184270690442</v>
      </c>
      <c r="N386" s="110">
        <v>3.017832647462277</v>
      </c>
      <c r="O386" s="111">
        <v>9.8667982239763194</v>
      </c>
      <c r="P386" s="14">
        <v>4.5839561534628803</v>
      </c>
      <c r="Q386" s="14">
        <v>9.7159940209267557</v>
      </c>
      <c r="R386" s="14">
        <v>19.382162431489785</v>
      </c>
      <c r="S386" s="14">
        <v>26.158445440956651</v>
      </c>
      <c r="T386" s="111">
        <v>31.615925058548012</v>
      </c>
      <c r="U386" s="111">
        <v>2.0167240531234629</v>
      </c>
      <c r="V386" s="14">
        <v>10.203070827142149</v>
      </c>
      <c r="W386" s="111">
        <v>8.106543138390272</v>
      </c>
      <c r="X386" s="12">
        <v>31.884057971014489</v>
      </c>
      <c r="Y386" s="12">
        <v>42.391304347826086</v>
      </c>
      <c r="Z386" s="12">
        <v>21.739130434782609</v>
      </c>
      <c r="AA386" s="12">
        <v>36.997319034852552</v>
      </c>
      <c r="AB386" s="12">
        <v>5.0938337801608577</v>
      </c>
      <c r="AC386" s="12">
        <v>8.6763070077864288</v>
      </c>
      <c r="AD386" s="12">
        <v>8.568548387096774</v>
      </c>
      <c r="AE386" s="12">
        <v>10.551558752997602</v>
      </c>
      <c r="AF386" s="12">
        <v>6.1151079136690649</v>
      </c>
      <c r="AG386" s="12">
        <v>19.863013698630137</v>
      </c>
      <c r="AH386" s="12">
        <v>46.917808219178085</v>
      </c>
      <c r="AI386" s="111">
        <v>1.5570469798657718</v>
      </c>
      <c r="AJ386" s="112">
        <v>606.9354838709678</v>
      </c>
      <c r="AK386" s="113">
        <v>2.2421524663677128</v>
      </c>
      <c r="AL386" s="108"/>
      <c r="AM386" s="108"/>
    </row>
    <row r="387" spans="2:39" x14ac:dyDescent="0.35">
      <c r="B387" s="33">
        <v>383</v>
      </c>
      <c r="C387" s="51" t="s">
        <v>1725</v>
      </c>
      <c r="D387" s="5">
        <v>1907</v>
      </c>
      <c r="E387" s="12">
        <v>27.005768222338748</v>
      </c>
      <c r="F387" s="12">
        <v>14.0534871525957</v>
      </c>
      <c r="G387" s="12">
        <v>51.599370739381222</v>
      </c>
      <c r="H387" s="12">
        <v>7.3938122705820657</v>
      </c>
      <c r="I387" s="109">
        <v>16.413214472994227</v>
      </c>
      <c r="J387" s="14">
        <v>0.31463030938647091</v>
      </c>
      <c r="K387" s="110">
        <v>0</v>
      </c>
      <c r="L387" s="110">
        <v>0</v>
      </c>
      <c r="M387" s="110">
        <v>0.26219192448872575</v>
      </c>
      <c r="N387" s="110">
        <v>0</v>
      </c>
      <c r="O387" s="111">
        <v>4.1778253883235141</v>
      </c>
      <c r="P387" s="14">
        <v>2.9315960912052117</v>
      </c>
      <c r="Q387" s="14">
        <v>1.1400651465798046</v>
      </c>
      <c r="R387" s="14">
        <v>0.92290988056460377</v>
      </c>
      <c r="S387" s="14">
        <v>59.446254071661244</v>
      </c>
      <c r="T387" s="111">
        <v>33.333333333333329</v>
      </c>
      <c r="U387" s="111">
        <v>4.1666666666666661</v>
      </c>
      <c r="V387" s="14">
        <v>5.1752021563342323</v>
      </c>
      <c r="W387" s="111">
        <v>10.824742268041238</v>
      </c>
      <c r="X387" s="12">
        <v>30.711610486891384</v>
      </c>
      <c r="Y387" s="12">
        <v>46.254681647940075</v>
      </c>
      <c r="Z387" s="12">
        <v>20.411985018726593</v>
      </c>
      <c r="AA387" s="12">
        <v>34.126984126984127</v>
      </c>
      <c r="AB387" s="12">
        <v>0</v>
      </c>
      <c r="AC387" s="12">
        <v>0</v>
      </c>
      <c r="AD387" s="12">
        <v>5.0796812749003983</v>
      </c>
      <c r="AE387" s="12">
        <v>11.732456140350877</v>
      </c>
      <c r="AF387" s="12">
        <v>3.8377192982456143</v>
      </c>
      <c r="AG387" s="12">
        <v>26.780021253985119</v>
      </c>
      <c r="AH387" s="12">
        <v>36.556854410201908</v>
      </c>
      <c r="AI387" s="111">
        <v>2.0679304897314377</v>
      </c>
      <c r="AJ387" s="112">
        <v>864.8648648648649</v>
      </c>
      <c r="AK387" s="113">
        <v>0.67024128686327078</v>
      </c>
      <c r="AL387" s="108"/>
      <c r="AM387" s="108"/>
    </row>
    <row r="388" spans="2:39" x14ac:dyDescent="0.35">
      <c r="B388" s="101">
        <v>384</v>
      </c>
      <c r="C388" s="51" t="s">
        <v>1729</v>
      </c>
      <c r="D388" s="5">
        <v>4151</v>
      </c>
      <c r="E388" s="12">
        <v>21.609250782943871</v>
      </c>
      <c r="F388" s="12">
        <v>10.310768489520598</v>
      </c>
      <c r="G388" s="12">
        <v>54.661527342808959</v>
      </c>
      <c r="H388" s="12">
        <v>13.538906287641533</v>
      </c>
      <c r="I388" s="109">
        <v>14.382076608046262</v>
      </c>
      <c r="J388" s="14">
        <v>0.31317754757889665</v>
      </c>
      <c r="K388" s="110">
        <v>0.14454348349795229</v>
      </c>
      <c r="L388" s="110">
        <v>0</v>
      </c>
      <c r="M388" s="110">
        <v>0</v>
      </c>
      <c r="N388" s="110">
        <v>0</v>
      </c>
      <c r="O388" s="111">
        <v>0.2012072434607646</v>
      </c>
      <c r="P388" s="14">
        <v>0.74646074646074645</v>
      </c>
      <c r="Q388" s="14">
        <v>0.18018018018018017</v>
      </c>
      <c r="R388" s="14">
        <v>0</v>
      </c>
      <c r="S388" s="14">
        <v>65.894465894465895</v>
      </c>
      <c r="T388" s="111">
        <v>14.170171465545131</v>
      </c>
      <c r="U388" s="111">
        <v>0.52763819095477382</v>
      </c>
      <c r="V388" s="14">
        <v>2.2289766970618032</v>
      </c>
      <c r="W388" s="111">
        <v>24.264943457189013</v>
      </c>
      <c r="X388" s="12">
        <v>36.688014638609332</v>
      </c>
      <c r="Y388" s="12">
        <v>52.698993595608414</v>
      </c>
      <c r="Z388" s="12">
        <v>10.430009149130832</v>
      </c>
      <c r="AA388" s="12">
        <v>19.658703071672353</v>
      </c>
      <c r="AB388" s="12">
        <v>0</v>
      </c>
      <c r="AC388" s="12">
        <v>0.26014568158168577</v>
      </c>
      <c r="AD388" s="12">
        <v>2.9738126941855305</v>
      </c>
      <c r="AE388" s="12">
        <v>4.0019056693663648</v>
      </c>
      <c r="AF388" s="12">
        <v>12.148642210576464</v>
      </c>
      <c r="AG388" s="12">
        <v>51.519401589527817</v>
      </c>
      <c r="AH388" s="12">
        <v>19.401589527816736</v>
      </c>
      <c r="AI388" s="111">
        <v>2.0047879616963065</v>
      </c>
      <c r="AJ388" s="112">
        <v>1032.6704545454545</v>
      </c>
      <c r="AK388" s="113">
        <v>3.0448717948717947</v>
      </c>
      <c r="AL388" s="108"/>
      <c r="AM388" s="108"/>
    </row>
    <row r="389" spans="2:39" x14ac:dyDescent="0.35">
      <c r="B389" s="161">
        <v>385</v>
      </c>
      <c r="C389" s="51" t="s">
        <v>1736</v>
      </c>
      <c r="D389" s="5">
        <v>584</v>
      </c>
      <c r="E389" s="12">
        <v>16.095890410958905</v>
      </c>
      <c r="F389" s="12">
        <v>8.9041095890410951</v>
      </c>
      <c r="G389" s="12">
        <v>53.595890410958901</v>
      </c>
      <c r="H389" s="12">
        <v>21.06164383561644</v>
      </c>
      <c r="I389" s="109">
        <v>16.267123287671239</v>
      </c>
      <c r="J389" s="14">
        <v>0</v>
      </c>
      <c r="K389" s="110">
        <v>0</v>
      </c>
      <c r="L389" s="110">
        <v>0</v>
      </c>
      <c r="M389" s="110">
        <v>0</v>
      </c>
      <c r="N389" s="110">
        <v>0</v>
      </c>
      <c r="O389" s="111">
        <v>0</v>
      </c>
      <c r="P389" s="14">
        <v>0</v>
      </c>
      <c r="Q389" s="14">
        <v>0</v>
      </c>
      <c r="R389" s="14">
        <v>0</v>
      </c>
      <c r="S389" s="14">
        <v>58.563535911602202</v>
      </c>
      <c r="T389" s="111">
        <v>27.333333333333332</v>
      </c>
      <c r="U389" s="111">
        <v>0.89445438282647582</v>
      </c>
      <c r="V389" s="14">
        <v>6.7028985507246386</v>
      </c>
      <c r="W389" s="111">
        <v>20.309050772626932</v>
      </c>
      <c r="X389" s="12">
        <v>50</v>
      </c>
      <c r="Y389" s="12">
        <v>40.449438202247187</v>
      </c>
      <c r="Z389" s="12">
        <v>9.5505617977528079</v>
      </c>
      <c r="AA389" s="12">
        <v>3.7735849056603774</v>
      </c>
      <c r="AB389" s="12">
        <v>0</v>
      </c>
      <c r="AC389" s="12">
        <v>0</v>
      </c>
      <c r="AD389" s="12">
        <v>2.9739776951672861</v>
      </c>
      <c r="AE389" s="12">
        <v>4.918032786885246</v>
      </c>
      <c r="AF389" s="12">
        <v>3.6885245901639343</v>
      </c>
      <c r="AG389" s="12">
        <v>28.294573643410853</v>
      </c>
      <c r="AH389" s="12">
        <v>34.496124031007753</v>
      </c>
      <c r="AI389" s="111">
        <v>2.4449760765550241</v>
      </c>
      <c r="AJ389" s="112">
        <v>717.5</v>
      </c>
      <c r="AK389" s="113">
        <v>0</v>
      </c>
      <c r="AL389" s="108"/>
      <c r="AM389" s="108"/>
    </row>
    <row r="390" spans="2:39" x14ac:dyDescent="0.35">
      <c r="B390" s="101">
        <v>386</v>
      </c>
      <c r="C390" s="51" t="s">
        <v>1744</v>
      </c>
      <c r="D390" s="5">
        <v>584</v>
      </c>
      <c r="E390" s="12">
        <v>15.924657534246576</v>
      </c>
      <c r="F390" s="12">
        <v>11.472602739726028</v>
      </c>
      <c r="G390" s="12">
        <v>50.856164383561641</v>
      </c>
      <c r="H390" s="12">
        <v>23.287671232876711</v>
      </c>
      <c r="I390" s="109">
        <v>15.924657534246577</v>
      </c>
      <c r="J390" s="14">
        <v>0</v>
      </c>
      <c r="K390" s="110">
        <v>0</v>
      </c>
      <c r="L390" s="110">
        <v>0</v>
      </c>
      <c r="M390" s="110">
        <v>0.85616438356164382</v>
      </c>
      <c r="N390" s="110">
        <v>0</v>
      </c>
      <c r="O390" s="111">
        <v>0.88183421516754845</v>
      </c>
      <c r="P390" s="14">
        <v>0.55452865064695012</v>
      </c>
      <c r="Q390" s="14">
        <v>0</v>
      </c>
      <c r="R390" s="14">
        <v>0</v>
      </c>
      <c r="S390" s="14">
        <v>51.940850277264325</v>
      </c>
      <c r="T390" s="111">
        <v>30.967741935483872</v>
      </c>
      <c r="U390" s="111">
        <v>0.89928057553956831</v>
      </c>
      <c r="V390" s="14">
        <v>3.225806451612903</v>
      </c>
      <c r="W390" s="111">
        <v>22.81449893390192</v>
      </c>
      <c r="X390" s="12">
        <v>50.279329608938554</v>
      </c>
      <c r="Y390" s="12">
        <v>40.782122905027933</v>
      </c>
      <c r="Z390" s="12">
        <v>7.2625698324022352</v>
      </c>
      <c r="AA390" s="12">
        <v>8.1730769230769234</v>
      </c>
      <c r="AB390" s="12">
        <v>0</v>
      </c>
      <c r="AC390" s="12">
        <v>0</v>
      </c>
      <c r="AD390" s="12">
        <v>4.3887147335423196</v>
      </c>
      <c r="AE390" s="12">
        <v>5.7239057239057241</v>
      </c>
      <c r="AF390" s="12">
        <v>4.7138047138047137</v>
      </c>
      <c r="AG390" s="12">
        <v>43.143812709030101</v>
      </c>
      <c r="AH390" s="12">
        <v>34.782608695652172</v>
      </c>
      <c r="AI390" s="111">
        <v>2.6394230769230771</v>
      </c>
      <c r="AJ390" s="112">
        <v>776.42857142857144</v>
      </c>
      <c r="AK390" s="113">
        <v>7.2815533980582519</v>
      </c>
      <c r="AL390" s="108"/>
      <c r="AM390" s="108"/>
    </row>
    <row r="391" spans="2:39" x14ac:dyDescent="0.35">
      <c r="B391" s="101">
        <v>387</v>
      </c>
      <c r="C391" s="51" t="s">
        <v>174</v>
      </c>
      <c r="D391" s="5">
        <v>1051</v>
      </c>
      <c r="E391" s="12">
        <v>13.606089438629876</v>
      </c>
      <c r="F391" s="12">
        <v>7.1360608943862998</v>
      </c>
      <c r="G391" s="12">
        <v>40.057088487155092</v>
      </c>
      <c r="H391" s="12">
        <v>39.0104662226451</v>
      </c>
      <c r="I391" s="109">
        <v>22.454804947668876</v>
      </c>
      <c r="J391" s="14">
        <v>0</v>
      </c>
      <c r="K391" s="110">
        <v>1.2369172216936251</v>
      </c>
      <c r="L391" s="110">
        <v>0.85632730732635576</v>
      </c>
      <c r="M391" s="110">
        <v>0</v>
      </c>
      <c r="N391" s="110">
        <v>0</v>
      </c>
      <c r="O391" s="111">
        <v>1.1988011988011988</v>
      </c>
      <c r="P391" s="14">
        <v>1.5290519877675841</v>
      </c>
      <c r="Q391" s="14">
        <v>0.81549439347604491</v>
      </c>
      <c r="R391" s="14">
        <v>0.3058103975535168</v>
      </c>
      <c r="S391" s="14">
        <v>47.094801223241589</v>
      </c>
      <c r="T391" s="111">
        <v>51.882352941176471</v>
      </c>
      <c r="U391" s="111">
        <v>0.98039215686274506</v>
      </c>
      <c r="V391" s="14">
        <v>21.194029850746269</v>
      </c>
      <c r="W391" s="111">
        <v>9.7447795823665881</v>
      </c>
      <c r="X391" s="12">
        <v>46.800000000000004</v>
      </c>
      <c r="Y391" s="12">
        <v>32.800000000000004</v>
      </c>
      <c r="Z391" s="12">
        <v>17.2</v>
      </c>
      <c r="AA391" s="12">
        <v>13.705583756345177</v>
      </c>
      <c r="AB391" s="12">
        <v>1.015228426395939</v>
      </c>
      <c r="AC391" s="12">
        <v>0.86580086580086579</v>
      </c>
      <c r="AD391" s="12">
        <v>3.6269430051813467</v>
      </c>
      <c r="AE391" s="12">
        <v>10.826210826210826</v>
      </c>
      <c r="AF391" s="12">
        <v>3.4188034188034191</v>
      </c>
      <c r="AG391" s="12">
        <v>16.853932584269664</v>
      </c>
      <c r="AH391" s="12">
        <v>48.876404494382022</v>
      </c>
      <c r="AI391" s="111">
        <v>1.6157635467980296</v>
      </c>
      <c r="AJ391" s="112">
        <v>499.43502824858757</v>
      </c>
      <c r="AK391" s="113">
        <v>2.1505376344086025</v>
      </c>
      <c r="AL391" s="108"/>
      <c r="AM391" s="108"/>
    </row>
    <row r="392" spans="2:39" x14ac:dyDescent="0.35">
      <c r="B392" s="33">
        <v>388</v>
      </c>
      <c r="C392" s="51" t="s">
        <v>1753</v>
      </c>
      <c r="D392" s="5">
        <v>3862</v>
      </c>
      <c r="E392" s="12">
        <v>21.595028482651475</v>
      </c>
      <c r="F392" s="12">
        <v>11.237700673226307</v>
      </c>
      <c r="G392" s="12">
        <v>46.582081822889691</v>
      </c>
      <c r="H392" s="12">
        <v>20.662868979803211</v>
      </c>
      <c r="I392" s="109">
        <v>13.050233039875707</v>
      </c>
      <c r="J392" s="14">
        <v>0</v>
      </c>
      <c r="K392" s="110">
        <v>0.2330398757120663</v>
      </c>
      <c r="L392" s="110">
        <v>0</v>
      </c>
      <c r="M392" s="110">
        <v>0.64733298808907302</v>
      </c>
      <c r="N392" s="110">
        <v>0</v>
      </c>
      <c r="O392" s="111">
        <v>0.34927458355722729</v>
      </c>
      <c r="P392" s="14">
        <v>0.62653228003268868</v>
      </c>
      <c r="Q392" s="14">
        <v>0.3813674748025061</v>
      </c>
      <c r="R392" s="14">
        <v>0.87169708526287115</v>
      </c>
      <c r="S392" s="14">
        <v>41.923181694361212</v>
      </c>
      <c r="T392" s="111">
        <v>28.487161693268565</v>
      </c>
      <c r="U392" s="111">
        <v>0.51130247578040899</v>
      </c>
      <c r="V392" s="14">
        <v>4.1069981086192922</v>
      </c>
      <c r="W392" s="111">
        <v>21.440882454326093</v>
      </c>
      <c r="X392" s="12">
        <v>40.75785582255083</v>
      </c>
      <c r="Y392" s="12">
        <v>51.478743068391864</v>
      </c>
      <c r="Z392" s="12">
        <v>7.4861367837338264</v>
      </c>
      <c r="AA392" s="12">
        <v>4.4787644787644787</v>
      </c>
      <c r="AB392" s="12">
        <v>0</v>
      </c>
      <c r="AC392" s="12">
        <v>0</v>
      </c>
      <c r="AD392" s="12">
        <v>3.0729166666666665</v>
      </c>
      <c r="AE392" s="12">
        <v>5.1619989017023613</v>
      </c>
      <c r="AF392" s="12">
        <v>4.7226798462383304</v>
      </c>
      <c r="AG392" s="12">
        <v>43.18181818181818</v>
      </c>
      <c r="AH392" s="12">
        <v>23.755411255411254</v>
      </c>
      <c r="AI392" s="111">
        <v>2.2871517027863777</v>
      </c>
      <c r="AJ392" s="112">
        <v>847.74774774774778</v>
      </c>
      <c r="AK392" s="113">
        <v>1.3157894736842104</v>
      </c>
      <c r="AL392" s="108"/>
      <c r="AM392" s="108"/>
    </row>
    <row r="393" spans="2:39" x14ac:dyDescent="0.35">
      <c r="B393" s="101">
        <v>389</v>
      </c>
      <c r="C393" s="51" t="s">
        <v>1756</v>
      </c>
      <c r="D393" s="5">
        <v>1350</v>
      </c>
      <c r="E393" s="12">
        <v>12.814814814814815</v>
      </c>
      <c r="F393" s="12">
        <v>9.3333333333333339</v>
      </c>
      <c r="G393" s="12">
        <v>42.888888888888886</v>
      </c>
      <c r="H393" s="12">
        <v>34.592592592592588</v>
      </c>
      <c r="I393" s="109">
        <v>23.851851851851848</v>
      </c>
      <c r="J393" s="14">
        <v>0</v>
      </c>
      <c r="K393" s="110">
        <v>0</v>
      </c>
      <c r="L393" s="110">
        <v>0</v>
      </c>
      <c r="M393" s="110">
        <v>0.22222222222222221</v>
      </c>
      <c r="N393" s="110">
        <v>0</v>
      </c>
      <c r="O393" s="111">
        <v>0.41528239202657813</v>
      </c>
      <c r="P393" s="14">
        <v>0.59829059829059839</v>
      </c>
      <c r="Q393" s="14">
        <v>0</v>
      </c>
      <c r="R393" s="14">
        <v>0</v>
      </c>
      <c r="S393" s="14">
        <v>52.307692307692314</v>
      </c>
      <c r="T393" s="111">
        <v>44.594594594594597</v>
      </c>
      <c r="U393" s="111">
        <v>1.8992568125516103</v>
      </c>
      <c r="V393" s="14">
        <v>10.446503791069924</v>
      </c>
      <c r="W393" s="111">
        <v>14.821944177093361</v>
      </c>
      <c r="X393" s="12">
        <v>54.748603351955303</v>
      </c>
      <c r="Y393" s="12">
        <v>28.212290502793298</v>
      </c>
      <c r="Z393" s="12">
        <v>15.083798882681565</v>
      </c>
      <c r="AA393" s="12">
        <v>17.533718689788053</v>
      </c>
      <c r="AB393" s="12">
        <v>1.1560693641618496</v>
      </c>
      <c r="AC393" s="12">
        <v>0</v>
      </c>
      <c r="AD393" s="12">
        <v>6.3583815028901727</v>
      </c>
      <c r="AE393" s="12">
        <v>6.8085106382978724</v>
      </c>
      <c r="AF393" s="12">
        <v>3.8297872340425529</v>
      </c>
      <c r="AG393" s="12">
        <v>22.708333333333332</v>
      </c>
      <c r="AH393" s="12">
        <v>38.125</v>
      </c>
      <c r="AI393" s="111">
        <v>1.8803088803088803</v>
      </c>
      <c r="AJ393" s="112">
        <v>557.9545454545455</v>
      </c>
      <c r="AK393" s="113">
        <v>1.8087855297157622</v>
      </c>
      <c r="AL393" s="108"/>
      <c r="AM393" s="108"/>
    </row>
    <row r="394" spans="2:39" x14ac:dyDescent="0.35">
      <c r="B394" s="161">
        <v>390</v>
      </c>
      <c r="C394" s="51" t="s">
        <v>1758</v>
      </c>
      <c r="D394" s="5">
        <v>5548</v>
      </c>
      <c r="E394" s="12">
        <v>28.803172314347513</v>
      </c>
      <c r="F394" s="12">
        <v>9.0302811824080749</v>
      </c>
      <c r="G394" s="12">
        <v>59.426820475847151</v>
      </c>
      <c r="H394" s="12">
        <v>2.8118240807498198</v>
      </c>
      <c r="I394" s="109">
        <v>53.550829127613554</v>
      </c>
      <c r="J394" s="14">
        <v>1.2797404470079308</v>
      </c>
      <c r="K394" s="110">
        <v>2.3071377072819033</v>
      </c>
      <c r="L394" s="110">
        <v>0</v>
      </c>
      <c r="M394" s="110">
        <v>0.558759913482336</v>
      </c>
      <c r="N394" s="110">
        <v>0.34246575342465752</v>
      </c>
      <c r="O394" s="111">
        <v>7.0260801868431297</v>
      </c>
      <c r="P394" s="14">
        <v>2.2661243463102849</v>
      </c>
      <c r="Q394" s="14">
        <v>10.962618632577959</v>
      </c>
      <c r="R394" s="14">
        <v>8.8127057912066622</v>
      </c>
      <c r="S394" s="14">
        <v>19.233004067402675</v>
      </c>
      <c r="T394" s="111">
        <v>16.794520547945204</v>
      </c>
      <c r="U394" s="111">
        <v>1.169927119294208</v>
      </c>
      <c r="V394" s="14">
        <v>3.1933423650087089</v>
      </c>
      <c r="W394" s="111">
        <v>6.4516129032258061</v>
      </c>
      <c r="X394" s="12">
        <v>25.970548862115127</v>
      </c>
      <c r="Y394" s="12">
        <v>62.91834002677377</v>
      </c>
      <c r="Z394" s="12">
        <v>9.9062918340026762</v>
      </c>
      <c r="AA394" s="12">
        <v>21.232876712328768</v>
      </c>
      <c r="AB394" s="12">
        <v>0</v>
      </c>
      <c r="AC394" s="12">
        <v>0</v>
      </c>
      <c r="AD394" s="12">
        <v>4.6742209631728047</v>
      </c>
      <c r="AE394" s="12">
        <v>9.1448931116389556</v>
      </c>
      <c r="AF394" s="12">
        <v>6.2549485352335701</v>
      </c>
      <c r="AG394" s="12">
        <v>27.16236722306525</v>
      </c>
      <c r="AH394" s="12">
        <v>37.025796661608496</v>
      </c>
      <c r="AI394" s="111">
        <v>1.937733499377335</v>
      </c>
      <c r="AJ394" s="112">
        <v>923.69020501138948</v>
      </c>
      <c r="AK394" s="113">
        <v>0.2573340195573855</v>
      </c>
      <c r="AL394" s="108"/>
      <c r="AM394" s="108"/>
    </row>
    <row r="395" spans="2:39" x14ac:dyDescent="0.35">
      <c r="B395" s="101">
        <v>391</v>
      </c>
      <c r="C395" s="51" t="s">
        <v>175</v>
      </c>
      <c r="D395" s="5">
        <v>1418</v>
      </c>
      <c r="E395" s="12">
        <v>14.527503526093088</v>
      </c>
      <c r="F395" s="12">
        <v>9.7320169252468265</v>
      </c>
      <c r="G395" s="12">
        <v>53.102961918194637</v>
      </c>
      <c r="H395" s="12">
        <v>22.566995768688294</v>
      </c>
      <c r="I395" s="109">
        <v>21.08603667136812</v>
      </c>
      <c r="J395" s="14">
        <v>0</v>
      </c>
      <c r="K395" s="110">
        <v>0</v>
      </c>
      <c r="L395" s="110">
        <v>0</v>
      </c>
      <c r="M395" s="110">
        <v>0.21156558533145275</v>
      </c>
      <c r="N395" s="110">
        <v>0</v>
      </c>
      <c r="O395" s="111">
        <v>0</v>
      </c>
      <c r="P395" s="14">
        <v>0.96726190476190477</v>
      </c>
      <c r="Q395" s="14">
        <v>0.52083333333333326</v>
      </c>
      <c r="R395" s="14">
        <v>0</v>
      </c>
      <c r="S395" s="14">
        <v>66.592261904761912</v>
      </c>
      <c r="T395" s="111">
        <v>17.42489270386266</v>
      </c>
      <c r="U395" s="111">
        <v>0.72727272727272729</v>
      </c>
      <c r="V395" s="14">
        <v>3.9244186046511627</v>
      </c>
      <c r="W395" s="111">
        <v>20.890410958904109</v>
      </c>
      <c r="X395" s="12">
        <v>46.04651162790698</v>
      </c>
      <c r="Y395" s="12">
        <v>41.627906976744185</v>
      </c>
      <c r="Z395" s="12">
        <v>11.395348837209303</v>
      </c>
      <c r="AA395" s="12">
        <v>8.679927667269439</v>
      </c>
      <c r="AB395" s="12">
        <v>0</v>
      </c>
      <c r="AC395" s="12">
        <v>0</v>
      </c>
      <c r="AD395" s="12">
        <v>4.1237113402061851</v>
      </c>
      <c r="AE395" s="12">
        <v>6.3380281690140841</v>
      </c>
      <c r="AF395" s="12">
        <v>11.549295774647888</v>
      </c>
      <c r="AG395" s="12">
        <v>49.521203830369359</v>
      </c>
      <c r="AH395" s="12">
        <v>21.751025991792066</v>
      </c>
      <c r="AI395" s="111">
        <v>2.1115173674588665</v>
      </c>
      <c r="AJ395" s="112">
        <v>806.89655172413791</v>
      </c>
      <c r="AK395" s="113">
        <v>2.7777777777777777</v>
      </c>
      <c r="AL395" s="108"/>
      <c r="AM395" s="108"/>
    </row>
    <row r="396" spans="2:39" x14ac:dyDescent="0.35">
      <c r="B396" s="101">
        <v>392</v>
      </c>
      <c r="C396" s="51" t="s">
        <v>176</v>
      </c>
      <c r="D396" s="5">
        <v>1277</v>
      </c>
      <c r="E396" s="12">
        <v>19.185591229444011</v>
      </c>
      <c r="F396" s="12">
        <v>9.0054815974941267</v>
      </c>
      <c r="G396" s="12">
        <v>55.442443226311667</v>
      </c>
      <c r="H396" s="12">
        <v>15.740015661707126</v>
      </c>
      <c r="I396" s="109">
        <v>20.751761942051687</v>
      </c>
      <c r="J396" s="14">
        <v>0</v>
      </c>
      <c r="K396" s="110">
        <v>0</v>
      </c>
      <c r="L396" s="110">
        <v>0</v>
      </c>
      <c r="M396" s="110">
        <v>0.46985121378230232</v>
      </c>
      <c r="N396" s="110">
        <v>0.93970242756460465</v>
      </c>
      <c r="O396" s="111">
        <v>0.6420545746388443</v>
      </c>
      <c r="P396" s="14">
        <v>1.4646053702196908</v>
      </c>
      <c r="Q396" s="14">
        <v>0</v>
      </c>
      <c r="R396" s="14">
        <v>0</v>
      </c>
      <c r="S396" s="14">
        <v>63.05939788445891</v>
      </c>
      <c r="T396" s="111">
        <v>19.2</v>
      </c>
      <c r="U396" s="111">
        <v>1.5310233682514103</v>
      </c>
      <c r="V396" s="14">
        <v>3.5569927243330643</v>
      </c>
      <c r="W396" s="111">
        <v>22.900000000000002</v>
      </c>
      <c r="X396" s="12">
        <v>38.983050847457626</v>
      </c>
      <c r="Y396" s="12">
        <v>51.129943502824858</v>
      </c>
      <c r="Z396" s="12">
        <v>9.6045197740112993</v>
      </c>
      <c r="AA396" s="12">
        <v>6.8376068376068382</v>
      </c>
      <c r="AB396" s="12">
        <v>0</v>
      </c>
      <c r="AC396" s="12">
        <v>0</v>
      </c>
      <c r="AD396" s="12">
        <v>3.6284470246734397</v>
      </c>
      <c r="AE396" s="12">
        <v>7.5153374233128831</v>
      </c>
      <c r="AF396" s="12">
        <v>10.122699386503067</v>
      </c>
      <c r="AG396" s="12">
        <v>45.234493192133129</v>
      </c>
      <c r="AH396" s="12">
        <v>24.962178517397881</v>
      </c>
      <c r="AI396" s="111">
        <v>1.9606986899563319</v>
      </c>
      <c r="AJ396" s="112">
        <v>970</v>
      </c>
      <c r="AK396" s="113">
        <v>0</v>
      </c>
      <c r="AL396" s="108"/>
      <c r="AM396" s="108"/>
    </row>
    <row r="397" spans="2:39" x14ac:dyDescent="0.35">
      <c r="B397" s="33">
        <v>393</v>
      </c>
      <c r="C397" s="51" t="s">
        <v>3236</v>
      </c>
      <c r="D397" s="5">
        <v>11328</v>
      </c>
      <c r="E397" s="12">
        <v>16.172316384180789</v>
      </c>
      <c r="F397" s="12">
        <v>9.9134887005649723</v>
      </c>
      <c r="G397" s="12">
        <v>46.513064971751412</v>
      </c>
      <c r="H397" s="12">
        <v>27.471751412429381</v>
      </c>
      <c r="I397" s="109">
        <v>17.787782485875709</v>
      </c>
      <c r="J397" s="14">
        <v>0.23834745762711865</v>
      </c>
      <c r="K397" s="110">
        <v>7.0621468926553674E-2</v>
      </c>
      <c r="L397" s="110">
        <v>3.5310734463276837E-2</v>
      </c>
      <c r="M397" s="110">
        <v>0.45903954802259889</v>
      </c>
      <c r="N397" s="110">
        <v>0.2913135593220339</v>
      </c>
      <c r="O397" s="111">
        <v>2.1470644119323579</v>
      </c>
      <c r="P397" s="14">
        <v>1.2151605747902401</v>
      </c>
      <c r="Q397" s="14">
        <v>0.86797183913588583</v>
      </c>
      <c r="R397" s="14">
        <v>1.0994309962387887</v>
      </c>
      <c r="S397" s="14">
        <v>48.403896229144564</v>
      </c>
      <c r="T397" s="111">
        <v>43.696507055285686</v>
      </c>
      <c r="U397" s="111">
        <v>2.6384976525821595</v>
      </c>
      <c r="V397" s="14">
        <v>10.359889849017186</v>
      </c>
      <c r="W397" s="111">
        <v>13.520320549513452</v>
      </c>
      <c r="X397" s="12">
        <v>42.93441514536849</v>
      </c>
      <c r="Y397" s="12">
        <v>33.603786342123051</v>
      </c>
      <c r="Z397" s="12">
        <v>21.501014198782961</v>
      </c>
      <c r="AA397" s="12">
        <v>28.356582388840451</v>
      </c>
      <c r="AB397" s="12">
        <v>6.3644289450741063</v>
      </c>
      <c r="AC397" s="12">
        <v>1.1212062632901605</v>
      </c>
      <c r="AD397" s="12">
        <v>4.270833333333333</v>
      </c>
      <c r="AE397" s="12">
        <v>13.00794551645857</v>
      </c>
      <c r="AF397" s="12">
        <v>3.5187287173666286</v>
      </c>
      <c r="AG397" s="12">
        <v>23.022379791712829</v>
      </c>
      <c r="AH397" s="12">
        <v>39.064923554176822</v>
      </c>
      <c r="AI397" s="111">
        <v>1.7022717343818261</v>
      </c>
      <c r="AJ397" s="112">
        <v>638.55544252288905</v>
      </c>
      <c r="AK397" s="113">
        <v>2.2128851540616248</v>
      </c>
      <c r="AL397" s="108"/>
      <c r="AM397" s="108"/>
    </row>
    <row r="398" spans="2:39" x14ac:dyDescent="0.35">
      <c r="B398" s="101">
        <v>394</v>
      </c>
      <c r="C398" s="51" t="s">
        <v>177</v>
      </c>
      <c r="D398" s="5">
        <v>1208</v>
      </c>
      <c r="E398" s="12">
        <v>16.721854304635762</v>
      </c>
      <c r="F398" s="12">
        <v>16.639072847682119</v>
      </c>
      <c r="G398" s="12">
        <v>50</v>
      </c>
      <c r="H398" s="12">
        <v>17.052980132450333</v>
      </c>
      <c r="I398" s="109">
        <v>19.453642384105962</v>
      </c>
      <c r="J398" s="14">
        <v>0.24834437086092717</v>
      </c>
      <c r="K398" s="110">
        <v>0</v>
      </c>
      <c r="L398" s="110">
        <v>0</v>
      </c>
      <c r="M398" s="110">
        <v>0.91059602649006621</v>
      </c>
      <c r="N398" s="110">
        <v>0.49668874172185434</v>
      </c>
      <c r="O398" s="111">
        <v>0.35056967572304998</v>
      </c>
      <c r="P398" s="14">
        <v>0.26833631484794274</v>
      </c>
      <c r="Q398" s="14">
        <v>0.35778175313059035</v>
      </c>
      <c r="R398" s="14">
        <v>0.35778175313059035</v>
      </c>
      <c r="S398" s="14">
        <v>53.220035778175315</v>
      </c>
      <c r="T398" s="111">
        <v>17.640807651434645</v>
      </c>
      <c r="U398" s="111">
        <v>0.26362038664323373</v>
      </c>
      <c r="V398" s="14">
        <v>3.9858281665190431</v>
      </c>
      <c r="W398" s="111">
        <v>26.992561105207223</v>
      </c>
      <c r="X398" s="12">
        <v>41.346153846153847</v>
      </c>
      <c r="Y398" s="12">
        <v>49.679487179487182</v>
      </c>
      <c r="Z398" s="12">
        <v>8.0128205128205128</v>
      </c>
      <c r="AA398" s="12">
        <v>7.2289156626506017</v>
      </c>
      <c r="AB398" s="12">
        <v>0</v>
      </c>
      <c r="AC398" s="12">
        <v>0</v>
      </c>
      <c r="AD398" s="12">
        <v>2.7565084226646248</v>
      </c>
      <c r="AE398" s="12">
        <v>5.8528428093645486</v>
      </c>
      <c r="AF398" s="12">
        <v>12.374581939799331</v>
      </c>
      <c r="AG398" s="12">
        <v>48.734177215189874</v>
      </c>
      <c r="AH398" s="12">
        <v>21.835443037974684</v>
      </c>
      <c r="AI398" s="111">
        <v>3.0510510510510511</v>
      </c>
      <c r="AJ398" s="112">
        <v>894</v>
      </c>
      <c r="AK398" s="113">
        <v>8.4905660377358494</v>
      </c>
      <c r="AL398" s="108"/>
      <c r="AM398" s="108"/>
    </row>
    <row r="399" spans="2:39" x14ac:dyDescent="0.35">
      <c r="B399" s="161">
        <v>395</v>
      </c>
      <c r="C399" s="51" t="s">
        <v>1766</v>
      </c>
      <c r="D399" s="5">
        <v>891</v>
      </c>
      <c r="E399" s="12">
        <v>16.161616161616163</v>
      </c>
      <c r="F399" s="12">
        <v>9.2031425364758697</v>
      </c>
      <c r="G399" s="12">
        <v>45.903479236812572</v>
      </c>
      <c r="H399" s="12">
        <v>28.731762065095403</v>
      </c>
      <c r="I399" s="109">
        <v>11.447811447811446</v>
      </c>
      <c r="J399" s="14">
        <v>0</v>
      </c>
      <c r="K399" s="110">
        <v>0</v>
      </c>
      <c r="L399" s="110">
        <v>0</v>
      </c>
      <c r="M399" s="110">
        <v>0</v>
      </c>
      <c r="N399" s="110">
        <v>0</v>
      </c>
      <c r="O399" s="111">
        <v>0</v>
      </c>
      <c r="P399" s="14">
        <v>0</v>
      </c>
      <c r="Q399" s="14">
        <v>0.48019207683073228</v>
      </c>
      <c r="R399" s="14">
        <v>0.72028811524609848</v>
      </c>
      <c r="S399" s="14">
        <v>43.09723889555822</v>
      </c>
      <c r="T399" s="111">
        <v>37.960339943342774</v>
      </c>
      <c r="U399" s="111">
        <v>0.82742316784869974</v>
      </c>
      <c r="V399" s="14">
        <v>9.518213866039952</v>
      </c>
      <c r="W399" s="111">
        <v>42.351274787535409</v>
      </c>
      <c r="X399" s="12">
        <v>51.229508196721305</v>
      </c>
      <c r="Y399" s="12">
        <v>34.83606557377049</v>
      </c>
      <c r="Z399" s="12">
        <v>13.524590163934427</v>
      </c>
      <c r="AA399" s="12">
        <v>15.443037974683543</v>
      </c>
      <c r="AB399" s="12">
        <v>0</v>
      </c>
      <c r="AC399" s="12">
        <v>0</v>
      </c>
      <c r="AD399" s="12">
        <v>3.7296037296037294</v>
      </c>
      <c r="AE399" s="12">
        <v>3.0303030303030303</v>
      </c>
      <c r="AF399" s="12">
        <v>1.7676767676767675</v>
      </c>
      <c r="AG399" s="12">
        <v>44.938271604938272</v>
      </c>
      <c r="AH399" s="12">
        <v>28.148148148148149</v>
      </c>
      <c r="AI399" s="111">
        <v>1.9338422391857506</v>
      </c>
      <c r="AJ399" s="112">
        <v>635</v>
      </c>
      <c r="AK399" s="113">
        <v>16.037735849056602</v>
      </c>
      <c r="AL399" s="108"/>
      <c r="AM399" s="108"/>
    </row>
    <row r="400" spans="2:39" x14ac:dyDescent="0.35">
      <c r="B400" s="101">
        <v>396</v>
      </c>
      <c r="C400" s="51" t="s">
        <v>1781</v>
      </c>
      <c r="D400" s="5">
        <v>1025</v>
      </c>
      <c r="E400" s="12">
        <v>19.317073170731707</v>
      </c>
      <c r="F400" s="12">
        <v>13.26829268292683</v>
      </c>
      <c r="G400" s="12">
        <v>52.292682926829272</v>
      </c>
      <c r="H400" s="12">
        <v>15.317073170731707</v>
      </c>
      <c r="I400" s="109">
        <v>22.634146341463406</v>
      </c>
      <c r="J400" s="14">
        <v>0.3902439024390244</v>
      </c>
      <c r="K400" s="110">
        <v>0</v>
      </c>
      <c r="L400" s="110">
        <v>0</v>
      </c>
      <c r="M400" s="110">
        <v>2.8292682926829271</v>
      </c>
      <c r="N400" s="110">
        <v>0</v>
      </c>
      <c r="O400" s="111">
        <v>2.1390374331550799</v>
      </c>
      <c r="P400" s="14">
        <v>0.54525627044711011</v>
      </c>
      <c r="Q400" s="14">
        <v>0</v>
      </c>
      <c r="R400" s="14">
        <v>0.43620501635768816</v>
      </c>
      <c r="S400" s="14">
        <v>50.163576881134134</v>
      </c>
      <c r="T400" s="111">
        <v>42.147651006711413</v>
      </c>
      <c r="U400" s="111">
        <v>0.96153846153846156</v>
      </c>
      <c r="V400" s="14">
        <v>4.6087888531618439</v>
      </c>
      <c r="W400" s="111">
        <v>18.157543391188252</v>
      </c>
      <c r="X400" s="12">
        <v>39.080459770114942</v>
      </c>
      <c r="Y400" s="12">
        <v>44.444444444444443</v>
      </c>
      <c r="Z400" s="12">
        <v>15.708812260536398</v>
      </c>
      <c r="AA400" s="12">
        <v>17.283950617283949</v>
      </c>
      <c r="AB400" s="12">
        <v>0</v>
      </c>
      <c r="AC400" s="12">
        <v>1.2135922330097086</v>
      </c>
      <c r="AD400" s="12">
        <v>3.9179104477611943</v>
      </c>
      <c r="AE400" s="12">
        <v>9.2741935483870961</v>
      </c>
      <c r="AF400" s="12">
        <v>3.024193548387097</v>
      </c>
      <c r="AG400" s="12">
        <v>36.039603960396036</v>
      </c>
      <c r="AH400" s="12">
        <v>42.178217821782177</v>
      </c>
      <c r="AI400" s="111">
        <v>2.3825301204819276</v>
      </c>
      <c r="AJ400" s="112">
        <v>721.83098591549299</v>
      </c>
      <c r="AK400" s="113">
        <v>10.75</v>
      </c>
      <c r="AL400" s="108"/>
      <c r="AM400" s="108"/>
    </row>
    <row r="401" spans="2:39" x14ac:dyDescent="0.35">
      <c r="B401" s="101">
        <v>397</v>
      </c>
      <c r="C401" s="51" t="s">
        <v>178</v>
      </c>
      <c r="D401" s="5">
        <v>3226</v>
      </c>
      <c r="E401" s="12">
        <v>17.389956602603842</v>
      </c>
      <c r="F401" s="12">
        <v>11.283323000619964</v>
      </c>
      <c r="G401" s="12">
        <v>54.277743335399876</v>
      </c>
      <c r="H401" s="12">
        <v>17.141971481711096</v>
      </c>
      <c r="I401" s="109">
        <v>41.940483570985741</v>
      </c>
      <c r="J401" s="14">
        <v>0.24798512089274644</v>
      </c>
      <c r="K401" s="110">
        <v>3.7197768133911966</v>
      </c>
      <c r="L401" s="110">
        <v>0</v>
      </c>
      <c r="M401" s="110">
        <v>0.71295722256664606</v>
      </c>
      <c r="N401" s="110">
        <v>14.135151890886547</v>
      </c>
      <c r="O401" s="111">
        <v>9.8757357750163504</v>
      </c>
      <c r="P401" s="14">
        <v>9.0305444887118203</v>
      </c>
      <c r="Q401" s="14">
        <v>0.79681274900398402</v>
      </c>
      <c r="R401" s="14">
        <v>4.714475431606906</v>
      </c>
      <c r="S401" s="14">
        <v>26.062416998671978</v>
      </c>
      <c r="T401" s="111">
        <v>28.18578801111552</v>
      </c>
      <c r="U401" s="111">
        <v>0.32658393207054215</v>
      </c>
      <c r="V401" s="14">
        <v>7.3451910408432148</v>
      </c>
      <c r="W401" s="111">
        <v>7.4821852731591445</v>
      </c>
      <c r="X401" s="12">
        <v>31.607929515418505</v>
      </c>
      <c r="Y401" s="12">
        <v>43.502202643171806</v>
      </c>
      <c r="Z401" s="12">
        <v>22.687224669603523</v>
      </c>
      <c r="AA401" s="12">
        <v>18.625678119349008</v>
      </c>
      <c r="AB401" s="12">
        <v>0.63291139240506333</v>
      </c>
      <c r="AC401" s="12">
        <v>1.948051948051948</v>
      </c>
      <c r="AD401" s="12">
        <v>7.0825211176088363</v>
      </c>
      <c r="AE401" s="12">
        <v>8.6194302410518642</v>
      </c>
      <c r="AF401" s="12">
        <v>5.9167275383491598</v>
      </c>
      <c r="AG401" s="12">
        <v>28.571428571428569</v>
      </c>
      <c r="AH401" s="12">
        <v>35.571428571428569</v>
      </c>
      <c r="AI401" s="111">
        <v>1.9136690647482015</v>
      </c>
      <c r="AJ401" s="112">
        <v>658.93782383419693</v>
      </c>
      <c r="AK401" s="113">
        <v>0.93457943925233633</v>
      </c>
      <c r="AL401" s="108"/>
      <c r="AM401" s="108"/>
    </row>
    <row r="402" spans="2:39" x14ac:dyDescent="0.35">
      <c r="B402" s="33">
        <v>398</v>
      </c>
      <c r="C402" s="51" t="s">
        <v>179</v>
      </c>
      <c r="D402" s="5">
        <v>5906</v>
      </c>
      <c r="E402" s="12">
        <v>16.051473078225534</v>
      </c>
      <c r="F402" s="12">
        <v>12.10633254317643</v>
      </c>
      <c r="G402" s="12">
        <v>47.900440230274299</v>
      </c>
      <c r="H402" s="12">
        <v>24.02641381645784</v>
      </c>
      <c r="I402" s="109">
        <v>24.720623095157464</v>
      </c>
      <c r="J402" s="14">
        <v>5.0795800880460547E-2</v>
      </c>
      <c r="K402" s="110">
        <v>1.4561462919065358</v>
      </c>
      <c r="L402" s="110">
        <v>0</v>
      </c>
      <c r="M402" s="110">
        <v>0.64341347781916691</v>
      </c>
      <c r="N402" s="110">
        <v>1.4053504910260752</v>
      </c>
      <c r="O402" s="111">
        <v>1.7916159332057751</v>
      </c>
      <c r="P402" s="14">
        <v>1.3071895424836601</v>
      </c>
      <c r="Q402" s="14">
        <v>0.60060060060060061</v>
      </c>
      <c r="R402" s="14">
        <v>3.0913266207383856</v>
      </c>
      <c r="S402" s="14">
        <v>24.341989047871401</v>
      </c>
      <c r="T402" s="111">
        <v>25.884076166562043</v>
      </c>
      <c r="U402" s="111">
        <v>0.43463143254520165</v>
      </c>
      <c r="V402" s="14">
        <v>6.4374671110331514</v>
      </c>
      <c r="W402" s="111">
        <v>11.266430210723973</v>
      </c>
      <c r="X402" s="12">
        <v>36.518171160609612</v>
      </c>
      <c r="Y402" s="12">
        <v>49.589683470105513</v>
      </c>
      <c r="Z402" s="12">
        <v>13.364595545134819</v>
      </c>
      <c r="AA402" s="12">
        <v>9.2557251908396942</v>
      </c>
      <c r="AB402" s="12">
        <v>0.1431297709923664</v>
      </c>
      <c r="AC402" s="12">
        <v>0.17241379310344829</v>
      </c>
      <c r="AD402" s="12">
        <v>3.5973597359735972</v>
      </c>
      <c r="AE402" s="12">
        <v>5.9776737486496225</v>
      </c>
      <c r="AF402" s="12">
        <v>8.5343896290961467</v>
      </c>
      <c r="AG402" s="12">
        <v>42.597129856492828</v>
      </c>
      <c r="AH402" s="12">
        <v>22.471123556177808</v>
      </c>
      <c r="AI402" s="111">
        <v>2.0808612440191387</v>
      </c>
      <c r="AJ402" s="112">
        <v>822.78481012658233</v>
      </c>
      <c r="AK402" s="113">
        <v>1.2535612535612535</v>
      </c>
      <c r="AL402" s="108"/>
      <c r="AM402" s="108"/>
    </row>
    <row r="403" spans="2:39" x14ac:dyDescent="0.35">
      <c r="B403" s="101">
        <v>399</v>
      </c>
      <c r="C403" s="51" t="s">
        <v>180</v>
      </c>
      <c r="D403" s="5">
        <v>9857</v>
      </c>
      <c r="E403" s="12">
        <v>15.359642893375266</v>
      </c>
      <c r="F403" s="12">
        <v>11.605965303844984</v>
      </c>
      <c r="G403" s="12">
        <v>50.786243278888101</v>
      </c>
      <c r="H403" s="12">
        <v>22.187278076493865</v>
      </c>
      <c r="I403" s="109">
        <v>45.886172263366134</v>
      </c>
      <c r="J403" s="14">
        <v>0.32464238612153801</v>
      </c>
      <c r="K403" s="110">
        <v>3.6420817693010048</v>
      </c>
      <c r="L403" s="110">
        <v>0.10145074566298062</v>
      </c>
      <c r="M403" s="110">
        <v>1.2174089479557675</v>
      </c>
      <c r="N403" s="110">
        <v>7.8218524906158065</v>
      </c>
      <c r="O403" s="111">
        <v>9.5142129826050059</v>
      </c>
      <c r="P403" s="14">
        <v>5.5358486509728042</v>
      </c>
      <c r="Q403" s="14">
        <v>1.0104267440610555</v>
      </c>
      <c r="R403" s="14">
        <v>6.9654950016123829</v>
      </c>
      <c r="S403" s="14">
        <v>21.713425776631194</v>
      </c>
      <c r="T403" s="111">
        <v>31.579614604462474</v>
      </c>
      <c r="U403" s="111">
        <v>0.65559902717563712</v>
      </c>
      <c r="V403" s="14">
        <v>9.4093773363238284</v>
      </c>
      <c r="W403" s="111">
        <v>7.6124129195693477</v>
      </c>
      <c r="X403" s="12">
        <v>36.642027455121436</v>
      </c>
      <c r="Y403" s="12">
        <v>43.470608940513905</v>
      </c>
      <c r="Z403" s="12">
        <v>18.549806406195003</v>
      </c>
      <c r="AA403" s="12">
        <v>18.461079630181924</v>
      </c>
      <c r="AB403" s="12">
        <v>3.7876528481956453</v>
      </c>
      <c r="AC403" s="12">
        <v>0.78590785907859084</v>
      </c>
      <c r="AD403" s="12">
        <v>6.8336629312239063</v>
      </c>
      <c r="AE403" s="12">
        <v>8.6505190311418687</v>
      </c>
      <c r="AF403" s="12">
        <v>5.9812160158180925</v>
      </c>
      <c r="AG403" s="12">
        <v>29.250060284543046</v>
      </c>
      <c r="AH403" s="12">
        <v>33.397636845912707</v>
      </c>
      <c r="AI403" s="111">
        <v>1.9728195937873356</v>
      </c>
      <c r="AJ403" s="112">
        <v>584.0737240075614</v>
      </c>
      <c r="AK403" s="113">
        <v>0.86865879082696318</v>
      </c>
      <c r="AL403" s="108"/>
      <c r="AM403" s="108"/>
    </row>
    <row r="404" spans="2:39" x14ac:dyDescent="0.35">
      <c r="B404" s="161">
        <v>400</v>
      </c>
      <c r="C404" s="51" t="s">
        <v>181</v>
      </c>
      <c r="D404" s="5">
        <v>15078</v>
      </c>
      <c r="E404" s="12">
        <v>17.508953442101074</v>
      </c>
      <c r="F404" s="12">
        <v>10.704337445284521</v>
      </c>
      <c r="G404" s="12">
        <v>48.972012203209978</v>
      </c>
      <c r="H404" s="12">
        <v>22.808064730070303</v>
      </c>
      <c r="I404" s="109">
        <v>32.272184639872663</v>
      </c>
      <c r="J404" s="14">
        <v>0.21222973869213421</v>
      </c>
      <c r="K404" s="110">
        <v>1.9697572622363708</v>
      </c>
      <c r="L404" s="110">
        <v>3.3160896670645972E-2</v>
      </c>
      <c r="M404" s="110">
        <v>1.5386656055179733</v>
      </c>
      <c r="N404" s="110">
        <v>2.9181589070168457</v>
      </c>
      <c r="O404" s="111">
        <v>5.3035494038646016</v>
      </c>
      <c r="P404" s="14">
        <v>2.8404750329884019</v>
      </c>
      <c r="Q404" s="14">
        <v>1.7153969025626781</v>
      </c>
      <c r="R404" s="14">
        <v>2.1112577262309884</v>
      </c>
      <c r="S404" s="14">
        <v>23.682200152788386</v>
      </c>
      <c r="T404" s="111">
        <v>28.493081336483293</v>
      </c>
      <c r="U404" s="111">
        <v>0.3765833618623759</v>
      </c>
      <c r="V404" s="14">
        <v>8.4854328810524144</v>
      </c>
      <c r="W404" s="111">
        <v>9.9145871713280869</v>
      </c>
      <c r="X404" s="12">
        <v>35.069444444444443</v>
      </c>
      <c r="Y404" s="12">
        <v>47.93981481481481</v>
      </c>
      <c r="Z404" s="12">
        <v>15.74074074074074</v>
      </c>
      <c r="AA404" s="12">
        <v>19.109461966604822</v>
      </c>
      <c r="AB404" s="12">
        <v>0.55658627087198509</v>
      </c>
      <c r="AC404" s="12">
        <v>0.8401949252226516</v>
      </c>
      <c r="AD404" s="12">
        <v>4.5379989065062878</v>
      </c>
      <c r="AE404" s="12">
        <v>6.163973668461999</v>
      </c>
      <c r="AF404" s="12">
        <v>8.6325553560742083</v>
      </c>
      <c r="AG404" s="12">
        <v>40.289558350394849</v>
      </c>
      <c r="AH404" s="12">
        <v>23.968996782684997</v>
      </c>
      <c r="AI404" s="111">
        <v>1.8481762636548786</v>
      </c>
      <c r="AJ404" s="112">
        <v>759.04850746268653</v>
      </c>
      <c r="AK404" s="113">
        <v>1.6329514989032414</v>
      </c>
      <c r="AL404" s="108"/>
      <c r="AM404" s="108"/>
    </row>
    <row r="405" spans="2:39" x14ac:dyDescent="0.35">
      <c r="B405" s="101">
        <v>401</v>
      </c>
      <c r="C405" s="51" t="s">
        <v>182</v>
      </c>
      <c r="D405" s="5">
        <v>1668</v>
      </c>
      <c r="E405" s="12">
        <v>13.968824940047961</v>
      </c>
      <c r="F405" s="12">
        <v>13.968824940047961</v>
      </c>
      <c r="G405" s="12">
        <v>54.55635491606715</v>
      </c>
      <c r="H405" s="12">
        <v>17.565947242206235</v>
      </c>
      <c r="I405" s="109">
        <v>31.474820143884898</v>
      </c>
      <c r="J405" s="14">
        <v>0</v>
      </c>
      <c r="K405" s="110">
        <v>1.4988009592326139</v>
      </c>
      <c r="L405" s="110">
        <v>0.17985611510791369</v>
      </c>
      <c r="M405" s="110">
        <v>0.17985611510791369</v>
      </c>
      <c r="N405" s="110">
        <v>1.8585131894484412</v>
      </c>
      <c r="O405" s="111">
        <v>3.4905082669932641</v>
      </c>
      <c r="P405" s="14">
        <v>2.8553693358162633</v>
      </c>
      <c r="Q405" s="14">
        <v>1.6759776536312849</v>
      </c>
      <c r="R405" s="14">
        <v>3.5381750465549344</v>
      </c>
      <c r="S405" s="14">
        <v>19.801365611421478</v>
      </c>
      <c r="T405" s="111">
        <v>23.665223665223664</v>
      </c>
      <c r="U405" s="111">
        <v>0.3058103975535168</v>
      </c>
      <c r="V405" s="14">
        <v>5.7620817843866172</v>
      </c>
      <c r="W405" s="111">
        <v>8.9466089466089471</v>
      </c>
      <c r="X405" s="12">
        <v>35.458167330677291</v>
      </c>
      <c r="Y405" s="12">
        <v>48.605577689243027</v>
      </c>
      <c r="Z405" s="12">
        <v>13.745019920318724</v>
      </c>
      <c r="AA405" s="12">
        <v>12.862318840579709</v>
      </c>
      <c r="AB405" s="12">
        <v>0</v>
      </c>
      <c r="AC405" s="12">
        <v>1.001669449081803</v>
      </c>
      <c r="AD405" s="12">
        <v>4.6218487394957988</v>
      </c>
      <c r="AE405" s="12">
        <v>8.7799315849486881</v>
      </c>
      <c r="AF405" s="12">
        <v>6.8415051311288488</v>
      </c>
      <c r="AG405" s="12">
        <v>35.214446952595935</v>
      </c>
      <c r="AH405" s="12">
        <v>26.297968397291193</v>
      </c>
      <c r="AI405" s="111">
        <v>2.2531876138433518</v>
      </c>
      <c r="AJ405" s="112">
        <v>770.68181818181824</v>
      </c>
      <c r="AK405" s="113">
        <v>0.52447552447552448</v>
      </c>
      <c r="AL405" s="108"/>
      <c r="AM405" s="108"/>
    </row>
    <row r="406" spans="2:39" x14ac:dyDescent="0.35">
      <c r="B406" s="101">
        <v>402</v>
      </c>
      <c r="C406" s="51" t="s">
        <v>184</v>
      </c>
      <c r="D406" s="5">
        <v>2684</v>
      </c>
      <c r="E406" s="12">
        <v>17.95827123695976</v>
      </c>
      <c r="F406" s="12">
        <v>8.7928464977645309</v>
      </c>
      <c r="G406" s="12">
        <v>47.280178837555887</v>
      </c>
      <c r="H406" s="12">
        <v>26.043219076005965</v>
      </c>
      <c r="I406" s="109">
        <v>33.643815201192254</v>
      </c>
      <c r="J406" s="14">
        <v>0</v>
      </c>
      <c r="K406" s="110">
        <v>1.2667660208643814</v>
      </c>
      <c r="L406" s="110">
        <v>0</v>
      </c>
      <c r="M406" s="110">
        <v>0.5961251862891207</v>
      </c>
      <c r="N406" s="110">
        <v>0.89418777943368111</v>
      </c>
      <c r="O406" s="111">
        <v>5.3626543209876543</v>
      </c>
      <c r="P406" s="14">
        <v>2.3734177215189876</v>
      </c>
      <c r="Q406" s="14">
        <v>0.90981012658227844</v>
      </c>
      <c r="R406" s="14">
        <v>1.1471518987341773</v>
      </c>
      <c r="S406" s="14">
        <v>23.02215189873418</v>
      </c>
      <c r="T406" s="111">
        <v>36.920133907221427</v>
      </c>
      <c r="U406" s="111">
        <v>0.26954177897574128</v>
      </c>
      <c r="V406" s="14">
        <v>9.0732842186894143</v>
      </c>
      <c r="W406" s="111">
        <v>8.1119544592030355</v>
      </c>
      <c r="X406" s="12">
        <v>36.260978670012548</v>
      </c>
      <c r="Y406" s="12">
        <v>43.412797992471766</v>
      </c>
      <c r="Z406" s="12">
        <v>17.565872020075282</v>
      </c>
      <c r="AA406" s="12">
        <v>16.306483300589392</v>
      </c>
      <c r="AB406" s="12">
        <v>0.49115913555992141</v>
      </c>
      <c r="AC406" s="12">
        <v>0</v>
      </c>
      <c r="AD406" s="12">
        <v>5.4738562091503269</v>
      </c>
      <c r="AE406" s="12">
        <v>7.8110808356039962</v>
      </c>
      <c r="AF406" s="12">
        <v>6.4486830154405084</v>
      </c>
      <c r="AG406" s="12">
        <v>31.662269129287601</v>
      </c>
      <c r="AH406" s="12">
        <v>32.277924362357084</v>
      </c>
      <c r="AI406" s="111">
        <v>1.8339920948616601</v>
      </c>
      <c r="AJ406" s="112">
        <v>646.40718562874258</v>
      </c>
      <c r="AK406" s="113">
        <v>2.1650879566982408</v>
      </c>
      <c r="AL406" s="108"/>
      <c r="AM406" s="108"/>
    </row>
    <row r="407" spans="2:39" x14ac:dyDescent="0.35">
      <c r="B407" s="33">
        <v>403</v>
      </c>
      <c r="C407" s="51" t="s">
        <v>1790</v>
      </c>
      <c r="D407" s="5">
        <v>5880</v>
      </c>
      <c r="E407" s="12">
        <v>14.829931972789115</v>
      </c>
      <c r="F407" s="12">
        <v>13.741496598639454</v>
      </c>
      <c r="G407" s="12">
        <v>46.343537414965986</v>
      </c>
      <c r="H407" s="12">
        <v>25.187074829931973</v>
      </c>
      <c r="I407" s="109">
        <v>17.312925170068027</v>
      </c>
      <c r="J407" s="14">
        <v>0.42517006802721091</v>
      </c>
      <c r="K407" s="110">
        <v>0.57823129251700678</v>
      </c>
      <c r="L407" s="110">
        <v>0</v>
      </c>
      <c r="M407" s="110">
        <v>1.4285714285714286</v>
      </c>
      <c r="N407" s="110">
        <v>0.23809523809523811</v>
      </c>
      <c r="O407" s="111">
        <v>1.5898535191139693</v>
      </c>
      <c r="P407" s="14">
        <v>1.2743491716730384</v>
      </c>
      <c r="Q407" s="14">
        <v>1.1651192426724921</v>
      </c>
      <c r="R407" s="14">
        <v>1.3289641361733115</v>
      </c>
      <c r="S407" s="14">
        <v>46.713999635900237</v>
      </c>
      <c r="T407" s="111">
        <v>28.467621286599698</v>
      </c>
      <c r="U407" s="111">
        <v>1.7981128716396653</v>
      </c>
      <c r="V407" s="14">
        <v>10.0340440781222</v>
      </c>
      <c r="W407" s="111">
        <v>18.423832664272133</v>
      </c>
      <c r="X407" s="12">
        <v>44.608879492600423</v>
      </c>
      <c r="Y407" s="12">
        <v>34.178999295278366</v>
      </c>
      <c r="Z407" s="12">
        <v>19.027484143763214</v>
      </c>
      <c r="AA407" s="12">
        <v>38.095238095238095</v>
      </c>
      <c r="AB407" s="12">
        <v>3.3834586466165413</v>
      </c>
      <c r="AC407" s="12">
        <v>1.4243973703433161</v>
      </c>
      <c r="AD407" s="12">
        <v>4.3813529617946028</v>
      </c>
      <c r="AE407" s="12">
        <v>7.0459683496608889</v>
      </c>
      <c r="AF407" s="12">
        <v>5.124340617935192</v>
      </c>
      <c r="AG407" s="12">
        <v>39.398440401039728</v>
      </c>
      <c r="AH407" s="12">
        <v>26.364649090233939</v>
      </c>
      <c r="AI407" s="111">
        <v>1.6070826306913997</v>
      </c>
      <c r="AJ407" s="112">
        <v>745.13157894736844</v>
      </c>
      <c r="AK407" s="113">
        <v>5.4663991975927786</v>
      </c>
      <c r="AL407" s="108"/>
      <c r="AM407" s="108"/>
    </row>
    <row r="408" spans="2:39" x14ac:dyDescent="0.35">
      <c r="B408" s="101">
        <v>404</v>
      </c>
      <c r="C408" s="51" t="s">
        <v>444</v>
      </c>
      <c r="D408" s="5">
        <v>10745</v>
      </c>
      <c r="E408" s="12">
        <v>14.509073987901349</v>
      </c>
      <c r="F408" s="12">
        <v>10.386226151698464</v>
      </c>
      <c r="G408" s="12">
        <v>64.99767333643554</v>
      </c>
      <c r="H408" s="12">
        <v>10.144253140995813</v>
      </c>
      <c r="I408" s="109">
        <v>34.695207073057233</v>
      </c>
      <c r="J408" s="14">
        <v>0.90274546300604941</v>
      </c>
      <c r="K408" s="110">
        <v>1.0144253140995811</v>
      </c>
      <c r="L408" s="110">
        <v>5.5839925546765937E-2</v>
      </c>
      <c r="M408" s="110">
        <v>3.2852489530013962</v>
      </c>
      <c r="N408" s="110">
        <v>3.0339692880409492</v>
      </c>
      <c r="O408" s="111">
        <v>4.3587513288875996</v>
      </c>
      <c r="P408" s="14">
        <v>4.3285784554845064</v>
      </c>
      <c r="Q408" s="14">
        <v>1.5641908509591735</v>
      </c>
      <c r="R408" s="14">
        <v>4.0629611411706836</v>
      </c>
      <c r="S408" s="14">
        <v>60.511559272011809</v>
      </c>
      <c r="T408" s="111">
        <v>11.126295410545497</v>
      </c>
      <c r="U408" s="111">
        <v>0.60699489353502267</v>
      </c>
      <c r="V408" s="14">
        <v>4.6903769745130344</v>
      </c>
      <c r="W408" s="111">
        <v>16.865146875354426</v>
      </c>
      <c r="X408" s="12">
        <v>48.229593738352591</v>
      </c>
      <c r="Y408" s="12">
        <v>35.669027208348865</v>
      </c>
      <c r="Z408" s="12">
        <v>13.343272456205741</v>
      </c>
      <c r="AA408" s="12">
        <v>49.777495232040685</v>
      </c>
      <c r="AB408" s="12">
        <v>11.104047467683831</v>
      </c>
      <c r="AC408" s="12">
        <v>32.100324792493687</v>
      </c>
      <c r="AD408" s="12">
        <v>4.340859431900947</v>
      </c>
      <c r="AE408" s="12">
        <v>3.604028958136607</v>
      </c>
      <c r="AF408" s="12">
        <v>17.311929493232608</v>
      </c>
      <c r="AG408" s="12">
        <v>61.29032258064516</v>
      </c>
      <c r="AH408" s="12">
        <v>13.165611977156969</v>
      </c>
      <c r="AI408" s="111">
        <v>1.164543524416136</v>
      </c>
      <c r="AJ408" s="112">
        <v>1246.9635627530365</v>
      </c>
      <c r="AK408" s="113">
        <v>16.868798235942666</v>
      </c>
      <c r="AL408" s="108"/>
      <c r="AM408" s="108"/>
    </row>
    <row r="409" spans="2:39" x14ac:dyDescent="0.35">
      <c r="B409" s="161">
        <v>405</v>
      </c>
      <c r="C409" s="51" t="s">
        <v>1792</v>
      </c>
      <c r="D409" s="5">
        <v>3960</v>
      </c>
      <c r="E409" s="12">
        <v>16.313131313131311</v>
      </c>
      <c r="F409" s="12">
        <v>8.8131313131313131</v>
      </c>
      <c r="G409" s="12">
        <v>43.813131313131315</v>
      </c>
      <c r="H409" s="12">
        <v>30.883838383838384</v>
      </c>
      <c r="I409" s="109">
        <v>13.661616161616166</v>
      </c>
      <c r="J409" s="14">
        <v>0</v>
      </c>
      <c r="K409" s="110">
        <v>0</v>
      </c>
      <c r="L409" s="110">
        <v>0</v>
      </c>
      <c r="M409" s="110">
        <v>7.575757575757576E-2</v>
      </c>
      <c r="N409" s="110">
        <v>0</v>
      </c>
      <c r="O409" s="111">
        <v>0.29883183917413747</v>
      </c>
      <c r="P409" s="14">
        <v>0.58284762697751868</v>
      </c>
      <c r="Q409" s="14">
        <v>0.2775464890369137</v>
      </c>
      <c r="R409" s="14">
        <v>8.3263946711074108E-2</v>
      </c>
      <c r="S409" s="14">
        <v>43.158479045240078</v>
      </c>
      <c r="T409" s="111">
        <v>46.544240400667782</v>
      </c>
      <c r="U409" s="111">
        <v>4.1273266792554626</v>
      </c>
      <c r="V409" s="14">
        <v>9.7852677357977722</v>
      </c>
      <c r="W409" s="111">
        <v>26.527915427816318</v>
      </c>
      <c r="X409" s="12">
        <v>48.226950354609926</v>
      </c>
      <c r="Y409" s="12">
        <v>32.42147922998987</v>
      </c>
      <c r="Z409" s="12">
        <v>17.325227963525837</v>
      </c>
      <c r="AA409" s="12">
        <v>23.265807243707794</v>
      </c>
      <c r="AB409" s="12">
        <v>3.0693677102516883</v>
      </c>
      <c r="AC409" s="12">
        <v>0</v>
      </c>
      <c r="AD409" s="12">
        <v>5.083655083655084</v>
      </c>
      <c r="AE409" s="12">
        <v>10.305614783226725</v>
      </c>
      <c r="AF409" s="12">
        <v>3.9800995024875623</v>
      </c>
      <c r="AG409" s="12">
        <v>30.313588850174217</v>
      </c>
      <c r="AH409" s="12">
        <v>37.700348432055748</v>
      </c>
      <c r="AI409" s="111">
        <v>1.7561728395061729</v>
      </c>
      <c r="AJ409" s="112">
        <v>573.21428571428567</v>
      </c>
      <c r="AK409" s="113">
        <v>8.8407005838198494</v>
      </c>
      <c r="AL409" s="108"/>
      <c r="AM409" s="108"/>
    </row>
    <row r="410" spans="2:39" x14ac:dyDescent="0.35">
      <c r="B410" s="101">
        <v>406</v>
      </c>
      <c r="C410" s="51" t="s">
        <v>445</v>
      </c>
      <c r="D410" s="5">
        <v>24499</v>
      </c>
      <c r="E410" s="12">
        <v>15.123066247601944</v>
      </c>
      <c r="F410" s="12">
        <v>14.135270827380708</v>
      </c>
      <c r="G410" s="12">
        <v>51.393934446303938</v>
      </c>
      <c r="H410" s="12">
        <v>19.380382872770316</v>
      </c>
      <c r="I410" s="109">
        <v>33.874852034776922</v>
      </c>
      <c r="J410" s="14">
        <v>0.91024123433609527</v>
      </c>
      <c r="K410" s="110">
        <v>0.35103473611167801</v>
      </c>
      <c r="L410" s="110">
        <v>1.6327197028450143E-2</v>
      </c>
      <c r="M410" s="110">
        <v>8.6330054287930107</v>
      </c>
      <c r="N410" s="110">
        <v>1.4408751377607247</v>
      </c>
      <c r="O410" s="111">
        <v>3.9343155050867487</v>
      </c>
      <c r="P410" s="14">
        <v>3.0780521498877569</v>
      </c>
      <c r="Q410" s="14">
        <v>1.735451562769815</v>
      </c>
      <c r="R410" s="14">
        <v>0.85909169400794327</v>
      </c>
      <c r="S410" s="14">
        <v>47.340701087895013</v>
      </c>
      <c r="T410" s="111">
        <v>11.683745228049025</v>
      </c>
      <c r="U410" s="111">
        <v>0.38730319104150879</v>
      </c>
      <c r="V410" s="14">
        <v>5.3883330507037472</v>
      </c>
      <c r="W410" s="111">
        <v>19.955843243514476</v>
      </c>
      <c r="X410" s="12">
        <v>37.758811443021969</v>
      </c>
      <c r="Y410" s="12">
        <v>46.625572941362414</v>
      </c>
      <c r="Z410" s="12">
        <v>13.639955745218904</v>
      </c>
      <c r="AA410" s="12">
        <v>29.003322259136212</v>
      </c>
      <c r="AB410" s="12">
        <v>0.59800664451827246</v>
      </c>
      <c r="AC410" s="12">
        <v>27.758343575683085</v>
      </c>
      <c r="AD410" s="12">
        <v>3.9479655120254122</v>
      </c>
      <c r="AE410" s="12">
        <v>4.03517422748192</v>
      </c>
      <c r="AF410" s="12">
        <v>15.820184089414861</v>
      </c>
      <c r="AG410" s="12">
        <v>62.296927778671382</v>
      </c>
      <c r="AH410" s="12">
        <v>10.246099404857649</v>
      </c>
      <c r="AI410" s="111">
        <v>1.6808298202795651</v>
      </c>
      <c r="AJ410" s="112">
        <v>1119.7817836812144</v>
      </c>
      <c r="AK410" s="113">
        <v>8.5863532484492335</v>
      </c>
      <c r="AL410" s="108"/>
      <c r="AM410" s="108"/>
    </row>
    <row r="411" spans="2:39" x14ac:dyDescent="0.35">
      <c r="B411" s="101">
        <v>407</v>
      </c>
      <c r="C411" s="51" t="s">
        <v>185</v>
      </c>
      <c r="D411" s="5">
        <v>6620</v>
      </c>
      <c r="E411" s="12">
        <v>18.006042296072508</v>
      </c>
      <c r="F411" s="12">
        <v>13.836858006042297</v>
      </c>
      <c r="G411" s="12">
        <v>50.664652567975835</v>
      </c>
      <c r="H411" s="12">
        <v>17.598187311178247</v>
      </c>
      <c r="I411" s="109">
        <v>30.196374622356487</v>
      </c>
      <c r="J411" s="14">
        <v>0.54380664652567978</v>
      </c>
      <c r="K411" s="110">
        <v>0.55891238670694865</v>
      </c>
      <c r="L411" s="110">
        <v>0</v>
      </c>
      <c r="M411" s="110">
        <v>6.7824773413897281</v>
      </c>
      <c r="N411" s="110">
        <v>1.6767371601208458</v>
      </c>
      <c r="O411" s="111">
        <v>3.5581683168316829</v>
      </c>
      <c r="P411" s="14">
        <v>2.349416587827184</v>
      </c>
      <c r="Q411" s="14">
        <v>2.1917376222011984</v>
      </c>
      <c r="R411" s="14">
        <v>0.61494796594134349</v>
      </c>
      <c r="S411" s="14">
        <v>43.629769788710185</v>
      </c>
      <c r="T411" s="111">
        <v>13.2093376352249</v>
      </c>
      <c r="U411" s="111">
        <v>0.32447466007416564</v>
      </c>
      <c r="V411" s="14">
        <v>4.3566205072351014</v>
      </c>
      <c r="W411" s="111">
        <v>19.943019943019944</v>
      </c>
      <c r="X411" s="12">
        <v>31.078107810781081</v>
      </c>
      <c r="Y411" s="12">
        <v>52.585258525852588</v>
      </c>
      <c r="Z411" s="12">
        <v>14.521452145214523</v>
      </c>
      <c r="AA411" s="12">
        <v>23.624733475479744</v>
      </c>
      <c r="AB411" s="12">
        <v>0.68230277185501065</v>
      </c>
      <c r="AC411" s="12">
        <v>12.419538053767512</v>
      </c>
      <c r="AD411" s="12">
        <v>4.0611961057023649</v>
      </c>
      <c r="AE411" s="12">
        <v>3.9121275955461927</v>
      </c>
      <c r="AF411" s="12">
        <v>14.595245260306951</v>
      </c>
      <c r="AG411" s="12">
        <v>58.313679245283026</v>
      </c>
      <c r="AH411" s="12">
        <v>12.116745283018867</v>
      </c>
      <c r="AI411" s="111">
        <v>1.7947189097103917</v>
      </c>
      <c r="AJ411" s="112">
        <v>1042.8299492385786</v>
      </c>
      <c r="AK411" s="113">
        <v>5.6547619047619051</v>
      </c>
      <c r="AL411" s="108"/>
      <c r="AM411" s="108"/>
    </row>
    <row r="412" spans="2:39" x14ac:dyDescent="0.35">
      <c r="B412" s="33">
        <v>408</v>
      </c>
      <c r="C412" s="51" t="s">
        <v>186</v>
      </c>
      <c r="D412" s="5">
        <v>30018</v>
      </c>
      <c r="E412" s="12">
        <v>19.641548404290759</v>
      </c>
      <c r="F412" s="12">
        <v>12.875607968552202</v>
      </c>
      <c r="G412" s="12">
        <v>53.371310547005137</v>
      </c>
      <c r="H412" s="12">
        <v>14.114864414684522</v>
      </c>
      <c r="I412" s="109">
        <v>56.829235791858217</v>
      </c>
      <c r="J412" s="14">
        <v>0.74955026983809714</v>
      </c>
      <c r="K412" s="110">
        <v>1.0993403957625425</v>
      </c>
      <c r="L412" s="110">
        <v>9.7241655006995806</v>
      </c>
      <c r="M412" s="110">
        <v>6.7659404357385569</v>
      </c>
      <c r="N412" s="110">
        <v>11.489772802984875</v>
      </c>
      <c r="O412" s="111">
        <v>13.951729354328544</v>
      </c>
      <c r="P412" s="14">
        <v>20.54329965388246</v>
      </c>
      <c r="Q412" s="14">
        <v>5.1777785546970598</v>
      </c>
      <c r="R412" s="14">
        <v>7.6075936090619871</v>
      </c>
      <c r="S412" s="14">
        <v>26.822361290773696</v>
      </c>
      <c r="T412" s="111">
        <v>26.09500043025557</v>
      </c>
      <c r="U412" s="111">
        <v>0.23560745748821962</v>
      </c>
      <c r="V412" s="14">
        <v>5.4619527689545642</v>
      </c>
      <c r="W412" s="111">
        <v>8.1327765100960079</v>
      </c>
      <c r="X412" s="12">
        <v>27.387606318347508</v>
      </c>
      <c r="Y412" s="12">
        <v>55.394896719319561</v>
      </c>
      <c r="Z412" s="12">
        <v>15.650060753341432</v>
      </c>
      <c r="AA412" s="12">
        <v>18.890122086570475</v>
      </c>
      <c r="AB412" s="12">
        <v>1.0876803551609324</v>
      </c>
      <c r="AC412" s="12">
        <v>1.1827625218553943</v>
      </c>
      <c r="AD412" s="12">
        <v>5.3876478318002627</v>
      </c>
      <c r="AE412" s="12">
        <v>15.817091454272864</v>
      </c>
      <c r="AF412" s="12">
        <v>7.0539730134932537</v>
      </c>
      <c r="AG412" s="12">
        <v>32.351685872812638</v>
      </c>
      <c r="AH412" s="12">
        <v>36.890027030872105</v>
      </c>
      <c r="AI412" s="111">
        <v>2.0759339319365924</v>
      </c>
      <c r="AJ412" s="112">
        <v>729.09397861564435</v>
      </c>
      <c r="AK412" s="113">
        <v>0.90952608903781718</v>
      </c>
      <c r="AL412" s="108"/>
      <c r="AM412" s="108"/>
    </row>
    <row r="413" spans="2:39" x14ac:dyDescent="0.35">
      <c r="B413" s="101">
        <v>409</v>
      </c>
      <c r="C413" s="51" t="s">
        <v>1802</v>
      </c>
      <c r="D413" s="5">
        <v>8667</v>
      </c>
      <c r="E413" s="12">
        <v>22.626052844121382</v>
      </c>
      <c r="F413" s="12">
        <v>11.411099573093344</v>
      </c>
      <c r="G413" s="12">
        <v>49.221183800623052</v>
      </c>
      <c r="H413" s="12">
        <v>16.695511711088034</v>
      </c>
      <c r="I413" s="109">
        <v>20.768431983385256</v>
      </c>
      <c r="J413" s="14">
        <v>0.43844467520479979</v>
      </c>
      <c r="K413" s="110">
        <v>3.0344986731279566</v>
      </c>
      <c r="L413" s="110">
        <v>0</v>
      </c>
      <c r="M413" s="110">
        <v>1.0268835814007153</v>
      </c>
      <c r="N413" s="110">
        <v>0.29998846198223145</v>
      </c>
      <c r="O413" s="111">
        <v>3.760028739073165</v>
      </c>
      <c r="P413" s="14">
        <v>0.72639225181598066</v>
      </c>
      <c r="Q413" s="14">
        <v>1.8765133171912836</v>
      </c>
      <c r="R413" s="14">
        <v>7.6876513317191284</v>
      </c>
      <c r="S413" s="14">
        <v>34.842615012106535</v>
      </c>
      <c r="T413" s="111">
        <v>30.397100535770566</v>
      </c>
      <c r="U413" s="111">
        <v>2.0259802168990584</v>
      </c>
      <c r="V413" s="14">
        <v>5.4073627036813514</v>
      </c>
      <c r="W413" s="111">
        <v>16.846719899796462</v>
      </c>
      <c r="X413" s="12">
        <v>38.20083682008368</v>
      </c>
      <c r="Y413" s="12">
        <v>50.418410041841</v>
      </c>
      <c r="Z413" s="12">
        <v>10.753138075313808</v>
      </c>
      <c r="AA413" s="12">
        <v>12.646121147715197</v>
      </c>
      <c r="AB413" s="12">
        <v>0.92100602196245118</v>
      </c>
      <c r="AC413" s="12">
        <v>0</v>
      </c>
      <c r="AD413" s="12">
        <v>3.112221717401181</v>
      </c>
      <c r="AE413" s="12">
        <v>8.4873540856031138</v>
      </c>
      <c r="AF413" s="12">
        <v>4.717898832684825</v>
      </c>
      <c r="AG413" s="12">
        <v>35.271687321258341</v>
      </c>
      <c r="AH413" s="12">
        <v>29.361296472831267</v>
      </c>
      <c r="AI413" s="111">
        <v>2.189313517338995</v>
      </c>
      <c r="AJ413" s="112">
        <v>845.79579579579581</v>
      </c>
      <c r="AK413" s="113">
        <v>1.5022091310751104</v>
      </c>
      <c r="AL413" s="108"/>
      <c r="AM413" s="108"/>
    </row>
    <row r="414" spans="2:39" x14ac:dyDescent="0.35">
      <c r="B414" s="161">
        <v>410</v>
      </c>
      <c r="C414" s="51" t="s">
        <v>1807</v>
      </c>
      <c r="D414" s="5">
        <v>578</v>
      </c>
      <c r="E414" s="12">
        <v>12.110726643598616</v>
      </c>
      <c r="F414" s="12">
        <v>6.0553633217993079</v>
      </c>
      <c r="G414" s="12">
        <v>52.941176470588239</v>
      </c>
      <c r="H414" s="12">
        <v>26.816608996539792</v>
      </c>
      <c r="I414" s="109">
        <v>26.124567474048447</v>
      </c>
      <c r="J414" s="14">
        <v>0</v>
      </c>
      <c r="K414" s="110">
        <v>0.69204152249134954</v>
      </c>
      <c r="L414" s="110">
        <v>0</v>
      </c>
      <c r="M414" s="110">
        <v>0</v>
      </c>
      <c r="N414" s="110">
        <v>0</v>
      </c>
      <c r="O414" s="111">
        <v>0</v>
      </c>
      <c r="P414" s="14">
        <v>1.3232514177693762</v>
      </c>
      <c r="Q414" s="14">
        <v>0</v>
      </c>
      <c r="R414" s="14">
        <v>0</v>
      </c>
      <c r="S414" s="14">
        <v>54.631379962192817</v>
      </c>
      <c r="T414" s="111">
        <v>24.342105263157894</v>
      </c>
      <c r="U414" s="111">
        <v>0</v>
      </c>
      <c r="V414" s="14">
        <v>4.5112781954887211</v>
      </c>
      <c r="W414" s="111">
        <v>22.532188841201716</v>
      </c>
      <c r="X414" s="12">
        <v>57.309941520467831</v>
      </c>
      <c r="Y414" s="12">
        <v>33.333333333333329</v>
      </c>
      <c r="Z414" s="12">
        <v>8.1871345029239766</v>
      </c>
      <c r="AA414" s="12">
        <v>10.92436974789916</v>
      </c>
      <c r="AB414" s="12">
        <v>0</v>
      </c>
      <c r="AC414" s="12">
        <v>0</v>
      </c>
      <c r="AD414" s="12">
        <v>5.4545454545454541</v>
      </c>
      <c r="AE414" s="12">
        <v>5.241935483870968</v>
      </c>
      <c r="AF414" s="12">
        <v>6.4516129032258061</v>
      </c>
      <c r="AG414" s="12">
        <v>41.700404858299592</v>
      </c>
      <c r="AH414" s="12">
        <v>24.696356275303643</v>
      </c>
      <c r="AI414" s="111">
        <v>1.9338842975206612</v>
      </c>
      <c r="AJ414" s="112">
        <v>713.15789473684208</v>
      </c>
      <c r="AK414" s="113">
        <v>5.4878048780487809</v>
      </c>
      <c r="AL414" s="108"/>
      <c r="AM414" s="108"/>
    </row>
    <row r="415" spans="2:39" x14ac:dyDescent="0.35">
      <c r="B415" s="101">
        <v>411</v>
      </c>
      <c r="C415" s="51" t="s">
        <v>1809</v>
      </c>
      <c r="D415" s="5">
        <v>1485</v>
      </c>
      <c r="E415" s="12">
        <v>30.37037037037037</v>
      </c>
      <c r="F415" s="12">
        <v>8.3501683501683512</v>
      </c>
      <c r="G415" s="12">
        <v>53.872053872053868</v>
      </c>
      <c r="H415" s="12">
        <v>7.7441077441077439</v>
      </c>
      <c r="I415" s="109">
        <v>10.774410774410768</v>
      </c>
      <c r="J415" s="14">
        <v>0</v>
      </c>
      <c r="K415" s="110">
        <v>0</v>
      </c>
      <c r="L415" s="110">
        <v>0</v>
      </c>
      <c r="M415" s="110">
        <v>0.26936026936026936</v>
      </c>
      <c r="N415" s="110">
        <v>0</v>
      </c>
      <c r="O415" s="111">
        <v>0.82023239917976765</v>
      </c>
      <c r="P415" s="14">
        <v>0.27874564459930312</v>
      </c>
      <c r="Q415" s="14">
        <v>0.97560975609756095</v>
      </c>
      <c r="R415" s="14">
        <v>0</v>
      </c>
      <c r="S415" s="14">
        <v>50.731707317073173</v>
      </c>
      <c r="T415" s="111">
        <v>29.504950495049503</v>
      </c>
      <c r="U415" s="111">
        <v>3.278688524590164</v>
      </c>
      <c r="V415" s="14">
        <v>4.8696844993141291</v>
      </c>
      <c r="W415" s="111">
        <v>11.956521739130435</v>
      </c>
      <c r="X415" s="12">
        <v>33.253588516746412</v>
      </c>
      <c r="Y415" s="12">
        <v>54.066985645933016</v>
      </c>
      <c r="Z415" s="12">
        <v>11.004784688995215</v>
      </c>
      <c r="AA415" s="12">
        <v>19.2</v>
      </c>
      <c r="AB415" s="12">
        <v>0</v>
      </c>
      <c r="AC415" s="12">
        <v>0</v>
      </c>
      <c r="AD415" s="12">
        <v>3.201970443349754</v>
      </c>
      <c r="AE415" s="12">
        <v>7.2559366754617409</v>
      </c>
      <c r="AF415" s="12">
        <v>2.6385224274406331</v>
      </c>
      <c r="AG415" s="12">
        <v>32.625994694960212</v>
      </c>
      <c r="AH415" s="12">
        <v>31.697612732095493</v>
      </c>
      <c r="AI415" s="111">
        <v>2.0484848484848484</v>
      </c>
      <c r="AJ415" s="112">
        <v>1071.6783216783217</v>
      </c>
      <c r="AK415" s="113">
        <v>0.79365079365079361</v>
      </c>
      <c r="AL415" s="108"/>
      <c r="AM415" s="108"/>
    </row>
    <row r="416" spans="2:39" x14ac:dyDescent="0.35">
      <c r="B416" s="101">
        <v>412</v>
      </c>
      <c r="C416" s="51" t="s">
        <v>1814</v>
      </c>
      <c r="D416" s="5">
        <v>9207</v>
      </c>
      <c r="E416" s="12">
        <v>19.18105789073531</v>
      </c>
      <c r="F416" s="12">
        <v>12.077766916476595</v>
      </c>
      <c r="G416" s="12">
        <v>48.365374171825785</v>
      </c>
      <c r="H416" s="12">
        <v>20.397523623330073</v>
      </c>
      <c r="I416" s="109">
        <v>19.061583577712611</v>
      </c>
      <c r="J416" s="14">
        <v>0.20636472249375473</v>
      </c>
      <c r="K416" s="110">
        <v>0.13033561420658196</v>
      </c>
      <c r="L416" s="110">
        <v>0.1086130118388183</v>
      </c>
      <c r="M416" s="110">
        <v>0.53220375801020969</v>
      </c>
      <c r="N416" s="110">
        <v>0.13033561420658196</v>
      </c>
      <c r="O416" s="111">
        <v>0.91848450057405284</v>
      </c>
      <c r="P416" s="14">
        <v>0.84043422434924708</v>
      </c>
      <c r="Q416" s="14">
        <v>0.82876152678884096</v>
      </c>
      <c r="R416" s="14">
        <v>0.67701645850356018</v>
      </c>
      <c r="S416" s="14">
        <v>44.519668495389283</v>
      </c>
      <c r="T416" s="111">
        <v>37.397319498486816</v>
      </c>
      <c r="U416" s="111">
        <v>1.9727032916618881</v>
      </c>
      <c r="V416" s="14">
        <v>7.9451107011070112</v>
      </c>
      <c r="W416" s="111">
        <v>13.537932023519289</v>
      </c>
      <c r="X416" s="12">
        <v>38.882187374346607</v>
      </c>
      <c r="Y416" s="12">
        <v>42.702050663449938</v>
      </c>
      <c r="Z416" s="12">
        <v>17.209489344591876</v>
      </c>
      <c r="AA416" s="12">
        <v>20</v>
      </c>
      <c r="AB416" s="12">
        <v>1.1144578313253013</v>
      </c>
      <c r="AC416" s="12">
        <v>0.66613375965893951</v>
      </c>
      <c r="AD416" s="12">
        <v>4.4073989495318564</v>
      </c>
      <c r="AE416" s="12">
        <v>8.9839839839839843</v>
      </c>
      <c r="AF416" s="12">
        <v>4.0790790790790785</v>
      </c>
      <c r="AG416" s="12">
        <v>25.575134605971613</v>
      </c>
      <c r="AH416" s="12">
        <v>39.769946157611358</v>
      </c>
      <c r="AI416" s="111">
        <v>2.0096385542168673</v>
      </c>
      <c r="AJ416" s="112">
        <v>738.93058161350848</v>
      </c>
      <c r="AK416" s="113">
        <v>2.4533856722276743</v>
      </c>
      <c r="AL416" s="108"/>
      <c r="AM416" s="108"/>
    </row>
    <row r="417" spans="2:39" x14ac:dyDescent="0.35">
      <c r="B417" s="33">
        <v>413</v>
      </c>
      <c r="C417" s="51" t="s">
        <v>187</v>
      </c>
      <c r="D417" s="5">
        <v>11699</v>
      </c>
      <c r="E417" s="12">
        <v>18.659714505513293</v>
      </c>
      <c r="F417" s="12">
        <v>10.25728694760236</v>
      </c>
      <c r="G417" s="12">
        <v>51.671082998546879</v>
      </c>
      <c r="H417" s="12">
        <v>19.471749722198478</v>
      </c>
      <c r="I417" s="109">
        <v>23.677237370715446</v>
      </c>
      <c r="J417" s="14">
        <v>0.23078895632105306</v>
      </c>
      <c r="K417" s="110">
        <v>0.20514573895204719</v>
      </c>
      <c r="L417" s="110">
        <v>0.11112060859902555</v>
      </c>
      <c r="M417" s="110">
        <v>0.78639199931618087</v>
      </c>
      <c r="N417" s="110">
        <v>0.22224121719805109</v>
      </c>
      <c r="O417" s="111">
        <v>2.8775079197465683</v>
      </c>
      <c r="P417" s="14">
        <v>1.3734290843806105</v>
      </c>
      <c r="Q417" s="14">
        <v>0.87971274685816869</v>
      </c>
      <c r="R417" s="14">
        <v>0.59245960502692996</v>
      </c>
      <c r="S417" s="14">
        <v>52.010771992818675</v>
      </c>
      <c r="T417" s="111">
        <v>31.762519134047672</v>
      </c>
      <c r="U417" s="111">
        <v>1.2568113904025311</v>
      </c>
      <c r="V417" s="14">
        <v>6.9488536155202825</v>
      </c>
      <c r="W417" s="111">
        <v>12.623789313309391</v>
      </c>
      <c r="X417" s="12">
        <v>37.477036129822409</v>
      </c>
      <c r="Y417" s="12">
        <v>42.069810165339867</v>
      </c>
      <c r="Z417" s="12">
        <v>19.014084507042252</v>
      </c>
      <c r="AA417" s="12">
        <v>20.193364095803119</v>
      </c>
      <c r="AB417" s="12">
        <v>1.7358822236871019</v>
      </c>
      <c r="AC417" s="12">
        <v>1.4147130153597414</v>
      </c>
      <c r="AD417" s="12">
        <v>3.5726045439578531</v>
      </c>
      <c r="AE417" s="12">
        <v>10.698177882013351</v>
      </c>
      <c r="AF417" s="12">
        <v>5.9534548078657767</v>
      </c>
      <c r="AG417" s="12">
        <v>31.408131216192636</v>
      </c>
      <c r="AH417" s="12">
        <v>33.955679637061593</v>
      </c>
      <c r="AI417" s="111">
        <v>1.8567039719113452</v>
      </c>
      <c r="AJ417" s="112">
        <v>803.43347639484978</v>
      </c>
      <c r="AK417" s="113">
        <v>1.444500760263558</v>
      </c>
      <c r="AL417" s="108"/>
      <c r="AM417" s="108"/>
    </row>
    <row r="418" spans="2:39" x14ac:dyDescent="0.35">
      <c r="B418" s="101">
        <v>414</v>
      </c>
      <c r="C418" s="51" t="s">
        <v>188</v>
      </c>
      <c r="D418" s="5">
        <v>2862</v>
      </c>
      <c r="E418" s="12">
        <v>15.758211041229908</v>
      </c>
      <c r="F418" s="12">
        <v>17.190775681341719</v>
      </c>
      <c r="G418" s="12">
        <v>55.171208944793847</v>
      </c>
      <c r="H418" s="12">
        <v>11.740041928721174</v>
      </c>
      <c r="I418" s="109">
        <v>16.212438853948285</v>
      </c>
      <c r="J418" s="14">
        <v>0</v>
      </c>
      <c r="K418" s="110">
        <v>0.17470300489168414</v>
      </c>
      <c r="L418" s="110">
        <v>0.27952480782669459</v>
      </c>
      <c r="M418" s="110">
        <v>0.87351502445842077</v>
      </c>
      <c r="N418" s="110">
        <v>0.62893081761006298</v>
      </c>
      <c r="O418" s="111">
        <v>0.92296769613063545</v>
      </c>
      <c r="P418" s="14">
        <v>1.8558951965065504</v>
      </c>
      <c r="Q418" s="14">
        <v>0.58224163027656484</v>
      </c>
      <c r="R418" s="14">
        <v>0.32751091703056767</v>
      </c>
      <c r="S418" s="14">
        <v>52.110625909752549</v>
      </c>
      <c r="T418" s="111">
        <v>26.847918436703484</v>
      </c>
      <c r="U418" s="111">
        <v>0.63943161634103018</v>
      </c>
      <c r="V418" s="14">
        <v>4.8571428571428568</v>
      </c>
      <c r="W418" s="111">
        <v>15.994908782350445</v>
      </c>
      <c r="X418" s="12">
        <v>31.642512077294686</v>
      </c>
      <c r="Y418" s="12">
        <v>57.125603864734295</v>
      </c>
      <c r="Z418" s="12">
        <v>10.507246376811594</v>
      </c>
      <c r="AA418" s="12">
        <v>5.9847660500544064</v>
      </c>
      <c r="AB418" s="12">
        <v>0</v>
      </c>
      <c r="AC418" s="12">
        <v>0.41322314049586778</v>
      </c>
      <c r="AD418" s="12">
        <v>3.4129692832764507</v>
      </c>
      <c r="AE418" s="12">
        <v>12.029611351017889</v>
      </c>
      <c r="AF418" s="12">
        <v>5.1819864281307835</v>
      </c>
      <c r="AG418" s="12">
        <v>29.446757882212971</v>
      </c>
      <c r="AH418" s="12">
        <v>35.336109458655564</v>
      </c>
      <c r="AI418" s="111">
        <v>2.6158068057080133</v>
      </c>
      <c r="AJ418" s="112">
        <v>835.26785714285711</v>
      </c>
      <c r="AK418" s="113">
        <v>1.2623985572587917</v>
      </c>
      <c r="AL418" s="108"/>
      <c r="AM418" s="108"/>
    </row>
    <row r="419" spans="2:39" x14ac:dyDescent="0.35">
      <c r="B419" s="161">
        <v>415</v>
      </c>
      <c r="C419" s="51" t="s">
        <v>1818</v>
      </c>
      <c r="D419" s="5">
        <v>1662</v>
      </c>
      <c r="E419" s="12">
        <v>17.629362214199759</v>
      </c>
      <c r="F419" s="12">
        <v>11.251504211793021</v>
      </c>
      <c r="G419" s="12">
        <v>57.821901323706385</v>
      </c>
      <c r="H419" s="12">
        <v>13.537906137184116</v>
      </c>
      <c r="I419" s="109">
        <v>17.148014440433215</v>
      </c>
      <c r="J419" s="14">
        <v>0</v>
      </c>
      <c r="K419" s="110">
        <v>0</v>
      </c>
      <c r="L419" s="110">
        <v>0</v>
      </c>
      <c r="M419" s="110">
        <v>0</v>
      </c>
      <c r="N419" s="110">
        <v>0</v>
      </c>
      <c r="O419" s="111">
        <v>0</v>
      </c>
      <c r="P419" s="14">
        <v>0.60240963855421692</v>
      </c>
      <c r="Q419" s="14">
        <v>0</v>
      </c>
      <c r="R419" s="14">
        <v>0.40160642570281119</v>
      </c>
      <c r="S419" s="14">
        <v>67.202141900937079</v>
      </c>
      <c r="T419" s="111">
        <v>31.294678316123907</v>
      </c>
      <c r="U419" s="111">
        <v>2.4675324675324677</v>
      </c>
      <c r="V419" s="14">
        <v>5.2495139338950096</v>
      </c>
      <c r="W419" s="111">
        <v>17.24960254372019</v>
      </c>
      <c r="X419" s="12">
        <v>43.326039387308533</v>
      </c>
      <c r="Y419" s="12">
        <v>43.544857768052516</v>
      </c>
      <c r="Z419" s="12">
        <v>12.472647702407002</v>
      </c>
      <c r="AA419" s="12">
        <v>5.8430717863105182</v>
      </c>
      <c r="AB419" s="12">
        <v>0</v>
      </c>
      <c r="AC419" s="12">
        <v>0</v>
      </c>
      <c r="AD419" s="12">
        <v>3.416856492027335</v>
      </c>
      <c r="AE419" s="12">
        <v>6.3337393422655293</v>
      </c>
      <c r="AF419" s="12">
        <v>4.8721071863580994</v>
      </c>
      <c r="AG419" s="12">
        <v>28.091236494597837</v>
      </c>
      <c r="AH419" s="12">
        <v>41.536614645858343</v>
      </c>
      <c r="AI419" s="111">
        <v>2.2305140961857379</v>
      </c>
      <c r="AJ419" s="112">
        <v>786.436170212766</v>
      </c>
      <c r="AK419" s="113">
        <v>1.6363636363636365</v>
      </c>
      <c r="AL419" s="108"/>
      <c r="AM419" s="108"/>
    </row>
    <row r="420" spans="2:39" x14ac:dyDescent="0.35">
      <c r="B420" s="101">
        <v>416</v>
      </c>
      <c r="C420" s="51" t="s">
        <v>1820</v>
      </c>
      <c r="D420" s="5">
        <v>1305</v>
      </c>
      <c r="E420" s="12">
        <v>21.149425287356323</v>
      </c>
      <c r="F420" s="12">
        <v>10.268199233716475</v>
      </c>
      <c r="G420" s="12">
        <v>54.099616858237539</v>
      </c>
      <c r="H420" s="12">
        <v>14.78927203065134</v>
      </c>
      <c r="I420" s="109">
        <v>23.371647509578537</v>
      </c>
      <c r="J420" s="14">
        <v>0</v>
      </c>
      <c r="K420" s="110">
        <v>0</v>
      </c>
      <c r="L420" s="110">
        <v>0</v>
      </c>
      <c r="M420" s="110">
        <v>0</v>
      </c>
      <c r="N420" s="110">
        <v>0.30651340996168586</v>
      </c>
      <c r="O420" s="111">
        <v>1.1343804537521813</v>
      </c>
      <c r="P420" s="14">
        <v>0.26548672566371678</v>
      </c>
      <c r="Q420" s="14">
        <v>0.53097345132743357</v>
      </c>
      <c r="R420" s="14">
        <v>0.53097345132743357</v>
      </c>
      <c r="S420" s="14">
        <v>58.495575221238937</v>
      </c>
      <c r="T420" s="111">
        <v>32.963374028856826</v>
      </c>
      <c r="U420" s="111">
        <v>2.0743301642178045</v>
      </c>
      <c r="V420" s="14">
        <v>4.5774647887323949</v>
      </c>
      <c r="W420" s="111">
        <v>16.426193118756938</v>
      </c>
      <c r="X420" s="12">
        <v>36.416184971098261</v>
      </c>
      <c r="Y420" s="12">
        <v>51.156069364161851</v>
      </c>
      <c r="Z420" s="12">
        <v>10.982658959537572</v>
      </c>
      <c r="AA420" s="12">
        <v>3.6269430051813467</v>
      </c>
      <c r="AB420" s="12">
        <v>0</v>
      </c>
      <c r="AC420" s="12">
        <v>0</v>
      </c>
      <c r="AD420" s="12">
        <v>3.3277870216306153</v>
      </c>
      <c r="AE420" s="12">
        <v>6.3752276867030968</v>
      </c>
      <c r="AF420" s="12">
        <v>4.918032786885246</v>
      </c>
      <c r="AG420" s="12">
        <v>26.820603907637658</v>
      </c>
      <c r="AH420" s="12">
        <v>42.451154529307281</v>
      </c>
      <c r="AI420" s="111">
        <v>2.5063291139240507</v>
      </c>
      <c r="AJ420" s="112">
        <v>813.23529411764707</v>
      </c>
      <c r="AK420" s="113">
        <v>3.5264483627204033</v>
      </c>
      <c r="AL420" s="108"/>
      <c r="AM420" s="108"/>
    </row>
    <row r="421" spans="2:39" x14ac:dyDescent="0.35">
      <c r="B421" s="101">
        <v>417</v>
      </c>
      <c r="C421" s="51" t="s">
        <v>446</v>
      </c>
      <c r="D421" s="5">
        <v>8203</v>
      </c>
      <c r="E421" s="12">
        <v>18.651712788004389</v>
      </c>
      <c r="F421" s="12">
        <v>12.361331220285262</v>
      </c>
      <c r="G421" s="12">
        <v>51.042301596976714</v>
      </c>
      <c r="H421" s="12">
        <v>17.969035718639521</v>
      </c>
      <c r="I421" s="109">
        <v>60.063391442155314</v>
      </c>
      <c r="J421" s="14">
        <v>0.65829574545897851</v>
      </c>
      <c r="K421" s="110">
        <v>2.2796537852005363</v>
      </c>
      <c r="L421" s="110">
        <v>4.876264781177618E-2</v>
      </c>
      <c r="M421" s="110">
        <v>0.91429964647080331</v>
      </c>
      <c r="N421" s="110">
        <v>27.197366817018164</v>
      </c>
      <c r="O421" s="111">
        <v>22.745555988062797</v>
      </c>
      <c r="P421" s="14">
        <v>18.108678448958059</v>
      </c>
      <c r="Q421" s="14">
        <v>1.2397784225797943</v>
      </c>
      <c r="R421" s="14">
        <v>8.0849380110788704</v>
      </c>
      <c r="S421" s="14">
        <v>20.495911369031919</v>
      </c>
      <c r="T421" s="111">
        <v>40.151759767516957</v>
      </c>
      <c r="U421" s="111">
        <v>0.55620230241883328</v>
      </c>
      <c r="V421" s="14">
        <v>9.3590915024148273</v>
      </c>
      <c r="W421" s="111">
        <v>5.4084597998062645</v>
      </c>
      <c r="X421" s="12">
        <v>29.941203075531437</v>
      </c>
      <c r="Y421" s="12">
        <v>45.047489823609226</v>
      </c>
      <c r="Z421" s="12">
        <v>23.247399366802352</v>
      </c>
      <c r="AA421" s="12">
        <v>22.364838584208478</v>
      </c>
      <c r="AB421" s="12">
        <v>5.9898872034227928</v>
      </c>
      <c r="AC421" s="12">
        <v>1.7622667588113337</v>
      </c>
      <c r="AD421" s="12">
        <v>10.071273628757361</v>
      </c>
      <c r="AE421" s="12">
        <v>14.973464746019713</v>
      </c>
      <c r="AF421" s="12">
        <v>3.1463229719484462</v>
      </c>
      <c r="AG421" s="12">
        <v>15.365507452093683</v>
      </c>
      <c r="AH421" s="12">
        <v>51.916252661462025</v>
      </c>
      <c r="AI421" s="111">
        <v>1.8054911059551431</v>
      </c>
      <c r="AJ421" s="112">
        <v>479.71014492753625</v>
      </c>
      <c r="AK421" s="113">
        <v>0.87604029785370119</v>
      </c>
      <c r="AL421" s="108"/>
      <c r="AM421" s="108"/>
    </row>
    <row r="422" spans="2:39" x14ac:dyDescent="0.35">
      <c r="B422" s="33">
        <v>418</v>
      </c>
      <c r="C422" s="51" t="s">
        <v>189</v>
      </c>
      <c r="D422" s="5">
        <v>3460</v>
      </c>
      <c r="E422" s="12">
        <v>12.947976878612716</v>
      </c>
      <c r="F422" s="12">
        <v>14.335260115606937</v>
      </c>
      <c r="G422" s="12">
        <v>56.96531791907514</v>
      </c>
      <c r="H422" s="12">
        <v>15.722543352601157</v>
      </c>
      <c r="I422" s="109">
        <v>52.341040462427749</v>
      </c>
      <c r="J422" s="14">
        <v>1.9942196531791907</v>
      </c>
      <c r="K422" s="110">
        <v>2.1387283236994219</v>
      </c>
      <c r="L422" s="110">
        <v>8.6705202312138727E-2</v>
      </c>
      <c r="M422" s="110">
        <v>7.5144508670520231</v>
      </c>
      <c r="N422" s="110">
        <v>6.7630057803468198</v>
      </c>
      <c r="O422" s="111">
        <v>9.1628614916286146</v>
      </c>
      <c r="P422" s="14">
        <v>5.8403230817023921</v>
      </c>
      <c r="Q422" s="14">
        <v>6.9897483690587139</v>
      </c>
      <c r="R422" s="14">
        <v>6.9897483690587139</v>
      </c>
      <c r="S422" s="14">
        <v>36.936936936936938</v>
      </c>
      <c r="T422" s="111">
        <v>22.613596336738286</v>
      </c>
      <c r="U422" s="111">
        <v>1.513317191283293</v>
      </c>
      <c r="V422" s="14">
        <v>7.6289288983826671</v>
      </c>
      <c r="W422" s="111">
        <v>10.028248587570623</v>
      </c>
      <c r="X422" s="12">
        <v>40.54054054054054</v>
      </c>
      <c r="Y422" s="12">
        <v>38.190364277320796</v>
      </c>
      <c r="Z422" s="12">
        <v>17.156286721504113</v>
      </c>
      <c r="AA422" s="12">
        <v>45.109931766489765</v>
      </c>
      <c r="AB422" s="12">
        <v>1.7437452615617892</v>
      </c>
      <c r="AC422" s="12">
        <v>18.815104166666664</v>
      </c>
      <c r="AD422" s="12">
        <v>9.3164277839029772</v>
      </c>
      <c r="AE422" s="12">
        <v>6.903225806451613</v>
      </c>
      <c r="AF422" s="12">
        <v>7.8709677419354831</v>
      </c>
      <c r="AG422" s="12">
        <v>30.764449968924801</v>
      </c>
      <c r="AH422" s="12">
        <v>35.736482287134869</v>
      </c>
      <c r="AI422" s="111">
        <v>1.5102195306585919</v>
      </c>
      <c r="AJ422" s="112">
        <v>616.63793103448279</v>
      </c>
      <c r="AK422" s="113">
        <v>2.2644927536231885</v>
      </c>
      <c r="AL422" s="108"/>
      <c r="AM422" s="108"/>
    </row>
    <row r="423" spans="2:39" x14ac:dyDescent="0.35">
      <c r="B423" s="101">
        <v>419</v>
      </c>
      <c r="C423" s="51" t="s">
        <v>190</v>
      </c>
      <c r="D423" s="5">
        <v>3920</v>
      </c>
      <c r="E423" s="12">
        <v>20.816326530612244</v>
      </c>
      <c r="F423" s="12">
        <v>7.3469387755102051</v>
      </c>
      <c r="G423" s="12">
        <v>61.326530612244902</v>
      </c>
      <c r="H423" s="12">
        <v>10.663265306122449</v>
      </c>
      <c r="I423" s="109">
        <v>30.178571428571431</v>
      </c>
      <c r="J423" s="14">
        <v>0.33163265306122447</v>
      </c>
      <c r="K423" s="110">
        <v>0.81632653061224492</v>
      </c>
      <c r="L423" s="110">
        <v>0</v>
      </c>
      <c r="M423" s="110">
        <v>1.3520408163265307</v>
      </c>
      <c r="N423" s="110">
        <v>2.6785714285714284</v>
      </c>
      <c r="O423" s="111">
        <v>4.4520547945205475</v>
      </c>
      <c r="P423" s="14">
        <v>2.764358561460011</v>
      </c>
      <c r="Q423" s="14">
        <v>1.7176596886741815</v>
      </c>
      <c r="R423" s="14">
        <v>2.1739130434782608</v>
      </c>
      <c r="S423" s="14">
        <v>58.964036500268378</v>
      </c>
      <c r="T423" s="111">
        <v>16.384563303994586</v>
      </c>
      <c r="U423" s="111">
        <v>0.7337526205450734</v>
      </c>
      <c r="V423" s="14">
        <v>5.8265225415238593</v>
      </c>
      <c r="W423" s="111">
        <v>13.570708767215317</v>
      </c>
      <c r="X423" s="12">
        <v>34.607843137254903</v>
      </c>
      <c r="Y423" s="12">
        <v>50.980392156862742</v>
      </c>
      <c r="Z423" s="12">
        <v>12.450980392156863</v>
      </c>
      <c r="AA423" s="12">
        <v>38.046924540266332</v>
      </c>
      <c r="AB423" s="12">
        <v>2.9169308814204187</v>
      </c>
      <c r="AC423" s="12">
        <v>27.952966328166756</v>
      </c>
      <c r="AD423" s="12">
        <v>4.3212570929725009</v>
      </c>
      <c r="AE423" s="12">
        <v>4.7551789077212803</v>
      </c>
      <c r="AF423" s="12">
        <v>12.85310734463277</v>
      </c>
      <c r="AG423" s="12">
        <v>57.262180974477964</v>
      </c>
      <c r="AH423" s="12">
        <v>17.308584686774942</v>
      </c>
      <c r="AI423" s="111">
        <v>1.3350318471337579</v>
      </c>
      <c r="AJ423" s="112">
        <v>1202.6748971193415</v>
      </c>
      <c r="AK423" s="113">
        <v>8.3067092651757193</v>
      </c>
      <c r="AL423" s="108"/>
      <c r="AM423" s="108"/>
    </row>
    <row r="424" spans="2:39" x14ac:dyDescent="0.35">
      <c r="B424" s="161">
        <v>420</v>
      </c>
      <c r="C424" s="51" t="s">
        <v>191</v>
      </c>
      <c r="D424" s="5">
        <v>7645</v>
      </c>
      <c r="E424" s="12">
        <v>16.690647482014391</v>
      </c>
      <c r="F424" s="12">
        <v>12.020928711576193</v>
      </c>
      <c r="G424" s="12">
        <v>51.654676258992808</v>
      </c>
      <c r="H424" s="12">
        <v>19.672988881621976</v>
      </c>
      <c r="I424" s="109">
        <v>39.058207979071291</v>
      </c>
      <c r="J424" s="14">
        <v>0.52321778940483976</v>
      </c>
      <c r="K424" s="110">
        <v>0.74558534990189673</v>
      </c>
      <c r="L424" s="110">
        <v>0.28776978417266186</v>
      </c>
      <c r="M424" s="110">
        <v>9.6795291039895357</v>
      </c>
      <c r="N424" s="110">
        <v>0.98103335513407453</v>
      </c>
      <c r="O424" s="111">
        <v>4.9334587982255682</v>
      </c>
      <c r="P424" s="14">
        <v>4.7338897249965797</v>
      </c>
      <c r="Q424" s="14">
        <v>4.3234368586673959</v>
      </c>
      <c r="R424" s="14">
        <v>1.6554932275277057</v>
      </c>
      <c r="S424" s="14">
        <v>42.42714461622657</v>
      </c>
      <c r="T424" s="111">
        <v>24.012997562956944</v>
      </c>
      <c r="U424" s="111">
        <v>0.42889693070633966</v>
      </c>
      <c r="V424" s="14">
        <v>4.8951994590939822</v>
      </c>
      <c r="W424" s="111">
        <v>13.945192151775579</v>
      </c>
      <c r="X424" s="12">
        <v>36.809269162210342</v>
      </c>
      <c r="Y424" s="12">
        <v>46.434937611408202</v>
      </c>
      <c r="Z424" s="12">
        <v>15.151515151515152</v>
      </c>
      <c r="AA424" s="12">
        <v>22.75935074100212</v>
      </c>
      <c r="AB424" s="12">
        <v>1.0938602681721949</v>
      </c>
      <c r="AC424" s="12">
        <v>0.32754667540124471</v>
      </c>
      <c r="AD424" s="12">
        <v>4.6014583857178781</v>
      </c>
      <c r="AE424" s="12">
        <v>9.1060521932259864</v>
      </c>
      <c r="AF424" s="12">
        <v>9.1060521932259864</v>
      </c>
      <c r="AG424" s="12">
        <v>37.436582109479303</v>
      </c>
      <c r="AH424" s="12">
        <v>27.636849132176234</v>
      </c>
      <c r="AI424" s="111">
        <v>1.9123055162659124</v>
      </c>
      <c r="AJ424" s="112">
        <v>763.66666666666663</v>
      </c>
      <c r="AK424" s="113">
        <v>1.760130986492018</v>
      </c>
      <c r="AL424" s="108"/>
      <c r="AM424" s="108"/>
    </row>
    <row r="425" spans="2:39" x14ac:dyDescent="0.35">
      <c r="B425" s="101">
        <v>421</v>
      </c>
      <c r="C425" s="51" t="s">
        <v>192</v>
      </c>
      <c r="D425" s="5">
        <v>4047</v>
      </c>
      <c r="E425" s="12">
        <v>22.732888559426737</v>
      </c>
      <c r="F425" s="12">
        <v>11.860637509266123</v>
      </c>
      <c r="G425" s="12">
        <v>49.938225846305905</v>
      </c>
      <c r="H425" s="12">
        <v>15.567086730911786</v>
      </c>
      <c r="I425" s="109">
        <v>16.061279960464532</v>
      </c>
      <c r="J425" s="14">
        <v>0</v>
      </c>
      <c r="K425" s="110">
        <v>7.412898443291327E-2</v>
      </c>
      <c r="L425" s="110">
        <v>0.24709661477637759</v>
      </c>
      <c r="M425" s="110">
        <v>0</v>
      </c>
      <c r="N425" s="110">
        <v>0</v>
      </c>
      <c r="O425" s="111">
        <v>1.0277492291880781</v>
      </c>
      <c r="P425" s="14">
        <v>0.81621906266456035</v>
      </c>
      <c r="Q425" s="14">
        <v>0.44760400210637175</v>
      </c>
      <c r="R425" s="14">
        <v>0.68457082675092151</v>
      </c>
      <c r="S425" s="14">
        <v>54.976303317535546</v>
      </c>
      <c r="T425" s="111">
        <v>42.437542201215393</v>
      </c>
      <c r="U425" s="111">
        <v>1.6970943687323219</v>
      </c>
      <c r="V425" s="14">
        <v>7.5408136823011143</v>
      </c>
      <c r="W425" s="111">
        <v>12.386095173810327</v>
      </c>
      <c r="X425" s="12">
        <v>34.77064220183486</v>
      </c>
      <c r="Y425" s="12">
        <v>46.972477064220186</v>
      </c>
      <c r="Z425" s="12">
        <v>16.330275229357799</v>
      </c>
      <c r="AA425" s="12">
        <v>18.248175182481752</v>
      </c>
      <c r="AB425" s="12">
        <v>1.824817518248175</v>
      </c>
      <c r="AC425" s="12">
        <v>10.059171597633137</v>
      </c>
      <c r="AD425" s="12">
        <v>2.8005794302269438</v>
      </c>
      <c r="AE425" s="12">
        <v>10.835095137420719</v>
      </c>
      <c r="AF425" s="12">
        <v>3.382663847780127</v>
      </c>
      <c r="AG425" s="12">
        <v>20.395738203957382</v>
      </c>
      <c r="AH425" s="12">
        <v>45.81430745814307</v>
      </c>
      <c r="AI425" s="111">
        <v>2.1278305332359388</v>
      </c>
      <c r="AJ425" s="112">
        <v>807.59075907590761</v>
      </c>
      <c r="AK425" s="113">
        <v>1.8673535093367677</v>
      </c>
      <c r="AL425" s="108"/>
      <c r="AM425" s="108"/>
    </row>
    <row r="426" spans="2:39" x14ac:dyDescent="0.35">
      <c r="B426" s="101">
        <v>422</v>
      </c>
      <c r="C426" s="51" t="s">
        <v>1839</v>
      </c>
      <c r="D426" s="5">
        <v>1101</v>
      </c>
      <c r="E426" s="12">
        <v>14.623069936421434</v>
      </c>
      <c r="F426" s="12">
        <v>7.6294277929155312</v>
      </c>
      <c r="G426" s="12">
        <v>46.321525885558586</v>
      </c>
      <c r="H426" s="12">
        <v>30.881017257039055</v>
      </c>
      <c r="I426" s="109">
        <v>14.532243415077204</v>
      </c>
      <c r="J426" s="14">
        <v>0</v>
      </c>
      <c r="K426" s="110">
        <v>0</v>
      </c>
      <c r="L426" s="110">
        <v>0</v>
      </c>
      <c r="M426" s="110">
        <v>0</v>
      </c>
      <c r="N426" s="110">
        <v>0</v>
      </c>
      <c r="O426" s="111">
        <v>0.29821073558648109</v>
      </c>
      <c r="P426" s="14">
        <v>0.61037639877924721</v>
      </c>
      <c r="Q426" s="14">
        <v>0</v>
      </c>
      <c r="R426" s="14">
        <v>0</v>
      </c>
      <c r="S426" s="14">
        <v>47.507629704984737</v>
      </c>
      <c r="T426" s="111">
        <v>55.766944114149823</v>
      </c>
      <c r="U426" s="111">
        <v>1.3986013986013985</v>
      </c>
      <c r="V426" s="14">
        <v>5.0746268656716413</v>
      </c>
      <c r="W426" s="111">
        <v>18.705882352941178</v>
      </c>
      <c r="X426" s="12">
        <v>58.125000000000007</v>
      </c>
      <c r="Y426" s="12">
        <v>26.875</v>
      </c>
      <c r="Z426" s="12">
        <v>13.4375</v>
      </c>
      <c r="AA426" s="12">
        <v>12.556053811659194</v>
      </c>
      <c r="AB426" s="12">
        <v>0.89686098654708524</v>
      </c>
      <c r="AC426" s="12">
        <v>1.098901098901099</v>
      </c>
      <c r="AD426" s="12">
        <v>5.6306306306306304</v>
      </c>
      <c r="AE426" s="12">
        <v>7.6530612244897958</v>
      </c>
      <c r="AF426" s="12">
        <v>3.0612244897959182</v>
      </c>
      <c r="AG426" s="12">
        <v>24.938875305623473</v>
      </c>
      <c r="AH426" s="12">
        <v>41.809290953545229</v>
      </c>
      <c r="AI426" s="111">
        <v>1.9669603524229076</v>
      </c>
      <c r="AJ426" s="112">
        <v>541.55405405405406</v>
      </c>
      <c r="AK426" s="113">
        <v>6.9164265129683002</v>
      </c>
      <c r="AL426" s="108"/>
      <c r="AM426" s="108"/>
    </row>
    <row r="427" spans="2:39" x14ac:dyDescent="0.35">
      <c r="B427" s="33">
        <v>423</v>
      </c>
      <c r="C427" s="51" t="s">
        <v>193</v>
      </c>
      <c r="D427" s="5">
        <v>842</v>
      </c>
      <c r="E427" s="12">
        <v>15.676959619952493</v>
      </c>
      <c r="F427" s="12">
        <v>14.251781472684085</v>
      </c>
      <c r="G427" s="12">
        <v>47.030878859857481</v>
      </c>
      <c r="H427" s="12">
        <v>24.584323040380045</v>
      </c>
      <c r="I427" s="109">
        <v>23.634204275534444</v>
      </c>
      <c r="J427" s="14">
        <v>0.83135391923990498</v>
      </c>
      <c r="K427" s="110">
        <v>0</v>
      </c>
      <c r="L427" s="110">
        <v>0</v>
      </c>
      <c r="M427" s="110">
        <v>4.8693586698337299</v>
      </c>
      <c r="N427" s="110">
        <v>0.47505938242280288</v>
      </c>
      <c r="O427" s="111">
        <v>1.5738498789346249</v>
      </c>
      <c r="P427" s="14">
        <v>1.4851485148514851</v>
      </c>
      <c r="Q427" s="14">
        <v>0</v>
      </c>
      <c r="R427" s="14">
        <v>0</v>
      </c>
      <c r="S427" s="14">
        <v>42.574257425742573</v>
      </c>
      <c r="T427" s="111">
        <v>6.2228654124457305</v>
      </c>
      <c r="U427" s="111">
        <v>0</v>
      </c>
      <c r="V427" s="14">
        <v>2.6862026862026864</v>
      </c>
      <c r="W427" s="111">
        <v>26.239067055393583</v>
      </c>
      <c r="X427" s="12">
        <v>39.555555555555557</v>
      </c>
      <c r="Y427" s="12">
        <v>44.444444444444443</v>
      </c>
      <c r="Z427" s="12">
        <v>15.555555555555555</v>
      </c>
      <c r="AA427" s="12">
        <v>22.29299363057325</v>
      </c>
      <c r="AB427" s="12">
        <v>0</v>
      </c>
      <c r="AC427" s="12">
        <v>45.14435695538058</v>
      </c>
      <c r="AD427" s="12">
        <v>4.814004376367615</v>
      </c>
      <c r="AE427" s="12">
        <v>3.1175059952038371</v>
      </c>
      <c r="AF427" s="12">
        <v>16.546762589928058</v>
      </c>
      <c r="AG427" s="12">
        <v>64.439140811455843</v>
      </c>
      <c r="AH427" s="12">
        <v>7.8758949880668254</v>
      </c>
      <c r="AI427" s="111">
        <v>1.8888888888888888</v>
      </c>
      <c r="AJ427" s="112">
        <v>1438.4920634920636</v>
      </c>
      <c r="AK427" s="113">
        <v>6.3157894736842106</v>
      </c>
      <c r="AL427" s="108"/>
      <c r="AM427" s="108"/>
    </row>
    <row r="428" spans="2:39" x14ac:dyDescent="0.35">
      <c r="B428" s="101">
        <v>424</v>
      </c>
      <c r="C428" s="51" t="s">
        <v>1850</v>
      </c>
      <c r="D428" s="5">
        <v>2184</v>
      </c>
      <c r="E428" s="12">
        <v>20.054945054945055</v>
      </c>
      <c r="F428" s="12">
        <v>10.073260073260073</v>
      </c>
      <c r="G428" s="12">
        <v>49.54212454212454</v>
      </c>
      <c r="H428" s="12">
        <v>20.283882783882785</v>
      </c>
      <c r="I428" s="109">
        <v>13.41575091575092</v>
      </c>
      <c r="J428" s="14">
        <v>0</v>
      </c>
      <c r="K428" s="110">
        <v>0</v>
      </c>
      <c r="L428" s="110">
        <v>0</v>
      </c>
      <c r="M428" s="110">
        <v>0</v>
      </c>
      <c r="N428" s="110">
        <v>0</v>
      </c>
      <c r="O428" s="111">
        <v>0.28901734104046239</v>
      </c>
      <c r="P428" s="14">
        <v>0.341796875</v>
      </c>
      <c r="Q428" s="14">
        <v>0.244140625</v>
      </c>
      <c r="R428" s="14">
        <v>0</v>
      </c>
      <c r="S428" s="14">
        <v>47.509765625</v>
      </c>
      <c r="T428" s="111">
        <v>34.255842558425584</v>
      </c>
      <c r="U428" s="111">
        <v>2.5431861804222651</v>
      </c>
      <c r="V428" s="14">
        <v>5.3975903614457827</v>
      </c>
      <c r="W428" s="111">
        <v>22.651933701657459</v>
      </c>
      <c r="X428" s="12">
        <v>42.700156985871274</v>
      </c>
      <c r="Y428" s="12">
        <v>41.130298273155411</v>
      </c>
      <c r="Z428" s="12">
        <v>14.756671899529042</v>
      </c>
      <c r="AA428" s="12">
        <v>16.242424242424242</v>
      </c>
      <c r="AB428" s="12">
        <v>1.4545454545454546</v>
      </c>
      <c r="AC428" s="12">
        <v>0</v>
      </c>
      <c r="AD428" s="12">
        <v>1.3888888888888888</v>
      </c>
      <c r="AE428" s="12">
        <v>8.9655172413793096</v>
      </c>
      <c r="AF428" s="12">
        <v>2.8571428571428572</v>
      </c>
      <c r="AG428" s="12">
        <v>28.544061302681996</v>
      </c>
      <c r="AH428" s="12">
        <v>35.344827586206897</v>
      </c>
      <c r="AI428" s="111">
        <v>2.0277108433734941</v>
      </c>
      <c r="AJ428" s="112">
        <v>748.60139860139861</v>
      </c>
      <c r="AK428" s="113">
        <v>3.2886723507917175</v>
      </c>
      <c r="AL428" s="108"/>
      <c r="AM428" s="108"/>
    </row>
    <row r="429" spans="2:39" x14ac:dyDescent="0.35">
      <c r="B429" s="161">
        <v>425</v>
      </c>
      <c r="C429" s="51" t="s">
        <v>1853</v>
      </c>
      <c r="D429" s="5">
        <v>4749</v>
      </c>
      <c r="E429" s="12">
        <v>16.845651716150769</v>
      </c>
      <c r="F429" s="12">
        <v>9.9178774478837646</v>
      </c>
      <c r="G429" s="12">
        <v>46.978311223415453</v>
      </c>
      <c r="H429" s="12">
        <v>26.194988418614447</v>
      </c>
      <c r="I429" s="109">
        <v>17.43524952621604</v>
      </c>
      <c r="J429" s="14">
        <v>0.12634238787113075</v>
      </c>
      <c r="K429" s="110">
        <v>0.16845651716150767</v>
      </c>
      <c r="L429" s="110">
        <v>8.4228258580753834E-2</v>
      </c>
      <c r="M429" s="110">
        <v>0.27374184038744998</v>
      </c>
      <c r="N429" s="110">
        <v>0.18951358180669614</v>
      </c>
      <c r="O429" s="111">
        <v>0.55370985603543743</v>
      </c>
      <c r="P429" s="14">
        <v>0.60633280934201661</v>
      </c>
      <c r="Q429" s="14">
        <v>0.24702447788008086</v>
      </c>
      <c r="R429" s="14">
        <v>8.9827082865483951E-2</v>
      </c>
      <c r="S429" s="14">
        <v>55.198742420839885</v>
      </c>
      <c r="T429" s="111">
        <v>39.499455930359083</v>
      </c>
      <c r="U429" s="111">
        <v>1.1280690112806901</v>
      </c>
      <c r="V429" s="14">
        <v>9.0686819293176271</v>
      </c>
      <c r="W429" s="111">
        <v>18.31403178023162</v>
      </c>
      <c r="X429" s="12">
        <v>44.617784711388452</v>
      </c>
      <c r="Y429" s="12">
        <v>37.129485179407176</v>
      </c>
      <c r="Z429" s="12">
        <v>16.770670826833072</v>
      </c>
      <c r="AA429" s="12">
        <v>19.322392800423504</v>
      </c>
      <c r="AB429" s="12">
        <v>2.8586553732133404</v>
      </c>
      <c r="AC429" s="12">
        <v>0</v>
      </c>
      <c r="AD429" s="12">
        <v>3.7986704653371319</v>
      </c>
      <c r="AE429" s="12">
        <v>10.350235232618923</v>
      </c>
      <c r="AF429" s="12">
        <v>3.9728175640355459</v>
      </c>
      <c r="AG429" s="12">
        <v>26.552246340232205</v>
      </c>
      <c r="AH429" s="12">
        <v>39.172135285209492</v>
      </c>
      <c r="AI429" s="111">
        <v>1.9025939650608787</v>
      </c>
      <c r="AJ429" s="112">
        <v>613.15028901734104</v>
      </c>
      <c r="AK429" s="113">
        <v>3.4574468085106385</v>
      </c>
      <c r="AL429" s="108"/>
      <c r="AM429" s="108"/>
    </row>
    <row r="430" spans="2:39" x14ac:dyDescent="0.35">
      <c r="B430" s="101">
        <v>426</v>
      </c>
      <c r="C430" s="51" t="s">
        <v>194</v>
      </c>
      <c r="D430" s="5">
        <v>10711</v>
      </c>
      <c r="E430" s="12">
        <v>22.621603958547286</v>
      </c>
      <c r="F430" s="12">
        <v>13.14536457847073</v>
      </c>
      <c r="G430" s="12">
        <v>52.964242367659423</v>
      </c>
      <c r="H430" s="12">
        <v>11.296797684623284</v>
      </c>
      <c r="I430" s="109">
        <v>28.596769676033986</v>
      </c>
      <c r="J430" s="14">
        <v>0.17738773223788629</v>
      </c>
      <c r="K430" s="110">
        <v>1.1203435720287556</v>
      </c>
      <c r="L430" s="110">
        <v>0</v>
      </c>
      <c r="M430" s="110">
        <v>0.40145644664363739</v>
      </c>
      <c r="N430" s="110">
        <v>0.91494725049015035</v>
      </c>
      <c r="O430" s="111">
        <v>2.5189412575027057</v>
      </c>
      <c r="P430" s="14">
        <v>1.5064778547755346</v>
      </c>
      <c r="Q430" s="14">
        <v>1.7274279401426131</v>
      </c>
      <c r="R430" s="14">
        <v>3.3544240233001905</v>
      </c>
      <c r="S430" s="14">
        <v>38.696394496334236</v>
      </c>
      <c r="T430" s="111">
        <v>35.208012326656394</v>
      </c>
      <c r="U430" s="111">
        <v>2.3725490196078431</v>
      </c>
      <c r="V430" s="14">
        <v>8.0442731495207038</v>
      </c>
      <c r="W430" s="111">
        <v>8.1721531958498783</v>
      </c>
      <c r="X430" s="12">
        <v>30.284910306014773</v>
      </c>
      <c r="Y430" s="12">
        <v>46.007738304607813</v>
      </c>
      <c r="Z430" s="12">
        <v>22.194864579669364</v>
      </c>
      <c r="AA430" s="12">
        <v>24.143787149731107</v>
      </c>
      <c r="AB430" s="12">
        <v>1.7831870931219926</v>
      </c>
      <c r="AC430" s="12">
        <v>0.3048780487804878</v>
      </c>
      <c r="AD430" s="12">
        <v>7.2709551656920075</v>
      </c>
      <c r="AE430" s="12">
        <v>7.97437596642368</v>
      </c>
      <c r="AF430" s="12">
        <v>3.5785288270377733</v>
      </c>
      <c r="AG430" s="12">
        <v>19.393026259147653</v>
      </c>
      <c r="AH430" s="12">
        <v>42.574257425742573</v>
      </c>
      <c r="AI430" s="111">
        <v>2.074431818181818</v>
      </c>
      <c r="AJ430" s="112">
        <v>699.8402555910543</v>
      </c>
      <c r="AK430" s="113">
        <v>0.57803468208092479</v>
      </c>
      <c r="AL430" s="108"/>
      <c r="AM430" s="108"/>
    </row>
    <row r="431" spans="2:39" x14ac:dyDescent="0.35">
      <c r="B431" s="101">
        <v>427</v>
      </c>
      <c r="C431" s="51" t="s">
        <v>1865</v>
      </c>
      <c r="D431" s="5">
        <v>7416</v>
      </c>
      <c r="E431" s="12">
        <v>16.949838187702266</v>
      </c>
      <c r="F431" s="12">
        <v>11.003236245954692</v>
      </c>
      <c r="G431" s="12">
        <v>45.347896440129446</v>
      </c>
      <c r="H431" s="12">
        <v>26.725997842502696</v>
      </c>
      <c r="I431" s="109">
        <v>13.821467098166124</v>
      </c>
      <c r="J431" s="14">
        <v>0.20226537216828477</v>
      </c>
      <c r="K431" s="110">
        <v>8.0906148867313926E-2</v>
      </c>
      <c r="L431" s="110">
        <v>6.7421790722761596E-2</v>
      </c>
      <c r="M431" s="110">
        <v>0.21574973031283709</v>
      </c>
      <c r="N431" s="110">
        <v>0</v>
      </c>
      <c r="O431" s="111">
        <v>0.68876452862677573</v>
      </c>
      <c r="P431" s="14">
        <v>0.52539404553415059</v>
      </c>
      <c r="Q431" s="14">
        <v>0.39404553415061294</v>
      </c>
      <c r="R431" s="14">
        <v>0.8318739054290718</v>
      </c>
      <c r="S431" s="14">
        <v>42.002335084646816</v>
      </c>
      <c r="T431" s="111">
        <v>43.884764934605869</v>
      </c>
      <c r="U431" s="111">
        <v>2.61055634807418</v>
      </c>
      <c r="V431" s="14">
        <v>8.2901554404145088</v>
      </c>
      <c r="W431" s="111">
        <v>18.69747899159664</v>
      </c>
      <c r="X431" s="12">
        <v>44.674556213017752</v>
      </c>
      <c r="Y431" s="12">
        <v>36.834319526627219</v>
      </c>
      <c r="Z431" s="12">
        <v>17.357001972386588</v>
      </c>
      <c r="AA431" s="12">
        <v>24.299384825700614</v>
      </c>
      <c r="AB431" s="12">
        <v>3.9302802460697199</v>
      </c>
      <c r="AC431" s="12">
        <v>0.62277580071174377</v>
      </c>
      <c r="AD431" s="12">
        <v>3.9592081583683263</v>
      </c>
      <c r="AE431" s="12">
        <v>13.893429225237005</v>
      </c>
      <c r="AF431" s="12">
        <v>4.7401111474338018</v>
      </c>
      <c r="AG431" s="12">
        <v>27.182603133994242</v>
      </c>
      <c r="AH431" s="12">
        <v>40.901822833386632</v>
      </c>
      <c r="AI431" s="111">
        <v>1.9071428571428573</v>
      </c>
      <c r="AJ431" s="112">
        <v>637.75252525252529</v>
      </c>
      <c r="AK431" s="113">
        <v>7.3598130841121492</v>
      </c>
      <c r="AL431" s="108"/>
      <c r="AM431" s="108"/>
    </row>
    <row r="432" spans="2:39" x14ac:dyDescent="0.35">
      <c r="B432" s="33">
        <v>428</v>
      </c>
      <c r="C432" s="51" t="s">
        <v>1867</v>
      </c>
      <c r="D432" s="5">
        <v>7513</v>
      </c>
      <c r="E432" s="12">
        <v>16.810861173965126</v>
      </c>
      <c r="F432" s="12">
        <v>8.9711167309996007</v>
      </c>
      <c r="G432" s="12">
        <v>49.154798349527482</v>
      </c>
      <c r="H432" s="12">
        <v>25.009982696659122</v>
      </c>
      <c r="I432" s="109">
        <v>20.457873020098489</v>
      </c>
      <c r="J432" s="14">
        <v>0.15972314654598696</v>
      </c>
      <c r="K432" s="110">
        <v>0</v>
      </c>
      <c r="L432" s="110">
        <v>0.11979235990949022</v>
      </c>
      <c r="M432" s="110">
        <v>1.3044056967922268</v>
      </c>
      <c r="N432" s="110">
        <v>3.993078663649674E-2</v>
      </c>
      <c r="O432" s="111">
        <v>1.0967379077615298</v>
      </c>
      <c r="P432" s="14">
        <v>0.96195262024407757</v>
      </c>
      <c r="Q432" s="14">
        <v>0.34458004307250539</v>
      </c>
      <c r="R432" s="14">
        <v>8.6145010768126348E-2</v>
      </c>
      <c r="S432" s="14">
        <v>52.67767408470926</v>
      </c>
      <c r="T432" s="111">
        <v>29.230241728098751</v>
      </c>
      <c r="U432" s="111">
        <v>0.84198708953129375</v>
      </c>
      <c r="V432" s="14">
        <v>8.208321539767903</v>
      </c>
      <c r="W432" s="111">
        <v>20.824110335433339</v>
      </c>
      <c r="X432" s="12">
        <v>45.009784735812133</v>
      </c>
      <c r="Y432" s="12">
        <v>39.823874755381603</v>
      </c>
      <c r="Z432" s="12">
        <v>13.796477495107631</v>
      </c>
      <c r="AA432" s="12">
        <v>21.212121212121211</v>
      </c>
      <c r="AB432" s="12">
        <v>3.3786137234413092</v>
      </c>
      <c r="AC432" s="12">
        <v>0</v>
      </c>
      <c r="AD432" s="12">
        <v>3.3314669652855544</v>
      </c>
      <c r="AE432" s="12">
        <v>10.81162024558251</v>
      </c>
      <c r="AF432" s="12">
        <v>7.9365079365079358</v>
      </c>
      <c r="AG432" s="12">
        <v>40.32352941176471</v>
      </c>
      <c r="AH432" s="12">
        <v>28.999999999999996</v>
      </c>
      <c r="AI432" s="111">
        <v>1.9241523942677385</v>
      </c>
      <c r="AJ432" s="112">
        <v>749.617067833698</v>
      </c>
      <c r="AK432" s="113">
        <v>6.7924528301886795</v>
      </c>
      <c r="AL432" s="108"/>
      <c r="AM432" s="108"/>
    </row>
    <row r="433" spans="2:39" x14ac:dyDescent="0.35">
      <c r="B433" s="101">
        <v>429</v>
      </c>
      <c r="C433" s="51" t="s">
        <v>1880</v>
      </c>
      <c r="D433" s="5">
        <v>982</v>
      </c>
      <c r="E433" s="12">
        <v>17.617107942973522</v>
      </c>
      <c r="F433" s="12">
        <v>11.812627291242363</v>
      </c>
      <c r="G433" s="12">
        <v>47.657841140529534</v>
      </c>
      <c r="H433" s="12">
        <v>23.014256619144604</v>
      </c>
      <c r="I433" s="109">
        <v>15.987780040733199</v>
      </c>
      <c r="J433" s="14">
        <v>0</v>
      </c>
      <c r="K433" s="110">
        <v>0</v>
      </c>
      <c r="L433" s="110">
        <v>0</v>
      </c>
      <c r="M433" s="110">
        <v>0</v>
      </c>
      <c r="N433" s="110">
        <v>0</v>
      </c>
      <c r="O433" s="111">
        <v>0</v>
      </c>
      <c r="P433" s="14">
        <v>0</v>
      </c>
      <c r="Q433" s="14">
        <v>0</v>
      </c>
      <c r="R433" s="14">
        <v>0.57471264367816088</v>
      </c>
      <c r="S433" s="14">
        <v>48.045977011494251</v>
      </c>
      <c r="T433" s="111">
        <v>39.29577464788732</v>
      </c>
      <c r="U433" s="111">
        <v>4.0404040404040407</v>
      </c>
      <c r="V433" s="14">
        <v>5.2272727272727266</v>
      </c>
      <c r="W433" s="111">
        <v>24.263674614305749</v>
      </c>
      <c r="X433" s="12">
        <v>46.743295019157088</v>
      </c>
      <c r="Y433" s="12">
        <v>36.398467432950191</v>
      </c>
      <c r="Z433" s="12">
        <v>12.260536398467432</v>
      </c>
      <c r="AA433" s="12">
        <v>15.426997245179063</v>
      </c>
      <c r="AB433" s="12">
        <v>0.82644628099173556</v>
      </c>
      <c r="AC433" s="12">
        <v>2.82258064516129</v>
      </c>
      <c r="AD433" s="12">
        <v>1.7021276595744681</v>
      </c>
      <c r="AE433" s="12">
        <v>6.1946902654867255</v>
      </c>
      <c r="AF433" s="12">
        <v>3.0973451327433628</v>
      </c>
      <c r="AG433" s="12">
        <v>32.608695652173914</v>
      </c>
      <c r="AH433" s="12">
        <v>35</v>
      </c>
      <c r="AI433" s="111">
        <v>2.1385041551246537</v>
      </c>
      <c r="AJ433" s="112">
        <v>748.50746268656712</v>
      </c>
      <c r="AK433" s="113">
        <v>1.3586956521739131</v>
      </c>
      <c r="AL433" s="108"/>
      <c r="AM433" s="108"/>
    </row>
    <row r="434" spans="2:39" x14ac:dyDescent="0.35">
      <c r="B434" s="161">
        <v>430</v>
      </c>
      <c r="C434" s="51" t="s">
        <v>1888</v>
      </c>
      <c r="D434" s="5">
        <v>1801</v>
      </c>
      <c r="E434" s="12">
        <v>13.270405330372014</v>
      </c>
      <c r="F434" s="12">
        <v>12.215435868961688</v>
      </c>
      <c r="G434" s="12">
        <v>45.08606329816768</v>
      </c>
      <c r="H434" s="12">
        <v>28.983897834536371</v>
      </c>
      <c r="I434" s="109">
        <v>22.154358689616885</v>
      </c>
      <c r="J434" s="14">
        <v>0.44419766796224325</v>
      </c>
      <c r="K434" s="110">
        <v>0.16657412548584119</v>
      </c>
      <c r="L434" s="110">
        <v>0</v>
      </c>
      <c r="M434" s="110">
        <v>5.1082731815657967</v>
      </c>
      <c r="N434" s="110">
        <v>0</v>
      </c>
      <c r="O434" s="111">
        <v>1.834862385321101</v>
      </c>
      <c r="P434" s="14">
        <v>1.9320843091334896</v>
      </c>
      <c r="Q434" s="14">
        <v>1.9320843091334896</v>
      </c>
      <c r="R434" s="14">
        <v>1.053864168618267</v>
      </c>
      <c r="S434" s="14">
        <v>39.754098360655739</v>
      </c>
      <c r="T434" s="111">
        <v>25.60646900269542</v>
      </c>
      <c r="U434" s="111">
        <v>0.51399200456881777</v>
      </c>
      <c r="V434" s="14">
        <v>6.0171919770773634</v>
      </c>
      <c r="W434" s="111">
        <v>22.082228116710876</v>
      </c>
      <c r="X434" s="12">
        <v>47.884615384615387</v>
      </c>
      <c r="Y434" s="12">
        <v>37.884615384615387</v>
      </c>
      <c r="Z434" s="12">
        <v>14.038461538461538</v>
      </c>
      <c r="AA434" s="12">
        <v>28.436657681940702</v>
      </c>
      <c r="AB434" s="12">
        <v>3.6388140161725069</v>
      </c>
      <c r="AC434" s="12">
        <v>0</v>
      </c>
      <c r="AD434" s="12">
        <v>4.6318289786223277</v>
      </c>
      <c r="AE434" s="12">
        <v>6.8010075566750636</v>
      </c>
      <c r="AF434" s="12">
        <v>8.5642317380352644</v>
      </c>
      <c r="AG434" s="12">
        <v>46.329113924050638</v>
      </c>
      <c r="AH434" s="12">
        <v>20.632911392405063</v>
      </c>
      <c r="AI434" s="111">
        <v>1.7395411605937923</v>
      </c>
      <c r="AJ434" s="112">
        <v>760.19230769230774</v>
      </c>
      <c r="AK434" s="113">
        <v>3.7735849056603774</v>
      </c>
      <c r="AL434" s="108"/>
      <c r="AM434" s="108"/>
    </row>
    <row r="435" spans="2:39" x14ac:dyDescent="0.35">
      <c r="B435" s="101">
        <v>431</v>
      </c>
      <c r="C435" s="51" t="s">
        <v>1897</v>
      </c>
      <c r="D435" s="5">
        <v>802</v>
      </c>
      <c r="E435" s="12">
        <v>12.219451371571072</v>
      </c>
      <c r="F435" s="12">
        <v>10.224438902743142</v>
      </c>
      <c r="G435" s="12">
        <v>46.882793017456358</v>
      </c>
      <c r="H435" s="12">
        <v>30.673316708229425</v>
      </c>
      <c r="I435" s="109">
        <v>13.965087281795505</v>
      </c>
      <c r="J435" s="14">
        <v>0</v>
      </c>
      <c r="K435" s="110">
        <v>0</v>
      </c>
      <c r="L435" s="110">
        <v>0</v>
      </c>
      <c r="M435" s="110">
        <v>0</v>
      </c>
      <c r="N435" s="110">
        <v>0</v>
      </c>
      <c r="O435" s="111">
        <v>0</v>
      </c>
      <c r="P435" s="14">
        <v>0</v>
      </c>
      <c r="Q435" s="14">
        <v>0.52219321148825071</v>
      </c>
      <c r="R435" s="14">
        <v>0</v>
      </c>
      <c r="S435" s="14">
        <v>56.005221932114878</v>
      </c>
      <c r="T435" s="111">
        <v>39.274924471299094</v>
      </c>
      <c r="U435" s="111">
        <v>2.9562982005141389</v>
      </c>
      <c r="V435" s="14">
        <v>7.6824583866837379</v>
      </c>
      <c r="W435" s="111">
        <v>18.722139673105499</v>
      </c>
      <c r="X435" s="12">
        <v>53.556485355648533</v>
      </c>
      <c r="Y435" s="12">
        <v>30.125523012552303</v>
      </c>
      <c r="Z435" s="12">
        <v>15.481171548117153</v>
      </c>
      <c r="AA435" s="12">
        <v>20.11661807580175</v>
      </c>
      <c r="AB435" s="12">
        <v>1.4577259475218658</v>
      </c>
      <c r="AC435" s="12">
        <v>0</v>
      </c>
      <c r="AD435" s="12">
        <v>3.2520325203252036</v>
      </c>
      <c r="AE435" s="12">
        <v>4.4247787610619467</v>
      </c>
      <c r="AF435" s="12">
        <v>3.8348082595870205</v>
      </c>
      <c r="AG435" s="12">
        <v>29.096045197740111</v>
      </c>
      <c r="AH435" s="12">
        <v>37.005649717514125</v>
      </c>
      <c r="AI435" s="111">
        <v>1.9912023460410557</v>
      </c>
      <c r="AJ435" s="112">
        <v>631.25</v>
      </c>
      <c r="AK435" s="113">
        <v>3.1914893617021276</v>
      </c>
      <c r="AL435" s="108"/>
      <c r="AM435" s="108"/>
    </row>
    <row r="436" spans="2:39" x14ac:dyDescent="0.35">
      <c r="B436" s="101">
        <v>432</v>
      </c>
      <c r="C436" s="51" t="s">
        <v>1900</v>
      </c>
      <c r="D436" s="5">
        <v>2878</v>
      </c>
      <c r="E436" s="12">
        <v>13.968033356497568</v>
      </c>
      <c r="F436" s="12">
        <v>10.14593467685893</v>
      </c>
      <c r="G436" s="12">
        <v>43.641417651146632</v>
      </c>
      <c r="H436" s="12">
        <v>32.522585128561502</v>
      </c>
      <c r="I436" s="109">
        <v>17.894371091035438</v>
      </c>
      <c r="J436" s="14">
        <v>0.31271716469770677</v>
      </c>
      <c r="K436" s="110">
        <v>0.10423905489923557</v>
      </c>
      <c r="L436" s="110">
        <v>0</v>
      </c>
      <c r="M436" s="110">
        <v>0.79916608756080609</v>
      </c>
      <c r="N436" s="110">
        <v>0.59068797776233495</v>
      </c>
      <c r="O436" s="111">
        <v>0.51263273526180886</v>
      </c>
      <c r="P436" s="14">
        <v>0.63079777365491652</v>
      </c>
      <c r="Q436" s="14">
        <v>0.81632653061224492</v>
      </c>
      <c r="R436" s="14">
        <v>0.44526901669758817</v>
      </c>
      <c r="S436" s="14">
        <v>39.591836734693878</v>
      </c>
      <c r="T436" s="111">
        <v>21.43467122117848</v>
      </c>
      <c r="U436" s="111">
        <v>0.4363636363636364</v>
      </c>
      <c r="V436" s="14">
        <v>8.2106038291605294</v>
      </c>
      <c r="W436" s="111">
        <v>26.236559139784948</v>
      </c>
      <c r="X436" s="12">
        <v>52.38726790450928</v>
      </c>
      <c r="Y436" s="12">
        <v>36.737400530503976</v>
      </c>
      <c r="Z436" s="12">
        <v>10.477453580901857</v>
      </c>
      <c r="AA436" s="12">
        <v>25.108601216333621</v>
      </c>
      <c r="AB436" s="12">
        <v>1.5638575152041705</v>
      </c>
      <c r="AC436" s="12">
        <v>2.0771513353115725</v>
      </c>
      <c r="AD436" s="12">
        <v>3.2233883058470769</v>
      </c>
      <c r="AE436" s="12">
        <v>5.7396928051738083</v>
      </c>
      <c r="AF436" s="12">
        <v>8.3265966046887634</v>
      </c>
      <c r="AG436" s="12">
        <v>56.034482758620683</v>
      </c>
      <c r="AH436" s="12">
        <v>13.949843260188089</v>
      </c>
      <c r="AI436" s="111">
        <v>1.7126736111111112</v>
      </c>
      <c r="AJ436" s="112">
        <v>1005.1020408163265</v>
      </c>
      <c r="AK436" s="113">
        <v>11.74496644295302</v>
      </c>
      <c r="AL436" s="108"/>
      <c r="AM436" s="108"/>
    </row>
    <row r="437" spans="2:39" x14ac:dyDescent="0.35">
      <c r="B437" s="33">
        <v>433</v>
      </c>
      <c r="C437" s="51" t="s">
        <v>1902</v>
      </c>
      <c r="D437" s="5">
        <v>5145</v>
      </c>
      <c r="E437" s="12">
        <v>14.635568513119534</v>
      </c>
      <c r="F437" s="12">
        <v>7.4052478134110782</v>
      </c>
      <c r="G437" s="12">
        <v>42.060252672497569</v>
      </c>
      <c r="H437" s="12">
        <v>35.937803692905732</v>
      </c>
      <c r="I437" s="109">
        <v>24.295432458697761</v>
      </c>
      <c r="J437" s="14">
        <v>9.718172983479105E-2</v>
      </c>
      <c r="K437" s="110">
        <v>5.8309037900874633E-2</v>
      </c>
      <c r="L437" s="110">
        <v>0</v>
      </c>
      <c r="M437" s="110">
        <v>0.48590864917395532</v>
      </c>
      <c r="N437" s="110">
        <v>0.23323615160349853</v>
      </c>
      <c r="O437" s="111">
        <v>0.55782021025531003</v>
      </c>
      <c r="P437" s="14">
        <v>0.8771929824561403</v>
      </c>
      <c r="Q437" s="14">
        <v>0.46052631578947362</v>
      </c>
      <c r="R437" s="14">
        <v>0.19736842105263158</v>
      </c>
      <c r="S437" s="14">
        <v>50.39473684210526</v>
      </c>
      <c r="T437" s="111">
        <v>47.66692446506832</v>
      </c>
      <c r="U437" s="111">
        <v>4.6690940244163635</v>
      </c>
      <c r="V437" s="14">
        <v>10.237580993520519</v>
      </c>
      <c r="W437" s="111">
        <v>16.802030456852794</v>
      </c>
      <c r="X437" s="12">
        <v>54.221533694810219</v>
      </c>
      <c r="Y437" s="12">
        <v>26.723470178156468</v>
      </c>
      <c r="Z437" s="12">
        <v>18.202943454686292</v>
      </c>
      <c r="AA437" s="12">
        <v>28.084112149532707</v>
      </c>
      <c r="AB437" s="12">
        <v>6.4018691588785055</v>
      </c>
      <c r="AC437" s="12">
        <v>2.4104234527687294</v>
      </c>
      <c r="AD437" s="12">
        <v>5.3549939831528279</v>
      </c>
      <c r="AE437" s="12">
        <v>5.213903743315508</v>
      </c>
      <c r="AF437" s="12">
        <v>2.3395721925133688</v>
      </c>
      <c r="AG437" s="12">
        <v>28.534031413612563</v>
      </c>
      <c r="AH437" s="12">
        <v>34.358638743455501</v>
      </c>
      <c r="AI437" s="111">
        <v>1.614158462259728</v>
      </c>
      <c r="AJ437" s="112">
        <v>513.81987577639757</v>
      </c>
      <c r="AK437" s="113">
        <v>5.8587479935794544</v>
      </c>
      <c r="AL437" s="108"/>
      <c r="AM437" s="108"/>
    </row>
    <row r="438" spans="2:39" x14ac:dyDescent="0.35">
      <c r="B438" s="101">
        <v>434</v>
      </c>
      <c r="C438" s="51" t="s">
        <v>1903</v>
      </c>
      <c r="D438" s="5">
        <v>621</v>
      </c>
      <c r="E438" s="12">
        <v>20.289855072463769</v>
      </c>
      <c r="F438" s="12">
        <v>10.628019323671497</v>
      </c>
      <c r="G438" s="12">
        <v>57.809983896940423</v>
      </c>
      <c r="H438" s="12">
        <v>11.916264090177133</v>
      </c>
      <c r="I438" s="109">
        <v>15.297906602254429</v>
      </c>
      <c r="J438" s="14">
        <v>0</v>
      </c>
      <c r="K438" s="110">
        <v>0</v>
      </c>
      <c r="L438" s="110">
        <v>0</v>
      </c>
      <c r="M438" s="110">
        <v>0</v>
      </c>
      <c r="N438" s="110">
        <v>0</v>
      </c>
      <c r="O438" s="111">
        <v>0</v>
      </c>
      <c r="P438" s="14">
        <v>0</v>
      </c>
      <c r="Q438" s="14">
        <v>0</v>
      </c>
      <c r="R438" s="14">
        <v>0.70175438596491224</v>
      </c>
      <c r="S438" s="14">
        <v>54.210526315789473</v>
      </c>
      <c r="T438" s="111">
        <v>31.991525423728813</v>
      </c>
      <c r="U438" s="111">
        <v>2.0168067226890756</v>
      </c>
      <c r="V438" s="14">
        <v>6.7796610169491522</v>
      </c>
      <c r="W438" s="111">
        <v>17.970401691331926</v>
      </c>
      <c r="X438" s="12">
        <v>41.463414634146339</v>
      </c>
      <c r="Y438" s="12">
        <v>50</v>
      </c>
      <c r="Z438" s="12">
        <v>9.7560975609756095</v>
      </c>
      <c r="AA438" s="12">
        <v>3.3333333333333335</v>
      </c>
      <c r="AB438" s="12">
        <v>0</v>
      </c>
      <c r="AC438" s="12">
        <v>0</v>
      </c>
      <c r="AD438" s="12">
        <v>3.6912751677852351</v>
      </c>
      <c r="AE438" s="12">
        <v>6.9343065693430654</v>
      </c>
      <c r="AF438" s="12">
        <v>6.2043795620437958</v>
      </c>
      <c r="AG438" s="12">
        <v>33.090909090909093</v>
      </c>
      <c r="AH438" s="12">
        <v>38.545454545454547</v>
      </c>
      <c r="AI438" s="111">
        <v>2.4716981132075473</v>
      </c>
      <c r="AJ438" s="112">
        <v>622.56097560975604</v>
      </c>
      <c r="AK438" s="113">
        <v>0</v>
      </c>
      <c r="AL438" s="108"/>
      <c r="AM438" s="108"/>
    </row>
    <row r="439" spans="2:39" x14ac:dyDescent="0.35">
      <c r="B439" s="161">
        <v>435</v>
      </c>
      <c r="C439" s="51" t="s">
        <v>195</v>
      </c>
      <c r="D439" s="5">
        <v>23219</v>
      </c>
      <c r="E439" s="12">
        <v>18.368577458116199</v>
      </c>
      <c r="F439" s="12">
        <v>11.873896377966322</v>
      </c>
      <c r="G439" s="12">
        <v>51.328653258107579</v>
      </c>
      <c r="H439" s="12">
        <v>18.446100176579524</v>
      </c>
      <c r="I439" s="109">
        <v>52.995391705069125</v>
      </c>
      <c r="J439" s="14">
        <v>0.67186356001550451</v>
      </c>
      <c r="K439" s="110">
        <v>10.633532882553082</v>
      </c>
      <c r="L439" s="110">
        <v>0.40914768077867264</v>
      </c>
      <c r="M439" s="110">
        <v>1.7916361600413453</v>
      </c>
      <c r="N439" s="110">
        <v>6.7530901416943028</v>
      </c>
      <c r="O439" s="111">
        <v>13.883831026948288</v>
      </c>
      <c r="P439" s="14">
        <v>5.7745696835091609</v>
      </c>
      <c r="Q439" s="14">
        <v>5.9272626318711827</v>
      </c>
      <c r="R439" s="14">
        <v>16.527854895428465</v>
      </c>
      <c r="S439" s="14">
        <v>18.050157320007404</v>
      </c>
      <c r="T439" s="111">
        <v>35.113341603699112</v>
      </c>
      <c r="U439" s="111">
        <v>0.88535549733489927</v>
      </c>
      <c r="V439" s="14">
        <v>10.439912200475581</v>
      </c>
      <c r="W439" s="111">
        <v>6.0848498506958135</v>
      </c>
      <c r="X439" s="12">
        <v>31.953615719117412</v>
      </c>
      <c r="Y439" s="12">
        <v>46.545337413432115</v>
      </c>
      <c r="Z439" s="12">
        <v>19.294572394910613</v>
      </c>
      <c r="AA439" s="12">
        <v>28.154716011308146</v>
      </c>
      <c r="AB439" s="12">
        <v>1.5034695451040863</v>
      </c>
      <c r="AC439" s="12">
        <v>6.4871060171919765</v>
      </c>
      <c r="AD439" s="12">
        <v>7.4956539523468662</v>
      </c>
      <c r="AE439" s="12">
        <v>10.980810234541579</v>
      </c>
      <c r="AF439" s="12">
        <v>5.5555555555555554</v>
      </c>
      <c r="AG439" s="12">
        <v>25.198277815544976</v>
      </c>
      <c r="AH439" s="12">
        <v>40.78857919782461</v>
      </c>
      <c r="AI439" s="111">
        <v>1.711439588688946</v>
      </c>
      <c r="AJ439" s="112">
        <v>542.62323943661977</v>
      </c>
      <c r="AK439" s="113">
        <v>1.0649467526623668</v>
      </c>
      <c r="AL439" s="108"/>
      <c r="AM439" s="108"/>
    </row>
    <row r="440" spans="2:39" x14ac:dyDescent="0.35">
      <c r="B440" s="101">
        <v>436</v>
      </c>
      <c r="C440" s="51" t="s">
        <v>1908</v>
      </c>
      <c r="D440" s="5">
        <v>2743</v>
      </c>
      <c r="E440" s="12">
        <v>19.176084578928183</v>
      </c>
      <c r="F440" s="12">
        <v>11.155668975574189</v>
      </c>
      <c r="G440" s="12">
        <v>51.039008384979944</v>
      </c>
      <c r="H440" s="12">
        <v>18.519868756835582</v>
      </c>
      <c r="I440" s="109">
        <v>16.478308421436381</v>
      </c>
      <c r="J440" s="14">
        <v>0</v>
      </c>
      <c r="K440" s="110">
        <v>0.10936930368209989</v>
      </c>
      <c r="L440" s="110">
        <v>0</v>
      </c>
      <c r="M440" s="110">
        <v>0</v>
      </c>
      <c r="N440" s="110">
        <v>0.14582573824279985</v>
      </c>
      <c r="O440" s="111">
        <v>0.23059185242121444</v>
      </c>
      <c r="P440" s="14">
        <v>0.98116169544740972</v>
      </c>
      <c r="Q440" s="14">
        <v>0</v>
      </c>
      <c r="R440" s="14">
        <v>0</v>
      </c>
      <c r="S440" s="14">
        <v>49.72527472527473</v>
      </c>
      <c r="T440" s="111">
        <v>31.088825214899714</v>
      </c>
      <c r="U440" s="111">
        <v>0.88291746641074864</v>
      </c>
      <c r="V440" s="14">
        <v>5.9459459459459465</v>
      </c>
      <c r="W440" s="111">
        <v>20.745697896749522</v>
      </c>
      <c r="X440" s="12">
        <v>40.125786163522015</v>
      </c>
      <c r="Y440" s="12">
        <v>43.773584905660378</v>
      </c>
      <c r="Z440" s="12">
        <v>14.842767295597485</v>
      </c>
      <c r="AA440" s="12">
        <v>10.526315789473683</v>
      </c>
      <c r="AB440" s="12">
        <v>0</v>
      </c>
      <c r="AC440" s="12">
        <v>0</v>
      </c>
      <c r="AD440" s="12">
        <v>3.0237580993520519</v>
      </c>
      <c r="AE440" s="12">
        <v>6.3895304080061583</v>
      </c>
      <c r="AF440" s="12">
        <v>5.4657428791377987</v>
      </c>
      <c r="AG440" s="12">
        <v>33.435114503816791</v>
      </c>
      <c r="AH440" s="12">
        <v>34.198473282442748</v>
      </c>
      <c r="AI440" s="111">
        <v>2.2897669706180346</v>
      </c>
      <c r="AJ440" s="112">
        <v>772.80701754385962</v>
      </c>
      <c r="AK440" s="113">
        <v>2.4746906636670416</v>
      </c>
      <c r="AL440" s="108"/>
      <c r="AM440" s="108"/>
    </row>
    <row r="441" spans="2:39" x14ac:dyDescent="0.35">
      <c r="B441" s="101">
        <v>437</v>
      </c>
      <c r="C441" s="51" t="s">
        <v>196</v>
      </c>
      <c r="D441" s="5">
        <v>2556</v>
      </c>
      <c r="E441" s="12">
        <v>21.439749608763695</v>
      </c>
      <c r="F441" s="12">
        <v>11.384976525821596</v>
      </c>
      <c r="G441" s="12">
        <v>53.012519561815338</v>
      </c>
      <c r="H441" s="12">
        <v>14.475743348982787</v>
      </c>
      <c r="I441" s="109">
        <v>16.744913928012522</v>
      </c>
      <c r="J441" s="14">
        <v>0</v>
      </c>
      <c r="K441" s="110">
        <v>0.39123630672926446</v>
      </c>
      <c r="L441" s="110">
        <v>0</v>
      </c>
      <c r="M441" s="110">
        <v>0</v>
      </c>
      <c r="N441" s="110">
        <v>0</v>
      </c>
      <c r="O441" s="111">
        <v>0.45681063122923593</v>
      </c>
      <c r="P441" s="14">
        <v>0.55201698513800423</v>
      </c>
      <c r="Q441" s="14">
        <v>0.21231422505307856</v>
      </c>
      <c r="R441" s="14">
        <v>0.38216560509554143</v>
      </c>
      <c r="S441" s="14">
        <v>60.594479830148614</v>
      </c>
      <c r="T441" s="111">
        <v>42.071542979177792</v>
      </c>
      <c r="U441" s="111">
        <v>1.1268781302170283</v>
      </c>
      <c r="V441" s="14">
        <v>5.520702634880803</v>
      </c>
      <c r="W441" s="111">
        <v>12.286324786324785</v>
      </c>
      <c r="X441" s="12">
        <v>39.027777777777779</v>
      </c>
      <c r="Y441" s="12">
        <v>46.527777777777779</v>
      </c>
      <c r="Z441" s="12">
        <v>12.777777777777777</v>
      </c>
      <c r="AA441" s="12">
        <v>14.253135689851767</v>
      </c>
      <c r="AB441" s="12">
        <v>0.91220068415051314</v>
      </c>
      <c r="AC441" s="12">
        <v>4.113614103819784</v>
      </c>
      <c r="AD441" s="12">
        <v>3.3026113671274961</v>
      </c>
      <c r="AE441" s="12">
        <v>10.614995787700083</v>
      </c>
      <c r="AF441" s="12">
        <v>2.1061499578770007</v>
      </c>
      <c r="AG441" s="12">
        <v>21.480878763222133</v>
      </c>
      <c r="AH441" s="12">
        <v>47.111472742066724</v>
      </c>
      <c r="AI441" s="111">
        <v>2.3139269406392695</v>
      </c>
      <c r="AJ441" s="112">
        <v>815.02590673575128</v>
      </c>
      <c r="AK441" s="113">
        <v>2.3706896551724137</v>
      </c>
      <c r="AL441" s="108"/>
      <c r="AM441" s="108"/>
    </row>
    <row r="442" spans="2:39" x14ac:dyDescent="0.35">
      <c r="B442" s="33">
        <v>438</v>
      </c>
      <c r="C442" s="51" t="s">
        <v>197</v>
      </c>
      <c r="D442" s="5">
        <v>23588</v>
      </c>
      <c r="E442" s="12">
        <v>19.912667458029507</v>
      </c>
      <c r="F442" s="12">
        <v>11.654230964897405</v>
      </c>
      <c r="G442" s="12">
        <v>53.294047820925897</v>
      </c>
      <c r="H442" s="12">
        <v>15.160250975072071</v>
      </c>
      <c r="I442" s="109">
        <v>19.280990334068164</v>
      </c>
      <c r="J442" s="14">
        <v>0.14838053247413938</v>
      </c>
      <c r="K442" s="110">
        <v>0.36883160929286074</v>
      </c>
      <c r="L442" s="110">
        <v>0</v>
      </c>
      <c r="M442" s="110">
        <v>0.41122604714261485</v>
      </c>
      <c r="N442" s="110">
        <v>7.6309988129557402E-2</v>
      </c>
      <c r="O442" s="111">
        <v>0.69098224438030265</v>
      </c>
      <c r="P442" s="14">
        <v>0.82230961744726494</v>
      </c>
      <c r="Q442" s="14">
        <v>0.21451555237754738</v>
      </c>
      <c r="R442" s="14">
        <v>0.28155166249553093</v>
      </c>
      <c r="S442" s="14">
        <v>56.976224526278152</v>
      </c>
      <c r="T442" s="111">
        <v>31.016986543128173</v>
      </c>
      <c r="U442" s="111">
        <v>0.91719077568134177</v>
      </c>
      <c r="V442" s="14">
        <v>5.474870169879412</v>
      </c>
      <c r="W442" s="111">
        <v>11.220504922721522</v>
      </c>
      <c r="X442" s="12">
        <v>34.329710144927539</v>
      </c>
      <c r="Y442" s="12">
        <v>48.384661835748794</v>
      </c>
      <c r="Z442" s="12">
        <v>16.153381642512077</v>
      </c>
      <c r="AA442" s="12">
        <v>17.964142486435481</v>
      </c>
      <c r="AB442" s="12">
        <v>0.73130455296060393</v>
      </c>
      <c r="AC442" s="12">
        <v>0.24247768103163231</v>
      </c>
      <c r="AD442" s="12">
        <v>3.5179756210461348</v>
      </c>
      <c r="AE442" s="12">
        <v>8.7835017116139262</v>
      </c>
      <c r="AF442" s="12">
        <v>5.1765884612173334</v>
      </c>
      <c r="AG442" s="12">
        <v>28.876961860616412</v>
      </c>
      <c r="AH442" s="12">
        <v>34.203464259575505</v>
      </c>
      <c r="AI442" s="111">
        <v>2.0744554924242422</v>
      </c>
      <c r="AJ442" s="112">
        <v>868.4397163120567</v>
      </c>
      <c r="AK442" s="113">
        <v>1.0699001426533523</v>
      </c>
      <c r="AL442" s="108"/>
      <c r="AM442" s="108"/>
    </row>
    <row r="443" spans="2:39" x14ac:dyDescent="0.35">
      <c r="B443" s="101">
        <v>439</v>
      </c>
      <c r="C443" s="51" t="s">
        <v>198</v>
      </c>
      <c r="D443" s="5">
        <v>1346</v>
      </c>
      <c r="E443" s="12">
        <v>19.019316493313521</v>
      </c>
      <c r="F443" s="12">
        <v>15.824665676077265</v>
      </c>
      <c r="G443" s="12">
        <v>51.411589895988108</v>
      </c>
      <c r="H443" s="12">
        <v>14.041604754829123</v>
      </c>
      <c r="I443" s="109">
        <v>16.196136701337295</v>
      </c>
      <c r="J443" s="14">
        <v>0</v>
      </c>
      <c r="K443" s="110">
        <v>0.22288261515601782</v>
      </c>
      <c r="L443" s="110">
        <v>0</v>
      </c>
      <c r="M443" s="110">
        <v>0.22288261515601782</v>
      </c>
      <c r="N443" s="110">
        <v>0</v>
      </c>
      <c r="O443" s="111">
        <v>0.52790346907993968</v>
      </c>
      <c r="P443" s="14">
        <v>0.23328149300155523</v>
      </c>
      <c r="Q443" s="14">
        <v>0</v>
      </c>
      <c r="R443" s="14">
        <v>0</v>
      </c>
      <c r="S443" s="14">
        <v>57.153965785381025</v>
      </c>
      <c r="T443" s="111">
        <v>29.82126058325494</v>
      </c>
      <c r="U443" s="111">
        <v>1.3615733736762481</v>
      </c>
      <c r="V443" s="14">
        <v>3.56330553449583</v>
      </c>
      <c r="W443" s="111">
        <v>12.957746478873238</v>
      </c>
      <c r="X443" s="12">
        <v>34.391534391534393</v>
      </c>
      <c r="Y443" s="12">
        <v>55.026455026455025</v>
      </c>
      <c r="Z443" s="12">
        <v>8.4656084656084651</v>
      </c>
      <c r="AA443" s="12">
        <v>4.2821158690176322</v>
      </c>
      <c r="AB443" s="12">
        <v>0</v>
      </c>
      <c r="AC443" s="12">
        <v>0.93896713615023475</v>
      </c>
      <c r="AD443" s="12">
        <v>2.7237354085603114</v>
      </c>
      <c r="AE443" s="12">
        <v>8.286516853932584</v>
      </c>
      <c r="AF443" s="12">
        <v>9.8314606741573041</v>
      </c>
      <c r="AG443" s="12">
        <v>31.147540983606557</v>
      </c>
      <c r="AH443" s="12">
        <v>34.972677595628419</v>
      </c>
      <c r="AI443" s="111">
        <v>2.9898734177215189</v>
      </c>
      <c r="AJ443" s="112">
        <v>862.5</v>
      </c>
      <c r="AK443" s="113">
        <v>3.0674846625766872</v>
      </c>
      <c r="AL443" s="108"/>
      <c r="AM443" s="108"/>
    </row>
    <row r="444" spans="2:39" x14ac:dyDescent="0.35">
      <c r="B444" s="161">
        <v>440</v>
      </c>
      <c r="C444" s="51" t="s">
        <v>1917</v>
      </c>
      <c r="D444" s="5">
        <v>19014</v>
      </c>
      <c r="E444" s="12">
        <v>19.296307983591038</v>
      </c>
      <c r="F444" s="12">
        <v>11.149679183759336</v>
      </c>
      <c r="G444" s="12">
        <v>54.754391500999269</v>
      </c>
      <c r="H444" s="12">
        <v>14.778584201114969</v>
      </c>
      <c r="I444" s="109">
        <v>20.500683706742393</v>
      </c>
      <c r="J444" s="14">
        <v>0.18933417481855475</v>
      </c>
      <c r="K444" s="110">
        <v>0.36814978436941198</v>
      </c>
      <c r="L444" s="110">
        <v>3.1555695803092462E-2</v>
      </c>
      <c r="M444" s="110">
        <v>0.33659408856631956</v>
      </c>
      <c r="N444" s="110">
        <v>0.6048175028926055</v>
      </c>
      <c r="O444" s="111">
        <v>1.2648723576296639</v>
      </c>
      <c r="P444" s="14">
        <v>1.0774846914743288</v>
      </c>
      <c r="Q444" s="14">
        <v>1.1599152143193594</v>
      </c>
      <c r="R444" s="14">
        <v>1.3777673104097974</v>
      </c>
      <c r="S444" s="14">
        <v>46.755770136599153</v>
      </c>
      <c r="T444" s="111">
        <v>35.147734283951465</v>
      </c>
      <c r="U444" s="111">
        <v>2.1723820358632646</v>
      </c>
      <c r="V444" s="14">
        <v>5.9871207286650812</v>
      </c>
      <c r="W444" s="111">
        <v>13.00284733883332</v>
      </c>
      <c r="X444" s="12">
        <v>36.189717018732566</v>
      </c>
      <c r="Y444" s="12">
        <v>47.528895974491832</v>
      </c>
      <c r="Z444" s="12">
        <v>15.245117576723793</v>
      </c>
      <c r="AA444" s="12">
        <v>21.843814351338509</v>
      </c>
      <c r="AB444" s="12">
        <v>1.1246633929985743</v>
      </c>
      <c r="AC444" s="12">
        <v>1.0974539069359086</v>
      </c>
      <c r="AD444" s="12">
        <v>4.080556727119359</v>
      </c>
      <c r="AE444" s="12">
        <v>7.9685362517099856</v>
      </c>
      <c r="AF444" s="12">
        <v>5.5517555859553127</v>
      </c>
      <c r="AG444" s="12">
        <v>28.595392529635426</v>
      </c>
      <c r="AH444" s="12">
        <v>36.222321628271082</v>
      </c>
      <c r="AI444" s="111">
        <v>2.0623413705583755</v>
      </c>
      <c r="AJ444" s="112">
        <v>835.13281919451583</v>
      </c>
      <c r="AK444" s="113">
        <v>1.4305706733011974</v>
      </c>
      <c r="AL444" s="108"/>
      <c r="AM444" s="108"/>
    </row>
    <row r="445" spans="2:39" x14ac:dyDescent="0.35">
      <c r="B445" s="101">
        <v>441</v>
      </c>
      <c r="C445" s="51" t="s">
        <v>199</v>
      </c>
      <c r="D445" s="5">
        <v>2495</v>
      </c>
      <c r="E445" s="12">
        <v>19.519038076152302</v>
      </c>
      <c r="F445" s="12">
        <v>13.266533066132263</v>
      </c>
      <c r="G445" s="12">
        <v>51.623246492985977</v>
      </c>
      <c r="H445" s="12">
        <v>15.591182364729459</v>
      </c>
      <c r="I445" s="109">
        <v>15.75150300601203</v>
      </c>
      <c r="J445" s="14">
        <v>0</v>
      </c>
      <c r="K445" s="110">
        <v>0</v>
      </c>
      <c r="L445" s="110">
        <v>0</v>
      </c>
      <c r="M445" s="110">
        <v>0.16032064128256512</v>
      </c>
      <c r="N445" s="110">
        <v>0</v>
      </c>
      <c r="O445" s="111">
        <v>0.1668752607425949</v>
      </c>
      <c r="P445" s="14">
        <v>0.68376068376068377</v>
      </c>
      <c r="Q445" s="14">
        <v>0.17094017094017094</v>
      </c>
      <c r="R445" s="14">
        <v>0</v>
      </c>
      <c r="S445" s="14">
        <v>67.350427350427353</v>
      </c>
      <c r="T445" s="111">
        <v>36.316064887493461</v>
      </c>
      <c r="U445" s="111">
        <v>1.5866388308977037</v>
      </c>
      <c r="V445" s="14">
        <v>5.1615610574905579</v>
      </c>
      <c r="W445" s="111">
        <v>14.563617245005259</v>
      </c>
      <c r="X445" s="12">
        <v>35.838150289017342</v>
      </c>
      <c r="Y445" s="12">
        <v>48.265895953757223</v>
      </c>
      <c r="Z445" s="12">
        <v>15.317919075144509</v>
      </c>
      <c r="AA445" s="12">
        <v>6.7285382830626448</v>
      </c>
      <c r="AB445" s="12">
        <v>0.34802784222737815</v>
      </c>
      <c r="AC445" s="12">
        <v>0</v>
      </c>
      <c r="AD445" s="12">
        <v>3.3562166285278416</v>
      </c>
      <c r="AE445" s="12">
        <v>10.341951626355296</v>
      </c>
      <c r="AF445" s="12">
        <v>4.0867389491242703</v>
      </c>
      <c r="AG445" s="12">
        <v>25.744167337087692</v>
      </c>
      <c r="AH445" s="12">
        <v>43.765084473049079</v>
      </c>
      <c r="AI445" s="111">
        <v>2.3707995365005794</v>
      </c>
      <c r="AJ445" s="112">
        <v>797.61146496815286</v>
      </c>
      <c r="AK445" s="113">
        <v>1.3407821229050279</v>
      </c>
      <c r="AL445" s="108"/>
      <c r="AM445" s="108"/>
    </row>
    <row r="446" spans="2:39" x14ac:dyDescent="0.35">
      <c r="B446" s="101">
        <v>442</v>
      </c>
      <c r="C446" s="51" t="s">
        <v>447</v>
      </c>
      <c r="D446" s="5">
        <v>4760</v>
      </c>
      <c r="E446" s="12">
        <v>15.777310924369747</v>
      </c>
      <c r="F446" s="12">
        <v>13.130252100840337</v>
      </c>
      <c r="G446" s="12">
        <v>61.84873949579832</v>
      </c>
      <c r="H446" s="12">
        <v>9.1806722689075642</v>
      </c>
      <c r="I446" s="109">
        <v>58.80252100840336</v>
      </c>
      <c r="J446" s="14">
        <v>1.5126050420168067</v>
      </c>
      <c r="K446" s="110">
        <v>2.2268907563025211</v>
      </c>
      <c r="L446" s="110">
        <v>0.27310924369747897</v>
      </c>
      <c r="M446" s="110">
        <v>1.6596638655462186</v>
      </c>
      <c r="N446" s="110">
        <v>2.2268907563025211</v>
      </c>
      <c r="O446" s="111">
        <v>9.5654173373189231</v>
      </c>
      <c r="P446" s="14">
        <v>4.0638947615691805</v>
      </c>
      <c r="Q446" s="14">
        <v>13.859525487432464</v>
      </c>
      <c r="R446" s="14">
        <v>8.3626967347897576</v>
      </c>
      <c r="S446" s="14">
        <v>27.953958186516324</v>
      </c>
      <c r="T446" s="111">
        <v>25.777777777777779</v>
      </c>
      <c r="U446" s="111">
        <v>1.3448826077045817</v>
      </c>
      <c r="V446" s="14">
        <v>6.4911064911064909</v>
      </c>
      <c r="W446" s="111">
        <v>7.8376876042245689</v>
      </c>
      <c r="X446" s="12">
        <v>36.883802816901408</v>
      </c>
      <c r="Y446" s="12">
        <v>37.764084507042256</v>
      </c>
      <c r="Z446" s="12">
        <v>21.302816901408448</v>
      </c>
      <c r="AA446" s="12">
        <v>49.853715623171446</v>
      </c>
      <c r="AB446" s="12">
        <v>2.5160912814511409</v>
      </c>
      <c r="AC446" s="12">
        <v>2.9053420805998127</v>
      </c>
      <c r="AD446" s="12">
        <v>7.4135090609555183</v>
      </c>
      <c r="AE446" s="12">
        <v>8.7267525035765381</v>
      </c>
      <c r="AF446" s="12">
        <v>5.6747734859322847</v>
      </c>
      <c r="AG446" s="12">
        <v>23.175182481751825</v>
      </c>
      <c r="AH446" s="12">
        <v>46.669708029197082</v>
      </c>
      <c r="AI446" s="111">
        <v>1.4729327781082688</v>
      </c>
      <c r="AJ446" s="112">
        <v>739.19558359621453</v>
      </c>
      <c r="AK446" s="113">
        <v>2.6086956521739131</v>
      </c>
      <c r="AL446" s="108"/>
      <c r="AM446" s="108"/>
    </row>
    <row r="447" spans="2:39" x14ac:dyDescent="0.35">
      <c r="B447" s="101">
        <v>443</v>
      </c>
      <c r="C447" s="51" t="s">
        <v>1932</v>
      </c>
      <c r="D447" s="5">
        <v>576</v>
      </c>
      <c r="E447" s="12">
        <v>17.361111111111111</v>
      </c>
      <c r="F447" s="12">
        <v>10.069444444444445</v>
      </c>
      <c r="G447" s="12">
        <v>46.354166666666671</v>
      </c>
      <c r="H447" s="12">
        <v>26.736111111111111</v>
      </c>
      <c r="I447" s="109">
        <v>10.9375</v>
      </c>
      <c r="J447" s="14">
        <v>0</v>
      </c>
      <c r="K447" s="110">
        <v>0</v>
      </c>
      <c r="L447" s="110">
        <v>0</v>
      </c>
      <c r="M447" s="110">
        <v>0</v>
      </c>
      <c r="N447" s="110">
        <v>0</v>
      </c>
      <c r="O447" s="111">
        <v>0</v>
      </c>
      <c r="P447" s="14">
        <v>0</v>
      </c>
      <c r="Q447" s="14">
        <v>0</v>
      </c>
      <c r="R447" s="14">
        <v>0</v>
      </c>
      <c r="S447" s="14">
        <v>43.953934740882914</v>
      </c>
      <c r="T447" s="111">
        <v>52.391799544419136</v>
      </c>
      <c r="U447" s="111">
        <v>2.3853211009174311</v>
      </c>
      <c r="V447" s="14">
        <v>6.5176908752327751</v>
      </c>
      <c r="W447" s="111">
        <v>21.300448430493272</v>
      </c>
      <c r="X447" s="12">
        <v>52.409638554216862</v>
      </c>
      <c r="Y447" s="12">
        <v>33.734939759036145</v>
      </c>
      <c r="Z447" s="12">
        <v>10.240963855421686</v>
      </c>
      <c r="AA447" s="12">
        <v>15.283842794759824</v>
      </c>
      <c r="AB447" s="12">
        <v>0</v>
      </c>
      <c r="AC447" s="12">
        <v>0</v>
      </c>
      <c r="AD447" s="12">
        <v>3.7671232876712328</v>
      </c>
      <c r="AE447" s="12">
        <v>4.5283018867924527</v>
      </c>
      <c r="AF447" s="12">
        <v>1.1320754716981132</v>
      </c>
      <c r="AG447" s="12">
        <v>39.272727272727273</v>
      </c>
      <c r="AH447" s="12">
        <v>37.45454545454546</v>
      </c>
      <c r="AI447" s="111">
        <v>2.008695652173913</v>
      </c>
      <c r="AJ447" s="112">
        <v>604.71698113207549</v>
      </c>
      <c r="AK447" s="113">
        <v>12.918660287081341</v>
      </c>
      <c r="AL447" s="108"/>
      <c r="AM447" s="108"/>
    </row>
    <row r="448" spans="2:39" x14ac:dyDescent="0.35">
      <c r="B448" s="101">
        <v>444</v>
      </c>
      <c r="C448" s="51" t="s">
        <v>1934</v>
      </c>
      <c r="D448" s="5">
        <v>1317</v>
      </c>
      <c r="E448" s="12">
        <v>26.044039483675018</v>
      </c>
      <c r="F448" s="12">
        <v>10.402429764616553</v>
      </c>
      <c r="G448" s="12">
        <v>53.834472285497348</v>
      </c>
      <c r="H448" s="12">
        <v>9.7949886104783594</v>
      </c>
      <c r="I448" s="109">
        <v>14.654517843583903</v>
      </c>
      <c r="J448" s="14">
        <v>1.0630220197418374</v>
      </c>
      <c r="K448" s="110">
        <v>0.22779043280182232</v>
      </c>
      <c r="L448" s="110">
        <v>0</v>
      </c>
      <c r="M448" s="110">
        <v>0</v>
      </c>
      <c r="N448" s="110">
        <v>0</v>
      </c>
      <c r="O448" s="111">
        <v>0.93823299452697428</v>
      </c>
      <c r="P448" s="14">
        <v>0.95389507154213027</v>
      </c>
      <c r="Q448" s="14">
        <v>0</v>
      </c>
      <c r="R448" s="14">
        <v>0</v>
      </c>
      <c r="S448" s="14">
        <v>50.158982511923689</v>
      </c>
      <c r="T448" s="111">
        <v>28.172043010752688</v>
      </c>
      <c r="U448" s="111">
        <v>2.1840873634945397</v>
      </c>
      <c r="V448" s="14">
        <v>4.6310832025117739</v>
      </c>
      <c r="W448" s="111">
        <v>16.950959488272922</v>
      </c>
      <c r="X448" s="12">
        <v>30.958904109589042</v>
      </c>
      <c r="Y448" s="12">
        <v>56.712328767123289</v>
      </c>
      <c r="Z448" s="12">
        <v>12.054794520547945</v>
      </c>
      <c r="AA448" s="12">
        <v>16.745283018867923</v>
      </c>
      <c r="AB448" s="12">
        <v>0</v>
      </c>
      <c r="AC448" s="12">
        <v>0</v>
      </c>
      <c r="AD448" s="12">
        <v>1.6216216216216217</v>
      </c>
      <c r="AE448" s="12">
        <v>8.6592178770949726</v>
      </c>
      <c r="AF448" s="12">
        <v>4.3296089385474863</v>
      </c>
      <c r="AG448" s="12">
        <v>39.506172839506171</v>
      </c>
      <c r="AH448" s="12">
        <v>28.532235939643346</v>
      </c>
      <c r="AI448" s="111">
        <v>2.1552941176470588</v>
      </c>
      <c r="AJ448" s="112">
        <v>1071.2890625</v>
      </c>
      <c r="AK448" s="113">
        <v>0.85324232081911267</v>
      </c>
      <c r="AL448" s="108"/>
      <c r="AM448" s="108"/>
    </row>
    <row r="449" spans="2:39" x14ac:dyDescent="0.35">
      <c r="B449" s="101">
        <v>445</v>
      </c>
      <c r="C449" s="51" t="s">
        <v>1936</v>
      </c>
      <c r="D449" s="5">
        <v>5869</v>
      </c>
      <c r="E449" s="12">
        <v>18.265462600102232</v>
      </c>
      <c r="F449" s="12">
        <v>9.9846651899812588</v>
      </c>
      <c r="G449" s="12">
        <v>44.215368887374339</v>
      </c>
      <c r="H449" s="12">
        <v>27.534503322542172</v>
      </c>
      <c r="I449" s="109">
        <v>16.62974953143636</v>
      </c>
      <c r="J449" s="14">
        <v>0.1874254557846311</v>
      </c>
      <c r="K449" s="110">
        <v>8.5193388993014138E-2</v>
      </c>
      <c r="L449" s="110">
        <v>0</v>
      </c>
      <c r="M449" s="110">
        <v>0.27261884477764525</v>
      </c>
      <c r="N449" s="110">
        <v>5.1116033395808488E-2</v>
      </c>
      <c r="O449" s="111">
        <v>0.92940125111706884</v>
      </c>
      <c r="P449" s="14">
        <v>0.61975938753189941</v>
      </c>
      <c r="Q449" s="14">
        <v>0.36456434560699963</v>
      </c>
      <c r="R449" s="14">
        <v>0</v>
      </c>
      <c r="S449" s="14">
        <v>51.002551950419253</v>
      </c>
      <c r="T449" s="111">
        <v>38.482083240596481</v>
      </c>
      <c r="U449" s="111">
        <v>0.78459343794579173</v>
      </c>
      <c r="V449" s="14">
        <v>8.2287558264610965</v>
      </c>
      <c r="W449" s="111">
        <v>21.374722838137473</v>
      </c>
      <c r="X449" s="12">
        <v>45.488958990536275</v>
      </c>
      <c r="Y449" s="12">
        <v>36.025236593059937</v>
      </c>
      <c r="Z449" s="12">
        <v>17.539432176656149</v>
      </c>
      <c r="AA449" s="12">
        <v>22.903629536921152</v>
      </c>
      <c r="AB449" s="12">
        <v>3.3375052148518982</v>
      </c>
      <c r="AC449" s="12">
        <v>1.2017479970866713</v>
      </c>
      <c r="AD449" s="12">
        <v>2.7450980392156863</v>
      </c>
      <c r="AE449" s="12">
        <v>7.6923076923076925</v>
      </c>
      <c r="AF449" s="12">
        <v>3.511705685618729</v>
      </c>
      <c r="AG449" s="12">
        <v>28.612597776862909</v>
      </c>
      <c r="AH449" s="12">
        <v>36.846438863729929</v>
      </c>
      <c r="AI449" s="111">
        <v>1.7821205821205821</v>
      </c>
      <c r="AJ449" s="112">
        <v>643.05835010060366</v>
      </c>
      <c r="AK449" s="113">
        <v>7.9504388229220444</v>
      </c>
      <c r="AL449" s="108"/>
      <c r="AM449" s="108"/>
    </row>
    <row r="450" spans="2:39" x14ac:dyDescent="0.35">
      <c r="B450" s="101">
        <v>446</v>
      </c>
      <c r="C450" s="51" t="s">
        <v>1938</v>
      </c>
      <c r="D450" s="5">
        <v>616</v>
      </c>
      <c r="E450" s="12">
        <v>18.993506493506494</v>
      </c>
      <c r="F450" s="12">
        <v>12.175324675324676</v>
      </c>
      <c r="G450" s="12">
        <v>49.675324675324681</v>
      </c>
      <c r="H450" s="12">
        <v>18.993506493506494</v>
      </c>
      <c r="I450" s="109">
        <v>17.370129870129873</v>
      </c>
      <c r="J450" s="14">
        <v>0</v>
      </c>
      <c r="K450" s="110">
        <v>0</v>
      </c>
      <c r="L450" s="110">
        <v>0.48701298701298701</v>
      </c>
      <c r="M450" s="110">
        <v>0</v>
      </c>
      <c r="N450" s="110">
        <v>0</v>
      </c>
      <c r="O450" s="111">
        <v>0</v>
      </c>
      <c r="P450" s="14">
        <v>0.54151624548736454</v>
      </c>
      <c r="Q450" s="14">
        <v>0</v>
      </c>
      <c r="R450" s="14">
        <v>0</v>
      </c>
      <c r="S450" s="14">
        <v>48.375451263537904</v>
      </c>
      <c r="T450" s="111">
        <v>33.191489361702125</v>
      </c>
      <c r="U450" s="111">
        <v>0.86655112651646449</v>
      </c>
      <c r="V450" s="14">
        <v>3.103448275862069</v>
      </c>
      <c r="W450" s="111">
        <v>19.914346895074946</v>
      </c>
      <c r="X450" s="12">
        <v>42.105263157894733</v>
      </c>
      <c r="Y450" s="12">
        <v>45.614035087719294</v>
      </c>
      <c r="Z450" s="12">
        <v>10.526315789473683</v>
      </c>
      <c r="AA450" s="12">
        <v>11.386138613861387</v>
      </c>
      <c r="AB450" s="12">
        <v>0</v>
      </c>
      <c r="AC450" s="12">
        <v>0</v>
      </c>
      <c r="AD450" s="12">
        <v>1.1560693641618496</v>
      </c>
      <c r="AE450" s="12">
        <v>6.624605678233439</v>
      </c>
      <c r="AF450" s="12">
        <v>3.1545741324921135</v>
      </c>
      <c r="AG450" s="12">
        <v>43.425076452599384</v>
      </c>
      <c r="AH450" s="12">
        <v>30.581039755351679</v>
      </c>
      <c r="AI450" s="111">
        <v>2.7524752475247523</v>
      </c>
      <c r="AJ450" s="112">
        <v>745</v>
      </c>
      <c r="AK450" s="113">
        <v>8.0357142857142865</v>
      </c>
      <c r="AL450" s="108"/>
      <c r="AM450" s="108"/>
    </row>
    <row r="451" spans="2:39" x14ac:dyDescent="0.35">
      <c r="B451" s="101">
        <v>447</v>
      </c>
      <c r="C451" s="51" t="s">
        <v>1939</v>
      </c>
      <c r="D451" s="5">
        <v>13272</v>
      </c>
      <c r="E451" s="12">
        <v>18.120855937311635</v>
      </c>
      <c r="F451" s="12">
        <v>11.075949367088606</v>
      </c>
      <c r="G451" s="12">
        <v>49.495177817962627</v>
      </c>
      <c r="H451" s="12">
        <v>21.300482218203737</v>
      </c>
      <c r="I451" s="109">
        <v>16.757082579867387</v>
      </c>
      <c r="J451" s="14">
        <v>0.2185051235684147</v>
      </c>
      <c r="K451" s="110">
        <v>6.027727546714888E-2</v>
      </c>
      <c r="L451" s="110">
        <v>0</v>
      </c>
      <c r="M451" s="110">
        <v>0.67811934900542492</v>
      </c>
      <c r="N451" s="110">
        <v>0.10548523206751054</v>
      </c>
      <c r="O451" s="111">
        <v>0.65001174720025068</v>
      </c>
      <c r="P451" s="14">
        <v>0.64919451791295979</v>
      </c>
      <c r="Q451" s="14">
        <v>0.73735673639496679</v>
      </c>
      <c r="R451" s="14">
        <v>0.4247815981405787</v>
      </c>
      <c r="S451" s="14">
        <v>48.256792498196681</v>
      </c>
      <c r="T451" s="111">
        <v>31.41105469872593</v>
      </c>
      <c r="U451" s="111">
        <v>1.240694789081886</v>
      </c>
      <c r="V451" s="14">
        <v>6.7370577574659212</v>
      </c>
      <c r="W451" s="111">
        <v>13.713405238828969</v>
      </c>
      <c r="X451" s="12">
        <v>41.043203371970492</v>
      </c>
      <c r="Y451" s="12">
        <v>41.938883034773447</v>
      </c>
      <c r="Z451" s="12">
        <v>15.753424657534246</v>
      </c>
      <c r="AA451" s="12">
        <v>18.470186709496087</v>
      </c>
      <c r="AB451" s="12">
        <v>0.8231278859666733</v>
      </c>
      <c r="AC451" s="12">
        <v>0</v>
      </c>
      <c r="AD451" s="12">
        <v>3.9524517087667159</v>
      </c>
      <c r="AE451" s="12">
        <v>6.0339308578745197</v>
      </c>
      <c r="AF451" s="12">
        <v>5.0736235595390529</v>
      </c>
      <c r="AG451" s="12">
        <v>29.063729346970891</v>
      </c>
      <c r="AH451" s="12">
        <v>33.705743509047991</v>
      </c>
      <c r="AI451" s="111">
        <v>1.953852327447833</v>
      </c>
      <c r="AJ451" s="112">
        <v>756.97879858657245</v>
      </c>
      <c r="AK451" s="113">
        <v>1.8162393162393164</v>
      </c>
      <c r="AL451" s="108"/>
      <c r="AM451" s="108"/>
    </row>
    <row r="452" spans="2:39" x14ac:dyDescent="0.35">
      <c r="B452" s="101">
        <v>448</v>
      </c>
      <c r="C452" s="51" t="s">
        <v>1942</v>
      </c>
      <c r="D452" s="5">
        <v>1181</v>
      </c>
      <c r="E452" s="12">
        <v>23.031329381879761</v>
      </c>
      <c r="F452" s="12">
        <v>11.17696867061812</v>
      </c>
      <c r="G452" s="12">
        <v>54.530059271803552</v>
      </c>
      <c r="H452" s="12">
        <v>11.769686706181202</v>
      </c>
      <c r="I452" s="109">
        <v>16.172734970364104</v>
      </c>
      <c r="J452" s="14">
        <v>0</v>
      </c>
      <c r="K452" s="110">
        <v>0</v>
      </c>
      <c r="L452" s="110">
        <v>0</v>
      </c>
      <c r="M452" s="110">
        <v>0</v>
      </c>
      <c r="N452" s="110">
        <v>0</v>
      </c>
      <c r="O452" s="111">
        <v>0.27100271002710025</v>
      </c>
      <c r="P452" s="14">
        <v>0.36596523330283626</v>
      </c>
      <c r="Q452" s="14">
        <v>0</v>
      </c>
      <c r="R452" s="14">
        <v>0</v>
      </c>
      <c r="S452" s="14">
        <v>56.541628545288205</v>
      </c>
      <c r="T452" s="111">
        <v>30.688448074679116</v>
      </c>
      <c r="U452" s="111">
        <v>1.4558689717925388</v>
      </c>
      <c r="V452" s="14">
        <v>4.6804680468046804</v>
      </c>
      <c r="W452" s="111">
        <v>13.908872901678656</v>
      </c>
      <c r="X452" s="12">
        <v>38.819875776397517</v>
      </c>
      <c r="Y452" s="12">
        <v>49.378881987577635</v>
      </c>
      <c r="Z452" s="12">
        <v>10.869565217391305</v>
      </c>
      <c r="AA452" s="12">
        <v>8.1521739130434785</v>
      </c>
      <c r="AB452" s="12">
        <v>0</v>
      </c>
      <c r="AC452" s="12">
        <v>0</v>
      </c>
      <c r="AD452" s="12">
        <v>3.3816425120772946</v>
      </c>
      <c r="AE452" s="12">
        <v>7.6521739130434776</v>
      </c>
      <c r="AF452" s="12">
        <v>6.2608695652173916</v>
      </c>
      <c r="AG452" s="12">
        <v>24.570446735395187</v>
      </c>
      <c r="AH452" s="12">
        <v>43.986254295532646</v>
      </c>
      <c r="AI452" s="111">
        <v>2.6478494623655915</v>
      </c>
      <c r="AJ452" s="112">
        <v>793.07692307692309</v>
      </c>
      <c r="AK452" s="113">
        <v>2.6066350710900474</v>
      </c>
      <c r="AL452" s="108"/>
      <c r="AM452" s="108"/>
    </row>
    <row r="453" spans="2:39" x14ac:dyDescent="0.35">
      <c r="B453" s="101">
        <v>449</v>
      </c>
      <c r="C453" s="51" t="s">
        <v>449</v>
      </c>
      <c r="D453" s="5">
        <v>17348</v>
      </c>
      <c r="E453" s="12">
        <v>17.148950887710399</v>
      </c>
      <c r="F453" s="12">
        <v>12.335715932672354</v>
      </c>
      <c r="G453" s="12">
        <v>52.034816693566974</v>
      </c>
      <c r="H453" s="12">
        <v>18.411344247175467</v>
      </c>
      <c r="I453" s="109">
        <v>20.486511413419422</v>
      </c>
      <c r="J453" s="14">
        <v>0.19022365690569518</v>
      </c>
      <c r="K453" s="110">
        <v>7.4936592114364764E-2</v>
      </c>
      <c r="L453" s="110">
        <v>3.4586119437399122E-2</v>
      </c>
      <c r="M453" s="110">
        <v>0.51879179156098687</v>
      </c>
      <c r="N453" s="110">
        <v>7.4936592114364764E-2</v>
      </c>
      <c r="O453" s="111">
        <v>0.9378524366356028</v>
      </c>
      <c r="P453" s="14">
        <v>0.85075352455031594</v>
      </c>
      <c r="Q453" s="14">
        <v>0.74137092853670394</v>
      </c>
      <c r="R453" s="14">
        <v>0.17015070491006321</v>
      </c>
      <c r="S453" s="14">
        <v>50.729217306757413</v>
      </c>
      <c r="T453" s="111">
        <v>29.642779508731255</v>
      </c>
      <c r="U453" s="111">
        <v>1.3194650817236255</v>
      </c>
      <c r="V453" s="14">
        <v>6.3890711686452297</v>
      </c>
      <c r="W453" s="111">
        <v>14.710349316554566</v>
      </c>
      <c r="X453" s="12">
        <v>38.515033749232977</v>
      </c>
      <c r="Y453" s="12">
        <v>44.958069134792389</v>
      </c>
      <c r="Z453" s="12">
        <v>15.217835958273676</v>
      </c>
      <c r="AA453" s="12">
        <v>19.182921210259561</v>
      </c>
      <c r="AB453" s="12">
        <v>2.0887728459530028</v>
      </c>
      <c r="AC453" s="12">
        <v>0.18346034434095398</v>
      </c>
      <c r="AD453" s="12">
        <v>3.4453057708871664</v>
      </c>
      <c r="AE453" s="12">
        <v>9.149109533232453</v>
      </c>
      <c r="AF453" s="12">
        <v>6.4718891863578172</v>
      </c>
      <c r="AG453" s="12">
        <v>31.25</v>
      </c>
      <c r="AH453" s="12">
        <v>32.327586206896555</v>
      </c>
      <c r="AI453" s="111">
        <v>1.9744654668512536</v>
      </c>
      <c r="AJ453" s="112">
        <v>798.83455210237662</v>
      </c>
      <c r="AK453" s="113">
        <v>1.4447884416924663</v>
      </c>
      <c r="AL453" s="108"/>
      <c r="AM453" s="108"/>
    </row>
    <row r="454" spans="2:39" x14ac:dyDescent="0.35">
      <c r="B454" s="101">
        <v>450</v>
      </c>
      <c r="C454" s="51" t="s">
        <v>1955</v>
      </c>
      <c r="D454" s="5">
        <v>527</v>
      </c>
      <c r="E454" s="12">
        <v>14.990512333965844</v>
      </c>
      <c r="F454" s="12">
        <v>8.7286527514231498</v>
      </c>
      <c r="G454" s="12">
        <v>52.371916508538895</v>
      </c>
      <c r="H454" s="12">
        <v>22.960151802656547</v>
      </c>
      <c r="I454" s="109">
        <v>26.565464895635671</v>
      </c>
      <c r="J454" s="14">
        <v>1.5180265654648957</v>
      </c>
      <c r="K454" s="110">
        <v>0</v>
      </c>
      <c r="L454" s="110">
        <v>0</v>
      </c>
      <c r="M454" s="110">
        <v>0.75901328273244784</v>
      </c>
      <c r="N454" s="110">
        <v>0.56925996204933582</v>
      </c>
      <c r="O454" s="111">
        <v>4.4806517311608962</v>
      </c>
      <c r="P454" s="14">
        <v>2.7253668763102725</v>
      </c>
      <c r="Q454" s="14">
        <v>1.0482180293501049</v>
      </c>
      <c r="R454" s="14">
        <v>1.8867924528301887</v>
      </c>
      <c r="S454" s="14">
        <v>51.781970649895179</v>
      </c>
      <c r="T454" s="111">
        <v>38.442211055276381</v>
      </c>
      <c r="U454" s="111">
        <v>2.6748971193415638</v>
      </c>
      <c r="V454" s="14">
        <v>8.7398373983739841</v>
      </c>
      <c r="W454" s="111">
        <v>17.283950617283949</v>
      </c>
      <c r="X454" s="12">
        <v>57.142857142857139</v>
      </c>
      <c r="Y454" s="12">
        <v>33.571428571428569</v>
      </c>
      <c r="Z454" s="12">
        <v>9.2857142857142865</v>
      </c>
      <c r="AA454" s="12">
        <v>16.577540106951872</v>
      </c>
      <c r="AB454" s="12">
        <v>0</v>
      </c>
      <c r="AC454" s="12">
        <v>0</v>
      </c>
      <c r="AD454" s="12">
        <v>2.7027027027027026</v>
      </c>
      <c r="AE454" s="12">
        <v>7.59493670886076</v>
      </c>
      <c r="AF454" s="12">
        <v>2.109704641350211</v>
      </c>
      <c r="AG454" s="12">
        <v>24.015748031496063</v>
      </c>
      <c r="AH454" s="12">
        <v>53.149606299212607</v>
      </c>
      <c r="AI454" s="111">
        <v>2.1576086956521738</v>
      </c>
      <c r="AJ454" s="112">
        <v>691.07142857142856</v>
      </c>
      <c r="AK454" s="113">
        <v>4.6948356807511731</v>
      </c>
      <c r="AL454" s="108"/>
      <c r="AM454" s="108"/>
    </row>
    <row r="455" spans="2:39" x14ac:dyDescent="0.35">
      <c r="B455" s="101">
        <v>451</v>
      </c>
      <c r="C455" s="51" t="s">
        <v>1960</v>
      </c>
      <c r="D455" s="5">
        <v>635</v>
      </c>
      <c r="E455" s="12">
        <v>17.322834645669293</v>
      </c>
      <c r="F455" s="12">
        <v>7.7165354330708658</v>
      </c>
      <c r="G455" s="12">
        <v>49.606299212598429</v>
      </c>
      <c r="H455" s="12">
        <v>25.196850393700785</v>
      </c>
      <c r="I455" s="109">
        <v>16.062992125984252</v>
      </c>
      <c r="J455" s="14">
        <v>0</v>
      </c>
      <c r="K455" s="110">
        <v>0</v>
      </c>
      <c r="L455" s="110">
        <v>0</v>
      </c>
      <c r="M455" s="110">
        <v>0</v>
      </c>
      <c r="N455" s="110">
        <v>0</v>
      </c>
      <c r="O455" s="111">
        <v>0</v>
      </c>
      <c r="P455" s="14">
        <v>0</v>
      </c>
      <c r="Q455" s="14">
        <v>0</v>
      </c>
      <c r="R455" s="14">
        <v>0</v>
      </c>
      <c r="S455" s="14">
        <v>56.729131175468481</v>
      </c>
      <c r="T455" s="111">
        <v>42.5</v>
      </c>
      <c r="U455" s="111">
        <v>0.81566068515497547</v>
      </c>
      <c r="V455" s="14">
        <v>9.7039473684210531</v>
      </c>
      <c r="W455" s="111">
        <v>16.872427983539097</v>
      </c>
      <c r="X455" s="12">
        <v>48.35164835164835</v>
      </c>
      <c r="Y455" s="12">
        <v>30.76923076923077</v>
      </c>
      <c r="Z455" s="12">
        <v>14.835164835164836</v>
      </c>
      <c r="AA455" s="12">
        <v>14.130434782608695</v>
      </c>
      <c r="AB455" s="12">
        <v>0</v>
      </c>
      <c r="AC455" s="12">
        <v>0</v>
      </c>
      <c r="AD455" s="12">
        <v>4.6692607003891053</v>
      </c>
      <c r="AE455" s="12">
        <v>9.1703056768558966</v>
      </c>
      <c r="AF455" s="12">
        <v>6.5502183406113534</v>
      </c>
      <c r="AG455" s="12">
        <v>27.083333333333332</v>
      </c>
      <c r="AH455" s="12">
        <v>37.5</v>
      </c>
      <c r="AI455" s="111">
        <v>2.1268115942028984</v>
      </c>
      <c r="AJ455" s="112">
        <v>659.57446808510633</v>
      </c>
      <c r="AK455" s="113">
        <v>2.5806451612903225</v>
      </c>
      <c r="AL455" s="108"/>
      <c r="AM455" s="108"/>
    </row>
    <row r="456" spans="2:39" x14ac:dyDescent="0.35">
      <c r="B456" s="101">
        <v>452</v>
      </c>
      <c r="C456" s="51" t="s">
        <v>3287</v>
      </c>
      <c r="D456" s="5">
        <v>1353</v>
      </c>
      <c r="E456" s="12">
        <v>19.58610495195861</v>
      </c>
      <c r="F456" s="12">
        <v>14.116777531411678</v>
      </c>
      <c r="G456" s="12">
        <v>51.589061345158903</v>
      </c>
      <c r="H456" s="12">
        <v>14.634146341463413</v>
      </c>
      <c r="I456" s="109">
        <v>26.755358462675531</v>
      </c>
      <c r="J456" s="14">
        <v>0</v>
      </c>
      <c r="K456" s="110">
        <v>5.2475979305247593</v>
      </c>
      <c r="L456" s="110">
        <v>0</v>
      </c>
      <c r="M456" s="110">
        <v>1.1086474501108647</v>
      </c>
      <c r="N456" s="110">
        <v>0.59127864005912789</v>
      </c>
      <c r="O456" s="111">
        <v>1.557377049180328</v>
      </c>
      <c r="P456" s="14">
        <v>2.00836820083682</v>
      </c>
      <c r="Q456" s="14">
        <v>1.3389121338912133</v>
      </c>
      <c r="R456" s="14">
        <v>8.8702928870292901</v>
      </c>
      <c r="S456" s="14">
        <v>40.2510460251046</v>
      </c>
      <c r="T456" s="111">
        <v>35.354573484069881</v>
      </c>
      <c r="U456" s="111">
        <v>1.0620915032679739</v>
      </c>
      <c r="V456" s="14">
        <v>5.8871627146361405</v>
      </c>
      <c r="W456" s="111">
        <v>16.837782340862422</v>
      </c>
      <c r="X456" s="12">
        <v>35.174418604651166</v>
      </c>
      <c r="Y456" s="12">
        <v>51.453488372093027</v>
      </c>
      <c r="Z456" s="12">
        <v>12.5</v>
      </c>
      <c r="AA456" s="12">
        <v>12.562814070351758</v>
      </c>
      <c r="AB456" s="12">
        <v>0</v>
      </c>
      <c r="AC456" s="12">
        <v>0</v>
      </c>
      <c r="AD456" s="12">
        <v>4.2452830188679247</v>
      </c>
      <c r="AE456" s="12">
        <v>7.0671378091872796</v>
      </c>
      <c r="AF456" s="12">
        <v>5.4770318021201412</v>
      </c>
      <c r="AG456" s="12">
        <v>30.267558528428097</v>
      </c>
      <c r="AH456" s="12">
        <v>38.461538461538467</v>
      </c>
      <c r="AI456" s="111">
        <v>2.73</v>
      </c>
      <c r="AJ456" s="112">
        <v>741.46341463414637</v>
      </c>
      <c r="AK456" s="113">
        <v>1.3227513227513228</v>
      </c>
      <c r="AL456" s="108"/>
      <c r="AM456" s="108"/>
    </row>
    <row r="457" spans="2:39" x14ac:dyDescent="0.35">
      <c r="B457" s="101">
        <v>453</v>
      </c>
      <c r="C457" s="51" t="s">
        <v>1969</v>
      </c>
      <c r="D457" s="5">
        <v>707</v>
      </c>
      <c r="E457" s="12">
        <v>16.265912305516267</v>
      </c>
      <c r="F457" s="12">
        <v>6.082036775106082</v>
      </c>
      <c r="G457" s="12">
        <v>52.899575671852894</v>
      </c>
      <c r="H457" s="12">
        <v>23.762376237623762</v>
      </c>
      <c r="I457" s="109">
        <v>19.236209335219229</v>
      </c>
      <c r="J457" s="14">
        <v>0</v>
      </c>
      <c r="K457" s="110">
        <v>0</v>
      </c>
      <c r="L457" s="110">
        <v>0</v>
      </c>
      <c r="M457" s="110">
        <v>0.56577086280056577</v>
      </c>
      <c r="N457" s="110">
        <v>0.42432814710042432</v>
      </c>
      <c r="O457" s="111">
        <v>0</v>
      </c>
      <c r="P457" s="14">
        <v>0.45731707317073167</v>
      </c>
      <c r="Q457" s="14">
        <v>0</v>
      </c>
      <c r="R457" s="14">
        <v>0</v>
      </c>
      <c r="S457" s="14">
        <v>60.823170731707322</v>
      </c>
      <c r="T457" s="111">
        <v>32.730560578661844</v>
      </c>
      <c r="U457" s="111">
        <v>2.6865671641791042</v>
      </c>
      <c r="V457" s="14">
        <v>3.278688524590164</v>
      </c>
      <c r="W457" s="111">
        <v>25.408348457350272</v>
      </c>
      <c r="X457" s="12">
        <v>58.851674641148321</v>
      </c>
      <c r="Y457" s="12">
        <v>33.014354066985646</v>
      </c>
      <c r="Z457" s="12">
        <v>9.5693779904306222</v>
      </c>
      <c r="AA457" s="12">
        <v>9.6525096525096519</v>
      </c>
      <c r="AB457" s="12">
        <v>0</v>
      </c>
      <c r="AC457" s="12">
        <v>0</v>
      </c>
      <c r="AD457" s="12">
        <v>3.3057851239669422</v>
      </c>
      <c r="AE457" s="12">
        <v>9.5238095238095237</v>
      </c>
      <c r="AF457" s="12">
        <v>7.4404761904761907</v>
      </c>
      <c r="AG457" s="12">
        <v>40.350877192982452</v>
      </c>
      <c r="AH457" s="12">
        <v>31.871345029239766</v>
      </c>
      <c r="AI457" s="111">
        <v>2.2413793103448274</v>
      </c>
      <c r="AJ457" s="112">
        <v>747.34042553191489</v>
      </c>
      <c r="AK457" s="113">
        <v>3.6036036036036037</v>
      </c>
      <c r="AL457" s="108"/>
      <c r="AM457" s="108"/>
    </row>
    <row r="458" spans="2:39" x14ac:dyDescent="0.35">
      <c r="B458" s="101">
        <v>454</v>
      </c>
      <c r="C458" s="51" t="s">
        <v>1970</v>
      </c>
      <c r="D458" s="5">
        <v>1021</v>
      </c>
      <c r="E458" s="12">
        <v>4.3095004897159646</v>
      </c>
      <c r="F458" s="12">
        <v>3.819784524975514</v>
      </c>
      <c r="G458" s="12">
        <v>45.837414299706168</v>
      </c>
      <c r="H458" s="12">
        <v>46.62095984329089</v>
      </c>
      <c r="I458" s="109">
        <v>28.6973555337904</v>
      </c>
      <c r="J458" s="14">
        <v>0</v>
      </c>
      <c r="K458" s="110">
        <v>0</v>
      </c>
      <c r="L458" s="110">
        <v>0</v>
      </c>
      <c r="M458" s="110">
        <v>0.48971596474045059</v>
      </c>
      <c r="N458" s="110">
        <v>0.2938295788442703</v>
      </c>
      <c r="O458" s="111">
        <v>0</v>
      </c>
      <c r="P458" s="14">
        <v>1.0834236186348862</v>
      </c>
      <c r="Q458" s="14">
        <v>0</v>
      </c>
      <c r="R458" s="14">
        <v>0</v>
      </c>
      <c r="S458" s="14">
        <v>47.020585048754064</v>
      </c>
      <c r="T458" s="111">
        <v>51.580135440180584</v>
      </c>
      <c r="U458" s="111">
        <v>1.8907563025210083</v>
      </c>
      <c r="V458" s="14">
        <v>13.066385669125394</v>
      </c>
      <c r="W458" s="111">
        <v>21</v>
      </c>
      <c r="X458" s="12">
        <v>75.378787878787875</v>
      </c>
      <c r="Y458" s="12">
        <v>10.984848484848484</v>
      </c>
      <c r="Z458" s="12">
        <v>14.393939393939394</v>
      </c>
      <c r="AA458" s="12">
        <v>6</v>
      </c>
      <c r="AB458" s="12">
        <v>0</v>
      </c>
      <c r="AC458" s="12">
        <v>0.33314825097168238</v>
      </c>
      <c r="AD458" s="12">
        <v>7.9681274900398407</v>
      </c>
      <c r="AE458" s="12">
        <v>7.6923076923076925</v>
      </c>
      <c r="AF458" s="12">
        <v>6.7873303167420813</v>
      </c>
      <c r="AG458" s="12">
        <v>26.315789473684209</v>
      </c>
      <c r="AH458" s="12">
        <v>35.087719298245609</v>
      </c>
      <c r="AI458" s="111">
        <v>1.6043557168784028</v>
      </c>
      <c r="AJ458" s="112">
        <v>437.94117647058823</v>
      </c>
      <c r="AK458" s="113">
        <v>4.4871794871794872</v>
      </c>
      <c r="AL458" s="108"/>
      <c r="AM458" s="108"/>
    </row>
    <row r="459" spans="2:39" x14ac:dyDescent="0.35">
      <c r="B459" s="101">
        <v>455</v>
      </c>
      <c r="C459" s="51" t="s">
        <v>1972</v>
      </c>
      <c r="D459" s="5">
        <v>850</v>
      </c>
      <c r="E459" s="12">
        <v>18.470588235294116</v>
      </c>
      <c r="F459" s="12">
        <v>11.76470588235294</v>
      </c>
      <c r="G459" s="12">
        <v>46.352941176470587</v>
      </c>
      <c r="H459" s="12">
        <v>24.117647058823529</v>
      </c>
      <c r="I459" s="109">
        <v>16.470588235294116</v>
      </c>
      <c r="J459" s="14">
        <v>0</v>
      </c>
      <c r="K459" s="110">
        <v>0</v>
      </c>
      <c r="L459" s="110">
        <v>0</v>
      </c>
      <c r="M459" s="110">
        <v>0</v>
      </c>
      <c r="N459" s="110">
        <v>0</v>
      </c>
      <c r="O459" s="111">
        <v>0</v>
      </c>
      <c r="P459" s="14">
        <v>1.0568031704095113</v>
      </c>
      <c r="Q459" s="14">
        <v>0</v>
      </c>
      <c r="R459" s="14">
        <v>0</v>
      </c>
      <c r="S459" s="14">
        <v>48.084544253632764</v>
      </c>
      <c r="T459" s="111">
        <v>46.952224052718286</v>
      </c>
      <c r="U459" s="111">
        <v>3.6410923276983094</v>
      </c>
      <c r="V459" s="14">
        <v>7.2632944228274976</v>
      </c>
      <c r="W459" s="111">
        <v>27.768595041322314</v>
      </c>
      <c r="X459" s="12">
        <v>43.946188340807176</v>
      </c>
      <c r="Y459" s="12">
        <v>35.874439461883405</v>
      </c>
      <c r="Z459" s="12">
        <v>19.282511210762333</v>
      </c>
      <c r="AA459" s="12">
        <v>16.507936507936506</v>
      </c>
      <c r="AB459" s="12">
        <v>3.1746031746031744</v>
      </c>
      <c r="AC459" s="12">
        <v>1.0752688172043012</v>
      </c>
      <c r="AD459" s="12">
        <v>4.8969072164948457</v>
      </c>
      <c r="AE459" s="12">
        <v>3.6011080332409975</v>
      </c>
      <c r="AF459" s="12">
        <v>1.662049861495845</v>
      </c>
      <c r="AG459" s="12">
        <v>33.866666666666667</v>
      </c>
      <c r="AH459" s="12">
        <v>36.266666666666666</v>
      </c>
      <c r="AI459" s="111">
        <v>2.4340836012861735</v>
      </c>
      <c r="AJ459" s="112">
        <v>647.72727272727275</v>
      </c>
      <c r="AK459" s="113">
        <v>7.03125</v>
      </c>
      <c r="AL459" s="108"/>
      <c r="AM459" s="108"/>
    </row>
    <row r="460" spans="2:39" x14ac:dyDescent="0.35">
      <c r="B460" s="101">
        <v>456</v>
      </c>
      <c r="C460" s="51" t="s">
        <v>1974</v>
      </c>
      <c r="D460" s="5">
        <v>806</v>
      </c>
      <c r="E460" s="12">
        <v>15.012406947890819</v>
      </c>
      <c r="F460" s="12">
        <v>14.764267990074442</v>
      </c>
      <c r="G460" s="12">
        <v>50.620347394540943</v>
      </c>
      <c r="H460" s="12">
        <v>19.975186104218363</v>
      </c>
      <c r="I460" s="109">
        <v>13.027295285359799</v>
      </c>
      <c r="J460" s="14">
        <v>0</v>
      </c>
      <c r="K460" s="110">
        <v>0</v>
      </c>
      <c r="L460" s="110">
        <v>0</v>
      </c>
      <c r="M460" s="110">
        <v>0</v>
      </c>
      <c r="N460" s="110">
        <v>0</v>
      </c>
      <c r="O460" s="111">
        <v>0</v>
      </c>
      <c r="P460" s="14">
        <v>0</v>
      </c>
      <c r="Q460" s="14">
        <v>0.54347826086956519</v>
      </c>
      <c r="R460" s="14">
        <v>0</v>
      </c>
      <c r="S460" s="14">
        <v>53.940217391304344</v>
      </c>
      <c r="T460" s="111">
        <v>38.714733542319749</v>
      </c>
      <c r="U460" s="111">
        <v>2</v>
      </c>
      <c r="V460" s="14">
        <v>6.4643799472295509</v>
      </c>
      <c r="W460" s="111">
        <v>19.629057187017001</v>
      </c>
      <c r="X460" s="12">
        <v>42.616033755274266</v>
      </c>
      <c r="Y460" s="12">
        <v>42.194092827004219</v>
      </c>
      <c r="Z460" s="12">
        <v>10.126582278481013</v>
      </c>
      <c r="AA460" s="12">
        <v>8.5820895522388057</v>
      </c>
      <c r="AB460" s="12">
        <v>0</v>
      </c>
      <c r="AC460" s="12">
        <v>0</v>
      </c>
      <c r="AD460" s="12">
        <v>2.5</v>
      </c>
      <c r="AE460" s="12">
        <v>11.083743842364532</v>
      </c>
      <c r="AF460" s="12">
        <v>3.4482758620689653</v>
      </c>
      <c r="AG460" s="12">
        <v>28.365384615384613</v>
      </c>
      <c r="AH460" s="12">
        <v>35.096153846153847</v>
      </c>
      <c r="AI460" s="111">
        <v>2.6503759398496243</v>
      </c>
      <c r="AJ460" s="112">
        <v>696.42857142857144</v>
      </c>
      <c r="AK460" s="113">
        <v>1.929260450160772</v>
      </c>
      <c r="AL460" s="108"/>
      <c r="AM460" s="108"/>
    </row>
    <row r="461" spans="2:39" x14ac:dyDescent="0.35">
      <c r="B461" s="101">
        <v>457</v>
      </c>
      <c r="C461" s="51" t="s">
        <v>1975</v>
      </c>
      <c r="D461" s="5">
        <v>1052</v>
      </c>
      <c r="E461" s="12">
        <v>20.627376425855513</v>
      </c>
      <c r="F461" s="12">
        <v>12.737642585551331</v>
      </c>
      <c r="G461" s="12">
        <v>54.182509505703422</v>
      </c>
      <c r="H461" s="12">
        <v>12.642585551330798</v>
      </c>
      <c r="I461" s="109">
        <v>13.783269961977183</v>
      </c>
      <c r="J461" s="14">
        <v>0</v>
      </c>
      <c r="K461" s="110">
        <v>0</v>
      </c>
      <c r="L461" s="110">
        <v>0</v>
      </c>
      <c r="M461" s="110">
        <v>0</v>
      </c>
      <c r="N461" s="110">
        <v>0</v>
      </c>
      <c r="O461" s="111">
        <v>0.50505050505050508</v>
      </c>
      <c r="P461" s="14">
        <v>0</v>
      </c>
      <c r="Q461" s="14">
        <v>0.52576235541535232</v>
      </c>
      <c r="R461" s="14">
        <v>0</v>
      </c>
      <c r="S461" s="14">
        <v>54.679284963196636</v>
      </c>
      <c r="T461" s="111">
        <v>32.175032175032179</v>
      </c>
      <c r="U461" s="111">
        <v>1.0121457489878543</v>
      </c>
      <c r="V461" s="14">
        <v>4.3743641912512716</v>
      </c>
      <c r="W461" s="111">
        <v>16.6882276843467</v>
      </c>
      <c r="X461" s="12">
        <v>44.666666666666664</v>
      </c>
      <c r="Y461" s="12">
        <v>47.666666666666671</v>
      </c>
      <c r="Z461" s="12">
        <v>8</v>
      </c>
      <c r="AA461" s="12">
        <v>3.8805970149253728</v>
      </c>
      <c r="AB461" s="12">
        <v>0</v>
      </c>
      <c r="AC461" s="12">
        <v>0</v>
      </c>
      <c r="AD461" s="12">
        <v>2.3423423423423424</v>
      </c>
      <c r="AE461" s="12">
        <v>6.1420345489443378</v>
      </c>
      <c r="AF461" s="12">
        <v>5.5662188099808061</v>
      </c>
      <c r="AG461" s="12">
        <v>32.082551594746718</v>
      </c>
      <c r="AH461" s="12">
        <v>37.148217636022515</v>
      </c>
      <c r="AI461" s="111">
        <v>2.7014925373134329</v>
      </c>
      <c r="AJ461" s="112">
        <v>815.58441558441564</v>
      </c>
      <c r="AK461" s="113">
        <v>1.0752688172043012</v>
      </c>
      <c r="AL461" s="108"/>
      <c r="AM461" s="108"/>
    </row>
    <row r="462" spans="2:39" x14ac:dyDescent="0.35">
      <c r="B462" s="101">
        <v>458</v>
      </c>
      <c r="C462" s="51" t="s">
        <v>1980</v>
      </c>
      <c r="D462" s="5">
        <v>3420</v>
      </c>
      <c r="E462" s="12">
        <v>18.508771929824562</v>
      </c>
      <c r="F462" s="12">
        <v>12.660818713450292</v>
      </c>
      <c r="G462" s="12">
        <v>48.099415204678365</v>
      </c>
      <c r="H462" s="12">
        <v>20.87719298245614</v>
      </c>
      <c r="I462" s="109">
        <v>19.444444444444443</v>
      </c>
      <c r="J462" s="14">
        <v>0.11695906432748539</v>
      </c>
      <c r="K462" s="110">
        <v>0.52631578947368418</v>
      </c>
      <c r="L462" s="110">
        <v>0</v>
      </c>
      <c r="M462" s="110">
        <v>0.23391812865497078</v>
      </c>
      <c r="N462" s="110">
        <v>0.14619883040935672</v>
      </c>
      <c r="O462" s="111">
        <v>2.8830579850988016</v>
      </c>
      <c r="P462" s="14">
        <v>3.6148537627341435</v>
      </c>
      <c r="Q462" s="14">
        <v>0.52579691094314829</v>
      </c>
      <c r="R462" s="14">
        <v>0.82155767334866903</v>
      </c>
      <c r="S462" s="14">
        <v>56.851790995727903</v>
      </c>
      <c r="T462" s="111">
        <v>47.376916868442294</v>
      </c>
      <c r="U462" s="111">
        <v>4.6242774566473983</v>
      </c>
      <c r="V462" s="14">
        <v>11.584770582492677</v>
      </c>
      <c r="W462" s="111">
        <v>10.344827586206897</v>
      </c>
      <c r="X462" s="12">
        <v>36.536180308422303</v>
      </c>
      <c r="Y462" s="12">
        <v>27.758007117437721</v>
      </c>
      <c r="Z462" s="12">
        <v>33.214709371292997</v>
      </c>
      <c r="AA462" s="12">
        <v>43.699336772291822</v>
      </c>
      <c r="AB462" s="12">
        <v>12.675018422991894</v>
      </c>
      <c r="AC462" s="12">
        <v>1.7769607843137254</v>
      </c>
      <c r="AD462" s="12">
        <v>8.1804281345565748</v>
      </c>
      <c r="AE462" s="12">
        <v>10.692375109553023</v>
      </c>
      <c r="AF462" s="12">
        <v>2.5416301489921125</v>
      </c>
      <c r="AG462" s="12">
        <v>22.43150684931507</v>
      </c>
      <c r="AH462" s="12">
        <v>41.438356164383563</v>
      </c>
      <c r="AI462" s="111">
        <v>1.595307917888563</v>
      </c>
      <c r="AJ462" s="112">
        <v>573.06985294117646</v>
      </c>
      <c r="AK462" s="113">
        <v>3.9337474120082816</v>
      </c>
      <c r="AL462" s="108"/>
      <c r="AM462" s="108"/>
    </row>
    <row r="463" spans="2:39" x14ac:dyDescent="0.35">
      <c r="B463" s="101">
        <v>459</v>
      </c>
      <c r="C463" s="51" t="s">
        <v>3282</v>
      </c>
      <c r="D463" s="5">
        <v>1489</v>
      </c>
      <c r="E463" s="12">
        <v>21.961047683008729</v>
      </c>
      <c r="F463" s="12">
        <v>11.484217595701814</v>
      </c>
      <c r="G463" s="12">
        <v>50.705171255876422</v>
      </c>
      <c r="H463" s="12">
        <v>15.916722632639354</v>
      </c>
      <c r="I463" s="109">
        <v>13.901947615849565</v>
      </c>
      <c r="J463" s="14">
        <v>0</v>
      </c>
      <c r="K463" s="110">
        <v>0.40295500335795831</v>
      </c>
      <c r="L463" s="110">
        <v>0</v>
      </c>
      <c r="M463" s="110">
        <v>0.26863666890530558</v>
      </c>
      <c r="N463" s="110">
        <v>0</v>
      </c>
      <c r="O463" s="111">
        <v>0.20775623268698062</v>
      </c>
      <c r="P463" s="14">
        <v>0.56980056980056981</v>
      </c>
      <c r="Q463" s="14">
        <v>0</v>
      </c>
      <c r="R463" s="14">
        <v>0.21367521367521369</v>
      </c>
      <c r="S463" s="14">
        <v>52.065527065527064</v>
      </c>
      <c r="T463" s="111">
        <v>37.757847533632287</v>
      </c>
      <c r="U463" s="111">
        <v>0.90718771807397069</v>
      </c>
      <c r="V463" s="14">
        <v>3.8274182324286707</v>
      </c>
      <c r="W463" s="111">
        <v>20.284697508896798</v>
      </c>
      <c r="X463" s="12">
        <v>44.26605504587156</v>
      </c>
      <c r="Y463" s="12">
        <v>48.165137614678898</v>
      </c>
      <c r="Z463" s="12">
        <v>7.7981651376146797</v>
      </c>
      <c r="AA463" s="12">
        <v>5.3784860557768921</v>
      </c>
      <c r="AB463" s="12">
        <v>0</v>
      </c>
      <c r="AC463" s="12">
        <v>0</v>
      </c>
      <c r="AD463" s="12">
        <v>3.0612244897959182</v>
      </c>
      <c r="AE463" s="12">
        <v>4.252400548696845</v>
      </c>
      <c r="AF463" s="12">
        <v>3.017832647462277</v>
      </c>
      <c r="AG463" s="12">
        <v>36.339165545087482</v>
      </c>
      <c r="AH463" s="12">
        <v>34.320323014804842</v>
      </c>
      <c r="AI463" s="111">
        <v>2.4342629482071714</v>
      </c>
      <c r="AJ463" s="112">
        <v>792.85714285714289</v>
      </c>
      <c r="AK463" s="113">
        <v>2.8368794326241136</v>
      </c>
      <c r="AL463" s="108"/>
      <c r="AM463" s="108"/>
    </row>
    <row r="464" spans="2:39" x14ac:dyDescent="0.35">
      <c r="B464" s="101">
        <v>460</v>
      </c>
      <c r="C464" s="51" t="s">
        <v>1983</v>
      </c>
      <c r="D464" s="5">
        <v>570</v>
      </c>
      <c r="E464" s="12">
        <v>22.982456140350877</v>
      </c>
      <c r="F464" s="12">
        <v>9.4736842105263168</v>
      </c>
      <c r="G464" s="12">
        <v>51.578947368421055</v>
      </c>
      <c r="H464" s="12">
        <v>16.842105263157894</v>
      </c>
      <c r="I464" s="109">
        <v>11.929824561403507</v>
      </c>
      <c r="J464" s="14">
        <v>0</v>
      </c>
      <c r="K464" s="110">
        <v>0</v>
      </c>
      <c r="L464" s="110">
        <v>0</v>
      </c>
      <c r="M464" s="110">
        <v>0</v>
      </c>
      <c r="N464" s="110">
        <v>0</v>
      </c>
      <c r="O464" s="111">
        <v>0</v>
      </c>
      <c r="P464" s="14">
        <v>0</v>
      </c>
      <c r="Q464" s="14">
        <v>0</v>
      </c>
      <c r="R464" s="14">
        <v>0</v>
      </c>
      <c r="S464" s="14">
        <v>46.529080675422144</v>
      </c>
      <c r="T464" s="111">
        <v>29.683698296836987</v>
      </c>
      <c r="U464" s="111">
        <v>0</v>
      </c>
      <c r="V464" s="14">
        <v>2.7726432532347505</v>
      </c>
      <c r="W464" s="111">
        <v>20.873786407766989</v>
      </c>
      <c r="X464" s="12">
        <v>38.888888888888893</v>
      </c>
      <c r="Y464" s="12">
        <v>57.407407407407405</v>
      </c>
      <c r="Z464" s="12">
        <v>4.9382716049382713</v>
      </c>
      <c r="AA464" s="12">
        <v>3.1088082901554404</v>
      </c>
      <c r="AB464" s="12">
        <v>0</v>
      </c>
      <c r="AC464" s="12">
        <v>0</v>
      </c>
      <c r="AD464" s="12">
        <v>3.0405405405405408</v>
      </c>
      <c r="AE464" s="12">
        <v>7.5539568345323742</v>
      </c>
      <c r="AF464" s="12">
        <v>6.1151079136690649</v>
      </c>
      <c r="AG464" s="12">
        <v>36.585365853658537</v>
      </c>
      <c r="AH464" s="12">
        <v>28.222996515679444</v>
      </c>
      <c r="AI464" s="111">
        <v>2.418848167539267</v>
      </c>
      <c r="AJ464" s="112">
        <v>906.81818181818176</v>
      </c>
      <c r="AK464" s="113">
        <v>2.030456852791878</v>
      </c>
      <c r="AL464" s="108"/>
      <c r="AM464" s="108"/>
    </row>
    <row r="465" spans="2:39" x14ac:dyDescent="0.35">
      <c r="B465" s="101">
        <v>461</v>
      </c>
      <c r="C465" s="51" t="s">
        <v>1984</v>
      </c>
      <c r="D465" s="5">
        <v>2436</v>
      </c>
      <c r="E465" s="12">
        <v>23.193760262725778</v>
      </c>
      <c r="F465" s="12">
        <v>10.016420361247947</v>
      </c>
      <c r="G465" s="12">
        <v>53.037766830870282</v>
      </c>
      <c r="H465" s="12">
        <v>13.711001642036125</v>
      </c>
      <c r="I465" s="109">
        <v>19.252873563218387</v>
      </c>
      <c r="J465" s="14">
        <v>0.12315270935960591</v>
      </c>
      <c r="K465" s="110">
        <v>0.12315270935960591</v>
      </c>
      <c r="L465" s="110">
        <v>0</v>
      </c>
      <c r="M465" s="110">
        <v>0.16420361247947454</v>
      </c>
      <c r="N465" s="110">
        <v>0.12315270935960591</v>
      </c>
      <c r="O465" s="111">
        <v>0.39982230119946688</v>
      </c>
      <c r="P465" s="14">
        <v>1.127141568981064</v>
      </c>
      <c r="Q465" s="14">
        <v>0.54102795311091079</v>
      </c>
      <c r="R465" s="14">
        <v>0.18034265103697023</v>
      </c>
      <c r="S465" s="14">
        <v>55.816050495942292</v>
      </c>
      <c r="T465" s="111">
        <v>41.744186046511629</v>
      </c>
      <c r="U465" s="111">
        <v>1.9991115059973346</v>
      </c>
      <c r="V465" s="14">
        <v>7.1781067743382678</v>
      </c>
      <c r="W465" s="111">
        <v>14.484356894553882</v>
      </c>
      <c r="X465" s="12">
        <v>35.046728971962615</v>
      </c>
      <c r="Y465" s="12">
        <v>42.834890965732086</v>
      </c>
      <c r="Z465" s="12">
        <v>18.847352024922117</v>
      </c>
      <c r="AA465" s="12">
        <v>21.144859813084114</v>
      </c>
      <c r="AB465" s="12">
        <v>0.7009345794392523</v>
      </c>
      <c r="AC465" s="12">
        <v>3.6326942482341069</v>
      </c>
      <c r="AD465" s="12">
        <v>4.9222797927461137</v>
      </c>
      <c r="AE465" s="12">
        <v>9.1707317073170724</v>
      </c>
      <c r="AF465" s="12">
        <v>3.4146341463414638</v>
      </c>
      <c r="AG465" s="12">
        <v>23.098330241187384</v>
      </c>
      <c r="AH465" s="12">
        <v>45.083487940630796</v>
      </c>
      <c r="AI465" s="111">
        <v>1.9918887601390498</v>
      </c>
      <c r="AJ465" s="112">
        <v>728.40909090909088</v>
      </c>
      <c r="AK465" s="113">
        <v>1.2048192771084338</v>
      </c>
      <c r="AL465" s="108"/>
      <c r="AM465" s="108"/>
    </row>
    <row r="466" spans="2:39" x14ac:dyDescent="0.35">
      <c r="B466" s="101">
        <v>462</v>
      </c>
      <c r="C466" s="51" t="s">
        <v>3288</v>
      </c>
      <c r="D466" s="5">
        <v>1327</v>
      </c>
      <c r="E466" s="12">
        <v>9.721175584024115</v>
      </c>
      <c r="F466" s="12">
        <v>7.9125847776940468</v>
      </c>
      <c r="G466" s="12">
        <v>48.00301431801055</v>
      </c>
      <c r="H466" s="12">
        <v>34.513941220798792</v>
      </c>
      <c r="I466" s="109">
        <v>26.073850791258479</v>
      </c>
      <c r="J466" s="14">
        <v>0.60286360211002266</v>
      </c>
      <c r="K466" s="110">
        <v>0</v>
      </c>
      <c r="L466" s="110">
        <v>0</v>
      </c>
      <c r="M466" s="110">
        <v>0.97965335342878668</v>
      </c>
      <c r="N466" s="110">
        <v>0.30143180105501133</v>
      </c>
      <c r="O466" s="111">
        <v>1.0025062656641603</v>
      </c>
      <c r="P466" s="14">
        <v>0.68259385665529015</v>
      </c>
      <c r="Q466" s="14">
        <v>0.93856655290102398</v>
      </c>
      <c r="R466" s="14">
        <v>0</v>
      </c>
      <c r="S466" s="14">
        <v>56.143344709897612</v>
      </c>
      <c r="T466" s="111">
        <v>17.986952469711088</v>
      </c>
      <c r="U466" s="111">
        <v>1.0788381742738589</v>
      </c>
      <c r="V466" s="14">
        <v>4.6063651591289787</v>
      </c>
      <c r="W466" s="111">
        <v>30.963517305893358</v>
      </c>
      <c r="X466" s="12">
        <v>54.42622950819672</v>
      </c>
      <c r="Y466" s="12">
        <v>30.491803278688522</v>
      </c>
      <c r="Z466" s="12">
        <v>13.77049180327869</v>
      </c>
      <c r="AA466" s="12">
        <v>21.44</v>
      </c>
      <c r="AB466" s="12">
        <v>1.6</v>
      </c>
      <c r="AC466" s="12">
        <v>3.5979440319817249</v>
      </c>
      <c r="AD466" s="12">
        <v>0.98684210526315785</v>
      </c>
      <c r="AE466" s="12">
        <v>2.9159519725557463</v>
      </c>
      <c r="AF466" s="12">
        <v>5.8319039451114927</v>
      </c>
      <c r="AG466" s="12">
        <v>42.006802721088441</v>
      </c>
      <c r="AH466" s="12">
        <v>26.870748299319729</v>
      </c>
      <c r="AI466" s="111">
        <v>1.6252019386106624</v>
      </c>
      <c r="AJ466" s="112">
        <v>892.74193548387098</v>
      </c>
      <c r="AK466" s="113">
        <v>18.536585365853657</v>
      </c>
      <c r="AL466" s="108"/>
      <c r="AM466" s="108"/>
    </row>
    <row r="467" spans="2:39" x14ac:dyDescent="0.35">
      <c r="B467" s="101">
        <v>463</v>
      </c>
      <c r="C467" s="51" t="s">
        <v>1990</v>
      </c>
      <c r="D467" s="5">
        <v>2782</v>
      </c>
      <c r="E467" s="12">
        <v>17.36161035226456</v>
      </c>
      <c r="F467" s="12">
        <v>15.600287562904386</v>
      </c>
      <c r="G467" s="12">
        <v>54.816678648454356</v>
      </c>
      <c r="H467" s="12">
        <v>12.005751258087708</v>
      </c>
      <c r="I467" s="109">
        <v>27.390366642703086</v>
      </c>
      <c r="J467" s="14">
        <v>0.17972681524083392</v>
      </c>
      <c r="K467" s="110">
        <v>0.25161754133716752</v>
      </c>
      <c r="L467" s="110">
        <v>0.25161754133716752</v>
      </c>
      <c r="M467" s="110">
        <v>0.50323508267433503</v>
      </c>
      <c r="N467" s="110">
        <v>1.1502516175413373</v>
      </c>
      <c r="O467" s="111">
        <v>3.8893044128646221</v>
      </c>
      <c r="P467" s="14">
        <v>1.6443594646271511</v>
      </c>
      <c r="Q467" s="14">
        <v>2.0267686424474189</v>
      </c>
      <c r="R467" s="14">
        <v>5.353728489483748</v>
      </c>
      <c r="S467" s="14">
        <v>33.575525812619503</v>
      </c>
      <c r="T467" s="111">
        <v>31.643835616438352</v>
      </c>
      <c r="U467" s="111">
        <v>0.8938547486033519</v>
      </c>
      <c r="V467" s="14">
        <v>6.2876506024096388</v>
      </c>
      <c r="W467" s="111">
        <v>10.746812386156648</v>
      </c>
      <c r="X467" s="12">
        <v>33.766233766233768</v>
      </c>
      <c r="Y467" s="12">
        <v>50.259740259740262</v>
      </c>
      <c r="Z467" s="12">
        <v>15.324675324675324</v>
      </c>
      <c r="AA467" s="12">
        <v>14.129244249726177</v>
      </c>
      <c r="AB467" s="12">
        <v>1.5334063526834611</v>
      </c>
      <c r="AC467" s="12">
        <v>5.4600606673407484</v>
      </c>
      <c r="AD467" s="12">
        <v>4.3478260869565215</v>
      </c>
      <c r="AE467" s="12">
        <v>8.5734364019676743</v>
      </c>
      <c r="AF467" s="12">
        <v>4.1461700632466618</v>
      </c>
      <c r="AG467" s="12">
        <v>24.982935153583618</v>
      </c>
      <c r="AH467" s="12">
        <v>40.546075085324233</v>
      </c>
      <c r="AI467" s="111">
        <v>2.4636563876651985</v>
      </c>
      <c r="AJ467" s="112">
        <v>796.31147540983602</v>
      </c>
      <c r="AK467" s="113">
        <v>1.1149228130360207</v>
      </c>
      <c r="AL467" s="108"/>
      <c r="AM467" s="108"/>
    </row>
    <row r="468" spans="2:39" x14ac:dyDescent="0.35">
      <c r="B468" s="101">
        <v>464</v>
      </c>
      <c r="C468" s="51" t="s">
        <v>201</v>
      </c>
      <c r="D468" s="5">
        <v>3962</v>
      </c>
      <c r="E468" s="12">
        <v>16.633013629480061</v>
      </c>
      <c r="F468" s="12">
        <v>10.878344270570418</v>
      </c>
      <c r="G468" s="12">
        <v>49.293286219081274</v>
      </c>
      <c r="H468" s="12">
        <v>23.245835436648157</v>
      </c>
      <c r="I468" s="109">
        <v>21.176173649671881</v>
      </c>
      <c r="J468" s="14">
        <v>0.27763755678950025</v>
      </c>
      <c r="K468" s="110">
        <v>0.90863200403836442</v>
      </c>
      <c r="L468" s="110">
        <v>0</v>
      </c>
      <c r="M468" s="110">
        <v>2.7511357900050477</v>
      </c>
      <c r="N468" s="110">
        <v>0.17667844522968199</v>
      </c>
      <c r="O468" s="111">
        <v>1.2220488819552782</v>
      </c>
      <c r="P468" s="14">
        <v>1.1702127659574468</v>
      </c>
      <c r="Q468" s="14">
        <v>0.58510638297872342</v>
      </c>
      <c r="R468" s="14">
        <v>0.82446808510638292</v>
      </c>
      <c r="S468" s="14">
        <v>45.132978723404257</v>
      </c>
      <c r="T468" s="111">
        <v>20.532915360501566</v>
      </c>
      <c r="U468" s="111">
        <v>0.64935064935064934</v>
      </c>
      <c r="V468" s="14">
        <v>6.0867293625914316</v>
      </c>
      <c r="W468" s="111">
        <v>17.000626174076395</v>
      </c>
      <c r="X468" s="12">
        <v>41.566820276497694</v>
      </c>
      <c r="Y468" s="12">
        <v>45.714285714285715</v>
      </c>
      <c r="Z468" s="12">
        <v>12.258064516129032</v>
      </c>
      <c r="AA468" s="12">
        <v>14.99312242090784</v>
      </c>
      <c r="AB468" s="12">
        <v>0.20632737276478677</v>
      </c>
      <c r="AC468" s="12">
        <v>4.1353383458646613</v>
      </c>
      <c r="AD468" s="12">
        <v>3.9370078740157481</v>
      </c>
      <c r="AE468" s="12">
        <v>6.1833688699360341</v>
      </c>
      <c r="AF468" s="12">
        <v>9.0618336886993589</v>
      </c>
      <c r="AG468" s="12">
        <v>49.009384775808137</v>
      </c>
      <c r="AH468" s="12">
        <v>19.655891553701775</v>
      </c>
      <c r="AI468" s="111">
        <v>2.0474552957359009</v>
      </c>
      <c r="AJ468" s="112">
        <v>950.90090090090087</v>
      </c>
      <c r="AK468" s="113">
        <v>1.7110266159695817</v>
      </c>
      <c r="AL468" s="108"/>
      <c r="AM468" s="108"/>
    </row>
    <row r="469" spans="2:39" x14ac:dyDescent="0.35">
      <c r="B469" s="101">
        <v>465</v>
      </c>
      <c r="C469" s="51" t="s">
        <v>1995</v>
      </c>
      <c r="D469" s="5">
        <v>2994</v>
      </c>
      <c r="E469" s="12">
        <v>25.450901803607213</v>
      </c>
      <c r="F469" s="12">
        <v>13.059452237808951</v>
      </c>
      <c r="G469" s="12">
        <v>49.63259853039412</v>
      </c>
      <c r="H469" s="12">
        <v>11.456245824983299</v>
      </c>
      <c r="I469" s="109">
        <v>24.515698062792239</v>
      </c>
      <c r="J469" s="14">
        <v>0.96860387441549767</v>
      </c>
      <c r="K469" s="110">
        <v>0.53440213760855049</v>
      </c>
      <c r="L469" s="110">
        <v>0.13360053440213762</v>
      </c>
      <c r="M469" s="110">
        <v>2.0374081496325984</v>
      </c>
      <c r="N469" s="110">
        <v>0.23380093520374082</v>
      </c>
      <c r="O469" s="111">
        <v>1.6568864342423197</v>
      </c>
      <c r="P469" s="14">
        <v>1.0452961672473868</v>
      </c>
      <c r="Q469" s="14">
        <v>3.6236933797909412</v>
      </c>
      <c r="R469" s="14">
        <v>2.8919860627177703</v>
      </c>
      <c r="S469" s="14">
        <v>47.630662020905923</v>
      </c>
      <c r="T469" s="111">
        <v>22.934076137418753</v>
      </c>
      <c r="U469" s="111">
        <v>1.3722126929674099</v>
      </c>
      <c r="V469" s="14">
        <v>5.0069060773480656</v>
      </c>
      <c r="W469" s="111">
        <v>12.861136999068034</v>
      </c>
      <c r="X469" s="12">
        <v>31.818181818181817</v>
      </c>
      <c r="Y469" s="12">
        <v>50.614250614250608</v>
      </c>
      <c r="Z469" s="12">
        <v>16.461916461916463</v>
      </c>
      <c r="AA469" s="12">
        <v>34.22053231939163</v>
      </c>
      <c r="AB469" s="12">
        <v>0</v>
      </c>
      <c r="AC469" s="12">
        <v>0</v>
      </c>
      <c r="AD469" s="12">
        <v>2.9280712921705918</v>
      </c>
      <c r="AE469" s="12">
        <v>6.1952861952861955</v>
      </c>
      <c r="AF469" s="12">
        <v>4.8484848484848486</v>
      </c>
      <c r="AG469" s="12">
        <v>38.662207357859529</v>
      </c>
      <c r="AH469" s="12">
        <v>24.682274247491641</v>
      </c>
      <c r="AI469" s="111">
        <v>1.7778836987607245</v>
      </c>
      <c r="AJ469" s="112">
        <v>921.2962962962963</v>
      </c>
      <c r="AK469" s="113">
        <v>1.0676156583629894</v>
      </c>
      <c r="AL469" s="108"/>
      <c r="AM469" s="108"/>
    </row>
    <row r="470" spans="2:39" x14ac:dyDescent="0.35">
      <c r="B470" s="101">
        <v>466</v>
      </c>
      <c r="C470" s="51" t="s">
        <v>3284</v>
      </c>
      <c r="D470" s="5">
        <v>1439</v>
      </c>
      <c r="E470" s="12">
        <v>17.581653926337733</v>
      </c>
      <c r="F470" s="12">
        <v>11.049339819318972</v>
      </c>
      <c r="G470" s="12">
        <v>47.04656011118832</v>
      </c>
      <c r="H470" s="12">
        <v>23.974982626824186</v>
      </c>
      <c r="I470" s="109">
        <v>19.179986101459349</v>
      </c>
      <c r="J470" s="14">
        <v>0</v>
      </c>
      <c r="K470" s="110">
        <v>0</v>
      </c>
      <c r="L470" s="110">
        <v>0</v>
      </c>
      <c r="M470" s="110">
        <v>0.34746351633078526</v>
      </c>
      <c r="N470" s="110">
        <v>0</v>
      </c>
      <c r="O470" s="111">
        <v>0.22675736961451248</v>
      </c>
      <c r="P470" s="14">
        <v>0.38580246913580246</v>
      </c>
      <c r="Q470" s="14">
        <v>0.69444444444444442</v>
      </c>
      <c r="R470" s="14">
        <v>0</v>
      </c>
      <c r="S470" s="14">
        <v>56.558641975308646</v>
      </c>
      <c r="T470" s="111">
        <v>40.627885503231767</v>
      </c>
      <c r="U470" s="111">
        <v>3.3182503770739067</v>
      </c>
      <c r="V470" s="14">
        <v>6.2926459438968925</v>
      </c>
      <c r="W470" s="111">
        <v>18.140382862351871</v>
      </c>
      <c r="X470" s="12">
        <v>47.90575916230366</v>
      </c>
      <c r="Y470" s="12">
        <v>37.696335078534034</v>
      </c>
      <c r="Z470" s="12">
        <v>12.827225130890053</v>
      </c>
      <c r="AA470" s="12">
        <v>17.992424242424242</v>
      </c>
      <c r="AB470" s="12">
        <v>2.2727272727272729</v>
      </c>
      <c r="AC470" s="12">
        <v>4.5751633986928102</v>
      </c>
      <c r="AD470" s="12">
        <v>4.1916167664670656</v>
      </c>
      <c r="AE470" s="12">
        <v>9.5934959349593498</v>
      </c>
      <c r="AF470" s="12">
        <v>2.7642276422764227</v>
      </c>
      <c r="AG470" s="12">
        <v>24.324324324324326</v>
      </c>
      <c r="AH470" s="12">
        <v>39.904610492845791</v>
      </c>
      <c r="AI470" s="111">
        <v>2.1704980842911876</v>
      </c>
      <c r="AJ470" s="112">
        <v>710.43689320388353</v>
      </c>
      <c r="AK470" s="113">
        <v>5.2123552123552122</v>
      </c>
      <c r="AL470" s="108"/>
      <c r="AM470" s="108"/>
    </row>
    <row r="471" spans="2:39" x14ac:dyDescent="0.35">
      <c r="B471" s="101">
        <v>467</v>
      </c>
      <c r="C471" s="51" t="s">
        <v>202</v>
      </c>
      <c r="D471" s="5">
        <v>9121</v>
      </c>
      <c r="E471" s="12">
        <v>23.177283192632387</v>
      </c>
      <c r="F471" s="12">
        <v>14.658480429777438</v>
      </c>
      <c r="G471" s="12">
        <v>53.108211818879511</v>
      </c>
      <c r="H471" s="12">
        <v>9.0560245587106678</v>
      </c>
      <c r="I471" s="109">
        <v>58.348865256002632</v>
      </c>
      <c r="J471" s="14">
        <v>0.93191536015787746</v>
      </c>
      <c r="K471" s="110">
        <v>0.97577020063589515</v>
      </c>
      <c r="L471" s="110">
        <v>2.2365968643789058</v>
      </c>
      <c r="M471" s="110">
        <v>2.7409275298761098</v>
      </c>
      <c r="N471" s="110">
        <v>1.3485363446990462</v>
      </c>
      <c r="O471" s="111">
        <v>8.8043850633778682</v>
      </c>
      <c r="P471" s="14">
        <v>9.433962264150944</v>
      </c>
      <c r="Q471" s="14">
        <v>11.135548095844426</v>
      </c>
      <c r="R471" s="14">
        <v>15.001736312073158</v>
      </c>
      <c r="S471" s="14">
        <v>17.444148628313464</v>
      </c>
      <c r="T471" s="111">
        <v>24.396823018132775</v>
      </c>
      <c r="U471" s="111">
        <v>0.21507810731265564</v>
      </c>
      <c r="V471" s="14">
        <v>6.3924848207125669</v>
      </c>
      <c r="W471" s="111">
        <v>8.4890150949036016</v>
      </c>
      <c r="X471" s="12">
        <v>21.867007672634269</v>
      </c>
      <c r="Y471" s="12">
        <v>64.109121909633416</v>
      </c>
      <c r="Z471" s="12">
        <v>12.489343563512362</v>
      </c>
      <c r="AA471" s="12">
        <v>21.008753647353064</v>
      </c>
      <c r="AB471" s="12">
        <v>1.5006252605252188</v>
      </c>
      <c r="AC471" s="12">
        <v>1.166407465007776</v>
      </c>
      <c r="AD471" s="12">
        <v>5.9193408499566349</v>
      </c>
      <c r="AE471" s="12">
        <v>13.330041964946926</v>
      </c>
      <c r="AF471" s="12">
        <v>6.2453715132066154</v>
      </c>
      <c r="AG471" s="12">
        <v>27.614068441064639</v>
      </c>
      <c r="AH471" s="12">
        <v>38.117870722433459</v>
      </c>
      <c r="AI471" s="111">
        <v>2.134502923976608</v>
      </c>
      <c r="AJ471" s="112">
        <v>781.4159292035398</v>
      </c>
      <c r="AK471" s="113">
        <v>0.82018927444794965</v>
      </c>
      <c r="AL471" s="108"/>
      <c r="AM471" s="108"/>
    </row>
    <row r="472" spans="2:39" x14ac:dyDescent="0.35">
      <c r="B472" s="101">
        <v>468</v>
      </c>
      <c r="C472" s="51" t="s">
        <v>451</v>
      </c>
      <c r="D472" s="5">
        <v>8926</v>
      </c>
      <c r="E472" s="12">
        <v>27.761595339457763</v>
      </c>
      <c r="F472" s="12">
        <v>10.799910374187766</v>
      </c>
      <c r="G472" s="12">
        <v>56.251400403316154</v>
      </c>
      <c r="H472" s="12">
        <v>5.1870938830383153</v>
      </c>
      <c r="I472" s="109">
        <v>56.475464933900966</v>
      </c>
      <c r="J472" s="14">
        <v>1.0755097468070804</v>
      </c>
      <c r="K472" s="110">
        <v>1.2771678243334079</v>
      </c>
      <c r="L472" s="110">
        <v>1.8597356038539097</v>
      </c>
      <c r="M472" s="110">
        <v>2.5095227425498545</v>
      </c>
      <c r="N472" s="110">
        <v>1.2323549182164464</v>
      </c>
      <c r="O472" s="111">
        <v>7.1003153100548877</v>
      </c>
      <c r="P472" s="14">
        <v>8.1249266173535286</v>
      </c>
      <c r="Q472" s="14">
        <v>14.206880356933194</v>
      </c>
      <c r="R472" s="14">
        <v>12.152166255723847</v>
      </c>
      <c r="S472" s="14">
        <v>19.995303510625806</v>
      </c>
      <c r="T472" s="111">
        <v>17.370892018779344</v>
      </c>
      <c r="U472" s="111">
        <v>0.18486424032351242</v>
      </c>
      <c r="V472" s="14">
        <v>3.1239072152931575</v>
      </c>
      <c r="W472" s="111">
        <v>8.447265625</v>
      </c>
      <c r="X472" s="12">
        <v>21.64862614487927</v>
      </c>
      <c r="Y472" s="12">
        <v>68.442964196502913</v>
      </c>
      <c r="Z472" s="12">
        <v>8.8676103247293927</v>
      </c>
      <c r="AA472" s="12">
        <v>20.097244732576986</v>
      </c>
      <c r="AB472" s="12">
        <v>0</v>
      </c>
      <c r="AC472" s="12">
        <v>0</v>
      </c>
      <c r="AD472" s="12">
        <v>5.12712754780416</v>
      </c>
      <c r="AE472" s="12">
        <v>12.221167536782154</v>
      </c>
      <c r="AF472" s="12">
        <v>8.0446131941148558</v>
      </c>
      <c r="AG472" s="12">
        <v>36.450511945392492</v>
      </c>
      <c r="AH472" s="12">
        <v>30.807736063708763</v>
      </c>
      <c r="AI472" s="111">
        <v>2.0323886639676112</v>
      </c>
      <c r="AJ472" s="112">
        <v>954.87179487179492</v>
      </c>
      <c r="AK472" s="113">
        <v>1.1118378024852846</v>
      </c>
      <c r="AL472" s="108"/>
      <c r="AM472" s="108"/>
    </row>
    <row r="473" spans="2:39" x14ac:dyDescent="0.35">
      <c r="B473" s="101">
        <v>469</v>
      </c>
      <c r="C473" s="51" t="s">
        <v>203</v>
      </c>
      <c r="D473" s="5">
        <v>6681</v>
      </c>
      <c r="E473" s="12">
        <v>17.242927705433321</v>
      </c>
      <c r="F473" s="12">
        <v>16.21014818140997</v>
      </c>
      <c r="G473" s="12">
        <v>54.542733123783862</v>
      </c>
      <c r="H473" s="12">
        <v>12.034126627750338</v>
      </c>
      <c r="I473" s="109">
        <v>24.891483310881597</v>
      </c>
      <c r="J473" s="14">
        <v>0.17961383026493039</v>
      </c>
      <c r="K473" s="110">
        <v>1.1525220775333034</v>
      </c>
      <c r="L473" s="110">
        <v>0</v>
      </c>
      <c r="M473" s="110">
        <v>3.5922766052986081</v>
      </c>
      <c r="N473" s="110">
        <v>0.28438856458613981</v>
      </c>
      <c r="O473" s="111">
        <v>1.9568873260969271</v>
      </c>
      <c r="P473" s="14">
        <v>2.0065328978068129</v>
      </c>
      <c r="Q473" s="14">
        <v>0.9643801524342821</v>
      </c>
      <c r="R473" s="14">
        <v>2.7220407528386996</v>
      </c>
      <c r="S473" s="14">
        <v>38.761860320423082</v>
      </c>
      <c r="T473" s="111">
        <v>21.204237130644863</v>
      </c>
      <c r="U473" s="111">
        <v>0.59623910717015749</v>
      </c>
      <c r="V473" s="14">
        <v>3.7076923076923078</v>
      </c>
      <c r="W473" s="111">
        <v>14.096340552651231</v>
      </c>
      <c r="X473" s="12">
        <v>30</v>
      </c>
      <c r="Y473" s="12">
        <v>60.157068062827221</v>
      </c>
      <c r="Z473" s="12">
        <v>9.4764397905759168</v>
      </c>
      <c r="AA473" s="12">
        <v>7.4902723735408561</v>
      </c>
      <c r="AB473" s="12">
        <v>0.8754863813229572</v>
      </c>
      <c r="AC473" s="12">
        <v>0.13844023996308261</v>
      </c>
      <c r="AD473" s="12">
        <v>3.3847685415629667</v>
      </c>
      <c r="AE473" s="12">
        <v>9.6184846856528736</v>
      </c>
      <c r="AF473" s="12">
        <v>7.5497044599677601</v>
      </c>
      <c r="AG473" s="12">
        <v>38.37300549306827</v>
      </c>
      <c r="AH473" s="12">
        <v>24.457232539890139</v>
      </c>
      <c r="AI473" s="111">
        <v>2.5547978567949343</v>
      </c>
      <c r="AJ473" s="112">
        <v>941.38755980861242</v>
      </c>
      <c r="AK473" s="113">
        <v>0.82406262875978575</v>
      </c>
      <c r="AL473" s="108"/>
      <c r="AM473" s="108"/>
    </row>
    <row r="474" spans="2:39" x14ac:dyDescent="0.35">
      <c r="B474" s="101">
        <v>470</v>
      </c>
      <c r="C474" s="51" t="s">
        <v>204</v>
      </c>
      <c r="D474" s="5">
        <v>994</v>
      </c>
      <c r="E474" s="12">
        <v>16.398390342052313</v>
      </c>
      <c r="F474" s="12">
        <v>16.197183098591552</v>
      </c>
      <c r="G474" s="12">
        <v>54.728370221327971</v>
      </c>
      <c r="H474" s="12">
        <v>12.173038229376258</v>
      </c>
      <c r="I474" s="109">
        <v>35.110663983903422</v>
      </c>
      <c r="J474" s="14">
        <v>0.30181086519114686</v>
      </c>
      <c r="K474" s="110">
        <v>1.9114688128772637</v>
      </c>
      <c r="L474" s="110">
        <v>0</v>
      </c>
      <c r="M474" s="110">
        <v>4.4265593561368206</v>
      </c>
      <c r="N474" s="110">
        <v>1.3078470824949699</v>
      </c>
      <c r="O474" s="111">
        <v>2.0148462354188759</v>
      </c>
      <c r="P474" s="14">
        <v>1.1904761904761905</v>
      </c>
      <c r="Q474" s="14">
        <v>0.75757575757575757</v>
      </c>
      <c r="R474" s="14">
        <v>4.9783549783549788</v>
      </c>
      <c r="S474" s="14">
        <v>32.251082251082252</v>
      </c>
      <c r="T474" s="111">
        <v>19.284802043422733</v>
      </c>
      <c r="U474" s="111">
        <v>1.1494252873563218</v>
      </c>
      <c r="V474" s="14">
        <v>2.5423728813559325</v>
      </c>
      <c r="W474" s="111">
        <v>16.219667943805874</v>
      </c>
      <c r="X474" s="12">
        <v>35.357142857142861</v>
      </c>
      <c r="Y474" s="12">
        <v>60</v>
      </c>
      <c r="Z474" s="12">
        <v>3.5714285714285712</v>
      </c>
      <c r="AA474" s="12">
        <v>3.6630036630036633</v>
      </c>
      <c r="AB474" s="12">
        <v>0</v>
      </c>
      <c r="AC474" s="12">
        <v>0</v>
      </c>
      <c r="AD474" s="12">
        <v>4.1811846689895473</v>
      </c>
      <c r="AE474" s="12">
        <v>8.7954110898661568</v>
      </c>
      <c r="AF474" s="12">
        <v>8.0305927342256211</v>
      </c>
      <c r="AG474" s="12">
        <v>40.334572490706321</v>
      </c>
      <c r="AH474" s="12">
        <v>26.022304832713754</v>
      </c>
      <c r="AI474" s="111">
        <v>3.0145454545454546</v>
      </c>
      <c r="AJ474" s="112">
        <v>927.27272727272725</v>
      </c>
      <c r="AK474" s="113">
        <v>0.949367088607595</v>
      </c>
      <c r="AL474" s="108"/>
      <c r="AM474" s="108"/>
    </row>
    <row r="475" spans="2:39" x14ac:dyDescent="0.35">
      <c r="B475" s="101">
        <v>471</v>
      </c>
      <c r="C475" s="51" t="s">
        <v>453</v>
      </c>
      <c r="D475" s="5">
        <v>878</v>
      </c>
      <c r="E475" s="12">
        <v>14.123006833712983</v>
      </c>
      <c r="F475" s="12">
        <v>13.211845102505695</v>
      </c>
      <c r="G475" s="12">
        <v>52.733485193621867</v>
      </c>
      <c r="H475" s="12">
        <v>20.159453302961275</v>
      </c>
      <c r="I475" s="109">
        <v>17.198177676537583</v>
      </c>
      <c r="J475" s="14">
        <v>0</v>
      </c>
      <c r="K475" s="110">
        <v>0</v>
      </c>
      <c r="L475" s="110">
        <v>0</v>
      </c>
      <c r="M475" s="110">
        <v>0</v>
      </c>
      <c r="N475" s="110">
        <v>0</v>
      </c>
      <c r="O475" s="111">
        <v>0</v>
      </c>
      <c r="P475" s="14">
        <v>0</v>
      </c>
      <c r="Q475" s="14">
        <v>0</v>
      </c>
      <c r="R475" s="14">
        <v>0</v>
      </c>
      <c r="S475" s="14">
        <v>62.304921968787518</v>
      </c>
      <c r="T475" s="111">
        <v>26.425591098748264</v>
      </c>
      <c r="U475" s="111">
        <v>0</v>
      </c>
      <c r="V475" s="14">
        <v>4.0047114252061249</v>
      </c>
      <c r="W475" s="111">
        <v>24.175824175824175</v>
      </c>
      <c r="X475" s="12">
        <v>44.841269841269842</v>
      </c>
      <c r="Y475" s="12">
        <v>48.015873015873019</v>
      </c>
      <c r="Z475" s="12">
        <v>7.1428571428571423</v>
      </c>
      <c r="AA475" s="12">
        <v>5.9016393442622954</v>
      </c>
      <c r="AB475" s="12">
        <v>0</v>
      </c>
      <c r="AC475" s="12">
        <v>1.749271137026239</v>
      </c>
      <c r="AD475" s="12">
        <v>3.4693877551020407</v>
      </c>
      <c r="AE475" s="12">
        <v>8.4444444444444446</v>
      </c>
      <c r="AF475" s="12">
        <v>6.8888888888888893</v>
      </c>
      <c r="AG475" s="12">
        <v>36.402569593147746</v>
      </c>
      <c r="AH475" s="12">
        <v>33.832976445396149</v>
      </c>
      <c r="AI475" s="111">
        <v>2.6105610561056105</v>
      </c>
      <c r="AJ475" s="112">
        <v>797.5</v>
      </c>
      <c r="AK475" s="113">
        <v>1.7421602787456445</v>
      </c>
      <c r="AL475" s="108"/>
      <c r="AM475" s="108"/>
    </row>
    <row r="476" spans="2:39" x14ac:dyDescent="0.35">
      <c r="B476" s="101">
        <v>472</v>
      </c>
      <c r="C476" s="51" t="s">
        <v>2004</v>
      </c>
      <c r="D476" s="5">
        <v>2073</v>
      </c>
      <c r="E476" s="12">
        <v>21.659430776652194</v>
      </c>
      <c r="F476" s="12">
        <v>10.709117221418236</v>
      </c>
      <c r="G476" s="12">
        <v>48.239266763145203</v>
      </c>
      <c r="H476" s="12">
        <v>19.29570670525808</v>
      </c>
      <c r="I476" s="109">
        <v>18.523878437047756</v>
      </c>
      <c r="J476" s="14">
        <v>0.43415340086830684</v>
      </c>
      <c r="K476" s="110">
        <v>0</v>
      </c>
      <c r="L476" s="110">
        <v>0</v>
      </c>
      <c r="M476" s="110">
        <v>0</v>
      </c>
      <c r="N476" s="110">
        <v>0</v>
      </c>
      <c r="O476" s="111">
        <v>0.25265285497726125</v>
      </c>
      <c r="P476" s="14">
        <v>0.52056220718375845</v>
      </c>
      <c r="Q476" s="14">
        <v>0.26028110359187923</v>
      </c>
      <c r="R476" s="14">
        <v>0.15616866215512754</v>
      </c>
      <c r="S476" s="14">
        <v>60.489328474752732</v>
      </c>
      <c r="T476" s="111">
        <v>18.610747051114025</v>
      </c>
      <c r="U476" s="111">
        <v>0.7102993404363267</v>
      </c>
      <c r="V476" s="14">
        <v>3.6437246963562751</v>
      </c>
      <c r="W476" s="111">
        <v>24.444444444444443</v>
      </c>
      <c r="X476" s="12">
        <v>40.451388888888893</v>
      </c>
      <c r="Y476" s="12">
        <v>48.958333333333329</v>
      </c>
      <c r="Z476" s="12">
        <v>10.416666666666668</v>
      </c>
      <c r="AA476" s="12">
        <v>9.3390804597701145</v>
      </c>
      <c r="AB476" s="12">
        <v>0.43103448275862066</v>
      </c>
      <c r="AC476" s="12">
        <v>0</v>
      </c>
      <c r="AD476" s="12">
        <v>2.5936599423631126</v>
      </c>
      <c r="AE476" s="12">
        <v>4.9586776859504136</v>
      </c>
      <c r="AF476" s="12">
        <v>12.190082644628099</v>
      </c>
      <c r="AG476" s="12">
        <v>51.19047619047619</v>
      </c>
      <c r="AH476" s="12">
        <v>21.031746031746032</v>
      </c>
      <c r="AI476" s="111">
        <v>2.4083094555873927</v>
      </c>
      <c r="AJ476" s="112">
        <v>933.68421052631584</v>
      </c>
      <c r="AK476" s="113">
        <v>2.4621212121212119</v>
      </c>
      <c r="AL476" s="108"/>
      <c r="AM476" s="108"/>
    </row>
    <row r="477" spans="2:39" x14ac:dyDescent="0.35">
      <c r="B477" s="101">
        <v>473</v>
      </c>
      <c r="C477" s="51" t="s">
        <v>454</v>
      </c>
      <c r="D477" s="5">
        <v>9892</v>
      </c>
      <c r="E477" s="12">
        <v>17.660735948241001</v>
      </c>
      <c r="F477" s="12">
        <v>10.655074807925596</v>
      </c>
      <c r="G477" s="12">
        <v>51.951071572988269</v>
      </c>
      <c r="H477" s="12">
        <v>19.773554387383744</v>
      </c>
      <c r="I477" s="109">
        <v>27.860897695107155</v>
      </c>
      <c r="J477" s="14">
        <v>0.3740396279822078</v>
      </c>
      <c r="K477" s="110">
        <v>0.40436716538617068</v>
      </c>
      <c r="L477" s="110">
        <v>0</v>
      </c>
      <c r="M477" s="110">
        <v>3.750505458956733</v>
      </c>
      <c r="N477" s="110">
        <v>0.64698746461787304</v>
      </c>
      <c r="O477" s="111">
        <v>2.7786385703956205</v>
      </c>
      <c r="P477" s="14">
        <v>2.1218487394957983</v>
      </c>
      <c r="Q477" s="14">
        <v>2.4054621848739499</v>
      </c>
      <c r="R477" s="14">
        <v>2.1008403361344539</v>
      </c>
      <c r="S477" s="14">
        <v>43.928571428571431</v>
      </c>
      <c r="T477" s="111">
        <v>20.409452799191204</v>
      </c>
      <c r="U477" s="111">
        <v>0.63871432986504584</v>
      </c>
      <c r="V477" s="14">
        <v>7.1717276401699657</v>
      </c>
      <c r="W477" s="111">
        <v>15.125204479677864</v>
      </c>
      <c r="X477" s="12">
        <v>35.827497235532618</v>
      </c>
      <c r="Y477" s="12">
        <v>49.060081091043131</v>
      </c>
      <c r="Z477" s="12">
        <v>14.080353851824547</v>
      </c>
      <c r="AA477" s="12">
        <v>23.131207527443806</v>
      </c>
      <c r="AB477" s="12">
        <v>2.4307370622059592</v>
      </c>
      <c r="AC477" s="12">
        <v>4.536862003780719</v>
      </c>
      <c r="AD477" s="12">
        <v>4.2920099635945581</v>
      </c>
      <c r="AE477" s="12">
        <v>4.9771878888428036</v>
      </c>
      <c r="AF477" s="12">
        <v>12.277063459145584</v>
      </c>
      <c r="AG477" s="12">
        <v>50.996339975599838</v>
      </c>
      <c r="AH477" s="12">
        <v>17.507116714111429</v>
      </c>
      <c r="AI477" s="111">
        <v>1.6724183006535949</v>
      </c>
      <c r="AJ477" s="112">
        <v>908.94454382826473</v>
      </c>
      <c r="AK477" s="113">
        <v>2.9940119760479043</v>
      </c>
      <c r="AL477" s="108"/>
      <c r="AM477" s="108"/>
    </row>
    <row r="478" spans="2:39" x14ac:dyDescent="0.35">
      <c r="B478" s="101">
        <v>474</v>
      </c>
      <c r="C478" s="51" t="s">
        <v>2011</v>
      </c>
      <c r="D478" s="5">
        <v>5491</v>
      </c>
      <c r="E478" s="12">
        <v>23.456565288654161</v>
      </c>
      <c r="F478" s="12">
        <v>10.435257694409033</v>
      </c>
      <c r="G478" s="12">
        <v>52.922964851575301</v>
      </c>
      <c r="H478" s="12">
        <v>13.13057730832271</v>
      </c>
      <c r="I478" s="109">
        <v>23.329083955563647</v>
      </c>
      <c r="J478" s="14">
        <v>0.58277180841376797</v>
      </c>
      <c r="K478" s="110">
        <v>0.1092697140775815</v>
      </c>
      <c r="L478" s="110">
        <v>0</v>
      </c>
      <c r="M478" s="110">
        <v>0.38244399927153522</v>
      </c>
      <c r="N478" s="110">
        <v>0.2731742851939537</v>
      </c>
      <c r="O478" s="111">
        <v>1.4328808446455505</v>
      </c>
      <c r="P478" s="14">
        <v>1.0701318555321995</v>
      </c>
      <c r="Q478" s="14">
        <v>2.6753296388304988</v>
      </c>
      <c r="R478" s="14">
        <v>1.6625262755589527</v>
      </c>
      <c r="S478" s="14">
        <v>48.729218421555515</v>
      </c>
      <c r="T478" s="111">
        <v>29.493201483312731</v>
      </c>
      <c r="U478" s="111">
        <v>1.8427980443775855</v>
      </c>
      <c r="V478" s="14">
        <v>7.2981660049158625</v>
      </c>
      <c r="W478" s="111">
        <v>11.82742375402926</v>
      </c>
      <c r="X478" s="12">
        <v>33.99079552925707</v>
      </c>
      <c r="Y478" s="12">
        <v>48.060486522024981</v>
      </c>
      <c r="Z478" s="12">
        <v>16.568047337278109</v>
      </c>
      <c r="AA478" s="12">
        <v>24.528301886792452</v>
      </c>
      <c r="AB478" s="12">
        <v>2.8301886792452833</v>
      </c>
      <c r="AC478" s="12">
        <v>0.14605647517039921</v>
      </c>
      <c r="AD478" s="12">
        <v>3.726924416579589</v>
      </c>
      <c r="AE478" s="12">
        <v>4.6992481203007515</v>
      </c>
      <c r="AF478" s="12">
        <v>5.5263157894736841</v>
      </c>
      <c r="AG478" s="12">
        <v>29.223408170776594</v>
      </c>
      <c r="AH478" s="12">
        <v>34.560176665439826</v>
      </c>
      <c r="AI478" s="111">
        <v>1.9261780104712043</v>
      </c>
      <c r="AJ478" s="112">
        <v>894.8545861297539</v>
      </c>
      <c r="AK478" s="113">
        <v>2.1590310689836754</v>
      </c>
      <c r="AL478" s="108"/>
      <c r="AM478" s="108"/>
    </row>
    <row r="479" spans="2:39" x14ac:dyDescent="0.35">
      <c r="B479" s="101">
        <v>475</v>
      </c>
      <c r="C479" s="51" t="s">
        <v>3249</v>
      </c>
      <c r="D479" s="5">
        <v>5384</v>
      </c>
      <c r="E479" s="12">
        <v>19.149331352154533</v>
      </c>
      <c r="F479" s="12">
        <v>10.36404160475483</v>
      </c>
      <c r="G479" s="12">
        <v>46.953937592867753</v>
      </c>
      <c r="H479" s="12">
        <v>23.476968796433876</v>
      </c>
      <c r="I479" s="109">
        <v>13.985884101040114</v>
      </c>
      <c r="J479" s="14">
        <v>0.35289747399702825</v>
      </c>
      <c r="K479" s="110">
        <v>0</v>
      </c>
      <c r="L479" s="110">
        <v>0</v>
      </c>
      <c r="M479" s="110">
        <v>0.18573551263001484</v>
      </c>
      <c r="N479" s="110">
        <v>0.14858841010401189</v>
      </c>
      <c r="O479" s="111">
        <v>0.3918495297805642</v>
      </c>
      <c r="P479" s="14">
        <v>0.51792828685258963</v>
      </c>
      <c r="Q479" s="14">
        <v>0.19920318725099601</v>
      </c>
      <c r="R479" s="14">
        <v>0.27888446215139445</v>
      </c>
      <c r="S479" s="14">
        <v>50.099601593625501</v>
      </c>
      <c r="T479" s="111">
        <v>40.143992055610731</v>
      </c>
      <c r="U479" s="111">
        <v>1.7241379310344827</v>
      </c>
      <c r="V479" s="14">
        <v>7.9293424926398428</v>
      </c>
      <c r="W479" s="111">
        <v>20.959843290891282</v>
      </c>
      <c r="X479" s="12">
        <v>45.979381443298969</v>
      </c>
      <c r="Y479" s="12">
        <v>36.56357388316151</v>
      </c>
      <c r="Z479" s="12">
        <v>16.701030927835049</v>
      </c>
      <c r="AA479" s="12">
        <v>21.657250470809792</v>
      </c>
      <c r="AB479" s="12">
        <v>3.2015065913370999</v>
      </c>
      <c r="AC479" s="12">
        <v>6.7185579680458822</v>
      </c>
      <c r="AD479" s="12">
        <v>3.8381309970796829</v>
      </c>
      <c r="AE479" s="12">
        <v>5.6976222521310005</v>
      </c>
      <c r="AF479" s="12">
        <v>3.5890533871691339</v>
      </c>
      <c r="AG479" s="12">
        <v>26.408450704225352</v>
      </c>
      <c r="AH479" s="12">
        <v>41.41725352112676</v>
      </c>
      <c r="AI479" s="111">
        <v>1.9160377358490566</v>
      </c>
      <c r="AJ479" s="112">
        <v>668.84920634920638</v>
      </c>
      <c r="AK479" s="113">
        <v>4.2937853107344628</v>
      </c>
      <c r="AL479" s="108"/>
      <c r="AM479" s="108"/>
    </row>
    <row r="480" spans="2:39" x14ac:dyDescent="0.35">
      <c r="B480" s="101">
        <v>476</v>
      </c>
      <c r="C480" s="51" t="s">
        <v>2016</v>
      </c>
      <c r="D480" s="5">
        <v>5407</v>
      </c>
      <c r="E480" s="12">
        <v>24.80118365082301</v>
      </c>
      <c r="F480" s="12">
        <v>11.928980950619566</v>
      </c>
      <c r="G480" s="12">
        <v>50.101719992602177</v>
      </c>
      <c r="H480" s="12">
        <v>13.094137229517292</v>
      </c>
      <c r="I480" s="109">
        <v>8.2485666728315152</v>
      </c>
      <c r="J480" s="14">
        <v>5.5483632328463102E-2</v>
      </c>
      <c r="K480" s="110">
        <v>0.14795635287590161</v>
      </c>
      <c r="L480" s="110">
        <v>7.3978176437950807E-2</v>
      </c>
      <c r="M480" s="110">
        <v>0.18494544109487701</v>
      </c>
      <c r="N480" s="110">
        <v>0.16645089698538931</v>
      </c>
      <c r="O480" s="111">
        <v>0.26535253980288098</v>
      </c>
      <c r="P480" s="14">
        <v>0.67255956956187546</v>
      </c>
      <c r="Q480" s="14">
        <v>0.40353574173712531</v>
      </c>
      <c r="R480" s="14">
        <v>0.40353574173712531</v>
      </c>
      <c r="S480" s="14">
        <v>49.98078401229823</v>
      </c>
      <c r="T480" s="111">
        <v>30.332234339335528</v>
      </c>
      <c r="U480" s="111">
        <v>1.4755959137343928</v>
      </c>
      <c r="V480" s="14">
        <v>4.7056582206134507</v>
      </c>
      <c r="W480" s="111">
        <v>18.638902996444894</v>
      </c>
      <c r="X480" s="12">
        <v>33.06982872200264</v>
      </c>
      <c r="Y480" s="12">
        <v>56.258234519104086</v>
      </c>
      <c r="Z480" s="12">
        <v>9.5520421607378125</v>
      </c>
      <c r="AA480" s="12">
        <v>7.4941451990632322</v>
      </c>
      <c r="AB480" s="12">
        <v>0</v>
      </c>
      <c r="AC480" s="12">
        <v>0</v>
      </c>
      <c r="AD480" s="12">
        <v>3.2454361054766734</v>
      </c>
      <c r="AE480" s="12">
        <v>8.2853025936599423</v>
      </c>
      <c r="AF480" s="12">
        <v>4.2867435158501443</v>
      </c>
      <c r="AG480" s="12">
        <v>34.614016364283174</v>
      </c>
      <c r="AH480" s="12">
        <v>28.779793667733905</v>
      </c>
      <c r="AI480" s="111">
        <v>2.4914956011730207</v>
      </c>
      <c r="AJ480" s="112">
        <v>895.77836411609496</v>
      </c>
      <c r="AK480" s="113">
        <v>1.4292520247737017</v>
      </c>
      <c r="AL480" s="108"/>
      <c r="AM480" s="108"/>
    </row>
    <row r="481" spans="2:39" x14ac:dyDescent="0.35">
      <c r="B481" s="101">
        <v>477</v>
      </c>
      <c r="C481" s="51" t="s">
        <v>205</v>
      </c>
      <c r="D481" s="5">
        <v>9389</v>
      </c>
      <c r="E481" s="12">
        <v>15.69922249440835</v>
      </c>
      <c r="F481" s="12">
        <v>11.875599105336033</v>
      </c>
      <c r="G481" s="12">
        <v>61.188624986686548</v>
      </c>
      <c r="H481" s="12">
        <v>11.279156459686867</v>
      </c>
      <c r="I481" s="109">
        <v>50.111832996059221</v>
      </c>
      <c r="J481" s="14">
        <v>0.87336244541484709</v>
      </c>
      <c r="K481" s="110">
        <v>1.1183299605921824</v>
      </c>
      <c r="L481" s="110">
        <v>0</v>
      </c>
      <c r="M481" s="110">
        <v>3.3230375971881991</v>
      </c>
      <c r="N481" s="110">
        <v>18.05304079241666</v>
      </c>
      <c r="O481" s="111">
        <v>10.311371841155234</v>
      </c>
      <c r="P481" s="14">
        <v>12.810248198558845</v>
      </c>
      <c r="Q481" s="14">
        <v>3.785885851538374</v>
      </c>
      <c r="R481" s="14">
        <v>6.5309390369438409</v>
      </c>
      <c r="S481" s="14">
        <v>39.826146631590987</v>
      </c>
      <c r="T481" s="111">
        <v>18.557403872375239</v>
      </c>
      <c r="U481" s="111">
        <v>0.80527905156022817</v>
      </c>
      <c r="V481" s="14">
        <v>6.1482820976491857</v>
      </c>
      <c r="W481" s="111">
        <v>9.8175381263616543</v>
      </c>
      <c r="X481" s="12">
        <v>35.481136074607882</v>
      </c>
      <c r="Y481" s="12">
        <v>42.263671047053833</v>
      </c>
      <c r="Z481" s="12">
        <v>18.440016956337431</v>
      </c>
      <c r="AA481" s="12">
        <v>43.723068083883945</v>
      </c>
      <c r="AB481" s="12">
        <v>8.4745762711864394</v>
      </c>
      <c r="AC481" s="12">
        <v>15.322183964584358</v>
      </c>
      <c r="AD481" s="12">
        <v>6.7631929891407889</v>
      </c>
      <c r="AE481" s="12">
        <v>6.2257647565704444</v>
      </c>
      <c r="AF481" s="12">
        <v>9.3278759155536406</v>
      </c>
      <c r="AG481" s="12">
        <v>42.519849561220227</v>
      </c>
      <c r="AH481" s="12">
        <v>25.240284162139577</v>
      </c>
      <c r="AI481" s="111">
        <v>1.5233859397417504</v>
      </c>
      <c r="AJ481" s="112">
        <v>850.64724919093851</v>
      </c>
      <c r="AK481" s="113">
        <v>2.8193525931082495</v>
      </c>
      <c r="AL481" s="108"/>
      <c r="AM481" s="108"/>
    </row>
    <row r="482" spans="2:39" x14ac:dyDescent="0.35">
      <c r="B482" s="101">
        <v>478</v>
      </c>
      <c r="C482" s="51" t="s">
        <v>3279</v>
      </c>
      <c r="D482" s="5">
        <v>1665</v>
      </c>
      <c r="E482" s="12">
        <v>8.9489489489489493</v>
      </c>
      <c r="F482" s="12">
        <v>6.2462462462462458</v>
      </c>
      <c r="G482" s="12">
        <v>45.225225225225223</v>
      </c>
      <c r="H482" s="12">
        <v>39.33933933933934</v>
      </c>
      <c r="I482" s="109">
        <v>20.48048048048048</v>
      </c>
      <c r="J482" s="14">
        <v>0.24024024024024024</v>
      </c>
      <c r="K482" s="110">
        <v>0</v>
      </c>
      <c r="L482" s="110">
        <v>0</v>
      </c>
      <c r="M482" s="110">
        <v>0</v>
      </c>
      <c r="N482" s="110">
        <v>0.18018018018018017</v>
      </c>
      <c r="O482" s="111">
        <v>0.3780718336483932</v>
      </c>
      <c r="P482" s="14">
        <v>1.4964216005204944</v>
      </c>
      <c r="Q482" s="14">
        <v>0.26024723487312951</v>
      </c>
      <c r="R482" s="14">
        <v>0.32530904359141183</v>
      </c>
      <c r="S482" s="14">
        <v>61.483409238776844</v>
      </c>
      <c r="T482" s="111">
        <v>29.449152542372879</v>
      </c>
      <c r="U482" s="111">
        <v>0.25236593059936913</v>
      </c>
      <c r="V482" s="14">
        <v>7.4825618262523781</v>
      </c>
      <c r="W482" s="111">
        <v>28.053035589672014</v>
      </c>
      <c r="X482" s="12">
        <v>58.494623655913983</v>
      </c>
      <c r="Y482" s="12">
        <v>24.516129032258064</v>
      </c>
      <c r="Z482" s="12">
        <v>12.258064516129032</v>
      </c>
      <c r="AA482" s="12">
        <v>10.723192019950124</v>
      </c>
      <c r="AB482" s="12">
        <v>1.6209476309226933</v>
      </c>
      <c r="AC482" s="12">
        <v>0</v>
      </c>
      <c r="AD482" s="12">
        <v>5.4814814814814818</v>
      </c>
      <c r="AE482" s="12">
        <v>7.9077429983525533</v>
      </c>
      <c r="AF482" s="12">
        <v>7.4135090609555183</v>
      </c>
      <c r="AG482" s="12">
        <v>39.436619718309856</v>
      </c>
      <c r="AH482" s="12">
        <v>31.298904538341159</v>
      </c>
      <c r="AI482" s="111">
        <v>1.9146800501882058</v>
      </c>
      <c r="AJ482" s="112">
        <v>591.28571428571422</v>
      </c>
      <c r="AK482" s="113">
        <v>5.1344743276283618</v>
      </c>
      <c r="AL482" s="108"/>
      <c r="AM482" s="108"/>
    </row>
    <row r="483" spans="2:39" x14ac:dyDescent="0.35">
      <c r="B483" s="101">
        <v>479</v>
      </c>
      <c r="C483" s="51" t="s">
        <v>2024</v>
      </c>
      <c r="D483" s="5">
        <v>1183</v>
      </c>
      <c r="E483" s="12">
        <v>12.003381234150465</v>
      </c>
      <c r="F483" s="12">
        <v>4.9873203719357564</v>
      </c>
      <c r="G483" s="12">
        <v>45.477599323753168</v>
      </c>
      <c r="H483" s="12">
        <v>37.616229923922234</v>
      </c>
      <c r="I483" s="109">
        <v>23.415046491969576</v>
      </c>
      <c r="J483" s="14">
        <v>0</v>
      </c>
      <c r="K483" s="110">
        <v>0</v>
      </c>
      <c r="L483" s="110">
        <v>0</v>
      </c>
      <c r="M483" s="110">
        <v>0</v>
      </c>
      <c r="N483" s="110">
        <v>0</v>
      </c>
      <c r="O483" s="111">
        <v>0.62949640287769781</v>
      </c>
      <c r="P483" s="14">
        <v>1.8656716417910446</v>
      </c>
      <c r="Q483" s="14">
        <v>0.46641791044776115</v>
      </c>
      <c r="R483" s="14">
        <v>0.93283582089552231</v>
      </c>
      <c r="S483" s="14">
        <v>66.324626865671647</v>
      </c>
      <c r="T483" s="111">
        <v>30.188679245283019</v>
      </c>
      <c r="U483" s="111">
        <v>1.0859728506787329</v>
      </c>
      <c r="V483" s="14">
        <v>7.0000000000000009</v>
      </c>
      <c r="W483" s="111">
        <v>42.436974789915965</v>
      </c>
      <c r="X483" s="12">
        <v>60.066006600660074</v>
      </c>
      <c r="Y483" s="12">
        <v>27.39273927392739</v>
      </c>
      <c r="Z483" s="12">
        <v>11.221122112211221</v>
      </c>
      <c r="AA483" s="12">
        <v>19.083969465648856</v>
      </c>
      <c r="AB483" s="12">
        <v>2.4809160305343512</v>
      </c>
      <c r="AC483" s="12">
        <v>0</v>
      </c>
      <c r="AD483" s="12">
        <v>2.736842105263158</v>
      </c>
      <c r="AE483" s="12">
        <v>6.1363636363636367</v>
      </c>
      <c r="AF483" s="12">
        <v>4.0909090909090908</v>
      </c>
      <c r="AG483" s="12">
        <v>36.343612334801762</v>
      </c>
      <c r="AH483" s="12">
        <v>36.12334801762114</v>
      </c>
      <c r="AI483" s="111">
        <v>1.6843100189035918</v>
      </c>
      <c r="AJ483" s="112">
        <v>597.2772277227723</v>
      </c>
      <c r="AK483" s="113">
        <v>17.201166180758019</v>
      </c>
      <c r="AL483" s="108"/>
      <c r="AM483" s="108"/>
    </row>
    <row r="484" spans="2:39" x14ac:dyDescent="0.35">
      <c r="B484" s="101">
        <v>480</v>
      </c>
      <c r="C484" s="51" t="s">
        <v>2025</v>
      </c>
      <c r="D484" s="5">
        <v>905</v>
      </c>
      <c r="E484" s="12">
        <v>18.342541436464089</v>
      </c>
      <c r="F484" s="12">
        <v>7.8453038674033149</v>
      </c>
      <c r="G484" s="12">
        <v>54.696132596685089</v>
      </c>
      <c r="H484" s="12">
        <v>18.895027624309392</v>
      </c>
      <c r="I484" s="109">
        <v>20.220994475138127</v>
      </c>
      <c r="J484" s="14">
        <v>0</v>
      </c>
      <c r="K484" s="110">
        <v>0.44198895027624313</v>
      </c>
      <c r="L484" s="110">
        <v>0</v>
      </c>
      <c r="M484" s="110">
        <v>0.33149171270718231</v>
      </c>
      <c r="N484" s="110">
        <v>0</v>
      </c>
      <c r="O484" s="111">
        <v>0.46838407494145201</v>
      </c>
      <c r="P484" s="14">
        <v>1.4723926380368098</v>
      </c>
      <c r="Q484" s="14">
        <v>0</v>
      </c>
      <c r="R484" s="14">
        <v>0.73619631901840488</v>
      </c>
      <c r="S484" s="14">
        <v>66.257668711656436</v>
      </c>
      <c r="T484" s="111">
        <v>25.920471281296027</v>
      </c>
      <c r="U484" s="111">
        <v>1.66270783847981</v>
      </c>
      <c r="V484" s="14">
        <v>4.6373365041617118</v>
      </c>
      <c r="W484" s="111">
        <v>21.198830409356724</v>
      </c>
      <c r="X484" s="12">
        <v>48.221343873517789</v>
      </c>
      <c r="Y484" s="12">
        <v>41.106719367588937</v>
      </c>
      <c r="Z484" s="12">
        <v>9.8814229249011856</v>
      </c>
      <c r="AA484" s="12">
        <v>10.028653295128938</v>
      </c>
      <c r="AB484" s="12">
        <v>0</v>
      </c>
      <c r="AC484" s="12">
        <v>0</v>
      </c>
      <c r="AD484" s="12">
        <v>4.4052863436123353</v>
      </c>
      <c r="AE484" s="12">
        <v>6.8235294117647065</v>
      </c>
      <c r="AF484" s="12">
        <v>10.588235294117647</v>
      </c>
      <c r="AG484" s="12">
        <v>46.516853932584269</v>
      </c>
      <c r="AH484" s="12">
        <v>26.292134831460672</v>
      </c>
      <c r="AI484" s="111">
        <v>2.1724137931034484</v>
      </c>
      <c r="AJ484" s="112">
        <v>772.84482758620686</v>
      </c>
      <c r="AK484" s="113">
        <v>5.2238805970149249</v>
      </c>
      <c r="AL484" s="108"/>
      <c r="AM484" s="108"/>
    </row>
    <row r="485" spans="2:39" x14ac:dyDescent="0.35">
      <c r="B485" s="101">
        <v>481</v>
      </c>
      <c r="C485" s="51" t="s">
        <v>455</v>
      </c>
      <c r="D485" s="5">
        <v>9929</v>
      </c>
      <c r="E485" s="12">
        <v>14.986403464598649</v>
      </c>
      <c r="F485" s="12">
        <v>12.287239399738141</v>
      </c>
      <c r="G485" s="12">
        <v>49.773391076644174</v>
      </c>
      <c r="H485" s="12">
        <v>23.033538120656662</v>
      </c>
      <c r="I485" s="109">
        <v>27.223285325813279</v>
      </c>
      <c r="J485" s="14">
        <v>0.61436196998690706</v>
      </c>
      <c r="K485" s="110">
        <v>0.3122167388458052</v>
      </c>
      <c r="L485" s="110">
        <v>0</v>
      </c>
      <c r="M485" s="110">
        <v>3.2329539732097894</v>
      </c>
      <c r="N485" s="110">
        <v>0.26185920032228821</v>
      </c>
      <c r="O485" s="111">
        <v>1.979785349588413</v>
      </c>
      <c r="P485" s="14">
        <v>1.3582887700534758</v>
      </c>
      <c r="Q485" s="14">
        <v>1.9358288770053478</v>
      </c>
      <c r="R485" s="14">
        <v>0.70588235294117652</v>
      </c>
      <c r="S485" s="14">
        <v>40.449197860962563</v>
      </c>
      <c r="T485" s="111">
        <v>10.664854176964903</v>
      </c>
      <c r="U485" s="111">
        <v>0.33298647242455776</v>
      </c>
      <c r="V485" s="14">
        <v>4.433291509828523</v>
      </c>
      <c r="W485" s="111">
        <v>20.502092050209207</v>
      </c>
      <c r="X485" s="12">
        <v>42.071073748567059</v>
      </c>
      <c r="Y485" s="12">
        <v>44.363775315246471</v>
      </c>
      <c r="Z485" s="12">
        <v>11.692777990064959</v>
      </c>
      <c r="AA485" s="12">
        <v>27.218195451137216</v>
      </c>
      <c r="AB485" s="12">
        <v>0.52486878280429894</v>
      </c>
      <c r="AC485" s="12">
        <v>33.661706141270173</v>
      </c>
      <c r="AD485" s="12">
        <v>3.8130841121495327</v>
      </c>
      <c r="AE485" s="12">
        <v>4.1456016177957533</v>
      </c>
      <c r="AF485" s="12">
        <v>17.451971688574318</v>
      </c>
      <c r="AG485" s="12">
        <v>63.881188118811885</v>
      </c>
      <c r="AH485" s="12">
        <v>9.4455445544554451</v>
      </c>
      <c r="AI485" s="111">
        <v>1.5545818728092138</v>
      </c>
      <c r="AJ485" s="112">
        <v>1326.4142335766423</v>
      </c>
      <c r="AK485" s="113">
        <v>10.415773681954565</v>
      </c>
      <c r="AL485" s="108"/>
      <c r="AM485" s="108"/>
    </row>
    <row r="486" spans="2:39" x14ac:dyDescent="0.35">
      <c r="B486" s="101">
        <v>482</v>
      </c>
      <c r="C486" s="51" t="s">
        <v>207</v>
      </c>
      <c r="D486" s="5">
        <v>22296</v>
      </c>
      <c r="E486" s="12">
        <v>15.953534266236097</v>
      </c>
      <c r="F486" s="12">
        <v>14.442052386078219</v>
      </c>
      <c r="G486" s="12">
        <v>52.511661284535336</v>
      </c>
      <c r="H486" s="12">
        <v>17.106207391460352</v>
      </c>
      <c r="I486" s="109">
        <v>32.508073196986004</v>
      </c>
      <c r="J486" s="14">
        <v>0.95532831001076424</v>
      </c>
      <c r="K486" s="110">
        <v>0.22425547183351274</v>
      </c>
      <c r="L486" s="110">
        <v>7.6246860423394333E-2</v>
      </c>
      <c r="M486" s="110">
        <v>5.951740222461428</v>
      </c>
      <c r="N486" s="110">
        <v>0.96429852888410483</v>
      </c>
      <c r="O486" s="111">
        <v>3.1084962475678681</v>
      </c>
      <c r="P486" s="14">
        <v>2.6710712600283153</v>
      </c>
      <c r="Q486" s="14">
        <v>3.256252949504483</v>
      </c>
      <c r="R486" s="14">
        <v>0.8824917413874469</v>
      </c>
      <c r="S486" s="14">
        <v>42.085889570552148</v>
      </c>
      <c r="T486" s="111">
        <v>12.375715158584679</v>
      </c>
      <c r="U486" s="111">
        <v>0.30005077782393941</v>
      </c>
      <c r="V486" s="14">
        <v>4.8845222574036136</v>
      </c>
      <c r="W486" s="111">
        <v>17.205375985782517</v>
      </c>
      <c r="X486" s="12">
        <v>36.704645048203332</v>
      </c>
      <c r="Y486" s="12">
        <v>49.815950920245399</v>
      </c>
      <c r="Z486" s="12">
        <v>11.533742331288344</v>
      </c>
      <c r="AA486" s="12">
        <v>31.48572117122545</v>
      </c>
      <c r="AB486" s="12">
        <v>1.2290637426195927</v>
      </c>
      <c r="AC486" s="12">
        <v>26.544324107501005</v>
      </c>
      <c r="AD486" s="12">
        <v>5.0798950632005724</v>
      </c>
      <c r="AE486" s="12">
        <v>4.4615519202169533</v>
      </c>
      <c r="AF486" s="12">
        <v>14.950573003236812</v>
      </c>
      <c r="AG486" s="12">
        <v>57.377467665078285</v>
      </c>
      <c r="AH486" s="12">
        <v>13.010551395507147</v>
      </c>
      <c r="AI486" s="111">
        <v>1.6478397296644944</v>
      </c>
      <c r="AJ486" s="112">
        <v>1060.0877192982457</v>
      </c>
      <c r="AK486" s="113">
        <v>5.9841129744042361</v>
      </c>
      <c r="AL486" s="108"/>
      <c r="AM486" s="108"/>
    </row>
    <row r="487" spans="2:39" x14ac:dyDescent="0.35">
      <c r="B487" s="101">
        <v>483</v>
      </c>
      <c r="C487" s="51" t="s">
        <v>2029</v>
      </c>
      <c r="D487" s="5">
        <v>753</v>
      </c>
      <c r="E487" s="12">
        <v>22.310756972111552</v>
      </c>
      <c r="F487" s="12">
        <v>9.8273572377158036</v>
      </c>
      <c r="G487" s="12">
        <v>51.660026560424967</v>
      </c>
      <c r="H487" s="12">
        <v>16.069057104913679</v>
      </c>
      <c r="I487" s="109">
        <v>12.35059760956176</v>
      </c>
      <c r="J487" s="14">
        <v>0.53120849933598935</v>
      </c>
      <c r="K487" s="110">
        <v>0</v>
      </c>
      <c r="L487" s="110">
        <v>0</v>
      </c>
      <c r="M487" s="110">
        <v>0</v>
      </c>
      <c r="N487" s="110">
        <v>0</v>
      </c>
      <c r="O487" s="111">
        <v>0.4143646408839779</v>
      </c>
      <c r="P487" s="14">
        <v>0</v>
      </c>
      <c r="Q487" s="14">
        <v>0</v>
      </c>
      <c r="R487" s="14">
        <v>0.70621468926553677</v>
      </c>
      <c r="S487" s="14">
        <v>52.824858757062145</v>
      </c>
      <c r="T487" s="111">
        <v>21.723518850987432</v>
      </c>
      <c r="U487" s="111">
        <v>0.55325034578146615</v>
      </c>
      <c r="V487" s="14">
        <v>2.6352288488210815</v>
      </c>
      <c r="W487" s="111">
        <v>24.137931034482758</v>
      </c>
      <c r="X487" s="12">
        <v>43.1924882629108</v>
      </c>
      <c r="Y487" s="12">
        <v>50.704225352112672</v>
      </c>
      <c r="Z487" s="12">
        <v>7.042253521126761</v>
      </c>
      <c r="AA487" s="12">
        <v>2.42914979757085</v>
      </c>
      <c r="AB487" s="12">
        <v>0</v>
      </c>
      <c r="AC487" s="12">
        <v>0</v>
      </c>
      <c r="AD487" s="12">
        <v>1.7811704834605597</v>
      </c>
      <c r="AE487" s="12">
        <v>6.4171122994652414</v>
      </c>
      <c r="AF487" s="12">
        <v>9.8930481283422473</v>
      </c>
      <c r="AG487" s="12">
        <v>52.319587628865982</v>
      </c>
      <c r="AH487" s="12">
        <v>22.164948453608247</v>
      </c>
      <c r="AI487" s="111">
        <v>2.4939271255060729</v>
      </c>
      <c r="AJ487" s="112">
        <v>950.98039215686276</v>
      </c>
      <c r="AK487" s="113">
        <v>2.8112449799196786</v>
      </c>
      <c r="AL487" s="108"/>
      <c r="AM487" s="108"/>
    </row>
    <row r="488" spans="2:39" x14ac:dyDescent="0.35">
      <c r="B488" s="101">
        <v>484</v>
      </c>
      <c r="C488" s="51" t="s">
        <v>2032</v>
      </c>
      <c r="D488" s="5">
        <v>2681</v>
      </c>
      <c r="E488" s="12">
        <v>21.111525550167848</v>
      </c>
      <c r="F488" s="12">
        <v>10.593062290190227</v>
      </c>
      <c r="G488" s="12">
        <v>53.636702722864605</v>
      </c>
      <c r="H488" s="12">
        <v>14.807907497202535</v>
      </c>
      <c r="I488" s="109">
        <v>15.852293920179036</v>
      </c>
      <c r="J488" s="14">
        <v>0.22379709063782169</v>
      </c>
      <c r="K488" s="110">
        <v>0.41029466616933974</v>
      </c>
      <c r="L488" s="110">
        <v>0</v>
      </c>
      <c r="M488" s="110">
        <v>0.11189854531891084</v>
      </c>
      <c r="N488" s="110">
        <v>0.11189854531891084</v>
      </c>
      <c r="O488" s="111">
        <v>0.69071373752877974</v>
      </c>
      <c r="P488" s="14">
        <v>0.54923499411533938</v>
      </c>
      <c r="Q488" s="14">
        <v>1.9615535504119264</v>
      </c>
      <c r="R488" s="14">
        <v>1.4123185562965868</v>
      </c>
      <c r="S488" s="14">
        <v>42.21263240486465</v>
      </c>
      <c r="T488" s="111">
        <v>18.458517427589594</v>
      </c>
      <c r="U488" s="111">
        <v>0.34482758620689657</v>
      </c>
      <c r="V488" s="14">
        <v>4.7380585516178737</v>
      </c>
      <c r="W488" s="111">
        <v>18.597857838364167</v>
      </c>
      <c r="X488" s="12">
        <v>36.185133239831693</v>
      </c>
      <c r="Y488" s="12">
        <v>49.36886395511921</v>
      </c>
      <c r="Z488" s="12">
        <v>12.76297335203366</v>
      </c>
      <c r="AA488" s="12">
        <v>32.261116367076632</v>
      </c>
      <c r="AB488" s="12">
        <v>2.459791863765374</v>
      </c>
      <c r="AC488" s="12">
        <v>12.087912087912088</v>
      </c>
      <c r="AD488" s="12">
        <v>3.4340659340659343</v>
      </c>
      <c r="AE488" s="12">
        <v>5.3479853479853476</v>
      </c>
      <c r="AF488" s="12">
        <v>7.3260073260073266</v>
      </c>
      <c r="AG488" s="12">
        <v>46.794871794871796</v>
      </c>
      <c r="AH488" s="12">
        <v>21.509971509971511</v>
      </c>
      <c r="AI488" s="111">
        <v>1.7132075471698114</v>
      </c>
      <c r="AJ488" s="112">
        <v>991.33333333333337</v>
      </c>
      <c r="AK488" s="113">
        <v>6.1889250814332248</v>
      </c>
      <c r="AL488" s="108"/>
      <c r="AM488" s="108"/>
    </row>
    <row r="489" spans="2:39" x14ac:dyDescent="0.35">
      <c r="B489" s="101">
        <v>485</v>
      </c>
      <c r="C489" s="51" t="s">
        <v>2036</v>
      </c>
      <c r="D489" s="5">
        <v>12675</v>
      </c>
      <c r="E489" s="12">
        <v>29.727810650887577</v>
      </c>
      <c r="F489" s="12">
        <v>10.911242603550296</v>
      </c>
      <c r="G489" s="12">
        <v>55.321499013806708</v>
      </c>
      <c r="H489" s="12">
        <v>3.9921104536489151</v>
      </c>
      <c r="I489" s="109">
        <v>54.035502958579883</v>
      </c>
      <c r="J489" s="14">
        <v>1.057199211045365</v>
      </c>
      <c r="K489" s="110">
        <v>0.67061143984220906</v>
      </c>
      <c r="L489" s="110">
        <v>7.1005917159763315E-2</v>
      </c>
      <c r="M489" s="110">
        <v>1.0887573964497042</v>
      </c>
      <c r="N489" s="110">
        <v>0.45759368836291914</v>
      </c>
      <c r="O489" s="111">
        <v>4.4516289480228801</v>
      </c>
      <c r="P489" s="14">
        <v>2.0735392881128272</v>
      </c>
      <c r="Q489" s="14">
        <v>25.629617192746814</v>
      </c>
      <c r="R489" s="14">
        <v>6.6991269308260577</v>
      </c>
      <c r="S489" s="14">
        <v>24.58025520483546</v>
      </c>
      <c r="T489" s="111">
        <v>18.325099976476121</v>
      </c>
      <c r="U489" s="111">
        <v>1.015228426395939</v>
      </c>
      <c r="V489" s="14">
        <v>4.1276419394944055</v>
      </c>
      <c r="W489" s="111">
        <v>8.2188536238749403</v>
      </c>
      <c r="X489" s="12">
        <v>22.017543859649123</v>
      </c>
      <c r="Y489" s="12">
        <v>64.035087719298247</v>
      </c>
      <c r="Z489" s="12">
        <v>12.923976608187134</v>
      </c>
      <c r="AA489" s="12">
        <v>26.672126672126673</v>
      </c>
      <c r="AB489" s="12">
        <v>0.38220038220038216</v>
      </c>
      <c r="AC489" s="12">
        <v>0</v>
      </c>
      <c r="AD489" s="12">
        <v>6.3329772623226006</v>
      </c>
      <c r="AE489" s="12">
        <v>5.1854395604395611</v>
      </c>
      <c r="AF489" s="12">
        <v>13.08379120879121</v>
      </c>
      <c r="AG489" s="12">
        <v>39.018691588785046</v>
      </c>
      <c r="AH489" s="12">
        <v>27.28638184245661</v>
      </c>
      <c r="AI489" s="111">
        <v>1.7035821711785617</v>
      </c>
      <c r="AJ489" s="112">
        <v>948.42233009708741</v>
      </c>
      <c r="AK489" s="113">
        <v>1.4040114613180517</v>
      </c>
      <c r="AL489" s="108"/>
      <c r="AM489" s="108"/>
    </row>
    <row r="490" spans="2:39" x14ac:dyDescent="0.35">
      <c r="B490" s="101">
        <v>486</v>
      </c>
      <c r="C490" s="51" t="s">
        <v>3248</v>
      </c>
      <c r="D490" s="5">
        <v>5541</v>
      </c>
      <c r="E490" s="12">
        <v>18.047283883775492</v>
      </c>
      <c r="F490" s="12">
        <v>7.6520483667208081</v>
      </c>
      <c r="G490" s="12">
        <v>48.493051795704744</v>
      </c>
      <c r="H490" s="12">
        <v>25.897852373217834</v>
      </c>
      <c r="I490" s="109">
        <v>16.765926728027438</v>
      </c>
      <c r="J490" s="14">
        <v>0.19852012272153041</v>
      </c>
      <c r="K490" s="110">
        <v>0</v>
      </c>
      <c r="L490" s="110">
        <v>0</v>
      </c>
      <c r="M490" s="110">
        <v>0.45118209709438728</v>
      </c>
      <c r="N490" s="110">
        <v>0</v>
      </c>
      <c r="O490" s="111">
        <v>0.40038131553860817</v>
      </c>
      <c r="P490" s="14">
        <v>0.58083252662149087</v>
      </c>
      <c r="Q490" s="14">
        <v>0.1936108422071636</v>
      </c>
      <c r="R490" s="14">
        <v>0.29041626331074544</v>
      </c>
      <c r="S490" s="14">
        <v>52.023233301064863</v>
      </c>
      <c r="T490" s="111">
        <v>32.446555819477432</v>
      </c>
      <c r="U490" s="111">
        <v>1.2164987644934424</v>
      </c>
      <c r="V490" s="14">
        <v>6.8503635667814766</v>
      </c>
      <c r="W490" s="111">
        <v>23.175865294667915</v>
      </c>
      <c r="X490" s="12">
        <v>50.067294751009413</v>
      </c>
      <c r="Y490" s="12">
        <v>35.127860026917901</v>
      </c>
      <c r="Z490" s="12">
        <v>14.064602960969044</v>
      </c>
      <c r="AA490" s="12">
        <v>21.695071395670197</v>
      </c>
      <c r="AB490" s="12">
        <v>2.6715799170888994</v>
      </c>
      <c r="AC490" s="12">
        <v>0.55782818891781327</v>
      </c>
      <c r="AD490" s="12">
        <v>1.6666666666666667</v>
      </c>
      <c r="AE490" s="12">
        <v>3.5087719298245612</v>
      </c>
      <c r="AF490" s="12">
        <v>5.4226475279106863</v>
      </c>
      <c r="AG490" s="12">
        <v>32.877247849882721</v>
      </c>
      <c r="AH490" s="12">
        <v>33.971853010164189</v>
      </c>
      <c r="AI490" s="111">
        <v>1.9525564256103178</v>
      </c>
      <c r="AJ490" s="112">
        <v>758.130081300813</v>
      </c>
      <c r="AK490" s="113">
        <v>9.1098386257157724</v>
      </c>
      <c r="AL490" s="108"/>
      <c r="AM490" s="108"/>
    </row>
    <row r="491" spans="2:39" x14ac:dyDescent="0.35">
      <c r="B491" s="101">
        <v>487</v>
      </c>
      <c r="C491" s="51" t="s">
        <v>208</v>
      </c>
      <c r="D491" s="5">
        <v>12573</v>
      </c>
      <c r="E491" s="12">
        <v>13.719875924600334</v>
      </c>
      <c r="F491" s="12">
        <v>12.606378748111032</v>
      </c>
      <c r="G491" s="12">
        <v>62.260399268273282</v>
      </c>
      <c r="H491" s="12">
        <v>11.397438956494074</v>
      </c>
      <c r="I491" s="109">
        <v>47.140698321800691</v>
      </c>
      <c r="J491" s="14">
        <v>0.73172671597868444</v>
      </c>
      <c r="K491" s="110">
        <v>1.0339616638829237</v>
      </c>
      <c r="L491" s="110">
        <v>6.3628410085103004E-2</v>
      </c>
      <c r="M491" s="110">
        <v>4.7721307563827242</v>
      </c>
      <c r="N491" s="110">
        <v>14.300485166626901</v>
      </c>
      <c r="O491" s="111">
        <v>7.9824633964761365</v>
      </c>
      <c r="P491" s="14">
        <v>10.388739946380698</v>
      </c>
      <c r="Q491" s="14">
        <v>2.9909517426273458</v>
      </c>
      <c r="R491" s="14">
        <v>3.2171581769436997</v>
      </c>
      <c r="S491" s="14">
        <v>38.672922252010721</v>
      </c>
      <c r="T491" s="111">
        <v>15.798061234283519</v>
      </c>
      <c r="U491" s="111">
        <v>0.49277266754270699</v>
      </c>
      <c r="V491" s="14">
        <v>3.963187132078601</v>
      </c>
      <c r="W491" s="111">
        <v>10.248507031400502</v>
      </c>
      <c r="X491" s="12">
        <v>40.873959571938165</v>
      </c>
      <c r="Y491" s="12">
        <v>42.984542211652794</v>
      </c>
      <c r="Z491" s="12">
        <v>13.495838287752676</v>
      </c>
      <c r="AA491" s="12">
        <v>38.456961523205081</v>
      </c>
      <c r="AB491" s="12">
        <v>0.53550178500595003</v>
      </c>
      <c r="AC491" s="12">
        <v>38.68879668049793</v>
      </c>
      <c r="AD491" s="12">
        <v>5.2181794639388839</v>
      </c>
      <c r="AE491" s="12">
        <v>6.1796952869144235</v>
      </c>
      <c r="AF491" s="12">
        <v>9.3976932934643322</v>
      </c>
      <c r="AG491" s="12">
        <v>46.921147952075785</v>
      </c>
      <c r="AH491" s="12">
        <v>20.353859013652826</v>
      </c>
      <c r="AI491" s="111">
        <v>1.5722772277227723</v>
      </c>
      <c r="AJ491" s="112">
        <v>980.76490438695168</v>
      </c>
      <c r="AK491" s="113">
        <v>4.0236686390532546</v>
      </c>
      <c r="AL491" s="108"/>
      <c r="AM491" s="108"/>
    </row>
    <row r="492" spans="2:39" x14ac:dyDescent="0.35">
      <c r="B492" s="101">
        <v>488</v>
      </c>
      <c r="C492" s="51" t="s">
        <v>2046</v>
      </c>
      <c r="D492" s="5">
        <v>602</v>
      </c>
      <c r="E492" s="12">
        <v>12.624584717607974</v>
      </c>
      <c r="F492" s="12">
        <v>4.485049833887043</v>
      </c>
      <c r="G492" s="12">
        <v>52.49169435215947</v>
      </c>
      <c r="H492" s="12">
        <v>29.73421926910299</v>
      </c>
      <c r="I492" s="109">
        <v>17.607973421926914</v>
      </c>
      <c r="J492" s="14">
        <v>0</v>
      </c>
      <c r="K492" s="110">
        <v>0</v>
      </c>
      <c r="L492" s="110">
        <v>0</v>
      </c>
      <c r="M492" s="110">
        <v>0.49833887043189368</v>
      </c>
      <c r="N492" s="110">
        <v>0</v>
      </c>
      <c r="O492" s="111">
        <v>0.88967971530249124</v>
      </c>
      <c r="P492" s="14">
        <v>0.54054054054054057</v>
      </c>
      <c r="Q492" s="14">
        <v>0.54054054054054057</v>
      </c>
      <c r="R492" s="14">
        <v>0</v>
      </c>
      <c r="S492" s="14">
        <v>63.963963963963963</v>
      </c>
      <c r="T492" s="111">
        <v>31.677018633540371</v>
      </c>
      <c r="U492" s="111">
        <v>0.71684587813620071</v>
      </c>
      <c r="V492" s="14">
        <v>6.8345323741007196</v>
      </c>
      <c r="W492" s="111">
        <v>26.844262295081968</v>
      </c>
      <c r="X492" s="12">
        <v>58.895705521472394</v>
      </c>
      <c r="Y492" s="12">
        <v>30.674846625766872</v>
      </c>
      <c r="Z492" s="12">
        <v>6.1349693251533743</v>
      </c>
      <c r="AA492" s="12">
        <v>16</v>
      </c>
      <c r="AB492" s="12">
        <v>0</v>
      </c>
      <c r="AC492" s="12">
        <v>0</v>
      </c>
      <c r="AD492" s="12">
        <v>3.4722222222222223</v>
      </c>
      <c r="AE492" s="12">
        <v>3.6630036630036633</v>
      </c>
      <c r="AF492" s="12">
        <v>3.296703296703297</v>
      </c>
      <c r="AG492" s="12">
        <v>50.184501845018445</v>
      </c>
      <c r="AH492" s="12">
        <v>22.878228782287824</v>
      </c>
      <c r="AI492" s="111">
        <v>1.8489208633093526</v>
      </c>
      <c r="AJ492" s="112">
        <v>697.28260869565213</v>
      </c>
      <c r="AK492" s="113">
        <v>3.4482758620689653</v>
      </c>
      <c r="AL492" s="108"/>
      <c r="AM492" s="108"/>
    </row>
    <row r="493" spans="2:39" x14ac:dyDescent="0.35">
      <c r="B493" s="101">
        <v>489</v>
      </c>
      <c r="C493" s="51" t="s">
        <v>2050</v>
      </c>
      <c r="D493" s="5">
        <v>2005</v>
      </c>
      <c r="E493" s="12">
        <v>27.630922693266836</v>
      </c>
      <c r="F493" s="12">
        <v>9.0274314214463836</v>
      </c>
      <c r="G493" s="12">
        <v>52.568578553615964</v>
      </c>
      <c r="H493" s="12">
        <v>10.723192019950124</v>
      </c>
      <c r="I493" s="109">
        <v>10.074812967581053</v>
      </c>
      <c r="J493" s="14">
        <v>0</v>
      </c>
      <c r="K493" s="110">
        <v>0</v>
      </c>
      <c r="L493" s="110">
        <v>0</v>
      </c>
      <c r="M493" s="110">
        <v>0.199501246882793</v>
      </c>
      <c r="N493" s="110">
        <v>0</v>
      </c>
      <c r="O493" s="111">
        <v>0.93215950284826521</v>
      </c>
      <c r="P493" s="14">
        <v>0.32085561497326204</v>
      </c>
      <c r="Q493" s="14">
        <v>0</v>
      </c>
      <c r="R493" s="14">
        <v>0.16042780748663102</v>
      </c>
      <c r="S493" s="14">
        <v>57.914438502673789</v>
      </c>
      <c r="T493" s="111">
        <v>29.834651329978435</v>
      </c>
      <c r="U493" s="111">
        <v>1.9648397104446742</v>
      </c>
      <c r="V493" s="14">
        <v>3.8920601971977167</v>
      </c>
      <c r="W493" s="111">
        <v>15.31272465851905</v>
      </c>
      <c r="X493" s="12">
        <v>34.163701067615662</v>
      </c>
      <c r="Y493" s="12">
        <v>55.160142348754448</v>
      </c>
      <c r="Z493" s="12">
        <v>8.007117437722421</v>
      </c>
      <c r="AA493" s="12">
        <v>11.656441717791409</v>
      </c>
      <c r="AB493" s="12">
        <v>0</v>
      </c>
      <c r="AC493" s="12">
        <v>0</v>
      </c>
      <c r="AD493" s="12">
        <v>1.8885741265344664</v>
      </c>
      <c r="AE493" s="12">
        <v>12.115193644488579</v>
      </c>
      <c r="AF493" s="12">
        <v>3.7735849056603774</v>
      </c>
      <c r="AG493" s="12">
        <v>26.315789473684209</v>
      </c>
      <c r="AH493" s="12">
        <v>36.159844054580894</v>
      </c>
      <c r="AI493" s="111">
        <v>2.320061255742726</v>
      </c>
      <c r="AJ493" s="112">
        <v>898.02631578947364</v>
      </c>
      <c r="AK493" s="113">
        <v>1.5444015444015444</v>
      </c>
      <c r="AL493" s="108"/>
      <c r="AM493" s="108"/>
    </row>
    <row r="494" spans="2:39" x14ac:dyDescent="0.35">
      <c r="B494" s="101">
        <v>490</v>
      </c>
      <c r="C494" s="51" t="s">
        <v>2053</v>
      </c>
      <c r="D494" s="5">
        <v>2299</v>
      </c>
      <c r="E494" s="12">
        <v>14.049586776859504</v>
      </c>
      <c r="F494" s="12">
        <v>11.048281861678991</v>
      </c>
      <c r="G494" s="12">
        <v>40.80034797738147</v>
      </c>
      <c r="H494" s="12">
        <v>34.319269247498916</v>
      </c>
      <c r="I494" s="109">
        <v>22.488038277511961</v>
      </c>
      <c r="J494" s="14">
        <v>0.2174858634188778</v>
      </c>
      <c r="K494" s="110">
        <v>0</v>
      </c>
      <c r="L494" s="110">
        <v>0</v>
      </c>
      <c r="M494" s="110">
        <v>0.9569377990430622</v>
      </c>
      <c r="N494" s="110">
        <v>0.86994345367551118</v>
      </c>
      <c r="O494" s="111">
        <v>0.91407678244972579</v>
      </c>
      <c r="P494" s="14">
        <v>0.98176718092566617</v>
      </c>
      <c r="Q494" s="14">
        <v>1.8700327255726974</v>
      </c>
      <c r="R494" s="14">
        <v>0.46750818139317435</v>
      </c>
      <c r="S494" s="14">
        <v>44.880785413744739</v>
      </c>
      <c r="T494" s="111">
        <v>34.0437464946719</v>
      </c>
      <c r="U494" s="111">
        <v>1.5468607825295724</v>
      </c>
      <c r="V494" s="14">
        <v>11.796982167352537</v>
      </c>
      <c r="W494" s="111">
        <v>13.501882732651962</v>
      </c>
      <c r="X494" s="12">
        <v>51.258992805755398</v>
      </c>
      <c r="Y494" s="12">
        <v>34.532374100719423</v>
      </c>
      <c r="Z494" s="12">
        <v>12.769784172661872</v>
      </c>
      <c r="AA494" s="12">
        <v>23.910733262486715</v>
      </c>
      <c r="AB494" s="12">
        <v>1.9128586609989375</v>
      </c>
      <c r="AC494" s="12">
        <v>1.1796733212341199</v>
      </c>
      <c r="AD494" s="12">
        <v>5.0949050949050951</v>
      </c>
      <c r="AE494" s="12">
        <v>7.7595628415300544</v>
      </c>
      <c r="AF494" s="12">
        <v>4.6994535519125682</v>
      </c>
      <c r="AG494" s="12">
        <v>28.155339805825243</v>
      </c>
      <c r="AH494" s="12">
        <v>34.3042071197411</v>
      </c>
      <c r="AI494" s="111">
        <v>1.5047318611987381</v>
      </c>
      <c r="AJ494" s="112">
        <v>623.46153846153845</v>
      </c>
      <c r="AK494" s="113">
        <v>1.1594202898550725</v>
      </c>
      <c r="AL494" s="108"/>
      <c r="AM494" s="108"/>
    </row>
    <row r="495" spans="2:39" x14ac:dyDescent="0.35">
      <c r="B495" s="101">
        <v>491</v>
      </c>
      <c r="C495" s="51" t="s">
        <v>3243</v>
      </c>
      <c r="D495" s="5">
        <v>8160</v>
      </c>
      <c r="E495" s="12">
        <v>14.803921568627452</v>
      </c>
      <c r="F495" s="12">
        <v>9.5343137254901951</v>
      </c>
      <c r="G495" s="12">
        <v>43.19852941176471</v>
      </c>
      <c r="H495" s="12">
        <v>32.463235294117645</v>
      </c>
      <c r="I495" s="109">
        <v>15.637254901960787</v>
      </c>
      <c r="J495" s="14">
        <v>6.1274509803921566E-2</v>
      </c>
      <c r="K495" s="110">
        <v>0</v>
      </c>
      <c r="L495" s="110">
        <v>7.3529411764705885E-2</v>
      </c>
      <c r="M495" s="110">
        <v>0.20833333333333334</v>
      </c>
      <c r="N495" s="110">
        <v>9.8039215686274508E-2</v>
      </c>
      <c r="O495" s="111">
        <v>0.31132442599558957</v>
      </c>
      <c r="P495" s="14">
        <v>0.56961186912173789</v>
      </c>
      <c r="Q495" s="14">
        <v>0.5166247185057623</v>
      </c>
      <c r="R495" s="14">
        <v>0.14571466419393297</v>
      </c>
      <c r="S495" s="14">
        <v>48.191813485229837</v>
      </c>
      <c r="T495" s="111">
        <v>47.639215686274511</v>
      </c>
      <c r="U495" s="111">
        <v>2.6911631517660761</v>
      </c>
      <c r="V495" s="14">
        <v>11.937964290368825</v>
      </c>
      <c r="W495" s="111">
        <v>15.852149706155275</v>
      </c>
      <c r="X495" s="12">
        <v>48.738317757009348</v>
      </c>
      <c r="Y495" s="12">
        <v>27.710280373831775</v>
      </c>
      <c r="Z495" s="12">
        <v>21.728971962616821</v>
      </c>
      <c r="AA495" s="12">
        <v>28.223776223776227</v>
      </c>
      <c r="AB495" s="12">
        <v>4.9230769230769234</v>
      </c>
      <c r="AC495" s="12">
        <v>2.252576084351785</v>
      </c>
      <c r="AD495" s="12">
        <v>6.2436719541005736</v>
      </c>
      <c r="AE495" s="12">
        <v>14.615675880348352</v>
      </c>
      <c r="AF495" s="12">
        <v>2.53691783415373</v>
      </c>
      <c r="AG495" s="12">
        <v>22.630418809698753</v>
      </c>
      <c r="AH495" s="12">
        <v>40.595150624540778</v>
      </c>
      <c r="AI495" s="111">
        <v>1.6185825892857142</v>
      </c>
      <c r="AJ495" s="112">
        <v>511.17449664429529</v>
      </c>
      <c r="AK495" s="113">
        <v>7.3734729493891802</v>
      </c>
      <c r="AL495" s="108"/>
      <c r="AM495" s="108"/>
    </row>
    <row r="496" spans="2:39" x14ac:dyDescent="0.35">
      <c r="B496" s="101">
        <v>492</v>
      </c>
      <c r="C496" s="51" t="s">
        <v>209</v>
      </c>
      <c r="D496" s="5">
        <v>646</v>
      </c>
      <c r="E496" s="12">
        <v>20.123839009287924</v>
      </c>
      <c r="F496" s="12">
        <v>13.46749226006192</v>
      </c>
      <c r="G496" s="12">
        <v>52.1671826625387</v>
      </c>
      <c r="H496" s="12">
        <v>15.170278637770899</v>
      </c>
      <c r="I496" s="109">
        <v>19.349845201238395</v>
      </c>
      <c r="J496" s="14">
        <v>0</v>
      </c>
      <c r="K496" s="110">
        <v>0</v>
      </c>
      <c r="L496" s="110">
        <v>0</v>
      </c>
      <c r="M496" s="110">
        <v>0</v>
      </c>
      <c r="N496" s="110">
        <v>0</v>
      </c>
      <c r="O496" s="111">
        <v>0</v>
      </c>
      <c r="P496" s="14">
        <v>0</v>
      </c>
      <c r="Q496" s="14">
        <v>0</v>
      </c>
      <c r="R496" s="14">
        <v>0</v>
      </c>
      <c r="S496" s="14">
        <v>41.983471074380162</v>
      </c>
      <c r="T496" s="111">
        <v>33.675564681724843</v>
      </c>
      <c r="U496" s="111">
        <v>0.81967213114754101</v>
      </c>
      <c r="V496" s="14">
        <v>3.8523274478330656</v>
      </c>
      <c r="W496" s="111">
        <v>23.636363636363637</v>
      </c>
      <c r="X496" s="12">
        <v>38.285714285714285</v>
      </c>
      <c r="Y496" s="12">
        <v>56.571428571428569</v>
      </c>
      <c r="Z496" s="12">
        <v>8.5714285714285712</v>
      </c>
      <c r="AA496" s="12">
        <v>1.5873015873015872</v>
      </c>
      <c r="AB496" s="12">
        <v>1.5873015873015872</v>
      </c>
      <c r="AC496" s="12">
        <v>0</v>
      </c>
      <c r="AD496" s="12">
        <v>1.3440860215053763</v>
      </c>
      <c r="AE496" s="12">
        <v>10.614525139664805</v>
      </c>
      <c r="AF496" s="12">
        <v>5.3072625698324023</v>
      </c>
      <c r="AG496" s="12">
        <v>28.337874659400548</v>
      </c>
      <c r="AH496" s="12">
        <v>38.419618528610357</v>
      </c>
      <c r="AI496" s="111">
        <v>2.8244680851063828</v>
      </c>
      <c r="AJ496" s="112">
        <v>872.72727272727275</v>
      </c>
      <c r="AK496" s="113">
        <v>2.766798418972332</v>
      </c>
      <c r="AL496" s="108"/>
      <c r="AM496" s="108"/>
    </row>
    <row r="497" spans="2:39" x14ac:dyDescent="0.35">
      <c r="B497" s="101">
        <v>493</v>
      </c>
      <c r="C497" s="51" t="s">
        <v>2057</v>
      </c>
      <c r="D497" s="5">
        <v>501</v>
      </c>
      <c r="E497" s="12">
        <v>9.3812375249500999</v>
      </c>
      <c r="F497" s="12">
        <v>7.3852295409181634</v>
      </c>
      <c r="G497" s="12">
        <v>45.508982035928142</v>
      </c>
      <c r="H497" s="12">
        <v>37.125748502994007</v>
      </c>
      <c r="I497" s="109">
        <v>31.936127744510983</v>
      </c>
      <c r="J497" s="14">
        <v>0</v>
      </c>
      <c r="K497" s="110">
        <v>0</v>
      </c>
      <c r="L497" s="110">
        <v>0</v>
      </c>
      <c r="M497" s="110">
        <v>0.5988023952095809</v>
      </c>
      <c r="N497" s="110">
        <v>0</v>
      </c>
      <c r="O497" s="111">
        <v>0.64794816414686829</v>
      </c>
      <c r="P497" s="14">
        <v>2.2727272727272729</v>
      </c>
      <c r="Q497" s="14">
        <v>1.3636363636363635</v>
      </c>
      <c r="R497" s="14">
        <v>0.90909090909090906</v>
      </c>
      <c r="S497" s="14">
        <v>48.18181818181818</v>
      </c>
      <c r="T497" s="111">
        <v>31.476997578692494</v>
      </c>
      <c r="U497" s="111">
        <v>2.5917926565874732</v>
      </c>
      <c r="V497" s="14">
        <v>6.2770562770562766</v>
      </c>
      <c r="W497" s="111">
        <v>33.414634146341463</v>
      </c>
      <c r="X497" s="12">
        <v>71.24183006535948</v>
      </c>
      <c r="Y497" s="12">
        <v>18.954248366013072</v>
      </c>
      <c r="Z497" s="12">
        <v>8.4967320261437909</v>
      </c>
      <c r="AA497" s="12">
        <v>22.368421052631579</v>
      </c>
      <c r="AB497" s="12">
        <v>1.3157894736842104</v>
      </c>
      <c r="AC497" s="12">
        <v>0</v>
      </c>
      <c r="AD497" s="12">
        <v>5.7692307692307692</v>
      </c>
      <c r="AE497" s="12">
        <v>1.5463917525773196</v>
      </c>
      <c r="AF497" s="12">
        <v>5.1546391752577314</v>
      </c>
      <c r="AG497" s="12">
        <v>32.804232804232804</v>
      </c>
      <c r="AH497" s="12">
        <v>34.391534391534393</v>
      </c>
      <c r="AI497" s="111">
        <v>1.6061946902654867</v>
      </c>
      <c r="AJ497" s="112">
        <v>582.31707317073176</v>
      </c>
      <c r="AK497" s="113">
        <v>25.6</v>
      </c>
      <c r="AL497" s="108"/>
      <c r="AM497" s="108"/>
    </row>
    <row r="498" spans="2:39" x14ac:dyDescent="0.35">
      <c r="B498" s="101">
        <v>494</v>
      </c>
      <c r="C498" s="51" t="s">
        <v>210</v>
      </c>
      <c r="D498" s="5">
        <v>3311</v>
      </c>
      <c r="E498" s="12">
        <v>12.080942313500454</v>
      </c>
      <c r="F498" s="12">
        <v>8.6378737541528228</v>
      </c>
      <c r="G498" s="12">
        <v>44.69948655995168</v>
      </c>
      <c r="H498" s="12">
        <v>34.702506795530056</v>
      </c>
      <c r="I498" s="109">
        <v>18.09121111446693</v>
      </c>
      <c r="J498" s="14">
        <v>0.12080942313500453</v>
      </c>
      <c r="K498" s="110">
        <v>9.0607067351253401E-2</v>
      </c>
      <c r="L498" s="110">
        <v>0</v>
      </c>
      <c r="M498" s="110">
        <v>0</v>
      </c>
      <c r="N498" s="110">
        <v>0</v>
      </c>
      <c r="O498" s="111">
        <v>0.28763183125599234</v>
      </c>
      <c r="P498" s="14">
        <v>0.71335927367055774</v>
      </c>
      <c r="Q498" s="14">
        <v>0</v>
      </c>
      <c r="R498" s="14">
        <v>0.4539559014267186</v>
      </c>
      <c r="S498" s="14">
        <v>52.788586251621275</v>
      </c>
      <c r="T498" s="111">
        <v>27.345454545454544</v>
      </c>
      <c r="U498" s="111">
        <v>0.44458558272467452</v>
      </c>
      <c r="V498" s="14">
        <v>5.4846938775510203</v>
      </c>
      <c r="W498" s="111">
        <v>17.323121808898616</v>
      </c>
      <c r="X498" s="12">
        <v>55.806783144912643</v>
      </c>
      <c r="Y498" s="12">
        <v>30.729701952723538</v>
      </c>
      <c r="Z498" s="12">
        <v>12.846865364850975</v>
      </c>
      <c r="AA498" s="12">
        <v>15.452538631346579</v>
      </c>
      <c r="AB498" s="12">
        <v>0.66225165562913912</v>
      </c>
      <c r="AC498" s="12">
        <v>1.2183692596063731</v>
      </c>
      <c r="AD498" s="12">
        <v>3.8666666666666667</v>
      </c>
      <c r="AE498" s="12">
        <v>7.1376547705753826</v>
      </c>
      <c r="AF498" s="12">
        <v>8.0844865258557892</v>
      </c>
      <c r="AG498" s="12">
        <v>37.092198581560282</v>
      </c>
      <c r="AH498" s="12">
        <v>28.794326241134755</v>
      </c>
      <c r="AI498" s="111">
        <v>1.9581190301249081</v>
      </c>
      <c r="AJ498" s="112">
        <v>733.98760330578511</v>
      </c>
      <c r="AK498" s="113">
        <v>1.8475750577367205</v>
      </c>
      <c r="AL498" s="108"/>
      <c r="AM498" s="108"/>
    </row>
    <row r="499" spans="2:39" x14ac:dyDescent="0.35">
      <c r="B499" s="101">
        <v>495</v>
      </c>
      <c r="C499" s="51" t="s">
        <v>2064</v>
      </c>
      <c r="D499" s="5">
        <v>775</v>
      </c>
      <c r="E499" s="12">
        <v>14.838709677419354</v>
      </c>
      <c r="F499" s="12">
        <v>8.6451612903225818</v>
      </c>
      <c r="G499" s="12">
        <v>50.322580645161288</v>
      </c>
      <c r="H499" s="12">
        <v>26.193548387096776</v>
      </c>
      <c r="I499" s="109">
        <v>14.58064516129032</v>
      </c>
      <c r="J499" s="14">
        <v>0</v>
      </c>
      <c r="K499" s="110">
        <v>0</v>
      </c>
      <c r="L499" s="110">
        <v>0</v>
      </c>
      <c r="M499" s="110">
        <v>0</v>
      </c>
      <c r="N499" s="110">
        <v>0</v>
      </c>
      <c r="O499" s="111">
        <v>0</v>
      </c>
      <c r="P499" s="14">
        <v>0.68493150684931503</v>
      </c>
      <c r="Q499" s="14">
        <v>0</v>
      </c>
      <c r="R499" s="14">
        <v>0</v>
      </c>
      <c r="S499" s="14">
        <v>63.561643835616444</v>
      </c>
      <c r="T499" s="111">
        <v>30.206677265500797</v>
      </c>
      <c r="U499" s="111">
        <v>0.40705563093622793</v>
      </c>
      <c r="V499" s="14">
        <v>5.0203527815468112</v>
      </c>
      <c r="W499" s="111">
        <v>20.60702875399361</v>
      </c>
      <c r="X499" s="12">
        <v>55.652173913043477</v>
      </c>
      <c r="Y499" s="12">
        <v>35.652173913043477</v>
      </c>
      <c r="Z499" s="12">
        <v>10.434782608695652</v>
      </c>
      <c r="AA499" s="12">
        <v>9.6875</v>
      </c>
      <c r="AB499" s="12">
        <v>0</v>
      </c>
      <c r="AC499" s="12">
        <v>0</v>
      </c>
      <c r="AD499" s="12">
        <v>2.1621621621621623</v>
      </c>
      <c r="AE499" s="12">
        <v>12.112676056338028</v>
      </c>
      <c r="AF499" s="12">
        <v>5.915492957746479</v>
      </c>
      <c r="AG499" s="12">
        <v>40.289855072463773</v>
      </c>
      <c r="AH499" s="12">
        <v>29.275362318840582</v>
      </c>
      <c r="AI499" s="111">
        <v>1.8634920634920635</v>
      </c>
      <c r="AJ499" s="112">
        <v>710</v>
      </c>
      <c r="AK499" s="113">
        <v>3.8461538461538463</v>
      </c>
      <c r="AL499" s="108"/>
      <c r="AM499" s="108"/>
    </row>
    <row r="500" spans="2:39" x14ac:dyDescent="0.35">
      <c r="B500" s="101">
        <v>496</v>
      </c>
      <c r="C500" s="51" t="s">
        <v>211</v>
      </c>
      <c r="D500" s="5">
        <v>6878</v>
      </c>
      <c r="E500" s="12">
        <v>20.703692933992439</v>
      </c>
      <c r="F500" s="12">
        <v>14.291945332945625</v>
      </c>
      <c r="G500" s="12">
        <v>51.264902587961615</v>
      </c>
      <c r="H500" s="12">
        <v>13.724920034893865</v>
      </c>
      <c r="I500" s="109">
        <v>41.465542308810697</v>
      </c>
      <c r="J500" s="14">
        <v>1.3085199185809828</v>
      </c>
      <c r="K500" s="110">
        <v>0.29078220412910732</v>
      </c>
      <c r="L500" s="110">
        <v>0.11631288165164291</v>
      </c>
      <c r="M500" s="110">
        <v>11.965687699912765</v>
      </c>
      <c r="N500" s="110">
        <v>0.88688572259377729</v>
      </c>
      <c r="O500" s="111">
        <v>4.9507903370116315</v>
      </c>
      <c r="P500" s="14">
        <v>2.8125955365331703</v>
      </c>
      <c r="Q500" s="14">
        <v>3.8520330174258635</v>
      </c>
      <c r="R500" s="14">
        <v>0.73372057474778352</v>
      </c>
      <c r="S500" s="14">
        <v>47.982268419443599</v>
      </c>
      <c r="T500" s="111">
        <v>14.570290267501424</v>
      </c>
      <c r="U500" s="111">
        <v>0.19374068554396423</v>
      </c>
      <c r="V500" s="14">
        <v>4.7776442307692308</v>
      </c>
      <c r="W500" s="111">
        <v>15.191070752932273</v>
      </c>
      <c r="X500" s="12">
        <v>27.032734952481519</v>
      </c>
      <c r="Y500" s="12">
        <v>55.649419218585003</v>
      </c>
      <c r="Z500" s="12">
        <v>16.050686378035902</v>
      </c>
      <c r="AA500" s="12">
        <v>33.133817870884997</v>
      </c>
      <c r="AB500" s="12">
        <v>1.4963659683625481</v>
      </c>
      <c r="AC500" s="12">
        <v>13.677217663149669</v>
      </c>
      <c r="AD500" s="12">
        <v>4.5368106492800866</v>
      </c>
      <c r="AE500" s="12">
        <v>4.5736205370315721</v>
      </c>
      <c r="AF500" s="12">
        <v>14.724107406314547</v>
      </c>
      <c r="AG500" s="12">
        <v>56.73410404624277</v>
      </c>
      <c r="AH500" s="12">
        <v>14.16184971098266</v>
      </c>
      <c r="AI500" s="111">
        <v>1.6705376344086023</v>
      </c>
      <c r="AJ500" s="112">
        <v>965.08875739644964</v>
      </c>
      <c r="AK500" s="113">
        <v>5.3178484107579465</v>
      </c>
      <c r="AL500" s="108"/>
      <c r="AM500" s="108"/>
    </row>
    <row r="501" spans="2:39" x14ac:dyDescent="0.35">
      <c r="B501" s="101">
        <v>497</v>
      </c>
      <c r="C501" s="51" t="s">
        <v>213</v>
      </c>
      <c r="D501" s="5">
        <v>14890</v>
      </c>
      <c r="E501" s="12">
        <v>21.477501678979181</v>
      </c>
      <c r="F501" s="12">
        <v>14.748153122901275</v>
      </c>
      <c r="G501" s="12">
        <v>52.061786433848226</v>
      </c>
      <c r="H501" s="12">
        <v>11.732706514439222</v>
      </c>
      <c r="I501" s="109">
        <v>53.707186030893219</v>
      </c>
      <c r="J501" s="14">
        <v>0.57085292142377431</v>
      </c>
      <c r="K501" s="110">
        <v>17.857622565480188</v>
      </c>
      <c r="L501" s="110">
        <v>0</v>
      </c>
      <c r="M501" s="110">
        <v>0.30893216924110145</v>
      </c>
      <c r="N501" s="110">
        <v>3.9086635325721959</v>
      </c>
      <c r="O501" s="111">
        <v>17.629973860005808</v>
      </c>
      <c r="P501" s="14">
        <v>2.5537535774565199</v>
      </c>
      <c r="Q501" s="14">
        <v>1.3135686504733251</v>
      </c>
      <c r="R501" s="14">
        <v>52.608791370074115</v>
      </c>
      <c r="S501" s="14">
        <v>10.80208409774712</v>
      </c>
      <c r="T501" s="111">
        <v>38.154706430568496</v>
      </c>
      <c r="U501" s="111">
        <v>0.94102435169887211</v>
      </c>
      <c r="V501" s="14">
        <v>11.477447181811536</v>
      </c>
      <c r="W501" s="111">
        <v>5.9234423023190832</v>
      </c>
      <c r="X501" s="12">
        <v>21.651725074707958</v>
      </c>
      <c r="Y501" s="12">
        <v>52.485737571312143</v>
      </c>
      <c r="Z501" s="12">
        <v>23.852214072262974</v>
      </c>
      <c r="AA501" s="12">
        <v>31.491312741312743</v>
      </c>
      <c r="AB501" s="12">
        <v>8.397683397683398</v>
      </c>
      <c r="AC501" s="12">
        <v>1.2128816394813886</v>
      </c>
      <c r="AD501" s="12">
        <v>12.266772528781262</v>
      </c>
      <c r="AE501" s="12">
        <v>11.146732429099877</v>
      </c>
      <c r="AF501" s="12">
        <v>4.2909987669543774</v>
      </c>
      <c r="AG501" s="12">
        <v>22.066057624736469</v>
      </c>
      <c r="AH501" s="12">
        <v>43.359100491918483</v>
      </c>
      <c r="AI501" s="111">
        <v>1.888620439719739</v>
      </c>
      <c r="AJ501" s="112">
        <v>442.40134340890006</v>
      </c>
      <c r="AK501" s="113">
        <v>0.63953488372093026</v>
      </c>
      <c r="AL501" s="108"/>
      <c r="AM501" s="108"/>
    </row>
    <row r="502" spans="2:39" x14ac:dyDescent="0.35">
      <c r="B502" s="101">
        <v>498</v>
      </c>
      <c r="C502" s="51" t="s">
        <v>2070</v>
      </c>
      <c r="D502" s="5">
        <v>840</v>
      </c>
      <c r="E502" s="12">
        <v>20.238095238095237</v>
      </c>
      <c r="F502" s="12">
        <v>9.7619047619047628</v>
      </c>
      <c r="G502" s="12">
        <v>45.357142857142854</v>
      </c>
      <c r="H502" s="12">
        <v>24.047619047619047</v>
      </c>
      <c r="I502" s="109">
        <v>17.5</v>
      </c>
      <c r="J502" s="14">
        <v>0</v>
      </c>
      <c r="K502" s="110">
        <v>0</v>
      </c>
      <c r="L502" s="110">
        <v>0</v>
      </c>
      <c r="M502" s="110">
        <v>0.7142857142857143</v>
      </c>
      <c r="N502" s="110">
        <v>0</v>
      </c>
      <c r="O502" s="111">
        <v>0</v>
      </c>
      <c r="P502" s="14">
        <v>0.38363171355498721</v>
      </c>
      <c r="Q502" s="14">
        <v>0</v>
      </c>
      <c r="R502" s="14">
        <v>0</v>
      </c>
      <c r="S502" s="14">
        <v>56.521739130434781</v>
      </c>
      <c r="T502" s="111">
        <v>29.28</v>
      </c>
      <c r="U502" s="111">
        <v>1.7456359102244388</v>
      </c>
      <c r="V502" s="14">
        <v>4.5112781954887211</v>
      </c>
      <c r="W502" s="111">
        <v>36.018957345971565</v>
      </c>
      <c r="X502" s="12">
        <v>43.881856540084392</v>
      </c>
      <c r="Y502" s="12">
        <v>37.130801687763714</v>
      </c>
      <c r="Z502" s="12">
        <v>14.345991561181433</v>
      </c>
      <c r="AA502" s="12">
        <v>17.868338557993731</v>
      </c>
      <c r="AB502" s="12">
        <v>2.1943573667711598</v>
      </c>
      <c r="AC502" s="12">
        <v>0.7978723404255319</v>
      </c>
      <c r="AD502" s="12">
        <v>1.4814814814814816</v>
      </c>
      <c r="AE502" s="12">
        <v>4.5454545454545459</v>
      </c>
      <c r="AF502" s="12">
        <v>3.7433155080213902</v>
      </c>
      <c r="AG502" s="12">
        <v>38.337801608579085</v>
      </c>
      <c r="AH502" s="12">
        <v>35.388739946380696</v>
      </c>
      <c r="AI502" s="111">
        <v>2.0504731861198739</v>
      </c>
      <c r="AJ502" s="112">
        <v>730.26315789473688</v>
      </c>
      <c r="AK502" s="113">
        <v>9.0909090909090917</v>
      </c>
      <c r="AL502" s="108"/>
      <c r="AM502" s="108"/>
    </row>
    <row r="503" spans="2:39" x14ac:dyDescent="0.35">
      <c r="B503" s="101">
        <v>499</v>
      </c>
      <c r="C503" s="51" t="s">
        <v>214</v>
      </c>
      <c r="D503" s="5">
        <v>54941</v>
      </c>
      <c r="E503" s="12">
        <v>4.1662874720154353</v>
      </c>
      <c r="F503" s="12">
        <v>24.533590578984729</v>
      </c>
      <c r="G503" s="12">
        <v>64.944212882910762</v>
      </c>
      <c r="H503" s="12">
        <v>6.3504486631113384</v>
      </c>
      <c r="I503" s="109">
        <v>73.393276423800074</v>
      </c>
      <c r="J503" s="14">
        <v>5.1946633661564228</v>
      </c>
      <c r="K503" s="110">
        <v>0.6607087603065106</v>
      </c>
      <c r="L503" s="110">
        <v>0.18565370124315175</v>
      </c>
      <c r="M503" s="110">
        <v>20.132505778926486</v>
      </c>
      <c r="N503" s="110">
        <v>2.2187437432882549</v>
      </c>
      <c r="O503" s="111">
        <v>6.9963399428870217</v>
      </c>
      <c r="P503" s="14">
        <v>10.117651898473817</v>
      </c>
      <c r="Q503" s="14">
        <v>7.5630424945493431</v>
      </c>
      <c r="R503" s="14">
        <v>2.8055452712986959</v>
      </c>
      <c r="S503" s="14">
        <v>52.299559833806406</v>
      </c>
      <c r="T503" s="111">
        <v>5.8745106337953654</v>
      </c>
      <c r="U503" s="111">
        <v>0.41663328258953608</v>
      </c>
      <c r="V503" s="14">
        <v>1.8262257328134783</v>
      </c>
      <c r="W503" s="111">
        <v>13.1609621701812</v>
      </c>
      <c r="X503" s="12">
        <v>68.39008392013119</v>
      </c>
      <c r="Y503" s="12">
        <v>15.163499565930355</v>
      </c>
      <c r="Z503" s="12">
        <v>8.2569692292852324</v>
      </c>
      <c r="AA503" s="12">
        <v>71.787659129431276</v>
      </c>
      <c r="AB503" s="12">
        <v>0.69962854772981353</v>
      </c>
      <c r="AC503" s="12">
        <v>99.458283064840444</v>
      </c>
      <c r="AD503" s="12">
        <v>8.6158977209560863</v>
      </c>
      <c r="AE503" s="12">
        <v>3.0955414012738851</v>
      </c>
      <c r="AF503" s="12">
        <v>17.312101910828027</v>
      </c>
      <c r="AG503" s="12">
        <v>48.187494175752491</v>
      </c>
      <c r="AH503" s="12">
        <v>19.693722237753551</v>
      </c>
      <c r="AI503" s="111">
        <v>0.46342084212057305</v>
      </c>
      <c r="AJ503" s="112">
        <v>864.67024003728739</v>
      </c>
      <c r="AK503" s="113">
        <v>30.363850423277455</v>
      </c>
      <c r="AL503" s="108"/>
      <c r="AM503" s="108"/>
    </row>
    <row r="504" spans="2:39" x14ac:dyDescent="0.35">
      <c r="B504" s="101">
        <v>500</v>
      </c>
      <c r="C504" s="51" t="s">
        <v>457</v>
      </c>
      <c r="D504" s="5">
        <v>7953</v>
      </c>
      <c r="E504" s="12">
        <v>18.684773041619515</v>
      </c>
      <c r="F504" s="12">
        <v>11.002137558154155</v>
      </c>
      <c r="G504" s="12">
        <v>49.955991449767382</v>
      </c>
      <c r="H504" s="12">
        <v>20.407393436439079</v>
      </c>
      <c r="I504" s="109">
        <v>37.09292091034829</v>
      </c>
      <c r="J504" s="14">
        <v>0.31434678737583299</v>
      </c>
      <c r="K504" s="110">
        <v>0.95561423362253239</v>
      </c>
      <c r="L504" s="110">
        <v>6.2869357475166601E-2</v>
      </c>
      <c r="M504" s="110">
        <v>0.69156293222683263</v>
      </c>
      <c r="N504" s="110">
        <v>1.4082736074437319</v>
      </c>
      <c r="O504" s="111">
        <v>4.7031076581576032</v>
      </c>
      <c r="P504" s="14">
        <v>1.9796380090497736</v>
      </c>
      <c r="Q504" s="14">
        <v>1.7109728506787332</v>
      </c>
      <c r="R504" s="14">
        <v>4.1996606334841635</v>
      </c>
      <c r="S504" s="14">
        <v>39.748303167420815</v>
      </c>
      <c r="T504" s="111">
        <v>42.284325637910086</v>
      </c>
      <c r="U504" s="111">
        <v>2.7505183137525915</v>
      </c>
      <c r="V504" s="14">
        <v>11.434135484768396</v>
      </c>
      <c r="W504" s="111">
        <v>8.5355360523145762</v>
      </c>
      <c r="X504" s="12">
        <v>33.634538152610446</v>
      </c>
      <c r="Y504" s="12">
        <v>36.445783132530117</v>
      </c>
      <c r="Z504" s="12">
        <v>26.957831325301207</v>
      </c>
      <c r="AA504" s="12">
        <v>34.729729729729733</v>
      </c>
      <c r="AB504" s="12">
        <v>3.4797297297297294</v>
      </c>
      <c r="AC504" s="12">
        <v>8.4889643463497449E-2</v>
      </c>
      <c r="AD504" s="12">
        <v>9.5076400679117139</v>
      </c>
      <c r="AE504" s="12">
        <v>7.5775896815800072</v>
      </c>
      <c r="AF504" s="12">
        <v>3.3051189036678759</v>
      </c>
      <c r="AG504" s="12">
        <v>16.117783804726852</v>
      </c>
      <c r="AH504" s="12">
        <v>45.679969004261913</v>
      </c>
      <c r="AI504" s="111">
        <v>1.5812225599459642</v>
      </c>
      <c r="AJ504" s="112">
        <v>536.11577181208054</v>
      </c>
      <c r="AK504" s="113">
        <v>3.0349013657056148</v>
      </c>
      <c r="AL504" s="108"/>
      <c r="AM504" s="108"/>
    </row>
    <row r="505" spans="2:39" x14ac:dyDescent="0.35">
      <c r="B505" s="101">
        <v>501</v>
      </c>
      <c r="C505" s="51" t="s">
        <v>215</v>
      </c>
      <c r="D505" s="5">
        <v>11362</v>
      </c>
      <c r="E505" s="12">
        <v>23.411371237458194</v>
      </c>
      <c r="F505" s="12">
        <v>11.089596901953881</v>
      </c>
      <c r="G505" s="12">
        <v>50.660095053687726</v>
      </c>
      <c r="H505" s="12">
        <v>14.900545678577714</v>
      </c>
      <c r="I505" s="109">
        <v>41.515578243267029</v>
      </c>
      <c r="J505" s="14">
        <v>0.51927477556768176</v>
      </c>
      <c r="K505" s="110">
        <v>0.8537229361027987</v>
      </c>
      <c r="L505" s="110">
        <v>0</v>
      </c>
      <c r="M505" s="110">
        <v>0.65129378630522794</v>
      </c>
      <c r="N505" s="110">
        <v>0.74810772751276189</v>
      </c>
      <c r="O505" s="111">
        <v>6.9566063436466239</v>
      </c>
      <c r="P505" s="14">
        <v>1.4042426053181953</v>
      </c>
      <c r="Q505" s="14">
        <v>3.6848919430335623</v>
      </c>
      <c r="R505" s="14">
        <v>10.666268299970122</v>
      </c>
      <c r="S505" s="14">
        <v>34.608106762274673</v>
      </c>
      <c r="T505" s="111">
        <v>40.369700103412612</v>
      </c>
      <c r="U505" s="111">
        <v>1.656655686882387</v>
      </c>
      <c r="V505" s="14">
        <v>10.179288723425101</v>
      </c>
      <c r="W505" s="111">
        <v>8.2044728434504783</v>
      </c>
      <c r="X505" s="12">
        <v>28.397790055248617</v>
      </c>
      <c r="Y505" s="12">
        <v>42.799263351749538</v>
      </c>
      <c r="Z505" s="12">
        <v>26.629834254143645</v>
      </c>
      <c r="AA505" s="12">
        <v>36.315086782376504</v>
      </c>
      <c r="AB505" s="12">
        <v>3.9519359145527373</v>
      </c>
      <c r="AC505" s="12">
        <v>0.35810205908683973</v>
      </c>
      <c r="AD505" s="12">
        <v>10.980760206475832</v>
      </c>
      <c r="AE505" s="12">
        <v>8.3122718337545631</v>
      </c>
      <c r="AF505" s="12">
        <v>3.8191519236169618</v>
      </c>
      <c r="AG505" s="12">
        <v>18.223542116630671</v>
      </c>
      <c r="AH505" s="12">
        <v>46.004319654427647</v>
      </c>
      <c r="AI505" s="111">
        <v>1.6216867469879519</v>
      </c>
      <c r="AJ505" s="112">
        <v>568.56831395348831</v>
      </c>
      <c r="AK505" s="113">
        <v>1.4139271827500883</v>
      </c>
      <c r="AL505" s="108"/>
      <c r="AM505" s="108"/>
    </row>
    <row r="506" spans="2:39" x14ac:dyDescent="0.35">
      <c r="B506" s="101">
        <v>502</v>
      </c>
      <c r="C506" s="51" t="s">
        <v>216</v>
      </c>
      <c r="D506" s="5">
        <v>8784</v>
      </c>
      <c r="E506" s="12">
        <v>21.152094717668486</v>
      </c>
      <c r="F506" s="12">
        <v>12.978142076502733</v>
      </c>
      <c r="G506" s="12">
        <v>51.571038251366119</v>
      </c>
      <c r="H506" s="12">
        <v>14.33287795992714</v>
      </c>
      <c r="I506" s="109">
        <v>32.308743169398909</v>
      </c>
      <c r="J506" s="14">
        <v>0.13661202185792351</v>
      </c>
      <c r="K506" s="110">
        <v>0.96766848816029138</v>
      </c>
      <c r="L506" s="110">
        <v>0.12522768670309653</v>
      </c>
      <c r="M506" s="110">
        <v>0.66029143897996356</v>
      </c>
      <c r="N506" s="110">
        <v>0.93351548269581064</v>
      </c>
      <c r="O506" s="111">
        <v>3.6460219727152001</v>
      </c>
      <c r="P506" s="14">
        <v>1.7987842699416945</v>
      </c>
      <c r="Q506" s="14">
        <v>3.1261630070710833</v>
      </c>
      <c r="R506" s="14">
        <v>4.4287309266840342</v>
      </c>
      <c r="S506" s="14">
        <v>38.655253690609101</v>
      </c>
      <c r="T506" s="111">
        <v>37.511549122266707</v>
      </c>
      <c r="U506" s="111">
        <v>2.2955176996496318</v>
      </c>
      <c r="V506" s="14">
        <v>8.9216163583252204</v>
      </c>
      <c r="W506" s="111">
        <v>8.9167053005717811</v>
      </c>
      <c r="X506" s="12">
        <v>32.345469940728194</v>
      </c>
      <c r="Y506" s="12">
        <v>43.226079593564776</v>
      </c>
      <c r="Z506" s="12">
        <v>22.904318374259102</v>
      </c>
      <c r="AA506" s="12">
        <v>23.780068728522334</v>
      </c>
      <c r="AB506" s="12">
        <v>1.6151202749140896</v>
      </c>
      <c r="AC506" s="12">
        <v>0</v>
      </c>
      <c r="AD506" s="12">
        <v>7.4392712550607278</v>
      </c>
      <c r="AE506" s="12">
        <v>7.5591459896133877</v>
      </c>
      <c r="AF506" s="12">
        <v>3.606462781304097</v>
      </c>
      <c r="AG506" s="12">
        <v>19.353932584269661</v>
      </c>
      <c r="AH506" s="12">
        <v>41.09550561797753</v>
      </c>
      <c r="AI506" s="111">
        <v>1.9471867449085261</v>
      </c>
      <c r="AJ506" s="112">
        <v>637.16577540106948</v>
      </c>
      <c r="AK506" s="113">
        <v>1.3972809667673716</v>
      </c>
      <c r="AL506" s="108"/>
      <c r="AM506" s="108"/>
    </row>
    <row r="507" spans="2:39" x14ac:dyDescent="0.35">
      <c r="B507" s="101">
        <v>503</v>
      </c>
      <c r="C507" s="51" t="s">
        <v>217</v>
      </c>
      <c r="D507" s="5">
        <v>13197</v>
      </c>
      <c r="E507" s="12">
        <v>15.723270440251572</v>
      </c>
      <c r="F507" s="12">
        <v>9.8886110479654477</v>
      </c>
      <c r="G507" s="12">
        <v>54.724558611805719</v>
      </c>
      <c r="H507" s="12">
        <v>19.633249981056299</v>
      </c>
      <c r="I507" s="109">
        <v>31.355611123740246</v>
      </c>
      <c r="J507" s="14">
        <v>0.40918390543305294</v>
      </c>
      <c r="K507" s="110">
        <v>0.31067666893991058</v>
      </c>
      <c r="L507" s="110">
        <v>0.10608471622338411</v>
      </c>
      <c r="M507" s="110">
        <v>2.962794574524513</v>
      </c>
      <c r="N507" s="110">
        <v>0.21974691217700992</v>
      </c>
      <c r="O507" s="111">
        <v>2.6608573873803785</v>
      </c>
      <c r="P507" s="14">
        <v>1.4598540145985401</v>
      </c>
      <c r="Q507" s="14">
        <v>1.7930815614090763</v>
      </c>
      <c r="R507" s="14">
        <v>1.1900983814662012</v>
      </c>
      <c r="S507" s="14">
        <v>47.302443668676609</v>
      </c>
      <c r="T507" s="111">
        <v>17.416518567018986</v>
      </c>
      <c r="U507" s="111">
        <v>0.47297821198728385</v>
      </c>
      <c r="V507" s="14">
        <v>5.7323844529600372</v>
      </c>
      <c r="W507" s="111">
        <v>13.970998326826548</v>
      </c>
      <c r="X507" s="12">
        <v>40.621621621621621</v>
      </c>
      <c r="Y507" s="12">
        <v>42.027027027027025</v>
      </c>
      <c r="Z507" s="12">
        <v>15.918918918918919</v>
      </c>
      <c r="AA507" s="12">
        <v>32.721440028515417</v>
      </c>
      <c r="AB507" s="12">
        <v>1.6039921582605599</v>
      </c>
      <c r="AC507" s="12">
        <v>19.807449494949495</v>
      </c>
      <c r="AD507" s="12">
        <v>4.1166149277905255</v>
      </c>
      <c r="AE507" s="12">
        <v>6.4647641234711699</v>
      </c>
      <c r="AF507" s="12">
        <v>11.517181129877693</v>
      </c>
      <c r="AG507" s="12">
        <v>47.886921758994859</v>
      </c>
      <c r="AH507" s="12">
        <v>18.703597944031984</v>
      </c>
      <c r="AI507" s="111">
        <v>1.561353517364203</v>
      </c>
      <c r="AJ507" s="112">
        <v>982.3943661971831</v>
      </c>
      <c r="AK507" s="113">
        <v>4.9486707028165311</v>
      </c>
      <c r="AL507" s="108"/>
      <c r="AM507" s="108"/>
    </row>
    <row r="508" spans="2:39" x14ac:dyDescent="0.35">
      <c r="B508" s="101">
        <v>504</v>
      </c>
      <c r="C508" s="51" t="s">
        <v>2078</v>
      </c>
      <c r="D508" s="5">
        <v>966</v>
      </c>
      <c r="E508" s="12">
        <v>19.254658385093169</v>
      </c>
      <c r="F508" s="12">
        <v>13.043478260869565</v>
      </c>
      <c r="G508" s="12">
        <v>51.656314699792958</v>
      </c>
      <c r="H508" s="12">
        <v>16.770186335403729</v>
      </c>
      <c r="I508" s="109">
        <v>22.67080745341616</v>
      </c>
      <c r="J508" s="14">
        <v>0</v>
      </c>
      <c r="K508" s="110">
        <v>0</v>
      </c>
      <c r="L508" s="110">
        <v>0</v>
      </c>
      <c r="M508" s="110">
        <v>0</v>
      </c>
      <c r="N508" s="110">
        <v>0</v>
      </c>
      <c r="O508" s="111">
        <v>0.77348066298342544</v>
      </c>
      <c r="P508" s="14">
        <v>0.57208237986270016</v>
      </c>
      <c r="Q508" s="14">
        <v>0.57208237986270016</v>
      </c>
      <c r="R508" s="14">
        <v>0</v>
      </c>
      <c r="S508" s="14">
        <v>60.183066361556058</v>
      </c>
      <c r="T508" s="111">
        <v>22.206896551724135</v>
      </c>
      <c r="U508" s="111">
        <v>0</v>
      </c>
      <c r="V508" s="14">
        <v>3.7037037037037033</v>
      </c>
      <c r="W508" s="111">
        <v>19.97245179063361</v>
      </c>
      <c r="X508" s="12">
        <v>38.148148148148145</v>
      </c>
      <c r="Y508" s="12">
        <v>51.481481481481481</v>
      </c>
      <c r="Z508" s="12">
        <v>12.222222222222221</v>
      </c>
      <c r="AA508" s="12">
        <v>6.8403908794788277</v>
      </c>
      <c r="AB508" s="12">
        <v>0</v>
      </c>
      <c r="AC508" s="12">
        <v>0</v>
      </c>
      <c r="AD508" s="12">
        <v>3.7623762376237622</v>
      </c>
      <c r="AE508" s="12">
        <v>6.962025316455696</v>
      </c>
      <c r="AF508" s="12">
        <v>12.025316455696203</v>
      </c>
      <c r="AG508" s="12">
        <v>43.711340206185568</v>
      </c>
      <c r="AH508" s="12">
        <v>23.711340206185564</v>
      </c>
      <c r="AI508" s="111">
        <v>2.6875</v>
      </c>
      <c r="AJ508" s="112">
        <v>955</v>
      </c>
      <c r="AK508" s="113">
        <v>2.1739130434782608</v>
      </c>
      <c r="AL508" s="108"/>
      <c r="AM508" s="108"/>
    </row>
    <row r="509" spans="2:39" x14ac:dyDescent="0.35">
      <c r="B509" s="101">
        <v>505</v>
      </c>
      <c r="C509" s="51" t="s">
        <v>2082</v>
      </c>
      <c r="D509" s="5">
        <v>2770</v>
      </c>
      <c r="E509" s="12">
        <v>18.772563176895307</v>
      </c>
      <c r="F509" s="12">
        <v>9.0974729241877252</v>
      </c>
      <c r="G509" s="12">
        <v>49.097472924187727</v>
      </c>
      <c r="H509" s="12">
        <v>22.851985559566788</v>
      </c>
      <c r="I509" s="109">
        <v>15.95667870036101</v>
      </c>
      <c r="J509" s="14">
        <v>0.18050541516245489</v>
      </c>
      <c r="K509" s="110">
        <v>0.1444043321299639</v>
      </c>
      <c r="L509" s="110">
        <v>0</v>
      </c>
      <c r="M509" s="110">
        <v>0.21660649819494585</v>
      </c>
      <c r="N509" s="110">
        <v>0</v>
      </c>
      <c r="O509" s="111">
        <v>0.94899169632265723</v>
      </c>
      <c r="P509" s="14">
        <v>0.44336960902861755</v>
      </c>
      <c r="Q509" s="14">
        <v>0.12091898428053204</v>
      </c>
      <c r="R509" s="14">
        <v>0.24183796856106407</v>
      </c>
      <c r="S509" s="14">
        <v>55.622732769044738</v>
      </c>
      <c r="T509" s="111">
        <v>48.67167919799499</v>
      </c>
      <c r="U509" s="111">
        <v>6.5328610783156247</v>
      </c>
      <c r="V509" s="14">
        <v>11.075949367088606</v>
      </c>
      <c r="W509" s="111">
        <v>15.29294935451837</v>
      </c>
      <c r="X509" s="12">
        <v>42.075736325385691</v>
      </c>
      <c r="Y509" s="12">
        <v>37.026647966339411</v>
      </c>
      <c r="Z509" s="12">
        <v>19.214586255259466</v>
      </c>
      <c r="AA509" s="12">
        <v>21.875</v>
      </c>
      <c r="AB509" s="12">
        <v>3.3203125</v>
      </c>
      <c r="AC509" s="12">
        <v>2.9365079365079363</v>
      </c>
      <c r="AD509" s="12">
        <v>5.1020408163265305</v>
      </c>
      <c r="AE509" s="12">
        <v>6.1845861084681255</v>
      </c>
      <c r="AF509" s="12">
        <v>1.7126546146527115</v>
      </c>
      <c r="AG509" s="12">
        <v>24.279069767441861</v>
      </c>
      <c r="AH509" s="12">
        <v>38.604651162790695</v>
      </c>
      <c r="AI509" s="111">
        <v>1.9648093841642229</v>
      </c>
      <c r="AJ509" s="112">
        <v>609.84848484848487</v>
      </c>
      <c r="AK509" s="113">
        <v>3.2657657657657655</v>
      </c>
      <c r="AL509" s="108"/>
      <c r="AM509" s="108"/>
    </row>
    <row r="510" spans="2:39" x14ac:dyDescent="0.35">
      <c r="B510" s="101">
        <v>506</v>
      </c>
      <c r="C510" s="51" t="s">
        <v>2085</v>
      </c>
      <c r="D510" s="5">
        <v>821</v>
      </c>
      <c r="E510" s="12">
        <v>17.661388550548114</v>
      </c>
      <c r="F510" s="12">
        <v>9.3788063337393428</v>
      </c>
      <c r="G510" s="12">
        <v>54.323995127892807</v>
      </c>
      <c r="H510" s="12">
        <v>18.879415347137638</v>
      </c>
      <c r="I510" s="109">
        <v>19.488428745432401</v>
      </c>
      <c r="J510" s="14">
        <v>0</v>
      </c>
      <c r="K510" s="110">
        <v>0</v>
      </c>
      <c r="L510" s="110">
        <v>0</v>
      </c>
      <c r="M510" s="110">
        <v>0</v>
      </c>
      <c r="N510" s="110">
        <v>0</v>
      </c>
      <c r="O510" s="111">
        <v>0</v>
      </c>
      <c r="P510" s="14">
        <v>0.40376850605652759</v>
      </c>
      <c r="Q510" s="14">
        <v>0</v>
      </c>
      <c r="R510" s="14">
        <v>0.53835800807537015</v>
      </c>
      <c r="S510" s="14">
        <v>53.432032301480483</v>
      </c>
      <c r="T510" s="111">
        <v>37.859424920127793</v>
      </c>
      <c r="U510" s="111">
        <v>2.0969855832241153</v>
      </c>
      <c r="V510" s="14">
        <v>7.7124183006535949</v>
      </c>
      <c r="W510" s="111">
        <v>20.317460317460316</v>
      </c>
      <c r="X510" s="12">
        <v>42.127659574468083</v>
      </c>
      <c r="Y510" s="12">
        <v>42.978723404255319</v>
      </c>
      <c r="Z510" s="12">
        <v>16.170212765957448</v>
      </c>
      <c r="AA510" s="12">
        <v>12.091503267973856</v>
      </c>
      <c r="AB510" s="12">
        <v>0</v>
      </c>
      <c r="AC510" s="12">
        <v>0</v>
      </c>
      <c r="AD510" s="12">
        <v>4.2079207920792081</v>
      </c>
      <c r="AE510" s="12">
        <v>7.5675675675675684</v>
      </c>
      <c r="AF510" s="12">
        <v>5.9459459459459465</v>
      </c>
      <c r="AG510" s="12">
        <v>36.950904392764862</v>
      </c>
      <c r="AH510" s="12">
        <v>38.501291989664082</v>
      </c>
      <c r="AI510" s="111">
        <v>2.3846153846153846</v>
      </c>
      <c r="AJ510" s="112">
        <v>721.34146341463418</v>
      </c>
      <c r="AK510" s="113">
        <v>7.08955223880597</v>
      </c>
      <c r="AL510" s="108"/>
      <c r="AM510" s="108"/>
    </row>
    <row r="511" spans="2:39" x14ac:dyDescent="0.35">
      <c r="B511" s="101">
        <v>507</v>
      </c>
      <c r="C511" s="51" t="s">
        <v>218</v>
      </c>
      <c r="D511" s="5">
        <v>23369</v>
      </c>
      <c r="E511" s="12">
        <v>26.945954041679148</v>
      </c>
      <c r="F511" s="12">
        <v>10.586674654456758</v>
      </c>
      <c r="G511" s="12">
        <v>54.859001240960247</v>
      </c>
      <c r="H511" s="12">
        <v>7.5998117163763963</v>
      </c>
      <c r="I511" s="109">
        <v>38.431255081518245</v>
      </c>
      <c r="J511" s="14">
        <v>0.7402969746245025</v>
      </c>
      <c r="K511" s="110">
        <v>2.511874705806838</v>
      </c>
      <c r="L511" s="110">
        <v>2.9954212846078139E-2</v>
      </c>
      <c r="M511" s="110">
        <v>1.3607770978646925</v>
      </c>
      <c r="N511" s="110">
        <v>0.56057169754803371</v>
      </c>
      <c r="O511" s="111">
        <v>3.7201851192595234</v>
      </c>
      <c r="P511" s="14">
        <v>3.0548432087101274</v>
      </c>
      <c r="Q511" s="14">
        <v>9.9023709902370989</v>
      </c>
      <c r="R511" s="14">
        <v>5.5743015251720882</v>
      </c>
      <c r="S511" s="14">
        <v>29.92306654069375</v>
      </c>
      <c r="T511" s="111">
        <v>21.995368113115553</v>
      </c>
      <c r="U511" s="111">
        <v>1.4335494684839662</v>
      </c>
      <c r="V511" s="14">
        <v>4.33368964902904</v>
      </c>
      <c r="W511" s="111">
        <v>8.7636741428833353</v>
      </c>
      <c r="X511" s="12">
        <v>25.359962842545286</v>
      </c>
      <c r="Y511" s="12">
        <v>56.974763895339834</v>
      </c>
      <c r="Z511" s="12">
        <v>16.627960984672548</v>
      </c>
      <c r="AA511" s="12">
        <v>27.698082852929346</v>
      </c>
      <c r="AB511" s="12">
        <v>0.77758412655851994</v>
      </c>
      <c r="AC511" s="12">
        <v>1.6458359113971044</v>
      </c>
      <c r="AD511" s="12">
        <v>5.6881036902501441</v>
      </c>
      <c r="AE511" s="12">
        <v>7.0971282238887881</v>
      </c>
      <c r="AF511" s="12">
        <v>5.5514907627583678</v>
      </c>
      <c r="AG511" s="12">
        <v>31.708403885571695</v>
      </c>
      <c r="AH511" s="12">
        <v>30.291417877194547</v>
      </c>
      <c r="AI511" s="111">
        <v>1.8685906040268456</v>
      </c>
      <c r="AJ511" s="112">
        <v>879.07673860911268</v>
      </c>
      <c r="AK511" s="113">
        <v>0.86351333934785413</v>
      </c>
      <c r="AL511" s="108"/>
      <c r="AM511" s="108"/>
    </row>
    <row r="512" spans="2:39" x14ac:dyDescent="0.35">
      <c r="B512" s="101">
        <v>508</v>
      </c>
      <c r="C512" s="51" t="s">
        <v>2090</v>
      </c>
      <c r="D512" s="5">
        <v>679</v>
      </c>
      <c r="E512" s="12">
        <v>14.285714285714285</v>
      </c>
      <c r="F512" s="12">
        <v>10.1620029455081</v>
      </c>
      <c r="G512" s="12">
        <v>53.755522827687777</v>
      </c>
      <c r="H512" s="12">
        <v>21.944035346097202</v>
      </c>
      <c r="I512" s="109">
        <v>21.796759941089832</v>
      </c>
      <c r="J512" s="14">
        <v>0.88365243004418259</v>
      </c>
      <c r="K512" s="110">
        <v>0.73637702503681879</v>
      </c>
      <c r="L512" s="110">
        <v>1.1782032400589102</v>
      </c>
      <c r="M512" s="110">
        <v>0</v>
      </c>
      <c r="N512" s="110">
        <v>0</v>
      </c>
      <c r="O512" s="111">
        <v>1.4308426073131957</v>
      </c>
      <c r="P512" s="14">
        <v>1.8121911037891267</v>
      </c>
      <c r="Q512" s="14">
        <v>0.49423393739703458</v>
      </c>
      <c r="R512" s="14">
        <v>1.8121911037891267</v>
      </c>
      <c r="S512" s="14">
        <v>45.634266886326195</v>
      </c>
      <c r="T512" s="111">
        <v>43.339960238568587</v>
      </c>
      <c r="U512" s="111">
        <v>3.5313001605136436</v>
      </c>
      <c r="V512" s="14">
        <v>9.120521172638437</v>
      </c>
      <c r="W512" s="111">
        <v>15.749525616698293</v>
      </c>
      <c r="X512" s="12">
        <v>46.961325966850829</v>
      </c>
      <c r="Y512" s="12">
        <v>35.911602209944753</v>
      </c>
      <c r="Z512" s="12">
        <v>19.337016574585636</v>
      </c>
      <c r="AA512" s="12">
        <v>17.557251908396946</v>
      </c>
      <c r="AB512" s="12">
        <v>1.1450381679389312</v>
      </c>
      <c r="AC512" s="12">
        <v>0</v>
      </c>
      <c r="AD512" s="12">
        <v>6.7524115755627019</v>
      </c>
      <c r="AE512" s="12">
        <v>10.526315789473683</v>
      </c>
      <c r="AF512" s="12">
        <v>1.5037593984962405</v>
      </c>
      <c r="AG512" s="12">
        <v>28.46975088967972</v>
      </c>
      <c r="AH512" s="12">
        <v>45.907473309608541</v>
      </c>
      <c r="AI512" s="111">
        <v>2.0229007633587788</v>
      </c>
      <c r="AJ512" s="112">
        <v>554.16666666666663</v>
      </c>
      <c r="AK512" s="113">
        <v>1.4018691588785046</v>
      </c>
      <c r="AL512" s="108"/>
      <c r="AM512" s="108"/>
    </row>
    <row r="513" spans="2:39" x14ac:dyDescent="0.35">
      <c r="B513" s="101">
        <v>509</v>
      </c>
      <c r="C513" s="51" t="s">
        <v>2092</v>
      </c>
      <c r="D513" s="5">
        <v>721</v>
      </c>
      <c r="E513" s="12">
        <v>24.410540915395284</v>
      </c>
      <c r="F513" s="12">
        <v>19.55617198335645</v>
      </c>
      <c r="G513" s="12">
        <v>40.776699029126213</v>
      </c>
      <c r="H513" s="12">
        <v>15.811373092926493</v>
      </c>
      <c r="I513" s="109">
        <v>25.242718446601941</v>
      </c>
      <c r="J513" s="14">
        <v>2.3578363384188625</v>
      </c>
      <c r="K513" s="110">
        <v>0</v>
      </c>
      <c r="L513" s="110">
        <v>0</v>
      </c>
      <c r="M513" s="110">
        <v>2.0804438280166435</v>
      </c>
      <c r="N513" s="110">
        <v>0.41608876560332869</v>
      </c>
      <c r="O513" s="111">
        <v>0.77279752704791349</v>
      </c>
      <c r="P513" s="14">
        <v>0.63191153238546605</v>
      </c>
      <c r="Q513" s="14">
        <v>0.47393364928909953</v>
      </c>
      <c r="R513" s="14">
        <v>0</v>
      </c>
      <c r="S513" s="14">
        <v>63.349131121642962</v>
      </c>
      <c r="T513" s="111">
        <v>32.83898305084746</v>
      </c>
      <c r="U513" s="111">
        <v>0.47021943573667713</v>
      </c>
      <c r="V513" s="14">
        <v>1.5625</v>
      </c>
      <c r="W513" s="111">
        <v>31.769722814498934</v>
      </c>
      <c r="X513" s="12">
        <v>55.454545454545453</v>
      </c>
      <c r="Y513" s="12">
        <v>36.363636363636367</v>
      </c>
      <c r="Z513" s="12">
        <v>7.2727272727272725</v>
      </c>
      <c r="AA513" s="12">
        <v>14.3646408839779</v>
      </c>
      <c r="AB513" s="12">
        <v>0</v>
      </c>
      <c r="AC513" s="12">
        <v>8.7677725118483423</v>
      </c>
      <c r="AD513" s="12">
        <v>1.0526315789473684</v>
      </c>
      <c r="AE513" s="12">
        <v>1.098901098901099</v>
      </c>
      <c r="AF513" s="12">
        <v>3.296703296703297</v>
      </c>
      <c r="AG513" s="12">
        <v>55.147058823529413</v>
      </c>
      <c r="AH513" s="12">
        <v>20.588235294117645</v>
      </c>
      <c r="AI513" s="111">
        <v>2.1061452513966481</v>
      </c>
      <c r="AJ513" s="112">
        <v>772.72727272727275</v>
      </c>
      <c r="AK513" s="113">
        <v>31.481481481481481</v>
      </c>
      <c r="AL513" s="108"/>
      <c r="AM513" s="108"/>
    </row>
    <row r="514" spans="2:39" x14ac:dyDescent="0.35">
      <c r="B514" s="101">
        <v>510</v>
      </c>
      <c r="C514" s="51" t="s">
        <v>2098</v>
      </c>
      <c r="D514" s="5">
        <v>1899</v>
      </c>
      <c r="E514" s="12">
        <v>12.111637704054766</v>
      </c>
      <c r="F514" s="12">
        <v>5.16061084781464</v>
      </c>
      <c r="G514" s="12">
        <v>44.918378093733544</v>
      </c>
      <c r="H514" s="12">
        <v>38.020010531858873</v>
      </c>
      <c r="I514" s="109">
        <v>24.11795681937862</v>
      </c>
      <c r="J514" s="14">
        <v>0</v>
      </c>
      <c r="K514" s="110">
        <v>0.21063717746182201</v>
      </c>
      <c r="L514" s="110">
        <v>0</v>
      </c>
      <c r="M514" s="110">
        <v>0</v>
      </c>
      <c r="N514" s="110">
        <v>0.31595576619273302</v>
      </c>
      <c r="O514" s="111">
        <v>0.22185246810870773</v>
      </c>
      <c r="P514" s="14">
        <v>0.34462952326249285</v>
      </c>
      <c r="Q514" s="14">
        <v>0</v>
      </c>
      <c r="R514" s="14">
        <v>0</v>
      </c>
      <c r="S514" s="14">
        <v>54.681217690982194</v>
      </c>
      <c r="T514" s="111">
        <v>32.048811817597944</v>
      </c>
      <c r="U514" s="111">
        <v>1.1273957158962795</v>
      </c>
      <c r="V514" s="14">
        <v>5.6856187290969897</v>
      </c>
      <c r="W514" s="111">
        <v>21.623335447051364</v>
      </c>
      <c r="X514" s="12">
        <v>68.654173764906304</v>
      </c>
      <c r="Y514" s="12">
        <v>22.998296422487225</v>
      </c>
      <c r="Z514" s="12">
        <v>8.68824531516184</v>
      </c>
      <c r="AA514" s="12">
        <v>14.370546318289787</v>
      </c>
      <c r="AB514" s="12">
        <v>0</v>
      </c>
      <c r="AC514" s="12">
        <v>0</v>
      </c>
      <c r="AD514" s="12">
        <v>1.6905071521456438</v>
      </c>
      <c r="AE514" s="12">
        <v>5.6318681318681323</v>
      </c>
      <c r="AF514" s="12">
        <v>6.8681318681318686</v>
      </c>
      <c r="AG514" s="12">
        <v>36.510067114093957</v>
      </c>
      <c r="AH514" s="12">
        <v>28.590604026845639</v>
      </c>
      <c r="AI514" s="111">
        <v>1.9905213270142179</v>
      </c>
      <c r="AJ514" s="112">
        <v>616.91176470588232</v>
      </c>
      <c r="AK514" s="113">
        <v>4.0241448692152915</v>
      </c>
      <c r="AL514" s="108"/>
      <c r="AM514" s="108"/>
    </row>
    <row r="515" spans="2:39" x14ac:dyDescent="0.35">
      <c r="B515" s="101">
        <v>511</v>
      </c>
      <c r="C515" s="51" t="s">
        <v>220</v>
      </c>
      <c r="D515" s="5">
        <v>17452</v>
      </c>
      <c r="E515" s="12">
        <v>29.297501719000689</v>
      </c>
      <c r="F515" s="12">
        <v>10.210864084345634</v>
      </c>
      <c r="G515" s="12">
        <v>56.916112766445103</v>
      </c>
      <c r="H515" s="12">
        <v>3.5526014210405688</v>
      </c>
      <c r="I515" s="109">
        <v>49.873939949575984</v>
      </c>
      <c r="J515" s="14">
        <v>1.163190465276186</v>
      </c>
      <c r="K515" s="110">
        <v>5.6669722667889069</v>
      </c>
      <c r="L515" s="110">
        <v>9.741003896401558E-2</v>
      </c>
      <c r="M515" s="110">
        <v>0.3094201237680495</v>
      </c>
      <c r="N515" s="110">
        <v>0.22920009168003666</v>
      </c>
      <c r="O515" s="111">
        <v>7.5962475633528257</v>
      </c>
      <c r="P515" s="14">
        <v>2.3121387283236992</v>
      </c>
      <c r="Q515" s="14">
        <v>8.9841347927684172</v>
      </c>
      <c r="R515" s="14">
        <v>14.364776780223835</v>
      </c>
      <c r="S515" s="14">
        <v>17.125814782929531</v>
      </c>
      <c r="T515" s="111">
        <v>21.970349939665574</v>
      </c>
      <c r="U515" s="111">
        <v>0.69168771803199802</v>
      </c>
      <c r="V515" s="14">
        <v>3.5192401363857768</v>
      </c>
      <c r="W515" s="111">
        <v>6.0357482082721701</v>
      </c>
      <c r="X515" s="12">
        <v>24.198440207972272</v>
      </c>
      <c r="Y515" s="12">
        <v>62.110051993067593</v>
      </c>
      <c r="Z515" s="12">
        <v>12.478336221837088</v>
      </c>
      <c r="AA515" s="12">
        <v>22.929679629256498</v>
      </c>
      <c r="AB515" s="12">
        <v>0.14104372355430184</v>
      </c>
      <c r="AC515" s="12">
        <v>5.2882072977260705E-2</v>
      </c>
      <c r="AD515" s="12">
        <v>6.4295000590946696</v>
      </c>
      <c r="AE515" s="12">
        <v>9.3720712277413316</v>
      </c>
      <c r="AF515" s="12">
        <v>4.3245414379435001</v>
      </c>
      <c r="AG515" s="12">
        <v>25.758553905745639</v>
      </c>
      <c r="AH515" s="12">
        <v>38.734667527437054</v>
      </c>
      <c r="AI515" s="111">
        <v>2.0340932015331852</v>
      </c>
      <c r="AJ515" s="112">
        <v>862.45380635624542</v>
      </c>
      <c r="AK515" s="113">
        <v>0.4907767811812489</v>
      </c>
      <c r="AL515" s="108"/>
      <c r="AM515" s="108"/>
    </row>
    <row r="516" spans="2:39" x14ac:dyDescent="0.35">
      <c r="B516" s="101">
        <v>512</v>
      </c>
      <c r="C516" s="51" t="s">
        <v>460</v>
      </c>
      <c r="D516" s="5">
        <v>4000</v>
      </c>
      <c r="E516" s="12">
        <v>17.574999999999999</v>
      </c>
      <c r="F516" s="12">
        <v>9.125</v>
      </c>
      <c r="G516" s="12">
        <v>52.949999999999996</v>
      </c>
      <c r="H516" s="12">
        <v>20.5</v>
      </c>
      <c r="I516" s="109">
        <v>27.125</v>
      </c>
      <c r="J516" s="14">
        <v>0.57499999999999996</v>
      </c>
      <c r="K516" s="110">
        <v>0.17500000000000002</v>
      </c>
      <c r="L516" s="110">
        <v>0.15</v>
      </c>
      <c r="M516" s="110">
        <v>0.5</v>
      </c>
      <c r="N516" s="110">
        <v>0.2</v>
      </c>
      <c r="O516" s="111">
        <v>1.9477191184008202</v>
      </c>
      <c r="P516" s="14">
        <v>0.73049830420036521</v>
      </c>
      <c r="Q516" s="14">
        <v>1.5131750587007564</v>
      </c>
      <c r="R516" s="14">
        <v>0.39133837725019566</v>
      </c>
      <c r="S516" s="14">
        <v>48.186798852074091</v>
      </c>
      <c r="T516" s="111">
        <v>14.205607476635516</v>
      </c>
      <c r="U516" s="111">
        <v>0.17925736235595391</v>
      </c>
      <c r="V516" s="14">
        <v>3.9402523821787279</v>
      </c>
      <c r="W516" s="111">
        <v>22.536524712465031</v>
      </c>
      <c r="X516" s="12">
        <v>42.190305206463194</v>
      </c>
      <c r="Y516" s="12">
        <v>45.601436265709154</v>
      </c>
      <c r="Z516" s="12">
        <v>11.400359066427288</v>
      </c>
      <c r="AA516" s="12">
        <v>32.031726662599148</v>
      </c>
      <c r="AB516" s="12">
        <v>0.30506406345332521</v>
      </c>
      <c r="AC516" s="12">
        <v>31.147540983606557</v>
      </c>
      <c r="AD516" s="12">
        <v>3.8135593220338984</v>
      </c>
      <c r="AE516" s="12">
        <v>4.8568507157464209</v>
      </c>
      <c r="AF516" s="12">
        <v>20.705521472392636</v>
      </c>
      <c r="AG516" s="12">
        <v>68.606965174129357</v>
      </c>
      <c r="AH516" s="12">
        <v>8.1592039800995018</v>
      </c>
      <c r="AI516" s="111">
        <v>1.4301470588235294</v>
      </c>
      <c r="AJ516" s="112">
        <v>1436.2244897959183</v>
      </c>
      <c r="AK516" s="113">
        <v>12.55868544600939</v>
      </c>
      <c r="AL516" s="108"/>
      <c r="AM516" s="108"/>
    </row>
    <row r="517" spans="2:39" x14ac:dyDescent="0.35">
      <c r="B517" s="101">
        <v>513</v>
      </c>
      <c r="C517" s="51" t="s">
        <v>2105</v>
      </c>
      <c r="D517" s="5">
        <v>588</v>
      </c>
      <c r="E517" s="12">
        <v>20.408163265306122</v>
      </c>
      <c r="F517" s="12">
        <v>9.3537414965986407</v>
      </c>
      <c r="G517" s="12">
        <v>47.10884353741497</v>
      </c>
      <c r="H517" s="12">
        <v>23.469387755102041</v>
      </c>
      <c r="I517" s="109">
        <v>11.054421768707485</v>
      </c>
      <c r="J517" s="14">
        <v>0</v>
      </c>
      <c r="K517" s="110">
        <v>0</v>
      </c>
      <c r="L517" s="110">
        <v>0</v>
      </c>
      <c r="M517" s="110">
        <v>0</v>
      </c>
      <c r="N517" s="110">
        <v>0</v>
      </c>
      <c r="O517" s="111">
        <v>0.69686411149825789</v>
      </c>
      <c r="P517" s="14">
        <v>0</v>
      </c>
      <c r="Q517" s="14">
        <v>0</v>
      </c>
      <c r="R517" s="14">
        <v>0.53956834532374098</v>
      </c>
      <c r="S517" s="14">
        <v>41.726618705035975</v>
      </c>
      <c r="T517" s="111">
        <v>28.959276018099551</v>
      </c>
      <c r="U517" s="111">
        <v>1.0526315789473684</v>
      </c>
      <c r="V517" s="14">
        <v>4.2328042328042326</v>
      </c>
      <c r="W517" s="111">
        <v>27.973568281938327</v>
      </c>
      <c r="X517" s="12">
        <v>47.674418604651166</v>
      </c>
      <c r="Y517" s="12">
        <v>46.511627906976742</v>
      </c>
      <c r="Z517" s="12">
        <v>6.9767441860465116</v>
      </c>
      <c r="AA517" s="12">
        <v>6.756756756756757</v>
      </c>
      <c r="AB517" s="12">
        <v>0</v>
      </c>
      <c r="AC517" s="12">
        <v>0</v>
      </c>
      <c r="AD517" s="12">
        <v>0.99667774086378735</v>
      </c>
      <c r="AE517" s="12">
        <v>12.328767123287671</v>
      </c>
      <c r="AF517" s="12">
        <v>4.7945205479452051</v>
      </c>
      <c r="AG517" s="12">
        <v>42.622950819672127</v>
      </c>
      <c r="AH517" s="12">
        <v>25.245901639344265</v>
      </c>
      <c r="AI517" s="111">
        <v>2.1981981981981984</v>
      </c>
      <c r="AJ517" s="112">
        <v>831.70731707317077</v>
      </c>
      <c r="AK517" s="113">
        <v>6.5116279069767442</v>
      </c>
      <c r="AL517" s="108"/>
      <c r="AM517" s="108"/>
    </row>
    <row r="518" spans="2:39" x14ac:dyDescent="0.35">
      <c r="B518" s="101">
        <v>514</v>
      </c>
      <c r="C518" s="51" t="s">
        <v>2106</v>
      </c>
      <c r="D518" s="5">
        <v>34565</v>
      </c>
      <c r="E518" s="12">
        <v>18.128164328077535</v>
      </c>
      <c r="F518" s="12">
        <v>11.676551424851729</v>
      </c>
      <c r="G518" s="12">
        <v>50.406480543902788</v>
      </c>
      <c r="H518" s="12">
        <v>19.820627802690581</v>
      </c>
      <c r="I518" s="109">
        <v>24.76782872848257</v>
      </c>
      <c r="J518" s="14">
        <v>0.67119918993201211</v>
      </c>
      <c r="K518" s="110">
        <v>0.28063069579053956</v>
      </c>
      <c r="L518" s="110">
        <v>0.14176189787357155</v>
      </c>
      <c r="M518" s="110">
        <v>2.3086937653695938</v>
      </c>
      <c r="N518" s="110">
        <v>1.0762331838565022</v>
      </c>
      <c r="O518" s="111">
        <v>4.9434984279176915</v>
      </c>
      <c r="P518" s="14">
        <v>2.7485417195029163</v>
      </c>
      <c r="Q518" s="14">
        <v>0.98909459802181077</v>
      </c>
      <c r="R518" s="14">
        <v>3.3191732183616534</v>
      </c>
      <c r="S518" s="14">
        <v>45.780497083439002</v>
      </c>
      <c r="T518" s="111">
        <v>40.490558691843489</v>
      </c>
      <c r="U518" s="111">
        <v>5.8408175905853206</v>
      </c>
      <c r="V518" s="14">
        <v>8.8080631025416309</v>
      </c>
      <c r="W518" s="111">
        <v>13.069932224276032</v>
      </c>
      <c r="X518" s="12">
        <v>41.037470462473273</v>
      </c>
      <c r="Y518" s="12">
        <v>35.703837065376391</v>
      </c>
      <c r="Z518" s="12">
        <v>21.492067064251152</v>
      </c>
      <c r="AA518" s="12">
        <v>37.862836516769441</v>
      </c>
      <c r="AB518" s="12">
        <v>5.6700255677545499</v>
      </c>
      <c r="AC518" s="12">
        <v>8.1041320199565039</v>
      </c>
      <c r="AD518" s="12">
        <v>5.9208436566927132</v>
      </c>
      <c r="AE518" s="12">
        <v>5.6901927437641726</v>
      </c>
      <c r="AF518" s="12">
        <v>4.0674603174603172</v>
      </c>
      <c r="AG518" s="12">
        <v>30.668604651162788</v>
      </c>
      <c r="AH518" s="12">
        <v>35.132890365448503</v>
      </c>
      <c r="AI518" s="111">
        <v>1.7148666967916855</v>
      </c>
      <c r="AJ518" s="112">
        <v>681.16438356164383</v>
      </c>
      <c r="AK518" s="113">
        <v>4.4242082359577726</v>
      </c>
      <c r="AL518" s="108"/>
      <c r="AM518" s="108"/>
    </row>
    <row r="519" spans="2:39" x14ac:dyDescent="0.35">
      <c r="B519" s="101">
        <v>515</v>
      </c>
      <c r="C519" s="51" t="s">
        <v>221</v>
      </c>
      <c r="D519" s="5">
        <v>28712</v>
      </c>
      <c r="E519" s="12">
        <v>15.460434661465589</v>
      </c>
      <c r="F519" s="12">
        <v>12.70200612984118</v>
      </c>
      <c r="G519" s="12">
        <v>55.865143494009473</v>
      </c>
      <c r="H519" s="12">
        <v>15.972415714683756</v>
      </c>
      <c r="I519" s="109">
        <v>39.5618556701031</v>
      </c>
      <c r="J519" s="14">
        <v>0.3169406519921984</v>
      </c>
      <c r="K519" s="110">
        <v>4.1341599331290046</v>
      </c>
      <c r="L519" s="110">
        <v>0.14628030091947619</v>
      </c>
      <c r="M519" s="110">
        <v>3.7057676232933963</v>
      </c>
      <c r="N519" s="110">
        <v>1.8772638617999442</v>
      </c>
      <c r="O519" s="111">
        <v>6.3391213313598787</v>
      </c>
      <c r="P519" s="14">
        <v>3.0630298562476961</v>
      </c>
      <c r="Q519" s="14">
        <v>3.5164025064504236</v>
      </c>
      <c r="R519" s="14">
        <v>5.7906376704754878</v>
      </c>
      <c r="S519" s="14">
        <v>26.723184666420934</v>
      </c>
      <c r="T519" s="111">
        <v>26.055639422040112</v>
      </c>
      <c r="U519" s="111">
        <v>1.0101736348276233</v>
      </c>
      <c r="V519" s="14">
        <v>7.1772761856454483</v>
      </c>
      <c r="W519" s="111">
        <v>7.7852291290516726</v>
      </c>
      <c r="X519" s="12">
        <v>33.042944785276077</v>
      </c>
      <c r="Y519" s="12">
        <v>49.423312883435585</v>
      </c>
      <c r="Z519" s="12">
        <v>16.14723926380368</v>
      </c>
      <c r="AA519" s="12">
        <v>23.164353248843291</v>
      </c>
      <c r="AB519" s="12">
        <v>1.8507342587004629</v>
      </c>
      <c r="AC519" s="12">
        <v>2.6638203081492482</v>
      </c>
      <c r="AD519" s="12">
        <v>5.8660508083140872</v>
      </c>
      <c r="AE519" s="12">
        <v>8.7692080378250594</v>
      </c>
      <c r="AF519" s="12">
        <v>6.4716312056737584</v>
      </c>
      <c r="AG519" s="12">
        <v>30.521714203812529</v>
      </c>
      <c r="AH519" s="12">
        <v>31.654006019779274</v>
      </c>
      <c r="AI519" s="111">
        <v>1.9915492957746479</v>
      </c>
      <c r="AJ519" s="112">
        <v>716.28452318916106</v>
      </c>
      <c r="AK519" s="113">
        <v>1.01956745623069</v>
      </c>
      <c r="AL519" s="108"/>
      <c r="AM519" s="108"/>
    </row>
    <row r="520" spans="2:39" x14ac:dyDescent="0.35">
      <c r="B520" s="101">
        <v>516</v>
      </c>
      <c r="C520" s="51" t="s">
        <v>222</v>
      </c>
      <c r="D520" s="5">
        <v>1666</v>
      </c>
      <c r="E520" s="12">
        <v>18.427370948379352</v>
      </c>
      <c r="F520" s="12">
        <v>9.6638655462184886</v>
      </c>
      <c r="G520" s="12">
        <v>56.242496998799517</v>
      </c>
      <c r="H520" s="12">
        <v>15.666266506602641</v>
      </c>
      <c r="I520" s="109">
        <v>22.02881152460985</v>
      </c>
      <c r="J520" s="14">
        <v>0</v>
      </c>
      <c r="K520" s="110">
        <v>0</v>
      </c>
      <c r="L520" s="110">
        <v>0.30012004801920772</v>
      </c>
      <c r="M520" s="110">
        <v>0.24009603841536614</v>
      </c>
      <c r="N520" s="110">
        <v>0</v>
      </c>
      <c r="O520" s="111">
        <v>0.20093770931011384</v>
      </c>
      <c r="P520" s="14">
        <v>1.0402219140083218</v>
      </c>
      <c r="Q520" s="14">
        <v>0.41608876560332869</v>
      </c>
      <c r="R520" s="14">
        <v>0</v>
      </c>
      <c r="S520" s="14">
        <v>64.979195561719834</v>
      </c>
      <c r="T520" s="111">
        <v>41.900826446280995</v>
      </c>
      <c r="U520" s="111">
        <v>1.6644474034620507</v>
      </c>
      <c r="V520" s="14">
        <v>8.7719298245614024</v>
      </c>
      <c r="W520" s="111">
        <v>14.676616915422885</v>
      </c>
      <c r="X520" s="12">
        <v>32.929782082324458</v>
      </c>
      <c r="Y520" s="12">
        <v>37.772397094430993</v>
      </c>
      <c r="Z520" s="12">
        <v>28.571428571428569</v>
      </c>
      <c r="AA520" s="12">
        <v>15.846153846153847</v>
      </c>
      <c r="AB520" s="12">
        <v>1.2307692307692308</v>
      </c>
      <c r="AC520" s="12">
        <v>0</v>
      </c>
      <c r="AD520" s="12">
        <v>6.179775280898876</v>
      </c>
      <c r="AE520" s="12">
        <v>9.5087163232963547</v>
      </c>
      <c r="AF520" s="12">
        <v>3.3280507131537238</v>
      </c>
      <c r="AG520" s="12">
        <v>17.557251908396946</v>
      </c>
      <c r="AH520" s="12">
        <v>49.770992366412216</v>
      </c>
      <c r="AI520" s="111">
        <v>1.773497688751926</v>
      </c>
      <c r="AJ520" s="112">
        <v>607.0512820512821</v>
      </c>
      <c r="AK520" s="113">
        <v>1.25</v>
      </c>
      <c r="AL520" s="108"/>
      <c r="AM520" s="108"/>
    </row>
    <row r="521" spans="2:39" x14ac:dyDescent="0.35">
      <c r="B521" s="101">
        <v>517</v>
      </c>
      <c r="C521" s="51" t="s">
        <v>2113</v>
      </c>
      <c r="D521" s="5">
        <v>3829</v>
      </c>
      <c r="E521" s="12">
        <v>24.941237921128231</v>
      </c>
      <c r="F521" s="12">
        <v>11.047270827892399</v>
      </c>
      <c r="G521" s="12">
        <v>54.217811439018014</v>
      </c>
      <c r="H521" s="12">
        <v>9.9503786889527301</v>
      </c>
      <c r="I521" s="109">
        <v>10.237659963436926</v>
      </c>
      <c r="J521" s="14">
        <v>0.3395142334813267</v>
      </c>
      <c r="K521" s="110">
        <v>0</v>
      </c>
      <c r="L521" s="110">
        <v>0</v>
      </c>
      <c r="M521" s="110">
        <v>0.26116479498563594</v>
      </c>
      <c r="N521" s="110">
        <v>0.13058239749281797</v>
      </c>
      <c r="O521" s="111">
        <v>0.71942446043165476</v>
      </c>
      <c r="P521" s="14">
        <v>0.51337476357741152</v>
      </c>
      <c r="Q521" s="14">
        <v>0.37827614158335587</v>
      </c>
      <c r="R521" s="14">
        <v>0.75655228316671175</v>
      </c>
      <c r="S521" s="14">
        <v>54.660902458794922</v>
      </c>
      <c r="T521" s="111">
        <v>29.698708751793401</v>
      </c>
      <c r="U521" s="111">
        <v>1.9466666666666668</v>
      </c>
      <c r="V521" s="14">
        <v>5.0951997854652724</v>
      </c>
      <c r="W521" s="111">
        <v>13.867047891350964</v>
      </c>
      <c r="X521" s="12">
        <v>36.73094582185491</v>
      </c>
      <c r="Y521" s="12">
        <v>47.933884297520663</v>
      </c>
      <c r="Z521" s="12">
        <v>13.957759412304869</v>
      </c>
      <c r="AA521" s="12">
        <v>17.121212121212121</v>
      </c>
      <c r="AB521" s="12">
        <v>0.37878787878787878</v>
      </c>
      <c r="AC521" s="12">
        <v>0.43010752688172044</v>
      </c>
      <c r="AD521" s="12">
        <v>2.258064516129032</v>
      </c>
      <c r="AE521" s="12">
        <v>9.5075572891272557</v>
      </c>
      <c r="AF521" s="12">
        <v>4.2418332520721602</v>
      </c>
      <c r="AG521" s="12">
        <v>28.114558472553696</v>
      </c>
      <c r="AH521" s="12">
        <v>35.322195704057279</v>
      </c>
      <c r="AI521" s="111">
        <v>2.1899313501144166</v>
      </c>
      <c r="AJ521" s="112">
        <v>931.10367892976592</v>
      </c>
      <c r="AK521" s="113">
        <v>1.8856065367693273</v>
      </c>
      <c r="AL521" s="108"/>
      <c r="AM521" s="108"/>
    </row>
    <row r="522" spans="2:39" x14ac:dyDescent="0.35">
      <c r="B522" s="101">
        <v>518</v>
      </c>
      <c r="C522" s="51" t="s">
        <v>2120</v>
      </c>
      <c r="D522" s="5">
        <v>525</v>
      </c>
      <c r="E522" s="12">
        <v>11.047619047619047</v>
      </c>
      <c r="F522" s="12">
        <v>8</v>
      </c>
      <c r="G522" s="12">
        <v>45.904761904761905</v>
      </c>
      <c r="H522" s="12">
        <v>34.666666666666671</v>
      </c>
      <c r="I522" s="109">
        <v>20.38095238095238</v>
      </c>
      <c r="J522" s="14">
        <v>0</v>
      </c>
      <c r="K522" s="110">
        <v>0</v>
      </c>
      <c r="L522" s="110">
        <v>0</v>
      </c>
      <c r="M522" s="110">
        <v>0</v>
      </c>
      <c r="N522" s="110">
        <v>0</v>
      </c>
      <c r="O522" s="111">
        <v>0.82474226804123718</v>
      </c>
      <c r="P522" s="14">
        <v>1.8947368421052633</v>
      </c>
      <c r="Q522" s="14">
        <v>0.84210526315789469</v>
      </c>
      <c r="R522" s="14">
        <v>1.263157894736842</v>
      </c>
      <c r="S522" s="14">
        <v>39.578947368421055</v>
      </c>
      <c r="T522" s="111">
        <v>42.053789731051346</v>
      </c>
      <c r="U522" s="111">
        <v>1.0204081632653061</v>
      </c>
      <c r="V522" s="14">
        <v>13.905930470347649</v>
      </c>
      <c r="W522" s="111">
        <v>25.526932084309134</v>
      </c>
      <c r="X522" s="12">
        <v>47.794117647058826</v>
      </c>
      <c r="Y522" s="12">
        <v>31.617647058823529</v>
      </c>
      <c r="Z522" s="12">
        <v>18.382352941176471</v>
      </c>
      <c r="AA522" s="12">
        <v>9.67741935483871</v>
      </c>
      <c r="AB522" s="12">
        <v>1.8433179723502304</v>
      </c>
      <c r="AC522" s="12">
        <v>0</v>
      </c>
      <c r="AD522" s="12">
        <v>4.6391752577319592</v>
      </c>
      <c r="AE522" s="12">
        <v>6.9518716577540109</v>
      </c>
      <c r="AF522" s="12">
        <v>0</v>
      </c>
      <c r="AG522" s="12">
        <v>38.04347826086957</v>
      </c>
      <c r="AH522" s="12">
        <v>32.608695652173914</v>
      </c>
      <c r="AI522" s="111">
        <v>1.9452054794520548</v>
      </c>
      <c r="AJ522" s="112">
        <v>473.46938775510205</v>
      </c>
      <c r="AK522" s="113">
        <v>14.388489208633093</v>
      </c>
      <c r="AL522" s="108"/>
      <c r="AM522" s="108"/>
    </row>
    <row r="523" spans="2:39" x14ac:dyDescent="0.35">
      <c r="B523" s="101">
        <v>519</v>
      </c>
      <c r="C523" s="51" t="s">
        <v>2125</v>
      </c>
      <c r="D523" s="5">
        <v>2263</v>
      </c>
      <c r="E523" s="12">
        <v>18.073353954927089</v>
      </c>
      <c r="F523" s="12">
        <v>9.2797171895713646</v>
      </c>
      <c r="G523" s="12">
        <v>46.354396818382675</v>
      </c>
      <c r="H523" s="12">
        <v>26.336721166593019</v>
      </c>
      <c r="I523" s="109">
        <v>20.150243040212118</v>
      </c>
      <c r="J523" s="14">
        <v>0</v>
      </c>
      <c r="K523" s="110">
        <v>0</v>
      </c>
      <c r="L523" s="110">
        <v>0</v>
      </c>
      <c r="M523" s="110">
        <v>0</v>
      </c>
      <c r="N523" s="110">
        <v>0.22094564737074682</v>
      </c>
      <c r="O523" s="111">
        <v>0.57061340941512129</v>
      </c>
      <c r="P523" s="14">
        <v>0.43352601156069359</v>
      </c>
      <c r="Q523" s="14">
        <v>0.24084778420038533</v>
      </c>
      <c r="R523" s="14">
        <v>0</v>
      </c>
      <c r="S523" s="14">
        <v>58.429672447013495</v>
      </c>
      <c r="T523" s="111">
        <v>34.653465346534652</v>
      </c>
      <c r="U523" s="111">
        <v>0.99526066350710907</v>
      </c>
      <c r="V523" s="14">
        <v>10.070921985815604</v>
      </c>
      <c r="W523" s="111">
        <v>26.557949912638325</v>
      </c>
      <c r="X523" s="12">
        <v>46.633825944170773</v>
      </c>
      <c r="Y523" s="12">
        <v>37.438423645320199</v>
      </c>
      <c r="Z523" s="12">
        <v>14.614121510673234</v>
      </c>
      <c r="AA523" s="12">
        <v>11.840562719812427</v>
      </c>
      <c r="AB523" s="12">
        <v>1.2895662368112544</v>
      </c>
      <c r="AC523" s="12">
        <v>0</v>
      </c>
      <c r="AD523" s="12">
        <v>4.5544554455445541</v>
      </c>
      <c r="AE523" s="12">
        <v>7.4918566775244306</v>
      </c>
      <c r="AF523" s="12">
        <v>4.3431053203040175</v>
      </c>
      <c r="AG523" s="12">
        <v>35.238095238095241</v>
      </c>
      <c r="AH523" s="12">
        <v>33.650793650793652</v>
      </c>
      <c r="AI523" s="111">
        <v>2.0621336459554516</v>
      </c>
      <c r="AJ523" s="112">
        <v>624.15254237288138</v>
      </c>
      <c r="AK523" s="113">
        <v>5.5555555555555554</v>
      </c>
      <c r="AL523" s="108"/>
      <c r="AM523" s="108"/>
    </row>
    <row r="524" spans="2:39" x14ac:dyDescent="0.35">
      <c r="B524" s="101">
        <v>520</v>
      </c>
      <c r="C524" s="51" t="s">
        <v>461</v>
      </c>
      <c r="D524" s="5">
        <v>16795</v>
      </c>
      <c r="E524" s="12">
        <v>17.713605239654658</v>
      </c>
      <c r="F524" s="12">
        <v>11.06281631437928</v>
      </c>
      <c r="G524" s="12">
        <v>55.01637392080977</v>
      </c>
      <c r="H524" s="12">
        <v>16.183387913069367</v>
      </c>
      <c r="I524" s="109">
        <v>35.78445966061328</v>
      </c>
      <c r="J524" s="14">
        <v>0.52396546591247395</v>
      </c>
      <c r="K524" s="110">
        <v>0.22625781482584101</v>
      </c>
      <c r="L524" s="110">
        <v>0.25602857993450429</v>
      </c>
      <c r="M524" s="110">
        <v>10.50312593033641</v>
      </c>
      <c r="N524" s="110">
        <v>1.1253349211074726</v>
      </c>
      <c r="O524" s="111">
        <v>5.743057674702472</v>
      </c>
      <c r="P524" s="14">
        <v>3.6776164059091192</v>
      </c>
      <c r="Q524" s="14">
        <v>3.2973882690269898</v>
      </c>
      <c r="R524" s="14">
        <v>1.5957115252758212</v>
      </c>
      <c r="S524" s="14">
        <v>48.500903820981108</v>
      </c>
      <c r="T524" s="111">
        <v>17.135626023522406</v>
      </c>
      <c r="U524" s="111">
        <v>0.40712158959713191</v>
      </c>
      <c r="V524" s="14">
        <v>4.511002444987775</v>
      </c>
      <c r="W524" s="111">
        <v>18.045112781954884</v>
      </c>
      <c r="X524" s="12">
        <v>36.809685641461343</v>
      </c>
      <c r="Y524" s="12">
        <v>48.640611724723875</v>
      </c>
      <c r="Z524" s="12">
        <v>13.041631265930331</v>
      </c>
      <c r="AA524" s="12">
        <v>27.785526111885943</v>
      </c>
      <c r="AB524" s="12">
        <v>1.5031768169843485</v>
      </c>
      <c r="AC524" s="12">
        <v>5.4361747545182864</v>
      </c>
      <c r="AD524" s="12">
        <v>4.3786220218931104</v>
      </c>
      <c r="AE524" s="12">
        <v>5.9607293127629735</v>
      </c>
      <c r="AF524" s="12">
        <v>12.833099579242639</v>
      </c>
      <c r="AG524" s="12">
        <v>49.697661152310324</v>
      </c>
      <c r="AH524" s="12">
        <v>19.178551055333713</v>
      </c>
      <c r="AI524" s="111">
        <v>1.6651646985705406</v>
      </c>
      <c r="AJ524" s="112">
        <v>912.22329162656399</v>
      </c>
      <c r="AK524" s="113">
        <v>3.4180543382997373</v>
      </c>
      <c r="AL524" s="108"/>
      <c r="AM524" s="108"/>
    </row>
    <row r="525" spans="2:39" x14ac:dyDescent="0.35">
      <c r="B525" s="101">
        <v>521</v>
      </c>
      <c r="C525" s="51" t="s">
        <v>3303</v>
      </c>
      <c r="D525" s="5">
        <v>887</v>
      </c>
      <c r="E525" s="12">
        <v>17.474633596392334</v>
      </c>
      <c r="F525" s="12">
        <v>13.416009019165728</v>
      </c>
      <c r="G525" s="12">
        <v>52.987598647125147</v>
      </c>
      <c r="H525" s="12">
        <v>15.783540022547914</v>
      </c>
      <c r="I525" s="109">
        <v>15.896279594137539</v>
      </c>
      <c r="J525" s="14">
        <v>0</v>
      </c>
      <c r="K525" s="110">
        <v>0</v>
      </c>
      <c r="L525" s="110">
        <v>0</v>
      </c>
      <c r="M525" s="110">
        <v>3.494926719278467</v>
      </c>
      <c r="N525" s="110">
        <v>0</v>
      </c>
      <c r="O525" s="111">
        <v>0.48484848484848486</v>
      </c>
      <c r="P525" s="14">
        <v>0.84848484848484862</v>
      </c>
      <c r="Q525" s="14">
        <v>0</v>
      </c>
      <c r="R525" s="14">
        <v>0.36363636363636365</v>
      </c>
      <c r="S525" s="14">
        <v>57.575757575757578</v>
      </c>
      <c r="T525" s="111">
        <v>40.702781844802345</v>
      </c>
      <c r="U525" s="111">
        <v>3.1212484993997598</v>
      </c>
      <c r="V525" s="14">
        <v>6.5375302663438255</v>
      </c>
      <c r="W525" s="111">
        <v>11.257309941520468</v>
      </c>
      <c r="X525" s="12">
        <v>36.403508771929829</v>
      </c>
      <c r="Y525" s="12">
        <v>42.543859649122808</v>
      </c>
      <c r="Z525" s="12">
        <v>20.175438596491226</v>
      </c>
      <c r="AA525" s="12">
        <v>27.300613496932513</v>
      </c>
      <c r="AB525" s="12">
        <v>7.0552147239263796</v>
      </c>
      <c r="AC525" s="12">
        <v>2.7397260273972601</v>
      </c>
      <c r="AD525" s="12">
        <v>6.5909090909090899</v>
      </c>
      <c r="AE525" s="12">
        <v>8.9743589743589745</v>
      </c>
      <c r="AF525" s="12">
        <v>3.0769230769230771</v>
      </c>
      <c r="AG525" s="12">
        <v>21.359223300970871</v>
      </c>
      <c r="AH525" s="12">
        <v>39.077669902912618</v>
      </c>
      <c r="AI525" s="111">
        <v>1.9292307692307693</v>
      </c>
      <c r="AJ525" s="112">
        <v>676.19047619047615</v>
      </c>
      <c r="AK525" s="113">
        <v>1.2698412698412698</v>
      </c>
      <c r="AL525" s="108"/>
      <c r="AM525" s="108"/>
    </row>
    <row r="526" spans="2:39" x14ac:dyDescent="0.35">
      <c r="B526" s="101">
        <v>522</v>
      </c>
      <c r="C526" s="51" t="s">
        <v>2138</v>
      </c>
      <c r="D526" s="5">
        <v>9375</v>
      </c>
      <c r="E526" s="12">
        <v>15.68</v>
      </c>
      <c r="F526" s="12">
        <v>9.8666666666666671</v>
      </c>
      <c r="G526" s="12">
        <v>48.693333333333335</v>
      </c>
      <c r="H526" s="12">
        <v>25.728000000000002</v>
      </c>
      <c r="I526" s="109">
        <v>23.946666666666673</v>
      </c>
      <c r="J526" s="14">
        <v>0.35200000000000004</v>
      </c>
      <c r="K526" s="110">
        <v>0.26666666666666666</v>
      </c>
      <c r="L526" s="110">
        <v>9.6000000000000002E-2</v>
      </c>
      <c r="M526" s="110">
        <v>0.40533333333333332</v>
      </c>
      <c r="N526" s="110">
        <v>0.18133333333333332</v>
      </c>
      <c r="O526" s="111">
        <v>1.2222092887905949</v>
      </c>
      <c r="P526" s="14">
        <v>0.62975285171102657</v>
      </c>
      <c r="Q526" s="14">
        <v>0.1188212927756654</v>
      </c>
      <c r="R526" s="14">
        <v>0.38022813688212925</v>
      </c>
      <c r="S526" s="14">
        <v>51.86549429657795</v>
      </c>
      <c r="T526" s="111">
        <v>47.636621717530161</v>
      </c>
      <c r="U526" s="111">
        <v>3.2910803581811838</v>
      </c>
      <c r="V526" s="14">
        <v>12.415164989468758</v>
      </c>
      <c r="W526" s="111">
        <v>12.548746518105849</v>
      </c>
      <c r="X526" s="12">
        <v>41.044776119402989</v>
      </c>
      <c r="Y526" s="12">
        <v>30.28972783143108</v>
      </c>
      <c r="Z526" s="12">
        <v>26.690079016681302</v>
      </c>
      <c r="AA526" s="12">
        <v>35.01352348168183</v>
      </c>
      <c r="AB526" s="12">
        <v>8.8025571674452898</v>
      </c>
      <c r="AC526" s="12">
        <v>6.0679611650485441</v>
      </c>
      <c r="AD526" s="12">
        <v>9.8990465507571521</v>
      </c>
      <c r="AE526" s="12">
        <v>7.8573786728293165</v>
      </c>
      <c r="AF526" s="12">
        <v>2.9382634532849123</v>
      </c>
      <c r="AG526" s="12">
        <v>19.718309859154928</v>
      </c>
      <c r="AH526" s="12">
        <v>40.78104993597951</v>
      </c>
      <c r="AI526" s="111">
        <v>1.5281950258557007</v>
      </c>
      <c r="AJ526" s="112">
        <v>542.35849056603774</v>
      </c>
      <c r="AK526" s="113">
        <v>2.9695024077046552</v>
      </c>
      <c r="AL526" s="108"/>
      <c r="AM526" s="108"/>
    </row>
    <row r="527" spans="2:39" x14ac:dyDescent="0.35">
      <c r="B527" s="101">
        <v>523</v>
      </c>
      <c r="C527" s="51" t="s">
        <v>2139</v>
      </c>
      <c r="D527" s="5">
        <v>529</v>
      </c>
      <c r="E527" s="12">
        <v>17.391304347826086</v>
      </c>
      <c r="F527" s="12">
        <v>12.665406427221171</v>
      </c>
      <c r="G527" s="12">
        <v>51.984877126654062</v>
      </c>
      <c r="H527" s="12">
        <v>18.525519848771268</v>
      </c>
      <c r="I527" s="109">
        <v>17.202268431001883</v>
      </c>
      <c r="J527" s="14">
        <v>0</v>
      </c>
      <c r="K527" s="110">
        <v>0</v>
      </c>
      <c r="L527" s="110">
        <v>0</v>
      </c>
      <c r="M527" s="110">
        <v>0</v>
      </c>
      <c r="N527" s="110">
        <v>0</v>
      </c>
      <c r="O527" s="111">
        <v>0</v>
      </c>
      <c r="P527" s="14">
        <v>0</v>
      </c>
      <c r="Q527" s="14">
        <v>0</v>
      </c>
      <c r="R527" s="14">
        <v>1.0482180293501049</v>
      </c>
      <c r="S527" s="14">
        <v>42.55765199161425</v>
      </c>
      <c r="T527" s="111">
        <v>33.249370277078086</v>
      </c>
      <c r="U527" s="111">
        <v>0</v>
      </c>
      <c r="V527" s="14">
        <v>5.3061224489795915</v>
      </c>
      <c r="W527" s="111">
        <v>32.186732186732186</v>
      </c>
      <c r="X527" s="12">
        <v>49.305555555555557</v>
      </c>
      <c r="Y527" s="12">
        <v>43.75</v>
      </c>
      <c r="Z527" s="12">
        <v>6.9444444444444446</v>
      </c>
      <c r="AA527" s="12">
        <v>5.2631578947368416</v>
      </c>
      <c r="AB527" s="12">
        <v>0</v>
      </c>
      <c r="AC527" s="12">
        <v>0</v>
      </c>
      <c r="AD527" s="12">
        <v>5.6603773584905666</v>
      </c>
      <c r="AE527" s="12">
        <v>11.297071129707113</v>
      </c>
      <c r="AF527" s="12">
        <v>3.3472803347280333</v>
      </c>
      <c r="AG527" s="12">
        <v>30.081300813008134</v>
      </c>
      <c r="AH527" s="12">
        <v>39.430894308943088</v>
      </c>
      <c r="AI527" s="111">
        <v>2.6342857142857143</v>
      </c>
      <c r="AJ527" s="112">
        <v>825</v>
      </c>
      <c r="AK527" s="113">
        <v>1.4851485148514851</v>
      </c>
      <c r="AL527" s="108"/>
      <c r="AM527" s="108"/>
    </row>
    <row r="528" spans="2:39" x14ac:dyDescent="0.35">
      <c r="B528" s="101">
        <v>524</v>
      </c>
      <c r="C528" s="51" t="s">
        <v>223</v>
      </c>
      <c r="D528" s="5">
        <v>3651</v>
      </c>
      <c r="E528" s="12">
        <v>19.474116680361544</v>
      </c>
      <c r="F528" s="12">
        <v>12.051492741714599</v>
      </c>
      <c r="G528" s="12">
        <v>50.616269515201317</v>
      </c>
      <c r="H528" s="12">
        <v>17.99506984387839</v>
      </c>
      <c r="I528" s="109">
        <v>19.665844973979731</v>
      </c>
      <c r="J528" s="14">
        <v>8.2169268693508629E-2</v>
      </c>
      <c r="K528" s="110">
        <v>0.1917282936181868</v>
      </c>
      <c r="L528" s="110">
        <v>0</v>
      </c>
      <c r="M528" s="110">
        <v>0.35606683100520403</v>
      </c>
      <c r="N528" s="110">
        <v>8.2169268693508629E-2</v>
      </c>
      <c r="O528" s="111">
        <v>0.42747221430607013</v>
      </c>
      <c r="P528" s="14">
        <v>1.047425080011638</v>
      </c>
      <c r="Q528" s="14">
        <v>8.7285423334303169E-2</v>
      </c>
      <c r="R528" s="14">
        <v>0.49461739889438461</v>
      </c>
      <c r="S528" s="14">
        <v>61.885365144020952</v>
      </c>
      <c r="T528" s="111">
        <v>29.704731412308789</v>
      </c>
      <c r="U528" s="111">
        <v>0.54223744292237441</v>
      </c>
      <c r="V528" s="14">
        <v>4.6812176909821943</v>
      </c>
      <c r="W528" s="111">
        <v>18.888096935138986</v>
      </c>
      <c r="X528" s="12">
        <v>35.964912280701753</v>
      </c>
      <c r="Y528" s="12">
        <v>46.88109161793372</v>
      </c>
      <c r="Z528" s="12">
        <v>15.594541910331383</v>
      </c>
      <c r="AA528" s="12">
        <v>14.462490332559938</v>
      </c>
      <c r="AB528" s="12">
        <v>0.38669760247486468</v>
      </c>
      <c r="AC528" s="12">
        <v>0</v>
      </c>
      <c r="AD528" s="12">
        <v>3.2912781130005486</v>
      </c>
      <c r="AE528" s="12">
        <v>7.7738515901060072</v>
      </c>
      <c r="AF528" s="12">
        <v>5.5948174322732624</v>
      </c>
      <c r="AG528" s="12">
        <v>33.658816771970137</v>
      </c>
      <c r="AH528" s="12">
        <v>35.956346927053417</v>
      </c>
      <c r="AI528" s="111">
        <v>2.1369969040247678</v>
      </c>
      <c r="AJ528" s="112">
        <v>757.23404255319156</v>
      </c>
      <c r="AK528" s="113">
        <v>4.9436253252385081</v>
      </c>
      <c r="AL528" s="108"/>
      <c r="AM528" s="108"/>
    </row>
    <row r="529" spans="2:39" x14ac:dyDescent="0.35">
      <c r="B529" s="101">
        <v>525</v>
      </c>
      <c r="C529" s="51" t="s">
        <v>224</v>
      </c>
      <c r="D529" s="5">
        <v>4948</v>
      </c>
      <c r="E529" s="12">
        <v>14.551333872271623</v>
      </c>
      <c r="F529" s="12">
        <v>13.520614389652385</v>
      </c>
      <c r="G529" s="12">
        <v>51.980598221503641</v>
      </c>
      <c r="H529" s="12">
        <v>20.088924818108328</v>
      </c>
      <c r="I529" s="109">
        <v>35.226354082457561</v>
      </c>
      <c r="J529" s="14">
        <v>0.70735650767987068</v>
      </c>
      <c r="K529" s="110">
        <v>0.36378334680679059</v>
      </c>
      <c r="L529" s="110">
        <v>0</v>
      </c>
      <c r="M529" s="110">
        <v>11.782538399353273</v>
      </c>
      <c r="N529" s="110">
        <v>0.36378334680679059</v>
      </c>
      <c r="O529" s="111">
        <v>4.9118387909319896</v>
      </c>
      <c r="P529" s="14">
        <v>2.9130342334679993</v>
      </c>
      <c r="Q529" s="14">
        <v>1.9774611949819265</v>
      </c>
      <c r="R529" s="14">
        <v>1.0844142036997662</v>
      </c>
      <c r="S529" s="14">
        <v>50.648522219859657</v>
      </c>
      <c r="T529" s="111">
        <v>10.891578167448753</v>
      </c>
      <c r="U529" s="111">
        <v>0.25094102885821828</v>
      </c>
      <c r="V529" s="14">
        <v>3.9806234203875315</v>
      </c>
      <c r="W529" s="111">
        <v>21.330049261083744</v>
      </c>
      <c r="X529" s="12">
        <v>39.942734430923409</v>
      </c>
      <c r="Y529" s="12">
        <v>46.027201145311381</v>
      </c>
      <c r="Z529" s="12">
        <v>12.168933428775947</v>
      </c>
      <c r="AA529" s="12">
        <v>27.716535433070867</v>
      </c>
      <c r="AB529" s="12">
        <v>0.57742782152230965</v>
      </c>
      <c r="AC529" s="12">
        <v>11.778185151237397</v>
      </c>
      <c r="AD529" s="12">
        <v>4.5689019896831242</v>
      </c>
      <c r="AE529" s="12">
        <v>4.6391752577319592</v>
      </c>
      <c r="AF529" s="12">
        <v>15.900079302141156</v>
      </c>
      <c r="AG529" s="12">
        <v>59.772816294555419</v>
      </c>
      <c r="AH529" s="12">
        <v>11.163337250293772</v>
      </c>
      <c r="AI529" s="111">
        <v>1.6714135021097047</v>
      </c>
      <c r="AJ529" s="112">
        <v>1065.6906906906906</v>
      </c>
      <c r="AK529" s="113">
        <v>4.1493775933609953</v>
      </c>
      <c r="AL529" s="108"/>
      <c r="AM529" s="108"/>
    </row>
    <row r="530" spans="2:39" x14ac:dyDescent="0.35">
      <c r="B530" s="101">
        <v>526</v>
      </c>
      <c r="C530" s="51" t="s">
        <v>225</v>
      </c>
      <c r="D530" s="5">
        <v>5609</v>
      </c>
      <c r="E530" s="12">
        <v>17.953289356391515</v>
      </c>
      <c r="F530" s="12">
        <v>13.157425566054556</v>
      </c>
      <c r="G530" s="12">
        <v>49.295774647887328</v>
      </c>
      <c r="H530" s="12">
        <v>19.486539490105187</v>
      </c>
      <c r="I530" s="109">
        <v>36.494918880370832</v>
      </c>
      <c r="J530" s="14">
        <v>0.46354073809948299</v>
      </c>
      <c r="K530" s="110">
        <v>0.24959885897664469</v>
      </c>
      <c r="L530" s="110">
        <v>7.131395970761277E-2</v>
      </c>
      <c r="M530" s="110">
        <v>14.209306471741842</v>
      </c>
      <c r="N530" s="110">
        <v>0.57051167766090216</v>
      </c>
      <c r="O530" s="111">
        <v>5.7685286600949253</v>
      </c>
      <c r="P530" s="14">
        <v>4.7583643122676582</v>
      </c>
      <c r="Q530" s="14">
        <v>1.8215613382899627</v>
      </c>
      <c r="R530" s="14">
        <v>1.5055762081784387</v>
      </c>
      <c r="S530" s="14">
        <v>47.881040892193312</v>
      </c>
      <c r="T530" s="111">
        <v>14.359318996415771</v>
      </c>
      <c r="U530" s="111">
        <v>0.25500910746812389</v>
      </c>
      <c r="V530" s="14">
        <v>4.4090742773508964</v>
      </c>
      <c r="W530" s="111">
        <v>18.958193606080933</v>
      </c>
      <c r="X530" s="12">
        <v>33.958724202626641</v>
      </c>
      <c r="Y530" s="12">
        <v>50.40650406504065</v>
      </c>
      <c r="Z530" s="12">
        <v>14.258911819887429</v>
      </c>
      <c r="AA530" s="12">
        <v>19.961146187469645</v>
      </c>
      <c r="AB530" s="12">
        <v>0.38853812530354537</v>
      </c>
      <c r="AC530" s="12">
        <v>0.3051438535309503</v>
      </c>
      <c r="AD530" s="12">
        <v>4.2434782608695656</v>
      </c>
      <c r="AE530" s="12">
        <v>4.5129748025573528</v>
      </c>
      <c r="AF530" s="12">
        <v>14.554343738247461</v>
      </c>
      <c r="AG530" s="12">
        <v>57.832657574640621</v>
      </c>
      <c r="AH530" s="12">
        <v>12.753409509767785</v>
      </c>
      <c r="AI530" s="111">
        <v>1.7536585365853659</v>
      </c>
      <c r="AJ530" s="112">
        <v>901.02389078498288</v>
      </c>
      <c r="AK530" s="113">
        <v>3.3285094066570187</v>
      </c>
      <c r="AL530" s="108"/>
      <c r="AM530" s="108"/>
    </row>
    <row r="531" spans="2:39" x14ac:dyDescent="0.35">
      <c r="B531" s="101">
        <v>527</v>
      </c>
      <c r="C531" s="51" t="s">
        <v>226</v>
      </c>
      <c r="D531" s="5">
        <v>9250</v>
      </c>
      <c r="E531" s="12">
        <v>20.02162162162162</v>
      </c>
      <c r="F531" s="12">
        <v>9.3513513513513509</v>
      </c>
      <c r="G531" s="12">
        <v>51.178378378378376</v>
      </c>
      <c r="H531" s="12">
        <v>19.372972972972974</v>
      </c>
      <c r="I531" s="109">
        <v>18.951351351351349</v>
      </c>
      <c r="J531" s="14">
        <v>0.24864864864864866</v>
      </c>
      <c r="K531" s="110">
        <v>0.21621621621621623</v>
      </c>
      <c r="L531" s="110">
        <v>0</v>
      </c>
      <c r="M531" s="110">
        <v>1.5783783783783782</v>
      </c>
      <c r="N531" s="110">
        <v>0.24864864864864866</v>
      </c>
      <c r="O531" s="111">
        <v>0.87495846716136894</v>
      </c>
      <c r="P531" s="14">
        <v>0.83474337281443878</v>
      </c>
      <c r="Q531" s="14">
        <v>0.55273547659334454</v>
      </c>
      <c r="R531" s="14">
        <v>0.83474337281443878</v>
      </c>
      <c r="S531" s="14">
        <v>54.856175972927247</v>
      </c>
      <c r="T531" s="111">
        <v>20.167247386759581</v>
      </c>
      <c r="U531" s="111">
        <v>0.65186167274334328</v>
      </c>
      <c r="V531" s="14">
        <v>4.5125348189415044</v>
      </c>
      <c r="W531" s="111">
        <v>16.587743732590528</v>
      </c>
      <c r="X531" s="12">
        <v>37.065779748706582</v>
      </c>
      <c r="Y531" s="12">
        <v>46.378418329637846</v>
      </c>
      <c r="Z531" s="12">
        <v>15.077605321507761</v>
      </c>
      <c r="AA531" s="12">
        <v>17.600452744765139</v>
      </c>
      <c r="AB531" s="12">
        <v>0.96208262591963789</v>
      </c>
      <c r="AC531" s="12">
        <v>1.0520778537611783</v>
      </c>
      <c r="AD531" s="12">
        <v>3.5044824775876124</v>
      </c>
      <c r="AE531" s="12">
        <v>5.3172866520787743</v>
      </c>
      <c r="AF531" s="12">
        <v>11.225382932166301</v>
      </c>
      <c r="AG531" s="12">
        <v>47.321045863694813</v>
      </c>
      <c r="AH531" s="12">
        <v>20.145735105015003</v>
      </c>
      <c r="AI531" s="111">
        <v>1.8194720408742548</v>
      </c>
      <c r="AJ531" s="112">
        <v>962.42661448140893</v>
      </c>
      <c r="AK531" s="113">
        <v>3.132530120481928</v>
      </c>
      <c r="AL531" s="108"/>
      <c r="AM531" s="108"/>
    </row>
    <row r="532" spans="2:39" x14ac:dyDescent="0.35">
      <c r="B532" s="101">
        <v>528</v>
      </c>
      <c r="C532" s="51" t="s">
        <v>463</v>
      </c>
      <c r="D532" s="5">
        <v>6900</v>
      </c>
      <c r="E532" s="12">
        <v>19.55072463768116</v>
      </c>
      <c r="F532" s="12">
        <v>11.115942028985508</v>
      </c>
      <c r="G532" s="12">
        <v>49.768115942028984</v>
      </c>
      <c r="H532" s="12">
        <v>19.478260869565219</v>
      </c>
      <c r="I532" s="109">
        <v>17.05797101449275</v>
      </c>
      <c r="J532" s="14">
        <v>7.2463768115942032E-2</v>
      </c>
      <c r="K532" s="110">
        <v>5.7971014492753624E-2</v>
      </c>
      <c r="L532" s="110">
        <v>0</v>
      </c>
      <c r="M532" s="110">
        <v>0.28985507246376813</v>
      </c>
      <c r="N532" s="110">
        <v>7.2463768115942032E-2</v>
      </c>
      <c r="O532" s="111">
        <v>0.4764740917212627</v>
      </c>
      <c r="P532" s="14">
        <v>0.90771558245083206</v>
      </c>
      <c r="Q532" s="14">
        <v>0.19667170953101362</v>
      </c>
      <c r="R532" s="14">
        <v>0.18154311649016641</v>
      </c>
      <c r="S532" s="14">
        <v>55.824508320726174</v>
      </c>
      <c r="T532" s="111">
        <v>27.662014911106862</v>
      </c>
      <c r="U532" s="111">
        <v>0.65476190476190477</v>
      </c>
      <c r="V532" s="14">
        <v>7.2035794183445194</v>
      </c>
      <c r="W532" s="111">
        <v>14.986935423665546</v>
      </c>
      <c r="X532" s="12">
        <v>35.44834819087572</v>
      </c>
      <c r="Y532" s="12">
        <v>52.648138437336137</v>
      </c>
      <c r="Z532" s="12">
        <v>11.431567907708443</v>
      </c>
      <c r="AA532" s="12">
        <v>8.7239583333333321</v>
      </c>
      <c r="AB532" s="12">
        <v>0.86805555555555558</v>
      </c>
      <c r="AC532" s="12">
        <v>4.5673076923076916</v>
      </c>
      <c r="AD532" s="12">
        <v>3.0700530281886689</v>
      </c>
      <c r="AE532" s="12">
        <v>9.7986173730087174</v>
      </c>
      <c r="AF532" s="12">
        <v>6.2518785692816357</v>
      </c>
      <c r="AG532" s="12">
        <v>33.23538054657655</v>
      </c>
      <c r="AH532" s="12">
        <v>33.558624742873931</v>
      </c>
      <c r="AI532" s="111">
        <v>2.2335069444444446</v>
      </c>
      <c r="AJ532" s="112">
        <v>856.80190930787592</v>
      </c>
      <c r="AK532" s="113">
        <v>1.2311901504787961</v>
      </c>
      <c r="AL532" s="108"/>
      <c r="AM532" s="108"/>
    </row>
    <row r="533" spans="2:39" x14ac:dyDescent="0.35">
      <c r="B533" s="101">
        <v>529</v>
      </c>
      <c r="C533" s="51" t="s">
        <v>2155</v>
      </c>
      <c r="D533" s="5">
        <v>1825</v>
      </c>
      <c r="E533" s="12">
        <v>11.890410958904111</v>
      </c>
      <c r="F533" s="12">
        <v>7.1780821917808213</v>
      </c>
      <c r="G533" s="12">
        <v>36.438356164383563</v>
      </c>
      <c r="H533" s="12">
        <v>44.767123287671232</v>
      </c>
      <c r="I533" s="109">
        <v>21.369863013698634</v>
      </c>
      <c r="J533" s="14">
        <v>0</v>
      </c>
      <c r="K533" s="110">
        <v>0.27397260273972601</v>
      </c>
      <c r="L533" s="110">
        <v>0.21917808219178081</v>
      </c>
      <c r="M533" s="110">
        <v>0.32876712328767127</v>
      </c>
      <c r="N533" s="110">
        <v>1.0410958904109588</v>
      </c>
      <c r="O533" s="111">
        <v>1.2315270935960592</v>
      </c>
      <c r="P533" s="14">
        <v>0.87884494664155677</v>
      </c>
      <c r="Q533" s="14">
        <v>0</v>
      </c>
      <c r="R533" s="14">
        <v>1.5065913370998116</v>
      </c>
      <c r="S533" s="14">
        <v>38.920276208411799</v>
      </c>
      <c r="T533" s="111">
        <v>40.5189620758483</v>
      </c>
      <c r="U533" s="111">
        <v>0.87057457922228665</v>
      </c>
      <c r="V533" s="14">
        <v>8.2251082251082259</v>
      </c>
      <c r="W533" s="111">
        <v>15.708274894810659</v>
      </c>
      <c r="X533" s="12">
        <v>58.185404339250489</v>
      </c>
      <c r="Y533" s="12">
        <v>30.177514792899409</v>
      </c>
      <c r="Z533" s="12">
        <v>11.637080867850099</v>
      </c>
      <c r="AA533" s="12">
        <v>11.229135053110774</v>
      </c>
      <c r="AB533" s="12">
        <v>0.45523520485584218</v>
      </c>
      <c r="AC533" s="12">
        <v>0</v>
      </c>
      <c r="AD533" s="12">
        <v>3.9573820395738202</v>
      </c>
      <c r="AE533" s="12">
        <v>8.3612040133779271</v>
      </c>
      <c r="AF533" s="12">
        <v>4.0133779264214047</v>
      </c>
      <c r="AG533" s="12">
        <v>27.914614121510674</v>
      </c>
      <c r="AH533" s="12">
        <v>41.215106732348112</v>
      </c>
      <c r="AI533" s="111">
        <v>2.1552511415525113</v>
      </c>
      <c r="AJ533" s="112">
        <v>629.8780487804878</v>
      </c>
      <c r="AK533" s="113">
        <v>6.5359477124183014</v>
      </c>
      <c r="AL533" s="108"/>
      <c r="AM533" s="108"/>
    </row>
    <row r="534" spans="2:39" x14ac:dyDescent="0.35">
      <c r="B534" s="101">
        <v>530</v>
      </c>
      <c r="C534" s="51" t="s">
        <v>227</v>
      </c>
      <c r="D534" s="5">
        <v>16224</v>
      </c>
      <c r="E534" s="12">
        <v>13.868343195266272</v>
      </c>
      <c r="F534" s="12">
        <v>11.279585798816568</v>
      </c>
      <c r="G534" s="12">
        <v>59.301035502958577</v>
      </c>
      <c r="H534" s="12">
        <v>15.544871794871796</v>
      </c>
      <c r="I534" s="109">
        <v>31.410256410256409</v>
      </c>
      <c r="J534" s="14">
        <v>0.73348126232741617</v>
      </c>
      <c r="K534" s="110">
        <v>0.69649901380670609</v>
      </c>
      <c r="L534" s="110">
        <v>1.849112426035503E-2</v>
      </c>
      <c r="M534" s="110">
        <v>1.7998027613412231</v>
      </c>
      <c r="N534" s="110">
        <v>1.0786489151873766</v>
      </c>
      <c r="O534" s="111">
        <v>3.2809817511286323</v>
      </c>
      <c r="P534" s="14">
        <v>1.9543130783666602</v>
      </c>
      <c r="Q534" s="14">
        <v>3.0803080308030801</v>
      </c>
      <c r="R534" s="14">
        <v>1.89607196013719</v>
      </c>
      <c r="S534" s="14">
        <v>40.658771759528896</v>
      </c>
      <c r="T534" s="111">
        <v>15.685835757440142</v>
      </c>
      <c r="U534" s="111">
        <v>0.40627182124039868</v>
      </c>
      <c r="V534" s="14">
        <v>5.7077188278107638</v>
      </c>
      <c r="W534" s="111">
        <v>13.690078037904124</v>
      </c>
      <c r="X534" s="12">
        <v>43.841536614645861</v>
      </c>
      <c r="Y534" s="12">
        <v>42.424969987995198</v>
      </c>
      <c r="Z534" s="12">
        <v>11.092436974789916</v>
      </c>
      <c r="AA534" s="12">
        <v>39.122807017543856</v>
      </c>
      <c r="AB534" s="12">
        <v>3.3187134502923974</v>
      </c>
      <c r="AC534" s="12">
        <v>42.697881828316611</v>
      </c>
      <c r="AD534" s="12">
        <v>3.8426256242992562</v>
      </c>
      <c r="AE534" s="12">
        <v>4.3239080206843434</v>
      </c>
      <c r="AF534" s="12">
        <v>13.884915832324788</v>
      </c>
      <c r="AG534" s="12">
        <v>54.964462631919019</v>
      </c>
      <c r="AH534" s="12">
        <v>14.925694594012493</v>
      </c>
      <c r="AI534" s="111">
        <v>1.3604514805042509</v>
      </c>
      <c r="AJ534" s="112">
        <v>1113.213399503722</v>
      </c>
      <c r="AK534" s="113">
        <v>8.6390275667462557</v>
      </c>
      <c r="AL534" s="108"/>
      <c r="AM534" s="108"/>
    </row>
    <row r="535" spans="2:39" x14ac:dyDescent="0.35">
      <c r="B535" s="101">
        <v>531</v>
      </c>
      <c r="C535" s="51" t="s">
        <v>228</v>
      </c>
      <c r="D535" s="5">
        <v>6287</v>
      </c>
      <c r="E535" s="12">
        <v>18.593923970097027</v>
      </c>
      <c r="F535" s="12">
        <v>9.718466677270559</v>
      </c>
      <c r="G535" s="12">
        <v>55.066009225385713</v>
      </c>
      <c r="H535" s="12">
        <v>16.717035151900745</v>
      </c>
      <c r="I535" s="109">
        <v>37.983139812311116</v>
      </c>
      <c r="J535" s="14">
        <v>0.46126928582789883</v>
      </c>
      <c r="K535" s="110">
        <v>0.73166852234770163</v>
      </c>
      <c r="L535" s="110">
        <v>9.5435024654048045E-2</v>
      </c>
      <c r="M535" s="110">
        <v>4.1037060601240656</v>
      </c>
      <c r="N535" s="110">
        <v>0.20677588675043743</v>
      </c>
      <c r="O535" s="111">
        <v>4.2122719734660032</v>
      </c>
      <c r="P535" s="14">
        <v>2.0501524906811253</v>
      </c>
      <c r="Q535" s="14">
        <v>3.4395120298203996</v>
      </c>
      <c r="R535" s="14">
        <v>0.71162317858353097</v>
      </c>
      <c r="S535" s="14">
        <v>43.459844120637072</v>
      </c>
      <c r="T535" s="111">
        <v>18.38159786403779</v>
      </c>
      <c r="U535" s="111">
        <v>0.42925540696714548</v>
      </c>
      <c r="V535" s="14">
        <v>6.0736807168934623</v>
      </c>
      <c r="W535" s="111">
        <v>14.041589458513487</v>
      </c>
      <c r="X535" s="12">
        <v>34.202898550724633</v>
      </c>
      <c r="Y535" s="12">
        <v>48.927536231884055</v>
      </c>
      <c r="Z535" s="12">
        <v>15.246376811594203</v>
      </c>
      <c r="AA535" s="12">
        <v>29.649708090075062</v>
      </c>
      <c r="AB535" s="12">
        <v>5.254378648874062</v>
      </c>
      <c r="AC535" s="12">
        <v>18.720804886812793</v>
      </c>
      <c r="AD535" s="12">
        <v>3.8473009245451837</v>
      </c>
      <c r="AE535" s="12">
        <v>5.8823529411764701</v>
      </c>
      <c r="AF535" s="12">
        <v>11.570782159017453</v>
      </c>
      <c r="AG535" s="12">
        <v>46.881855217800059</v>
      </c>
      <c r="AH535" s="12">
        <v>21.591977436540269</v>
      </c>
      <c r="AI535" s="111">
        <v>1.6247906197654942</v>
      </c>
      <c r="AJ535" s="112">
        <v>941.60206718346251</v>
      </c>
      <c r="AK535" s="113">
        <v>4.5662100456620998</v>
      </c>
      <c r="AL535" s="108"/>
      <c r="AM535" s="108"/>
    </row>
    <row r="536" spans="2:39" x14ac:dyDescent="0.35">
      <c r="B536" s="101">
        <v>532</v>
      </c>
      <c r="C536" s="51" t="s">
        <v>229</v>
      </c>
      <c r="D536" s="5">
        <v>1004</v>
      </c>
      <c r="E536" s="12">
        <v>13.944223107569719</v>
      </c>
      <c r="F536" s="12">
        <v>14.243027888446216</v>
      </c>
      <c r="G536" s="12">
        <v>49.302788844621517</v>
      </c>
      <c r="H536" s="12">
        <v>22.111553784860558</v>
      </c>
      <c r="I536" s="109">
        <v>17.729083665338635</v>
      </c>
      <c r="J536" s="14">
        <v>0</v>
      </c>
      <c r="K536" s="110">
        <v>0</v>
      </c>
      <c r="L536" s="110">
        <v>0</v>
      </c>
      <c r="M536" s="110">
        <v>0.69721115537848599</v>
      </c>
      <c r="N536" s="110">
        <v>0</v>
      </c>
      <c r="O536" s="111">
        <v>0.41322314049586778</v>
      </c>
      <c r="P536" s="14">
        <v>0.63224446786090627</v>
      </c>
      <c r="Q536" s="14">
        <v>0.31612223393045313</v>
      </c>
      <c r="R536" s="14">
        <v>0</v>
      </c>
      <c r="S536" s="14">
        <v>55.216016859852481</v>
      </c>
      <c r="T536" s="111">
        <v>28.674698795180724</v>
      </c>
      <c r="U536" s="111">
        <v>1.5479876160990713</v>
      </c>
      <c r="V536" s="14">
        <v>4.8755186721991706</v>
      </c>
      <c r="W536" s="111">
        <v>18.115942028985508</v>
      </c>
      <c r="X536" s="12">
        <v>43.288590604026844</v>
      </c>
      <c r="Y536" s="12">
        <v>44.29530201342282</v>
      </c>
      <c r="Z536" s="12">
        <v>11.409395973154362</v>
      </c>
      <c r="AA536" s="12">
        <v>10.23391812865497</v>
      </c>
      <c r="AB536" s="12">
        <v>0</v>
      </c>
      <c r="AC536" s="12">
        <v>1.03359173126615</v>
      </c>
      <c r="AD536" s="12">
        <v>3.5413153456998319</v>
      </c>
      <c r="AE536" s="12">
        <v>6.8222621184919214</v>
      </c>
      <c r="AF536" s="12">
        <v>8.9766606822262123</v>
      </c>
      <c r="AG536" s="12">
        <v>42.730496453900706</v>
      </c>
      <c r="AH536" s="12">
        <v>31.73758865248227</v>
      </c>
      <c r="AI536" s="111">
        <v>2.7930029154518952</v>
      </c>
      <c r="AJ536" s="112">
        <v>837.14285714285711</v>
      </c>
      <c r="AK536" s="113">
        <v>7.8804347826086962</v>
      </c>
      <c r="AL536" s="108"/>
      <c r="AM536" s="108"/>
    </row>
    <row r="537" spans="2:39" x14ac:dyDescent="0.35">
      <c r="B537" s="101">
        <v>533</v>
      </c>
      <c r="C537" s="51" t="s">
        <v>230</v>
      </c>
      <c r="D537" s="5">
        <v>23059</v>
      </c>
      <c r="E537" s="12">
        <v>19.810052474088209</v>
      </c>
      <c r="F537" s="12">
        <v>12.116744004510171</v>
      </c>
      <c r="G537" s="12">
        <v>52.604189253653665</v>
      </c>
      <c r="H537" s="12">
        <v>15.460340864738281</v>
      </c>
      <c r="I537" s="109">
        <v>24.354915651155721</v>
      </c>
      <c r="J537" s="14">
        <v>0.22117177674660654</v>
      </c>
      <c r="K537" s="110">
        <v>0.32091591135782127</v>
      </c>
      <c r="L537" s="110">
        <v>3.4693612038683375E-2</v>
      </c>
      <c r="M537" s="110">
        <v>1.9515156771759399</v>
      </c>
      <c r="N537" s="110">
        <v>0.1387744481547335</v>
      </c>
      <c r="O537" s="111">
        <v>3.2732786300392438</v>
      </c>
      <c r="P537" s="14">
        <v>1.1397829853195951</v>
      </c>
      <c r="Q537" s="14">
        <v>1.2537612838515546</v>
      </c>
      <c r="R537" s="14">
        <v>0.56533236071851922</v>
      </c>
      <c r="S537" s="14">
        <v>49.835871250113975</v>
      </c>
      <c r="T537" s="111">
        <v>28.359550561797754</v>
      </c>
      <c r="U537" s="111">
        <v>0.90860502405130938</v>
      </c>
      <c r="V537" s="14">
        <v>5.578975692887254</v>
      </c>
      <c r="W537" s="111">
        <v>13.498514490722574</v>
      </c>
      <c r="X537" s="12">
        <v>33.976833976833973</v>
      </c>
      <c r="Y537" s="12">
        <v>48.633204633204635</v>
      </c>
      <c r="Z537" s="12">
        <v>16.154440154440156</v>
      </c>
      <c r="AA537" s="12">
        <v>20.546748221195855</v>
      </c>
      <c r="AB537" s="12">
        <v>1.3980776432405444</v>
      </c>
      <c r="AC537" s="12">
        <v>0.24367602692039916</v>
      </c>
      <c r="AD537" s="12">
        <v>3.9836157738334275</v>
      </c>
      <c r="AE537" s="12">
        <v>9.259422720451937</v>
      </c>
      <c r="AF537" s="12">
        <v>6.9202930532262341</v>
      </c>
      <c r="AG537" s="12">
        <v>32.551194539249146</v>
      </c>
      <c r="AH537" s="12">
        <v>32.790102389078498</v>
      </c>
      <c r="AI537" s="111">
        <v>2.0275974025974026</v>
      </c>
      <c r="AJ537" s="112">
        <v>838.11188811188811</v>
      </c>
      <c r="AK537" s="113">
        <v>1.117754094099298</v>
      </c>
      <c r="AL537" s="108"/>
      <c r="AM537" s="108"/>
    </row>
    <row r="538" spans="2:39" x14ac:dyDescent="0.35">
      <c r="B538" s="101">
        <v>534</v>
      </c>
      <c r="C538" s="51" t="s">
        <v>2170</v>
      </c>
      <c r="D538" s="5">
        <v>8312</v>
      </c>
      <c r="E538" s="12">
        <v>16.879210779595766</v>
      </c>
      <c r="F538" s="12">
        <v>11.657844080846969</v>
      </c>
      <c r="G538" s="12">
        <v>48.508180943214626</v>
      </c>
      <c r="H538" s="12">
        <v>22.882579403272377</v>
      </c>
      <c r="I538" s="109">
        <v>22.00433108758422</v>
      </c>
      <c r="J538" s="14">
        <v>0.30076997112608278</v>
      </c>
      <c r="K538" s="110">
        <v>6.0153994225216549E-2</v>
      </c>
      <c r="L538" s="110">
        <v>4.8123195380173248E-2</v>
      </c>
      <c r="M538" s="110">
        <v>0.69778633301251203</v>
      </c>
      <c r="N538" s="110">
        <v>8.4215591915303173E-2</v>
      </c>
      <c r="O538" s="111">
        <v>1.961307538358906</v>
      </c>
      <c r="P538" s="14">
        <v>1.0274435581992698</v>
      </c>
      <c r="Q538" s="14">
        <v>1.0409625523861024</v>
      </c>
      <c r="R538" s="14">
        <v>1.6222793024199</v>
      </c>
      <c r="S538" s="14">
        <v>45.275111531702038</v>
      </c>
      <c r="T538" s="111">
        <v>44.281671383386048</v>
      </c>
      <c r="U538" s="111">
        <v>8.14569536423841</v>
      </c>
      <c r="V538" s="14">
        <v>9.9099099099099099</v>
      </c>
      <c r="W538" s="111">
        <v>14.297332465842549</v>
      </c>
      <c r="X538" s="12">
        <v>41.478636581853095</v>
      </c>
      <c r="Y538" s="12">
        <v>32.453192510801728</v>
      </c>
      <c r="Z538" s="12">
        <v>24.627940470475277</v>
      </c>
      <c r="AA538" s="12">
        <v>31.387086808773557</v>
      </c>
      <c r="AB538" s="12">
        <v>6.5183812171763984</v>
      </c>
      <c r="AC538" s="12">
        <v>0.7453096890259574</v>
      </c>
      <c r="AD538" s="12">
        <v>5.7576625608708101</v>
      </c>
      <c r="AE538" s="12">
        <v>11.933631142310148</v>
      </c>
      <c r="AF538" s="12">
        <v>3.6694320357370773</v>
      </c>
      <c r="AG538" s="12">
        <v>24.555936428794016</v>
      </c>
      <c r="AH538" s="12">
        <v>41.321283889062009</v>
      </c>
      <c r="AI538" s="111">
        <v>1.7442075996292863</v>
      </c>
      <c r="AJ538" s="112">
        <v>635.23809523809518</v>
      </c>
      <c r="AK538" s="113">
        <v>2.4434719183078046</v>
      </c>
      <c r="AL538" s="108"/>
      <c r="AM538" s="108"/>
    </row>
    <row r="539" spans="2:39" x14ac:dyDescent="0.35">
      <c r="B539" s="101">
        <v>535</v>
      </c>
      <c r="C539" s="51" t="s">
        <v>231</v>
      </c>
      <c r="D539" s="5">
        <v>8886</v>
      </c>
      <c r="E539" s="12">
        <v>18.478505514292145</v>
      </c>
      <c r="F539" s="12">
        <v>10.882286743191537</v>
      </c>
      <c r="G539" s="12">
        <v>55.176682421787085</v>
      </c>
      <c r="H539" s="12">
        <v>15.496286293045239</v>
      </c>
      <c r="I539" s="109">
        <v>31.363943281566506</v>
      </c>
      <c r="J539" s="14">
        <v>0.22507314877335136</v>
      </c>
      <c r="K539" s="110">
        <v>0.3038487508440243</v>
      </c>
      <c r="L539" s="110">
        <v>0.1012829169480081</v>
      </c>
      <c r="M539" s="110">
        <v>2.2507314877335136</v>
      </c>
      <c r="N539" s="110">
        <v>0.24758046365068648</v>
      </c>
      <c r="O539" s="111">
        <v>2.3480181332093455</v>
      </c>
      <c r="P539" s="14">
        <v>1.1468432253487821</v>
      </c>
      <c r="Q539" s="14">
        <v>1.4778907543154409</v>
      </c>
      <c r="R539" s="14">
        <v>0.9458500827618822</v>
      </c>
      <c r="S539" s="14">
        <v>46.701347836367937</v>
      </c>
      <c r="T539" s="111">
        <v>20.043352601156069</v>
      </c>
      <c r="U539" s="111">
        <v>0.6501799605247881</v>
      </c>
      <c r="V539" s="14">
        <v>5.8247903075489287</v>
      </c>
      <c r="W539" s="111">
        <v>14.242857142857144</v>
      </c>
      <c r="X539" s="12">
        <v>33.82539013074652</v>
      </c>
      <c r="Y539" s="12">
        <v>49.472796288485874</v>
      </c>
      <c r="Z539" s="12">
        <v>15.478700970054829</v>
      </c>
      <c r="AA539" s="12">
        <v>29.907887161773171</v>
      </c>
      <c r="AB539" s="12">
        <v>3.9435808865860675</v>
      </c>
      <c r="AC539" s="12">
        <v>16.319176319176318</v>
      </c>
      <c r="AD539" s="12">
        <v>4.084507042253521</v>
      </c>
      <c r="AE539" s="12">
        <v>7.6337538060026091</v>
      </c>
      <c r="AF539" s="12">
        <v>9.8738581992170502</v>
      </c>
      <c r="AG539" s="12">
        <v>46.810764992583174</v>
      </c>
      <c r="AH539" s="12">
        <v>20.025429116338206</v>
      </c>
      <c r="AI539" s="111">
        <v>1.64180823495537</v>
      </c>
      <c r="AJ539" s="112">
        <v>980.36072144288573</v>
      </c>
      <c r="AK539" s="113">
        <v>3.6589966050546963</v>
      </c>
      <c r="AL539" s="108"/>
      <c r="AM539" s="108"/>
    </row>
    <row r="540" spans="2:39" x14ac:dyDescent="0.35">
      <c r="B540" s="101">
        <v>536</v>
      </c>
      <c r="C540" s="51" t="s">
        <v>2175</v>
      </c>
      <c r="D540" s="5">
        <v>852</v>
      </c>
      <c r="E540" s="12">
        <v>25.234741784037556</v>
      </c>
      <c r="F540" s="12">
        <v>10.56338028169014</v>
      </c>
      <c r="G540" s="12">
        <v>51.760563380281688</v>
      </c>
      <c r="H540" s="12">
        <v>12.55868544600939</v>
      </c>
      <c r="I540" s="109">
        <v>9.3896713615023515</v>
      </c>
      <c r="J540" s="14">
        <v>0</v>
      </c>
      <c r="K540" s="110">
        <v>0</v>
      </c>
      <c r="L540" s="110">
        <v>0</v>
      </c>
      <c r="M540" s="110">
        <v>0</v>
      </c>
      <c r="N540" s="110">
        <v>0</v>
      </c>
      <c r="O540" s="111">
        <v>0</v>
      </c>
      <c r="P540" s="14">
        <v>0</v>
      </c>
      <c r="Q540" s="14">
        <v>0.48899755501222492</v>
      </c>
      <c r="R540" s="14">
        <v>0</v>
      </c>
      <c r="S540" s="14">
        <v>56.96821515892421</v>
      </c>
      <c r="T540" s="111">
        <v>21.001615508885298</v>
      </c>
      <c r="U540" s="111">
        <v>0.9569377990430622</v>
      </c>
      <c r="V540" s="14">
        <v>3.6275695284159615</v>
      </c>
      <c r="W540" s="111">
        <v>20.578778135048232</v>
      </c>
      <c r="X540" s="12">
        <v>34.959349593495936</v>
      </c>
      <c r="Y540" s="12">
        <v>61.382113821138205</v>
      </c>
      <c r="Z540" s="12">
        <v>4.8780487804878048</v>
      </c>
      <c r="AA540" s="12">
        <v>2.6315789473684208</v>
      </c>
      <c r="AB540" s="12">
        <v>0</v>
      </c>
      <c r="AC540" s="12">
        <v>0</v>
      </c>
      <c r="AD540" s="12">
        <v>1.6528925619834711</v>
      </c>
      <c r="AE540" s="12">
        <v>4.5161290322580641</v>
      </c>
      <c r="AF540" s="12">
        <v>4.946236559139785</v>
      </c>
      <c r="AG540" s="12">
        <v>41.276595744680847</v>
      </c>
      <c r="AH540" s="12">
        <v>27.446808510638299</v>
      </c>
      <c r="AI540" s="111">
        <v>2.5283018867924527</v>
      </c>
      <c r="AJ540" s="112">
        <v>991.66666666666674</v>
      </c>
      <c r="AK540" s="113">
        <v>3.7854889589905363</v>
      </c>
      <c r="AL540" s="108"/>
      <c r="AM540" s="108"/>
    </row>
    <row r="541" spans="2:39" x14ac:dyDescent="0.35">
      <c r="B541" s="101">
        <v>537</v>
      </c>
      <c r="C541" s="51" t="s">
        <v>464</v>
      </c>
      <c r="D541" s="5">
        <v>25759</v>
      </c>
      <c r="E541" s="12">
        <v>14.98893590589697</v>
      </c>
      <c r="F541" s="12">
        <v>9.627702938778679</v>
      </c>
      <c r="G541" s="12">
        <v>44.108855157420706</v>
      </c>
      <c r="H541" s="12">
        <v>31.262859583058351</v>
      </c>
      <c r="I541" s="109">
        <v>26.049147870647147</v>
      </c>
      <c r="J541" s="14">
        <v>0.20575332893357662</v>
      </c>
      <c r="K541" s="110">
        <v>7.3760627353546326E-2</v>
      </c>
      <c r="L541" s="110">
        <v>0</v>
      </c>
      <c r="M541" s="110">
        <v>0.29892464769595095</v>
      </c>
      <c r="N541" s="110">
        <v>7.3760627353546326E-2</v>
      </c>
      <c r="O541" s="111">
        <v>0.58455792806689943</v>
      </c>
      <c r="P541" s="14">
        <v>0.66040870576507726</v>
      </c>
      <c r="Q541" s="14">
        <v>0.26997840172786175</v>
      </c>
      <c r="R541" s="14">
        <v>0.1910616381458714</v>
      </c>
      <c r="S541" s="14">
        <v>49.231599933543777</v>
      </c>
      <c r="T541" s="111">
        <v>29.108988106843441</v>
      </c>
      <c r="U541" s="111">
        <v>0.84428898805934149</v>
      </c>
      <c r="V541" s="14">
        <v>7.5476316755742321</v>
      </c>
      <c r="W541" s="111">
        <v>14.653580798756193</v>
      </c>
      <c r="X541" s="12">
        <v>45.344243792325059</v>
      </c>
      <c r="Y541" s="12">
        <v>37.07674943566591</v>
      </c>
      <c r="Z541" s="12">
        <v>16.450338600451467</v>
      </c>
      <c r="AA541" s="12">
        <v>21.686978217061704</v>
      </c>
      <c r="AB541" s="12">
        <v>3.1762786680740813</v>
      </c>
      <c r="AC541" s="12">
        <v>11.234163939927846</v>
      </c>
      <c r="AD541" s="12">
        <v>3.7786193837149247</v>
      </c>
      <c r="AE541" s="12">
        <v>6.7821874417738028</v>
      </c>
      <c r="AF541" s="12">
        <v>6.7449226756102103</v>
      </c>
      <c r="AG541" s="12">
        <v>37.374931780971437</v>
      </c>
      <c r="AH541" s="12">
        <v>27.378570129161361</v>
      </c>
      <c r="AI541" s="111">
        <v>1.7308982839612692</v>
      </c>
      <c r="AJ541" s="112">
        <v>740.58963668850504</v>
      </c>
      <c r="AK541" s="113">
        <v>3.4291405805350026</v>
      </c>
      <c r="AL541" s="108"/>
      <c r="AM541" s="108"/>
    </row>
    <row r="542" spans="2:39" x14ac:dyDescent="0.35">
      <c r="B542" s="101">
        <v>538</v>
      </c>
      <c r="C542" s="51" t="s">
        <v>3283</v>
      </c>
      <c r="D542" s="5">
        <v>1477</v>
      </c>
      <c r="E542" s="12">
        <v>17.061611374407583</v>
      </c>
      <c r="F542" s="12">
        <v>9.2078537576167907</v>
      </c>
      <c r="G542" s="12">
        <v>45.159106296547051</v>
      </c>
      <c r="H542" s="12">
        <v>28.436018957345972</v>
      </c>
      <c r="I542" s="109">
        <v>16.993906567366281</v>
      </c>
      <c r="J542" s="14">
        <v>0</v>
      </c>
      <c r="K542" s="110">
        <v>0</v>
      </c>
      <c r="L542" s="110">
        <v>0</v>
      </c>
      <c r="M542" s="110">
        <v>0.27081922816519971</v>
      </c>
      <c r="N542" s="110">
        <v>0</v>
      </c>
      <c r="O542" s="111">
        <v>0</v>
      </c>
      <c r="P542" s="14">
        <v>0.37037037037037041</v>
      </c>
      <c r="Q542" s="14">
        <v>0</v>
      </c>
      <c r="R542" s="14">
        <v>0</v>
      </c>
      <c r="S542" s="14">
        <v>44.666666666666664</v>
      </c>
      <c r="T542" s="111">
        <v>43.812104787714546</v>
      </c>
      <c r="U542" s="111">
        <v>2.6928675400291122</v>
      </c>
      <c r="V542" s="14">
        <v>8.8791848617176115</v>
      </c>
      <c r="W542" s="111">
        <v>24.9554367201426</v>
      </c>
      <c r="X542" s="12">
        <v>51.428571428571423</v>
      </c>
      <c r="Y542" s="12">
        <v>29.870129870129869</v>
      </c>
      <c r="Z542" s="12">
        <v>17.142857142857142</v>
      </c>
      <c r="AA542" s="12">
        <v>17.617449664429529</v>
      </c>
      <c r="AB542" s="12">
        <v>0.50335570469798652</v>
      </c>
      <c r="AC542" s="12">
        <v>0</v>
      </c>
      <c r="AD542" s="12">
        <v>4.5380875202593192</v>
      </c>
      <c r="AE542" s="12">
        <v>4.6551724137931041</v>
      </c>
      <c r="AF542" s="12">
        <v>3.6206896551724141</v>
      </c>
      <c r="AG542" s="12">
        <v>31.260794473229709</v>
      </c>
      <c r="AH542" s="12">
        <v>39.896373056994818</v>
      </c>
      <c r="AI542" s="111">
        <v>1.9071310116086235</v>
      </c>
      <c r="AJ542" s="112">
        <v>568.69158878504675</v>
      </c>
      <c r="AK542" s="113">
        <v>8.5714285714285712</v>
      </c>
      <c r="AL542" s="108"/>
      <c r="AM542" s="108"/>
    </row>
    <row r="543" spans="2:39" x14ac:dyDescent="0.35">
      <c r="B543" s="101">
        <v>539</v>
      </c>
      <c r="C543" s="51" t="s">
        <v>2182</v>
      </c>
      <c r="D543" s="5">
        <v>14389</v>
      </c>
      <c r="E543" s="12">
        <v>17.360483702828549</v>
      </c>
      <c r="F543" s="12">
        <v>11.328097852526236</v>
      </c>
      <c r="G543" s="12">
        <v>48.606574466606432</v>
      </c>
      <c r="H543" s="12">
        <v>22.704843978038781</v>
      </c>
      <c r="I543" s="109">
        <v>27.965807213843902</v>
      </c>
      <c r="J543" s="14">
        <v>0.27799013135033707</v>
      </c>
      <c r="K543" s="110">
        <v>0.47953297657933142</v>
      </c>
      <c r="L543" s="110">
        <v>0</v>
      </c>
      <c r="M543" s="110">
        <v>0.38918618389047188</v>
      </c>
      <c r="N543" s="110">
        <v>0.26409062478282019</v>
      </c>
      <c r="O543" s="111">
        <v>2.3963277055940249</v>
      </c>
      <c r="P543" s="14">
        <v>1.0509679968391941</v>
      </c>
      <c r="Q543" s="14">
        <v>0.6084551560647965</v>
      </c>
      <c r="R543" s="14">
        <v>2.4022125642038721</v>
      </c>
      <c r="S543" s="14">
        <v>50.849466613986571</v>
      </c>
      <c r="T543" s="111">
        <v>45.452775073028242</v>
      </c>
      <c r="U543" s="111">
        <v>3.4139182822275433</v>
      </c>
      <c r="V543" s="14">
        <v>12.423958820776789</v>
      </c>
      <c r="W543" s="111">
        <v>11.862003780718336</v>
      </c>
      <c r="X543" s="12">
        <v>41</v>
      </c>
      <c r="Y543" s="12">
        <v>30.885714285714283</v>
      </c>
      <c r="Z543" s="12">
        <v>25.942857142857147</v>
      </c>
      <c r="AA543" s="12">
        <v>34.929824561403514</v>
      </c>
      <c r="AB543" s="12">
        <v>6.4035087719298254</v>
      </c>
      <c r="AC543" s="12">
        <v>8.2527034718269778</v>
      </c>
      <c r="AD543" s="12">
        <v>10.997345468335229</v>
      </c>
      <c r="AE543" s="12">
        <v>7.2329878323569172</v>
      </c>
      <c r="AF543" s="12">
        <v>2.9517800811176205</v>
      </c>
      <c r="AG543" s="12">
        <v>19.274475524475523</v>
      </c>
      <c r="AH543" s="12">
        <v>40.253496503496507</v>
      </c>
      <c r="AI543" s="111">
        <v>1.5544675642594858</v>
      </c>
      <c r="AJ543" s="112">
        <v>521.96478220574602</v>
      </c>
      <c r="AK543" s="113">
        <v>3.3163947579566728</v>
      </c>
      <c r="AL543" s="108"/>
      <c r="AM543" s="108"/>
    </row>
    <row r="544" spans="2:39" x14ac:dyDescent="0.35">
      <c r="B544" s="101">
        <v>540</v>
      </c>
      <c r="C544" s="51" t="s">
        <v>2185</v>
      </c>
      <c r="D544" s="5">
        <v>910</v>
      </c>
      <c r="E544" s="12">
        <v>15.274725274725276</v>
      </c>
      <c r="F544" s="12">
        <v>9.1208791208791204</v>
      </c>
      <c r="G544" s="12">
        <v>47.032967032967029</v>
      </c>
      <c r="H544" s="12">
        <v>29.010989010989015</v>
      </c>
      <c r="I544" s="109">
        <v>23.736263736263737</v>
      </c>
      <c r="J544" s="14">
        <v>0</v>
      </c>
      <c r="K544" s="110">
        <v>0</v>
      </c>
      <c r="L544" s="110">
        <v>0</v>
      </c>
      <c r="M544" s="110">
        <v>0.65934065934065933</v>
      </c>
      <c r="N544" s="110">
        <v>0</v>
      </c>
      <c r="O544" s="111">
        <v>0.46728971962616817</v>
      </c>
      <c r="P544" s="14">
        <v>1.3237063778580023</v>
      </c>
      <c r="Q544" s="14">
        <v>0.48134777376654636</v>
      </c>
      <c r="R544" s="14">
        <v>0.96269554753309272</v>
      </c>
      <c r="S544" s="14">
        <v>61.492178098676298</v>
      </c>
      <c r="T544" s="111">
        <v>27.966101694915253</v>
      </c>
      <c r="U544" s="111">
        <v>1.0452961672473868</v>
      </c>
      <c r="V544" s="14">
        <v>7.7922077922077921</v>
      </c>
      <c r="W544" s="111">
        <v>27.513966480446928</v>
      </c>
      <c r="X544" s="12">
        <v>50.869565217391298</v>
      </c>
      <c r="Y544" s="12">
        <v>28.260869565217391</v>
      </c>
      <c r="Z544" s="12">
        <v>15.65217391304348</v>
      </c>
      <c r="AA544" s="12">
        <v>25.598086124401913</v>
      </c>
      <c r="AB544" s="12">
        <v>1.4354066985645932</v>
      </c>
      <c r="AC544" s="12">
        <v>0.6791171477079796</v>
      </c>
      <c r="AD544" s="12">
        <v>1.0443864229765014</v>
      </c>
      <c r="AE544" s="12">
        <v>2.6737967914438503</v>
      </c>
      <c r="AF544" s="12">
        <v>4.0106951871657754</v>
      </c>
      <c r="AG544" s="12">
        <v>31.2</v>
      </c>
      <c r="AH544" s="12">
        <v>34.4</v>
      </c>
      <c r="AI544" s="111">
        <v>1.5662650602409638</v>
      </c>
      <c r="AJ544" s="112">
        <v>636.4457831325301</v>
      </c>
      <c r="AK544" s="113">
        <v>15.579710144927535</v>
      </c>
      <c r="AL544" s="108"/>
      <c r="AM544" s="108"/>
    </row>
    <row r="545" spans="2:39" x14ac:dyDescent="0.35">
      <c r="B545" s="101">
        <v>541</v>
      </c>
      <c r="C545" s="51" t="s">
        <v>2196</v>
      </c>
      <c r="D545" s="5">
        <v>3671</v>
      </c>
      <c r="E545" s="12">
        <v>20.29419776627622</v>
      </c>
      <c r="F545" s="12">
        <v>12.939253609370743</v>
      </c>
      <c r="G545" s="12">
        <v>48.161263960773631</v>
      </c>
      <c r="H545" s="12">
        <v>18.659765731408335</v>
      </c>
      <c r="I545" s="109">
        <v>17.542903840915287</v>
      </c>
      <c r="J545" s="14">
        <v>0.46308907654590031</v>
      </c>
      <c r="K545" s="110">
        <v>0</v>
      </c>
      <c r="L545" s="110">
        <v>0</v>
      </c>
      <c r="M545" s="110">
        <v>1.7706347044402069</v>
      </c>
      <c r="N545" s="110">
        <v>0.19068373740125305</v>
      </c>
      <c r="O545" s="111">
        <v>1.2062033314187248</v>
      </c>
      <c r="P545" s="14">
        <v>0.90616778719672608</v>
      </c>
      <c r="Q545" s="14">
        <v>1.1984799766150249</v>
      </c>
      <c r="R545" s="14">
        <v>1.2569424144986847</v>
      </c>
      <c r="S545" s="14">
        <v>51.651563870213394</v>
      </c>
      <c r="T545" s="111">
        <v>27.972283005105762</v>
      </c>
      <c r="U545" s="111">
        <v>2.0022883295194509</v>
      </c>
      <c r="V545" s="14">
        <v>8.1844380403458228</v>
      </c>
      <c r="W545" s="111">
        <v>17.348786671495837</v>
      </c>
      <c r="X545" s="12">
        <v>39.064200217627857</v>
      </c>
      <c r="Y545" s="12">
        <v>42.437431991294886</v>
      </c>
      <c r="Z545" s="12">
        <v>17.410228509249183</v>
      </c>
      <c r="AA545" s="12">
        <v>31.189948263118993</v>
      </c>
      <c r="AB545" s="12">
        <v>3.6954915003695494</v>
      </c>
      <c r="AC545" s="12">
        <v>11.780277961614823</v>
      </c>
      <c r="AD545" s="12">
        <v>6.0368921185019557</v>
      </c>
      <c r="AE545" s="12">
        <v>6.6055045871559637</v>
      </c>
      <c r="AF545" s="12">
        <v>6.4220183486238538</v>
      </c>
      <c r="AG545" s="12">
        <v>36.151079136690647</v>
      </c>
      <c r="AH545" s="12">
        <v>25.29976019184652</v>
      </c>
      <c r="AI545" s="111">
        <v>1.7775297619047619</v>
      </c>
      <c r="AJ545" s="112">
        <v>727.5</v>
      </c>
      <c r="AK545" s="113">
        <v>2.0815264527320037</v>
      </c>
      <c r="AL545" s="108"/>
      <c r="AM545" s="108"/>
    </row>
    <row r="546" spans="2:39" x14ac:dyDescent="0.35">
      <c r="B546" s="101">
        <v>542</v>
      </c>
      <c r="C546" s="51" t="s">
        <v>233</v>
      </c>
      <c r="D546" s="5">
        <v>1271</v>
      </c>
      <c r="E546" s="12">
        <v>17.309205350118017</v>
      </c>
      <c r="F546" s="12">
        <v>10.542879622344611</v>
      </c>
      <c r="G546" s="12">
        <v>49.96066089693155</v>
      </c>
      <c r="H546" s="12">
        <v>21.951219512195124</v>
      </c>
      <c r="I546" s="109">
        <v>22.029897718332023</v>
      </c>
      <c r="J546" s="14">
        <v>0</v>
      </c>
      <c r="K546" s="110">
        <v>0</v>
      </c>
      <c r="L546" s="110">
        <v>0</v>
      </c>
      <c r="M546" s="110">
        <v>0</v>
      </c>
      <c r="N546" s="110">
        <v>0</v>
      </c>
      <c r="O546" s="111">
        <v>0.56864337936636877</v>
      </c>
      <c r="P546" s="14">
        <v>1.0924369747899159</v>
      </c>
      <c r="Q546" s="14">
        <v>0.25210084033613445</v>
      </c>
      <c r="R546" s="14">
        <v>0</v>
      </c>
      <c r="S546" s="14">
        <v>63.697478991596633</v>
      </c>
      <c r="T546" s="111">
        <v>21.238938053097346</v>
      </c>
      <c r="U546" s="111">
        <v>1.051779935275081</v>
      </c>
      <c r="V546" s="14">
        <v>4.7736625514403297</v>
      </c>
      <c r="W546" s="111">
        <v>22.736220472440944</v>
      </c>
      <c r="X546" s="12">
        <v>44.972067039106143</v>
      </c>
      <c r="Y546" s="12">
        <v>42.737430167597765</v>
      </c>
      <c r="Z546" s="12">
        <v>12.290502793296088</v>
      </c>
      <c r="AA546" s="12">
        <v>8.7794432548179877</v>
      </c>
      <c r="AB546" s="12">
        <v>0</v>
      </c>
      <c r="AC546" s="12">
        <v>0</v>
      </c>
      <c r="AD546" s="12">
        <v>4.1916167664670656</v>
      </c>
      <c r="AE546" s="12">
        <v>8.3881578947368425</v>
      </c>
      <c r="AF546" s="12">
        <v>10.690789473684211</v>
      </c>
      <c r="AG546" s="12">
        <v>50.159744408945684</v>
      </c>
      <c r="AH546" s="12">
        <v>23.322683706070286</v>
      </c>
      <c r="AI546" s="111">
        <v>2.0344827586206895</v>
      </c>
      <c r="AJ546" s="112">
        <v>864.83516483516485</v>
      </c>
      <c r="AK546" s="113">
        <v>1.6483516483516485</v>
      </c>
      <c r="AL546" s="108"/>
      <c r="AM546" s="108"/>
    </row>
    <row r="547" spans="2:39" x14ac:dyDescent="0.35">
      <c r="B547" s="101">
        <v>543</v>
      </c>
      <c r="C547" s="51" t="s">
        <v>2201</v>
      </c>
      <c r="D547" s="5">
        <v>6182</v>
      </c>
      <c r="E547" s="12">
        <v>24.263992235522487</v>
      </c>
      <c r="F547" s="12">
        <v>11.630540278227111</v>
      </c>
      <c r="G547" s="12">
        <v>55.030734390164994</v>
      </c>
      <c r="H547" s="12">
        <v>9.0585571012617265</v>
      </c>
      <c r="I547" s="109">
        <v>23.552248463280492</v>
      </c>
      <c r="J547" s="14">
        <v>0.61468780329990291</v>
      </c>
      <c r="K547" s="110">
        <v>0.45292785506308642</v>
      </c>
      <c r="L547" s="110">
        <v>0</v>
      </c>
      <c r="M547" s="110">
        <v>1.4073115496603041</v>
      </c>
      <c r="N547" s="110">
        <v>0.30734390164995146</v>
      </c>
      <c r="O547" s="111">
        <v>1.2987012987012987</v>
      </c>
      <c r="P547" s="14">
        <v>1.3246172372269054</v>
      </c>
      <c r="Q547" s="14">
        <v>2.546017546877688</v>
      </c>
      <c r="R547" s="14">
        <v>1.8062962325821434</v>
      </c>
      <c r="S547" s="14">
        <v>50.765525546189572</v>
      </c>
      <c r="T547" s="111">
        <v>17.203579418344521</v>
      </c>
      <c r="U547" s="111">
        <v>1.0600706713780919</v>
      </c>
      <c r="V547" s="14">
        <v>3.3316421444275326</v>
      </c>
      <c r="W547" s="111">
        <v>13.69341102644554</v>
      </c>
      <c r="X547" s="12">
        <v>34.547591069330203</v>
      </c>
      <c r="Y547" s="12">
        <v>51.527614571092826</v>
      </c>
      <c r="Z547" s="12">
        <v>12.45593419506463</v>
      </c>
      <c r="AA547" s="12">
        <v>23.300047551117451</v>
      </c>
      <c r="AB547" s="12">
        <v>0</v>
      </c>
      <c r="AC547" s="12">
        <v>0</v>
      </c>
      <c r="AD547" s="12">
        <v>3.1884875846501126</v>
      </c>
      <c r="AE547" s="12">
        <v>4.8192771084337354</v>
      </c>
      <c r="AF547" s="12">
        <v>5.5421686746987948</v>
      </c>
      <c r="AG547" s="12">
        <v>38.704908338261383</v>
      </c>
      <c r="AH547" s="12">
        <v>25.576581904198697</v>
      </c>
      <c r="AI547" s="111">
        <v>2.0142857142857142</v>
      </c>
      <c r="AJ547" s="112">
        <v>1031.3725490196077</v>
      </c>
      <c r="AK547" s="113">
        <v>0.59957173447537471</v>
      </c>
      <c r="AL547" s="108"/>
      <c r="AM547" s="108"/>
    </row>
    <row r="548" spans="2:39" x14ac:dyDescent="0.35">
      <c r="B548" s="101">
        <v>544</v>
      </c>
      <c r="C548" s="51" t="s">
        <v>2203</v>
      </c>
      <c r="D548" s="5">
        <v>706</v>
      </c>
      <c r="E548" s="12">
        <v>19.405099150141645</v>
      </c>
      <c r="F548" s="12">
        <v>8.9235127478753533</v>
      </c>
      <c r="G548" s="12">
        <v>57.365439093484419</v>
      </c>
      <c r="H548" s="12">
        <v>13.456090651558073</v>
      </c>
      <c r="I548" s="109">
        <v>25.212464589235125</v>
      </c>
      <c r="J548" s="14">
        <v>0</v>
      </c>
      <c r="K548" s="110">
        <v>0</v>
      </c>
      <c r="L548" s="110">
        <v>0</v>
      </c>
      <c r="M548" s="110">
        <v>0</v>
      </c>
      <c r="N548" s="110">
        <v>0</v>
      </c>
      <c r="O548" s="111">
        <v>0</v>
      </c>
      <c r="P548" s="14">
        <v>0</v>
      </c>
      <c r="Q548" s="14">
        <v>0</v>
      </c>
      <c r="R548" s="14">
        <v>0</v>
      </c>
      <c r="S548" s="14">
        <v>57.763975155279503</v>
      </c>
      <c r="T548" s="111">
        <v>33.918128654970758</v>
      </c>
      <c r="U548" s="111">
        <v>1.5723270440251573</v>
      </c>
      <c r="V548" s="14">
        <v>5.5469953775038521</v>
      </c>
      <c r="W548" s="111">
        <v>14.951456310679612</v>
      </c>
      <c r="X548" s="12">
        <v>43.15789473684211</v>
      </c>
      <c r="Y548" s="12">
        <v>44.736842105263158</v>
      </c>
      <c r="Z548" s="12">
        <v>7.3684210526315779</v>
      </c>
      <c r="AA548" s="12">
        <v>5.836575875486381</v>
      </c>
      <c r="AB548" s="12">
        <v>0</v>
      </c>
      <c r="AC548" s="12">
        <v>0</v>
      </c>
      <c r="AD548" s="12">
        <v>4.2553191489361701</v>
      </c>
      <c r="AE548" s="12">
        <v>5.202312138728324</v>
      </c>
      <c r="AF548" s="12">
        <v>5.4913294797687859</v>
      </c>
      <c r="AG548" s="12">
        <v>33.522727272727273</v>
      </c>
      <c r="AH548" s="12">
        <v>35.227272727272727</v>
      </c>
      <c r="AI548" s="111">
        <v>2.2371541501976284</v>
      </c>
      <c r="AJ548" s="112">
        <v>835.71428571428567</v>
      </c>
      <c r="AK548" s="113">
        <v>4.0540540540540544</v>
      </c>
      <c r="AL548" s="108"/>
      <c r="AM548" s="108"/>
    </row>
    <row r="549" spans="2:39" x14ac:dyDescent="0.35">
      <c r="B549" s="101">
        <v>545</v>
      </c>
      <c r="C549" s="51" t="s">
        <v>234</v>
      </c>
      <c r="D549" s="5">
        <v>18734</v>
      </c>
      <c r="E549" s="12">
        <v>20.540194299135262</v>
      </c>
      <c r="F549" s="12">
        <v>11.748692217358812</v>
      </c>
      <c r="G549" s="12">
        <v>45.457457029998935</v>
      </c>
      <c r="H549" s="12">
        <v>22.264332230169746</v>
      </c>
      <c r="I549" s="109">
        <v>25.467065228995409</v>
      </c>
      <c r="J549" s="14">
        <v>0.29358385822568589</v>
      </c>
      <c r="K549" s="110">
        <v>8.5406213302017711E-2</v>
      </c>
      <c r="L549" s="110">
        <v>1.6013664994128322E-2</v>
      </c>
      <c r="M549" s="110">
        <v>0.79000747304366403</v>
      </c>
      <c r="N549" s="110">
        <v>0.14412298494715492</v>
      </c>
      <c r="O549" s="111">
        <v>0.50030238055967891</v>
      </c>
      <c r="P549" s="14">
        <v>0.7124424997195109</v>
      </c>
      <c r="Q549" s="14">
        <v>0.49366094468753507</v>
      </c>
      <c r="R549" s="14">
        <v>0.14585437002131718</v>
      </c>
      <c r="S549" s="14">
        <v>51.722203522944014</v>
      </c>
      <c r="T549" s="111">
        <v>18.457763757448301</v>
      </c>
      <c r="U549" s="111">
        <v>0.51668224042214039</v>
      </c>
      <c r="V549" s="14">
        <v>4.4276159416284342</v>
      </c>
      <c r="W549" s="111">
        <v>17.181077126733086</v>
      </c>
      <c r="X549" s="12">
        <v>37.516638144133871</v>
      </c>
      <c r="Y549" s="12">
        <v>52.57653546301578</v>
      </c>
      <c r="Z549" s="12">
        <v>9.5645559992393991</v>
      </c>
      <c r="AA549" s="12">
        <v>8.4732214228617106</v>
      </c>
      <c r="AB549" s="12">
        <v>4.7961630695443645E-2</v>
      </c>
      <c r="AC549" s="12">
        <v>4.6809129233900277</v>
      </c>
      <c r="AD549" s="12">
        <v>3.3001514823631251</v>
      </c>
      <c r="AE549" s="12">
        <v>6.8893285232165713</v>
      </c>
      <c r="AF549" s="12">
        <v>10.904224368672175</v>
      </c>
      <c r="AG549" s="12">
        <v>50.858052051369476</v>
      </c>
      <c r="AH549" s="12">
        <v>17.501988862370723</v>
      </c>
      <c r="AI549" s="111">
        <v>2.1676300578034682</v>
      </c>
      <c r="AJ549" s="112">
        <v>966.77181913774973</v>
      </c>
      <c r="AK549" s="113">
        <v>2.1794871794871793</v>
      </c>
      <c r="AL549" s="108"/>
      <c r="AM549" s="108"/>
    </row>
    <row r="550" spans="2:39" x14ac:dyDescent="0.35">
      <c r="B550" s="101">
        <v>546</v>
      </c>
      <c r="C550" s="51" t="s">
        <v>235</v>
      </c>
      <c r="D550" s="5">
        <v>9799</v>
      </c>
      <c r="E550" s="12">
        <v>20.022451270537811</v>
      </c>
      <c r="F550" s="12">
        <v>12.256352689049903</v>
      </c>
      <c r="G550" s="12">
        <v>52.719665271966534</v>
      </c>
      <c r="H550" s="12">
        <v>14.970915399530565</v>
      </c>
      <c r="I550" s="109">
        <v>14.43004388202877</v>
      </c>
      <c r="J550" s="14">
        <v>6.1230737830390861E-2</v>
      </c>
      <c r="K550" s="110">
        <v>6.1230737830390861E-2</v>
      </c>
      <c r="L550" s="110">
        <v>0</v>
      </c>
      <c r="M550" s="110">
        <v>0.16328196754770896</v>
      </c>
      <c r="N550" s="110">
        <v>6.1230737830390861E-2</v>
      </c>
      <c r="O550" s="111">
        <v>0.41485169052063886</v>
      </c>
      <c r="P550" s="14">
        <v>0.77725724020442932</v>
      </c>
      <c r="Q550" s="14">
        <v>0.22359454855195912</v>
      </c>
      <c r="R550" s="14">
        <v>0.14906303236797275</v>
      </c>
      <c r="S550" s="14">
        <v>59.018313458262348</v>
      </c>
      <c r="T550" s="111">
        <v>29.833747872758217</v>
      </c>
      <c r="U550" s="111">
        <v>1.0483703549927341</v>
      </c>
      <c r="V550" s="14">
        <v>5.2357113057989153</v>
      </c>
      <c r="W550" s="111">
        <v>16.555599111459561</v>
      </c>
      <c r="X550" s="12">
        <v>34.942363112391931</v>
      </c>
      <c r="Y550" s="12">
        <v>51.837175792507203</v>
      </c>
      <c r="Z550" s="12">
        <v>12.211815561959655</v>
      </c>
      <c r="AA550" s="12">
        <v>9.6870342771982116</v>
      </c>
      <c r="AB550" s="12">
        <v>0.56631892697466468</v>
      </c>
      <c r="AC550" s="12">
        <v>0.11198208286674133</v>
      </c>
      <c r="AD550" s="12">
        <v>3.2912781130005486</v>
      </c>
      <c r="AE550" s="12">
        <v>9.3515223408461843</v>
      </c>
      <c r="AF550" s="12">
        <v>5.6346381969157768</v>
      </c>
      <c r="AG550" s="12">
        <v>30.766283524904214</v>
      </c>
      <c r="AH550" s="12">
        <v>35.555555555555557</v>
      </c>
      <c r="AI550" s="111">
        <v>2.2685185185185186</v>
      </c>
      <c r="AJ550" s="112">
        <v>828.52983988355163</v>
      </c>
      <c r="AK550" s="113">
        <v>1.3017066820943013</v>
      </c>
      <c r="AL550" s="108"/>
      <c r="AM550" s="108"/>
    </row>
    <row r="551" spans="2:39" x14ac:dyDescent="0.35">
      <c r="B551" s="101">
        <v>547</v>
      </c>
      <c r="C551" s="51" t="s">
        <v>2207</v>
      </c>
      <c r="D551" s="5">
        <v>3011</v>
      </c>
      <c r="E551" s="12">
        <v>20.591165725672532</v>
      </c>
      <c r="F551" s="12">
        <v>17.137163732979076</v>
      </c>
      <c r="G551" s="12">
        <v>48.256393224842249</v>
      </c>
      <c r="H551" s="12">
        <v>14.081700431750249</v>
      </c>
      <c r="I551" s="109">
        <v>15.742278312852875</v>
      </c>
      <c r="J551" s="14">
        <v>0.5313849219528396</v>
      </c>
      <c r="K551" s="110">
        <v>0.2656924609764198</v>
      </c>
      <c r="L551" s="110">
        <v>0</v>
      </c>
      <c r="M551" s="110">
        <v>0.8967120557954168</v>
      </c>
      <c r="N551" s="110">
        <v>9.9634672866157417E-2</v>
      </c>
      <c r="O551" s="111">
        <v>0.31380753138075312</v>
      </c>
      <c r="P551" s="14">
        <v>0.28643036161833157</v>
      </c>
      <c r="Q551" s="14">
        <v>0.71607590404582888</v>
      </c>
      <c r="R551" s="14">
        <v>0.53705692803437166</v>
      </c>
      <c r="S551" s="14">
        <v>58.216970998925888</v>
      </c>
      <c r="T551" s="111">
        <v>21.304926764314246</v>
      </c>
      <c r="U551" s="111">
        <v>1.1494252873563218</v>
      </c>
      <c r="V551" s="14">
        <v>3.7219101123595508</v>
      </c>
      <c r="W551" s="111">
        <v>19.20353982300885</v>
      </c>
      <c r="X551" s="12">
        <v>38.271604938271601</v>
      </c>
      <c r="Y551" s="12">
        <v>46.419753086419753</v>
      </c>
      <c r="Z551" s="12">
        <v>13.086419753086421</v>
      </c>
      <c r="AA551" s="12">
        <v>17.835671342685373</v>
      </c>
      <c r="AB551" s="12">
        <v>0.30060120240480964</v>
      </c>
      <c r="AC551" s="12">
        <v>1.8796992481203008</v>
      </c>
      <c r="AD551" s="12">
        <v>4.6496815286624198</v>
      </c>
      <c r="AE551" s="12">
        <v>5.4258241758241761</v>
      </c>
      <c r="AF551" s="12">
        <v>8.1730769230769234</v>
      </c>
      <c r="AG551" s="12">
        <v>42.25828262339418</v>
      </c>
      <c r="AH551" s="12">
        <v>22.718052738336713</v>
      </c>
      <c r="AI551" s="111">
        <v>2.164164164164164</v>
      </c>
      <c r="AJ551" s="112">
        <v>810.28571428571433</v>
      </c>
      <c r="AK551" s="113">
        <v>1.7598343685300208</v>
      </c>
      <c r="AL551" s="108"/>
      <c r="AM551" s="108"/>
    </row>
    <row r="552" spans="2:39" x14ac:dyDescent="0.35">
      <c r="B552" s="101">
        <v>548</v>
      </c>
      <c r="C552" s="51" t="s">
        <v>2210</v>
      </c>
      <c r="D552" s="5">
        <v>1450</v>
      </c>
      <c r="E552" s="12">
        <v>18.96551724137931</v>
      </c>
      <c r="F552" s="12">
        <v>7.2413793103448283</v>
      </c>
      <c r="G552" s="12">
        <v>50.344827586206897</v>
      </c>
      <c r="H552" s="12">
        <v>23.655172413793103</v>
      </c>
      <c r="I552" s="109">
        <v>25.172413793103445</v>
      </c>
      <c r="J552" s="14">
        <v>0</v>
      </c>
      <c r="K552" s="110">
        <v>0</v>
      </c>
      <c r="L552" s="110">
        <v>0</v>
      </c>
      <c r="M552" s="110">
        <v>0.27586206896551724</v>
      </c>
      <c r="N552" s="110">
        <v>0</v>
      </c>
      <c r="O552" s="111">
        <v>0.59259259259259256</v>
      </c>
      <c r="P552" s="14">
        <v>0.91813312930374913</v>
      </c>
      <c r="Q552" s="14">
        <v>0</v>
      </c>
      <c r="R552" s="14">
        <v>0</v>
      </c>
      <c r="S552" s="14">
        <v>60.902830910482017</v>
      </c>
      <c r="T552" s="111">
        <v>15.314494074749316</v>
      </c>
      <c r="U552" s="111">
        <v>0.5204460966542751</v>
      </c>
      <c r="V552" s="14">
        <v>2.8169014084507045</v>
      </c>
      <c r="W552" s="111">
        <v>25.570776255707763</v>
      </c>
      <c r="X552" s="12">
        <v>48.699763593380609</v>
      </c>
      <c r="Y552" s="12">
        <v>44.444444444444443</v>
      </c>
      <c r="Z552" s="12">
        <v>6.1465721040189125</v>
      </c>
      <c r="AA552" s="12">
        <v>8.2533589251439547</v>
      </c>
      <c r="AB552" s="12">
        <v>0</v>
      </c>
      <c r="AC552" s="12">
        <v>0</v>
      </c>
      <c r="AD552" s="12">
        <v>2.4793388429752068</v>
      </c>
      <c r="AE552" s="12">
        <v>5.6213017751479288</v>
      </c>
      <c r="AF552" s="12">
        <v>12.57396449704142</v>
      </c>
      <c r="AG552" s="12">
        <v>57.163742690058484</v>
      </c>
      <c r="AH552" s="12">
        <v>17.397660818713451</v>
      </c>
      <c r="AI552" s="111">
        <v>2.1245210727969348</v>
      </c>
      <c r="AJ552" s="112">
        <v>1072.1153846153845</v>
      </c>
      <c r="AK552" s="113">
        <v>4.4943820224719104</v>
      </c>
      <c r="AL552" s="108"/>
      <c r="AM552" s="108"/>
    </row>
    <row r="553" spans="2:39" x14ac:dyDescent="0.35">
      <c r="B553" s="101">
        <v>549</v>
      </c>
      <c r="C553" s="51" t="s">
        <v>236</v>
      </c>
      <c r="D553" s="5">
        <v>19846</v>
      </c>
      <c r="E553" s="12">
        <v>19.217978433941347</v>
      </c>
      <c r="F553" s="12">
        <v>11.433034364607478</v>
      </c>
      <c r="G553" s="12">
        <v>45.56585709966744</v>
      </c>
      <c r="H553" s="12">
        <v>23.783130101783733</v>
      </c>
      <c r="I553" s="109">
        <v>23.561422956767103</v>
      </c>
      <c r="J553" s="14">
        <v>0.15116396251133729</v>
      </c>
      <c r="K553" s="110">
        <v>0.12093117000906983</v>
      </c>
      <c r="L553" s="110">
        <v>0</v>
      </c>
      <c r="M553" s="110">
        <v>0.16628035876247102</v>
      </c>
      <c r="N553" s="110">
        <v>7.0543182505290736E-2</v>
      </c>
      <c r="O553" s="111">
        <v>0.36956069123464502</v>
      </c>
      <c r="P553" s="14">
        <v>0.49420767350409178</v>
      </c>
      <c r="Q553" s="14">
        <v>0.14347964714634925</v>
      </c>
      <c r="R553" s="14">
        <v>0.15410776915718993</v>
      </c>
      <c r="S553" s="14">
        <v>51.812094802848343</v>
      </c>
      <c r="T553" s="111">
        <v>23.668292682926829</v>
      </c>
      <c r="U553" s="111">
        <v>0.61940453882989799</v>
      </c>
      <c r="V553" s="14">
        <v>5.1148882593641805</v>
      </c>
      <c r="W553" s="111">
        <v>17.213594125674184</v>
      </c>
      <c r="X553" s="12">
        <v>40.348044492285609</v>
      </c>
      <c r="Y553" s="12">
        <v>47.326874775744528</v>
      </c>
      <c r="Z553" s="12">
        <v>11.750986724076068</v>
      </c>
      <c r="AA553" s="12">
        <v>12.131986915090314</v>
      </c>
      <c r="AB553" s="12">
        <v>0.18489546294979378</v>
      </c>
      <c r="AC553" s="12">
        <v>0.28311902795800398</v>
      </c>
      <c r="AD553" s="12">
        <v>2.796120511762278</v>
      </c>
      <c r="AE553" s="12">
        <v>6.7369589345172036</v>
      </c>
      <c r="AF553" s="12">
        <v>8.2463928967813551</v>
      </c>
      <c r="AG553" s="12">
        <v>42.769263975825602</v>
      </c>
      <c r="AH553" s="12">
        <v>22.771422404489531</v>
      </c>
      <c r="AI553" s="111">
        <v>2.0079703956732136</v>
      </c>
      <c r="AJ553" s="112">
        <v>846.86156491831468</v>
      </c>
      <c r="AK553" s="113">
        <v>1.8619934282584885</v>
      </c>
      <c r="AL553" s="108"/>
      <c r="AM553" s="108"/>
    </row>
    <row r="554" spans="2:39" x14ac:dyDescent="0.35">
      <c r="B554" s="101">
        <v>550</v>
      </c>
      <c r="C554" s="51" t="s">
        <v>3269</v>
      </c>
      <c r="D554" s="5">
        <v>2225</v>
      </c>
      <c r="E554" s="12">
        <v>16.40449438202247</v>
      </c>
      <c r="F554" s="12">
        <v>15.325842696629213</v>
      </c>
      <c r="G554" s="12">
        <v>53.213483146067418</v>
      </c>
      <c r="H554" s="12">
        <v>14.786516853932586</v>
      </c>
      <c r="I554" s="109">
        <v>17.707865168539328</v>
      </c>
      <c r="J554" s="14">
        <v>0.1797752808988764</v>
      </c>
      <c r="K554" s="110">
        <v>0.1348314606741573</v>
      </c>
      <c r="L554" s="110">
        <v>0</v>
      </c>
      <c r="M554" s="110">
        <v>0.3595505617977528</v>
      </c>
      <c r="N554" s="110">
        <v>0.22471910112359553</v>
      </c>
      <c r="O554" s="111">
        <v>0.5225653206650831</v>
      </c>
      <c r="P554" s="14">
        <v>1.0135135135135136</v>
      </c>
      <c r="Q554" s="14">
        <v>1.0135135135135136</v>
      </c>
      <c r="R554" s="14">
        <v>0.82046332046332038</v>
      </c>
      <c r="S554" s="14">
        <v>56.853281853281857</v>
      </c>
      <c r="T554" s="111">
        <v>29.621125143513204</v>
      </c>
      <c r="U554" s="111">
        <v>2.7488151658767772</v>
      </c>
      <c r="V554" s="14">
        <v>7.6886341929321862</v>
      </c>
      <c r="W554" s="111">
        <v>16.200798630918424</v>
      </c>
      <c r="X554" s="12">
        <v>38.808664259927802</v>
      </c>
      <c r="Y554" s="12">
        <v>31.949458483754512</v>
      </c>
      <c r="Z554" s="12">
        <v>25.63176895306859</v>
      </c>
      <c r="AA554" s="12">
        <v>43.520518358531319</v>
      </c>
      <c r="AB554" s="12">
        <v>10.583153347732182</v>
      </c>
      <c r="AC554" s="12">
        <v>1.971830985915493</v>
      </c>
      <c r="AD554" s="12">
        <v>7.3386383731211318</v>
      </c>
      <c r="AE554" s="12">
        <v>6.6468253968253972</v>
      </c>
      <c r="AF554" s="12">
        <v>7.242063492063493</v>
      </c>
      <c r="AG554" s="12">
        <v>33.495145631067963</v>
      </c>
      <c r="AH554" s="12">
        <v>28.349514563106798</v>
      </c>
      <c r="AI554" s="111">
        <v>1.6419213973799127</v>
      </c>
      <c r="AJ554" s="112">
        <v>690.49079754601223</v>
      </c>
      <c r="AK554" s="113">
        <v>4.223433242506812</v>
      </c>
      <c r="AL554" s="108"/>
      <c r="AM554" s="108"/>
    </row>
    <row r="555" spans="2:39" x14ac:dyDescent="0.35">
      <c r="B555" s="101">
        <v>551</v>
      </c>
      <c r="C555" s="51" t="s">
        <v>237</v>
      </c>
      <c r="D555" s="5">
        <v>35340</v>
      </c>
      <c r="E555" s="12">
        <v>16.955291454442559</v>
      </c>
      <c r="F555" s="12">
        <v>13.367289190718731</v>
      </c>
      <c r="G555" s="12">
        <v>51.05263157894737</v>
      </c>
      <c r="H555" s="12">
        <v>18.610639501980756</v>
      </c>
      <c r="I555" s="109">
        <v>50.829088851160158</v>
      </c>
      <c r="J555" s="14">
        <v>1.3610639501980759</v>
      </c>
      <c r="K555" s="110">
        <v>0.62252405206564798</v>
      </c>
      <c r="L555" s="110">
        <v>0.11601584606677985</v>
      </c>
      <c r="M555" s="110">
        <v>16.587436332767403</v>
      </c>
      <c r="N555" s="110">
        <v>1.4119977362761742</v>
      </c>
      <c r="O555" s="111">
        <v>7.602972150713784</v>
      </c>
      <c r="P555" s="14">
        <v>7.7158749516642384</v>
      </c>
      <c r="Q555" s="14">
        <v>7.3648829530920015</v>
      </c>
      <c r="R555" s="14">
        <v>2.0405128052589308</v>
      </c>
      <c r="S555" s="14">
        <v>41.09580891757637</v>
      </c>
      <c r="T555" s="111">
        <v>15.977003335935835</v>
      </c>
      <c r="U555" s="111">
        <v>0.22379167029964836</v>
      </c>
      <c r="V555" s="14">
        <v>5.464993549900317</v>
      </c>
      <c r="W555" s="111">
        <v>15.386525703338419</v>
      </c>
      <c r="X555" s="12">
        <v>32.968923980159936</v>
      </c>
      <c r="Y555" s="12">
        <v>52.019435165502578</v>
      </c>
      <c r="Z555" s="12">
        <v>13.381921247089787</v>
      </c>
      <c r="AA555" s="12">
        <v>24.534686971235196</v>
      </c>
      <c r="AB555" s="12">
        <v>0.92659737329788094</v>
      </c>
      <c r="AC555" s="12">
        <v>21.711854629362563</v>
      </c>
      <c r="AD555" s="12">
        <v>5.3860263465065863</v>
      </c>
      <c r="AE555" s="12">
        <v>5.9913793103448274</v>
      </c>
      <c r="AF555" s="12">
        <v>14.039408866995073</v>
      </c>
      <c r="AG555" s="12">
        <v>51.065874016693691</v>
      </c>
      <c r="AH555" s="12">
        <v>18.170900138113254</v>
      </c>
      <c r="AI555" s="111">
        <v>1.8042426197773835</v>
      </c>
      <c r="AJ555" s="112">
        <v>809.77011494252872</v>
      </c>
      <c r="AK555" s="113">
        <v>2.2679731366288669</v>
      </c>
      <c r="AL555" s="108"/>
      <c r="AM555" s="108"/>
    </row>
    <row r="556" spans="2:39" x14ac:dyDescent="0.35">
      <c r="B556" s="101">
        <v>552</v>
      </c>
      <c r="C556" s="51" t="s">
        <v>467</v>
      </c>
      <c r="D556" s="5">
        <v>19889</v>
      </c>
      <c r="E556" s="12">
        <v>17.678113530092009</v>
      </c>
      <c r="F556" s="12">
        <v>11.011111669767208</v>
      </c>
      <c r="G556" s="12">
        <v>51.626527226104876</v>
      </c>
      <c r="H556" s="12">
        <v>19.649052239931621</v>
      </c>
      <c r="I556" s="109">
        <v>49.690783850369549</v>
      </c>
      <c r="J556" s="14">
        <v>0.68379506259741563</v>
      </c>
      <c r="K556" s="110">
        <v>1.231836693649756</v>
      </c>
      <c r="L556" s="110">
        <v>0.52793001156418118</v>
      </c>
      <c r="M556" s="110">
        <v>8.8491125747900856</v>
      </c>
      <c r="N556" s="110">
        <v>3.8815425612147418</v>
      </c>
      <c r="O556" s="111">
        <v>7.479166666666667</v>
      </c>
      <c r="P556" s="14">
        <v>8.1245374775346235</v>
      </c>
      <c r="Q556" s="14">
        <v>5.2753990908129822</v>
      </c>
      <c r="R556" s="14">
        <v>4.4877894069140503</v>
      </c>
      <c r="S556" s="14">
        <v>28.338090707262925</v>
      </c>
      <c r="T556" s="111">
        <v>22.652918337470563</v>
      </c>
      <c r="U556" s="111">
        <v>0.28450237947444651</v>
      </c>
      <c r="V556" s="14">
        <v>6.3893093908231977</v>
      </c>
      <c r="W556" s="111">
        <v>10.605187319884726</v>
      </c>
      <c r="X556" s="12">
        <v>34.060432683711781</v>
      </c>
      <c r="Y556" s="12">
        <v>49.99106025388879</v>
      </c>
      <c r="Z556" s="12">
        <v>14.089039871267655</v>
      </c>
      <c r="AA556" s="12">
        <v>22.624501256095758</v>
      </c>
      <c r="AB556" s="12">
        <v>1.3447613418058224</v>
      </c>
      <c r="AC556" s="12">
        <v>0.3111892842646462</v>
      </c>
      <c r="AD556" s="12">
        <v>5.1151151151151151</v>
      </c>
      <c r="AE556" s="12">
        <v>9.2374874034262682</v>
      </c>
      <c r="AF556" s="12">
        <v>9.9093046691299964</v>
      </c>
      <c r="AG556" s="12">
        <v>41.069114470842329</v>
      </c>
      <c r="AH556" s="12">
        <v>25.993520518358533</v>
      </c>
      <c r="AI556" s="111">
        <v>1.9060789823990534</v>
      </c>
      <c r="AJ556" s="112">
        <v>746.85754189944134</v>
      </c>
      <c r="AK556" s="113">
        <v>1.4568863289852618</v>
      </c>
      <c r="AL556" s="108"/>
      <c r="AM556" s="108"/>
    </row>
    <row r="557" spans="2:39" x14ac:dyDescent="0.35">
      <c r="B557" s="101">
        <v>553</v>
      </c>
      <c r="C557" s="51" t="s">
        <v>3305</v>
      </c>
      <c r="D557" s="5">
        <v>884</v>
      </c>
      <c r="E557" s="12">
        <v>15.158371040723981</v>
      </c>
      <c r="F557" s="12">
        <v>9.3891402714932131</v>
      </c>
      <c r="G557" s="12">
        <v>46.153846153846153</v>
      </c>
      <c r="H557" s="12">
        <v>29.524886877828056</v>
      </c>
      <c r="I557" s="109">
        <v>18.099547511312224</v>
      </c>
      <c r="J557" s="14">
        <v>0</v>
      </c>
      <c r="K557" s="110">
        <v>0</v>
      </c>
      <c r="L557" s="110">
        <v>0</v>
      </c>
      <c r="M557" s="110">
        <v>0</v>
      </c>
      <c r="N557" s="110">
        <v>0</v>
      </c>
      <c r="O557" s="111">
        <v>0.60532687651331718</v>
      </c>
      <c r="P557" s="14">
        <v>0</v>
      </c>
      <c r="Q557" s="14">
        <v>0</v>
      </c>
      <c r="R557" s="14">
        <v>1.3563501849568433</v>
      </c>
      <c r="S557" s="14">
        <v>49.568434032059187</v>
      </c>
      <c r="T557" s="111">
        <v>46.491228070175438</v>
      </c>
      <c r="U557" s="111">
        <v>5</v>
      </c>
      <c r="V557" s="14">
        <v>7.2815533980582519</v>
      </c>
      <c r="W557" s="111">
        <v>19.540229885057471</v>
      </c>
      <c r="X557" s="12">
        <v>50.643776824034333</v>
      </c>
      <c r="Y557" s="12">
        <v>33.476394849785407</v>
      </c>
      <c r="Z557" s="12">
        <v>16.309012875536482</v>
      </c>
      <c r="AA557" s="12">
        <v>17.941952506596305</v>
      </c>
      <c r="AB557" s="12">
        <v>2.3746701846965697</v>
      </c>
      <c r="AC557" s="12">
        <v>0</v>
      </c>
      <c r="AD557" s="12">
        <v>5.2341597796143251</v>
      </c>
      <c r="AE557" s="12">
        <v>6.4417177914110431</v>
      </c>
      <c r="AF557" s="12">
        <v>3.3742331288343559</v>
      </c>
      <c r="AG557" s="12">
        <v>29.483282674772038</v>
      </c>
      <c r="AH557" s="12">
        <v>35.866261398176292</v>
      </c>
      <c r="AI557" s="111">
        <v>1.9973544973544974</v>
      </c>
      <c r="AJ557" s="112">
        <v>519.85294117647061</v>
      </c>
      <c r="AK557" s="113">
        <v>5.3030303030303028</v>
      </c>
      <c r="AL557" s="108"/>
      <c r="AM557" s="108"/>
    </row>
    <row r="558" spans="2:39" x14ac:dyDescent="0.35">
      <c r="B558" s="101">
        <v>554</v>
      </c>
      <c r="C558" s="51" t="s">
        <v>238</v>
      </c>
      <c r="D558" s="5">
        <v>9996</v>
      </c>
      <c r="E558" s="12">
        <v>16.166466586634655</v>
      </c>
      <c r="F558" s="12">
        <v>11.634653861544617</v>
      </c>
      <c r="G558" s="12">
        <v>57.933173269307723</v>
      </c>
      <c r="H558" s="12">
        <v>14.285714285714285</v>
      </c>
      <c r="I558" s="109">
        <v>36.864745898359338</v>
      </c>
      <c r="J558" s="14">
        <v>0.88035214085634261</v>
      </c>
      <c r="K558" s="110">
        <v>0.350140056022409</v>
      </c>
      <c r="L558" s="110">
        <v>0.12004801920768307</v>
      </c>
      <c r="M558" s="110">
        <v>5.4021608643457384</v>
      </c>
      <c r="N558" s="110">
        <v>0.98039215686274506</v>
      </c>
      <c r="O558" s="111">
        <v>3.8943690916563911</v>
      </c>
      <c r="P558" s="14">
        <v>3.0978545264259552</v>
      </c>
      <c r="Q558" s="14">
        <v>6.1538461538461542</v>
      </c>
      <c r="R558" s="14">
        <v>1.3814756671899528</v>
      </c>
      <c r="S558" s="14">
        <v>42.710622710622708</v>
      </c>
      <c r="T558" s="111">
        <v>14.378843788437884</v>
      </c>
      <c r="U558" s="111">
        <v>0.28644501278772383</v>
      </c>
      <c r="V558" s="14">
        <v>4.7103689960832824</v>
      </c>
      <c r="W558" s="111">
        <v>14.720749599309579</v>
      </c>
      <c r="X558" s="12">
        <v>39.918458117123798</v>
      </c>
      <c r="Y558" s="12">
        <v>46.515937731653082</v>
      </c>
      <c r="Z558" s="12">
        <v>11.156412157153447</v>
      </c>
      <c r="AA558" s="12">
        <v>36.884842519685037</v>
      </c>
      <c r="AB558" s="12">
        <v>1.673228346456693</v>
      </c>
      <c r="AC558" s="12">
        <v>30.843736547567801</v>
      </c>
      <c r="AD558" s="12">
        <v>3.9535666218034988</v>
      </c>
      <c r="AE558" s="12">
        <v>5.1286731155320311</v>
      </c>
      <c r="AF558" s="12">
        <v>13.79813834641358</v>
      </c>
      <c r="AG558" s="12">
        <v>52.684921763869127</v>
      </c>
      <c r="AH558" s="12">
        <v>17.247510668563301</v>
      </c>
      <c r="AI558" s="111">
        <v>1.5239269856931426</v>
      </c>
      <c r="AJ558" s="112">
        <v>1035.6903485254691</v>
      </c>
      <c r="AK558" s="113">
        <v>5.0793650793650791</v>
      </c>
      <c r="AL558" s="108"/>
      <c r="AM558" s="108"/>
    </row>
    <row r="559" spans="2:39" x14ac:dyDescent="0.35">
      <c r="B559" s="101">
        <v>555</v>
      </c>
      <c r="C559" s="51" t="s">
        <v>2256</v>
      </c>
      <c r="D559" s="5">
        <v>897</v>
      </c>
      <c r="E559" s="12">
        <v>18.506131549609812</v>
      </c>
      <c r="F559" s="12">
        <v>10.590858416945373</v>
      </c>
      <c r="G559" s="12">
        <v>44.927536231884055</v>
      </c>
      <c r="H559" s="12">
        <v>25.975473801560756</v>
      </c>
      <c r="I559" s="109">
        <v>11.259754738015602</v>
      </c>
      <c r="J559" s="14">
        <v>0</v>
      </c>
      <c r="K559" s="110">
        <v>0</v>
      </c>
      <c r="L559" s="110">
        <v>0</v>
      </c>
      <c r="M559" s="110">
        <v>0</v>
      </c>
      <c r="N559" s="110">
        <v>0</v>
      </c>
      <c r="O559" s="111">
        <v>0</v>
      </c>
      <c r="P559" s="14">
        <v>0</v>
      </c>
      <c r="Q559" s="14">
        <v>0</v>
      </c>
      <c r="R559" s="14">
        <v>0</v>
      </c>
      <c r="S559" s="14">
        <v>44.660194174757287</v>
      </c>
      <c r="T559" s="111">
        <v>43.42688330871492</v>
      </c>
      <c r="U559" s="111">
        <v>1.6412661195779603</v>
      </c>
      <c r="V559" s="14">
        <v>9.0269636576787811</v>
      </c>
      <c r="W559" s="111">
        <v>30.014641288433381</v>
      </c>
      <c r="X559" s="12">
        <v>43.983402489626556</v>
      </c>
      <c r="Y559" s="12">
        <v>36.929460580912867</v>
      </c>
      <c r="Z559" s="12">
        <v>15.352697095435685</v>
      </c>
      <c r="AA559" s="12">
        <v>19.379844961240313</v>
      </c>
      <c r="AB559" s="12">
        <v>1.5503875968992249</v>
      </c>
      <c r="AC559" s="12">
        <v>0.83507306889352806</v>
      </c>
      <c r="AD559" s="12">
        <v>2.7173913043478262</v>
      </c>
      <c r="AE559" s="12">
        <v>4.63768115942029</v>
      </c>
      <c r="AF559" s="12">
        <v>2.6086956521739131</v>
      </c>
      <c r="AG559" s="12">
        <v>36.467236467236468</v>
      </c>
      <c r="AH559" s="12">
        <v>35.042735042735039</v>
      </c>
      <c r="AI559" s="111">
        <v>1.9375</v>
      </c>
      <c r="AJ559" s="112">
        <v>615.46052631578948</v>
      </c>
      <c r="AK559" s="113">
        <v>9.0301003344481607</v>
      </c>
      <c r="AL559" s="108"/>
      <c r="AM559" s="108"/>
    </row>
    <row r="560" spans="2:39" x14ac:dyDescent="0.35">
      <c r="B560" s="101">
        <v>556</v>
      </c>
      <c r="C560" s="51" t="s">
        <v>2263</v>
      </c>
      <c r="D560" s="5">
        <v>545</v>
      </c>
      <c r="E560" s="12">
        <v>14.495412844036698</v>
      </c>
      <c r="F560" s="12">
        <v>10.642201834862385</v>
      </c>
      <c r="G560" s="12">
        <v>51.192660550458712</v>
      </c>
      <c r="H560" s="12">
        <v>22.568807339449542</v>
      </c>
      <c r="I560" s="109">
        <v>13.211009174311926</v>
      </c>
      <c r="J560" s="14">
        <v>0</v>
      </c>
      <c r="K560" s="110">
        <v>0</v>
      </c>
      <c r="L560" s="110">
        <v>0</v>
      </c>
      <c r="M560" s="110">
        <v>0.73394495412844041</v>
      </c>
      <c r="N560" s="110">
        <v>0</v>
      </c>
      <c r="O560" s="111">
        <v>0.96525096525096521</v>
      </c>
      <c r="P560" s="14">
        <v>5.5335968379446641</v>
      </c>
      <c r="Q560" s="14">
        <v>0</v>
      </c>
      <c r="R560" s="14">
        <v>0</v>
      </c>
      <c r="S560" s="14">
        <v>49.011857707509883</v>
      </c>
      <c r="T560" s="111">
        <v>43.026004728132392</v>
      </c>
      <c r="U560" s="111">
        <v>1.5717092337917484</v>
      </c>
      <c r="V560" s="14">
        <v>6.7061143984220903</v>
      </c>
      <c r="W560" s="111">
        <v>19.310344827586206</v>
      </c>
      <c r="X560" s="12">
        <v>44.736842105263158</v>
      </c>
      <c r="Y560" s="12">
        <v>39.473684210526315</v>
      </c>
      <c r="Z560" s="12">
        <v>8.5526315789473681</v>
      </c>
      <c r="AA560" s="12">
        <v>9.8958333333333321</v>
      </c>
      <c r="AB560" s="12">
        <v>0</v>
      </c>
      <c r="AC560" s="12">
        <v>0</v>
      </c>
      <c r="AD560" s="12">
        <v>4.3010752688172049</v>
      </c>
      <c r="AE560" s="12">
        <v>10.756972111553784</v>
      </c>
      <c r="AF560" s="12">
        <v>3.5856573705179287</v>
      </c>
      <c r="AG560" s="12">
        <v>28.46153846153846</v>
      </c>
      <c r="AH560" s="12">
        <v>39.230769230769234</v>
      </c>
      <c r="AI560" s="111">
        <v>2.8092783505154637</v>
      </c>
      <c r="AJ560" s="112">
        <v>690.38461538461536</v>
      </c>
      <c r="AK560" s="113">
        <v>5.5</v>
      </c>
      <c r="AL560" s="108"/>
      <c r="AM560" s="108"/>
    </row>
    <row r="561" spans="2:39" x14ac:dyDescent="0.35">
      <c r="B561" s="101">
        <v>557</v>
      </c>
      <c r="C561" s="51" t="s">
        <v>2269</v>
      </c>
      <c r="D561" s="5">
        <v>3285</v>
      </c>
      <c r="E561" s="12">
        <v>15.58599695585997</v>
      </c>
      <c r="F561" s="12">
        <v>9.1933028919330297</v>
      </c>
      <c r="G561" s="12">
        <v>46.484018264840181</v>
      </c>
      <c r="H561" s="12">
        <v>28.858447488584478</v>
      </c>
      <c r="I561" s="109">
        <v>21.613394216133941</v>
      </c>
      <c r="J561" s="14">
        <v>0.18264840182648401</v>
      </c>
      <c r="K561" s="110">
        <v>0.18264840182648401</v>
      </c>
      <c r="L561" s="110">
        <v>0</v>
      </c>
      <c r="M561" s="110">
        <v>0</v>
      </c>
      <c r="N561" s="110">
        <v>0</v>
      </c>
      <c r="O561" s="111">
        <v>1.9445329933057058</v>
      </c>
      <c r="P561" s="14">
        <v>0.5895840157222404</v>
      </c>
      <c r="Q561" s="14">
        <v>1.1464133639043563</v>
      </c>
      <c r="R561" s="14">
        <v>0.39305601048149358</v>
      </c>
      <c r="S561" s="14">
        <v>38.32296102194563</v>
      </c>
      <c r="T561" s="111">
        <v>40.615264797507791</v>
      </c>
      <c r="U561" s="111">
        <v>1.5311004784688995</v>
      </c>
      <c r="V561" s="14">
        <v>9.4038890659866112</v>
      </c>
      <c r="W561" s="111">
        <v>18.862161130202367</v>
      </c>
      <c r="X561" s="12">
        <v>50.657894736842103</v>
      </c>
      <c r="Y561" s="12">
        <v>32.785087719298247</v>
      </c>
      <c r="Z561" s="12">
        <v>14.802631578947366</v>
      </c>
      <c r="AA561" s="12">
        <v>23.643122676579925</v>
      </c>
      <c r="AB561" s="12">
        <v>3.1970260223048328</v>
      </c>
      <c r="AC561" s="12">
        <v>0.49937578027465668</v>
      </c>
      <c r="AD561" s="12">
        <v>2.8552456839309426</v>
      </c>
      <c r="AE561" s="12">
        <v>14.082503556187767</v>
      </c>
      <c r="AF561" s="12">
        <v>4.0540540540540544</v>
      </c>
      <c r="AG561" s="12">
        <v>26.18384401114206</v>
      </c>
      <c r="AH561" s="12">
        <v>39.693593314763234</v>
      </c>
      <c r="AI561" s="111">
        <v>1.8842182890855457</v>
      </c>
      <c r="AJ561" s="112">
        <v>645.36679536679537</v>
      </c>
      <c r="AK561" s="113">
        <v>7.8515962036238136</v>
      </c>
      <c r="AL561" s="108"/>
      <c r="AM561" s="108"/>
    </row>
    <row r="562" spans="2:39" x14ac:dyDescent="0.35">
      <c r="B562" s="101">
        <v>558</v>
      </c>
      <c r="C562" s="51" t="s">
        <v>2273</v>
      </c>
      <c r="D562" s="5">
        <v>2254</v>
      </c>
      <c r="E562" s="12">
        <v>15.394853593611357</v>
      </c>
      <c r="F562" s="12">
        <v>7.941437444543034</v>
      </c>
      <c r="G562" s="12">
        <v>45.829636202307015</v>
      </c>
      <c r="H562" s="12">
        <v>30.612244897959183</v>
      </c>
      <c r="I562" s="109">
        <v>19.920141969831406</v>
      </c>
      <c r="J562" s="14">
        <v>0.13309671694764863</v>
      </c>
      <c r="K562" s="110">
        <v>0</v>
      </c>
      <c r="L562" s="110">
        <v>0.26619343389529726</v>
      </c>
      <c r="M562" s="110">
        <v>0.48802129547471162</v>
      </c>
      <c r="N562" s="110">
        <v>0.22182786157941436</v>
      </c>
      <c r="O562" s="111">
        <v>0.87167070217917675</v>
      </c>
      <c r="P562" s="14">
        <v>0.74738415545590431</v>
      </c>
      <c r="Q562" s="14">
        <v>0.6477329347284505</v>
      </c>
      <c r="R562" s="14">
        <v>0.29895366218236175</v>
      </c>
      <c r="S562" s="14">
        <v>41.704035874439462</v>
      </c>
      <c r="T562" s="111">
        <v>40.821114369501466</v>
      </c>
      <c r="U562" s="111">
        <v>2.828379674017258</v>
      </c>
      <c r="V562" s="14">
        <v>7.8048780487804876</v>
      </c>
      <c r="W562" s="111">
        <v>20.67777139574957</v>
      </c>
      <c r="X562" s="12">
        <v>52.76381909547738</v>
      </c>
      <c r="Y562" s="12">
        <v>31.490787269681743</v>
      </c>
      <c r="Z562" s="12">
        <v>14.07035175879397</v>
      </c>
      <c r="AA562" s="12">
        <v>23.42436974789916</v>
      </c>
      <c r="AB562" s="12">
        <v>1.4705882352941175</v>
      </c>
      <c r="AC562" s="12">
        <v>0</v>
      </c>
      <c r="AD562" s="12">
        <v>3.3776867963152504</v>
      </c>
      <c r="AE562" s="12">
        <v>10.561056105610561</v>
      </c>
      <c r="AF562" s="12">
        <v>1.8701870187018701</v>
      </c>
      <c r="AG562" s="12">
        <v>30.064655172413797</v>
      </c>
      <c r="AH562" s="12">
        <v>39.870689655172413</v>
      </c>
      <c r="AI562" s="111">
        <v>1.7584033613445378</v>
      </c>
      <c r="AJ562" s="112">
        <v>673.95833333333337</v>
      </c>
      <c r="AK562" s="113">
        <v>6.0846560846560847</v>
      </c>
      <c r="AL562" s="108"/>
      <c r="AM562" s="108"/>
    </row>
    <row r="563" spans="2:39" x14ac:dyDescent="0.35">
      <c r="B563" s="101">
        <v>559</v>
      </c>
      <c r="C563" s="51" t="s">
        <v>2283</v>
      </c>
      <c r="D563" s="5">
        <v>555</v>
      </c>
      <c r="E563" s="12">
        <v>15.675675675675677</v>
      </c>
      <c r="F563" s="12">
        <v>13.693693693693692</v>
      </c>
      <c r="G563" s="12">
        <v>47.387387387387385</v>
      </c>
      <c r="H563" s="12">
        <v>22.522522522522522</v>
      </c>
      <c r="I563" s="109">
        <v>13.153153153153156</v>
      </c>
      <c r="J563" s="14">
        <v>0</v>
      </c>
      <c r="K563" s="110">
        <v>0</v>
      </c>
      <c r="L563" s="110">
        <v>0</v>
      </c>
      <c r="M563" s="110">
        <v>0</v>
      </c>
      <c r="N563" s="110">
        <v>0</v>
      </c>
      <c r="O563" s="111">
        <v>0</v>
      </c>
      <c r="P563" s="14">
        <v>0</v>
      </c>
      <c r="Q563" s="14">
        <v>0</v>
      </c>
      <c r="R563" s="14">
        <v>0</v>
      </c>
      <c r="S563" s="14">
        <v>48.659003831417621</v>
      </c>
      <c r="T563" s="111">
        <v>33.103448275862071</v>
      </c>
      <c r="U563" s="111">
        <v>0.5725190839694656</v>
      </c>
      <c r="V563" s="14">
        <v>6.2977099236641214</v>
      </c>
      <c r="W563" s="111">
        <v>20.642201834862387</v>
      </c>
      <c r="X563" s="12">
        <v>42.038216560509554</v>
      </c>
      <c r="Y563" s="12">
        <v>50.955414012738856</v>
      </c>
      <c r="Z563" s="12">
        <v>7.0063694267515926</v>
      </c>
      <c r="AA563" s="12">
        <v>2.1052631578947367</v>
      </c>
      <c r="AB563" s="12">
        <v>0</v>
      </c>
      <c r="AC563" s="12">
        <v>0</v>
      </c>
      <c r="AD563" s="12">
        <v>1.4705882352941175</v>
      </c>
      <c r="AE563" s="12">
        <v>6.2256809338521402</v>
      </c>
      <c r="AF563" s="12">
        <v>4.6692607003891053</v>
      </c>
      <c r="AG563" s="12">
        <v>31.939163498098861</v>
      </c>
      <c r="AH563" s="12">
        <v>35.741444866920155</v>
      </c>
      <c r="AI563" s="111">
        <v>2.9414893617021276</v>
      </c>
      <c r="AJ563" s="112">
        <v>705.55555555555554</v>
      </c>
      <c r="AK563" s="113">
        <v>3.7234042553191489</v>
      </c>
      <c r="AL563" s="108"/>
      <c r="AM563" s="108"/>
    </row>
    <row r="564" spans="2:39" x14ac:dyDescent="0.35">
      <c r="B564" s="101">
        <v>560</v>
      </c>
      <c r="C564" s="51" t="s">
        <v>239</v>
      </c>
      <c r="D564" s="5">
        <v>1023</v>
      </c>
      <c r="E564" s="12">
        <v>18.670576735092865</v>
      </c>
      <c r="F564" s="12">
        <v>11.436950146627565</v>
      </c>
      <c r="G564" s="12">
        <v>54.54545454545454</v>
      </c>
      <c r="H564" s="12">
        <v>14.760508308895407</v>
      </c>
      <c r="I564" s="109">
        <v>19.257086999022491</v>
      </c>
      <c r="J564" s="14">
        <v>0</v>
      </c>
      <c r="K564" s="110">
        <v>0</v>
      </c>
      <c r="L564" s="110">
        <v>0</v>
      </c>
      <c r="M564" s="110">
        <v>0.48875855327468232</v>
      </c>
      <c r="N564" s="110">
        <v>0</v>
      </c>
      <c r="O564" s="111">
        <v>0.83682008368200833</v>
      </c>
      <c r="P564" s="14">
        <v>1.0775862068965518</v>
      </c>
      <c r="Q564" s="14">
        <v>0.75431034482758619</v>
      </c>
      <c r="R564" s="14">
        <v>0.32327586206896552</v>
      </c>
      <c r="S564" s="14">
        <v>45.366379310344826</v>
      </c>
      <c r="T564" s="111">
        <v>40.885416666666671</v>
      </c>
      <c r="U564" s="111">
        <v>1.7689906347554629</v>
      </c>
      <c r="V564" s="14">
        <v>4.1884816753926701</v>
      </c>
      <c r="W564" s="111">
        <v>12.564102564102564</v>
      </c>
      <c r="X564" s="12">
        <v>35.611510791366911</v>
      </c>
      <c r="Y564" s="12">
        <v>46.762589928057551</v>
      </c>
      <c r="Z564" s="12">
        <v>16.187050359712231</v>
      </c>
      <c r="AA564" s="12">
        <v>21.613832853025936</v>
      </c>
      <c r="AB564" s="12">
        <v>0</v>
      </c>
      <c r="AC564" s="12">
        <v>0.76335877862595414</v>
      </c>
      <c r="AD564" s="12">
        <v>4.2402826855123674</v>
      </c>
      <c r="AE564" s="12">
        <v>10</v>
      </c>
      <c r="AF564" s="12">
        <v>5.0980392156862742</v>
      </c>
      <c r="AG564" s="12">
        <v>28.544423440453688</v>
      </c>
      <c r="AH564" s="12">
        <v>43.478260869565219</v>
      </c>
      <c r="AI564" s="111">
        <v>2.6347826086956521</v>
      </c>
      <c r="AJ564" s="112">
        <v>780.95238095238096</v>
      </c>
      <c r="AK564" s="113">
        <v>2.8169014084507045</v>
      </c>
      <c r="AL564" s="108"/>
      <c r="AM564" s="108"/>
    </row>
    <row r="565" spans="2:39" x14ac:dyDescent="0.35">
      <c r="B565" s="101">
        <v>561</v>
      </c>
      <c r="C565" s="51" t="s">
        <v>240</v>
      </c>
      <c r="D565" s="5">
        <v>819</v>
      </c>
      <c r="E565" s="12">
        <v>16.605616605616603</v>
      </c>
      <c r="F565" s="12">
        <v>13.91941391941392</v>
      </c>
      <c r="G565" s="12">
        <v>52.503052503052508</v>
      </c>
      <c r="H565" s="12">
        <v>17.094017094017094</v>
      </c>
      <c r="I565" s="109">
        <v>22.344322344322336</v>
      </c>
      <c r="J565" s="14">
        <v>0</v>
      </c>
      <c r="K565" s="110">
        <v>0</v>
      </c>
      <c r="L565" s="110">
        <v>0</v>
      </c>
      <c r="M565" s="110">
        <v>0</v>
      </c>
      <c r="N565" s="110">
        <v>0</v>
      </c>
      <c r="O565" s="111">
        <v>0.84269662921348309</v>
      </c>
      <c r="P565" s="14">
        <v>0</v>
      </c>
      <c r="Q565" s="14">
        <v>0</v>
      </c>
      <c r="R565" s="14">
        <v>0</v>
      </c>
      <c r="S565" s="14">
        <v>52.211126961483586</v>
      </c>
      <c r="T565" s="111">
        <v>36.120401337792643</v>
      </c>
      <c r="U565" s="111">
        <v>0.97902097902097907</v>
      </c>
      <c r="V565" s="14">
        <v>4.3723554301833572</v>
      </c>
      <c r="W565" s="111">
        <v>20.302013422818792</v>
      </c>
      <c r="X565" s="12">
        <v>42.790697674418603</v>
      </c>
      <c r="Y565" s="12">
        <v>48.837209302325576</v>
      </c>
      <c r="Z565" s="12">
        <v>7.9069767441860463</v>
      </c>
      <c r="AA565" s="12">
        <v>8.695652173913043</v>
      </c>
      <c r="AB565" s="12">
        <v>0</v>
      </c>
      <c r="AC565" s="12">
        <v>0</v>
      </c>
      <c r="AD565" s="12">
        <v>3.75</v>
      </c>
      <c r="AE565" s="12">
        <v>10.136986301369863</v>
      </c>
      <c r="AF565" s="12">
        <v>4.9315068493150687</v>
      </c>
      <c r="AG565" s="12">
        <v>31.491712707182316</v>
      </c>
      <c r="AH565" s="12">
        <v>37.292817679558013</v>
      </c>
      <c r="AI565" s="111">
        <v>2.7276595744680852</v>
      </c>
      <c r="AJ565" s="112">
        <v>680.88235294117646</v>
      </c>
      <c r="AK565" s="113">
        <v>4.0740740740740744</v>
      </c>
      <c r="AL565" s="108"/>
      <c r="AM565" s="108"/>
    </row>
    <row r="566" spans="2:39" x14ac:dyDescent="0.35">
      <c r="B566" s="101">
        <v>562</v>
      </c>
      <c r="C566" s="51" t="s">
        <v>241</v>
      </c>
      <c r="D566" s="5">
        <v>27689</v>
      </c>
      <c r="E566" s="12">
        <v>19.383148542742607</v>
      </c>
      <c r="F566" s="12">
        <v>13.557730506699411</v>
      </c>
      <c r="G566" s="12">
        <v>54.902668929899953</v>
      </c>
      <c r="H566" s="12">
        <v>12.167286648127416</v>
      </c>
      <c r="I566" s="109">
        <v>44.151106937773122</v>
      </c>
      <c r="J566" s="14">
        <v>0.65368919065332798</v>
      </c>
      <c r="K566" s="110">
        <v>1.8057712448986962</v>
      </c>
      <c r="L566" s="110">
        <v>0.63201993571454373</v>
      </c>
      <c r="M566" s="110">
        <v>3.2612228682870454</v>
      </c>
      <c r="N566" s="110">
        <v>0.77287009281664198</v>
      </c>
      <c r="O566" s="111">
        <v>6.5060792011281769</v>
      </c>
      <c r="P566" s="14">
        <v>5.1515621365997362</v>
      </c>
      <c r="Q566" s="14">
        <v>3.895650825645399</v>
      </c>
      <c r="R566" s="14">
        <v>10.578339406155516</v>
      </c>
      <c r="S566" s="14">
        <v>34.018140941158229</v>
      </c>
      <c r="T566" s="111">
        <v>28.324221535536008</v>
      </c>
      <c r="U566" s="111">
        <v>0.79503293707882183</v>
      </c>
      <c r="V566" s="14">
        <v>6.6250765462339256</v>
      </c>
      <c r="W566" s="111">
        <v>8.8720442410373757</v>
      </c>
      <c r="X566" s="12">
        <v>30.818619582664525</v>
      </c>
      <c r="Y566" s="12">
        <v>50.133761369716424</v>
      </c>
      <c r="Z566" s="12">
        <v>17.362225789192081</v>
      </c>
      <c r="AA566" s="12">
        <v>29.015887025595767</v>
      </c>
      <c r="AB566" s="12">
        <v>2.0189761694616064</v>
      </c>
      <c r="AC566" s="12">
        <v>2.6779422128259336</v>
      </c>
      <c r="AD566" s="12">
        <v>6.0651096956829447</v>
      </c>
      <c r="AE566" s="12">
        <v>12.379807692307693</v>
      </c>
      <c r="AF566" s="12">
        <v>5.6089743589743595</v>
      </c>
      <c r="AG566" s="12">
        <v>26.065801668211307</v>
      </c>
      <c r="AH566" s="12">
        <v>38.415199258572756</v>
      </c>
      <c r="AI566" s="111">
        <v>1.9653684443460944</v>
      </c>
      <c r="AJ566" s="112">
        <v>741.73076923076928</v>
      </c>
      <c r="AK566" s="113">
        <v>0.8486262861992151</v>
      </c>
      <c r="AL566" s="108"/>
      <c r="AM566" s="108"/>
    </row>
    <row r="567" spans="2:39" x14ac:dyDescent="0.35">
      <c r="B567" s="101">
        <v>563</v>
      </c>
      <c r="C567" s="51" t="s">
        <v>242</v>
      </c>
      <c r="D567" s="5">
        <v>8033</v>
      </c>
      <c r="E567" s="12">
        <v>17.527698244740446</v>
      </c>
      <c r="F567" s="12">
        <v>15.946719780903774</v>
      </c>
      <c r="G567" s="12">
        <v>49.819494584837543</v>
      </c>
      <c r="H567" s="12">
        <v>16.743433337482884</v>
      </c>
      <c r="I567" s="109">
        <v>33.860326154612224</v>
      </c>
      <c r="J567" s="14">
        <v>0.37345947964645837</v>
      </c>
      <c r="K567" s="110">
        <v>1.668119009087514</v>
      </c>
      <c r="L567" s="110">
        <v>0.23652433710942364</v>
      </c>
      <c r="M567" s="110">
        <v>3.2117515249595421</v>
      </c>
      <c r="N567" s="110">
        <v>0.51039462218349319</v>
      </c>
      <c r="O567" s="111">
        <v>4.5495553550715302</v>
      </c>
      <c r="P567" s="14">
        <v>2.1190320470896014</v>
      </c>
      <c r="Q567" s="14">
        <v>1.2295618051013735</v>
      </c>
      <c r="R567" s="14">
        <v>10.085022890778287</v>
      </c>
      <c r="S567" s="14">
        <v>30.542838456507521</v>
      </c>
      <c r="T567" s="111">
        <v>27.284304361668259</v>
      </c>
      <c r="U567" s="111">
        <v>0.48899755501222492</v>
      </c>
      <c r="V567" s="14">
        <v>6.5183450429352074</v>
      </c>
      <c r="W567" s="111">
        <v>13.060833466389909</v>
      </c>
      <c r="X567" s="12">
        <v>33.944113605130553</v>
      </c>
      <c r="Y567" s="12">
        <v>57.627118644067799</v>
      </c>
      <c r="Z567" s="12">
        <v>7.6042143838754006</v>
      </c>
      <c r="AA567" s="12">
        <v>3.9945528824330458</v>
      </c>
      <c r="AB567" s="12">
        <v>0.13617793917385385</v>
      </c>
      <c r="AC567" s="12">
        <v>0.37641154328732745</v>
      </c>
      <c r="AD567" s="12">
        <v>3.9047619047619047</v>
      </c>
      <c r="AE567" s="12">
        <v>8.7562450696818299</v>
      </c>
      <c r="AF567" s="12">
        <v>6.7315277412569028</v>
      </c>
      <c r="AG567" s="12">
        <v>35.501147666411633</v>
      </c>
      <c r="AH567" s="12">
        <v>30.298393267023719</v>
      </c>
      <c r="AI567" s="111">
        <v>2.8566878980891719</v>
      </c>
      <c r="AJ567" s="112">
        <v>797.62443438914033</v>
      </c>
      <c r="AK567" s="113">
        <v>0.74294205052005935</v>
      </c>
      <c r="AL567" s="108"/>
      <c r="AM567" s="108"/>
    </row>
    <row r="568" spans="2:39" x14ac:dyDescent="0.35">
      <c r="B568" s="101">
        <v>564</v>
      </c>
      <c r="C568" s="51" t="s">
        <v>243</v>
      </c>
      <c r="D568" s="5">
        <v>30909</v>
      </c>
      <c r="E568" s="12">
        <v>22.000064706072664</v>
      </c>
      <c r="F568" s="12">
        <v>16.826814196512345</v>
      </c>
      <c r="G568" s="12">
        <v>52.237212462389593</v>
      </c>
      <c r="H568" s="12">
        <v>8.9423792422918904</v>
      </c>
      <c r="I568" s="109">
        <v>43.683069656087227</v>
      </c>
      <c r="J568" s="14">
        <v>0.76353165744605134</v>
      </c>
      <c r="K568" s="110">
        <v>1.7858876055517812</v>
      </c>
      <c r="L568" s="110">
        <v>0.72147271021385362</v>
      </c>
      <c r="M568" s="110">
        <v>2.7694199100585593</v>
      </c>
      <c r="N568" s="110">
        <v>0.56617813581804655</v>
      </c>
      <c r="O568" s="111">
        <v>6.9990988284770195</v>
      </c>
      <c r="P568" s="14">
        <v>4.2732440113682504</v>
      </c>
      <c r="Q568" s="14">
        <v>3.958587088915956</v>
      </c>
      <c r="R568" s="14">
        <v>16.791852754093924</v>
      </c>
      <c r="S568" s="14">
        <v>30.064961429151442</v>
      </c>
      <c r="T568" s="111">
        <v>27.398555708390649</v>
      </c>
      <c r="U568" s="111">
        <v>0.56190982843463233</v>
      </c>
      <c r="V568" s="14">
        <v>5.0899105917021066</v>
      </c>
      <c r="W568" s="111">
        <v>9.8358536900607483</v>
      </c>
      <c r="X568" s="12">
        <v>23.92152083841092</v>
      </c>
      <c r="Y568" s="12">
        <v>60.50450889592981</v>
      </c>
      <c r="Z568" s="12">
        <v>14.660004874482086</v>
      </c>
      <c r="AA568" s="12">
        <v>16.795746156513697</v>
      </c>
      <c r="AB568" s="12">
        <v>0.84383308288059189</v>
      </c>
      <c r="AC568" s="12">
        <v>8.6767895878524945E-2</v>
      </c>
      <c r="AD568" s="12">
        <v>6.0210396039603955</v>
      </c>
      <c r="AE568" s="12">
        <v>11.332494407158837</v>
      </c>
      <c r="AF568" s="12">
        <v>5.1593959731543624</v>
      </c>
      <c r="AG568" s="12">
        <v>27.445176913762946</v>
      </c>
      <c r="AH568" s="12">
        <v>36.667563567872996</v>
      </c>
      <c r="AI568" s="111">
        <v>2.3026620370370372</v>
      </c>
      <c r="AJ568" s="112">
        <v>749.82394366197184</v>
      </c>
      <c r="AK568" s="113">
        <v>0.6276346604215457</v>
      </c>
      <c r="AL568" s="108"/>
      <c r="AM568" s="108"/>
    </row>
    <row r="569" spans="2:39" x14ac:dyDescent="0.35">
      <c r="B569" s="101">
        <v>565</v>
      </c>
      <c r="C569" s="51" t="s">
        <v>2298</v>
      </c>
      <c r="D569" s="5">
        <v>1982</v>
      </c>
      <c r="E569" s="12">
        <v>15.993945509586277</v>
      </c>
      <c r="F569" s="12">
        <v>11.957618567103935</v>
      </c>
      <c r="G569" s="12">
        <v>45.913218970736629</v>
      </c>
      <c r="H569" s="12">
        <v>25.832492431886983</v>
      </c>
      <c r="I569" s="109">
        <v>12.966700302724519</v>
      </c>
      <c r="J569" s="14">
        <v>0</v>
      </c>
      <c r="K569" s="110">
        <v>0</v>
      </c>
      <c r="L569" s="110">
        <v>0</v>
      </c>
      <c r="M569" s="110">
        <v>0.40363269424823411</v>
      </c>
      <c r="N569" s="110">
        <v>0</v>
      </c>
      <c r="O569" s="111">
        <v>0.31746031746031744</v>
      </c>
      <c r="P569" s="14">
        <v>0.53561863952865563</v>
      </c>
      <c r="Q569" s="14">
        <v>0</v>
      </c>
      <c r="R569" s="14">
        <v>0.58918050348152118</v>
      </c>
      <c r="S569" s="14">
        <v>43.063738618103912</v>
      </c>
      <c r="T569" s="111">
        <v>42.764015645371579</v>
      </c>
      <c r="U569" s="111">
        <v>4.1379310344827589</v>
      </c>
      <c r="V569" s="14">
        <v>8.9941458222458746</v>
      </c>
      <c r="W569" s="111">
        <v>26.47058823529412</v>
      </c>
      <c r="X569" s="12">
        <v>43.574297188755018</v>
      </c>
      <c r="Y569" s="12">
        <v>37.148594377510044</v>
      </c>
      <c r="Z569" s="12">
        <v>17.871485943775099</v>
      </c>
      <c r="AA569" s="12">
        <v>18.463444857496903</v>
      </c>
      <c r="AB569" s="12">
        <v>2.9739776951672861</v>
      </c>
      <c r="AC569" s="12">
        <v>0</v>
      </c>
      <c r="AD569" s="12">
        <v>4.3572984749455337</v>
      </c>
      <c r="AE569" s="12">
        <v>13.526570048309178</v>
      </c>
      <c r="AF569" s="12">
        <v>2.7777777777777777</v>
      </c>
      <c r="AG569" s="12">
        <v>31.823461091753774</v>
      </c>
      <c r="AH569" s="12">
        <v>36.933797909407666</v>
      </c>
      <c r="AI569" s="111">
        <v>2.0745341614906834</v>
      </c>
      <c r="AJ569" s="112">
        <v>629.33070866141736</v>
      </c>
      <c r="AK569" s="113">
        <v>11.583577712609969</v>
      </c>
      <c r="AL569" s="108"/>
      <c r="AM569" s="108"/>
    </row>
    <row r="570" spans="2:39" x14ac:dyDescent="0.35">
      <c r="B570" s="101">
        <v>566</v>
      </c>
      <c r="C570" s="51" t="s">
        <v>2299</v>
      </c>
      <c r="D570" s="5">
        <v>548</v>
      </c>
      <c r="E570" s="12">
        <v>12.043795620437956</v>
      </c>
      <c r="F570" s="12">
        <v>6.3868613138686134</v>
      </c>
      <c r="G570" s="12">
        <v>54.197080291970799</v>
      </c>
      <c r="H570" s="12">
        <v>27.372262773722628</v>
      </c>
      <c r="I570" s="109">
        <v>17.700729927007302</v>
      </c>
      <c r="J570" s="14">
        <v>0</v>
      </c>
      <c r="K570" s="110">
        <v>0</v>
      </c>
      <c r="L570" s="110">
        <v>0</v>
      </c>
      <c r="M570" s="110">
        <v>0</v>
      </c>
      <c r="N570" s="110">
        <v>0</v>
      </c>
      <c r="O570" s="111">
        <v>0</v>
      </c>
      <c r="P570" s="14">
        <v>0.58708414872798431</v>
      </c>
      <c r="Q570" s="14">
        <v>0</v>
      </c>
      <c r="R570" s="14">
        <v>0</v>
      </c>
      <c r="S570" s="14">
        <v>58.904109589041099</v>
      </c>
      <c r="T570" s="111">
        <v>31.386861313868614</v>
      </c>
      <c r="U570" s="111">
        <v>1.3539651837524178</v>
      </c>
      <c r="V570" s="14">
        <v>11.5234375</v>
      </c>
      <c r="W570" s="111">
        <v>40.134529147982065</v>
      </c>
      <c r="X570" s="12">
        <v>61.029411764705884</v>
      </c>
      <c r="Y570" s="12">
        <v>33.82352941176471</v>
      </c>
      <c r="Z570" s="12">
        <v>10.294117647058822</v>
      </c>
      <c r="AA570" s="12">
        <v>17.391304347826086</v>
      </c>
      <c r="AB570" s="12">
        <v>0</v>
      </c>
      <c r="AC570" s="12">
        <v>3.125</v>
      </c>
      <c r="AD570" s="12">
        <v>3.7800687285223367</v>
      </c>
      <c r="AE570" s="12">
        <v>3.9855072463768111</v>
      </c>
      <c r="AF570" s="12">
        <v>3.9855072463768111</v>
      </c>
      <c r="AG570" s="12">
        <v>42.124542124542124</v>
      </c>
      <c r="AH570" s="12">
        <v>28.937728937728942</v>
      </c>
      <c r="AI570" s="111">
        <v>2.034934497816594</v>
      </c>
      <c r="AJ570" s="112">
        <v>763.46153846153845</v>
      </c>
      <c r="AK570" s="113">
        <v>10.857142857142858</v>
      </c>
      <c r="AL570" s="108"/>
      <c r="AM570" s="108"/>
    </row>
    <row r="571" spans="2:39" x14ac:dyDescent="0.35">
      <c r="B571" s="101">
        <v>567</v>
      </c>
      <c r="C571" s="51" t="s">
        <v>2311</v>
      </c>
      <c r="D571" s="5">
        <v>1599</v>
      </c>
      <c r="E571" s="12">
        <v>17.573483427141966</v>
      </c>
      <c r="F571" s="12">
        <v>10.006253908692933</v>
      </c>
      <c r="G571" s="12">
        <v>45.966228893058158</v>
      </c>
      <c r="H571" s="12">
        <v>26.516572858036273</v>
      </c>
      <c r="I571" s="109">
        <v>19.887429643527199</v>
      </c>
      <c r="J571" s="14">
        <v>0.18761726078799248</v>
      </c>
      <c r="K571" s="110">
        <v>0</v>
      </c>
      <c r="L571" s="110">
        <v>0</v>
      </c>
      <c r="M571" s="110">
        <v>0.18761726078799248</v>
      </c>
      <c r="N571" s="110">
        <v>0</v>
      </c>
      <c r="O571" s="111">
        <v>0</v>
      </c>
      <c r="P571" s="14">
        <v>1.0526315789473684</v>
      </c>
      <c r="Q571" s="14">
        <v>0</v>
      </c>
      <c r="R571" s="14">
        <v>0</v>
      </c>
      <c r="S571" s="14">
        <v>53.473684210526315</v>
      </c>
      <c r="T571" s="111">
        <v>36.647009267059815</v>
      </c>
      <c r="U571" s="111">
        <v>1.4996591683708249</v>
      </c>
      <c r="V571" s="14">
        <v>6.2841530054644812</v>
      </c>
      <c r="W571" s="111">
        <v>23.224728487886381</v>
      </c>
      <c r="X571" s="12">
        <v>48.139534883720927</v>
      </c>
      <c r="Y571" s="12">
        <v>40.930232558139537</v>
      </c>
      <c r="Z571" s="12">
        <v>10.465116279069768</v>
      </c>
      <c r="AA571" s="12">
        <v>13.274336283185843</v>
      </c>
      <c r="AB571" s="12">
        <v>1.2389380530973451</v>
      </c>
      <c r="AC571" s="12">
        <v>2.5036818851251841</v>
      </c>
      <c r="AD571" s="12">
        <v>4.7222222222222223</v>
      </c>
      <c r="AE571" s="12">
        <v>7.01219512195122</v>
      </c>
      <c r="AF571" s="12">
        <v>7.3170731707317067</v>
      </c>
      <c r="AG571" s="12">
        <v>34.281437125748504</v>
      </c>
      <c r="AH571" s="12">
        <v>34.431137724550901</v>
      </c>
      <c r="AI571" s="111">
        <v>2.1879432624113475</v>
      </c>
      <c r="AJ571" s="112">
        <v>682.52212389380531</v>
      </c>
      <c r="AK571" s="113">
        <v>5.0420168067226889</v>
      </c>
      <c r="AL571" s="108"/>
      <c r="AM571" s="108"/>
    </row>
    <row r="572" spans="2:39" x14ac:dyDescent="0.35">
      <c r="B572" s="101">
        <v>568</v>
      </c>
      <c r="C572" s="51" t="s">
        <v>2317</v>
      </c>
      <c r="D572" s="5">
        <v>970</v>
      </c>
      <c r="E572" s="12">
        <v>19.072164948453608</v>
      </c>
      <c r="F572" s="12">
        <v>13.195876288659795</v>
      </c>
      <c r="G572" s="12">
        <v>54.432989690721648</v>
      </c>
      <c r="H572" s="12">
        <v>13.195876288659795</v>
      </c>
      <c r="I572" s="109">
        <v>10</v>
      </c>
      <c r="J572" s="14">
        <v>0</v>
      </c>
      <c r="K572" s="110">
        <v>0.72164948453608246</v>
      </c>
      <c r="L572" s="110">
        <v>0</v>
      </c>
      <c r="M572" s="110">
        <v>0</v>
      </c>
      <c r="N572" s="110">
        <v>0</v>
      </c>
      <c r="O572" s="111">
        <v>0.63157894736842102</v>
      </c>
      <c r="P572" s="14">
        <v>0.53361792956243326</v>
      </c>
      <c r="Q572" s="14">
        <v>0</v>
      </c>
      <c r="R572" s="14">
        <v>0</v>
      </c>
      <c r="S572" s="14">
        <v>44.076840981856989</v>
      </c>
      <c r="T572" s="111">
        <v>20.833333333333336</v>
      </c>
      <c r="U572" s="111">
        <v>0.84033613445378152</v>
      </c>
      <c r="V572" s="14">
        <v>3.79746835443038</v>
      </c>
      <c r="W572" s="111">
        <v>18.922470433639948</v>
      </c>
      <c r="X572" s="12">
        <v>37.722419928825623</v>
      </c>
      <c r="Y572" s="12">
        <v>50.177935943060504</v>
      </c>
      <c r="Z572" s="12">
        <v>10.320284697508896</v>
      </c>
      <c r="AA572" s="12">
        <v>9.5100864553314128</v>
      </c>
      <c r="AB572" s="12">
        <v>0</v>
      </c>
      <c r="AC572" s="12">
        <v>0</v>
      </c>
      <c r="AD572" s="12">
        <v>3.2478632478632483</v>
      </c>
      <c r="AE572" s="12">
        <v>6.2949640287769784</v>
      </c>
      <c r="AF572" s="12">
        <v>8.9928057553956826</v>
      </c>
      <c r="AG572" s="12">
        <v>44.364937388193205</v>
      </c>
      <c r="AH572" s="12">
        <v>22.182468694096602</v>
      </c>
      <c r="AI572" s="111">
        <v>2.3508771929824563</v>
      </c>
      <c r="AJ572" s="112">
        <v>1001.953125</v>
      </c>
      <c r="AK572" s="113">
        <v>0.79575596816976124</v>
      </c>
      <c r="AL572" s="108"/>
      <c r="AM572" s="108"/>
    </row>
    <row r="573" spans="2:39" x14ac:dyDescent="0.35">
      <c r="B573" s="101">
        <v>569</v>
      </c>
      <c r="C573" s="51" t="s">
        <v>2321</v>
      </c>
      <c r="D573" s="5">
        <v>2509</v>
      </c>
      <c r="E573" s="12">
        <v>20.924671183738543</v>
      </c>
      <c r="F573" s="12">
        <v>12.674372259864489</v>
      </c>
      <c r="G573" s="12">
        <v>47.9473893981666</v>
      </c>
      <c r="H573" s="12">
        <v>18.17457154244719</v>
      </c>
      <c r="I573" s="109">
        <v>14.707054603427665</v>
      </c>
      <c r="J573" s="14">
        <v>0</v>
      </c>
      <c r="K573" s="110">
        <v>0</v>
      </c>
      <c r="L573" s="110">
        <v>0</v>
      </c>
      <c r="M573" s="110">
        <v>0</v>
      </c>
      <c r="N573" s="110">
        <v>0</v>
      </c>
      <c r="O573" s="111">
        <v>0.37052284890901604</v>
      </c>
      <c r="P573" s="14">
        <v>0.46511627906976744</v>
      </c>
      <c r="Q573" s="14">
        <v>0.507399577167019</v>
      </c>
      <c r="R573" s="14">
        <v>0</v>
      </c>
      <c r="S573" s="14">
        <v>49.894291754756871</v>
      </c>
      <c r="T573" s="111">
        <v>25.869336143308747</v>
      </c>
      <c r="U573" s="111">
        <v>1.1115685467270482</v>
      </c>
      <c r="V573" s="14">
        <v>6.9979296066252585</v>
      </c>
      <c r="W573" s="111">
        <v>18.382352941176471</v>
      </c>
      <c r="X573" s="12">
        <v>33.23442136498516</v>
      </c>
      <c r="Y573" s="12">
        <v>53.709198813056382</v>
      </c>
      <c r="Z573" s="12">
        <v>10.534124629080118</v>
      </c>
      <c r="AA573" s="12">
        <v>10.323383084577115</v>
      </c>
      <c r="AB573" s="12">
        <v>0</v>
      </c>
      <c r="AC573" s="12">
        <v>0</v>
      </c>
      <c r="AD573" s="12">
        <v>3.304484657749803</v>
      </c>
      <c r="AE573" s="12">
        <v>6.6108786610878658</v>
      </c>
      <c r="AF573" s="12">
        <v>7.9497907949790791</v>
      </c>
      <c r="AG573" s="12">
        <v>40.841584158415841</v>
      </c>
      <c r="AH573" s="12">
        <v>25.990099009900991</v>
      </c>
      <c r="AI573" s="111">
        <v>2.287859824780976</v>
      </c>
      <c r="AJ573" s="112">
        <v>869.91869918699183</v>
      </c>
      <c r="AK573" s="113">
        <v>1.6150740242261103</v>
      </c>
      <c r="AL573" s="108"/>
      <c r="AM573" s="108"/>
    </row>
    <row r="574" spans="2:39" x14ac:dyDescent="0.35">
      <c r="B574" s="101">
        <v>570</v>
      </c>
      <c r="C574" s="51" t="s">
        <v>2322</v>
      </c>
      <c r="D574" s="5">
        <v>6886</v>
      </c>
      <c r="E574" s="12">
        <v>16.6279407493465</v>
      </c>
      <c r="F574" s="12">
        <v>11.399941911124021</v>
      </c>
      <c r="G574" s="12">
        <v>48.591344757478943</v>
      </c>
      <c r="H574" s="12">
        <v>23.438861458030789</v>
      </c>
      <c r="I574" s="109">
        <v>18.109207086842872</v>
      </c>
      <c r="J574" s="14">
        <v>0.39209991286668605</v>
      </c>
      <c r="K574" s="110">
        <v>7.2611094975312221E-2</v>
      </c>
      <c r="L574" s="110">
        <v>0</v>
      </c>
      <c r="M574" s="110">
        <v>0.27592216090618649</v>
      </c>
      <c r="N574" s="110">
        <v>8.7133313970374673E-2</v>
      </c>
      <c r="O574" s="111">
        <v>0.8767881864328565</v>
      </c>
      <c r="P574" s="14">
        <v>0.47095761381475665</v>
      </c>
      <c r="Q574" s="14">
        <v>4.7095761381475663E-2</v>
      </c>
      <c r="R574" s="14">
        <v>0.34536891679748821</v>
      </c>
      <c r="S574" s="14">
        <v>54.128728414442698</v>
      </c>
      <c r="T574" s="111">
        <v>42.873281867821497</v>
      </c>
      <c r="U574" s="111">
        <v>2.357263125669677</v>
      </c>
      <c r="V574" s="14">
        <v>11.790998766954377</v>
      </c>
      <c r="W574" s="111">
        <v>13.448339825635319</v>
      </c>
      <c r="X574" s="12">
        <v>41.199333703498056</v>
      </c>
      <c r="Y574" s="12">
        <v>36.479733481399222</v>
      </c>
      <c r="Z574" s="12">
        <v>21.043864519711271</v>
      </c>
      <c r="AA574" s="12">
        <v>25.785244704163624</v>
      </c>
      <c r="AB574" s="12">
        <v>6.4280496712929143</v>
      </c>
      <c r="AC574" s="12">
        <v>0.97056981840951784</v>
      </c>
      <c r="AD574" s="12">
        <v>7.1357451045469631</v>
      </c>
      <c r="AE574" s="12">
        <v>6.7186340014847818</v>
      </c>
      <c r="AF574" s="12">
        <v>3.6005939123979216</v>
      </c>
      <c r="AG574" s="12">
        <v>20.874316939890711</v>
      </c>
      <c r="AH574" s="12">
        <v>39.817850637522767</v>
      </c>
      <c r="AI574" s="111">
        <v>1.7789165446559296</v>
      </c>
      <c r="AJ574" s="112">
        <v>627.75049115913555</v>
      </c>
      <c r="AK574" s="113">
        <v>1.555352241537054</v>
      </c>
      <c r="AL574" s="108"/>
      <c r="AM574" s="108"/>
    </row>
    <row r="575" spans="2:39" x14ac:dyDescent="0.35">
      <c r="B575" s="101">
        <v>571</v>
      </c>
      <c r="C575" s="51" t="s">
        <v>2325</v>
      </c>
      <c r="D575" s="5">
        <v>4704</v>
      </c>
      <c r="E575" s="12">
        <v>13.584183673469388</v>
      </c>
      <c r="F575" s="12">
        <v>11.73469387755102</v>
      </c>
      <c r="G575" s="12">
        <v>52.848639455782312</v>
      </c>
      <c r="H575" s="12">
        <v>21.875</v>
      </c>
      <c r="I575" s="109">
        <v>22.725340136054413</v>
      </c>
      <c r="J575" s="14">
        <v>0.38265306122448978</v>
      </c>
      <c r="K575" s="110">
        <v>0.27636054421768708</v>
      </c>
      <c r="L575" s="110">
        <v>0</v>
      </c>
      <c r="M575" s="110">
        <v>0.4464285714285714</v>
      </c>
      <c r="N575" s="110">
        <v>0.29761904761904762</v>
      </c>
      <c r="O575" s="111">
        <v>1.0904134484325307</v>
      </c>
      <c r="P575" s="14">
        <v>0.83682008368200833</v>
      </c>
      <c r="Q575" s="14">
        <v>2.0223152022315203</v>
      </c>
      <c r="R575" s="14">
        <v>1.4411901441190145</v>
      </c>
      <c r="S575" s="14">
        <v>51.022780102278006</v>
      </c>
      <c r="T575" s="111">
        <v>35.100942126514134</v>
      </c>
      <c r="U575" s="111">
        <v>2.1517553793884483</v>
      </c>
      <c r="V575" s="14">
        <v>9.342165372316126</v>
      </c>
      <c r="W575" s="111">
        <v>11.553784860557768</v>
      </c>
      <c r="X575" s="12">
        <v>42.711864406779661</v>
      </c>
      <c r="Y575" s="12">
        <v>29.067796610169495</v>
      </c>
      <c r="Z575" s="12">
        <v>25.762711864406779</v>
      </c>
      <c r="AA575" s="12">
        <v>41.935483870967744</v>
      </c>
      <c r="AB575" s="12">
        <v>3.3702455464612422</v>
      </c>
      <c r="AC575" s="12">
        <v>0.33514872224549641</v>
      </c>
      <c r="AD575" s="12">
        <v>5.2092228864218617</v>
      </c>
      <c r="AE575" s="12">
        <v>6.7104645706241195</v>
      </c>
      <c r="AF575" s="12">
        <v>5.1618958235570149</v>
      </c>
      <c r="AG575" s="12">
        <v>23.400365630712979</v>
      </c>
      <c r="AH575" s="12">
        <v>39.213893967093242</v>
      </c>
      <c r="AI575" s="111">
        <v>1.5780874579529072</v>
      </c>
      <c r="AJ575" s="112">
        <v>673.45013477088946</v>
      </c>
      <c r="AK575" s="113">
        <v>2.8834355828220861</v>
      </c>
      <c r="AL575" s="108"/>
      <c r="AM575" s="108"/>
    </row>
    <row r="576" spans="2:39" x14ac:dyDescent="0.35">
      <c r="B576" s="101">
        <v>572</v>
      </c>
      <c r="C576" s="51" t="s">
        <v>2327</v>
      </c>
      <c r="D576" s="5">
        <v>533</v>
      </c>
      <c r="E576" s="12">
        <v>18.198874296435271</v>
      </c>
      <c r="F576" s="12">
        <v>9.0056285178236397</v>
      </c>
      <c r="G576" s="12">
        <v>47.842401500938088</v>
      </c>
      <c r="H576" s="12">
        <v>23.076923076923077</v>
      </c>
      <c r="I576" s="109">
        <v>21.013133208255169</v>
      </c>
      <c r="J576" s="14">
        <v>0</v>
      </c>
      <c r="K576" s="110">
        <v>0</v>
      </c>
      <c r="L576" s="110">
        <v>0</v>
      </c>
      <c r="M576" s="110">
        <v>0</v>
      </c>
      <c r="N576" s="110">
        <v>0</v>
      </c>
      <c r="O576" s="111">
        <v>0</v>
      </c>
      <c r="P576" s="14">
        <v>0.60606060606060608</v>
      </c>
      <c r="Q576" s="14">
        <v>0</v>
      </c>
      <c r="R576" s="14">
        <v>1.8181818181818181</v>
      </c>
      <c r="S576" s="14">
        <v>56.767676767676768</v>
      </c>
      <c r="T576" s="111">
        <v>19.704433497536947</v>
      </c>
      <c r="U576" s="111">
        <v>0.58708414872798431</v>
      </c>
      <c r="V576" s="14">
        <v>1.9762845849802373</v>
      </c>
      <c r="W576" s="111">
        <v>21.287128712871286</v>
      </c>
      <c r="X576" s="12">
        <v>46.451612903225808</v>
      </c>
      <c r="Y576" s="12">
        <v>41.935483870967744</v>
      </c>
      <c r="Z576" s="12">
        <v>9.0322580645161281</v>
      </c>
      <c r="AA576" s="12">
        <v>5.025125628140704</v>
      </c>
      <c r="AB576" s="12">
        <v>0</v>
      </c>
      <c r="AC576" s="12">
        <v>0</v>
      </c>
      <c r="AD576" s="12">
        <v>3.3210332103321036</v>
      </c>
      <c r="AE576" s="12">
        <v>7.2340425531914887</v>
      </c>
      <c r="AF576" s="12">
        <v>9.787234042553191</v>
      </c>
      <c r="AG576" s="12">
        <v>52.325581395348841</v>
      </c>
      <c r="AH576" s="12">
        <v>24.031007751937985</v>
      </c>
      <c r="AI576" s="111">
        <v>2.0339805825242721</v>
      </c>
      <c r="AJ576" s="112">
        <v>807.69230769230774</v>
      </c>
      <c r="AK576" s="113">
        <v>6.2068965517241379</v>
      </c>
      <c r="AL576" s="108"/>
      <c r="AM576" s="108"/>
    </row>
    <row r="577" spans="2:39" x14ac:dyDescent="0.35">
      <c r="B577" s="101">
        <v>573</v>
      </c>
      <c r="C577" s="51" t="s">
        <v>2328</v>
      </c>
      <c r="D577" s="5">
        <v>547</v>
      </c>
      <c r="E577" s="12">
        <v>10.603290676416819</v>
      </c>
      <c r="F577" s="12">
        <v>8.2266910420475323</v>
      </c>
      <c r="G577" s="12">
        <v>47.897623400365632</v>
      </c>
      <c r="H577" s="12">
        <v>33.820840950639855</v>
      </c>
      <c r="I577" s="109">
        <v>27.787934186471659</v>
      </c>
      <c r="J577" s="14">
        <v>0</v>
      </c>
      <c r="K577" s="110">
        <v>0</v>
      </c>
      <c r="L577" s="110">
        <v>0.54844606946983543</v>
      </c>
      <c r="M577" s="110">
        <v>0.73126142595978061</v>
      </c>
      <c r="N577" s="110">
        <v>0</v>
      </c>
      <c r="O577" s="111">
        <v>0</v>
      </c>
      <c r="P577" s="14">
        <v>2.268041237113402</v>
      </c>
      <c r="Q577" s="14">
        <v>0</v>
      </c>
      <c r="R577" s="14">
        <v>0</v>
      </c>
      <c r="S577" s="14">
        <v>54.845360824742272</v>
      </c>
      <c r="T577" s="111">
        <v>33.944954128440372</v>
      </c>
      <c r="U577" s="111">
        <v>0</v>
      </c>
      <c r="V577" s="14">
        <v>6.0606060606060606</v>
      </c>
      <c r="W577" s="111">
        <v>25.342465753424658</v>
      </c>
      <c r="X577" s="12">
        <v>52.941176470588239</v>
      </c>
      <c r="Y577" s="12">
        <v>29.411764705882355</v>
      </c>
      <c r="Z577" s="12">
        <v>15.032679738562091</v>
      </c>
      <c r="AA577" s="12">
        <v>15.555555555555555</v>
      </c>
      <c r="AB577" s="12">
        <v>0</v>
      </c>
      <c r="AC577" s="12">
        <v>9.792284866468842</v>
      </c>
      <c r="AD577" s="12">
        <v>1.6877637130801686</v>
      </c>
      <c r="AE577" s="12">
        <v>5.4054054054054053</v>
      </c>
      <c r="AF577" s="12">
        <v>4.5045045045045047</v>
      </c>
      <c r="AG577" s="12">
        <v>43.93305439330544</v>
      </c>
      <c r="AH577" s="12">
        <v>29.707112970711297</v>
      </c>
      <c r="AI577" s="111">
        <v>1.8620689655172413</v>
      </c>
      <c r="AJ577" s="112">
        <v>685.86956521739125</v>
      </c>
      <c r="AK577" s="113">
        <v>14.012738853503185</v>
      </c>
      <c r="AL577" s="108"/>
      <c r="AM577" s="108"/>
    </row>
    <row r="578" spans="2:39" x14ac:dyDescent="0.35">
      <c r="B578" s="101">
        <v>574</v>
      </c>
      <c r="C578" s="51" t="s">
        <v>3274</v>
      </c>
      <c r="D578" s="5">
        <v>1844</v>
      </c>
      <c r="E578" s="12">
        <v>18.76355748373102</v>
      </c>
      <c r="F578" s="12">
        <v>18.167028199566161</v>
      </c>
      <c r="G578" s="12">
        <v>44.956616052060738</v>
      </c>
      <c r="H578" s="12">
        <v>18.383947939262473</v>
      </c>
      <c r="I578" s="109">
        <v>13.232104121475047</v>
      </c>
      <c r="J578" s="14">
        <v>0.27114967462039047</v>
      </c>
      <c r="K578" s="110">
        <v>0</v>
      </c>
      <c r="L578" s="110">
        <v>0</v>
      </c>
      <c r="M578" s="110">
        <v>1.8980477223427332</v>
      </c>
      <c r="N578" s="110">
        <v>0</v>
      </c>
      <c r="O578" s="111">
        <v>0.55493895671476134</v>
      </c>
      <c r="P578" s="14">
        <v>0.78828828828828823</v>
      </c>
      <c r="Q578" s="14">
        <v>1.6328828828828827</v>
      </c>
      <c r="R578" s="14">
        <v>0.39414414414414412</v>
      </c>
      <c r="S578" s="14">
        <v>47.747747747747752</v>
      </c>
      <c r="T578" s="111">
        <v>23.675154852030282</v>
      </c>
      <c r="U578" s="111">
        <v>1.9476905954368393</v>
      </c>
      <c r="V578" s="14">
        <v>4.9355019629837358</v>
      </c>
      <c r="W578" s="111">
        <v>23.43211578221916</v>
      </c>
      <c r="X578" s="12">
        <v>40.347071583514101</v>
      </c>
      <c r="Y578" s="12">
        <v>41.214750542299349</v>
      </c>
      <c r="Z578" s="12">
        <v>17.136659436008678</v>
      </c>
      <c r="AA578" s="12">
        <v>28.63247863247863</v>
      </c>
      <c r="AB578" s="12">
        <v>0.42735042735042739</v>
      </c>
      <c r="AC578" s="12">
        <v>1.8844221105527637</v>
      </c>
      <c r="AD578" s="12">
        <v>4.1942604856512142</v>
      </c>
      <c r="AE578" s="12">
        <v>6.0498220640569391</v>
      </c>
      <c r="AF578" s="12">
        <v>6.4056939501779357</v>
      </c>
      <c r="AG578" s="12">
        <v>50.11600928074246</v>
      </c>
      <c r="AH578" s="12">
        <v>19.257540603248259</v>
      </c>
      <c r="AI578" s="111">
        <v>1.7211948790896159</v>
      </c>
      <c r="AJ578" s="112">
        <v>798.00884955752213</v>
      </c>
      <c r="AK578" s="113">
        <v>11.129848229342327</v>
      </c>
      <c r="AL578" s="108"/>
      <c r="AM578" s="108"/>
    </row>
    <row r="579" spans="2:39" x14ac:dyDescent="0.35">
      <c r="B579" s="101">
        <v>575</v>
      </c>
      <c r="C579" s="51" t="s">
        <v>2330</v>
      </c>
      <c r="D579" s="5">
        <v>866</v>
      </c>
      <c r="E579" s="12">
        <v>10.969976905311778</v>
      </c>
      <c r="F579" s="12">
        <v>5.5427251732101617</v>
      </c>
      <c r="G579" s="12">
        <v>42.494226327944574</v>
      </c>
      <c r="H579" s="12">
        <v>40.646651270207848</v>
      </c>
      <c r="I579" s="109">
        <v>24.595842956120094</v>
      </c>
      <c r="J579" s="14">
        <v>0</v>
      </c>
      <c r="K579" s="110">
        <v>0</v>
      </c>
      <c r="L579" s="110">
        <v>0</v>
      </c>
      <c r="M579" s="110">
        <v>0.3464203233256351</v>
      </c>
      <c r="N579" s="110">
        <v>0</v>
      </c>
      <c r="O579" s="111">
        <v>0</v>
      </c>
      <c r="P579" s="14">
        <v>0.85889570552147243</v>
      </c>
      <c r="Q579" s="14">
        <v>0</v>
      </c>
      <c r="R579" s="14">
        <v>0</v>
      </c>
      <c r="S579" s="14">
        <v>52.269938650306749</v>
      </c>
      <c r="T579" s="111">
        <v>44.715447154471541</v>
      </c>
      <c r="U579" s="111">
        <v>0.73081607795371495</v>
      </c>
      <c r="V579" s="14">
        <v>6.4009661835748801</v>
      </c>
      <c r="W579" s="111">
        <v>16.304347826086957</v>
      </c>
      <c r="X579" s="12">
        <v>66.315789473684205</v>
      </c>
      <c r="Y579" s="12">
        <v>24.912280701754387</v>
      </c>
      <c r="Z579" s="12">
        <v>7.7192982456140351</v>
      </c>
      <c r="AA579" s="12">
        <v>6.7934782608695645</v>
      </c>
      <c r="AB579" s="12">
        <v>0</v>
      </c>
      <c r="AC579" s="12">
        <v>0</v>
      </c>
      <c r="AD579" s="12">
        <v>8.360128617363344</v>
      </c>
      <c r="AE579" s="12">
        <v>8.4558823529411775</v>
      </c>
      <c r="AF579" s="12">
        <v>4.7794117647058822</v>
      </c>
      <c r="AG579" s="12">
        <v>30.79584775086505</v>
      </c>
      <c r="AH579" s="12">
        <v>34.94809688581315</v>
      </c>
      <c r="AI579" s="111">
        <v>2.1698630136986301</v>
      </c>
      <c r="AJ579" s="112">
        <v>557.60869565217388</v>
      </c>
      <c r="AK579" s="113">
        <v>0</v>
      </c>
      <c r="AL579" s="108"/>
      <c r="AM579" s="108"/>
    </row>
    <row r="580" spans="2:39" x14ac:dyDescent="0.35">
      <c r="B580" s="101">
        <v>576</v>
      </c>
      <c r="C580" s="51" t="s">
        <v>470</v>
      </c>
      <c r="D580" s="5">
        <v>13658</v>
      </c>
      <c r="E580" s="12">
        <v>21.826036022843752</v>
      </c>
      <c r="F580" s="12">
        <v>9.2985795870552064</v>
      </c>
      <c r="G580" s="12">
        <v>57.285107629228293</v>
      </c>
      <c r="H580" s="12">
        <v>11.604920193293308</v>
      </c>
      <c r="I580" s="109">
        <v>26.03602284375458</v>
      </c>
      <c r="J580" s="14">
        <v>0.45394640503734079</v>
      </c>
      <c r="K580" s="110">
        <v>2.3942012007614584</v>
      </c>
      <c r="L580" s="110">
        <v>0</v>
      </c>
      <c r="M580" s="110">
        <v>0.82003221555132533</v>
      </c>
      <c r="N580" s="110">
        <v>0.71020647239712986</v>
      </c>
      <c r="O580" s="111">
        <v>2.6635478759526143</v>
      </c>
      <c r="P580" s="14">
        <v>1.3122553909907144</v>
      </c>
      <c r="Q580" s="14">
        <v>0.98994704934387223</v>
      </c>
      <c r="R580" s="14">
        <v>3.4456296523674315</v>
      </c>
      <c r="S580" s="14">
        <v>51.247026321847898</v>
      </c>
      <c r="T580" s="111">
        <v>16.551792044111853</v>
      </c>
      <c r="U580" s="111">
        <v>0.71455434373824744</v>
      </c>
      <c r="V580" s="14">
        <v>4.7694874127995144</v>
      </c>
      <c r="W580" s="111">
        <v>16.396484375</v>
      </c>
      <c r="X580" s="12">
        <v>32.7239003709592</v>
      </c>
      <c r="Y580" s="12">
        <v>52.570217276099626</v>
      </c>
      <c r="Z580" s="12">
        <v>13.328033916269211</v>
      </c>
      <c r="AA580" s="12">
        <v>28.882613957240821</v>
      </c>
      <c r="AB580" s="12">
        <v>1.8152480839048004</v>
      </c>
      <c r="AC580" s="12">
        <v>8.9646464646464636</v>
      </c>
      <c r="AD580" s="12">
        <v>4.0935672514619883</v>
      </c>
      <c r="AE580" s="12">
        <v>5.104895104895105</v>
      </c>
      <c r="AF580" s="12">
        <v>12.783216783216783</v>
      </c>
      <c r="AG580" s="12">
        <v>55.4029932720033</v>
      </c>
      <c r="AH580" s="12">
        <v>16.819991761636686</v>
      </c>
      <c r="AI580" s="111">
        <v>1.6284848484848484</v>
      </c>
      <c r="AJ580" s="112">
        <v>1241.8853591160221</v>
      </c>
      <c r="AK580" s="113">
        <v>4.6195652173913038</v>
      </c>
      <c r="AL580" s="108"/>
      <c r="AM580" s="108"/>
    </row>
    <row r="581" spans="2:39" x14ac:dyDescent="0.35">
      <c r="B581" s="101">
        <v>577</v>
      </c>
      <c r="C581" s="51" t="s">
        <v>3308</v>
      </c>
      <c r="D581" s="5">
        <v>820</v>
      </c>
      <c r="E581" s="12">
        <v>16.219512195121951</v>
      </c>
      <c r="F581" s="12">
        <v>7.8048780487804876</v>
      </c>
      <c r="G581" s="12">
        <v>47.195121951219512</v>
      </c>
      <c r="H581" s="12">
        <v>28.292682926829265</v>
      </c>
      <c r="I581" s="109">
        <v>17.926829268292693</v>
      </c>
      <c r="J581" s="14">
        <v>0</v>
      </c>
      <c r="K581" s="110">
        <v>0</v>
      </c>
      <c r="L581" s="110">
        <v>0</v>
      </c>
      <c r="M581" s="110">
        <v>0</v>
      </c>
      <c r="N581" s="110">
        <v>0</v>
      </c>
      <c r="O581" s="111">
        <v>0</v>
      </c>
      <c r="P581" s="14">
        <v>0.67294751009421261</v>
      </c>
      <c r="Q581" s="14">
        <v>0</v>
      </c>
      <c r="R581" s="14">
        <v>0</v>
      </c>
      <c r="S581" s="14">
        <v>69.179004037685061</v>
      </c>
      <c r="T581" s="111">
        <v>33.175355450236964</v>
      </c>
      <c r="U581" s="111">
        <v>0.516795865633075</v>
      </c>
      <c r="V581" s="14">
        <v>5.8977719528178243</v>
      </c>
      <c r="W581" s="111">
        <v>29.495268138801261</v>
      </c>
      <c r="X581" s="12">
        <v>41.517857142857146</v>
      </c>
      <c r="Y581" s="12">
        <v>37.946428571428569</v>
      </c>
      <c r="Z581" s="12">
        <v>17.410714285714285</v>
      </c>
      <c r="AA581" s="12">
        <v>8.4745762711864394</v>
      </c>
      <c r="AB581" s="12">
        <v>0.84745762711864403</v>
      </c>
      <c r="AC581" s="12">
        <v>2.3419203747072603</v>
      </c>
      <c r="AD581" s="12">
        <v>2.2222222222222223</v>
      </c>
      <c r="AE581" s="12">
        <v>10.619469026548673</v>
      </c>
      <c r="AF581" s="12">
        <v>8.2595870206489668</v>
      </c>
      <c r="AG581" s="12">
        <v>36.96275071633238</v>
      </c>
      <c r="AH581" s="12">
        <v>36.103151862464181</v>
      </c>
      <c r="AI581" s="111">
        <v>1.9610027855153203</v>
      </c>
      <c r="AJ581" s="112">
        <v>624.52830188679241</v>
      </c>
      <c r="AK581" s="113">
        <v>10.267857142857142</v>
      </c>
      <c r="AL581" s="108"/>
      <c r="AM581" s="108"/>
    </row>
    <row r="582" spans="2:39" x14ac:dyDescent="0.35">
      <c r="B582" s="101">
        <v>578</v>
      </c>
      <c r="C582" s="51" t="s">
        <v>2338</v>
      </c>
      <c r="D582" s="5">
        <v>10445</v>
      </c>
      <c r="E582" s="12">
        <v>19.176639540449976</v>
      </c>
      <c r="F582" s="12">
        <v>12.359980852082336</v>
      </c>
      <c r="G582" s="12">
        <v>50.837721397797985</v>
      </c>
      <c r="H582" s="12">
        <v>17.558640497845861</v>
      </c>
      <c r="I582" s="109">
        <v>17.778841550981326</v>
      </c>
      <c r="J582" s="14">
        <v>0.48827190043082819</v>
      </c>
      <c r="K582" s="110">
        <v>0.21062709430349447</v>
      </c>
      <c r="L582" s="110">
        <v>0</v>
      </c>
      <c r="M582" s="110">
        <v>1.3116323599808521</v>
      </c>
      <c r="N582" s="110">
        <v>0.1627573001436094</v>
      </c>
      <c r="O582" s="111">
        <v>0.72227169288611859</v>
      </c>
      <c r="P582" s="14">
        <v>1.0177347843611448</v>
      </c>
      <c r="Q582" s="14">
        <v>1.1386537686416767</v>
      </c>
      <c r="R582" s="14">
        <v>0.82627972591696897</v>
      </c>
      <c r="S582" s="14">
        <v>44.326884320838374</v>
      </c>
      <c r="T582" s="111">
        <v>17.023117814315739</v>
      </c>
      <c r="U582" s="111">
        <v>0.77181872155155351</v>
      </c>
      <c r="V582" s="14">
        <v>4.0816326530612246</v>
      </c>
      <c r="W582" s="111">
        <v>20.419494139420109</v>
      </c>
      <c r="X582" s="12">
        <v>39.207848837209305</v>
      </c>
      <c r="Y582" s="12">
        <v>47.238372093023258</v>
      </c>
      <c r="Z582" s="12">
        <v>12.609011627906977</v>
      </c>
      <c r="AA582" s="12">
        <v>29.42786069651741</v>
      </c>
      <c r="AB582" s="12">
        <v>2.4378109452736321</v>
      </c>
      <c r="AC582" s="12">
        <v>2.5988449577965351</v>
      </c>
      <c r="AD582" s="12">
        <v>3.5522066738428419</v>
      </c>
      <c r="AE582" s="12">
        <v>4.6023493163874445</v>
      </c>
      <c r="AF582" s="12">
        <v>9.4165222414789138</v>
      </c>
      <c r="AG582" s="12">
        <v>51.597051597051603</v>
      </c>
      <c r="AH582" s="12">
        <v>18.314118314118314</v>
      </c>
      <c r="AI582" s="111">
        <v>1.742023928215354</v>
      </c>
      <c r="AJ582" s="112">
        <v>1002.1770682148041</v>
      </c>
      <c r="AK582" s="113">
        <v>9.0124925639500297</v>
      </c>
      <c r="AL582" s="108"/>
      <c r="AM582" s="108"/>
    </row>
    <row r="583" spans="2:39" x14ac:dyDescent="0.35">
      <c r="B583" s="101">
        <v>579</v>
      </c>
      <c r="C583" s="51" t="s">
        <v>2339</v>
      </c>
      <c r="D583" s="5">
        <v>2401</v>
      </c>
      <c r="E583" s="12">
        <v>15.160349854227405</v>
      </c>
      <c r="F583" s="12">
        <v>10.079133694294045</v>
      </c>
      <c r="G583" s="12">
        <v>47.896709704289883</v>
      </c>
      <c r="H583" s="12">
        <v>26.738858808829651</v>
      </c>
      <c r="I583" s="109">
        <v>23.615160349854222</v>
      </c>
      <c r="J583" s="14">
        <v>0</v>
      </c>
      <c r="K583" s="110">
        <v>0</v>
      </c>
      <c r="L583" s="110">
        <v>0</v>
      </c>
      <c r="M583" s="110">
        <v>0.16659725114535612</v>
      </c>
      <c r="N583" s="110">
        <v>0.37484381507705122</v>
      </c>
      <c r="O583" s="111">
        <v>5.5357142857142856</v>
      </c>
      <c r="P583" s="14">
        <v>2.9491833030852996</v>
      </c>
      <c r="Q583" s="14">
        <v>0.90744101633393837</v>
      </c>
      <c r="R583" s="14">
        <v>0.22686025408348459</v>
      </c>
      <c r="S583" s="14">
        <v>33.620689655172413</v>
      </c>
      <c r="T583" s="111">
        <v>44.534632034632033</v>
      </c>
      <c r="U583" s="111">
        <v>0.93167701863354035</v>
      </c>
      <c r="V583" s="14">
        <v>8.5752568110763736</v>
      </c>
      <c r="W583" s="111">
        <v>31.197033898305083</v>
      </c>
      <c r="X583" s="12">
        <v>48.484848484848484</v>
      </c>
      <c r="Y583" s="12">
        <v>38.755980861244019</v>
      </c>
      <c r="Z583" s="12">
        <v>12.121212121212121</v>
      </c>
      <c r="AA583" s="12">
        <v>23.406478578892372</v>
      </c>
      <c r="AB583" s="12">
        <v>1.4629049111807733</v>
      </c>
      <c r="AC583" s="12">
        <v>1.1333914559721012</v>
      </c>
      <c r="AD583" s="12">
        <v>2.4518388791593697</v>
      </c>
      <c r="AE583" s="12">
        <v>7.8651685393258424</v>
      </c>
      <c r="AF583" s="12">
        <v>1.4044943820224718</v>
      </c>
      <c r="AG583" s="12">
        <v>34.802571166207528</v>
      </c>
      <c r="AH583" s="12">
        <v>40.86317722681359</v>
      </c>
      <c r="AI583" s="111">
        <v>2.0427974947807934</v>
      </c>
      <c r="AJ583" s="112">
        <v>720.66473988439304</v>
      </c>
      <c r="AK583" s="113">
        <v>13.34056399132321</v>
      </c>
      <c r="AL583" s="108"/>
      <c r="AM583" s="108"/>
    </row>
    <row r="584" spans="2:39" x14ac:dyDescent="0.35">
      <c r="B584" s="101">
        <v>580</v>
      </c>
      <c r="C584" s="51" t="s">
        <v>2340</v>
      </c>
      <c r="D584" s="5">
        <v>1723</v>
      </c>
      <c r="E584" s="12">
        <v>23.505513639001741</v>
      </c>
      <c r="F584" s="12">
        <v>10.388856645385955</v>
      </c>
      <c r="G584" s="12">
        <v>51.770168311085321</v>
      </c>
      <c r="H584" s="12">
        <v>14.509576320371446</v>
      </c>
      <c r="I584" s="109">
        <v>11.549622751015676</v>
      </c>
      <c r="J584" s="14">
        <v>0</v>
      </c>
      <c r="K584" s="110">
        <v>0</v>
      </c>
      <c r="L584" s="110">
        <v>0.23215322112594311</v>
      </c>
      <c r="M584" s="110">
        <v>0.34822983168891469</v>
      </c>
      <c r="N584" s="110">
        <v>0</v>
      </c>
      <c r="O584" s="111">
        <v>0.54611650485436891</v>
      </c>
      <c r="P584" s="14">
        <v>0.99071207430340569</v>
      </c>
      <c r="Q584" s="14">
        <v>0.30959752321981426</v>
      </c>
      <c r="R584" s="14">
        <v>0.24767801857585142</v>
      </c>
      <c r="S584" s="14">
        <v>47.120743034055728</v>
      </c>
      <c r="T584" s="111">
        <v>33.733013589128696</v>
      </c>
      <c r="U584" s="111">
        <v>1.6443361753958587</v>
      </c>
      <c r="V584" s="14">
        <v>3.8135593220338984</v>
      </c>
      <c r="W584" s="111">
        <v>19.558359621451103</v>
      </c>
      <c r="X584" s="12">
        <v>34.82905982905983</v>
      </c>
      <c r="Y584" s="12">
        <v>56.196581196581199</v>
      </c>
      <c r="Z584" s="12">
        <v>8.5470085470085468</v>
      </c>
      <c r="AA584" s="12">
        <v>11.76470588235294</v>
      </c>
      <c r="AB584" s="12">
        <v>0</v>
      </c>
      <c r="AC584" s="12">
        <v>0.47169811320754718</v>
      </c>
      <c r="AD584" s="12">
        <v>2.5081788440567068</v>
      </c>
      <c r="AE584" s="12">
        <v>7.783018867924528</v>
      </c>
      <c r="AF584" s="12">
        <v>4.716981132075472</v>
      </c>
      <c r="AG584" s="12">
        <v>39.774011299435031</v>
      </c>
      <c r="AH584" s="12">
        <v>29.491525423728817</v>
      </c>
      <c r="AI584" s="111">
        <v>2.4816753926701569</v>
      </c>
      <c r="AJ584" s="112">
        <v>885.24590163934431</v>
      </c>
      <c r="AK584" s="113">
        <v>2.6200873362445414</v>
      </c>
      <c r="AL584" s="108"/>
      <c r="AM584" s="108"/>
    </row>
    <row r="585" spans="2:39" x14ac:dyDescent="0.35">
      <c r="B585" s="101">
        <v>581</v>
      </c>
      <c r="C585" s="51" t="s">
        <v>3289</v>
      </c>
      <c r="D585" s="5">
        <v>1322</v>
      </c>
      <c r="E585" s="12">
        <v>17.851739788199698</v>
      </c>
      <c r="F585" s="12">
        <v>9.8335854765506809</v>
      </c>
      <c r="G585" s="12">
        <v>46.89863842662632</v>
      </c>
      <c r="H585" s="12">
        <v>25.718608169440245</v>
      </c>
      <c r="I585" s="109">
        <v>15.960665658093802</v>
      </c>
      <c r="J585" s="14">
        <v>0</v>
      </c>
      <c r="K585" s="110">
        <v>0</v>
      </c>
      <c r="L585" s="110">
        <v>0</v>
      </c>
      <c r="M585" s="110">
        <v>0.22692889561270801</v>
      </c>
      <c r="N585" s="110">
        <v>0</v>
      </c>
      <c r="O585" s="111">
        <v>0.31545741324921134</v>
      </c>
      <c r="P585" s="14">
        <v>0</v>
      </c>
      <c r="Q585" s="14">
        <v>0</v>
      </c>
      <c r="R585" s="14">
        <v>0</v>
      </c>
      <c r="S585" s="14">
        <v>60.685805422647533</v>
      </c>
      <c r="T585" s="111">
        <v>41.165048543689323</v>
      </c>
      <c r="U585" s="111">
        <v>1.2568735271013356</v>
      </c>
      <c r="V585" s="14">
        <v>6.2058130400628437</v>
      </c>
      <c r="W585" s="111">
        <v>18.331716779825413</v>
      </c>
      <c r="X585" s="12">
        <v>49.076517150395773</v>
      </c>
      <c r="Y585" s="12">
        <v>38.522427440633244</v>
      </c>
      <c r="Z585" s="12">
        <v>12.137203166226913</v>
      </c>
      <c r="AA585" s="12">
        <v>8.0082135523613953</v>
      </c>
      <c r="AB585" s="12">
        <v>0</v>
      </c>
      <c r="AC585" s="12">
        <v>0</v>
      </c>
      <c r="AD585" s="12">
        <v>4.1204437400950873</v>
      </c>
      <c r="AE585" s="12">
        <v>7.5837742504409169</v>
      </c>
      <c r="AF585" s="12">
        <v>2.9982363315696645</v>
      </c>
      <c r="AG585" s="12">
        <v>27.413793103448274</v>
      </c>
      <c r="AH585" s="12">
        <v>36.551724137931032</v>
      </c>
      <c r="AI585" s="111">
        <v>2.3076923076923075</v>
      </c>
      <c r="AJ585" s="112">
        <v>674.41860465116281</v>
      </c>
      <c r="AK585" s="113">
        <v>2.3504273504273505</v>
      </c>
      <c r="AL585" s="108"/>
      <c r="AM585" s="108"/>
    </row>
    <row r="586" spans="2:39" x14ac:dyDescent="0.35">
      <c r="B586" s="101">
        <v>582</v>
      </c>
      <c r="C586" s="51" t="s">
        <v>244</v>
      </c>
      <c r="D586" s="5">
        <v>5901</v>
      </c>
      <c r="E586" s="12">
        <v>17.980003389256058</v>
      </c>
      <c r="F586" s="12">
        <v>12.404677173360447</v>
      </c>
      <c r="G586" s="12">
        <v>54.312828334180651</v>
      </c>
      <c r="H586" s="12">
        <v>15.42111506524318</v>
      </c>
      <c r="I586" s="109">
        <v>23.978986612438575</v>
      </c>
      <c r="J586" s="14">
        <v>0.44060328757837658</v>
      </c>
      <c r="K586" s="110">
        <v>1.4065412641925097</v>
      </c>
      <c r="L586" s="110">
        <v>0</v>
      </c>
      <c r="M586" s="110">
        <v>1.0845619386544654</v>
      </c>
      <c r="N586" s="110">
        <v>1.1015082189459413</v>
      </c>
      <c r="O586" s="111">
        <v>2.2584033613445378</v>
      </c>
      <c r="P586" s="14">
        <v>1.6143338655313109</v>
      </c>
      <c r="Q586" s="14">
        <v>1.7207734610608478</v>
      </c>
      <c r="R586" s="14">
        <v>1.5965939329430547</v>
      </c>
      <c r="S586" s="14">
        <v>29.46602802909349</v>
      </c>
      <c r="T586" s="111">
        <v>21.102497846683892</v>
      </c>
      <c r="U586" s="111">
        <v>0.36726128016789084</v>
      </c>
      <c r="V586" s="14">
        <v>5.6630320084417862</v>
      </c>
      <c r="W586" s="111">
        <v>12.211434735706581</v>
      </c>
      <c r="X586" s="12">
        <v>31.692307692307693</v>
      </c>
      <c r="Y586" s="12">
        <v>50.4</v>
      </c>
      <c r="Z586" s="12">
        <v>15.815384615384614</v>
      </c>
      <c r="AA586" s="12">
        <v>23.287671232876711</v>
      </c>
      <c r="AB586" s="12">
        <v>0.63926940639269414</v>
      </c>
      <c r="AC586" s="12">
        <v>3.3483054307880766</v>
      </c>
      <c r="AD586" s="12">
        <v>4.3530471329930949</v>
      </c>
      <c r="AE586" s="12">
        <v>5.55011426705844</v>
      </c>
      <c r="AF586" s="12">
        <v>8.5863532484492335</v>
      </c>
      <c r="AG586" s="12">
        <v>43.670076726342714</v>
      </c>
      <c r="AH586" s="12">
        <v>20.364450127877237</v>
      </c>
      <c r="AI586" s="111">
        <v>1.7835004557885141</v>
      </c>
      <c r="AJ586" s="112">
        <v>965.59485530546624</v>
      </c>
      <c r="AK586" s="113">
        <v>2.4322830292979547</v>
      </c>
      <c r="AL586" s="108"/>
      <c r="AM586" s="108"/>
    </row>
    <row r="587" spans="2:39" x14ac:dyDescent="0.35">
      <c r="B587" s="101">
        <v>583</v>
      </c>
      <c r="C587" s="51" t="s">
        <v>3241</v>
      </c>
      <c r="D587" s="5">
        <v>9089</v>
      </c>
      <c r="E587" s="12">
        <v>12.575640884585763</v>
      </c>
      <c r="F587" s="12">
        <v>12.443613158763341</v>
      </c>
      <c r="G587" s="12">
        <v>66.233909120915385</v>
      </c>
      <c r="H587" s="12">
        <v>8.7688414567059088</v>
      </c>
      <c r="I587" s="109">
        <v>52.877104191880299</v>
      </c>
      <c r="J587" s="14">
        <v>2.1674551655847729</v>
      </c>
      <c r="K587" s="110">
        <v>0.72615249202332488</v>
      </c>
      <c r="L587" s="110">
        <v>8.8018483881615137E-2</v>
      </c>
      <c r="M587" s="110">
        <v>1.1882495324018043</v>
      </c>
      <c r="N587" s="110">
        <v>0.46209704037847948</v>
      </c>
      <c r="O587" s="111">
        <v>3.2521802325581399</v>
      </c>
      <c r="P587" s="14">
        <v>2.4441474126408251</v>
      </c>
      <c r="Q587" s="14">
        <v>1.4894023295780026</v>
      </c>
      <c r="R587" s="14">
        <v>4.0290242505251097</v>
      </c>
      <c r="S587" s="14">
        <v>56.081726179110177</v>
      </c>
      <c r="T587" s="111">
        <v>34.042100786731872</v>
      </c>
      <c r="U587" s="111">
        <v>6.1485227575192969</v>
      </c>
      <c r="V587" s="14">
        <v>9.8438934802571172</v>
      </c>
      <c r="W587" s="111">
        <v>14.209401709401709</v>
      </c>
      <c r="X587" s="12">
        <v>0</v>
      </c>
      <c r="Y587" s="12">
        <v>0</v>
      </c>
      <c r="Z587" s="12">
        <v>0</v>
      </c>
      <c r="AA587" s="12">
        <v>0</v>
      </c>
      <c r="AB587" s="12">
        <v>0</v>
      </c>
      <c r="AC587" s="12">
        <v>0</v>
      </c>
      <c r="AD587" s="12">
        <v>21.253286590709902</v>
      </c>
      <c r="AE587" s="12">
        <v>7.1899340922708204</v>
      </c>
      <c r="AF587" s="12">
        <v>5.9316956261234273</v>
      </c>
      <c r="AG587" s="12">
        <v>29.161882893226178</v>
      </c>
      <c r="AH587" s="12">
        <v>42.192881745120552</v>
      </c>
      <c r="AI587" s="111">
        <v>0</v>
      </c>
      <c r="AJ587" s="112">
        <v>464.53674121405749</v>
      </c>
      <c r="AK587" s="113"/>
      <c r="AL587" s="108"/>
      <c r="AM587" s="108"/>
    </row>
    <row r="588" spans="2:39" x14ac:dyDescent="0.35">
      <c r="B588" s="101">
        <v>584</v>
      </c>
      <c r="C588" s="51" t="s">
        <v>245</v>
      </c>
      <c r="D588" s="5">
        <v>32257</v>
      </c>
      <c r="E588" s="12">
        <v>16.309638218061195</v>
      </c>
      <c r="F588" s="12">
        <v>12.617416374740367</v>
      </c>
      <c r="G588" s="12">
        <v>55.69333788015004</v>
      </c>
      <c r="H588" s="12">
        <v>15.392007936261898</v>
      </c>
      <c r="I588" s="109">
        <v>65.808971696065981</v>
      </c>
      <c r="J588" s="14">
        <v>1.5531512539913817</v>
      </c>
      <c r="K588" s="110">
        <v>1.1439377499457484</v>
      </c>
      <c r="L588" s="110">
        <v>8.1656694670924139</v>
      </c>
      <c r="M588" s="110">
        <v>2.2754750906779924</v>
      </c>
      <c r="N588" s="110">
        <v>13.866757603000899</v>
      </c>
      <c r="O588" s="111">
        <v>17.817393873731902</v>
      </c>
      <c r="P588" s="14">
        <v>19.680886574537688</v>
      </c>
      <c r="Q588" s="14">
        <v>5.3241204352760532</v>
      </c>
      <c r="R588" s="14">
        <v>11.973429467921758</v>
      </c>
      <c r="S588" s="14">
        <v>22.721810534748649</v>
      </c>
      <c r="T588" s="111">
        <v>28.633190544185311</v>
      </c>
      <c r="U588" s="111">
        <v>0.41577340349509517</v>
      </c>
      <c r="V588" s="14">
        <v>7.8128608664093173</v>
      </c>
      <c r="W588" s="111">
        <v>7.1825396825396819</v>
      </c>
      <c r="X588" s="12">
        <v>32.188087774294672</v>
      </c>
      <c r="Y588" s="12">
        <v>44.225705329153605</v>
      </c>
      <c r="Z588" s="12">
        <v>20.551724137931036</v>
      </c>
      <c r="AA588" s="12">
        <v>41.333211244391535</v>
      </c>
      <c r="AB588" s="12">
        <v>4.7248420474315536</v>
      </c>
      <c r="AC588" s="12">
        <v>19.942611190817789</v>
      </c>
      <c r="AD588" s="12">
        <v>7.295605685226235</v>
      </c>
      <c r="AE588" s="12">
        <v>16.676980198019802</v>
      </c>
      <c r="AF588" s="12">
        <v>5.6930693069306937</v>
      </c>
      <c r="AG588" s="12">
        <v>21.61750851510979</v>
      </c>
      <c r="AH588" s="12">
        <v>47.800565258352059</v>
      </c>
      <c r="AI588" s="111">
        <v>1.6133859713551231</v>
      </c>
      <c r="AJ588" s="112">
        <v>628.93939393939399</v>
      </c>
      <c r="AK588" s="113">
        <v>1.4556563932069368</v>
      </c>
      <c r="AL588" s="108"/>
      <c r="AM588" s="108"/>
    </row>
    <row r="589" spans="2:39" x14ac:dyDescent="0.35">
      <c r="B589" s="101">
        <v>585</v>
      </c>
      <c r="C589" s="51" t="s">
        <v>246</v>
      </c>
      <c r="D589" s="5">
        <v>7436</v>
      </c>
      <c r="E589" s="12">
        <v>16.931145777299623</v>
      </c>
      <c r="F589" s="12">
        <v>11.915008068854222</v>
      </c>
      <c r="G589" s="12">
        <v>51.613770844540078</v>
      </c>
      <c r="H589" s="12">
        <v>19.526627218934912</v>
      </c>
      <c r="I589" s="109">
        <v>55.648197955890268</v>
      </c>
      <c r="J589" s="14">
        <v>0.65895642818719746</v>
      </c>
      <c r="K589" s="110">
        <v>2.1920387305002689</v>
      </c>
      <c r="L589" s="110">
        <v>2.5416890801506185</v>
      </c>
      <c r="M589" s="110">
        <v>2.5551371705217858</v>
      </c>
      <c r="N589" s="110">
        <v>6.4550833781603005</v>
      </c>
      <c r="O589" s="111">
        <v>10.807383401437228</v>
      </c>
      <c r="P589" s="14">
        <v>10.314735336194564</v>
      </c>
      <c r="Q589" s="14">
        <v>3.7625178826895569</v>
      </c>
      <c r="R589" s="14">
        <v>10.457796852646638</v>
      </c>
      <c r="S589" s="14">
        <v>23.233190271816881</v>
      </c>
      <c r="T589" s="111">
        <v>30.396702730551262</v>
      </c>
      <c r="U589" s="111">
        <v>0.49033342673017655</v>
      </c>
      <c r="V589" s="14">
        <v>8.8356261523188202</v>
      </c>
      <c r="W589" s="111">
        <v>8.1772891255797973</v>
      </c>
      <c r="X589" s="12">
        <v>31.994120529152376</v>
      </c>
      <c r="Y589" s="12">
        <v>46.594806467417932</v>
      </c>
      <c r="Z589" s="12">
        <v>18.422341989220968</v>
      </c>
      <c r="AA589" s="12">
        <v>26.413632842757551</v>
      </c>
      <c r="AB589" s="12">
        <v>5.1510457010069715</v>
      </c>
      <c r="AC589" s="12">
        <v>10.003497726477789</v>
      </c>
      <c r="AD589" s="12">
        <v>6.4678086237448325</v>
      </c>
      <c r="AE589" s="12">
        <v>11.960584437648658</v>
      </c>
      <c r="AF589" s="12">
        <v>6.0482500849473331</v>
      </c>
      <c r="AG589" s="12">
        <v>26.567550096961863</v>
      </c>
      <c r="AH589" s="12">
        <v>40.077569489334195</v>
      </c>
      <c r="AI589" s="111">
        <v>1.8026315789473684</v>
      </c>
      <c r="AJ589" s="112">
        <v>595.02118644067798</v>
      </c>
      <c r="AK589" s="113">
        <v>1.1578044596912522</v>
      </c>
      <c r="AL589" s="108"/>
      <c r="AM589" s="108"/>
    </row>
    <row r="590" spans="2:39" x14ac:dyDescent="0.35">
      <c r="B590" s="101">
        <v>586</v>
      </c>
      <c r="C590" s="51" t="s">
        <v>2357</v>
      </c>
      <c r="D590" s="5">
        <v>8682</v>
      </c>
      <c r="E590" s="12">
        <v>16.044690163556787</v>
      </c>
      <c r="F590" s="12">
        <v>12.785072563925363</v>
      </c>
      <c r="G590" s="12">
        <v>52.902557014512787</v>
      </c>
      <c r="H590" s="12">
        <v>18.313752591568765</v>
      </c>
      <c r="I590" s="109">
        <v>37.387698686938499</v>
      </c>
      <c r="J590" s="14">
        <v>0.4376871688551025</v>
      </c>
      <c r="K590" s="110">
        <v>0.56438608615526376</v>
      </c>
      <c r="L590" s="110">
        <v>0.10366275051831375</v>
      </c>
      <c r="M590" s="110">
        <v>0.31098825155494125</v>
      </c>
      <c r="N590" s="110">
        <v>0.67956692006450126</v>
      </c>
      <c r="O590" s="111">
        <v>5.8291327387876439</v>
      </c>
      <c r="P590" s="14">
        <v>1.8608948132506269</v>
      </c>
      <c r="Q590" s="14">
        <v>2.0588623465751619</v>
      </c>
      <c r="R590" s="14">
        <v>6.2689718886102686</v>
      </c>
      <c r="S590" s="14">
        <v>45.334565131318463</v>
      </c>
      <c r="T590" s="111">
        <v>46.129641283826302</v>
      </c>
      <c r="U590" s="111">
        <v>3.8994356080041044</v>
      </c>
      <c r="V590" s="14">
        <v>13.948358635007136</v>
      </c>
      <c r="W590" s="111">
        <v>8.0770425598011801</v>
      </c>
      <c r="X590" s="12">
        <v>31.492537313432834</v>
      </c>
      <c r="Y590" s="12">
        <v>28.059701492537314</v>
      </c>
      <c r="Z590" s="12">
        <v>36.218905472636813</v>
      </c>
      <c r="AA590" s="12">
        <v>56.03795284646349</v>
      </c>
      <c r="AB590" s="12">
        <v>21.56411730879816</v>
      </c>
      <c r="AC590" s="12">
        <v>1.4166279609846726</v>
      </c>
      <c r="AD590" s="12">
        <v>10.447303921568627</v>
      </c>
      <c r="AE590" s="12">
        <v>9.375</v>
      </c>
      <c r="AF590" s="12">
        <v>2.6102941176470589</v>
      </c>
      <c r="AG590" s="12">
        <v>13.60281195079086</v>
      </c>
      <c r="AH590" s="12">
        <v>51.388400702987703</v>
      </c>
      <c r="AI590" s="111">
        <v>1.3697647733792313</v>
      </c>
      <c r="AJ590" s="112">
        <v>494.93041749502981</v>
      </c>
      <c r="AK590" s="113">
        <v>2.033751622674167</v>
      </c>
      <c r="AL590" s="108"/>
      <c r="AM590" s="108"/>
    </row>
    <row r="591" spans="2:39" x14ac:dyDescent="0.35">
      <c r="B591" s="101">
        <v>587</v>
      </c>
      <c r="C591" s="51" t="s">
        <v>2360</v>
      </c>
      <c r="D591" s="5">
        <v>4277</v>
      </c>
      <c r="E591" s="12">
        <v>15.688566752396541</v>
      </c>
      <c r="F591" s="12">
        <v>13.560907177928454</v>
      </c>
      <c r="G591" s="12">
        <v>50.876782791676412</v>
      </c>
      <c r="H591" s="12">
        <v>19.873743277998599</v>
      </c>
      <c r="I591" s="109">
        <v>20.575169511339723</v>
      </c>
      <c r="J591" s="14">
        <v>0.3740939911152677</v>
      </c>
      <c r="K591" s="110">
        <v>7.0142623334112697E-2</v>
      </c>
      <c r="L591" s="110">
        <v>0.11690437222352115</v>
      </c>
      <c r="M591" s="110">
        <v>0.6780453588964227</v>
      </c>
      <c r="N591" s="110">
        <v>0.18704699555763385</v>
      </c>
      <c r="O591" s="111">
        <v>2.1044624746450307</v>
      </c>
      <c r="P591" s="14">
        <v>2.3925906869050682</v>
      </c>
      <c r="Q591" s="14">
        <v>1.2348855158219707</v>
      </c>
      <c r="R591" s="14">
        <v>1.0547980447645999</v>
      </c>
      <c r="S591" s="14">
        <v>51.144841780293284</v>
      </c>
      <c r="T591" s="111">
        <v>36.896877956480608</v>
      </c>
      <c r="U591" s="111">
        <v>3.2452830188679247</v>
      </c>
      <c r="V591" s="14">
        <v>10.702341137123746</v>
      </c>
      <c r="W591" s="111">
        <v>12.213039485766759</v>
      </c>
      <c r="X591" s="12">
        <v>37.134207870837535</v>
      </c>
      <c r="Y591" s="12">
        <v>35.21695257315843</v>
      </c>
      <c r="Z591" s="12">
        <v>25.126135216952573</v>
      </c>
      <c r="AA591" s="12">
        <v>45.961995249406172</v>
      </c>
      <c r="AB591" s="12">
        <v>5.3444180522565317</v>
      </c>
      <c r="AC591" s="12">
        <v>2.9774127310061602</v>
      </c>
      <c r="AD591" s="12">
        <v>4.9401197604790417</v>
      </c>
      <c r="AE591" s="12">
        <v>9.463894967177243</v>
      </c>
      <c r="AF591" s="12">
        <v>3.2275711159737415</v>
      </c>
      <c r="AG591" s="12">
        <v>31.661272923408845</v>
      </c>
      <c r="AH591" s="12">
        <v>35.275080906148865</v>
      </c>
      <c r="AI591" s="111">
        <v>1.6178229665071771</v>
      </c>
      <c r="AJ591" s="112">
        <v>707.47663551401865</v>
      </c>
      <c r="AK591" s="113">
        <v>10.29023746701847</v>
      </c>
      <c r="AL591" s="108"/>
      <c r="AM591" s="108"/>
    </row>
    <row r="592" spans="2:39" x14ac:dyDescent="0.35">
      <c r="B592" s="101">
        <v>588</v>
      </c>
      <c r="C592" s="51" t="s">
        <v>2362</v>
      </c>
      <c r="D592" s="5">
        <v>3225</v>
      </c>
      <c r="E592" s="12">
        <v>16.434108527131784</v>
      </c>
      <c r="F592" s="12">
        <v>9.9844961240310077</v>
      </c>
      <c r="G592" s="12">
        <v>48.992248062015506</v>
      </c>
      <c r="H592" s="12">
        <v>24.434108527131784</v>
      </c>
      <c r="I592" s="109">
        <v>31.565891472868216</v>
      </c>
      <c r="J592" s="14">
        <v>0.43410852713178288</v>
      </c>
      <c r="K592" s="110">
        <v>0.7441860465116279</v>
      </c>
      <c r="L592" s="110">
        <v>0</v>
      </c>
      <c r="M592" s="110">
        <v>1.2713178294573644</v>
      </c>
      <c r="N592" s="110">
        <v>0.34108527131782945</v>
      </c>
      <c r="O592" s="111">
        <v>5.1969546507778883</v>
      </c>
      <c r="P592" s="14">
        <v>0.92930633919681371</v>
      </c>
      <c r="Q592" s="14">
        <v>3.0534351145038165</v>
      </c>
      <c r="R592" s="14">
        <v>2.0909392631928312</v>
      </c>
      <c r="S592" s="14">
        <v>42.449385994025889</v>
      </c>
      <c r="T592" s="111">
        <v>33.087330873308737</v>
      </c>
      <c r="U592" s="111">
        <v>1.0707332900713822</v>
      </c>
      <c r="V592" s="14">
        <v>17.036791514749751</v>
      </c>
      <c r="W592" s="111">
        <v>10.593900481540931</v>
      </c>
      <c r="X592" s="12">
        <v>35.367545076282944</v>
      </c>
      <c r="Y592" s="12">
        <v>42.163661581137305</v>
      </c>
      <c r="Z592" s="12">
        <v>20.665742024965326</v>
      </c>
      <c r="AA592" s="12">
        <v>41.527655838454784</v>
      </c>
      <c r="AB592" s="12">
        <v>6.9359086918349426</v>
      </c>
      <c r="AC592" s="12">
        <v>0</v>
      </c>
      <c r="AD592" s="12">
        <v>6.3129617192746803</v>
      </c>
      <c r="AE592" s="12">
        <v>7.4981440237564962</v>
      </c>
      <c r="AF592" s="12">
        <v>6.6072754268745353</v>
      </c>
      <c r="AG592" s="12">
        <v>32.792925571112747</v>
      </c>
      <c r="AH592" s="12">
        <v>31.908621960206336</v>
      </c>
      <c r="AI592" s="111">
        <v>1.5864197530864197</v>
      </c>
      <c r="AJ592" s="112">
        <v>729.94505494505495</v>
      </c>
      <c r="AK592" s="113">
        <v>4.5026178010471209</v>
      </c>
      <c r="AL592" s="108"/>
      <c r="AM592" s="108"/>
    </row>
    <row r="593" spans="2:39" x14ac:dyDescent="0.35">
      <c r="B593" s="101">
        <v>589</v>
      </c>
      <c r="C593" s="51" t="s">
        <v>247</v>
      </c>
      <c r="D593" s="5">
        <v>14953</v>
      </c>
      <c r="E593" s="12">
        <v>11.589647562362067</v>
      </c>
      <c r="F593" s="12">
        <v>18.50464789674313</v>
      </c>
      <c r="G593" s="12">
        <v>61.619741857821175</v>
      </c>
      <c r="H593" s="12">
        <v>8.2391493345816897</v>
      </c>
      <c r="I593" s="109">
        <v>50.999799371363608</v>
      </c>
      <c r="J593" s="14">
        <v>2.2537283488263222</v>
      </c>
      <c r="K593" s="110">
        <v>1.9394101518090017</v>
      </c>
      <c r="L593" s="110">
        <v>0.10031431819701733</v>
      </c>
      <c r="M593" s="110">
        <v>9.4763592590115699</v>
      </c>
      <c r="N593" s="110">
        <v>3.109743864107537</v>
      </c>
      <c r="O593" s="111">
        <v>5.9378427787934189</v>
      </c>
      <c r="P593" s="14">
        <v>4.95935565664852</v>
      </c>
      <c r="Q593" s="14">
        <v>2.7817137743306732</v>
      </c>
      <c r="R593" s="14">
        <v>7.7932731747333879</v>
      </c>
      <c r="S593" s="14">
        <v>59.974643895890821</v>
      </c>
      <c r="T593" s="111">
        <v>10.473170324626555</v>
      </c>
      <c r="U593" s="111">
        <v>0.75067414911449604</v>
      </c>
      <c r="V593" s="14">
        <v>3.6238262910798125</v>
      </c>
      <c r="W593" s="111">
        <v>17.644122785126029</v>
      </c>
      <c r="X593" s="12">
        <v>49.020866773675763</v>
      </c>
      <c r="Y593" s="12">
        <v>30.016051364365971</v>
      </c>
      <c r="Z593" s="12">
        <v>17.014446227929376</v>
      </c>
      <c r="AA593" s="12">
        <v>64.447178225434413</v>
      </c>
      <c r="AB593" s="12">
        <v>12.870982623404585</v>
      </c>
      <c r="AC593" s="12">
        <v>68.53766617429838</v>
      </c>
      <c r="AD593" s="12">
        <v>7.0175438596491224</v>
      </c>
      <c r="AE593" s="12">
        <v>3.3728919425359152</v>
      </c>
      <c r="AF593" s="12">
        <v>17.613991255465333</v>
      </c>
      <c r="AG593" s="12">
        <v>57.811928283937064</v>
      </c>
      <c r="AH593" s="12">
        <v>14.73350408586413</v>
      </c>
      <c r="AI593" s="111">
        <v>0.86983343615052433</v>
      </c>
      <c r="AJ593" s="112">
        <v>943.3212996389891</v>
      </c>
      <c r="AK593" s="113">
        <v>32.298595713229858</v>
      </c>
      <c r="AL593" s="108"/>
      <c r="AM593" s="108"/>
    </row>
    <row r="594" spans="2:39" x14ac:dyDescent="0.35">
      <c r="B594" s="101">
        <v>590</v>
      </c>
      <c r="C594" s="51" t="s">
        <v>248</v>
      </c>
      <c r="D594" s="5">
        <v>3027</v>
      </c>
      <c r="E594" s="12">
        <v>20.482325735051205</v>
      </c>
      <c r="F594" s="12">
        <v>13.082259663032705</v>
      </c>
      <c r="G594" s="12">
        <v>53.121902874132807</v>
      </c>
      <c r="H594" s="12">
        <v>13.478691774033697</v>
      </c>
      <c r="I594" s="109">
        <v>18.004625041295014</v>
      </c>
      <c r="J594" s="14">
        <v>0</v>
      </c>
      <c r="K594" s="110">
        <v>0</v>
      </c>
      <c r="L594" s="110">
        <v>0</v>
      </c>
      <c r="M594" s="110">
        <v>0.56161215725140401</v>
      </c>
      <c r="N594" s="110">
        <v>0.19821605550049554</v>
      </c>
      <c r="O594" s="111">
        <v>0.4736129905277402</v>
      </c>
      <c r="P594" s="14">
        <v>1.4241055922195207</v>
      </c>
      <c r="Q594" s="14">
        <v>0.20840569642236886</v>
      </c>
      <c r="R594" s="14">
        <v>0.31260854463355331</v>
      </c>
      <c r="S594" s="14">
        <v>65.508857242097946</v>
      </c>
      <c r="T594" s="111">
        <v>13.831615120274915</v>
      </c>
      <c r="U594" s="111">
        <v>0.57568574331188627</v>
      </c>
      <c r="V594" s="14">
        <v>2.5579809004092771</v>
      </c>
      <c r="W594" s="111">
        <v>25.407026563838901</v>
      </c>
      <c r="X594" s="12">
        <v>31.098265895953759</v>
      </c>
      <c r="Y594" s="12">
        <v>57.572254335260119</v>
      </c>
      <c r="Z594" s="12">
        <v>10.867052023121387</v>
      </c>
      <c r="AA594" s="12">
        <v>5.1759834368530022</v>
      </c>
      <c r="AB594" s="12">
        <v>0</v>
      </c>
      <c r="AC594" s="12">
        <v>0</v>
      </c>
      <c r="AD594" s="12">
        <v>3.5945786682380674</v>
      </c>
      <c r="AE594" s="12">
        <v>4.9169859514687104</v>
      </c>
      <c r="AF594" s="12">
        <v>13.218390804597702</v>
      </c>
      <c r="AG594" s="12">
        <v>51.923076923076927</v>
      </c>
      <c r="AH594" s="12">
        <v>19.851116625310176</v>
      </c>
      <c r="AI594" s="111">
        <v>2.3725490196078431</v>
      </c>
      <c r="AJ594" s="112">
        <v>1028.3430232558139</v>
      </c>
      <c r="AK594" s="113">
        <v>0.63694267515923575</v>
      </c>
      <c r="AL594" s="108"/>
      <c r="AM594" s="108"/>
    </row>
    <row r="595" spans="2:39" x14ac:dyDescent="0.35">
      <c r="B595" s="101">
        <v>591</v>
      </c>
      <c r="C595" s="51" t="s">
        <v>2365</v>
      </c>
      <c r="D595" s="5">
        <v>3475</v>
      </c>
      <c r="E595" s="12">
        <v>17.697841726618705</v>
      </c>
      <c r="F595" s="12">
        <v>11.741007194244604</v>
      </c>
      <c r="G595" s="12">
        <v>46.733812949640289</v>
      </c>
      <c r="H595" s="12">
        <v>23.654676258992804</v>
      </c>
      <c r="I595" s="109">
        <v>18.935251798561154</v>
      </c>
      <c r="J595" s="14">
        <v>0.14388489208633093</v>
      </c>
      <c r="K595" s="110">
        <v>0</v>
      </c>
      <c r="L595" s="110">
        <v>0.11510791366906474</v>
      </c>
      <c r="M595" s="110">
        <v>0.34532374100719426</v>
      </c>
      <c r="N595" s="110">
        <v>0.11510791366906474</v>
      </c>
      <c r="O595" s="111">
        <v>1.1494252873563218</v>
      </c>
      <c r="P595" s="14">
        <v>1.6954377311960545</v>
      </c>
      <c r="Q595" s="14">
        <v>0.70900123304562268</v>
      </c>
      <c r="R595" s="14">
        <v>0.18495684340320592</v>
      </c>
      <c r="S595" s="14">
        <v>52.527743526510484</v>
      </c>
      <c r="T595" s="111">
        <v>39.873652917131182</v>
      </c>
      <c r="U595" s="111">
        <v>1.8159806295399514</v>
      </c>
      <c r="V595" s="14">
        <v>7.9987834549878345</v>
      </c>
      <c r="W595" s="111">
        <v>14.961211673439232</v>
      </c>
      <c r="X595" s="12">
        <v>43.509127789046651</v>
      </c>
      <c r="Y595" s="12">
        <v>35.496957403651116</v>
      </c>
      <c r="Z595" s="12">
        <v>19.878296146044626</v>
      </c>
      <c r="AA595" s="12">
        <v>20.814814814814813</v>
      </c>
      <c r="AB595" s="12">
        <v>3.8518518518518521</v>
      </c>
      <c r="AC595" s="12">
        <v>0.26212319790301442</v>
      </c>
      <c r="AD595" s="12">
        <v>4.8366013071895431</v>
      </c>
      <c r="AE595" s="12">
        <v>4.7754811119030647</v>
      </c>
      <c r="AF595" s="12">
        <v>3.4212401995723454</v>
      </c>
      <c r="AG595" s="12">
        <v>22.315789473684212</v>
      </c>
      <c r="AH595" s="12">
        <v>39.017543859649123</v>
      </c>
      <c r="AI595" s="111">
        <v>1.8429629629629629</v>
      </c>
      <c r="AJ595" s="112">
        <v>581.89045936395758</v>
      </c>
      <c r="AK595" s="113">
        <v>3.4934497816593884</v>
      </c>
      <c r="AL595" s="108"/>
      <c r="AM595" s="108"/>
    </row>
    <row r="596" spans="2:39" x14ac:dyDescent="0.35">
      <c r="B596" s="101">
        <v>592</v>
      </c>
      <c r="C596" s="51" t="s">
        <v>249</v>
      </c>
      <c r="D596" s="5">
        <v>25276</v>
      </c>
      <c r="E596" s="12">
        <v>14.982592182307327</v>
      </c>
      <c r="F596" s="12">
        <v>9.9738882734609895</v>
      </c>
      <c r="G596" s="12">
        <v>61.924355119480936</v>
      </c>
      <c r="H596" s="12">
        <v>13.146858680170915</v>
      </c>
      <c r="I596" s="109">
        <v>27.686342775755662</v>
      </c>
      <c r="J596" s="14">
        <v>0.41937015350530149</v>
      </c>
      <c r="K596" s="110">
        <v>0.73587592973571769</v>
      </c>
      <c r="L596" s="110">
        <v>1.9781611014401013E-2</v>
      </c>
      <c r="M596" s="110">
        <v>0.97325526190852985</v>
      </c>
      <c r="N596" s="110">
        <v>0.92182307327108726</v>
      </c>
      <c r="O596" s="111">
        <v>3.7012801112428937</v>
      </c>
      <c r="P596" s="14">
        <v>1.6848323487810968</v>
      </c>
      <c r="Q596" s="14">
        <v>0.59489142191530076</v>
      </c>
      <c r="R596" s="14">
        <v>1.0150594891421916</v>
      </c>
      <c r="S596" s="14">
        <v>65.296613694982938</v>
      </c>
      <c r="T596" s="111">
        <v>14.233170401200212</v>
      </c>
      <c r="U596" s="111">
        <v>0.61635168782399274</v>
      </c>
      <c r="V596" s="14">
        <v>5.2279809742496308</v>
      </c>
      <c r="W596" s="111">
        <v>18.702566829409776</v>
      </c>
      <c r="X596" s="12">
        <v>41.585424324756268</v>
      </c>
      <c r="Y596" s="12">
        <v>44.142560332427685</v>
      </c>
      <c r="Z596" s="12">
        <v>12.529966437589898</v>
      </c>
      <c r="AA596" s="12">
        <v>37.845249755142021</v>
      </c>
      <c r="AB596" s="12">
        <v>3.555337904015671</v>
      </c>
      <c r="AC596" s="12">
        <v>24.351572598018095</v>
      </c>
      <c r="AD596" s="12">
        <v>4.0023164532526865</v>
      </c>
      <c r="AE596" s="12">
        <v>3.8533638825244743</v>
      </c>
      <c r="AF596" s="12">
        <v>16.968687079080745</v>
      </c>
      <c r="AG596" s="12">
        <v>62.855200543847722</v>
      </c>
      <c r="AH596" s="12">
        <v>12.692046227056425</v>
      </c>
      <c r="AI596" s="111">
        <v>1.3386606530051965</v>
      </c>
      <c r="AJ596" s="112">
        <v>1167.2976121141526</v>
      </c>
      <c r="AK596" s="113">
        <v>16.915422885572141</v>
      </c>
      <c r="AL596" s="108"/>
      <c r="AM596" s="108"/>
    </row>
    <row r="597" spans="2:39" x14ac:dyDescent="0.35">
      <c r="B597" s="101">
        <v>593</v>
      </c>
      <c r="C597" s="51" t="s">
        <v>250</v>
      </c>
      <c r="D597" s="5">
        <v>2895</v>
      </c>
      <c r="E597" s="12">
        <v>12.573402417962004</v>
      </c>
      <c r="F597" s="12">
        <v>20.172711571675304</v>
      </c>
      <c r="G597" s="12">
        <v>58.134715025906736</v>
      </c>
      <c r="H597" s="12">
        <v>9.2227979274611407</v>
      </c>
      <c r="I597" s="109">
        <v>64.697754749568219</v>
      </c>
      <c r="J597" s="14">
        <v>3.6960276338514682</v>
      </c>
      <c r="K597" s="110">
        <v>0.69084628670120896</v>
      </c>
      <c r="L597" s="110">
        <v>0.10362694300518134</v>
      </c>
      <c r="M597" s="110">
        <v>15.682210708117445</v>
      </c>
      <c r="N597" s="110">
        <v>3.0397236614853194</v>
      </c>
      <c r="O597" s="111">
        <v>5.4896142433234418</v>
      </c>
      <c r="P597" s="14">
        <v>13.302926643861648</v>
      </c>
      <c r="Q597" s="14">
        <v>6.2333713416951726</v>
      </c>
      <c r="R597" s="14">
        <v>5.2071455720258459</v>
      </c>
      <c r="S597" s="14">
        <v>43.139490687951351</v>
      </c>
      <c r="T597" s="111">
        <v>9.4629156010230187</v>
      </c>
      <c r="U597" s="111">
        <v>0.33234859675036926</v>
      </c>
      <c r="V597" s="14">
        <v>3.0460624071322435</v>
      </c>
      <c r="W597" s="111">
        <v>14.510638297872342</v>
      </c>
      <c r="X597" s="12">
        <v>43.40836012861736</v>
      </c>
      <c r="Y597" s="12">
        <v>36.977491961414792</v>
      </c>
      <c r="Z597" s="12">
        <v>13.183279742765272</v>
      </c>
      <c r="AA597" s="12">
        <v>50.5859375</v>
      </c>
      <c r="AB597" s="12">
        <v>1.953125</v>
      </c>
      <c r="AC597" s="12">
        <v>47.144075021312872</v>
      </c>
      <c r="AD597" s="12">
        <v>7.2158749248346368</v>
      </c>
      <c r="AE597" s="12">
        <v>6.3611491108071139</v>
      </c>
      <c r="AF597" s="12">
        <v>12.859097127222983</v>
      </c>
      <c r="AG597" s="12">
        <v>46.839654025282769</v>
      </c>
      <c r="AH597" s="12">
        <v>23.353293413173652</v>
      </c>
      <c r="AI597" s="111">
        <v>1.4716796875</v>
      </c>
      <c r="AJ597" s="112">
        <v>711.76470588235293</v>
      </c>
      <c r="AK597" s="113">
        <v>6.9358178053830226</v>
      </c>
      <c r="AL597" s="108"/>
      <c r="AM597" s="108"/>
    </row>
    <row r="598" spans="2:39" x14ac:dyDescent="0.35">
      <c r="B598" s="101">
        <v>594</v>
      </c>
      <c r="C598" s="51" t="s">
        <v>2377</v>
      </c>
      <c r="D598" s="5">
        <v>4604</v>
      </c>
      <c r="E598" s="12">
        <v>15.790616854908777</v>
      </c>
      <c r="F598" s="12">
        <v>9.9478714161598614</v>
      </c>
      <c r="G598" s="12">
        <v>46.589921807124242</v>
      </c>
      <c r="H598" s="12">
        <v>27.888792354474369</v>
      </c>
      <c r="I598" s="109">
        <v>17.419635099913123</v>
      </c>
      <c r="J598" s="14">
        <v>0</v>
      </c>
      <c r="K598" s="110">
        <v>0</v>
      </c>
      <c r="L598" s="110">
        <v>0</v>
      </c>
      <c r="M598" s="110">
        <v>0.23892267593397049</v>
      </c>
      <c r="N598" s="110">
        <v>0.19548218940052131</v>
      </c>
      <c r="O598" s="111">
        <v>0.47653085537288536</v>
      </c>
      <c r="P598" s="14">
        <v>0.80311511316622053</v>
      </c>
      <c r="Q598" s="14">
        <v>0.38938914577756145</v>
      </c>
      <c r="R598" s="14">
        <v>0</v>
      </c>
      <c r="S598" s="14">
        <v>42.565100997809687</v>
      </c>
      <c r="T598" s="111">
        <v>44.052098408104193</v>
      </c>
      <c r="U598" s="111">
        <v>2.424969987995198</v>
      </c>
      <c r="V598" s="14">
        <v>9.7940613026819925</v>
      </c>
      <c r="W598" s="111">
        <v>19.077628186765967</v>
      </c>
      <c r="X598" s="12">
        <v>48.304383788254754</v>
      </c>
      <c r="Y598" s="12">
        <v>31.513647642679899</v>
      </c>
      <c r="Z598" s="12">
        <v>19.35483870967742</v>
      </c>
      <c r="AA598" s="12">
        <v>22.684931506849317</v>
      </c>
      <c r="AB598" s="12">
        <v>1.2054794520547945</v>
      </c>
      <c r="AC598" s="12">
        <v>0.54919908466819223</v>
      </c>
      <c r="AD598" s="12">
        <v>3.6839295248264814</v>
      </c>
      <c r="AE598" s="12">
        <v>9.9187935034802788</v>
      </c>
      <c r="AF598" s="12">
        <v>3.1902552204176335</v>
      </c>
      <c r="AG598" s="12">
        <v>29.572649572649574</v>
      </c>
      <c r="AH598" s="12">
        <v>38.461538461538467</v>
      </c>
      <c r="AI598" s="111">
        <v>1.8728859792689581</v>
      </c>
      <c r="AJ598" s="112">
        <v>615.79999999999995</v>
      </c>
      <c r="AK598" s="113">
        <v>6.004140786749482</v>
      </c>
      <c r="AL598" s="108"/>
      <c r="AM598" s="108"/>
    </row>
    <row r="599" spans="2:39" x14ac:dyDescent="0.35">
      <c r="B599" s="101">
        <v>595</v>
      </c>
      <c r="C599" s="51" t="s">
        <v>251</v>
      </c>
      <c r="D599" s="5">
        <v>12413</v>
      </c>
      <c r="E599" s="12">
        <v>17.52195279142834</v>
      </c>
      <c r="F599" s="12">
        <v>10.883750906307903</v>
      </c>
      <c r="G599" s="12">
        <v>53.540642874405862</v>
      </c>
      <c r="H599" s="12">
        <v>18.061709498106822</v>
      </c>
      <c r="I599" s="109">
        <v>42.552163054861836</v>
      </c>
      <c r="J599" s="14">
        <v>0.60420526866994284</v>
      </c>
      <c r="K599" s="110">
        <v>0.24168210746797711</v>
      </c>
      <c r="L599" s="110">
        <v>0.49947635543381935</v>
      </c>
      <c r="M599" s="110">
        <v>10.891806976556834</v>
      </c>
      <c r="N599" s="110">
        <v>1.6837186820269072</v>
      </c>
      <c r="O599" s="111">
        <v>7.2918433101577067</v>
      </c>
      <c r="P599" s="14">
        <v>5.7551477556646846</v>
      </c>
      <c r="Q599" s="14">
        <v>5.3071422417506673</v>
      </c>
      <c r="R599" s="14">
        <v>2.41233738261394</v>
      </c>
      <c r="S599" s="14">
        <v>43.284225036615837</v>
      </c>
      <c r="T599" s="111">
        <v>18.55108877721943</v>
      </c>
      <c r="U599" s="111">
        <v>0.37933069206777376</v>
      </c>
      <c r="V599" s="14">
        <v>6.4981336952833395</v>
      </c>
      <c r="W599" s="111">
        <v>16.297370055912197</v>
      </c>
      <c r="X599" s="12">
        <v>35.657492354740064</v>
      </c>
      <c r="Y599" s="12">
        <v>49.113149847094803</v>
      </c>
      <c r="Z599" s="12">
        <v>13.241590214067278</v>
      </c>
      <c r="AA599" s="12">
        <v>29.376391982182625</v>
      </c>
      <c r="AB599" s="12">
        <v>3.4743875278396437</v>
      </c>
      <c r="AC599" s="12">
        <v>3.8802442387236553</v>
      </c>
      <c r="AD599" s="12">
        <v>4.5145330859616575</v>
      </c>
      <c r="AE599" s="12">
        <v>5.5089015787705744</v>
      </c>
      <c r="AF599" s="12">
        <v>11.85757473967081</v>
      </c>
      <c r="AG599" s="12">
        <v>47.595520421607382</v>
      </c>
      <c r="AH599" s="12">
        <v>21.129776021080367</v>
      </c>
      <c r="AI599" s="111">
        <v>1.6374020156774916</v>
      </c>
      <c r="AJ599" s="112">
        <v>837.96296296296293</v>
      </c>
      <c r="AK599" s="113">
        <v>2.7464144034177602</v>
      </c>
      <c r="AL599" s="108"/>
      <c r="AM599" s="108"/>
    </row>
    <row r="600" spans="2:39" x14ac:dyDescent="0.35">
      <c r="B600" s="101">
        <v>596</v>
      </c>
      <c r="C600" s="51" t="s">
        <v>2384</v>
      </c>
      <c r="D600" s="5">
        <v>536</v>
      </c>
      <c r="E600" s="12">
        <v>12.686567164179104</v>
      </c>
      <c r="F600" s="12">
        <v>8.3955223880597014</v>
      </c>
      <c r="G600" s="12">
        <v>57.089552238805972</v>
      </c>
      <c r="H600" s="12">
        <v>20.149253731343283</v>
      </c>
      <c r="I600" s="109">
        <v>27.985074626865668</v>
      </c>
      <c r="J600" s="14">
        <v>1.6791044776119404</v>
      </c>
      <c r="K600" s="110">
        <v>0</v>
      </c>
      <c r="L600" s="110">
        <v>0</v>
      </c>
      <c r="M600" s="110">
        <v>1.8656716417910446</v>
      </c>
      <c r="N600" s="110">
        <v>1.1194029850746268</v>
      </c>
      <c r="O600" s="111">
        <v>6.517311608961303</v>
      </c>
      <c r="P600" s="14">
        <v>2.754237288135593</v>
      </c>
      <c r="Q600" s="14">
        <v>2.1186440677966099</v>
      </c>
      <c r="R600" s="14">
        <v>4.4491525423728815</v>
      </c>
      <c r="S600" s="14">
        <v>44.49152542372881</v>
      </c>
      <c r="T600" s="111">
        <v>46.09756097560976</v>
      </c>
      <c r="U600" s="111">
        <v>3.6960985626283369</v>
      </c>
      <c r="V600" s="14">
        <v>6.5843621399176957</v>
      </c>
      <c r="W600" s="111">
        <v>16.784869976359339</v>
      </c>
      <c r="X600" s="12">
        <v>56.081081081081088</v>
      </c>
      <c r="Y600" s="12">
        <v>27.027027027027028</v>
      </c>
      <c r="Z600" s="12">
        <v>12.162162162162163</v>
      </c>
      <c r="AA600" s="12">
        <v>22.268907563025213</v>
      </c>
      <c r="AB600" s="12">
        <v>0</v>
      </c>
      <c r="AC600" s="12">
        <v>0</v>
      </c>
      <c r="AD600" s="12">
        <v>5.5762081784386615</v>
      </c>
      <c r="AE600" s="12">
        <v>5.9322033898305087</v>
      </c>
      <c r="AF600" s="12">
        <v>1.6949152542372881</v>
      </c>
      <c r="AG600" s="12">
        <v>19.047619047619047</v>
      </c>
      <c r="AH600" s="12">
        <v>53.968253968253968</v>
      </c>
      <c r="AI600" s="111">
        <v>1.8471074380165289</v>
      </c>
      <c r="AJ600" s="112">
        <v>703.84615384615381</v>
      </c>
      <c r="AK600" s="113">
        <v>6.3063063063063058</v>
      </c>
      <c r="AL600" s="108"/>
      <c r="AM600" s="108"/>
    </row>
    <row r="601" spans="2:39" x14ac:dyDescent="0.35">
      <c r="B601" s="101">
        <v>597</v>
      </c>
      <c r="C601" s="51" t="s">
        <v>2385</v>
      </c>
      <c r="D601" s="5">
        <v>673</v>
      </c>
      <c r="E601" s="12">
        <v>18.424962852897476</v>
      </c>
      <c r="F601" s="12">
        <v>8.4695393759286777</v>
      </c>
      <c r="G601" s="12">
        <v>52.30312035661219</v>
      </c>
      <c r="H601" s="12">
        <v>20.059435364041605</v>
      </c>
      <c r="I601" s="109">
        <v>22.88261515601782</v>
      </c>
      <c r="J601" s="14">
        <v>0</v>
      </c>
      <c r="K601" s="110">
        <v>0</v>
      </c>
      <c r="L601" s="110">
        <v>0</v>
      </c>
      <c r="M601" s="110">
        <v>2.2288261515601784</v>
      </c>
      <c r="N601" s="110">
        <v>0</v>
      </c>
      <c r="O601" s="111">
        <v>2.508361204013378</v>
      </c>
      <c r="P601" s="14">
        <v>1.8835616438356164</v>
      </c>
      <c r="Q601" s="14">
        <v>0</v>
      </c>
      <c r="R601" s="14">
        <v>0.51369863013698625</v>
      </c>
      <c r="S601" s="14">
        <v>51.712328767123282</v>
      </c>
      <c r="T601" s="111">
        <v>48.394004282655246</v>
      </c>
      <c r="U601" s="111">
        <v>9.6446700507614214</v>
      </c>
      <c r="V601" s="14">
        <v>12.542955326460481</v>
      </c>
      <c r="W601" s="111">
        <v>13.598326359832635</v>
      </c>
      <c r="X601" s="12">
        <v>44.736842105263158</v>
      </c>
      <c r="Y601" s="12">
        <v>32.894736842105267</v>
      </c>
      <c r="Z601" s="12">
        <v>21.710526315789476</v>
      </c>
      <c r="AA601" s="12">
        <v>23.706896551724139</v>
      </c>
      <c r="AB601" s="12">
        <v>5.6034482758620694</v>
      </c>
      <c r="AC601" s="12">
        <v>5.6603773584905666</v>
      </c>
      <c r="AD601" s="12">
        <v>6.866952789699571</v>
      </c>
      <c r="AE601" s="12">
        <v>1.9900497512437811</v>
      </c>
      <c r="AF601" s="12">
        <v>3.9800995024875623</v>
      </c>
      <c r="AG601" s="12">
        <v>24.271844660194176</v>
      </c>
      <c r="AH601" s="12">
        <v>50.485436893203882</v>
      </c>
      <c r="AI601" s="111">
        <v>1.8253275109170306</v>
      </c>
      <c r="AJ601" s="112">
        <v>493.01075268817203</v>
      </c>
      <c r="AK601" s="113">
        <v>3.9106145251396649</v>
      </c>
      <c r="AL601" s="108"/>
      <c r="AM601" s="108"/>
    </row>
    <row r="602" spans="2:39" x14ac:dyDescent="0.35">
      <c r="B602" s="101">
        <v>598</v>
      </c>
      <c r="C602" s="51" t="s">
        <v>3280</v>
      </c>
      <c r="D602" s="5">
        <v>1644</v>
      </c>
      <c r="E602" s="12">
        <v>20.072992700729927</v>
      </c>
      <c r="F602" s="12">
        <v>11.070559610705596</v>
      </c>
      <c r="G602" s="12">
        <v>54.56204379562044</v>
      </c>
      <c r="H602" s="12">
        <v>13.929440389294404</v>
      </c>
      <c r="I602" s="109">
        <v>19.34306569343066</v>
      </c>
      <c r="J602" s="14">
        <v>0</v>
      </c>
      <c r="K602" s="110">
        <v>0</v>
      </c>
      <c r="L602" s="110">
        <v>0</v>
      </c>
      <c r="M602" s="110">
        <v>0.18248175182481752</v>
      </c>
      <c r="N602" s="110">
        <v>0</v>
      </c>
      <c r="O602" s="111">
        <v>0.32916392363396973</v>
      </c>
      <c r="P602" s="14">
        <v>0.81135902636916835</v>
      </c>
      <c r="Q602" s="14">
        <v>0</v>
      </c>
      <c r="R602" s="14">
        <v>0</v>
      </c>
      <c r="S602" s="14">
        <v>59.093982420554426</v>
      </c>
      <c r="T602" s="111">
        <v>41.546304163126592</v>
      </c>
      <c r="U602" s="111">
        <v>1.7116524028966424</v>
      </c>
      <c r="V602" s="14">
        <v>5.44127405441274</v>
      </c>
      <c r="W602" s="111">
        <v>17.81848459616986</v>
      </c>
      <c r="X602" s="12">
        <v>42.281879194630875</v>
      </c>
      <c r="Y602" s="12">
        <v>47.203579418344518</v>
      </c>
      <c r="Z602" s="12">
        <v>10.738255033557047</v>
      </c>
      <c r="AA602" s="12">
        <v>6.2868369351669937</v>
      </c>
      <c r="AB602" s="12">
        <v>0</v>
      </c>
      <c r="AC602" s="12">
        <v>0</v>
      </c>
      <c r="AD602" s="12">
        <v>2.7644230769230766</v>
      </c>
      <c r="AE602" s="12">
        <v>10.408432147562582</v>
      </c>
      <c r="AF602" s="12">
        <v>3.4255599472990776</v>
      </c>
      <c r="AG602" s="12">
        <v>28.534370946822307</v>
      </c>
      <c r="AH602" s="12">
        <v>42.671854734111541</v>
      </c>
      <c r="AI602" s="111">
        <v>2.8323471400394475</v>
      </c>
      <c r="AJ602" s="112">
        <v>765.15151515151513</v>
      </c>
      <c r="AK602" s="113">
        <v>3.9115646258503403</v>
      </c>
      <c r="AL602" s="108"/>
      <c r="AM602" s="108"/>
    </row>
    <row r="603" spans="2:39" x14ac:dyDescent="0.35">
      <c r="B603" s="101">
        <v>599</v>
      </c>
      <c r="C603" s="51" t="s">
        <v>252</v>
      </c>
      <c r="D603" s="5">
        <v>6714</v>
      </c>
      <c r="E603" s="12">
        <v>16.741137920762586</v>
      </c>
      <c r="F603" s="12">
        <v>11.498361632409889</v>
      </c>
      <c r="G603" s="12">
        <v>59.502532022639265</v>
      </c>
      <c r="H603" s="12">
        <v>12.302651176645815</v>
      </c>
      <c r="I603" s="109">
        <v>38.010128090557046</v>
      </c>
      <c r="J603" s="14">
        <v>0.9085492999702115</v>
      </c>
      <c r="K603" s="110">
        <v>2.4128686327077746</v>
      </c>
      <c r="L603" s="110">
        <v>0</v>
      </c>
      <c r="M603" s="110">
        <v>2.5767053917187965</v>
      </c>
      <c r="N603" s="110">
        <v>1.0425975573428656</v>
      </c>
      <c r="O603" s="111">
        <v>3.4867503486750349</v>
      </c>
      <c r="P603" s="14">
        <v>3.1171284634760705</v>
      </c>
      <c r="Q603" s="14">
        <v>7.0214105793450887</v>
      </c>
      <c r="R603" s="14">
        <v>6.8797229219143583</v>
      </c>
      <c r="S603" s="14">
        <v>36.098866498740556</v>
      </c>
      <c r="T603" s="111">
        <v>17.918858001502631</v>
      </c>
      <c r="U603" s="111">
        <v>0.5101252125521718</v>
      </c>
      <c r="V603" s="14">
        <v>4.7545059042883784</v>
      </c>
      <c r="W603" s="111">
        <v>11.623134328358208</v>
      </c>
      <c r="X603" s="12">
        <v>38.573743922204216</v>
      </c>
      <c r="Y603" s="12">
        <v>45.272825499729876</v>
      </c>
      <c r="Z603" s="12">
        <v>13.830361966504592</v>
      </c>
      <c r="AA603" s="12">
        <v>31.636648394675021</v>
      </c>
      <c r="AB603" s="12">
        <v>0.93970242756460465</v>
      </c>
      <c r="AC603" s="12">
        <v>4.5438898450946645</v>
      </c>
      <c r="AD603" s="12">
        <v>4.5617631983598157</v>
      </c>
      <c r="AE603" s="12">
        <v>5.4347826086956523</v>
      </c>
      <c r="AF603" s="12">
        <v>12.290969899665551</v>
      </c>
      <c r="AG603" s="12">
        <v>46.145434663750684</v>
      </c>
      <c r="AH603" s="12">
        <v>22.088572990705305</v>
      </c>
      <c r="AI603" s="111">
        <v>1.6225087924970691</v>
      </c>
      <c r="AJ603" s="112">
        <v>995.71734475374728</v>
      </c>
      <c r="AK603" s="113">
        <v>2.2635814889336014</v>
      </c>
      <c r="AL603" s="108"/>
      <c r="AM603" s="108"/>
    </row>
    <row r="604" spans="2:39" x14ac:dyDescent="0.35">
      <c r="B604" s="101">
        <v>600</v>
      </c>
      <c r="C604" s="51" t="s">
        <v>253</v>
      </c>
      <c r="D604" s="5">
        <v>8442</v>
      </c>
      <c r="E604" s="12">
        <v>14.558161573086947</v>
      </c>
      <c r="F604" s="12">
        <v>13.397299218194741</v>
      </c>
      <c r="G604" s="12">
        <v>56.301824212271981</v>
      </c>
      <c r="H604" s="12">
        <v>15.659796256811182</v>
      </c>
      <c r="I604" s="109">
        <v>42.359630419331914</v>
      </c>
      <c r="J604" s="14">
        <v>1.0779436152570481</v>
      </c>
      <c r="K604" s="110">
        <v>1.0660980810234542</v>
      </c>
      <c r="L604" s="110">
        <v>0.15399194503672115</v>
      </c>
      <c r="M604" s="110">
        <v>6.7519545131485437</v>
      </c>
      <c r="N604" s="110">
        <v>1.3385453683961146</v>
      </c>
      <c r="O604" s="111">
        <v>7.6809453471196454</v>
      </c>
      <c r="P604" s="14">
        <v>2.8781460254173932</v>
      </c>
      <c r="Q604" s="14">
        <v>4.4231248442561677</v>
      </c>
      <c r="R604" s="14">
        <v>1.2957886867680042</v>
      </c>
      <c r="S604" s="14">
        <v>37.864440568153498</v>
      </c>
      <c r="T604" s="111">
        <v>19.592249855407751</v>
      </c>
      <c r="U604" s="111">
        <v>0.36773719048786468</v>
      </c>
      <c r="V604" s="14">
        <v>7.5794922356421006</v>
      </c>
      <c r="W604" s="111">
        <v>12.753623188405797</v>
      </c>
      <c r="X604" s="12">
        <v>37.472283813747225</v>
      </c>
      <c r="Y604" s="12">
        <v>45.72062084257206</v>
      </c>
      <c r="Z604" s="12">
        <v>13.835920177383592</v>
      </c>
      <c r="AA604" s="12">
        <v>35.205183585313179</v>
      </c>
      <c r="AB604" s="12">
        <v>3.5174328910829993</v>
      </c>
      <c r="AC604" s="12">
        <v>29.707112970711297</v>
      </c>
      <c r="AD604" s="12">
        <v>5.3039832285115303</v>
      </c>
      <c r="AE604" s="12">
        <v>6.041666666666667</v>
      </c>
      <c r="AF604" s="12">
        <v>11.597222222222223</v>
      </c>
      <c r="AG604" s="12">
        <v>46.889089269612263</v>
      </c>
      <c r="AH604" s="12">
        <v>20.94229035166817</v>
      </c>
      <c r="AI604" s="111">
        <v>1.5442134657151723</v>
      </c>
      <c r="AJ604" s="112">
        <v>864.2</v>
      </c>
      <c r="AK604" s="113">
        <v>4.9220672682526656</v>
      </c>
      <c r="AL604" s="108"/>
      <c r="AM604" s="108"/>
    </row>
    <row r="605" spans="2:39" x14ac:dyDescent="0.35">
      <c r="B605" s="101">
        <v>601</v>
      </c>
      <c r="C605" s="51" t="s">
        <v>254</v>
      </c>
      <c r="D605" s="5">
        <v>6804</v>
      </c>
      <c r="E605" s="12">
        <v>15.93180482069371</v>
      </c>
      <c r="F605" s="12">
        <v>12.889476778365665</v>
      </c>
      <c r="G605" s="12">
        <v>56.305114638447975</v>
      </c>
      <c r="H605" s="12">
        <v>14.88830099941211</v>
      </c>
      <c r="I605" s="109">
        <v>50.646678424456205</v>
      </c>
      <c r="J605" s="14">
        <v>1.2345679012345678</v>
      </c>
      <c r="K605" s="110">
        <v>0.44091710758377423</v>
      </c>
      <c r="L605" s="110">
        <v>0.30864197530864196</v>
      </c>
      <c r="M605" s="110">
        <v>8.9653145208700771</v>
      </c>
      <c r="N605" s="110">
        <v>1.557907113462669</v>
      </c>
      <c r="O605" s="111">
        <v>8.5181220370087178</v>
      </c>
      <c r="P605" s="14">
        <v>5.20898315658141</v>
      </c>
      <c r="Q605" s="14">
        <v>7.4391765439800377</v>
      </c>
      <c r="R605" s="14">
        <v>2.6824703680598878</v>
      </c>
      <c r="S605" s="14">
        <v>32.719900187149101</v>
      </c>
      <c r="T605" s="111">
        <v>19.156736938588452</v>
      </c>
      <c r="U605" s="111">
        <v>0.39561777236762025</v>
      </c>
      <c r="V605" s="14">
        <v>6.7045105860693468</v>
      </c>
      <c r="W605" s="111">
        <v>10.394133822181486</v>
      </c>
      <c r="X605" s="12">
        <v>35.785953177257525</v>
      </c>
      <c r="Y605" s="12">
        <v>44.983277591973241</v>
      </c>
      <c r="Z605" s="12">
        <v>16.276477146042364</v>
      </c>
      <c r="AA605" s="12">
        <v>36.006546644844519</v>
      </c>
      <c r="AB605" s="12">
        <v>0.77741407528641571</v>
      </c>
      <c r="AC605" s="12">
        <v>8.0476362324070738</v>
      </c>
      <c r="AD605" s="12">
        <v>5.3262316910785614</v>
      </c>
      <c r="AE605" s="12">
        <v>6.8141592920353986</v>
      </c>
      <c r="AF605" s="12">
        <v>11.828908554572273</v>
      </c>
      <c r="AG605" s="12">
        <v>44.454022988505749</v>
      </c>
      <c r="AH605" s="12">
        <v>22.298850574712645</v>
      </c>
      <c r="AI605" s="111">
        <v>1.7089278434569914</v>
      </c>
      <c r="AJ605" s="112">
        <v>821.4990138067061</v>
      </c>
      <c r="AK605" s="113">
        <v>2.890995260663507</v>
      </c>
      <c r="AL605" s="108"/>
      <c r="AM605" s="108"/>
    </row>
    <row r="606" spans="2:39" x14ac:dyDescent="0.35">
      <c r="B606" s="101">
        <v>602</v>
      </c>
      <c r="C606" s="51" t="s">
        <v>255</v>
      </c>
      <c r="D606" s="5">
        <v>9851</v>
      </c>
      <c r="E606" s="12">
        <v>16.566846005481679</v>
      </c>
      <c r="F606" s="12">
        <v>10.262917470307583</v>
      </c>
      <c r="G606" s="12">
        <v>54.167089635570001</v>
      </c>
      <c r="H606" s="12">
        <v>18.972693127601261</v>
      </c>
      <c r="I606" s="109">
        <v>49.020404019896461</v>
      </c>
      <c r="J606" s="14">
        <v>0.72073901126789153</v>
      </c>
      <c r="K606" s="110">
        <v>0.94406659222413969</v>
      </c>
      <c r="L606" s="110">
        <v>0.87300781646533343</v>
      </c>
      <c r="M606" s="110">
        <v>7.7657090650695357</v>
      </c>
      <c r="N606" s="110">
        <v>2.3550908537204345</v>
      </c>
      <c r="O606" s="111">
        <v>8.1308509519301566</v>
      </c>
      <c r="P606" s="14">
        <v>4.7221329906842273</v>
      </c>
      <c r="Q606" s="14">
        <v>6.9600599635935332</v>
      </c>
      <c r="R606" s="14">
        <v>2.0023557126030624</v>
      </c>
      <c r="S606" s="14">
        <v>33.129885426705215</v>
      </c>
      <c r="T606" s="111">
        <v>23.188405797101449</v>
      </c>
      <c r="U606" s="111">
        <v>0.30325211753633796</v>
      </c>
      <c r="V606" s="14">
        <v>6.7848475255882672</v>
      </c>
      <c r="W606" s="111">
        <v>9.7508536739597815</v>
      </c>
      <c r="X606" s="12">
        <v>34.568345323741006</v>
      </c>
      <c r="Y606" s="12">
        <v>50</v>
      </c>
      <c r="Z606" s="12">
        <v>13.848920863309353</v>
      </c>
      <c r="AA606" s="12">
        <v>23.782559456398641</v>
      </c>
      <c r="AB606" s="12">
        <v>2.2650056625141564</v>
      </c>
      <c r="AC606" s="12">
        <v>7.4310520939734417</v>
      </c>
      <c r="AD606" s="12">
        <v>4.3201542912246866</v>
      </c>
      <c r="AE606" s="12">
        <v>7.2426937738246506</v>
      </c>
      <c r="AF606" s="12">
        <v>10.673443456162643</v>
      </c>
      <c r="AG606" s="12">
        <v>41.333882256072457</v>
      </c>
      <c r="AH606" s="12">
        <v>25.566076574722107</v>
      </c>
      <c r="AI606" s="111">
        <v>1.7486615948154409</v>
      </c>
      <c r="AJ606" s="112">
        <v>768.93063583815024</v>
      </c>
      <c r="AK606" s="113">
        <v>2.6190476190476191</v>
      </c>
      <c r="AL606" s="108"/>
      <c r="AM606" s="108"/>
    </row>
    <row r="607" spans="2:39" x14ac:dyDescent="0.35">
      <c r="B607" s="101">
        <v>603</v>
      </c>
      <c r="C607" s="51" t="s">
        <v>2393</v>
      </c>
      <c r="D607" s="5">
        <v>17714</v>
      </c>
      <c r="E607" s="12">
        <v>20.023710059839676</v>
      </c>
      <c r="F607" s="12">
        <v>9.0832110195325733</v>
      </c>
      <c r="G607" s="12">
        <v>48.701591961160659</v>
      </c>
      <c r="H607" s="12">
        <v>22.231003725866547</v>
      </c>
      <c r="I607" s="109">
        <v>15.902675849610475</v>
      </c>
      <c r="J607" s="14">
        <v>0.16371231794061195</v>
      </c>
      <c r="K607" s="110">
        <v>1.6935757028339167E-2</v>
      </c>
      <c r="L607" s="110">
        <v>0</v>
      </c>
      <c r="M607" s="110">
        <v>0.31613413119566441</v>
      </c>
      <c r="N607" s="110">
        <v>4.5162018742237776E-2</v>
      </c>
      <c r="O607" s="111">
        <v>0.205543810194973</v>
      </c>
      <c r="P607" s="14">
        <v>0.61999638837055315</v>
      </c>
      <c r="Q607" s="14">
        <v>0.13844579546138566</v>
      </c>
      <c r="R607" s="14">
        <v>0.18058147234093783</v>
      </c>
      <c r="S607" s="14">
        <v>52.284355625112866</v>
      </c>
      <c r="T607" s="111">
        <v>22.213894926178522</v>
      </c>
      <c r="U607" s="111">
        <v>0.65639102150852724</v>
      </c>
      <c r="V607" s="14">
        <v>4.5598964462226412</v>
      </c>
      <c r="W607" s="111">
        <v>19.593893582332889</v>
      </c>
      <c r="X607" s="12">
        <v>44.170539502929884</v>
      </c>
      <c r="Y607" s="12">
        <v>43.261264902000399</v>
      </c>
      <c r="Z607" s="12">
        <v>12.224691856940796</v>
      </c>
      <c r="AA607" s="12">
        <v>18.854811905121618</v>
      </c>
      <c r="AB607" s="12">
        <v>0.58921287203505057</v>
      </c>
      <c r="AC607" s="12">
        <v>0.58877857307781112</v>
      </c>
      <c r="AD607" s="12">
        <v>2.617981398553221</v>
      </c>
      <c r="AE607" s="12">
        <v>4.547112462006079</v>
      </c>
      <c r="AF607" s="12">
        <v>8.0972644376899705</v>
      </c>
      <c r="AG607" s="12">
        <v>43.096234309623433</v>
      </c>
      <c r="AH607" s="12">
        <v>24.136282127913926</v>
      </c>
      <c r="AI607" s="111">
        <v>1.889558535482899</v>
      </c>
      <c r="AJ607" s="112">
        <v>855.78947368421052</v>
      </c>
      <c r="AK607" s="113">
        <v>3.83587786259542</v>
      </c>
      <c r="AL607" s="108"/>
      <c r="AM607" s="108"/>
    </row>
    <row r="608" spans="2:39" x14ac:dyDescent="0.35">
      <c r="B608" s="101">
        <v>604</v>
      </c>
      <c r="C608" s="51" t="s">
        <v>256</v>
      </c>
      <c r="D608" s="5">
        <v>18503</v>
      </c>
      <c r="E608" s="12">
        <v>25.022969248230016</v>
      </c>
      <c r="F608" s="12">
        <v>11.862941144679242</v>
      </c>
      <c r="G608" s="12">
        <v>56.212506080095118</v>
      </c>
      <c r="H608" s="12">
        <v>6.9232016429768146</v>
      </c>
      <c r="I608" s="109">
        <v>37.739825974166351</v>
      </c>
      <c r="J608" s="14">
        <v>0.59990271847808463</v>
      </c>
      <c r="K608" s="110">
        <v>1.1187375020266983</v>
      </c>
      <c r="L608" s="110">
        <v>0.1351132248824515</v>
      </c>
      <c r="M608" s="110">
        <v>0.88093822623358387</v>
      </c>
      <c r="N608" s="110">
        <v>0.12430416689185536</v>
      </c>
      <c r="O608" s="111">
        <v>2.8874782315600247</v>
      </c>
      <c r="P608" s="14">
        <v>5.5875477507269515</v>
      </c>
      <c r="Q608" s="14">
        <v>6.9331204743714014</v>
      </c>
      <c r="R608" s="14">
        <v>5.5932493300644284</v>
      </c>
      <c r="S608" s="14">
        <v>38.018131022293176</v>
      </c>
      <c r="T608" s="111">
        <v>20.114079855899131</v>
      </c>
      <c r="U608" s="111">
        <v>0.49035996879527477</v>
      </c>
      <c r="V608" s="14">
        <v>3.296950602002926</v>
      </c>
      <c r="W608" s="111">
        <v>9.9428399518652242</v>
      </c>
      <c r="X608" s="12">
        <v>29.567913195117224</v>
      </c>
      <c r="Y608" s="12">
        <v>53.923658205774075</v>
      </c>
      <c r="Z608" s="12">
        <v>15.268358845185043</v>
      </c>
      <c r="AA608" s="12">
        <v>28.255165628074781</v>
      </c>
      <c r="AB608" s="12">
        <v>0.13119055428009183</v>
      </c>
      <c r="AC608" s="12">
        <v>0.1224177505738332</v>
      </c>
      <c r="AD608" s="12">
        <v>4.3570464623096203</v>
      </c>
      <c r="AE608" s="12">
        <v>9.289790741915029</v>
      </c>
      <c r="AF608" s="12">
        <v>6.4574085816952023</v>
      </c>
      <c r="AG608" s="12">
        <v>33.394890735610957</v>
      </c>
      <c r="AH608" s="12">
        <v>29.855340104647581</v>
      </c>
      <c r="AI608" s="111">
        <v>1.9265018824684892</v>
      </c>
      <c r="AJ608" s="112">
        <v>970.46632124352334</v>
      </c>
      <c r="AK608" s="113">
        <v>0.90566037735849059</v>
      </c>
      <c r="AL608" s="108"/>
      <c r="AM608" s="108"/>
    </row>
    <row r="609" spans="2:39" x14ac:dyDescent="0.35">
      <c r="B609" s="101">
        <v>605</v>
      </c>
      <c r="C609" s="51" t="s">
        <v>613</v>
      </c>
      <c r="D609" s="5">
        <v>1159</v>
      </c>
      <c r="E609" s="12">
        <v>22.519413287316652</v>
      </c>
      <c r="F609" s="12">
        <v>7.1613459879206216</v>
      </c>
      <c r="G609" s="12">
        <v>53.580672993960313</v>
      </c>
      <c r="H609" s="12">
        <v>16.393442622950818</v>
      </c>
      <c r="I609" s="109">
        <v>34.771354616048328</v>
      </c>
      <c r="J609" s="14">
        <v>0</v>
      </c>
      <c r="K609" s="110">
        <v>0.69025021570319245</v>
      </c>
      <c r="L609" s="110">
        <v>0</v>
      </c>
      <c r="M609" s="110">
        <v>0.60396893874029334</v>
      </c>
      <c r="N609" s="110">
        <v>0.25884383088869711</v>
      </c>
      <c r="O609" s="111">
        <v>1.875</v>
      </c>
      <c r="P609" s="14">
        <v>5.2820053715308868</v>
      </c>
      <c r="Q609" s="14">
        <v>3.9391226499552374</v>
      </c>
      <c r="R609" s="14">
        <v>3.1333930170098481</v>
      </c>
      <c r="S609" s="14">
        <v>37.958818263205011</v>
      </c>
      <c r="T609" s="111">
        <v>23.711340206185564</v>
      </c>
      <c r="U609" s="111">
        <v>0.3546099290780142</v>
      </c>
      <c r="V609" s="14">
        <v>3.1943212067435667</v>
      </c>
      <c r="W609" s="111">
        <v>10.265282583621683</v>
      </c>
      <c r="X609" s="12">
        <v>47.368421052631575</v>
      </c>
      <c r="Y609" s="12">
        <v>46.198830409356724</v>
      </c>
      <c r="Z609" s="12">
        <v>4.6783625730994149</v>
      </c>
      <c r="AA609" s="12">
        <v>7.1588366890380311</v>
      </c>
      <c r="AB609" s="12">
        <v>0</v>
      </c>
      <c r="AC609" s="12">
        <v>0</v>
      </c>
      <c r="AD609" s="12">
        <v>2.2801302931596092</v>
      </c>
      <c r="AE609" s="12">
        <v>6.4912280701754383</v>
      </c>
      <c r="AF609" s="12">
        <v>5.9649122807017543</v>
      </c>
      <c r="AG609" s="12">
        <v>39.137645107794363</v>
      </c>
      <c r="AH609" s="12">
        <v>27.860696517412936</v>
      </c>
      <c r="AI609" s="111">
        <v>1.797752808988764</v>
      </c>
      <c r="AJ609" s="112">
        <v>1012.5</v>
      </c>
      <c r="AK609" s="113">
        <v>1.3157894736842104</v>
      </c>
      <c r="AL609" s="108"/>
      <c r="AM609" s="108"/>
    </row>
    <row r="610" spans="2:39" x14ac:dyDescent="0.35">
      <c r="B610" s="101">
        <v>606</v>
      </c>
      <c r="C610" s="51" t="s">
        <v>473</v>
      </c>
      <c r="D610" s="5">
        <v>1773</v>
      </c>
      <c r="E610" s="12">
        <v>17.766497461928935</v>
      </c>
      <c r="F610" s="12">
        <v>9.7010716300056412</v>
      </c>
      <c r="G610" s="12">
        <v>53.412295544275231</v>
      </c>
      <c r="H610" s="12">
        <v>19.289340101522843</v>
      </c>
      <c r="I610" s="109">
        <v>23.293852227862374</v>
      </c>
      <c r="J610" s="14">
        <v>0</v>
      </c>
      <c r="K610" s="110">
        <v>0</v>
      </c>
      <c r="L610" s="110">
        <v>0</v>
      </c>
      <c r="M610" s="110">
        <v>0.84602368866328259</v>
      </c>
      <c r="N610" s="110">
        <v>0</v>
      </c>
      <c r="O610" s="111">
        <v>0.59031877213695394</v>
      </c>
      <c r="P610" s="14">
        <v>2.267156862745098</v>
      </c>
      <c r="Q610" s="14">
        <v>0.61274509803921573</v>
      </c>
      <c r="R610" s="14">
        <v>0</v>
      </c>
      <c r="S610" s="14">
        <v>64.705882352941174</v>
      </c>
      <c r="T610" s="111">
        <v>19.0338860850757</v>
      </c>
      <c r="U610" s="111">
        <v>0.35587188612099641</v>
      </c>
      <c r="V610" s="14">
        <v>4.9375371802498513</v>
      </c>
      <c r="W610" s="111">
        <v>23.563218390804597</v>
      </c>
      <c r="X610" s="12">
        <v>41.497975708502025</v>
      </c>
      <c r="Y610" s="12">
        <v>43.927125506072869</v>
      </c>
      <c r="Z610" s="12">
        <v>14.777327935222672</v>
      </c>
      <c r="AA610" s="12">
        <v>11.864406779661017</v>
      </c>
      <c r="AB610" s="12">
        <v>0</v>
      </c>
      <c r="AC610" s="12">
        <v>0</v>
      </c>
      <c r="AD610" s="12">
        <v>3.8793103448275863</v>
      </c>
      <c r="AE610" s="12">
        <v>7.1933962264150946</v>
      </c>
      <c r="AF610" s="12">
        <v>10.613207547169811</v>
      </c>
      <c r="AG610" s="12">
        <v>46.796338672768876</v>
      </c>
      <c r="AH610" s="12">
        <v>24.59954233409611</v>
      </c>
      <c r="AI610" s="111">
        <v>2.1219135802469138</v>
      </c>
      <c r="AJ610" s="112">
        <v>854.28571428571433</v>
      </c>
      <c r="AK610" s="113">
        <v>4.9891540130151846</v>
      </c>
      <c r="AL610" s="108"/>
      <c r="AM610" s="108"/>
    </row>
    <row r="611" spans="2:39" x14ac:dyDescent="0.35">
      <c r="B611" s="101">
        <v>607</v>
      </c>
      <c r="C611" s="51" t="s">
        <v>2400</v>
      </c>
      <c r="D611" s="5">
        <v>2264</v>
      </c>
      <c r="E611" s="12">
        <v>15.945229681978798</v>
      </c>
      <c r="F611" s="12">
        <v>7.6855123674911665</v>
      </c>
      <c r="G611" s="12">
        <v>44.699646643109539</v>
      </c>
      <c r="H611" s="12">
        <v>31.846289752650176</v>
      </c>
      <c r="I611" s="109">
        <v>21.643109540636047</v>
      </c>
      <c r="J611" s="14">
        <v>0</v>
      </c>
      <c r="K611" s="110">
        <v>0</v>
      </c>
      <c r="L611" s="110">
        <v>0</v>
      </c>
      <c r="M611" s="110">
        <v>0.48586572438162545</v>
      </c>
      <c r="N611" s="110">
        <v>0.26501766784452296</v>
      </c>
      <c r="O611" s="111">
        <v>0.59288537549407105</v>
      </c>
      <c r="P611" s="14">
        <v>0.75301204819277112</v>
      </c>
      <c r="Q611" s="14">
        <v>0.30120481927710846</v>
      </c>
      <c r="R611" s="14">
        <v>0</v>
      </c>
      <c r="S611" s="14">
        <v>56.224899598393577</v>
      </c>
      <c r="T611" s="111">
        <v>47.283950617283949</v>
      </c>
      <c r="U611" s="111">
        <v>7.7113198220464652</v>
      </c>
      <c r="V611" s="14">
        <v>10.851169736187158</v>
      </c>
      <c r="W611" s="111">
        <v>21.628045157456921</v>
      </c>
      <c r="X611" s="12">
        <v>48.555956678700362</v>
      </c>
      <c r="Y611" s="12">
        <v>30.505415162454874</v>
      </c>
      <c r="Z611" s="12">
        <v>18.592057761732853</v>
      </c>
      <c r="AA611" s="12">
        <v>22.304439746300211</v>
      </c>
      <c r="AB611" s="12">
        <v>6.2367864693446089</v>
      </c>
      <c r="AC611" s="12">
        <v>2.0374898125509371</v>
      </c>
      <c r="AD611" s="12">
        <v>6.3553826199740593</v>
      </c>
      <c r="AE611" s="12">
        <v>6.8571428571428577</v>
      </c>
      <c r="AF611" s="12">
        <v>2.1428571428571428</v>
      </c>
      <c r="AG611" s="12">
        <v>25.356125356125357</v>
      </c>
      <c r="AH611" s="12">
        <v>36.609686609686612</v>
      </c>
      <c r="AI611" s="111">
        <v>1.6423357664233578</v>
      </c>
      <c r="AJ611" s="112">
        <v>490.64625850340133</v>
      </c>
      <c r="AK611" s="113">
        <v>9.3525179856115113</v>
      </c>
      <c r="AL611" s="108"/>
      <c r="AM611" s="108"/>
    </row>
    <row r="612" spans="2:39" x14ac:dyDescent="0.35">
      <c r="B612" s="101">
        <v>608</v>
      </c>
      <c r="C612" s="51" t="s">
        <v>257</v>
      </c>
      <c r="D612" s="5">
        <v>8328</v>
      </c>
      <c r="E612" s="12">
        <v>16.834774255523534</v>
      </c>
      <c r="F612" s="12">
        <v>13.964937560038424</v>
      </c>
      <c r="G612" s="12">
        <v>56.532180595581174</v>
      </c>
      <c r="H612" s="12">
        <v>12.740153698366955</v>
      </c>
      <c r="I612" s="109">
        <v>41.114313160422668</v>
      </c>
      <c r="J612" s="14">
        <v>1.1527377521613833</v>
      </c>
      <c r="K612" s="110">
        <v>0.26416906820365033</v>
      </c>
      <c r="L612" s="110">
        <v>0</v>
      </c>
      <c r="M612" s="110">
        <v>6.7243035542747354</v>
      </c>
      <c r="N612" s="110">
        <v>1.0806916426512969</v>
      </c>
      <c r="O612" s="111">
        <v>4.0158651462568171</v>
      </c>
      <c r="P612" s="14">
        <v>3.2144207739821002</v>
      </c>
      <c r="Q612" s="14">
        <v>6.819614269507122</v>
      </c>
      <c r="R612" s="14">
        <v>0.80675658641119374</v>
      </c>
      <c r="S612" s="14">
        <v>44.699357115845203</v>
      </c>
      <c r="T612" s="111">
        <v>12.752884759478494</v>
      </c>
      <c r="U612" s="111">
        <v>0.23494497341412143</v>
      </c>
      <c r="V612" s="14">
        <v>3.8385093167701863</v>
      </c>
      <c r="W612" s="111">
        <v>15.103933004336772</v>
      </c>
      <c r="X612" s="12">
        <v>33.073751717819519</v>
      </c>
      <c r="Y612" s="12">
        <v>51.076500229042601</v>
      </c>
      <c r="Z612" s="12">
        <v>14.841960604672469</v>
      </c>
      <c r="AA612" s="12">
        <v>38.161131611316115</v>
      </c>
      <c r="AB612" s="12">
        <v>1.3530135301353015</v>
      </c>
      <c r="AC612" s="12">
        <v>34.585457472497986</v>
      </c>
      <c r="AD612" s="12">
        <v>4.8800325335502235</v>
      </c>
      <c r="AE612" s="12">
        <v>4.8645046645935146</v>
      </c>
      <c r="AF612" s="12">
        <v>14.771212794313637</v>
      </c>
      <c r="AG612" s="12">
        <v>51.863084922010394</v>
      </c>
      <c r="AH612" s="12">
        <v>17.439341421143848</v>
      </c>
      <c r="AI612" s="111">
        <v>1.5456232601299102</v>
      </c>
      <c r="AJ612" s="112">
        <v>987.75510204081638</v>
      </c>
      <c r="AK612" s="113">
        <v>4.8373287671232879</v>
      </c>
      <c r="AL612" s="108"/>
      <c r="AM612" s="108"/>
    </row>
    <row r="613" spans="2:39" x14ac:dyDescent="0.35">
      <c r="B613" s="101">
        <v>609</v>
      </c>
      <c r="C613" s="51" t="s">
        <v>2405</v>
      </c>
      <c r="D613" s="5">
        <v>1170</v>
      </c>
      <c r="E613" s="12">
        <v>12.564102564102564</v>
      </c>
      <c r="F613" s="12">
        <v>8.2051282051282044</v>
      </c>
      <c r="G613" s="12">
        <v>45.384615384615387</v>
      </c>
      <c r="H613" s="12">
        <v>33.162393162393158</v>
      </c>
      <c r="I613" s="109">
        <v>16.068376068376068</v>
      </c>
      <c r="J613" s="14">
        <v>0</v>
      </c>
      <c r="K613" s="110">
        <v>0</v>
      </c>
      <c r="L613" s="110">
        <v>0</v>
      </c>
      <c r="M613" s="110">
        <v>0.42735042735042739</v>
      </c>
      <c r="N613" s="110">
        <v>0</v>
      </c>
      <c r="O613" s="111">
        <v>0.7497656982193065</v>
      </c>
      <c r="P613" s="14">
        <v>0.78817733990147776</v>
      </c>
      <c r="Q613" s="14">
        <v>1.2807881773399015</v>
      </c>
      <c r="R613" s="14">
        <v>0</v>
      </c>
      <c r="S613" s="14">
        <v>43.054187192118228</v>
      </c>
      <c r="T613" s="111">
        <v>45.3125</v>
      </c>
      <c r="U613" s="111">
        <v>1.5828677839851024</v>
      </c>
      <c r="V613" s="14">
        <v>8.7653157398680488</v>
      </c>
      <c r="W613" s="111">
        <v>32.675438596491233</v>
      </c>
      <c r="X613" s="12">
        <v>52.920962199312719</v>
      </c>
      <c r="Y613" s="12">
        <v>32.646048109965633</v>
      </c>
      <c r="Z613" s="12">
        <v>12.371134020618557</v>
      </c>
      <c r="AA613" s="12">
        <v>22.176591375770023</v>
      </c>
      <c r="AB613" s="12">
        <v>2.2587268993839835</v>
      </c>
      <c r="AC613" s="12">
        <v>0</v>
      </c>
      <c r="AD613" s="12">
        <v>4.0935672514619883</v>
      </c>
      <c r="AE613" s="12">
        <v>0.85106382978723405</v>
      </c>
      <c r="AF613" s="12">
        <v>1.2765957446808509</v>
      </c>
      <c r="AG613" s="12">
        <v>41.36460554371002</v>
      </c>
      <c r="AH613" s="12">
        <v>37.100213219616208</v>
      </c>
      <c r="AI613" s="111">
        <v>1.8935281837160751</v>
      </c>
      <c r="AJ613" s="112">
        <v>616.29213483146066</v>
      </c>
      <c r="AK613" s="113">
        <v>11.52073732718894</v>
      </c>
      <c r="AL613" s="108"/>
      <c r="AM613" s="108"/>
    </row>
    <row r="614" spans="2:39" x14ac:dyDescent="0.35">
      <c r="B614" s="101">
        <v>610</v>
      </c>
      <c r="C614" s="51" t="s">
        <v>3311</v>
      </c>
      <c r="D614" s="5">
        <v>710</v>
      </c>
      <c r="E614" s="12">
        <v>21.830985915492956</v>
      </c>
      <c r="F614" s="12">
        <v>8.8732394366197198</v>
      </c>
      <c r="G614" s="12">
        <v>48.309859154929583</v>
      </c>
      <c r="H614" s="12">
        <v>20.704225352112676</v>
      </c>
      <c r="I614" s="109">
        <v>15.492957746478879</v>
      </c>
      <c r="J614" s="14">
        <v>0</v>
      </c>
      <c r="K614" s="110">
        <v>0</v>
      </c>
      <c r="L614" s="110">
        <v>0</v>
      </c>
      <c r="M614" s="110">
        <v>0</v>
      </c>
      <c r="N614" s="110">
        <v>0</v>
      </c>
      <c r="O614" s="111">
        <v>0</v>
      </c>
      <c r="P614" s="14">
        <v>0.6163328197226503</v>
      </c>
      <c r="Q614" s="14">
        <v>0.46224961479198773</v>
      </c>
      <c r="R614" s="14">
        <v>0</v>
      </c>
      <c r="S614" s="14">
        <v>44.221879815100152</v>
      </c>
      <c r="T614" s="111">
        <v>28.842504743833018</v>
      </c>
      <c r="U614" s="111">
        <v>0</v>
      </c>
      <c r="V614" s="14">
        <v>3.3587786259541987</v>
      </c>
      <c r="W614" s="111">
        <v>25.72533849129594</v>
      </c>
      <c r="X614" s="12">
        <v>50.246305418719217</v>
      </c>
      <c r="Y614" s="12">
        <v>43.842364532019708</v>
      </c>
      <c r="Z614" s="12">
        <v>7.389162561576355</v>
      </c>
      <c r="AA614" s="12">
        <v>10.931174089068826</v>
      </c>
      <c r="AB614" s="12">
        <v>0</v>
      </c>
      <c r="AC614" s="12">
        <v>0</v>
      </c>
      <c r="AD614" s="12">
        <v>1.8716577540106951</v>
      </c>
      <c r="AE614" s="12">
        <v>12.849162011173185</v>
      </c>
      <c r="AF614" s="12">
        <v>3.3519553072625698</v>
      </c>
      <c r="AG614" s="12">
        <v>35.890410958904113</v>
      </c>
      <c r="AH614" s="12">
        <v>34.246575342465754</v>
      </c>
      <c r="AI614" s="111">
        <v>2.3765182186234819</v>
      </c>
      <c r="AJ614" s="112">
        <v>909.09090909090912</v>
      </c>
      <c r="AK614" s="113">
        <v>4.8780487804878048</v>
      </c>
      <c r="AL614" s="108"/>
      <c r="AM614" s="108"/>
    </row>
    <row r="615" spans="2:39" x14ac:dyDescent="0.35">
      <c r="B615" s="101">
        <v>611</v>
      </c>
      <c r="C615" s="51" t="s">
        <v>258</v>
      </c>
      <c r="D615" s="5">
        <v>54118</v>
      </c>
      <c r="E615" s="12">
        <v>24.071473446912304</v>
      </c>
      <c r="F615" s="12">
        <v>11.79829261983074</v>
      </c>
      <c r="G615" s="12">
        <v>52.283898148490337</v>
      </c>
      <c r="H615" s="12">
        <v>11.859270483018589</v>
      </c>
      <c r="I615" s="109">
        <v>32.663808714290994</v>
      </c>
      <c r="J615" s="14">
        <v>0.51738793007871686</v>
      </c>
      <c r="K615" s="110">
        <v>0.95347204257363538</v>
      </c>
      <c r="L615" s="110">
        <v>0.24206363871539965</v>
      </c>
      <c r="M615" s="110">
        <v>1.2066225655050076</v>
      </c>
      <c r="N615" s="110">
        <v>0.34923685280313388</v>
      </c>
      <c r="O615" s="111">
        <v>3.1860226104830422</v>
      </c>
      <c r="P615" s="14">
        <v>2.5501630918256399</v>
      </c>
      <c r="Q615" s="14">
        <v>3.5959276465355341</v>
      </c>
      <c r="R615" s="14">
        <v>3.7995453197588214</v>
      </c>
      <c r="S615" s="14">
        <v>44.6495996837007</v>
      </c>
      <c r="T615" s="111">
        <v>31.101740952479499</v>
      </c>
      <c r="U615" s="111">
        <v>1.2295873064895957</v>
      </c>
      <c r="V615" s="14">
        <v>5.8795998361902528</v>
      </c>
      <c r="W615" s="111">
        <v>10.302576933990251</v>
      </c>
      <c r="X615" s="12">
        <v>30.984549296750501</v>
      </c>
      <c r="Y615" s="12">
        <v>47.994180004157137</v>
      </c>
      <c r="Z615" s="12">
        <v>19.490057507101781</v>
      </c>
      <c r="AA615" s="12">
        <v>31.355978708225869</v>
      </c>
      <c r="AB615" s="12">
        <v>1.2621412500685947</v>
      </c>
      <c r="AC615" s="12">
        <v>0.76434385546952543</v>
      </c>
      <c r="AD615" s="12">
        <v>5.3199432539386251</v>
      </c>
      <c r="AE615" s="12">
        <v>11.149127931235919</v>
      </c>
      <c r="AF615" s="12">
        <v>4.5689727113410665</v>
      </c>
      <c r="AG615" s="12">
        <v>25.19510821465926</v>
      </c>
      <c r="AH615" s="12">
        <v>39.331402365435672</v>
      </c>
      <c r="AI615" s="111">
        <v>1.8616010109334651</v>
      </c>
      <c r="AJ615" s="112">
        <v>783.49027477616551</v>
      </c>
      <c r="AK615" s="113">
        <v>1.4069264069264069</v>
      </c>
      <c r="AL615" s="108"/>
      <c r="AM615" s="108"/>
    </row>
    <row r="616" spans="2:39" x14ac:dyDescent="0.35">
      <c r="B616" s="101">
        <v>612</v>
      </c>
      <c r="C616" s="51" t="s">
        <v>259</v>
      </c>
      <c r="D616" s="5">
        <v>1196</v>
      </c>
      <c r="E616" s="12">
        <v>17.725752508361204</v>
      </c>
      <c r="F616" s="12">
        <v>13.712374581939798</v>
      </c>
      <c r="G616" s="12">
        <v>52.341137123745817</v>
      </c>
      <c r="H616" s="12">
        <v>16.889632107023409</v>
      </c>
      <c r="I616" s="109">
        <v>17.140468227424748</v>
      </c>
      <c r="J616" s="14">
        <v>0</v>
      </c>
      <c r="K616" s="110">
        <v>0</v>
      </c>
      <c r="L616" s="110">
        <v>0</v>
      </c>
      <c r="M616" s="110">
        <v>0</v>
      </c>
      <c r="N616" s="110">
        <v>0</v>
      </c>
      <c r="O616" s="111">
        <v>0.68610634648370494</v>
      </c>
      <c r="P616" s="14">
        <v>0.87183958151700081</v>
      </c>
      <c r="Q616" s="14">
        <v>0.95902353966870102</v>
      </c>
      <c r="R616" s="14">
        <v>0.34873583260680036</v>
      </c>
      <c r="S616" s="14">
        <v>55.361813426329554</v>
      </c>
      <c r="T616" s="111">
        <v>29.083245521601686</v>
      </c>
      <c r="U616" s="111">
        <v>0.68610634648370494</v>
      </c>
      <c r="V616" s="14">
        <v>4.0552200172562554</v>
      </c>
      <c r="W616" s="111">
        <v>17.20881427072403</v>
      </c>
      <c r="X616" s="12">
        <v>39.169139465875368</v>
      </c>
      <c r="Y616" s="12">
        <v>54.302670623145403</v>
      </c>
      <c r="Z616" s="12">
        <v>5.9347181008902083</v>
      </c>
      <c r="AA616" s="12">
        <v>3.7135278514588856</v>
      </c>
      <c r="AB616" s="12">
        <v>0</v>
      </c>
      <c r="AC616" s="12">
        <v>0</v>
      </c>
      <c r="AD616" s="12">
        <v>1.7366136034732274</v>
      </c>
      <c r="AE616" s="12">
        <v>6.3076923076923075</v>
      </c>
      <c r="AF616" s="12">
        <v>6.6153846153846159</v>
      </c>
      <c r="AG616" s="12">
        <v>38.203957382039569</v>
      </c>
      <c r="AH616" s="12">
        <v>34.246575342465754</v>
      </c>
      <c r="AI616" s="111">
        <v>2.6490765171503958</v>
      </c>
      <c r="AJ616" s="112">
        <v>893.15068493150682</v>
      </c>
      <c r="AK616" s="113">
        <v>1.3605442176870748</v>
      </c>
      <c r="AL616" s="108"/>
      <c r="AM616" s="108"/>
    </row>
    <row r="617" spans="2:39" x14ac:dyDescent="0.35">
      <c r="B617" s="101">
        <v>613</v>
      </c>
      <c r="C617" s="51" t="s">
        <v>2414</v>
      </c>
      <c r="D617" s="5">
        <v>1063</v>
      </c>
      <c r="E617" s="12">
        <v>15.428033866415806</v>
      </c>
      <c r="F617" s="12">
        <v>13.452492944496708</v>
      </c>
      <c r="G617" s="12">
        <v>51.83443085606774</v>
      </c>
      <c r="H617" s="12">
        <v>19.190968955785511</v>
      </c>
      <c r="I617" s="109">
        <v>17.591721542803384</v>
      </c>
      <c r="J617" s="14">
        <v>0</v>
      </c>
      <c r="K617" s="110">
        <v>0</v>
      </c>
      <c r="L617" s="110">
        <v>0</v>
      </c>
      <c r="M617" s="110">
        <v>0.56444026340545628</v>
      </c>
      <c r="N617" s="110">
        <v>0</v>
      </c>
      <c r="O617" s="111">
        <v>0.39331366764995085</v>
      </c>
      <c r="P617" s="14">
        <v>1.0162601626016259</v>
      </c>
      <c r="Q617" s="14">
        <v>0</v>
      </c>
      <c r="R617" s="14">
        <v>0</v>
      </c>
      <c r="S617" s="14">
        <v>63.313008130081307</v>
      </c>
      <c r="T617" s="111">
        <v>19.858156028368796</v>
      </c>
      <c r="U617" s="111">
        <v>0.49701789264413521</v>
      </c>
      <c r="V617" s="14">
        <v>2.6679841897233199</v>
      </c>
      <c r="W617" s="111">
        <v>21.47887323943662</v>
      </c>
      <c r="X617" s="12">
        <v>39.344262295081968</v>
      </c>
      <c r="Y617" s="12">
        <v>46.885245901639344</v>
      </c>
      <c r="Z617" s="12">
        <v>13.442622950819672</v>
      </c>
      <c r="AA617" s="12">
        <v>4.8433048433048427</v>
      </c>
      <c r="AB617" s="12">
        <v>0</v>
      </c>
      <c r="AC617" s="12">
        <v>0</v>
      </c>
      <c r="AD617" s="12">
        <v>2.6936026936026933</v>
      </c>
      <c r="AE617" s="12">
        <v>6.2949640287769784</v>
      </c>
      <c r="AF617" s="12">
        <v>10.251798561151078</v>
      </c>
      <c r="AG617" s="12">
        <v>41.946902654867259</v>
      </c>
      <c r="AH617" s="12">
        <v>28.141592920353979</v>
      </c>
      <c r="AI617" s="111">
        <v>2.6160458452722062</v>
      </c>
      <c r="AJ617" s="112">
        <v>927.11864406779659</v>
      </c>
      <c r="AK617" s="113">
        <v>3.2835820895522385</v>
      </c>
      <c r="AL617" s="108"/>
      <c r="AM617" s="108"/>
    </row>
    <row r="618" spans="2:39" x14ac:dyDescent="0.35">
      <c r="B618" s="101">
        <v>614</v>
      </c>
      <c r="C618" s="51" t="s">
        <v>260</v>
      </c>
      <c r="D618" s="5">
        <v>3835</v>
      </c>
      <c r="E618" s="12">
        <v>17.548891786179922</v>
      </c>
      <c r="F618" s="12">
        <v>17.574967405475881</v>
      </c>
      <c r="G618" s="12">
        <v>47.79661016949153</v>
      </c>
      <c r="H618" s="12">
        <v>17.105606258148633</v>
      </c>
      <c r="I618" s="109">
        <v>20.391134289439378</v>
      </c>
      <c r="J618" s="14">
        <v>0.41720990873533248</v>
      </c>
      <c r="K618" s="110">
        <v>0.39113428943937423</v>
      </c>
      <c r="L618" s="110">
        <v>0</v>
      </c>
      <c r="M618" s="110">
        <v>2.216427640156454</v>
      </c>
      <c r="N618" s="110">
        <v>0.18252933507170796</v>
      </c>
      <c r="O618" s="111">
        <v>1.2022441891530857</v>
      </c>
      <c r="P618" s="14">
        <v>1.064410480349345</v>
      </c>
      <c r="Q618" s="14">
        <v>0.27292576419213971</v>
      </c>
      <c r="R618" s="14">
        <v>0.98253275109170313</v>
      </c>
      <c r="S618" s="14">
        <v>43.067685589519648</v>
      </c>
      <c r="T618" s="111">
        <v>18.040233614536017</v>
      </c>
      <c r="U618" s="111">
        <v>0.53276505061267987</v>
      </c>
      <c r="V618" s="14">
        <v>3.1417830290010738</v>
      </c>
      <c r="W618" s="111">
        <v>21.734892787524366</v>
      </c>
      <c r="X618" s="12">
        <v>33.648393194706991</v>
      </c>
      <c r="Y618" s="12">
        <v>60.30245746691871</v>
      </c>
      <c r="Z618" s="12">
        <v>6.3327032136105856</v>
      </c>
      <c r="AA618" s="12">
        <v>3.865979381443299</v>
      </c>
      <c r="AB618" s="12">
        <v>0</v>
      </c>
      <c r="AC618" s="12">
        <v>0</v>
      </c>
      <c r="AD618" s="12">
        <v>4.2735042735042734</v>
      </c>
      <c r="AE618" s="12">
        <v>5.8611825192802058</v>
      </c>
      <c r="AF618" s="12">
        <v>11.722365038560412</v>
      </c>
      <c r="AG618" s="12">
        <v>49.246987951807228</v>
      </c>
      <c r="AH618" s="12">
        <v>17.46987951807229</v>
      </c>
      <c r="AI618" s="111">
        <v>2.7045650301464255</v>
      </c>
      <c r="AJ618" s="112">
        <v>959.59595959595958</v>
      </c>
      <c r="AK618" s="113">
        <v>0.8595988538681949</v>
      </c>
      <c r="AL618" s="108"/>
      <c r="AM618" s="108"/>
    </row>
    <row r="619" spans="2:39" x14ac:dyDescent="0.35">
      <c r="B619" s="101">
        <v>615</v>
      </c>
      <c r="C619" s="51" t="s">
        <v>261</v>
      </c>
      <c r="D619" s="5">
        <v>12308</v>
      </c>
      <c r="E619" s="12">
        <v>17.93142671433214</v>
      </c>
      <c r="F619" s="12">
        <v>12.089697757556062</v>
      </c>
      <c r="G619" s="12">
        <v>51.974325641858954</v>
      </c>
      <c r="H619" s="12">
        <v>18.077673058173545</v>
      </c>
      <c r="I619" s="109">
        <v>23.976275593110174</v>
      </c>
      <c r="J619" s="14">
        <v>0.22749431264218392</v>
      </c>
      <c r="K619" s="110">
        <v>0.3249918752031199</v>
      </c>
      <c r="L619" s="110">
        <v>4.0623984400389987E-2</v>
      </c>
      <c r="M619" s="110">
        <v>1.5030874228144298</v>
      </c>
      <c r="N619" s="110">
        <v>0.13812154696132595</v>
      </c>
      <c r="O619" s="111">
        <v>1.3572023313905079</v>
      </c>
      <c r="P619" s="14">
        <v>1.0276008492569002</v>
      </c>
      <c r="Q619" s="14">
        <v>0.96815286624203822</v>
      </c>
      <c r="R619" s="14">
        <v>0.73036093418259029</v>
      </c>
      <c r="S619" s="14">
        <v>48.577494692144377</v>
      </c>
      <c r="T619" s="111">
        <v>18.971685577021365</v>
      </c>
      <c r="U619" s="111">
        <v>0.42379923549941828</v>
      </c>
      <c r="V619" s="14">
        <v>4.7866108786610875</v>
      </c>
      <c r="W619" s="111">
        <v>15.780883403039885</v>
      </c>
      <c r="X619" s="12">
        <v>34.983885145033696</v>
      </c>
      <c r="Y619" s="12">
        <v>49.223556987987109</v>
      </c>
      <c r="Z619" s="12">
        <v>14.415470260767654</v>
      </c>
      <c r="AA619" s="12">
        <v>22.283182105929523</v>
      </c>
      <c r="AB619" s="12">
        <v>1.7725258493353029</v>
      </c>
      <c r="AC619" s="12">
        <v>10.475640284999036</v>
      </c>
      <c r="AD619" s="12">
        <v>3.9523394362104036</v>
      </c>
      <c r="AE619" s="12">
        <v>6.7588808550770194</v>
      </c>
      <c r="AF619" s="12">
        <v>10.436969506444514</v>
      </c>
      <c r="AG619" s="12">
        <v>48.334101028711807</v>
      </c>
      <c r="AH619" s="12">
        <v>18.685705512052817</v>
      </c>
      <c r="AI619" s="111">
        <v>1.7269653423499578</v>
      </c>
      <c r="AJ619" s="112">
        <v>973.0013106159895</v>
      </c>
      <c r="AK619" s="113">
        <v>4.6929316338354576</v>
      </c>
      <c r="AL619" s="108"/>
      <c r="AM619" s="108"/>
    </row>
    <row r="620" spans="2:39" x14ac:dyDescent="0.35">
      <c r="B620" s="101">
        <v>616</v>
      </c>
      <c r="C620" s="51" t="s">
        <v>476</v>
      </c>
      <c r="D620" s="5">
        <v>7074</v>
      </c>
      <c r="E620" s="12">
        <v>6.6157760814249356</v>
      </c>
      <c r="F620" s="12">
        <v>39.00197907831496</v>
      </c>
      <c r="G620" s="12">
        <v>44.571670907548771</v>
      </c>
      <c r="H620" s="12">
        <v>9.867119027424371</v>
      </c>
      <c r="I620" s="109">
        <v>41.914051456036191</v>
      </c>
      <c r="J620" s="14">
        <v>3.4209782301385356</v>
      </c>
      <c r="K620" s="110">
        <v>0.79163132598247099</v>
      </c>
      <c r="L620" s="110">
        <v>7.0681368391292063E-2</v>
      </c>
      <c r="M620" s="110">
        <v>6.2482329657902183</v>
      </c>
      <c r="N620" s="110">
        <v>1.3005371783997739</v>
      </c>
      <c r="O620" s="111">
        <v>3.0419943611811844</v>
      </c>
      <c r="P620" s="14">
        <v>3.5730645900137428</v>
      </c>
      <c r="Q620" s="14">
        <v>2.6110856619331195</v>
      </c>
      <c r="R620" s="14">
        <v>4.2143838754008245</v>
      </c>
      <c r="S620" s="14">
        <v>60.345090853565431</v>
      </c>
      <c r="T620" s="111">
        <v>6.1045584953777494</v>
      </c>
      <c r="U620" s="111">
        <v>1.3305736250739209</v>
      </c>
      <c r="V620" s="14">
        <v>4.1505504314192203</v>
      </c>
      <c r="W620" s="111">
        <v>26.515634971282704</v>
      </c>
      <c r="X620" s="12">
        <v>54.069767441860463</v>
      </c>
      <c r="Y620" s="12">
        <v>29.748062015503873</v>
      </c>
      <c r="Z620" s="12">
        <v>11.918604651162791</v>
      </c>
      <c r="AA620" s="12">
        <v>64.328564836179041</v>
      </c>
      <c r="AB620" s="12">
        <v>4.291647438855561</v>
      </c>
      <c r="AC620" s="12">
        <v>64.161644806806095</v>
      </c>
      <c r="AD620" s="12">
        <v>10.093842984664683</v>
      </c>
      <c r="AE620" s="12">
        <v>3.1628887717448602</v>
      </c>
      <c r="AF620" s="12">
        <v>13.837638376383765</v>
      </c>
      <c r="AG620" s="12">
        <v>50.413864459389544</v>
      </c>
      <c r="AH620" s="12">
        <v>15.468184169684429</v>
      </c>
      <c r="AI620" s="111">
        <v>1.1316891577477897</v>
      </c>
      <c r="AJ620" s="112">
        <v>587.18354430379748</v>
      </c>
      <c r="AK620" s="113">
        <v>27.918287937743191</v>
      </c>
      <c r="AL620" s="108"/>
      <c r="AM620" s="108"/>
    </row>
    <row r="621" spans="2:39" x14ac:dyDescent="0.35">
      <c r="B621" s="101">
        <v>617</v>
      </c>
      <c r="C621" s="51" t="s">
        <v>262</v>
      </c>
      <c r="D621" s="5">
        <v>18171</v>
      </c>
      <c r="E621" s="12">
        <v>17.533432392273401</v>
      </c>
      <c r="F621" s="12">
        <v>10.280116669418305</v>
      </c>
      <c r="G621" s="12">
        <v>58.417258268669855</v>
      </c>
      <c r="H621" s="12">
        <v>13.785702492983326</v>
      </c>
      <c r="I621" s="109">
        <v>34.885256727753017</v>
      </c>
      <c r="J621" s="14">
        <v>0.69891585493368547</v>
      </c>
      <c r="K621" s="110">
        <v>3.6651807825656268</v>
      </c>
      <c r="L621" s="110">
        <v>2.2013097793186946E-2</v>
      </c>
      <c r="M621" s="110">
        <v>1.981178801386825</v>
      </c>
      <c r="N621" s="110">
        <v>1.1997138297286885</v>
      </c>
      <c r="O621" s="111">
        <v>4.2154835745462904</v>
      </c>
      <c r="P621" s="14">
        <v>2.3531472614737825</v>
      </c>
      <c r="Q621" s="14">
        <v>3.7136517575616019</v>
      </c>
      <c r="R621" s="14">
        <v>8.0929580754408494</v>
      </c>
      <c r="S621" s="14">
        <v>36.611000817470511</v>
      </c>
      <c r="T621" s="111">
        <v>19.786888716392635</v>
      </c>
      <c r="U621" s="111">
        <v>0.61901759614833496</v>
      </c>
      <c r="V621" s="14">
        <v>6.7078450614789595</v>
      </c>
      <c r="W621" s="111">
        <v>11.236664795058955</v>
      </c>
      <c r="X621" s="12">
        <v>37.228372283722841</v>
      </c>
      <c r="Y621" s="12">
        <v>45.899958999589998</v>
      </c>
      <c r="Z621" s="12">
        <v>14.698646986469866</v>
      </c>
      <c r="AA621" s="12">
        <v>35.527246992215147</v>
      </c>
      <c r="AB621" s="12">
        <v>1.5003538570417552</v>
      </c>
      <c r="AC621" s="12">
        <v>3.6735700197238659</v>
      </c>
      <c r="AD621" s="12">
        <v>4.7959984307571597</v>
      </c>
      <c r="AE621" s="12">
        <v>5.6020605280103029</v>
      </c>
      <c r="AF621" s="12">
        <v>10.442154968877441</v>
      </c>
      <c r="AG621" s="12">
        <v>45.728114478114477</v>
      </c>
      <c r="AH621" s="12">
        <v>22.758838383838384</v>
      </c>
      <c r="AI621" s="111">
        <v>1.5508905852417303</v>
      </c>
      <c r="AJ621" s="112">
        <v>979.16666666666674</v>
      </c>
      <c r="AK621" s="113">
        <v>2.6246223564954683</v>
      </c>
      <c r="AL621" s="108"/>
      <c r="AM621" s="108"/>
    </row>
    <row r="622" spans="2:39" x14ac:dyDescent="0.35">
      <c r="B622" s="101">
        <v>618</v>
      </c>
      <c r="C622" s="51" t="s">
        <v>263</v>
      </c>
      <c r="D622" s="5">
        <v>10534</v>
      </c>
      <c r="E622" s="12">
        <v>18.264666793240934</v>
      </c>
      <c r="F622" s="12">
        <v>12.03721283463072</v>
      </c>
      <c r="G622" s="12">
        <v>54.993354850958795</v>
      </c>
      <c r="H622" s="12">
        <v>14.676286310992975</v>
      </c>
      <c r="I622" s="109">
        <v>25.441427757736861</v>
      </c>
      <c r="J622" s="14">
        <v>0.37022973229542433</v>
      </c>
      <c r="K622" s="110">
        <v>2.0220239225365484</v>
      </c>
      <c r="L622" s="110">
        <v>0</v>
      </c>
      <c r="M622" s="110">
        <v>1.1391684070628441</v>
      </c>
      <c r="N622" s="110">
        <v>1.0822099867097019</v>
      </c>
      <c r="O622" s="111">
        <v>3.7835202340321796</v>
      </c>
      <c r="P622" s="14">
        <v>1.5598609041231992</v>
      </c>
      <c r="Q622" s="14">
        <v>1.3909587680079483</v>
      </c>
      <c r="R622" s="14">
        <v>2.9607550919026329</v>
      </c>
      <c r="S622" s="14">
        <v>37.059115747640334</v>
      </c>
      <c r="T622" s="111">
        <v>19.718648551160275</v>
      </c>
      <c r="U622" s="111">
        <v>0.53538401635354815</v>
      </c>
      <c r="V622" s="14">
        <v>6.7731817290727303</v>
      </c>
      <c r="W622" s="111">
        <v>12.546613737519547</v>
      </c>
      <c r="X622" s="12">
        <v>31.036906854130052</v>
      </c>
      <c r="Y622" s="12">
        <v>54.200351493848856</v>
      </c>
      <c r="Z622" s="12">
        <v>13.005272407732866</v>
      </c>
      <c r="AA622" s="12">
        <v>24.231177094379639</v>
      </c>
      <c r="AB622" s="12">
        <v>0.50371155885471897</v>
      </c>
      <c r="AC622" s="12">
        <v>9.2951015531660701</v>
      </c>
      <c r="AD622" s="12">
        <v>3.6234337961395191</v>
      </c>
      <c r="AE622" s="12">
        <v>5.1990547173241231</v>
      </c>
      <c r="AF622" s="12">
        <v>10.888929285584439</v>
      </c>
      <c r="AG622" s="12">
        <v>48.740846579746382</v>
      </c>
      <c r="AH622" s="12">
        <v>18.396142168244328</v>
      </c>
      <c r="AI622" s="111">
        <v>1.7247876857749469</v>
      </c>
      <c r="AJ622" s="112">
        <v>951.28205128205127</v>
      </c>
      <c r="AK622" s="113">
        <v>3.5934291581108826</v>
      </c>
      <c r="AL622" s="108"/>
      <c r="AM622" s="108"/>
    </row>
    <row r="623" spans="2:39" x14ac:dyDescent="0.35">
      <c r="B623" s="101">
        <v>619</v>
      </c>
      <c r="C623" s="51" t="s">
        <v>264</v>
      </c>
      <c r="D623" s="5">
        <v>7793</v>
      </c>
      <c r="E623" s="12">
        <v>15.911715642243038</v>
      </c>
      <c r="F623" s="12">
        <v>10.637751828564095</v>
      </c>
      <c r="G623" s="12">
        <v>51.944052354677275</v>
      </c>
      <c r="H623" s="12">
        <v>21.506480174515591</v>
      </c>
      <c r="I623" s="109">
        <v>29.282689593224688</v>
      </c>
      <c r="J623" s="14">
        <v>0.34646477608109838</v>
      </c>
      <c r="K623" s="110">
        <v>0.66726549467470808</v>
      </c>
      <c r="L623" s="110">
        <v>0.25664057487488773</v>
      </c>
      <c r="M623" s="110">
        <v>2.8230463236237648</v>
      </c>
      <c r="N623" s="110">
        <v>0.93673809829334009</v>
      </c>
      <c r="O623" s="111">
        <v>2.7328866114833792</v>
      </c>
      <c r="P623" s="14">
        <v>1.9526548080781063</v>
      </c>
      <c r="Q623" s="14">
        <v>1.2036913200481476</v>
      </c>
      <c r="R623" s="14">
        <v>1.1501939280460078</v>
      </c>
      <c r="S623" s="14">
        <v>43.533502741741344</v>
      </c>
      <c r="T623" s="111">
        <v>25.635760543358078</v>
      </c>
      <c r="U623" s="111">
        <v>0.57689786285564437</v>
      </c>
      <c r="V623" s="14">
        <v>4.73739773027184</v>
      </c>
      <c r="W623" s="111">
        <v>11.452910553715096</v>
      </c>
      <c r="X623" s="12">
        <v>39.392605633802816</v>
      </c>
      <c r="Y623" s="12">
        <v>44.674295774647888</v>
      </c>
      <c r="Z623" s="12">
        <v>15.580985915492956</v>
      </c>
      <c r="AA623" s="12">
        <v>15.932427956276912</v>
      </c>
      <c r="AB623" s="12">
        <v>0.7949652202716132</v>
      </c>
      <c r="AC623" s="12">
        <v>16.57863849765258</v>
      </c>
      <c r="AD623" s="12">
        <v>3.7608035505722963</v>
      </c>
      <c r="AE623" s="12">
        <v>10.095042383765733</v>
      </c>
      <c r="AF623" s="12">
        <v>7.3978936552787049</v>
      </c>
      <c r="AG623" s="12">
        <v>40.382228840903451</v>
      </c>
      <c r="AH623" s="12">
        <v>24.472573839662449</v>
      </c>
      <c r="AI623" s="111">
        <v>1.9276511397423191</v>
      </c>
      <c r="AJ623" s="112">
        <v>872.78106508875737</v>
      </c>
      <c r="AK623" s="113">
        <v>2.1455938697318007</v>
      </c>
      <c r="AL623" s="108"/>
      <c r="AM623" s="108"/>
    </row>
    <row r="624" spans="2:39" x14ac:dyDescent="0.35">
      <c r="B624" s="101">
        <v>620</v>
      </c>
      <c r="C624" s="51" t="s">
        <v>3255</v>
      </c>
      <c r="D624" s="5">
        <v>3636</v>
      </c>
      <c r="E624" s="12">
        <v>10.011001100110011</v>
      </c>
      <c r="F624" s="12">
        <v>5.6380638063806376</v>
      </c>
      <c r="G624" s="12">
        <v>38.448844884488445</v>
      </c>
      <c r="H624" s="12">
        <v>45.764576457645767</v>
      </c>
      <c r="I624" s="109">
        <v>21.397139713971399</v>
      </c>
      <c r="J624" s="14">
        <v>0.19251925192519251</v>
      </c>
      <c r="K624" s="110">
        <v>0.11001100110011</v>
      </c>
      <c r="L624" s="110">
        <v>0</v>
      </c>
      <c r="M624" s="110">
        <v>0.24752475247524752</v>
      </c>
      <c r="N624" s="110">
        <v>0.16501650165016502</v>
      </c>
      <c r="O624" s="111">
        <v>0.36973833902161546</v>
      </c>
      <c r="P624" s="14">
        <v>0.40804430195278346</v>
      </c>
      <c r="Q624" s="14">
        <v>0.3788982803847275</v>
      </c>
      <c r="R624" s="14">
        <v>0</v>
      </c>
      <c r="S624" s="14">
        <v>49.868842902943747</v>
      </c>
      <c r="T624" s="111">
        <v>40.453808752025935</v>
      </c>
      <c r="U624" s="111">
        <v>1.3714285714285714</v>
      </c>
      <c r="V624" s="14">
        <v>10.64314171883893</v>
      </c>
      <c r="W624" s="111">
        <v>19.229534510433389</v>
      </c>
      <c r="X624" s="12">
        <v>66.234967622571688</v>
      </c>
      <c r="Y624" s="12">
        <v>20.53654024051804</v>
      </c>
      <c r="Z624" s="12">
        <v>12.025901942645699</v>
      </c>
      <c r="AA624" s="12">
        <v>21.271538918597741</v>
      </c>
      <c r="AB624" s="12">
        <v>0.77243018419489007</v>
      </c>
      <c r="AC624" s="12">
        <v>1.7002237136465326</v>
      </c>
      <c r="AD624" s="12">
        <v>5.0602409638554215</v>
      </c>
      <c r="AE624" s="12">
        <v>7.9406631762652706</v>
      </c>
      <c r="AF624" s="12">
        <v>4.7120418848167542</v>
      </c>
      <c r="AG624" s="12">
        <v>30.822510822510825</v>
      </c>
      <c r="AH624" s="12">
        <v>30.476190476190478</v>
      </c>
      <c r="AI624" s="111">
        <v>1.7286312014345486</v>
      </c>
      <c r="AJ624" s="112">
        <v>562.46334310850443</v>
      </c>
      <c r="AK624" s="113">
        <v>3.4965034965034967</v>
      </c>
      <c r="AL624" s="108"/>
      <c r="AM624" s="108"/>
    </row>
    <row r="625" spans="2:39" x14ac:dyDescent="0.35">
      <c r="B625" s="101">
        <v>621</v>
      </c>
      <c r="C625" s="51" t="s">
        <v>265</v>
      </c>
      <c r="D625" s="5">
        <v>3867</v>
      </c>
      <c r="E625" s="12">
        <v>18.127747607964832</v>
      </c>
      <c r="F625" s="12">
        <v>12.929919834497024</v>
      </c>
      <c r="G625" s="12">
        <v>52.805792604085852</v>
      </c>
      <c r="H625" s="12">
        <v>16.110680113783292</v>
      </c>
      <c r="I625" s="109">
        <v>15.490043961727437</v>
      </c>
      <c r="J625" s="14">
        <v>0.23273855702094648</v>
      </c>
      <c r="K625" s="110">
        <v>0.1034393586759762</v>
      </c>
      <c r="L625" s="110">
        <v>0.33617791569692268</v>
      </c>
      <c r="M625" s="110">
        <v>7.7579519006982151E-2</v>
      </c>
      <c r="N625" s="110">
        <v>0</v>
      </c>
      <c r="O625" s="111">
        <v>0.61778135911899013</v>
      </c>
      <c r="P625" s="14">
        <v>0.8198961464881116</v>
      </c>
      <c r="Q625" s="14">
        <v>0.13664935774801859</v>
      </c>
      <c r="R625" s="14">
        <v>0.35528833014484829</v>
      </c>
      <c r="S625" s="14">
        <v>59.196501776441643</v>
      </c>
      <c r="T625" s="111">
        <v>36.671087533156502</v>
      </c>
      <c r="U625" s="111">
        <v>1.6689098250336474</v>
      </c>
      <c r="V625" s="14">
        <v>5.7645466847090665</v>
      </c>
      <c r="W625" s="111">
        <v>13.454545454545455</v>
      </c>
      <c r="X625" s="12">
        <v>40.071556350626118</v>
      </c>
      <c r="Y625" s="12">
        <v>47.137745974955273</v>
      </c>
      <c r="Z625" s="12">
        <v>11.359570661896242</v>
      </c>
      <c r="AA625" s="12">
        <v>9.3502377179080813</v>
      </c>
      <c r="AB625" s="12">
        <v>0</v>
      </c>
      <c r="AC625" s="12">
        <v>2.1929824561403506</v>
      </c>
      <c r="AD625" s="12">
        <v>3.4580767408810988</v>
      </c>
      <c r="AE625" s="12">
        <v>8.6597938144329891</v>
      </c>
      <c r="AF625" s="12">
        <v>5</v>
      </c>
      <c r="AG625" s="12">
        <v>25.937031484257872</v>
      </c>
      <c r="AH625" s="12">
        <v>38.530734632683661</v>
      </c>
      <c r="AI625" s="111">
        <v>2.6334913112164298</v>
      </c>
      <c r="AJ625" s="112">
        <v>786.57587548638128</v>
      </c>
      <c r="AK625" s="113">
        <v>3.2890132960111966</v>
      </c>
      <c r="AL625" s="108"/>
      <c r="AM625" s="108"/>
    </row>
    <row r="626" spans="2:39" x14ac:dyDescent="0.35">
      <c r="B626" s="101">
        <v>622</v>
      </c>
      <c r="C626" s="51" t="s">
        <v>3314</v>
      </c>
      <c r="D626" s="5">
        <v>677</v>
      </c>
      <c r="E626" s="12">
        <v>17.282127031019201</v>
      </c>
      <c r="F626" s="12">
        <v>9.6011816838995561</v>
      </c>
      <c r="G626" s="12">
        <v>46.233382570162476</v>
      </c>
      <c r="H626" s="12">
        <v>26.587887740029544</v>
      </c>
      <c r="I626" s="109">
        <v>14.032496307237821</v>
      </c>
      <c r="J626" s="14">
        <v>0</v>
      </c>
      <c r="K626" s="110">
        <v>0</v>
      </c>
      <c r="L626" s="110">
        <v>0</v>
      </c>
      <c r="M626" s="110">
        <v>0</v>
      </c>
      <c r="N626" s="110">
        <v>0</v>
      </c>
      <c r="O626" s="111">
        <v>0</v>
      </c>
      <c r="P626" s="14">
        <v>0.9569377990430622</v>
      </c>
      <c r="Q626" s="14">
        <v>0</v>
      </c>
      <c r="R626" s="14">
        <v>0</v>
      </c>
      <c r="S626" s="14">
        <v>37.001594896331738</v>
      </c>
      <c r="T626" s="111">
        <v>36.893203883495147</v>
      </c>
      <c r="U626" s="111">
        <v>5.3543307086614176</v>
      </c>
      <c r="V626" s="14">
        <v>10.268562401263823</v>
      </c>
      <c r="W626" s="111">
        <v>28.761904761904759</v>
      </c>
      <c r="X626" s="12">
        <v>52.095808383233532</v>
      </c>
      <c r="Y626" s="12">
        <v>38.323353293413177</v>
      </c>
      <c r="Z626" s="12">
        <v>11.377245508982035</v>
      </c>
      <c r="AA626" s="12">
        <v>14.074074074074074</v>
      </c>
      <c r="AB626" s="12">
        <v>0</v>
      </c>
      <c r="AC626" s="12">
        <v>0</v>
      </c>
      <c r="AD626" s="12">
        <v>6.8840579710144931</v>
      </c>
      <c r="AE626" s="12">
        <v>4.435483870967742</v>
      </c>
      <c r="AF626" s="12">
        <v>4.838709677419355</v>
      </c>
      <c r="AG626" s="12">
        <v>42.424242424242422</v>
      </c>
      <c r="AH626" s="12">
        <v>29.166666666666668</v>
      </c>
      <c r="AI626" s="111">
        <v>1.914179104477612</v>
      </c>
      <c r="AJ626" s="112">
        <v>544.11764705882354</v>
      </c>
      <c r="AK626" s="113">
        <v>14.285714285714285</v>
      </c>
      <c r="AL626" s="108"/>
      <c r="AM626" s="108"/>
    </row>
    <row r="627" spans="2:39" x14ac:dyDescent="0.35">
      <c r="B627" s="101">
        <v>623</v>
      </c>
      <c r="C627" s="51" t="s">
        <v>477</v>
      </c>
      <c r="D627" s="5">
        <v>2575</v>
      </c>
      <c r="E627" s="12">
        <v>16.660194174757279</v>
      </c>
      <c r="F627" s="12">
        <v>16.543689320388349</v>
      </c>
      <c r="G627" s="12">
        <v>49.825242718446603</v>
      </c>
      <c r="H627" s="12">
        <v>16.776699029126213</v>
      </c>
      <c r="I627" s="109">
        <v>17.669902912621353</v>
      </c>
      <c r="J627" s="14">
        <v>0</v>
      </c>
      <c r="K627" s="110">
        <v>0.81553398058252424</v>
      </c>
      <c r="L627" s="110">
        <v>0.11650485436893204</v>
      </c>
      <c r="M627" s="110">
        <v>0.42718446601941751</v>
      </c>
      <c r="N627" s="110">
        <v>0.23300970873786409</v>
      </c>
      <c r="O627" s="111">
        <v>1.152623211446741</v>
      </c>
      <c r="P627" s="14">
        <v>1.0150223304912709</v>
      </c>
      <c r="Q627" s="14">
        <v>0.44660982541615918</v>
      </c>
      <c r="R627" s="14">
        <v>0.89321965083231836</v>
      </c>
      <c r="S627" s="14">
        <v>30.004060089321964</v>
      </c>
      <c r="T627" s="111">
        <v>23.728813559322035</v>
      </c>
      <c r="U627" s="111">
        <v>0.23837902264600713</v>
      </c>
      <c r="V627" s="14">
        <v>7.04</v>
      </c>
      <c r="W627" s="111">
        <v>17.024320457796851</v>
      </c>
      <c r="X627" s="12">
        <v>28.254437869822485</v>
      </c>
      <c r="Y627" s="12">
        <v>64.497041420118336</v>
      </c>
      <c r="Z627" s="12">
        <v>5.6213017751479288</v>
      </c>
      <c r="AA627" s="12">
        <v>3.0997304582210243</v>
      </c>
      <c r="AB627" s="12">
        <v>0</v>
      </c>
      <c r="AC627" s="12">
        <v>1.2642225031605563</v>
      </c>
      <c r="AD627" s="12">
        <v>2.2253129346314324</v>
      </c>
      <c r="AE627" s="12">
        <v>6.7946824224519951</v>
      </c>
      <c r="AF627" s="12">
        <v>7.9025110782865591</v>
      </c>
      <c r="AG627" s="12">
        <v>42.568542568542568</v>
      </c>
      <c r="AH627" s="12">
        <v>23.737373737373737</v>
      </c>
      <c r="AI627" s="111">
        <v>2.7459016393442623</v>
      </c>
      <c r="AJ627" s="112">
        <v>1022.7272727272727</v>
      </c>
      <c r="AK627" s="113">
        <v>0.57471264367816088</v>
      </c>
      <c r="AL627" s="108"/>
      <c r="AM627" s="108"/>
    </row>
    <row r="628" spans="2:39" x14ac:dyDescent="0.35">
      <c r="B628" s="101">
        <v>624</v>
      </c>
      <c r="C628" s="51" t="s">
        <v>266</v>
      </c>
      <c r="D628" s="5">
        <v>66781</v>
      </c>
      <c r="E628" s="12">
        <v>27.405998712208561</v>
      </c>
      <c r="F628" s="12">
        <v>10.992647609349964</v>
      </c>
      <c r="G628" s="12">
        <v>55.687995088423357</v>
      </c>
      <c r="H628" s="12">
        <v>5.9163534538266873</v>
      </c>
      <c r="I628" s="109">
        <v>56.077327383537238</v>
      </c>
      <c r="J628" s="14">
        <v>1.6262110480525898</v>
      </c>
      <c r="K628" s="110">
        <v>1.2803042781629506</v>
      </c>
      <c r="L628" s="110">
        <v>0.15124062233269941</v>
      </c>
      <c r="M628" s="110">
        <v>8.9246941495335506</v>
      </c>
      <c r="N628" s="110">
        <v>1.1994429553316062</v>
      </c>
      <c r="O628" s="111">
        <v>6.1655551196547664</v>
      </c>
      <c r="P628" s="14">
        <v>3.814098485812444</v>
      </c>
      <c r="Q628" s="14">
        <v>17.14435678839547</v>
      </c>
      <c r="R628" s="14">
        <v>7.0778725028629603</v>
      </c>
      <c r="S628" s="14">
        <v>30.632077872502862</v>
      </c>
      <c r="T628" s="111">
        <v>15.469170063307605</v>
      </c>
      <c r="U628" s="111">
        <v>0.59700564356897434</v>
      </c>
      <c r="V628" s="14">
        <v>3.373630346952571</v>
      </c>
      <c r="W628" s="111">
        <v>10.07319245053537</v>
      </c>
      <c r="X628" s="12">
        <v>23.365886139163244</v>
      </c>
      <c r="Y628" s="12">
        <v>63.372544667628446</v>
      </c>
      <c r="Z628" s="12">
        <v>12.190655865053824</v>
      </c>
      <c r="AA628" s="12">
        <v>32.332067173130746</v>
      </c>
      <c r="AB628" s="12">
        <v>0.16993202718912434</v>
      </c>
      <c r="AC628" s="12">
        <v>2.6181268613592925</v>
      </c>
      <c r="AD628" s="12">
        <v>6.1823221968756314</v>
      </c>
      <c r="AE628" s="12">
        <v>6.1337209302325579</v>
      </c>
      <c r="AF628" s="12">
        <v>12.015503875968992</v>
      </c>
      <c r="AG628" s="12">
        <v>44.251497005988021</v>
      </c>
      <c r="AH628" s="12">
        <v>23.753545540497949</v>
      </c>
      <c r="AI628" s="111">
        <v>1.8436230503034254</v>
      </c>
      <c r="AJ628" s="112">
        <v>970.19498607242338</v>
      </c>
      <c r="AK628" s="113">
        <v>1.5825210820282554</v>
      </c>
      <c r="AL628" s="108"/>
      <c r="AM628" s="108"/>
    </row>
    <row r="629" spans="2:39" x14ac:dyDescent="0.35">
      <c r="B629" s="101">
        <v>625</v>
      </c>
      <c r="C629" s="51" t="s">
        <v>615</v>
      </c>
      <c r="D629" s="5">
        <v>3788</v>
      </c>
      <c r="E629" s="12">
        <v>12.381203801478351</v>
      </c>
      <c r="F629" s="12">
        <v>6.3093980992608243</v>
      </c>
      <c r="G629" s="12">
        <v>37.935586061246042</v>
      </c>
      <c r="H629" s="12">
        <v>43.532206969376979</v>
      </c>
      <c r="I629" s="109">
        <v>17.793030623020073</v>
      </c>
      <c r="J629" s="14">
        <v>0.13199577613516367</v>
      </c>
      <c r="K629" s="110">
        <v>0</v>
      </c>
      <c r="L629" s="110">
        <v>0</v>
      </c>
      <c r="M629" s="110">
        <v>0.2375923970432946</v>
      </c>
      <c r="N629" s="110">
        <v>0</v>
      </c>
      <c r="O629" s="111">
        <v>0.36712792996328725</v>
      </c>
      <c r="P629" s="14">
        <v>0.75603373073567892</v>
      </c>
      <c r="Q629" s="14">
        <v>0.34893864495492877</v>
      </c>
      <c r="R629" s="14">
        <v>0.23262576330328583</v>
      </c>
      <c r="S629" s="14">
        <v>48.298924105844719</v>
      </c>
      <c r="T629" s="111">
        <v>17.612524461839531</v>
      </c>
      <c r="U629" s="111">
        <v>0.33927056827820185</v>
      </c>
      <c r="V629" s="14">
        <v>7.6400679117147705</v>
      </c>
      <c r="W629" s="111">
        <v>27.576150356448476</v>
      </c>
      <c r="X629" s="12">
        <v>62.431444241316271</v>
      </c>
      <c r="Y629" s="12">
        <v>28.793418647166362</v>
      </c>
      <c r="Z629" s="12">
        <v>8.135283363802559</v>
      </c>
      <c r="AA629" s="12">
        <v>12.897420515896821</v>
      </c>
      <c r="AB629" s="12">
        <v>0.47990401919616071</v>
      </c>
      <c r="AC629" s="12">
        <v>1.9774974428912375</v>
      </c>
      <c r="AD629" s="12">
        <v>3.2060027285129604</v>
      </c>
      <c r="AE629" s="12">
        <v>3.4457478005865099</v>
      </c>
      <c r="AF629" s="12">
        <v>9.3841642228739008</v>
      </c>
      <c r="AG629" s="12">
        <v>49.135446685878961</v>
      </c>
      <c r="AH629" s="12">
        <v>21.109510086455334</v>
      </c>
      <c r="AI629" s="111">
        <v>1.7211940298507462</v>
      </c>
      <c r="AJ629" s="112">
        <v>830</v>
      </c>
      <c r="AK629" s="113">
        <v>5.419354838709677</v>
      </c>
      <c r="AL629" s="108"/>
      <c r="AM629" s="108"/>
    </row>
    <row r="630" spans="2:39" x14ac:dyDescent="0.35">
      <c r="B630" s="101">
        <v>626</v>
      </c>
      <c r="C630" s="51" t="s">
        <v>2471</v>
      </c>
      <c r="D630" s="5">
        <v>717</v>
      </c>
      <c r="E630" s="12">
        <v>17.433751743375176</v>
      </c>
      <c r="F630" s="12">
        <v>9.9023709902370989</v>
      </c>
      <c r="G630" s="12">
        <v>52.30125523012552</v>
      </c>
      <c r="H630" s="12">
        <v>21.059972105997211</v>
      </c>
      <c r="I630" s="109">
        <v>17.433751743375169</v>
      </c>
      <c r="J630" s="14">
        <v>0</v>
      </c>
      <c r="K630" s="110">
        <v>0</v>
      </c>
      <c r="L630" s="110">
        <v>0</v>
      </c>
      <c r="M630" s="110">
        <v>0</v>
      </c>
      <c r="N630" s="110">
        <v>0</v>
      </c>
      <c r="O630" s="111">
        <v>0.5988023952095809</v>
      </c>
      <c r="P630" s="14">
        <v>0</v>
      </c>
      <c r="Q630" s="14">
        <v>0</v>
      </c>
      <c r="R630" s="14">
        <v>0</v>
      </c>
      <c r="S630" s="14">
        <v>64.678899082568805</v>
      </c>
      <c r="T630" s="111">
        <v>33.941605839416056</v>
      </c>
      <c r="U630" s="111">
        <v>1.6369047619047621</v>
      </c>
      <c r="V630" s="14">
        <v>5.1546391752577314</v>
      </c>
      <c r="W630" s="111">
        <v>23.381294964028775</v>
      </c>
      <c r="X630" s="12">
        <v>48.05825242718447</v>
      </c>
      <c r="Y630" s="12">
        <v>41.747572815533978</v>
      </c>
      <c r="Z630" s="12">
        <v>8.7378640776699026</v>
      </c>
      <c r="AA630" s="12">
        <v>7.5757575757575761</v>
      </c>
      <c r="AB630" s="12">
        <v>0</v>
      </c>
      <c r="AC630" s="12">
        <v>0</v>
      </c>
      <c r="AD630" s="12">
        <v>3.90625</v>
      </c>
      <c r="AE630" s="12">
        <v>12.784090909090908</v>
      </c>
      <c r="AF630" s="12">
        <v>3.9772727272727271</v>
      </c>
      <c r="AG630" s="12">
        <v>38.356164383561641</v>
      </c>
      <c r="AH630" s="12">
        <v>36.438356164383563</v>
      </c>
      <c r="AI630" s="111">
        <v>2.2602230483271377</v>
      </c>
      <c r="AJ630" s="112">
        <v>776.92307692307691</v>
      </c>
      <c r="AK630" s="113">
        <v>7.4380165289256199</v>
      </c>
      <c r="AL630" s="108"/>
      <c r="AM630" s="108"/>
    </row>
    <row r="631" spans="2:39" x14ac:dyDescent="0.35">
      <c r="B631" s="101">
        <v>627</v>
      </c>
      <c r="C631" s="51" t="s">
        <v>2475</v>
      </c>
      <c r="D631" s="5">
        <v>1024</v>
      </c>
      <c r="E631" s="12">
        <v>16.9921875</v>
      </c>
      <c r="F631" s="12">
        <v>9.08203125</v>
      </c>
      <c r="G631" s="12">
        <v>51.953125</v>
      </c>
      <c r="H631" s="12">
        <v>21.97265625</v>
      </c>
      <c r="I631" s="109">
        <v>15.72265625</v>
      </c>
      <c r="J631" s="14">
        <v>0</v>
      </c>
      <c r="K631" s="110">
        <v>0</v>
      </c>
      <c r="L631" s="110">
        <v>0</v>
      </c>
      <c r="M631" s="110">
        <v>0</v>
      </c>
      <c r="N631" s="110">
        <v>0</v>
      </c>
      <c r="O631" s="111">
        <v>0</v>
      </c>
      <c r="P631" s="14">
        <v>0.31512605042016806</v>
      </c>
      <c r="Q631" s="14">
        <v>0</v>
      </c>
      <c r="R631" s="14">
        <v>0</v>
      </c>
      <c r="S631" s="14">
        <v>61.239495798319332</v>
      </c>
      <c r="T631" s="111">
        <v>30.148883374689827</v>
      </c>
      <c r="U631" s="111">
        <v>0.92024539877300615</v>
      </c>
      <c r="V631" s="14">
        <v>3.8974358974358978</v>
      </c>
      <c r="W631" s="111">
        <v>24.408468244084684</v>
      </c>
      <c r="X631" s="12">
        <v>47.058823529411761</v>
      </c>
      <c r="Y631" s="12">
        <v>40.484429065743946</v>
      </c>
      <c r="Z631" s="12">
        <v>10.726643598615917</v>
      </c>
      <c r="AA631" s="12">
        <v>21.315789473684209</v>
      </c>
      <c r="AB631" s="12">
        <v>0</v>
      </c>
      <c r="AC631" s="12">
        <v>0</v>
      </c>
      <c r="AD631" s="12">
        <v>1.9642857142857142</v>
      </c>
      <c r="AE631" s="12">
        <v>7.9925650557620811</v>
      </c>
      <c r="AF631" s="12">
        <v>4.6468401486988844</v>
      </c>
      <c r="AG631" s="12">
        <v>33.697632058287795</v>
      </c>
      <c r="AH631" s="12">
        <v>34.790528233151186</v>
      </c>
      <c r="AI631" s="111">
        <v>2.1906005221932117</v>
      </c>
      <c r="AJ631" s="112">
        <v>799</v>
      </c>
      <c r="AK631" s="113">
        <v>6.0209424083769632</v>
      </c>
      <c r="AL631" s="108"/>
      <c r="AM631" s="108"/>
    </row>
    <row r="632" spans="2:39" x14ac:dyDescent="0.35">
      <c r="B632" s="101">
        <v>628</v>
      </c>
      <c r="C632" s="51" t="s">
        <v>2478</v>
      </c>
      <c r="D632" s="5">
        <v>3742</v>
      </c>
      <c r="E632" s="12">
        <v>17.29021913415286</v>
      </c>
      <c r="F632" s="12">
        <v>7.4291822554783531</v>
      </c>
      <c r="G632" s="12">
        <v>43.26563335114912</v>
      </c>
      <c r="H632" s="12">
        <v>32.014965259219672</v>
      </c>
      <c r="I632" s="109">
        <v>15.633351149118113</v>
      </c>
      <c r="J632" s="14">
        <v>0.24051309460181719</v>
      </c>
      <c r="K632" s="110">
        <v>0</v>
      </c>
      <c r="L632" s="110">
        <v>0</v>
      </c>
      <c r="M632" s="110">
        <v>0.24051309460181719</v>
      </c>
      <c r="N632" s="110">
        <v>0.18706574024585784</v>
      </c>
      <c r="O632" s="111">
        <v>0.11415525114155251</v>
      </c>
      <c r="P632" s="14">
        <v>0.29112081513828242</v>
      </c>
      <c r="Q632" s="14">
        <v>8.7336244541484712E-2</v>
      </c>
      <c r="R632" s="14">
        <v>0.43668122270742354</v>
      </c>
      <c r="S632" s="14">
        <v>44.861717612809315</v>
      </c>
      <c r="T632" s="111">
        <v>27.250264737027884</v>
      </c>
      <c r="U632" s="111">
        <v>1.2510662496445835</v>
      </c>
      <c r="V632" s="14">
        <v>6.7699368904188182</v>
      </c>
      <c r="W632" s="111">
        <v>32.323232323232325</v>
      </c>
      <c r="X632" s="12">
        <v>51.658291457286431</v>
      </c>
      <c r="Y632" s="12">
        <v>35.175879396984925</v>
      </c>
      <c r="Z632" s="12">
        <v>12.261306532663317</v>
      </c>
      <c r="AA632" s="12">
        <v>20.17368069472278</v>
      </c>
      <c r="AB632" s="12">
        <v>2.0040080160320639</v>
      </c>
      <c r="AC632" s="12">
        <v>0.9024495058014611</v>
      </c>
      <c r="AD632" s="12">
        <v>2.7076923076923078</v>
      </c>
      <c r="AE632" s="12">
        <v>6.4411190631099542</v>
      </c>
      <c r="AF632" s="12">
        <v>5.2049446974625893</v>
      </c>
      <c r="AG632" s="12">
        <v>45.647969052224369</v>
      </c>
      <c r="AH632" s="12">
        <v>25.854287556415219</v>
      </c>
      <c r="AI632" s="111">
        <v>1.754163890739507</v>
      </c>
      <c r="AJ632" s="112">
        <v>747.0419847328244</v>
      </c>
      <c r="AK632" s="113">
        <v>9.2783505154639183</v>
      </c>
      <c r="AL632" s="108"/>
      <c r="AM632" s="108"/>
    </row>
    <row r="633" spans="2:39" x14ac:dyDescent="0.35">
      <c r="B633" s="101">
        <v>629</v>
      </c>
      <c r="C633" s="51" t="s">
        <v>268</v>
      </c>
      <c r="D633" s="5">
        <v>17633</v>
      </c>
      <c r="E633" s="12">
        <v>13.769636477060057</v>
      </c>
      <c r="F633" s="12">
        <v>7.8092213463392497</v>
      </c>
      <c r="G633" s="12">
        <v>62.275279305846986</v>
      </c>
      <c r="H633" s="12">
        <v>16.100493393069812</v>
      </c>
      <c r="I633" s="109">
        <v>36.267226223558104</v>
      </c>
      <c r="J633" s="14">
        <v>0.75426756649464077</v>
      </c>
      <c r="K633" s="110">
        <v>0.64084387228492035</v>
      </c>
      <c r="L633" s="110">
        <v>0</v>
      </c>
      <c r="M633" s="110">
        <v>2.0075993875120512</v>
      </c>
      <c r="N633" s="110">
        <v>0.68621334996880845</v>
      </c>
      <c r="O633" s="111">
        <v>2.6237833262801522</v>
      </c>
      <c r="P633" s="14">
        <v>1.6742582789609752</v>
      </c>
      <c r="Q633" s="14">
        <v>1.0094792564323525</v>
      </c>
      <c r="R633" s="14">
        <v>2.2220854364151177</v>
      </c>
      <c r="S633" s="14">
        <v>48.818170626615782</v>
      </c>
      <c r="T633" s="111">
        <v>14.599574769666903</v>
      </c>
      <c r="U633" s="111">
        <v>0.53724495955571661</v>
      </c>
      <c r="V633" s="14">
        <v>4.4248861911987865</v>
      </c>
      <c r="W633" s="111">
        <v>15.807365439093484</v>
      </c>
      <c r="X633" s="12">
        <v>48.586229225124114</v>
      </c>
      <c r="Y633" s="12">
        <v>35.398230088495573</v>
      </c>
      <c r="Z633" s="12">
        <v>14.245629181955536</v>
      </c>
      <c r="AA633" s="12">
        <v>43.678453319765964</v>
      </c>
      <c r="AB633" s="12">
        <v>6.6649707453574152</v>
      </c>
      <c r="AC633" s="12">
        <v>52.96662546353523</v>
      </c>
      <c r="AD633" s="12">
        <v>3.9717563989408649</v>
      </c>
      <c r="AE633" s="12">
        <v>5.2564102564102564</v>
      </c>
      <c r="AF633" s="12">
        <v>16.570512820512821</v>
      </c>
      <c r="AG633" s="12">
        <v>61.174143853440199</v>
      </c>
      <c r="AH633" s="12">
        <v>12.313937753721245</v>
      </c>
      <c r="AI633" s="111">
        <v>1.3009584664536742</v>
      </c>
      <c r="AJ633" s="112">
        <v>1367.3440979955456</v>
      </c>
      <c r="AK633" s="113">
        <v>14.292247884747313</v>
      </c>
      <c r="AL633" s="108"/>
      <c r="AM633" s="108"/>
    </row>
    <row r="634" spans="2:39" x14ac:dyDescent="0.35">
      <c r="B634" s="101">
        <v>630</v>
      </c>
      <c r="C634" s="51" t="s">
        <v>2481</v>
      </c>
      <c r="D634" s="5">
        <v>4436</v>
      </c>
      <c r="E634" s="12">
        <v>9.5807033363390435</v>
      </c>
      <c r="F634" s="12">
        <v>6.1091073038773667</v>
      </c>
      <c r="G634" s="12">
        <v>40.66726780883679</v>
      </c>
      <c r="H634" s="12">
        <v>43.755635707844903</v>
      </c>
      <c r="I634" s="109">
        <v>25.383228133453557</v>
      </c>
      <c r="J634" s="14">
        <v>0.22542831379621281</v>
      </c>
      <c r="K634" s="110">
        <v>0.18034265103697023</v>
      </c>
      <c r="L634" s="110">
        <v>0</v>
      </c>
      <c r="M634" s="110">
        <v>0.22542831379621281</v>
      </c>
      <c r="N634" s="110">
        <v>0</v>
      </c>
      <c r="O634" s="111">
        <v>0.89130973013122061</v>
      </c>
      <c r="P634" s="14">
        <v>0.63051702395964693</v>
      </c>
      <c r="Q634" s="14">
        <v>0.10088272383354351</v>
      </c>
      <c r="R634" s="14">
        <v>0.10088272383354351</v>
      </c>
      <c r="S634" s="14">
        <v>41.790668348045394</v>
      </c>
      <c r="T634" s="111">
        <v>37.199552822806034</v>
      </c>
      <c r="U634" s="111">
        <v>0.71043606075453214</v>
      </c>
      <c r="V634" s="14">
        <v>8.1195516811955173</v>
      </c>
      <c r="W634" s="111">
        <v>20.347874102705688</v>
      </c>
      <c r="X634" s="12">
        <v>64.437450826121164</v>
      </c>
      <c r="Y634" s="12">
        <v>23.21007081038552</v>
      </c>
      <c r="Z634" s="12">
        <v>11.172305271439811</v>
      </c>
      <c r="AA634" s="12">
        <v>21.525600835945664</v>
      </c>
      <c r="AB634" s="12">
        <v>0.52246603970741901</v>
      </c>
      <c r="AC634" s="12">
        <v>0.52976004985976943</v>
      </c>
      <c r="AD634" s="12">
        <v>4.625</v>
      </c>
      <c r="AE634" s="12">
        <v>5.0546448087431699</v>
      </c>
      <c r="AF634" s="12">
        <v>7.8551912568306017</v>
      </c>
      <c r="AG634" s="12">
        <v>35.924932975871315</v>
      </c>
      <c r="AH634" s="12">
        <v>30.630026809651472</v>
      </c>
      <c r="AI634" s="111">
        <v>1.7591921284308649</v>
      </c>
      <c r="AJ634" s="112">
        <v>575.86805555555554</v>
      </c>
      <c r="AK634" s="113">
        <v>3.3190578158458246</v>
      </c>
      <c r="AL634" s="108"/>
      <c r="AM634" s="108"/>
    </row>
    <row r="635" spans="2:39" x14ac:dyDescent="0.35">
      <c r="B635" s="101">
        <v>631</v>
      </c>
      <c r="C635" s="51" t="s">
        <v>3240</v>
      </c>
      <c r="D635" s="5">
        <v>10016</v>
      </c>
      <c r="E635" s="12">
        <v>15.714856230031948</v>
      </c>
      <c r="F635" s="12">
        <v>10.453274760383387</v>
      </c>
      <c r="G635" s="12">
        <v>48.73202875399361</v>
      </c>
      <c r="H635" s="12">
        <v>25.059904153354633</v>
      </c>
      <c r="I635" s="109">
        <v>16.473642172523967</v>
      </c>
      <c r="J635" s="14">
        <v>8.9856230031948883E-2</v>
      </c>
      <c r="K635" s="110">
        <v>0.12979233226837061</v>
      </c>
      <c r="L635" s="110">
        <v>0</v>
      </c>
      <c r="M635" s="110">
        <v>0.13977635782747602</v>
      </c>
      <c r="N635" s="110">
        <v>0.12979233226837061</v>
      </c>
      <c r="O635" s="111">
        <v>0.19187719859290053</v>
      </c>
      <c r="P635" s="14">
        <v>0.69868995633187769</v>
      </c>
      <c r="Q635" s="14">
        <v>0.60043668122270744</v>
      </c>
      <c r="R635" s="14">
        <v>0.16375545851528384</v>
      </c>
      <c r="S635" s="14">
        <v>53.013100436681228</v>
      </c>
      <c r="T635" s="111">
        <v>42.220795892169448</v>
      </c>
      <c r="U635" s="111">
        <v>3.2412327311370883</v>
      </c>
      <c r="V635" s="14">
        <v>9.2881573321932454</v>
      </c>
      <c r="W635" s="111">
        <v>18.248730964467004</v>
      </c>
      <c r="X635" s="12">
        <v>47.091932457786115</v>
      </c>
      <c r="Y635" s="12">
        <v>32.270168855534706</v>
      </c>
      <c r="Z635" s="12">
        <v>19.362101313320824</v>
      </c>
      <c r="AA635" s="12">
        <v>27.651880424300867</v>
      </c>
      <c r="AB635" s="12">
        <v>5.7135969141755059</v>
      </c>
      <c r="AC635" s="12">
        <v>1.9623710297390251</v>
      </c>
      <c r="AD635" s="12">
        <v>5.3230209281164695</v>
      </c>
      <c r="AE635" s="12">
        <v>14.80927449513837</v>
      </c>
      <c r="AF635" s="12">
        <v>2.1191722762403389</v>
      </c>
      <c r="AG635" s="12">
        <v>24.697754749568222</v>
      </c>
      <c r="AH635" s="12">
        <v>41.771527263755246</v>
      </c>
      <c r="AI635" s="111">
        <v>1.7420366795366795</v>
      </c>
      <c r="AJ635" s="112">
        <v>618.49442379182153</v>
      </c>
      <c r="AK635" s="113">
        <v>4.9008168028004668</v>
      </c>
      <c r="AL635" s="108"/>
      <c r="AM635" s="108"/>
    </row>
    <row r="636" spans="2:39" x14ac:dyDescent="0.35">
      <c r="B636" s="101">
        <v>632</v>
      </c>
      <c r="C636" s="51" t="s">
        <v>2483</v>
      </c>
      <c r="D636" s="5">
        <v>708</v>
      </c>
      <c r="E636" s="12">
        <v>16.38418079096045</v>
      </c>
      <c r="F636" s="12">
        <v>9.0395480225988702</v>
      </c>
      <c r="G636" s="12">
        <v>50.423728813559322</v>
      </c>
      <c r="H636" s="12">
        <v>24.011299435028249</v>
      </c>
      <c r="I636" s="109">
        <v>14.265536723163848</v>
      </c>
      <c r="J636" s="14">
        <v>0.70621468926553677</v>
      </c>
      <c r="K636" s="110">
        <v>0</v>
      </c>
      <c r="L636" s="110">
        <v>0</v>
      </c>
      <c r="M636" s="110">
        <v>0</v>
      </c>
      <c r="N636" s="110">
        <v>0</v>
      </c>
      <c r="O636" s="111">
        <v>0.58737151248164465</v>
      </c>
      <c r="P636" s="14">
        <v>0</v>
      </c>
      <c r="Q636" s="14">
        <v>0</v>
      </c>
      <c r="R636" s="14">
        <v>0.45248868778280549</v>
      </c>
      <c r="S636" s="14">
        <v>58.521870286576174</v>
      </c>
      <c r="T636" s="111">
        <v>38.928571428571431</v>
      </c>
      <c r="U636" s="111">
        <v>2.9197080291970803</v>
      </c>
      <c r="V636" s="14">
        <v>6.092124814264487</v>
      </c>
      <c r="W636" s="111">
        <v>19.824561403508774</v>
      </c>
      <c r="X636" s="12">
        <v>50.226244343891402</v>
      </c>
      <c r="Y636" s="12">
        <v>37.556561085972852</v>
      </c>
      <c r="Z636" s="12">
        <v>12.217194570135746</v>
      </c>
      <c r="AA636" s="12">
        <v>6.8965517241379306</v>
      </c>
      <c r="AB636" s="12">
        <v>0</v>
      </c>
      <c r="AC636" s="12">
        <v>0</v>
      </c>
      <c r="AD636" s="12">
        <v>2.8328611898017</v>
      </c>
      <c r="AE636" s="12">
        <v>15.963855421686745</v>
      </c>
      <c r="AF636" s="12">
        <v>2.7108433734939759</v>
      </c>
      <c r="AG636" s="12">
        <v>31.722054380664655</v>
      </c>
      <c r="AH636" s="12">
        <v>38.972809667673715</v>
      </c>
      <c r="AI636" s="111">
        <v>2.2895752895752897</v>
      </c>
      <c r="AJ636" s="112">
        <v>766.82692307692309</v>
      </c>
      <c r="AK636" s="113">
        <v>1.4598540145985401</v>
      </c>
      <c r="AL636" s="108"/>
      <c r="AM636" s="108"/>
    </row>
    <row r="637" spans="2:39" x14ac:dyDescent="0.35">
      <c r="B637" s="101">
        <v>633</v>
      </c>
      <c r="C637" s="51" t="s">
        <v>2484</v>
      </c>
      <c r="D637" s="5">
        <v>619</v>
      </c>
      <c r="E637" s="12">
        <v>13.408723747980615</v>
      </c>
      <c r="F637" s="12">
        <v>11.147011308562197</v>
      </c>
      <c r="G637" s="12">
        <v>54.604200323101779</v>
      </c>
      <c r="H637" s="12">
        <v>21.32471728594507</v>
      </c>
      <c r="I637" s="109">
        <v>11.470113085621975</v>
      </c>
      <c r="J637" s="14">
        <v>0</v>
      </c>
      <c r="K637" s="110">
        <v>0</v>
      </c>
      <c r="L637" s="110">
        <v>0</v>
      </c>
      <c r="M637" s="110">
        <v>0</v>
      </c>
      <c r="N637" s="110">
        <v>0</v>
      </c>
      <c r="O637" s="111">
        <v>0.49668874172185434</v>
      </c>
      <c r="P637" s="14">
        <v>0</v>
      </c>
      <c r="Q637" s="14">
        <v>0</v>
      </c>
      <c r="R637" s="14">
        <v>0</v>
      </c>
      <c r="S637" s="14">
        <v>52.521739130434788</v>
      </c>
      <c r="T637" s="111">
        <v>34.194831013916499</v>
      </c>
      <c r="U637" s="111">
        <v>1.340033500837521</v>
      </c>
      <c r="V637" s="14">
        <v>4.9488054607508536</v>
      </c>
      <c r="W637" s="111">
        <v>23.725490196078429</v>
      </c>
      <c r="X637" s="12">
        <v>47.395833333333329</v>
      </c>
      <c r="Y637" s="12">
        <v>43.75</v>
      </c>
      <c r="Z637" s="12">
        <v>4.6875</v>
      </c>
      <c r="AA637" s="12">
        <v>5.7522123893805306</v>
      </c>
      <c r="AB637" s="12">
        <v>0</v>
      </c>
      <c r="AC637" s="12">
        <v>0</v>
      </c>
      <c r="AD637" s="12">
        <v>2.6470588235294117</v>
      </c>
      <c r="AE637" s="12">
        <v>17.142857142857142</v>
      </c>
      <c r="AF637" s="12">
        <v>3.4920634920634921</v>
      </c>
      <c r="AG637" s="12">
        <v>29.283489096573206</v>
      </c>
      <c r="AH637" s="12">
        <v>43.613707165109034</v>
      </c>
      <c r="AI637" s="111">
        <v>2.6116071428571428</v>
      </c>
      <c r="AJ637" s="112">
        <v>759.82142857142856</v>
      </c>
      <c r="AK637" s="113">
        <v>3.4042553191489362</v>
      </c>
      <c r="AL637" s="108"/>
      <c r="AM637" s="108"/>
    </row>
    <row r="638" spans="2:39" x14ac:dyDescent="0.35">
      <c r="B638" s="101">
        <v>634</v>
      </c>
      <c r="C638" s="51" t="s">
        <v>269</v>
      </c>
      <c r="D638" s="5">
        <v>787</v>
      </c>
      <c r="E638" s="12">
        <v>3.5578144853875475</v>
      </c>
      <c r="F638" s="12">
        <v>2.4142312579415499</v>
      </c>
      <c r="G638" s="12">
        <v>33.926302414231259</v>
      </c>
      <c r="H638" s="12">
        <v>58.831003811944093</v>
      </c>
      <c r="I638" s="109">
        <v>20.838627700127063</v>
      </c>
      <c r="J638" s="14">
        <v>0</v>
      </c>
      <c r="K638" s="110">
        <v>0</v>
      </c>
      <c r="L638" s="110">
        <v>0</v>
      </c>
      <c r="M638" s="110">
        <v>0</v>
      </c>
      <c r="N638" s="110">
        <v>0</v>
      </c>
      <c r="O638" s="111">
        <v>0</v>
      </c>
      <c r="P638" s="14">
        <v>0.4143646408839779</v>
      </c>
      <c r="Q638" s="14">
        <v>0</v>
      </c>
      <c r="R638" s="14">
        <v>0</v>
      </c>
      <c r="S638" s="14">
        <v>32.458563535911601</v>
      </c>
      <c r="T638" s="111">
        <v>11.637931034482758</v>
      </c>
      <c r="U638" s="111">
        <v>0.68587105624142664</v>
      </c>
      <c r="V638" s="14">
        <v>3.6986301369863015</v>
      </c>
      <c r="W638" s="111">
        <v>25.108225108225106</v>
      </c>
      <c r="X638" s="12">
        <v>80.275229357798167</v>
      </c>
      <c r="Y638" s="12">
        <v>12.385321100917432</v>
      </c>
      <c r="Z638" s="12">
        <v>3.669724770642202</v>
      </c>
      <c r="AA638" s="12">
        <v>5.5427251732101617</v>
      </c>
      <c r="AB638" s="12">
        <v>0</v>
      </c>
      <c r="AC638" s="12">
        <v>4.3865661411925982</v>
      </c>
      <c r="AD638" s="12">
        <v>2.258064516129032</v>
      </c>
      <c r="AE638" s="12">
        <v>4.3795620437956204</v>
      </c>
      <c r="AF638" s="12">
        <v>21.897810218978105</v>
      </c>
      <c r="AG638" s="12">
        <v>67.605633802816897</v>
      </c>
      <c r="AH638" s="12">
        <v>7.3943661971830981</v>
      </c>
      <c r="AI638" s="111">
        <v>1.8799076212471131</v>
      </c>
      <c r="AJ638" s="112">
        <v>1564.0243902439024</v>
      </c>
      <c r="AK638" s="113">
        <v>12.403100775193799</v>
      </c>
      <c r="AL638" s="108"/>
      <c r="AM638" s="108"/>
    </row>
    <row r="639" spans="2:39" x14ac:dyDescent="0.35">
      <c r="B639" s="101">
        <v>635</v>
      </c>
      <c r="C639" s="51" t="s">
        <v>271</v>
      </c>
      <c r="D639" s="5">
        <v>12203</v>
      </c>
      <c r="E639" s="12">
        <v>8.7109727116282887</v>
      </c>
      <c r="F639" s="12">
        <v>10.267966893386872</v>
      </c>
      <c r="G639" s="12">
        <v>68.556912234696384</v>
      </c>
      <c r="H639" s="12">
        <v>12.480537572728018</v>
      </c>
      <c r="I639" s="109">
        <v>36.507416209128905</v>
      </c>
      <c r="J639" s="14">
        <v>1.1882324018683932</v>
      </c>
      <c r="K639" s="110">
        <v>0.34417766123084487</v>
      </c>
      <c r="L639" s="110">
        <v>4.0973531098910103E-2</v>
      </c>
      <c r="M639" s="110">
        <v>1.9011718429894287</v>
      </c>
      <c r="N639" s="110">
        <v>0.49168237318692126</v>
      </c>
      <c r="O639" s="111">
        <v>3.0621927024928839</v>
      </c>
      <c r="P639" s="14">
        <v>1.734154929577465</v>
      </c>
      <c r="Q639" s="14">
        <v>1.5316901408450705</v>
      </c>
      <c r="R639" s="14">
        <v>1.2852112676056338</v>
      </c>
      <c r="S639" s="14">
        <v>57.147887323943657</v>
      </c>
      <c r="T639" s="111">
        <v>8.8973747016706444</v>
      </c>
      <c r="U639" s="111">
        <v>0.50748322724926886</v>
      </c>
      <c r="V639" s="14">
        <v>4.0899265023778639</v>
      </c>
      <c r="W639" s="111">
        <v>14.251668255481412</v>
      </c>
      <c r="X639" s="12">
        <v>58.768115942028984</v>
      </c>
      <c r="Y639" s="12">
        <v>28.260869565217391</v>
      </c>
      <c r="Z639" s="12">
        <v>10.072463768115943</v>
      </c>
      <c r="AA639" s="12">
        <v>54.700305318977982</v>
      </c>
      <c r="AB639" s="12">
        <v>3.5031335368793188</v>
      </c>
      <c r="AC639" s="12">
        <v>63.226212980466286</v>
      </c>
      <c r="AD639" s="12">
        <v>3.524804177545692</v>
      </c>
      <c r="AE639" s="12">
        <v>3.3346158779017574</v>
      </c>
      <c r="AF639" s="12">
        <v>18.353212774143902</v>
      </c>
      <c r="AG639" s="12">
        <v>61.921397379912669</v>
      </c>
      <c r="AH639" s="12">
        <v>10.530255770430443</v>
      </c>
      <c r="AI639" s="111">
        <v>1.0545893719806763</v>
      </c>
      <c r="AJ639" s="112">
        <v>1378.8117770767612</v>
      </c>
      <c r="AK639" s="113">
        <v>18.393709632125805</v>
      </c>
      <c r="AL639" s="108"/>
      <c r="AM639" s="108"/>
    </row>
    <row r="640" spans="2:39" x14ac:dyDescent="0.35">
      <c r="B640" s="101">
        <v>636</v>
      </c>
      <c r="C640" s="51" t="s">
        <v>480</v>
      </c>
      <c r="D640" s="5">
        <v>33790</v>
      </c>
      <c r="E640" s="12">
        <v>14.96892571766795</v>
      </c>
      <c r="F640" s="12">
        <v>10.192364604912695</v>
      </c>
      <c r="G640" s="12">
        <v>61.453092630955908</v>
      </c>
      <c r="H640" s="12">
        <v>13.388576501923646</v>
      </c>
      <c r="I640" s="109">
        <v>36.241491565551939</v>
      </c>
      <c r="J640" s="14">
        <v>0.53566143829535373</v>
      </c>
      <c r="K640" s="110">
        <v>2.2817401598105946</v>
      </c>
      <c r="L640" s="110">
        <v>7.9905297425273747E-2</v>
      </c>
      <c r="M640" s="110">
        <v>3.4773601657295061</v>
      </c>
      <c r="N640" s="110">
        <v>2.6664693696359869</v>
      </c>
      <c r="O640" s="111">
        <v>7.0204635108481268</v>
      </c>
      <c r="P640" s="14">
        <v>3.3296754977269165</v>
      </c>
      <c r="Q640" s="14">
        <v>2.5239065684276532</v>
      </c>
      <c r="R640" s="14">
        <v>5.1136541777708109</v>
      </c>
      <c r="S640" s="14">
        <v>49.731932904844015</v>
      </c>
      <c r="T640" s="111">
        <v>19.848722914459017</v>
      </c>
      <c r="U640" s="111">
        <v>0.99568027940320458</v>
      </c>
      <c r="V640" s="14">
        <v>6.6392352195031394</v>
      </c>
      <c r="W640" s="111">
        <v>12.509112115468726</v>
      </c>
      <c r="X640" s="12">
        <v>38.845083487940627</v>
      </c>
      <c r="Y640" s="12">
        <v>42.300556586270872</v>
      </c>
      <c r="Z640" s="12">
        <v>15.769944341372913</v>
      </c>
      <c r="AA640" s="12">
        <v>40.715603098487641</v>
      </c>
      <c r="AB640" s="12">
        <v>5.3633345628919225</v>
      </c>
      <c r="AC640" s="12">
        <v>20.091995144700697</v>
      </c>
      <c r="AD640" s="12">
        <v>5.4668526843383454</v>
      </c>
      <c r="AE640" s="12">
        <v>5.322847210349348</v>
      </c>
      <c r="AF640" s="12">
        <v>10.890750555650538</v>
      </c>
      <c r="AG640" s="12">
        <v>48.410621833769412</v>
      </c>
      <c r="AH640" s="12">
        <v>21.10449256805656</v>
      </c>
      <c r="AI640" s="111">
        <v>1.4076263671297664</v>
      </c>
      <c r="AJ640" s="112">
        <v>872.88602941176475</v>
      </c>
      <c r="AK640" s="113">
        <v>8.0772885650934434</v>
      </c>
      <c r="AL640" s="108"/>
      <c r="AM640" s="108"/>
    </row>
    <row r="641" spans="2:39" x14ac:dyDescent="0.35">
      <c r="B641" s="101">
        <v>637</v>
      </c>
      <c r="C641" s="51" t="s">
        <v>272</v>
      </c>
      <c r="D641" s="5">
        <v>2005</v>
      </c>
      <c r="E641" s="12">
        <v>12.917705735660848</v>
      </c>
      <c r="F641" s="12">
        <v>13.16708229426434</v>
      </c>
      <c r="G641" s="12">
        <v>54.014962593516216</v>
      </c>
      <c r="H641" s="12">
        <v>20.299251870324188</v>
      </c>
      <c r="I641" s="109">
        <v>26.78304239401497</v>
      </c>
      <c r="J641" s="14">
        <v>0.399002493765586</v>
      </c>
      <c r="K641" s="110">
        <v>1.1471321695760599</v>
      </c>
      <c r="L641" s="110">
        <v>0</v>
      </c>
      <c r="M641" s="110">
        <v>0.59850374064837908</v>
      </c>
      <c r="N641" s="110">
        <v>0.59850374064837908</v>
      </c>
      <c r="O641" s="111">
        <v>1.5739769150052465</v>
      </c>
      <c r="P641" s="14">
        <v>1.8766756032171581</v>
      </c>
      <c r="Q641" s="14">
        <v>0.58981233243967823</v>
      </c>
      <c r="R641" s="14">
        <v>3.1635388739946384</v>
      </c>
      <c r="S641" s="14">
        <v>61.394101876675599</v>
      </c>
      <c r="T641" s="111">
        <v>9.5468277945619331</v>
      </c>
      <c r="U641" s="111">
        <v>0.78657577346617713</v>
      </c>
      <c r="V641" s="14">
        <v>3.8461538461538463</v>
      </c>
      <c r="W641" s="111">
        <v>23.128019323671499</v>
      </c>
      <c r="X641" s="12">
        <v>48.879837067209778</v>
      </c>
      <c r="Y641" s="12">
        <v>34.826883910386961</v>
      </c>
      <c r="Z641" s="12">
        <v>12.219959266802444</v>
      </c>
      <c r="AA641" s="12">
        <v>43.376318874560376</v>
      </c>
      <c r="AB641" s="12">
        <v>8.0890973036342331</v>
      </c>
      <c r="AC641" s="12">
        <v>32.06627680311891</v>
      </c>
      <c r="AD641" s="12">
        <v>4.9522154648132064</v>
      </c>
      <c r="AE641" s="12">
        <v>2.8355387523629489</v>
      </c>
      <c r="AF641" s="12">
        <v>18.24196597353497</v>
      </c>
      <c r="AG641" s="12">
        <v>63.594470046082954</v>
      </c>
      <c r="AH641" s="12">
        <v>9.4009216589861744</v>
      </c>
      <c r="AI641" s="111">
        <v>1.2479338842975207</v>
      </c>
      <c r="AJ641" s="112">
        <v>1165.7801418439717</v>
      </c>
      <c r="AK641" s="113">
        <v>29.139072847682119</v>
      </c>
      <c r="AL641" s="108"/>
      <c r="AM641" s="108"/>
    </row>
    <row r="642" spans="2:39" x14ac:dyDescent="0.35">
      <c r="B642" s="101">
        <v>638</v>
      </c>
      <c r="C642" s="51" t="s">
        <v>2492</v>
      </c>
      <c r="D642" s="5">
        <v>1108</v>
      </c>
      <c r="E642" s="12">
        <v>24.548736462093864</v>
      </c>
      <c r="F642" s="12">
        <v>26.083032490974727</v>
      </c>
      <c r="G642" s="12">
        <v>49.097472924187727</v>
      </c>
      <c r="H642" s="12">
        <v>0</v>
      </c>
      <c r="I642" s="109">
        <v>17.779783393501802</v>
      </c>
      <c r="J642" s="14">
        <v>2.8880866425992782</v>
      </c>
      <c r="K642" s="110">
        <v>0.27075812274368227</v>
      </c>
      <c r="L642" s="110">
        <v>0</v>
      </c>
      <c r="M642" s="110">
        <v>0</v>
      </c>
      <c r="N642" s="110">
        <v>0</v>
      </c>
      <c r="O642" s="111">
        <v>0.86289549376797703</v>
      </c>
      <c r="P642" s="14">
        <v>0.78508341511285573</v>
      </c>
      <c r="Q642" s="14">
        <v>0.88321884200196277</v>
      </c>
      <c r="R642" s="14">
        <v>1.4720314033366046</v>
      </c>
      <c r="S642" s="14">
        <v>58.979391560353292</v>
      </c>
      <c r="T642" s="111">
        <v>14.578005115089516</v>
      </c>
      <c r="U642" s="111">
        <v>6.1479346781940443</v>
      </c>
      <c r="V642" s="14">
        <v>3.3653846153846154</v>
      </c>
      <c r="W642" s="111">
        <v>13.496143958868895</v>
      </c>
      <c r="X642" s="12">
        <v>29.906542056074763</v>
      </c>
      <c r="Y642" s="12">
        <v>65.420560747663544</v>
      </c>
      <c r="Z642" s="12">
        <v>2.3364485981308412</v>
      </c>
      <c r="AA642" s="12">
        <v>94.491525423728817</v>
      </c>
      <c r="AB642" s="12">
        <v>9.3220338983050848</v>
      </c>
      <c r="AC642" s="12">
        <v>0</v>
      </c>
      <c r="AD642" s="12">
        <v>1.8571428571428572</v>
      </c>
      <c r="AE642" s="12">
        <v>0.59435364041604755</v>
      </c>
      <c r="AF642" s="12">
        <v>0.44576523031203563</v>
      </c>
      <c r="AG642" s="12">
        <v>31.647398843930635</v>
      </c>
      <c r="AH642" s="12">
        <v>17.341040462427745</v>
      </c>
      <c r="AI642" s="111">
        <v>1.7754237288135593</v>
      </c>
      <c r="AJ642" s="112">
        <v>1302.5210084033613</v>
      </c>
      <c r="AK642" s="113">
        <v>38.108108108108105</v>
      </c>
      <c r="AL642" s="108"/>
      <c r="AM642" s="108"/>
    </row>
    <row r="643" spans="2:39" x14ac:dyDescent="0.35">
      <c r="B643" s="101">
        <v>639</v>
      </c>
      <c r="C643" s="51" t="s">
        <v>2497</v>
      </c>
      <c r="D643" s="5">
        <v>772</v>
      </c>
      <c r="E643" s="12">
        <v>20.466321243523318</v>
      </c>
      <c r="F643" s="12">
        <v>10.621761658031089</v>
      </c>
      <c r="G643" s="12">
        <v>51.683937823834192</v>
      </c>
      <c r="H643" s="12">
        <v>17.616580310880828</v>
      </c>
      <c r="I643" s="109">
        <v>16.32124352331607</v>
      </c>
      <c r="J643" s="14">
        <v>0</v>
      </c>
      <c r="K643" s="110">
        <v>0.90673575129533668</v>
      </c>
      <c r="L643" s="110">
        <v>0</v>
      </c>
      <c r="M643" s="110">
        <v>0</v>
      </c>
      <c r="N643" s="110">
        <v>0</v>
      </c>
      <c r="O643" s="111">
        <v>0.69541029207232274</v>
      </c>
      <c r="P643" s="14">
        <v>0.57636887608069165</v>
      </c>
      <c r="Q643" s="14">
        <v>0</v>
      </c>
      <c r="R643" s="14">
        <v>0</v>
      </c>
      <c r="S643" s="14">
        <v>53.02593659942363</v>
      </c>
      <c r="T643" s="111">
        <v>36.231884057971016</v>
      </c>
      <c r="U643" s="111">
        <v>1.8156424581005588</v>
      </c>
      <c r="V643" s="14">
        <v>6.4606741573033712</v>
      </c>
      <c r="W643" s="111">
        <v>17.522123893805311</v>
      </c>
      <c r="X643" s="12">
        <v>39.906103286384976</v>
      </c>
      <c r="Y643" s="12">
        <v>45.070422535211272</v>
      </c>
      <c r="Z643" s="12">
        <v>17.84037558685446</v>
      </c>
      <c r="AA643" s="12">
        <v>4.8582995951417001</v>
      </c>
      <c r="AB643" s="12">
        <v>0</v>
      </c>
      <c r="AC643" s="12">
        <v>0.99667774086378735</v>
      </c>
      <c r="AD643" s="12">
        <v>3.0848329048843186</v>
      </c>
      <c r="AE643" s="12">
        <v>10.48158640226629</v>
      </c>
      <c r="AF643" s="12">
        <v>4.2492917847025495</v>
      </c>
      <c r="AG643" s="12">
        <v>28.142076502732237</v>
      </c>
      <c r="AH643" s="12">
        <v>41.803278688524593</v>
      </c>
      <c r="AI643" s="111">
        <v>2.3622047244094486</v>
      </c>
      <c r="AJ643" s="112">
        <v>723.17073170731703</v>
      </c>
      <c r="AK643" s="113">
        <v>3.5856573705179287</v>
      </c>
      <c r="AL643" s="108"/>
      <c r="AM643" s="108"/>
    </row>
    <row r="644" spans="2:39" x14ac:dyDescent="0.35">
      <c r="B644" s="101">
        <v>640</v>
      </c>
      <c r="C644" s="51" t="s">
        <v>2498</v>
      </c>
      <c r="D644" s="5">
        <v>598</v>
      </c>
      <c r="E644" s="12">
        <v>18.394648829431436</v>
      </c>
      <c r="F644" s="12">
        <v>9.1973244147157178</v>
      </c>
      <c r="G644" s="12">
        <v>49.163879598662206</v>
      </c>
      <c r="H644" s="12">
        <v>22.073578595317723</v>
      </c>
      <c r="I644" s="109">
        <v>29.598662207357862</v>
      </c>
      <c r="J644" s="14">
        <v>0</v>
      </c>
      <c r="K644" s="110">
        <v>0</v>
      </c>
      <c r="L644" s="110">
        <v>0</v>
      </c>
      <c r="M644" s="110">
        <v>0.50167224080267558</v>
      </c>
      <c r="N644" s="110">
        <v>0</v>
      </c>
      <c r="O644" s="111">
        <v>2.2304832713754648</v>
      </c>
      <c r="P644" s="14">
        <v>0</v>
      </c>
      <c r="Q644" s="14">
        <v>0</v>
      </c>
      <c r="R644" s="14">
        <v>0</v>
      </c>
      <c r="S644" s="14">
        <v>36.6852886405959</v>
      </c>
      <c r="T644" s="111">
        <v>43.75</v>
      </c>
      <c r="U644" s="111">
        <v>2.2429906542056073</v>
      </c>
      <c r="V644" s="14">
        <v>8.0882352941176467</v>
      </c>
      <c r="W644" s="111">
        <v>27.064220183486238</v>
      </c>
      <c r="X644" s="12">
        <v>38.255033557046978</v>
      </c>
      <c r="Y644" s="12">
        <v>35.570469798657719</v>
      </c>
      <c r="Z644" s="12">
        <v>21.476510067114095</v>
      </c>
      <c r="AA644" s="12">
        <v>23.175965665236049</v>
      </c>
      <c r="AB644" s="12">
        <v>3.0042918454935621</v>
      </c>
      <c r="AC644" s="12">
        <v>0</v>
      </c>
      <c r="AD644" s="12">
        <v>6.6929133858267722</v>
      </c>
      <c r="AE644" s="12">
        <v>4.4052863436123353</v>
      </c>
      <c r="AF644" s="12">
        <v>0</v>
      </c>
      <c r="AG644" s="12">
        <v>35.897435897435898</v>
      </c>
      <c r="AH644" s="12">
        <v>39.316239316239319</v>
      </c>
      <c r="AI644" s="111">
        <v>1.7381974248927039</v>
      </c>
      <c r="AJ644" s="112">
        <v>592.30769230769226</v>
      </c>
      <c r="AK644" s="113">
        <v>12.5</v>
      </c>
      <c r="AL644" s="108"/>
      <c r="AM644" s="108"/>
    </row>
    <row r="645" spans="2:39" x14ac:dyDescent="0.35">
      <c r="B645" s="101">
        <v>641</v>
      </c>
      <c r="C645" s="51" t="s">
        <v>2502</v>
      </c>
      <c r="D645" s="5">
        <v>2365</v>
      </c>
      <c r="E645" s="12">
        <v>17.970401691331926</v>
      </c>
      <c r="F645" s="12">
        <v>13.192389006342495</v>
      </c>
      <c r="G645" s="12">
        <v>52.177589852008452</v>
      </c>
      <c r="H645" s="12">
        <v>16.490486257928119</v>
      </c>
      <c r="I645" s="109">
        <v>12.093023255813947</v>
      </c>
      <c r="J645" s="14">
        <v>0.21141649048625794</v>
      </c>
      <c r="K645" s="110">
        <v>0.21141649048625794</v>
      </c>
      <c r="L645" s="110">
        <v>0.16913319238900634</v>
      </c>
      <c r="M645" s="110">
        <v>0.38054968287526425</v>
      </c>
      <c r="N645" s="110">
        <v>0.12684989429175475</v>
      </c>
      <c r="O645" s="111">
        <v>0.56301429190125596</v>
      </c>
      <c r="P645" s="14">
        <v>1.7082785808147174</v>
      </c>
      <c r="Q645" s="14">
        <v>0.61322820849759097</v>
      </c>
      <c r="R645" s="14">
        <v>0.74463425317564613</v>
      </c>
      <c r="S645" s="14">
        <v>53.307052124397728</v>
      </c>
      <c r="T645" s="111">
        <v>22.186666666666667</v>
      </c>
      <c r="U645" s="111">
        <v>1.5190972222222221</v>
      </c>
      <c r="V645" s="14">
        <v>4.5771578029642548</v>
      </c>
      <c r="W645" s="111">
        <v>20.797872340425531</v>
      </c>
      <c r="X645" s="12">
        <v>40.78125</v>
      </c>
      <c r="Y645" s="12">
        <v>38.28125</v>
      </c>
      <c r="Z645" s="12">
        <v>18.90625</v>
      </c>
      <c r="AA645" s="12">
        <v>35.721393034825873</v>
      </c>
      <c r="AB645" s="12">
        <v>2.1890547263681595</v>
      </c>
      <c r="AC645" s="12">
        <v>0</v>
      </c>
      <c r="AD645" s="12">
        <v>4.9019607843137258</v>
      </c>
      <c r="AE645" s="12">
        <v>5.7629870129870131</v>
      </c>
      <c r="AF645" s="12">
        <v>6.3311688311688306</v>
      </c>
      <c r="AG645" s="12">
        <v>42.282958199356912</v>
      </c>
      <c r="AH645" s="12">
        <v>24.517684887459808</v>
      </c>
      <c r="AI645" s="111">
        <v>1.709452736318408</v>
      </c>
      <c r="AJ645" s="112">
        <v>863.10160427807489</v>
      </c>
      <c r="AK645" s="113">
        <v>10.526315789473683</v>
      </c>
      <c r="AL645" s="108"/>
      <c r="AM645" s="108"/>
    </row>
    <row r="646" spans="2:39" x14ac:dyDescent="0.35">
      <c r="B646" s="101">
        <v>642</v>
      </c>
      <c r="C646" s="51" t="s">
        <v>3281</v>
      </c>
      <c r="D646" s="5">
        <v>1516</v>
      </c>
      <c r="E646" s="12">
        <v>9.366754617414248</v>
      </c>
      <c r="F646" s="12">
        <v>6.6622691292875986</v>
      </c>
      <c r="G646" s="12">
        <v>40.501319261213723</v>
      </c>
      <c r="H646" s="12">
        <v>43.535620052770447</v>
      </c>
      <c r="I646" s="109">
        <v>19.06332453825857</v>
      </c>
      <c r="J646" s="14">
        <v>0</v>
      </c>
      <c r="K646" s="110">
        <v>0</v>
      </c>
      <c r="L646" s="110">
        <v>0</v>
      </c>
      <c r="M646" s="110">
        <v>0</v>
      </c>
      <c r="N646" s="110">
        <v>0</v>
      </c>
      <c r="O646" s="111">
        <v>0</v>
      </c>
      <c r="P646" s="14">
        <v>0.77301475755446236</v>
      </c>
      <c r="Q646" s="14">
        <v>0.98383696416022481</v>
      </c>
      <c r="R646" s="14">
        <v>0</v>
      </c>
      <c r="S646" s="14">
        <v>45.397048489107519</v>
      </c>
      <c r="T646" s="111">
        <v>19.347319347319349</v>
      </c>
      <c r="U646" s="111">
        <v>0.34435261707988984</v>
      </c>
      <c r="V646" s="14">
        <v>5.3472222222222223</v>
      </c>
      <c r="W646" s="111">
        <v>31.635802469135804</v>
      </c>
      <c r="X646" s="12">
        <v>61.640798226164087</v>
      </c>
      <c r="Y646" s="12">
        <v>28.159645232815965</v>
      </c>
      <c r="Z646" s="12">
        <v>9.7560975609756095</v>
      </c>
      <c r="AA646" s="12">
        <v>14.756446991404012</v>
      </c>
      <c r="AB646" s="12">
        <v>0.42979942693409745</v>
      </c>
      <c r="AC646" s="12">
        <v>4.8469387755102042</v>
      </c>
      <c r="AD646" s="12">
        <v>2.4353120243531201</v>
      </c>
      <c r="AE646" s="12">
        <v>3.4369885433715219</v>
      </c>
      <c r="AF646" s="12">
        <v>13.093289689034371</v>
      </c>
      <c r="AG646" s="12">
        <v>50</v>
      </c>
      <c r="AH646" s="12">
        <v>17.628205128205128</v>
      </c>
      <c r="AI646" s="111">
        <v>1.7366906474820143</v>
      </c>
      <c r="AJ646" s="112">
        <v>795.71428571428578</v>
      </c>
      <c r="AK646" s="113">
        <v>13.253012048192772</v>
      </c>
      <c r="AL646" s="108"/>
      <c r="AM646" s="108"/>
    </row>
    <row r="647" spans="2:39" x14ac:dyDescent="0.35">
      <c r="B647" s="101">
        <v>643</v>
      </c>
      <c r="C647" s="51" t="s">
        <v>2505</v>
      </c>
      <c r="D647" s="5">
        <v>672</v>
      </c>
      <c r="E647" s="12">
        <v>14.136904761904761</v>
      </c>
      <c r="F647" s="12">
        <v>6.8452380952380958</v>
      </c>
      <c r="G647" s="12">
        <v>44.642857142857146</v>
      </c>
      <c r="H647" s="12">
        <v>33.928571428571431</v>
      </c>
      <c r="I647" s="109">
        <v>15.773809523809518</v>
      </c>
      <c r="J647" s="14">
        <v>0</v>
      </c>
      <c r="K647" s="110">
        <v>0.4464285714285714</v>
      </c>
      <c r="L647" s="110">
        <v>0</v>
      </c>
      <c r="M647" s="110">
        <v>0</v>
      </c>
      <c r="N647" s="110">
        <v>0.4464285714285714</v>
      </c>
      <c r="O647" s="111">
        <v>0</v>
      </c>
      <c r="P647" s="14">
        <v>0.65681444991789817</v>
      </c>
      <c r="Q647" s="14">
        <v>0</v>
      </c>
      <c r="R647" s="14">
        <v>0.49261083743842365</v>
      </c>
      <c r="S647" s="14">
        <v>34.318555008210183</v>
      </c>
      <c r="T647" s="111">
        <v>38.297872340425535</v>
      </c>
      <c r="U647" s="111">
        <v>1.2558869701726845</v>
      </c>
      <c r="V647" s="14">
        <v>8.9599999999999991</v>
      </c>
      <c r="W647" s="111">
        <v>42.5</v>
      </c>
      <c r="X647" s="12">
        <v>57.777777777777771</v>
      </c>
      <c r="Y647" s="12">
        <v>33.333333333333329</v>
      </c>
      <c r="Z647" s="12">
        <v>8.8888888888888893</v>
      </c>
      <c r="AA647" s="12">
        <v>10.1010101010101</v>
      </c>
      <c r="AB647" s="12">
        <v>0</v>
      </c>
      <c r="AC647" s="12">
        <v>0</v>
      </c>
      <c r="AD647" s="12">
        <v>7.1942446043165464</v>
      </c>
      <c r="AE647" s="12">
        <v>1.6597510373443984</v>
      </c>
      <c r="AF647" s="12">
        <v>1.2448132780082988</v>
      </c>
      <c r="AG647" s="12">
        <v>48.07692307692308</v>
      </c>
      <c r="AH647" s="12">
        <v>26.53846153846154</v>
      </c>
      <c r="AI647" s="111">
        <v>2.2585034013605441</v>
      </c>
      <c r="AJ647" s="112">
        <v>630.85106382978722</v>
      </c>
      <c r="AK647" s="113">
        <v>15.706806282722512</v>
      </c>
      <c r="AL647" s="108"/>
      <c r="AM647" s="108"/>
    </row>
    <row r="648" spans="2:39" x14ac:dyDescent="0.35">
      <c r="B648" s="101">
        <v>644</v>
      </c>
      <c r="C648" s="51" t="s">
        <v>273</v>
      </c>
      <c r="D648" s="5">
        <v>2295</v>
      </c>
      <c r="E648" s="12">
        <v>0</v>
      </c>
      <c r="F648" s="12">
        <v>14.989106753812637</v>
      </c>
      <c r="G648" s="12">
        <v>83.834422657952075</v>
      </c>
      <c r="H648" s="12">
        <v>1.5250544662309369</v>
      </c>
      <c r="I648" s="109">
        <v>24.095860566448806</v>
      </c>
      <c r="J648" s="14">
        <v>0</v>
      </c>
      <c r="K648" s="110">
        <v>0</v>
      </c>
      <c r="L648" s="110">
        <v>0</v>
      </c>
      <c r="M648" s="110">
        <v>0</v>
      </c>
      <c r="N648" s="110">
        <v>0</v>
      </c>
      <c r="O648" s="111">
        <v>0</v>
      </c>
      <c r="P648" s="14">
        <v>0</v>
      </c>
      <c r="Q648" s="14">
        <v>0</v>
      </c>
      <c r="R648" s="14">
        <v>0</v>
      </c>
      <c r="S648" s="14">
        <v>40</v>
      </c>
      <c r="T648" s="111">
        <v>95.39748953974896</v>
      </c>
      <c r="U648" s="111">
        <v>13.885180240320427</v>
      </c>
      <c r="V648" s="14">
        <v>0</v>
      </c>
      <c r="W648" s="111">
        <v>0</v>
      </c>
      <c r="X648" s="12">
        <v>0</v>
      </c>
      <c r="Y648" s="12">
        <v>0</v>
      </c>
      <c r="Z648" s="12">
        <v>0</v>
      </c>
      <c r="AA648" s="12">
        <v>0</v>
      </c>
      <c r="AB648" s="12">
        <v>0</v>
      </c>
      <c r="AC648" s="12">
        <v>0</v>
      </c>
      <c r="AD648" s="12">
        <v>33.333333333333329</v>
      </c>
      <c r="AE648" s="12">
        <v>0</v>
      </c>
      <c r="AF648" s="12">
        <v>0</v>
      </c>
      <c r="AG648" s="12">
        <v>42.857142857142854</v>
      </c>
      <c r="AH648" s="12">
        <v>0</v>
      </c>
      <c r="AI648" s="111">
        <v>2</v>
      </c>
      <c r="AJ648" s="112">
        <v>0</v>
      </c>
      <c r="AK648" s="113">
        <v>60</v>
      </c>
      <c r="AL648" s="108"/>
      <c r="AM648" s="108"/>
    </row>
    <row r="649" spans="2:39" x14ac:dyDescent="0.35">
      <c r="B649" s="101">
        <v>645</v>
      </c>
      <c r="C649" s="51" t="s">
        <v>2512</v>
      </c>
      <c r="D649" s="5">
        <v>589</v>
      </c>
      <c r="E649" s="12">
        <v>4.074702886247878</v>
      </c>
      <c r="F649" s="12">
        <v>3.3955857385398982</v>
      </c>
      <c r="G649" s="12">
        <v>33.616298811544993</v>
      </c>
      <c r="H649" s="12">
        <v>58.913412563667237</v>
      </c>
      <c r="I649" s="109">
        <v>25.636672325976235</v>
      </c>
      <c r="J649" s="14">
        <v>0</v>
      </c>
      <c r="K649" s="110">
        <v>0</v>
      </c>
      <c r="L649" s="110">
        <v>0</v>
      </c>
      <c r="M649" s="110">
        <v>0</v>
      </c>
      <c r="N649" s="110">
        <v>0</v>
      </c>
      <c r="O649" s="111">
        <v>0</v>
      </c>
      <c r="P649" s="14">
        <v>0</v>
      </c>
      <c r="Q649" s="14">
        <v>0</v>
      </c>
      <c r="R649" s="14">
        <v>0</v>
      </c>
      <c r="S649" s="14">
        <v>55.985267034990791</v>
      </c>
      <c r="T649" s="111">
        <v>39.503816793893129</v>
      </c>
      <c r="U649" s="111">
        <v>1.4035087719298245</v>
      </c>
      <c r="V649" s="14">
        <v>10.405643738977071</v>
      </c>
      <c r="W649" s="111">
        <v>30.540037243947861</v>
      </c>
      <c r="X649" s="12">
        <v>76.630434782608688</v>
      </c>
      <c r="Y649" s="12">
        <v>14.130434782608695</v>
      </c>
      <c r="Z649" s="12">
        <v>5.9782608695652177</v>
      </c>
      <c r="AA649" s="12">
        <v>7.2131147540983616</v>
      </c>
      <c r="AB649" s="12">
        <v>0</v>
      </c>
      <c r="AC649" s="12">
        <v>0</v>
      </c>
      <c r="AD649" s="12">
        <v>3.0120481927710845</v>
      </c>
      <c r="AE649" s="12">
        <v>5.0314465408805038</v>
      </c>
      <c r="AF649" s="12">
        <v>6.9182389937106921</v>
      </c>
      <c r="AG649" s="12">
        <v>31.0126582278481</v>
      </c>
      <c r="AH649" s="12">
        <v>25.316455696202532</v>
      </c>
      <c r="AI649" s="111">
        <v>1.8065573770491803</v>
      </c>
      <c r="AJ649" s="112">
        <v>549.64788732394368</v>
      </c>
      <c r="AK649" s="113">
        <v>8.4905660377358494</v>
      </c>
      <c r="AL649" s="108"/>
      <c r="AM649" s="108"/>
    </row>
    <row r="650" spans="2:39" x14ac:dyDescent="0.35">
      <c r="B650" s="101">
        <v>646</v>
      </c>
      <c r="C650" s="51" t="s">
        <v>2514</v>
      </c>
      <c r="D650" s="5">
        <v>5294</v>
      </c>
      <c r="E650" s="12">
        <v>18.114846996599923</v>
      </c>
      <c r="F650" s="12">
        <v>11.503588968643747</v>
      </c>
      <c r="G650" s="12">
        <v>51.284472988288634</v>
      </c>
      <c r="H650" s="12">
        <v>18.92708726860597</v>
      </c>
      <c r="I650" s="109">
        <v>19.078201737816386</v>
      </c>
      <c r="J650" s="14">
        <v>0.3966754816773706</v>
      </c>
      <c r="K650" s="110">
        <v>0</v>
      </c>
      <c r="L650" s="110">
        <v>7.555723460521345E-2</v>
      </c>
      <c r="M650" s="110">
        <v>0.83112958065734799</v>
      </c>
      <c r="N650" s="110">
        <v>0.34000755572346053</v>
      </c>
      <c r="O650" s="111">
        <v>1.993423756678997</v>
      </c>
      <c r="P650" s="14">
        <v>1.4049066890333404</v>
      </c>
      <c r="Q650" s="14">
        <v>0.23065632208010065</v>
      </c>
      <c r="R650" s="14">
        <v>1.0484378276368211</v>
      </c>
      <c r="S650" s="14">
        <v>53.092891591528627</v>
      </c>
      <c r="T650" s="111">
        <v>44.866422210581462</v>
      </c>
      <c r="U650" s="111">
        <v>4.5977011494252871</v>
      </c>
      <c r="V650" s="14">
        <v>9.3153526970954363</v>
      </c>
      <c r="W650" s="111">
        <v>14.428242517267845</v>
      </c>
      <c r="X650" s="12">
        <v>40.966542750929371</v>
      </c>
      <c r="Y650" s="12">
        <v>40.297397769516728</v>
      </c>
      <c r="Z650" s="12">
        <v>16.951672862453531</v>
      </c>
      <c r="AA650" s="12">
        <v>25.210084033613445</v>
      </c>
      <c r="AB650" s="12">
        <v>3.2037815126050417</v>
      </c>
      <c r="AC650" s="12">
        <v>1.3043478260869565</v>
      </c>
      <c r="AD650" s="12">
        <v>5.532445923460898</v>
      </c>
      <c r="AE650" s="12">
        <v>9.4707520891364894</v>
      </c>
      <c r="AF650" s="12">
        <v>1.9498607242339834</v>
      </c>
      <c r="AG650" s="12">
        <v>26.797088262056416</v>
      </c>
      <c r="AH650" s="12">
        <v>42.038216560509554</v>
      </c>
      <c r="AI650" s="111">
        <v>1.9868697478991597</v>
      </c>
      <c r="AJ650" s="112">
        <v>673.64341085271315</v>
      </c>
      <c r="AK650" s="113">
        <v>3.0319436924742824</v>
      </c>
      <c r="AL650" s="108"/>
      <c r="AM650" s="108"/>
    </row>
    <row r="651" spans="2:39" x14ac:dyDescent="0.35">
      <c r="B651" s="101">
        <v>647</v>
      </c>
      <c r="C651" s="51" t="s">
        <v>481</v>
      </c>
      <c r="D651" s="5">
        <v>1009</v>
      </c>
      <c r="E651" s="12">
        <v>16.551040634291379</v>
      </c>
      <c r="F651" s="12">
        <v>10.009910802775025</v>
      </c>
      <c r="G651" s="12">
        <v>49.851337958374629</v>
      </c>
      <c r="H651" s="12">
        <v>23.48860257680872</v>
      </c>
      <c r="I651" s="109">
        <v>17.74033696729434</v>
      </c>
      <c r="J651" s="14">
        <v>0</v>
      </c>
      <c r="K651" s="110">
        <v>0</v>
      </c>
      <c r="L651" s="110">
        <v>0</v>
      </c>
      <c r="M651" s="110">
        <v>0</v>
      </c>
      <c r="N651" s="110">
        <v>0</v>
      </c>
      <c r="O651" s="111">
        <v>0</v>
      </c>
      <c r="P651" s="14">
        <v>0.42507970244420828</v>
      </c>
      <c r="Q651" s="14">
        <v>0</v>
      </c>
      <c r="R651" s="14">
        <v>0</v>
      </c>
      <c r="S651" s="14">
        <v>67.587672688629112</v>
      </c>
      <c r="T651" s="111">
        <v>20.428751576292559</v>
      </c>
      <c r="U651" s="111">
        <v>0.41666666666666669</v>
      </c>
      <c r="V651" s="14">
        <v>6.2305295950155761</v>
      </c>
      <c r="W651" s="111">
        <v>27.560050568900124</v>
      </c>
      <c r="X651" s="12">
        <v>45.161290322580641</v>
      </c>
      <c r="Y651" s="12">
        <v>44.086021505376344</v>
      </c>
      <c r="Z651" s="12">
        <v>11.469534050179211</v>
      </c>
      <c r="AA651" s="12">
        <v>14.454277286135694</v>
      </c>
      <c r="AB651" s="12">
        <v>0</v>
      </c>
      <c r="AC651" s="12">
        <v>0</v>
      </c>
      <c r="AD651" s="12">
        <v>2.1999999999999997</v>
      </c>
      <c r="AE651" s="12">
        <v>6.2893081761006293</v>
      </c>
      <c r="AF651" s="12">
        <v>12.368972746331238</v>
      </c>
      <c r="AG651" s="12">
        <v>58.037578288100214</v>
      </c>
      <c r="AH651" s="12">
        <v>18.997912317327767</v>
      </c>
      <c r="AI651" s="111">
        <v>2.2238805970149254</v>
      </c>
      <c r="AJ651" s="112">
        <v>957.8947368421052</v>
      </c>
      <c r="AK651" s="113">
        <v>7.3170731707317067</v>
      </c>
      <c r="AL651" s="108"/>
      <c r="AM651" s="108"/>
    </row>
    <row r="652" spans="2:39" x14ac:dyDescent="0.35">
      <c r="B652" s="101">
        <v>648</v>
      </c>
      <c r="C652" s="51" t="s">
        <v>274</v>
      </c>
      <c r="D652" s="5">
        <v>708</v>
      </c>
      <c r="E652" s="12">
        <v>13.700564971751412</v>
      </c>
      <c r="F652" s="12">
        <v>9.463276836158192</v>
      </c>
      <c r="G652" s="12">
        <v>45.762711864406782</v>
      </c>
      <c r="H652" s="12">
        <v>31.497175141242938</v>
      </c>
      <c r="I652" s="109">
        <v>23.728813559322035</v>
      </c>
      <c r="J652" s="14">
        <v>0</v>
      </c>
      <c r="K652" s="110">
        <v>0</v>
      </c>
      <c r="L652" s="110">
        <v>0</v>
      </c>
      <c r="M652" s="110">
        <v>0</v>
      </c>
      <c r="N652" s="110">
        <v>0</v>
      </c>
      <c r="O652" s="111">
        <v>0</v>
      </c>
      <c r="P652" s="14">
        <v>0.9569377990430622</v>
      </c>
      <c r="Q652" s="14">
        <v>0.63795853269537484</v>
      </c>
      <c r="R652" s="14">
        <v>0</v>
      </c>
      <c r="S652" s="14">
        <v>59.649122807017541</v>
      </c>
      <c r="T652" s="111">
        <v>14.711359404096836</v>
      </c>
      <c r="U652" s="111">
        <v>0.78740157480314954</v>
      </c>
      <c r="V652" s="14">
        <v>2.358490566037736</v>
      </c>
      <c r="W652" s="111">
        <v>23.738317757009344</v>
      </c>
      <c r="X652" s="12">
        <v>54.123711340206185</v>
      </c>
      <c r="Y652" s="12">
        <v>38.659793814432994</v>
      </c>
      <c r="Z652" s="12">
        <v>7.216494845360824</v>
      </c>
      <c r="AA652" s="12">
        <v>10.909090909090908</v>
      </c>
      <c r="AB652" s="12">
        <v>0</v>
      </c>
      <c r="AC652" s="12">
        <v>0</v>
      </c>
      <c r="AD652" s="12">
        <v>2.0527859237536656</v>
      </c>
      <c r="AE652" s="12">
        <v>7.1874999999999991</v>
      </c>
      <c r="AF652" s="12">
        <v>10.3125</v>
      </c>
      <c r="AG652" s="12">
        <v>56.748466257668717</v>
      </c>
      <c r="AH652" s="12">
        <v>14.110429447852759</v>
      </c>
      <c r="AI652" s="111">
        <v>2.1094890510948905</v>
      </c>
      <c r="AJ652" s="112">
        <v>1044.1176470588234</v>
      </c>
      <c r="AK652" s="113">
        <v>1.8518518518518516</v>
      </c>
      <c r="AL652" s="108"/>
      <c r="AM652" s="108"/>
    </row>
    <row r="653" spans="2:39" x14ac:dyDescent="0.35">
      <c r="B653" s="101">
        <v>649</v>
      </c>
      <c r="C653" s="51" t="s">
        <v>2517</v>
      </c>
      <c r="D653" s="5">
        <v>3000</v>
      </c>
      <c r="E653" s="12">
        <v>15.1</v>
      </c>
      <c r="F653" s="12">
        <v>12.3</v>
      </c>
      <c r="G653" s="12">
        <v>52.733333333333334</v>
      </c>
      <c r="H653" s="12">
        <v>20.033333333333335</v>
      </c>
      <c r="I653" s="109">
        <v>19.13333333333334</v>
      </c>
      <c r="J653" s="14">
        <v>0.26666666666666666</v>
      </c>
      <c r="K653" s="110">
        <v>0.16666666666666669</v>
      </c>
      <c r="L653" s="110">
        <v>0</v>
      </c>
      <c r="M653" s="110">
        <v>0.13333333333333333</v>
      </c>
      <c r="N653" s="110">
        <v>0.13333333333333333</v>
      </c>
      <c r="O653" s="111">
        <v>0.28849621348719801</v>
      </c>
      <c r="P653" s="14">
        <v>0.96189419163891976</v>
      </c>
      <c r="Q653" s="14">
        <v>0.77691453940066602</v>
      </c>
      <c r="R653" s="14">
        <v>0.51794302626711053</v>
      </c>
      <c r="S653" s="14">
        <v>55.345911949685537</v>
      </c>
      <c r="T653" s="111">
        <v>33.5643135556518</v>
      </c>
      <c r="U653" s="111">
        <v>2.5741866285305686</v>
      </c>
      <c r="V653" s="14">
        <v>9.9891027969487833</v>
      </c>
      <c r="W653" s="111">
        <v>13.497453310696095</v>
      </c>
      <c r="X653" s="12">
        <v>39.669421487603309</v>
      </c>
      <c r="Y653" s="12">
        <v>27.410468319559229</v>
      </c>
      <c r="Z653" s="12">
        <v>30.71625344352617</v>
      </c>
      <c r="AA653" s="12">
        <v>48.407643312101911</v>
      </c>
      <c r="AB653" s="12">
        <v>9.8372257607926397</v>
      </c>
      <c r="AC653" s="12">
        <v>0.88704908338261379</v>
      </c>
      <c r="AD653" s="12">
        <v>5.3900709219858154</v>
      </c>
      <c r="AE653" s="12">
        <v>6.6822066822066812</v>
      </c>
      <c r="AF653" s="12">
        <v>5.5167055167055166</v>
      </c>
      <c r="AG653" s="12">
        <v>28.209069946195235</v>
      </c>
      <c r="AH653" s="12">
        <v>32.205995388162947</v>
      </c>
      <c r="AI653" s="111">
        <v>1.4439685938615274</v>
      </c>
      <c r="AJ653" s="112">
        <v>650</v>
      </c>
      <c r="AK653" s="113">
        <v>4.7966631908237742</v>
      </c>
      <c r="AL653" s="108"/>
      <c r="AM653" s="108"/>
    </row>
    <row r="654" spans="2:39" x14ac:dyDescent="0.35">
      <c r="B654" s="101">
        <v>650</v>
      </c>
      <c r="C654" s="51" t="s">
        <v>275</v>
      </c>
      <c r="D654" s="5">
        <v>2695</v>
      </c>
      <c r="E654" s="12">
        <v>18.293135435992582</v>
      </c>
      <c r="F654" s="12">
        <v>14.025974025974024</v>
      </c>
      <c r="G654" s="12">
        <v>50.24118738404453</v>
      </c>
      <c r="H654" s="12">
        <v>17.551020408163264</v>
      </c>
      <c r="I654" s="109">
        <v>15.547309833024116</v>
      </c>
      <c r="J654" s="14">
        <v>0.22263450834879409</v>
      </c>
      <c r="K654" s="110">
        <v>0</v>
      </c>
      <c r="L654" s="110">
        <v>0</v>
      </c>
      <c r="M654" s="110">
        <v>1.1873840445269017</v>
      </c>
      <c r="N654" s="110">
        <v>0.22263450834879409</v>
      </c>
      <c r="O654" s="111">
        <v>0.48890560361037982</v>
      </c>
      <c r="P654" s="14">
        <v>0.53516819571865437</v>
      </c>
      <c r="Q654" s="14">
        <v>0.19113149847094801</v>
      </c>
      <c r="R654" s="14">
        <v>0.19113149847094801</v>
      </c>
      <c r="S654" s="14">
        <v>53.74617737003058</v>
      </c>
      <c r="T654" s="111">
        <v>19.62877030162413</v>
      </c>
      <c r="U654" s="111">
        <v>0.63909774436090228</v>
      </c>
      <c r="V654" s="14">
        <v>3.939393939393939</v>
      </c>
      <c r="W654" s="111">
        <v>18.585298196948681</v>
      </c>
      <c r="X654" s="12">
        <v>34.68586387434555</v>
      </c>
      <c r="Y654" s="12">
        <v>56.15183246073299</v>
      </c>
      <c r="Z654" s="12">
        <v>8.7696335078534027</v>
      </c>
      <c r="AA654" s="12">
        <v>5.983889528193326</v>
      </c>
      <c r="AB654" s="12">
        <v>0.69044879171461448</v>
      </c>
      <c r="AC654" s="12">
        <v>0.42643923240938164</v>
      </c>
      <c r="AD654" s="12">
        <v>3.2851511169513801</v>
      </c>
      <c r="AE654" s="12">
        <v>4.7282992237120682</v>
      </c>
      <c r="AF654" s="12">
        <v>11.362032462949895</v>
      </c>
      <c r="AG654" s="12">
        <v>47.889273356401382</v>
      </c>
      <c r="AH654" s="12">
        <v>20.415224913494807</v>
      </c>
      <c r="AI654" s="111">
        <v>2.4585253456221197</v>
      </c>
      <c r="AJ654" s="112">
        <v>1053.6616161616162</v>
      </c>
      <c r="AK654" s="113">
        <v>1.893939393939394</v>
      </c>
      <c r="AL654" s="108"/>
      <c r="AM654" s="108"/>
    </row>
    <row r="655" spans="2:39" x14ac:dyDescent="0.35">
      <c r="B655" s="101">
        <v>651</v>
      </c>
      <c r="C655" s="51" t="s">
        <v>482</v>
      </c>
      <c r="D655" s="5">
        <v>51096</v>
      </c>
      <c r="E655" s="12">
        <v>15.574604665727259</v>
      </c>
      <c r="F655" s="12">
        <v>10.241506184437139</v>
      </c>
      <c r="G655" s="12">
        <v>56.914435572256153</v>
      </c>
      <c r="H655" s="12">
        <v>17.269453577579458</v>
      </c>
      <c r="I655" s="109">
        <v>41.007123845310787</v>
      </c>
      <c r="J655" s="14">
        <v>0.65367152027555975</v>
      </c>
      <c r="K655" s="110">
        <v>4.1059965555033662</v>
      </c>
      <c r="L655" s="110">
        <v>7.2412713323939254E-2</v>
      </c>
      <c r="M655" s="110">
        <v>3.5521371535932365</v>
      </c>
      <c r="N655" s="110">
        <v>2.4346328479724439</v>
      </c>
      <c r="O655" s="111">
        <v>7.7710245596626146</v>
      </c>
      <c r="P655" s="14">
        <v>3.049536579727202</v>
      </c>
      <c r="Q655" s="14">
        <v>4.115087955276266</v>
      </c>
      <c r="R655" s="14">
        <v>6.8893045543389171</v>
      </c>
      <c r="S655" s="14">
        <v>35.833631071225909</v>
      </c>
      <c r="T655" s="111">
        <v>26.450954017834903</v>
      </c>
      <c r="U655" s="111">
        <v>1.4127372555471016</v>
      </c>
      <c r="V655" s="14">
        <v>8.6748237245956048</v>
      </c>
      <c r="W655" s="111">
        <v>9.1633960951860498</v>
      </c>
      <c r="X655" s="12">
        <v>38.155215325439322</v>
      </c>
      <c r="Y655" s="12">
        <v>41.564220529451696</v>
      </c>
      <c r="Z655" s="12">
        <v>17.467380647107625</v>
      </c>
      <c r="AA655" s="12">
        <v>37.166324435318273</v>
      </c>
      <c r="AB655" s="12">
        <v>5.2536685531126359</v>
      </c>
      <c r="AC655" s="12">
        <v>4.4660613921314312</v>
      </c>
      <c r="AD655" s="12">
        <v>5.8907491705886894</v>
      </c>
      <c r="AE655" s="12">
        <v>7.052167904646744</v>
      </c>
      <c r="AF655" s="12">
        <v>8.5204698566246329</v>
      </c>
      <c r="AG655" s="12">
        <v>38.278495887191539</v>
      </c>
      <c r="AH655" s="12">
        <v>28.642773207990601</v>
      </c>
      <c r="AI655" s="111">
        <v>1.5019291476674852</v>
      </c>
      <c r="AJ655" s="112">
        <v>741.1769616026711</v>
      </c>
      <c r="AK655" s="113">
        <v>3.0036179944023482</v>
      </c>
      <c r="AL655" s="108"/>
      <c r="AM655" s="108"/>
    </row>
    <row r="656" spans="2:39" x14ac:dyDescent="0.35">
      <c r="B656" s="101">
        <v>652</v>
      </c>
      <c r="C656" s="51" t="s">
        <v>2529</v>
      </c>
      <c r="D656" s="5">
        <v>836</v>
      </c>
      <c r="E656" s="12">
        <v>10.167464114832537</v>
      </c>
      <c r="F656" s="12">
        <v>6.937799043062201</v>
      </c>
      <c r="G656" s="12">
        <v>45.095693779904309</v>
      </c>
      <c r="H656" s="12">
        <v>38.277511961722489</v>
      </c>
      <c r="I656" s="109">
        <v>26.555023923444978</v>
      </c>
      <c r="J656" s="14">
        <v>0</v>
      </c>
      <c r="K656" s="110">
        <v>0</v>
      </c>
      <c r="L656" s="110">
        <v>0</v>
      </c>
      <c r="M656" s="110">
        <v>0</v>
      </c>
      <c r="N656" s="110">
        <v>0</v>
      </c>
      <c r="O656" s="111">
        <v>0</v>
      </c>
      <c r="P656" s="14">
        <v>0.54054054054054057</v>
      </c>
      <c r="Q656" s="14">
        <v>0</v>
      </c>
      <c r="R656" s="14">
        <v>0</v>
      </c>
      <c r="S656" s="14">
        <v>49.324324324324323</v>
      </c>
      <c r="T656" s="111">
        <v>28.698224852071007</v>
      </c>
      <c r="U656" s="111">
        <v>0</v>
      </c>
      <c r="V656" s="14">
        <v>5.4304635761589406</v>
      </c>
      <c r="W656" s="111">
        <v>24.296296296296298</v>
      </c>
      <c r="X656" s="12">
        <v>65.948275862068968</v>
      </c>
      <c r="Y656" s="12">
        <v>24.568965517241377</v>
      </c>
      <c r="Z656" s="12">
        <v>7.7586206896551726</v>
      </c>
      <c r="AA656" s="12">
        <v>12.990936555891238</v>
      </c>
      <c r="AB656" s="12">
        <v>0</v>
      </c>
      <c r="AC656" s="12">
        <v>1.5025041736227045</v>
      </c>
      <c r="AD656" s="12">
        <v>1.2012012012012012</v>
      </c>
      <c r="AE656" s="12">
        <v>6.5420560747663545</v>
      </c>
      <c r="AF656" s="12">
        <v>7.7881619937694699</v>
      </c>
      <c r="AG656" s="12">
        <v>39.0625</v>
      </c>
      <c r="AH656" s="12">
        <v>25.624999999999996</v>
      </c>
      <c r="AI656" s="111">
        <v>2.0059347181008902</v>
      </c>
      <c r="AJ656" s="112">
        <v>710.71428571428567</v>
      </c>
      <c r="AK656" s="113">
        <v>6.1855670103092786</v>
      </c>
      <c r="AL656" s="108"/>
      <c r="AM656" s="108"/>
    </row>
    <row r="657" spans="2:39" x14ac:dyDescent="0.35">
      <c r="B657" s="101">
        <v>653</v>
      </c>
      <c r="C657" s="51" t="s">
        <v>483</v>
      </c>
      <c r="D657" s="5">
        <v>28587</v>
      </c>
      <c r="E657" s="12">
        <v>9.651240074159583</v>
      </c>
      <c r="F657" s="12">
        <v>10.490782523524679</v>
      </c>
      <c r="G657" s="12">
        <v>68.552139084199112</v>
      </c>
      <c r="H657" s="12">
        <v>11.305838318116626</v>
      </c>
      <c r="I657" s="109">
        <v>35.25028859271697</v>
      </c>
      <c r="J657" s="14">
        <v>1.0914051841746248</v>
      </c>
      <c r="K657" s="110">
        <v>0.39178647637037817</v>
      </c>
      <c r="L657" s="110">
        <v>5.2471403085318502E-2</v>
      </c>
      <c r="M657" s="110">
        <v>2.3437226711442265</v>
      </c>
      <c r="N657" s="110">
        <v>5.44653164025606</v>
      </c>
      <c r="O657" s="111">
        <v>5.9501946668625578</v>
      </c>
      <c r="P657" s="14">
        <v>5.1396814740218568</v>
      </c>
      <c r="Q657" s="14">
        <v>0.97721084629443145</v>
      </c>
      <c r="R657" s="14">
        <v>1.8201484465331395</v>
      </c>
      <c r="S657" s="14">
        <v>58.19999254037522</v>
      </c>
      <c r="T657" s="111">
        <v>11.550139504349254</v>
      </c>
      <c r="U657" s="111">
        <v>0.59349355216881594</v>
      </c>
      <c r="V657" s="14">
        <v>4.3377226955848176</v>
      </c>
      <c r="W657" s="111">
        <v>15.032545953248455</v>
      </c>
      <c r="X657" s="12">
        <v>54.518162713899734</v>
      </c>
      <c r="Y657" s="12">
        <v>28.775142599819876</v>
      </c>
      <c r="Z657" s="12">
        <v>12.984088862203544</v>
      </c>
      <c r="AA657" s="12">
        <v>55.345438107436152</v>
      </c>
      <c r="AB657" s="12">
        <v>8.6868078053190683</v>
      </c>
      <c r="AC657" s="12">
        <v>55.947841062861357</v>
      </c>
      <c r="AD657" s="12">
        <v>3.4793414103758935</v>
      </c>
      <c r="AE657" s="12">
        <v>4.0380443851159686</v>
      </c>
      <c r="AF657" s="12">
        <v>18.694031926136049</v>
      </c>
      <c r="AG657" s="12">
        <v>62.767521646789739</v>
      </c>
      <c r="AH657" s="12">
        <v>12.089527854925667</v>
      </c>
      <c r="AI657" s="111">
        <v>1.1234689248450023</v>
      </c>
      <c r="AJ657" s="112">
        <v>1357.1668909825034</v>
      </c>
      <c r="AK657" s="113">
        <v>20.300387596899224</v>
      </c>
      <c r="AL657" s="108"/>
      <c r="AM657" s="108"/>
    </row>
    <row r="658" spans="2:39" x14ac:dyDescent="0.35">
      <c r="B658" s="101">
        <v>654</v>
      </c>
      <c r="C658" s="51" t="s">
        <v>2537</v>
      </c>
      <c r="D658" s="5">
        <v>4390</v>
      </c>
      <c r="E658" s="12">
        <v>19.384965831435082</v>
      </c>
      <c r="F658" s="12">
        <v>12.255125284738041</v>
      </c>
      <c r="G658" s="12">
        <v>51.503416856492024</v>
      </c>
      <c r="H658" s="12">
        <v>16.742596810933939</v>
      </c>
      <c r="I658" s="109">
        <v>14.829157175398635</v>
      </c>
      <c r="J658" s="14">
        <v>0.15945330296127563</v>
      </c>
      <c r="K658" s="110">
        <v>0.18223234624145787</v>
      </c>
      <c r="L658" s="110">
        <v>0</v>
      </c>
      <c r="M658" s="110">
        <v>0.31890660592255127</v>
      </c>
      <c r="N658" s="110">
        <v>0</v>
      </c>
      <c r="O658" s="111">
        <v>0.236630383341221</v>
      </c>
      <c r="P658" s="14">
        <v>0.62590274434280213</v>
      </c>
      <c r="Q658" s="14">
        <v>0</v>
      </c>
      <c r="R658" s="14">
        <v>0.52961001444390954</v>
      </c>
      <c r="S658" s="14">
        <v>52.64805007221954</v>
      </c>
      <c r="T658" s="111">
        <v>26.38561320754717</v>
      </c>
      <c r="U658" s="111">
        <v>0.92176790356889615</v>
      </c>
      <c r="V658" s="14">
        <v>3.5722791140747798</v>
      </c>
      <c r="W658" s="111">
        <v>19.510035419126329</v>
      </c>
      <c r="X658" s="12">
        <v>37.941869599371564</v>
      </c>
      <c r="Y658" s="12">
        <v>49.17517674783975</v>
      </c>
      <c r="Z658" s="12">
        <v>11.861743912018854</v>
      </c>
      <c r="AA658" s="12">
        <v>11.436170212765957</v>
      </c>
      <c r="AB658" s="12">
        <v>0</v>
      </c>
      <c r="AC658" s="12">
        <v>0.30211480362537763</v>
      </c>
      <c r="AD658" s="12">
        <v>3.0495552731893265</v>
      </c>
      <c r="AE658" s="12">
        <v>6.5088757396449708</v>
      </c>
      <c r="AF658" s="12">
        <v>7.8743741465634951</v>
      </c>
      <c r="AG658" s="12">
        <v>36.513597860008915</v>
      </c>
      <c r="AH658" s="12">
        <v>30.494872938029427</v>
      </c>
      <c r="AI658" s="111">
        <v>2.3879310344827585</v>
      </c>
      <c r="AJ658" s="112">
        <v>880.41958041958037</v>
      </c>
      <c r="AK658" s="113">
        <v>1.8018018018018018</v>
      </c>
      <c r="AL658" s="108"/>
      <c r="AM658" s="108"/>
    </row>
    <row r="659" spans="2:39" x14ac:dyDescent="0.35">
      <c r="B659" s="101">
        <v>655</v>
      </c>
      <c r="C659" s="51" t="s">
        <v>484</v>
      </c>
      <c r="D659" s="5">
        <v>19144</v>
      </c>
      <c r="E659" s="12">
        <v>16.981821980777269</v>
      </c>
      <c r="F659" s="12">
        <v>10.739657333890513</v>
      </c>
      <c r="G659" s="12">
        <v>55.113873798579192</v>
      </c>
      <c r="H659" s="12">
        <v>17.16464688675303</v>
      </c>
      <c r="I659" s="109">
        <v>39.119306310071046</v>
      </c>
      <c r="J659" s="14">
        <v>0.62160468031759297</v>
      </c>
      <c r="K659" s="110">
        <v>0.45967404931048894</v>
      </c>
      <c r="L659" s="110">
        <v>0.15670706226493941</v>
      </c>
      <c r="M659" s="110">
        <v>9.0158796489761794</v>
      </c>
      <c r="N659" s="110">
        <v>0.78875888006686179</v>
      </c>
      <c r="O659" s="111">
        <v>7.433647610223991</v>
      </c>
      <c r="P659" s="14">
        <v>4.1238259323070086</v>
      </c>
      <c r="Q659" s="14">
        <v>2.8233201800700272</v>
      </c>
      <c r="R659" s="14">
        <v>1.7228922358695047</v>
      </c>
      <c r="S659" s="14">
        <v>46.795976212971709</v>
      </c>
      <c r="T659" s="111">
        <v>22.276999934266744</v>
      </c>
      <c r="U659" s="111">
        <v>0.56016374017020354</v>
      </c>
      <c r="V659" s="14">
        <v>6.8337254472834719</v>
      </c>
      <c r="W659" s="111">
        <v>14.468367008943359</v>
      </c>
      <c r="X659" s="12">
        <v>38.420638046474991</v>
      </c>
      <c r="Y659" s="12">
        <v>43.678613627412368</v>
      </c>
      <c r="Z659" s="12">
        <v>16.305632138637257</v>
      </c>
      <c r="AA659" s="12">
        <v>40.114043230340798</v>
      </c>
      <c r="AB659" s="12">
        <v>3.9649913804535206</v>
      </c>
      <c r="AC659" s="12">
        <v>14.661134163208853</v>
      </c>
      <c r="AD659" s="12">
        <v>4.5150501672240804</v>
      </c>
      <c r="AE659" s="12">
        <v>7.2332144015569257</v>
      </c>
      <c r="AF659" s="12">
        <v>10.465996323926911</v>
      </c>
      <c r="AG659" s="12">
        <v>42.288295860474889</v>
      </c>
      <c r="AH659" s="12">
        <v>25.173355747005672</v>
      </c>
      <c r="AI659" s="111">
        <v>1.5540342948291905</v>
      </c>
      <c r="AJ659" s="112">
        <v>819.95565410199561</v>
      </c>
      <c r="AK659" s="113">
        <v>3.4236804564907275</v>
      </c>
      <c r="AL659" s="108"/>
      <c r="AM659" s="108"/>
    </row>
    <row r="660" spans="2:39" x14ac:dyDescent="0.35">
      <c r="B660" s="101">
        <v>656</v>
      </c>
      <c r="C660" s="51" t="s">
        <v>276</v>
      </c>
      <c r="D660" s="5">
        <v>10764</v>
      </c>
      <c r="E660" s="12">
        <v>19.165737643998511</v>
      </c>
      <c r="F660" s="12">
        <v>10.795243403939056</v>
      </c>
      <c r="G660" s="12">
        <v>54.041248606465999</v>
      </c>
      <c r="H660" s="12">
        <v>16.016350798959493</v>
      </c>
      <c r="I660" s="109">
        <v>30.527684875510957</v>
      </c>
      <c r="J660" s="14">
        <v>0.54812337421033075</v>
      </c>
      <c r="K660" s="110">
        <v>0.27870680044593088</v>
      </c>
      <c r="L660" s="110">
        <v>0.14864362690449648</v>
      </c>
      <c r="M660" s="110">
        <v>6.1594202898550732</v>
      </c>
      <c r="N660" s="110">
        <v>0.50167224080267558</v>
      </c>
      <c r="O660" s="111">
        <v>5.425909920291943</v>
      </c>
      <c r="P660" s="14">
        <v>2.7379784102060842</v>
      </c>
      <c r="Q660" s="14">
        <v>1.7762512266928363</v>
      </c>
      <c r="R660" s="14">
        <v>0.82433758586849848</v>
      </c>
      <c r="S660" s="14">
        <v>49.028459273797843</v>
      </c>
      <c r="T660" s="111">
        <v>21.47466539196941</v>
      </c>
      <c r="U660" s="111">
        <v>0.77460074591182937</v>
      </c>
      <c r="V660" s="14">
        <v>5.888012314796998</v>
      </c>
      <c r="W660" s="111">
        <v>16.519771319676035</v>
      </c>
      <c r="X660" s="12">
        <v>33.414295628036086</v>
      </c>
      <c r="Y660" s="12">
        <v>48.993754337265791</v>
      </c>
      <c r="Z660" s="12">
        <v>15.891741845940318</v>
      </c>
      <c r="AA660" s="12">
        <v>29.316678912564292</v>
      </c>
      <c r="AB660" s="12">
        <v>1.8858682341415627</v>
      </c>
      <c r="AC660" s="12">
        <v>0.98809791152032345</v>
      </c>
      <c r="AD660" s="12">
        <v>4.8237151376951415</v>
      </c>
      <c r="AE660" s="12">
        <v>7.3611378051124348</v>
      </c>
      <c r="AF660" s="12">
        <v>10.051893138573901</v>
      </c>
      <c r="AG660" s="12">
        <v>44.479850046860356</v>
      </c>
      <c r="AH660" s="12">
        <v>24.442361761949392</v>
      </c>
      <c r="AI660" s="111">
        <v>1.6911764705882353</v>
      </c>
      <c r="AJ660" s="112">
        <v>866.07142857142856</v>
      </c>
      <c r="AK660" s="113">
        <v>3.0463576158940397</v>
      </c>
      <c r="AL660" s="108"/>
      <c r="AM660" s="108"/>
    </row>
    <row r="661" spans="2:39" x14ac:dyDescent="0.35">
      <c r="B661" s="101">
        <v>657</v>
      </c>
      <c r="C661" s="51" t="s">
        <v>277</v>
      </c>
      <c r="D661" s="5">
        <v>9964</v>
      </c>
      <c r="E661" s="12">
        <v>18.275792854275391</v>
      </c>
      <c r="F661" s="12">
        <v>12.294259333600964</v>
      </c>
      <c r="G661" s="12">
        <v>49.849458048976317</v>
      </c>
      <c r="H661" s="12">
        <v>19.51023685266961</v>
      </c>
      <c r="I661" s="109">
        <v>24.357687675632278</v>
      </c>
      <c r="J661" s="14">
        <v>0.22079486150140504</v>
      </c>
      <c r="K661" s="110">
        <v>0.47169811320754718</v>
      </c>
      <c r="L661" s="110">
        <v>0</v>
      </c>
      <c r="M661" s="110">
        <v>5.2990766760337209</v>
      </c>
      <c r="N661" s="110">
        <v>0.50180650341228417</v>
      </c>
      <c r="O661" s="111">
        <v>2.5046002862400325</v>
      </c>
      <c r="P661" s="14">
        <v>1.6009980247426967</v>
      </c>
      <c r="Q661" s="14">
        <v>1.1123817444640816</v>
      </c>
      <c r="R661" s="14">
        <v>0.9044599230689262</v>
      </c>
      <c r="S661" s="14">
        <v>45.566067158748311</v>
      </c>
      <c r="T661" s="111">
        <v>20.409959758551306</v>
      </c>
      <c r="U661" s="111">
        <v>0.39836567926455563</v>
      </c>
      <c r="V661" s="14">
        <v>5.3327863808840119</v>
      </c>
      <c r="W661" s="111">
        <v>17.591543978859946</v>
      </c>
      <c r="X661" s="12">
        <v>36.432506887052341</v>
      </c>
      <c r="Y661" s="12">
        <v>51.136363636363633</v>
      </c>
      <c r="Z661" s="12">
        <v>11.81129476584022</v>
      </c>
      <c r="AA661" s="12">
        <v>12.065921130076514</v>
      </c>
      <c r="AB661" s="12">
        <v>0.47086521483225424</v>
      </c>
      <c r="AC661" s="12">
        <v>0.99529997235277856</v>
      </c>
      <c r="AD661" s="12">
        <v>3.8054575830703548</v>
      </c>
      <c r="AE661" s="12">
        <v>5.5833500100060034</v>
      </c>
      <c r="AF661" s="12">
        <v>11.386832099259555</v>
      </c>
      <c r="AG661" s="12">
        <v>46.590685792886617</v>
      </c>
      <c r="AH661" s="12">
        <v>20.003930045195521</v>
      </c>
      <c r="AI661" s="111">
        <v>2.0761736049601418</v>
      </c>
      <c r="AJ661" s="112">
        <v>882.12478920741989</v>
      </c>
      <c r="AK661" s="113">
        <v>1.7184643510054844</v>
      </c>
      <c r="AL661" s="108"/>
      <c r="AM661" s="108"/>
    </row>
    <row r="662" spans="2:39" x14ac:dyDescent="0.35">
      <c r="B662" s="101">
        <v>658</v>
      </c>
      <c r="C662" s="51" t="s">
        <v>2541</v>
      </c>
      <c r="D662" s="5">
        <v>994</v>
      </c>
      <c r="E662" s="12">
        <v>15.090543259557343</v>
      </c>
      <c r="F662" s="12">
        <v>8.7525150905432607</v>
      </c>
      <c r="G662" s="12">
        <v>51.207243460764587</v>
      </c>
      <c r="H662" s="12">
        <v>24.547283702213278</v>
      </c>
      <c r="I662" s="109">
        <v>19.718309859154928</v>
      </c>
      <c r="J662" s="14">
        <v>0.4024144869215292</v>
      </c>
      <c r="K662" s="110">
        <v>0.30181086519114686</v>
      </c>
      <c r="L662" s="110">
        <v>0</v>
      </c>
      <c r="M662" s="110">
        <v>0.8048289738430584</v>
      </c>
      <c r="N662" s="110">
        <v>0.30181086519114686</v>
      </c>
      <c r="O662" s="111">
        <v>0.41194644696189492</v>
      </c>
      <c r="P662" s="14">
        <v>0.51975051975051978</v>
      </c>
      <c r="Q662" s="14">
        <v>0.9355509355509356</v>
      </c>
      <c r="R662" s="14">
        <v>1.4553014553014554</v>
      </c>
      <c r="S662" s="14">
        <v>44.490644490644492</v>
      </c>
      <c r="T662" s="111">
        <v>18.82640586797066</v>
      </c>
      <c r="U662" s="111">
        <v>0.7209062821833162</v>
      </c>
      <c r="V662" s="14">
        <v>5.1706308169596689</v>
      </c>
      <c r="W662" s="111">
        <v>17.27941176470588</v>
      </c>
      <c r="X662" s="12">
        <v>50.161812297734635</v>
      </c>
      <c r="Y662" s="12">
        <v>36.569579288025892</v>
      </c>
      <c r="Z662" s="12">
        <v>12.621359223300971</v>
      </c>
      <c r="AA662" s="12">
        <v>24.819277108433734</v>
      </c>
      <c r="AB662" s="12">
        <v>0</v>
      </c>
      <c r="AC662" s="12">
        <v>4.5851528384279483</v>
      </c>
      <c r="AD662" s="12">
        <v>5.2336448598130847</v>
      </c>
      <c r="AE662" s="12">
        <v>4.0983606557377046</v>
      </c>
      <c r="AF662" s="12">
        <v>11.065573770491802</v>
      </c>
      <c r="AG662" s="12">
        <v>51.587301587301596</v>
      </c>
      <c r="AH662" s="12">
        <v>16.269841269841269</v>
      </c>
      <c r="AI662" s="111">
        <v>1.6383495145631068</v>
      </c>
      <c r="AJ662" s="112">
        <v>1060.8108108108108</v>
      </c>
      <c r="AK662" s="113">
        <v>5.8608058608058604</v>
      </c>
      <c r="AL662" s="108"/>
      <c r="AM662" s="108"/>
    </row>
    <row r="663" spans="2:39" x14ac:dyDescent="0.35">
      <c r="B663" s="101">
        <v>659</v>
      </c>
      <c r="C663" s="51" t="s">
        <v>278</v>
      </c>
      <c r="D663" s="5">
        <v>1532</v>
      </c>
      <c r="E663" s="12">
        <v>17.362924281984334</v>
      </c>
      <c r="F663" s="12">
        <v>12.728459530026109</v>
      </c>
      <c r="G663" s="12">
        <v>61.031331592689298</v>
      </c>
      <c r="H663" s="12">
        <v>9.1383812010443854</v>
      </c>
      <c r="I663" s="109">
        <v>33.616187989556138</v>
      </c>
      <c r="J663" s="14">
        <v>0.71801566579634468</v>
      </c>
      <c r="K663" s="110">
        <v>0</v>
      </c>
      <c r="L663" s="110">
        <v>0</v>
      </c>
      <c r="M663" s="110">
        <v>0.91383812010443866</v>
      </c>
      <c r="N663" s="110">
        <v>1.1749347258485638</v>
      </c>
      <c r="O663" s="111">
        <v>2.3271731690622861</v>
      </c>
      <c r="P663" s="14">
        <v>1.5224913494809689</v>
      </c>
      <c r="Q663" s="14">
        <v>3.3910034602076125</v>
      </c>
      <c r="R663" s="14">
        <v>0.55363321799307952</v>
      </c>
      <c r="S663" s="14">
        <v>53.702422145328718</v>
      </c>
      <c r="T663" s="111">
        <v>8.215767634854771</v>
      </c>
      <c r="U663" s="111">
        <v>0.54347826086956519</v>
      </c>
      <c r="V663" s="14">
        <v>2.8649386084583903</v>
      </c>
      <c r="W663" s="111">
        <v>18.666666666666668</v>
      </c>
      <c r="X663" s="12">
        <v>46.112600536193028</v>
      </c>
      <c r="Y663" s="12">
        <v>37.533512064343164</v>
      </c>
      <c r="Z663" s="12">
        <v>13.404825737265416</v>
      </c>
      <c r="AA663" s="12">
        <v>47.058823529411761</v>
      </c>
      <c r="AB663" s="12">
        <v>1.1764705882352942</v>
      </c>
      <c r="AC663" s="12">
        <v>64.871481028151777</v>
      </c>
      <c r="AD663" s="12">
        <v>5.1020408163265305</v>
      </c>
      <c r="AE663" s="12">
        <v>2.9714285714285715</v>
      </c>
      <c r="AF663" s="12">
        <v>15.2</v>
      </c>
      <c r="AG663" s="12">
        <v>57.221006564551423</v>
      </c>
      <c r="AH663" s="12">
        <v>14.770240700218817</v>
      </c>
      <c r="AI663" s="111">
        <v>1.2315634218289087</v>
      </c>
      <c r="AJ663" s="112">
        <v>1189.516129032258</v>
      </c>
      <c r="AK663" s="113">
        <v>8.9156626506024104</v>
      </c>
      <c r="AL663" s="108"/>
      <c r="AM663" s="108"/>
    </row>
    <row r="664" spans="2:39" x14ac:dyDescent="0.35">
      <c r="B664" s="101">
        <v>660</v>
      </c>
      <c r="C664" s="51" t="s">
        <v>2545</v>
      </c>
      <c r="D664" s="5">
        <v>3497</v>
      </c>
      <c r="E664" s="12">
        <v>18.158421504146411</v>
      </c>
      <c r="F664" s="12">
        <v>9.608235630540463</v>
      </c>
      <c r="G664" s="12">
        <v>56.562768086931655</v>
      </c>
      <c r="H664" s="12">
        <v>15.556191020875035</v>
      </c>
      <c r="I664" s="109">
        <v>52.073205604804116</v>
      </c>
      <c r="J664" s="14">
        <v>2.0017157563625965</v>
      </c>
      <c r="K664" s="110">
        <v>0</v>
      </c>
      <c r="L664" s="110">
        <v>1.8301401201029455</v>
      </c>
      <c r="M664" s="110">
        <v>5.9765513297111807</v>
      </c>
      <c r="N664" s="110">
        <v>6.7772376322562193</v>
      </c>
      <c r="O664" s="111">
        <v>21.096071310663586</v>
      </c>
      <c r="P664" s="14">
        <v>15.292153589315527</v>
      </c>
      <c r="Q664" s="14">
        <v>1.2020033388981637</v>
      </c>
      <c r="R664" s="14">
        <v>6.4440734557595993</v>
      </c>
      <c r="S664" s="14">
        <v>22.57095158597663</v>
      </c>
      <c r="T664" s="111">
        <v>42.417947652679686</v>
      </c>
      <c r="U664" s="111">
        <v>8.9552238805970141</v>
      </c>
      <c r="V664" s="14">
        <v>5.7621440536013404</v>
      </c>
      <c r="W664" s="111">
        <v>12.708333333333332</v>
      </c>
      <c r="X664" s="12">
        <v>40.67321178120617</v>
      </c>
      <c r="Y664" s="12">
        <v>40.112201963534361</v>
      </c>
      <c r="Z664" s="12">
        <v>15.007012622720897</v>
      </c>
      <c r="AA664" s="12">
        <v>43.91959798994975</v>
      </c>
      <c r="AB664" s="12">
        <v>12.864321608040202</v>
      </c>
      <c r="AC664" s="12">
        <v>4.7162270183852915</v>
      </c>
      <c r="AD664" s="12">
        <v>6.794195250659631</v>
      </c>
      <c r="AE664" s="12">
        <v>4.6825396825396828</v>
      </c>
      <c r="AF664" s="12">
        <v>0.79365079365079361</v>
      </c>
      <c r="AG664" s="12">
        <v>25.784753363228702</v>
      </c>
      <c r="AH664" s="12">
        <v>55.82959641255605</v>
      </c>
      <c r="AI664" s="111">
        <v>1.9727822580645162</v>
      </c>
      <c r="AJ664" s="112">
        <v>618.33333333333337</v>
      </c>
      <c r="AK664" s="113">
        <v>7.3952341824157761</v>
      </c>
      <c r="AL664" s="108"/>
      <c r="AM664" s="108"/>
    </row>
    <row r="665" spans="2:39" x14ac:dyDescent="0.35">
      <c r="B665" s="101">
        <v>661</v>
      </c>
      <c r="C665" s="51" t="s">
        <v>3260</v>
      </c>
      <c r="D665" s="5">
        <v>3154</v>
      </c>
      <c r="E665" s="12">
        <v>14.109067850348763</v>
      </c>
      <c r="F665" s="12">
        <v>9.5434369055168045</v>
      </c>
      <c r="G665" s="12">
        <v>44.26125554850983</v>
      </c>
      <c r="H665" s="12">
        <v>31.99112238427394</v>
      </c>
      <c r="I665" s="109">
        <v>13.792010145846547</v>
      </c>
      <c r="J665" s="14">
        <v>0</v>
      </c>
      <c r="K665" s="110">
        <v>0</v>
      </c>
      <c r="L665" s="110">
        <v>0</v>
      </c>
      <c r="M665" s="110">
        <v>0.31705770450221943</v>
      </c>
      <c r="N665" s="110">
        <v>0</v>
      </c>
      <c r="O665" s="111">
        <v>0.57666214382632286</v>
      </c>
      <c r="P665" s="14">
        <v>0.82587749483826567</v>
      </c>
      <c r="Q665" s="14">
        <v>0.27529249827942187</v>
      </c>
      <c r="R665" s="14">
        <v>0.27529249827942187</v>
      </c>
      <c r="S665" s="14">
        <v>44.803854094975918</v>
      </c>
      <c r="T665" s="111">
        <v>48.205546492659053</v>
      </c>
      <c r="U665" s="111">
        <v>2.4357239512855209</v>
      </c>
      <c r="V665" s="14">
        <v>10.944425502898056</v>
      </c>
      <c r="W665" s="111">
        <v>19.895707982350583</v>
      </c>
      <c r="X665" s="12">
        <v>52.574850299401199</v>
      </c>
      <c r="Y665" s="12">
        <v>30.299401197604791</v>
      </c>
      <c r="Z665" s="12">
        <v>15.209580838323353</v>
      </c>
      <c r="AA665" s="12">
        <v>20.015515903801393</v>
      </c>
      <c r="AB665" s="12">
        <v>3.801396431342126</v>
      </c>
      <c r="AC665" s="12">
        <v>0</v>
      </c>
      <c r="AD665" s="12">
        <v>3.5993740219092332</v>
      </c>
      <c r="AE665" s="12">
        <v>10.808510638297872</v>
      </c>
      <c r="AF665" s="12">
        <v>2.2978723404255321</v>
      </c>
      <c r="AG665" s="12">
        <v>28.654485049833887</v>
      </c>
      <c r="AH665" s="12">
        <v>41.029900332225914</v>
      </c>
      <c r="AI665" s="111">
        <v>1.8885448916408669</v>
      </c>
      <c r="AJ665" s="112">
        <v>584.33962264150944</v>
      </c>
      <c r="AK665" s="113">
        <v>6.1553985872855703</v>
      </c>
      <c r="AL665" s="108"/>
      <c r="AM665" s="108"/>
    </row>
    <row r="666" spans="2:39" x14ac:dyDescent="0.35">
      <c r="B666" s="101">
        <v>662</v>
      </c>
      <c r="C666" s="51" t="s">
        <v>279</v>
      </c>
      <c r="D666" s="5">
        <v>2583</v>
      </c>
      <c r="E666" s="12">
        <v>22.531939605110338</v>
      </c>
      <c r="F666" s="12">
        <v>10.91753774680604</v>
      </c>
      <c r="G666" s="12">
        <v>60.51103368176539</v>
      </c>
      <c r="H666" s="12">
        <v>6.3492063492063489</v>
      </c>
      <c r="I666" s="109">
        <v>52.109949670925282</v>
      </c>
      <c r="J666" s="14">
        <v>1.0452961672473868</v>
      </c>
      <c r="K666" s="110">
        <v>1.5485869144405731</v>
      </c>
      <c r="L666" s="110">
        <v>0</v>
      </c>
      <c r="M666" s="110">
        <v>0.50329074719318623</v>
      </c>
      <c r="N666" s="110">
        <v>1.9357336430507164</v>
      </c>
      <c r="O666" s="111">
        <v>5.240912933220625</v>
      </c>
      <c r="P666" s="14">
        <v>2.5095703955763504</v>
      </c>
      <c r="Q666" s="14">
        <v>11.994895789025946</v>
      </c>
      <c r="R666" s="14">
        <v>7.4436410038281577</v>
      </c>
      <c r="S666" s="14">
        <v>22.543598468736707</v>
      </c>
      <c r="T666" s="111">
        <v>22.988505747126435</v>
      </c>
      <c r="U666" s="111">
        <v>1.2118679481821981</v>
      </c>
      <c r="V666" s="14">
        <v>3.79746835443038</v>
      </c>
      <c r="W666" s="111">
        <v>6.9856985698569849</v>
      </c>
      <c r="X666" s="12">
        <v>32.730015082956257</v>
      </c>
      <c r="Y666" s="12">
        <v>51.13122171945701</v>
      </c>
      <c r="Z666" s="12">
        <v>12.971342383107091</v>
      </c>
      <c r="AA666" s="12">
        <v>32.03991130820399</v>
      </c>
      <c r="AB666" s="12">
        <v>0</v>
      </c>
      <c r="AC666" s="12">
        <v>0</v>
      </c>
      <c r="AD666" s="12">
        <v>5.8865757358219666</v>
      </c>
      <c r="AE666" s="12">
        <v>5.4427294882209587</v>
      </c>
      <c r="AF666" s="12">
        <v>7.6360682372055235</v>
      </c>
      <c r="AG666" s="12">
        <v>25.238853503184718</v>
      </c>
      <c r="AH666" s="12">
        <v>41.958598726114651</v>
      </c>
      <c r="AI666" s="111">
        <v>1.7780244173140956</v>
      </c>
      <c r="AJ666" s="112">
        <v>897.99196787148594</v>
      </c>
      <c r="AK666" s="113">
        <v>1.0976948408342482</v>
      </c>
      <c r="AL666" s="108"/>
      <c r="AM666" s="108"/>
    </row>
    <row r="667" spans="2:39" x14ac:dyDescent="0.35">
      <c r="B667" s="101">
        <v>663</v>
      </c>
      <c r="C667" s="51" t="s">
        <v>2554</v>
      </c>
      <c r="D667" s="5">
        <v>5797</v>
      </c>
      <c r="E667" s="12">
        <v>20.648611350698637</v>
      </c>
      <c r="F667" s="12">
        <v>11.074693807141625</v>
      </c>
      <c r="G667" s="12">
        <v>53.079178885630498</v>
      </c>
      <c r="H667" s="12">
        <v>15.283767465930653</v>
      </c>
      <c r="I667" s="109">
        <v>14.69725720200104</v>
      </c>
      <c r="J667" s="14">
        <v>8.6251509401414517E-2</v>
      </c>
      <c r="K667" s="110">
        <v>0.48300845264792136</v>
      </c>
      <c r="L667" s="110">
        <v>0</v>
      </c>
      <c r="M667" s="110">
        <v>0.18975332068311196</v>
      </c>
      <c r="N667" s="110">
        <v>6.9001207521131619E-2</v>
      </c>
      <c r="O667" s="111">
        <v>0.34184958618207989</v>
      </c>
      <c r="P667" s="14">
        <v>0.38517975055025677</v>
      </c>
      <c r="Q667" s="14">
        <v>0</v>
      </c>
      <c r="R667" s="14">
        <v>0.40352164343360231</v>
      </c>
      <c r="S667" s="14">
        <v>52.384446074834926</v>
      </c>
      <c r="T667" s="111">
        <v>29.550664832645573</v>
      </c>
      <c r="U667" s="111">
        <v>1.5064562410329985</v>
      </c>
      <c r="V667" s="14">
        <v>5.2992069214131217</v>
      </c>
      <c r="W667" s="111">
        <v>15.83295089490592</v>
      </c>
      <c r="X667" s="12">
        <v>39.505428226779252</v>
      </c>
      <c r="Y667" s="12">
        <v>47.527141133896258</v>
      </c>
      <c r="Z667" s="12">
        <v>12.303980699638119</v>
      </c>
      <c r="AA667" s="12">
        <v>10.663983903420524</v>
      </c>
      <c r="AB667" s="12">
        <v>0.95573440643863183</v>
      </c>
      <c r="AC667" s="12">
        <v>0.63665302410186442</v>
      </c>
      <c r="AD667" s="12">
        <v>3.2407407407407405</v>
      </c>
      <c r="AE667" s="12">
        <v>7.5518969219756622</v>
      </c>
      <c r="AF667" s="12">
        <v>4.7959914101646381</v>
      </c>
      <c r="AG667" s="12">
        <v>29.763560500695412</v>
      </c>
      <c r="AH667" s="12">
        <v>37.343532684283723</v>
      </c>
      <c r="AI667" s="111">
        <v>2.3429292929292931</v>
      </c>
      <c r="AJ667" s="112">
        <v>856.14525139664806</v>
      </c>
      <c r="AK667" s="113">
        <v>1.9607843137254901</v>
      </c>
      <c r="AL667" s="108"/>
      <c r="AM667" s="108"/>
    </row>
    <row r="668" spans="2:39" x14ac:dyDescent="0.35">
      <c r="B668" s="101">
        <v>664</v>
      </c>
      <c r="C668" s="51" t="s">
        <v>280</v>
      </c>
      <c r="D668" s="5">
        <v>8616</v>
      </c>
      <c r="E668" s="12">
        <v>19.092386258124421</v>
      </c>
      <c r="F668" s="12">
        <v>10.294800371402042</v>
      </c>
      <c r="G668" s="12">
        <v>50.39461467038069</v>
      </c>
      <c r="H668" s="12">
        <v>20.183379758588671</v>
      </c>
      <c r="I668" s="109">
        <v>28.539925719591452</v>
      </c>
      <c r="J668" s="14">
        <v>0.35979572887650885</v>
      </c>
      <c r="K668" s="110">
        <v>0.71959145775301769</v>
      </c>
      <c r="L668" s="110">
        <v>5.8031569173630448E-2</v>
      </c>
      <c r="M668" s="110">
        <v>4.1318477251624888</v>
      </c>
      <c r="N668" s="110">
        <v>0.66155988857938719</v>
      </c>
      <c r="O668" s="111">
        <v>3.535950804162725</v>
      </c>
      <c r="P668" s="14">
        <v>2.206946454413893</v>
      </c>
      <c r="Q668" s="14">
        <v>2.5205016883743365</v>
      </c>
      <c r="R668" s="14">
        <v>1.5557163531114326</v>
      </c>
      <c r="S668" s="14">
        <v>45.646406174626151</v>
      </c>
      <c r="T668" s="111">
        <v>18.204562178072113</v>
      </c>
      <c r="U668" s="111">
        <v>0.38938053097345132</v>
      </c>
      <c r="V668" s="14">
        <v>6.5715983363042181</v>
      </c>
      <c r="W668" s="111">
        <v>16.563604240282686</v>
      </c>
      <c r="X668" s="12">
        <v>35.507246376811594</v>
      </c>
      <c r="Y668" s="12">
        <v>51.577152600170507</v>
      </c>
      <c r="Z668" s="12">
        <v>12.190963341858483</v>
      </c>
      <c r="AA668" s="12">
        <v>22.623156573580168</v>
      </c>
      <c r="AB668" s="12">
        <v>0.43928459366175088</v>
      </c>
      <c r="AC668" s="12">
        <v>2.3639988607234406</v>
      </c>
      <c r="AD668" s="12">
        <v>3.8749449581682076</v>
      </c>
      <c r="AE668" s="12">
        <v>5.3019495958155014</v>
      </c>
      <c r="AF668" s="12">
        <v>13.219210651450307</v>
      </c>
      <c r="AG668" s="12">
        <v>54.951185495118551</v>
      </c>
      <c r="AH668" s="12">
        <v>16.132031613203164</v>
      </c>
      <c r="AI668" s="111">
        <v>1.6610116242538486</v>
      </c>
      <c r="AJ668" s="112">
        <v>974.47795823665888</v>
      </c>
      <c r="AK668" s="113">
        <v>4.9760765550239237</v>
      </c>
      <c r="AL668" s="108"/>
      <c r="AM668" s="108"/>
    </row>
    <row r="669" spans="2:39" x14ac:dyDescent="0.35">
      <c r="B669" s="101">
        <v>665</v>
      </c>
      <c r="C669" s="51" t="s">
        <v>281</v>
      </c>
      <c r="D669" s="5">
        <v>14381</v>
      </c>
      <c r="E669" s="12">
        <v>15.012864195813922</v>
      </c>
      <c r="F669" s="12">
        <v>9.2204992698699666</v>
      </c>
      <c r="G669" s="12">
        <v>46.262429594603994</v>
      </c>
      <c r="H669" s="12">
        <v>29.441624365482234</v>
      </c>
      <c r="I669" s="109">
        <v>24.045615742994229</v>
      </c>
      <c r="J669" s="14">
        <v>0.1390723871775259</v>
      </c>
      <c r="K669" s="110">
        <v>9.0397051665391831E-2</v>
      </c>
      <c r="L669" s="110">
        <v>6.9536193588762951E-2</v>
      </c>
      <c r="M669" s="110">
        <v>0.29205201307280443</v>
      </c>
      <c r="N669" s="110">
        <v>3.4768096794381476E-2</v>
      </c>
      <c r="O669" s="111">
        <v>0.73172552826103188</v>
      </c>
      <c r="P669" s="14">
        <v>1.0439855684347892</v>
      </c>
      <c r="Q669" s="14">
        <v>0.29937821447762342</v>
      </c>
      <c r="R669" s="14">
        <v>0.23029093421355648</v>
      </c>
      <c r="S669" s="14">
        <v>53.22791126122668</v>
      </c>
      <c r="T669" s="111">
        <v>36.589522784355935</v>
      </c>
      <c r="U669" s="111">
        <v>1.5408664582402858</v>
      </c>
      <c r="V669" s="14">
        <v>9.0159015901590163</v>
      </c>
      <c r="W669" s="111">
        <v>13.672084300767995</v>
      </c>
      <c r="X669" s="12">
        <v>45.843045843045843</v>
      </c>
      <c r="Y669" s="12">
        <v>32.711732711732708</v>
      </c>
      <c r="Z669" s="12">
        <v>20.046620046620049</v>
      </c>
      <c r="AA669" s="12">
        <v>26.392415777890637</v>
      </c>
      <c r="AB669" s="12">
        <v>2.6409344845099034</v>
      </c>
      <c r="AC669" s="12">
        <v>3.2602456663988062</v>
      </c>
      <c r="AD669" s="12">
        <v>3.7043217086601037</v>
      </c>
      <c r="AE669" s="12">
        <v>5.3268327916215243</v>
      </c>
      <c r="AF669" s="12">
        <v>4.7851209823040808</v>
      </c>
      <c r="AG669" s="12">
        <v>27.90245626435766</v>
      </c>
      <c r="AH669" s="12">
        <v>35.394946103551867</v>
      </c>
      <c r="AI669" s="111">
        <v>1.6999663639421461</v>
      </c>
      <c r="AJ669" s="112">
        <v>624.20191540303267</v>
      </c>
      <c r="AK669" s="113">
        <v>1.95422987914631</v>
      </c>
      <c r="AL669" s="108"/>
      <c r="AM669" s="108"/>
    </row>
    <row r="670" spans="2:39" x14ac:dyDescent="0.35">
      <c r="B670" s="101">
        <v>666</v>
      </c>
      <c r="C670" s="51" t="s">
        <v>3276</v>
      </c>
      <c r="D670" s="5">
        <v>1729</v>
      </c>
      <c r="E670" s="12">
        <v>16.252168883747832</v>
      </c>
      <c r="F670" s="12">
        <v>9.3695777906304212</v>
      </c>
      <c r="G670" s="12">
        <v>50.896471949103528</v>
      </c>
      <c r="H670" s="12">
        <v>23.481781376518217</v>
      </c>
      <c r="I670" s="109">
        <v>19.086176980913834</v>
      </c>
      <c r="J670" s="14">
        <v>0</v>
      </c>
      <c r="K670" s="110">
        <v>0</v>
      </c>
      <c r="L670" s="110">
        <v>0.46269519953730476</v>
      </c>
      <c r="M670" s="110">
        <v>0.23134759976865238</v>
      </c>
      <c r="N670" s="110">
        <v>0</v>
      </c>
      <c r="O670" s="111">
        <v>0.64267352185089976</v>
      </c>
      <c r="P670" s="14">
        <v>0.58403634003893579</v>
      </c>
      <c r="Q670" s="14">
        <v>0</v>
      </c>
      <c r="R670" s="14">
        <v>0</v>
      </c>
      <c r="S670" s="14">
        <v>53.21219987021415</v>
      </c>
      <c r="T670" s="111">
        <v>45.003933910306841</v>
      </c>
      <c r="U670" s="111">
        <v>2.9206349206349209</v>
      </c>
      <c r="V670" s="14">
        <v>8.5861846352485482</v>
      </c>
      <c r="W670" s="111">
        <v>16.089299461123939</v>
      </c>
      <c r="X670" s="12">
        <v>46.451612903225808</v>
      </c>
      <c r="Y670" s="12">
        <v>36.129032258064512</v>
      </c>
      <c r="Z670" s="12">
        <v>16.7741935483871</v>
      </c>
      <c r="AA670" s="12">
        <v>16.540212443095601</v>
      </c>
      <c r="AB670" s="12">
        <v>0.75872534142640369</v>
      </c>
      <c r="AC670" s="12">
        <v>0</v>
      </c>
      <c r="AD670" s="12">
        <v>7.3643410852713185</v>
      </c>
      <c r="AE670" s="12">
        <v>8.5545722713864301</v>
      </c>
      <c r="AF670" s="12">
        <v>3.5398230088495577</v>
      </c>
      <c r="AG670" s="12">
        <v>24.132947976878611</v>
      </c>
      <c r="AH670" s="12">
        <v>39.017341040462426</v>
      </c>
      <c r="AI670" s="111">
        <v>2.1582952815829528</v>
      </c>
      <c r="AJ670" s="112">
        <v>617.1875</v>
      </c>
      <c r="AK670" s="113">
        <v>3.8112522686025407</v>
      </c>
      <c r="AL670" s="108"/>
      <c r="AM670" s="108"/>
    </row>
    <row r="671" spans="2:39" x14ac:dyDescent="0.35">
      <c r="B671" s="101">
        <v>667</v>
      </c>
      <c r="C671" s="51" t="s">
        <v>3290</v>
      </c>
      <c r="D671" s="5">
        <v>1221</v>
      </c>
      <c r="E671" s="12">
        <v>23.177723177723177</v>
      </c>
      <c r="F671" s="12">
        <v>12.203112203112203</v>
      </c>
      <c r="G671" s="12">
        <v>53.153153153153156</v>
      </c>
      <c r="H671" s="12">
        <v>12.039312039312039</v>
      </c>
      <c r="I671" s="109">
        <v>9.9099099099099135</v>
      </c>
      <c r="J671" s="14">
        <v>0</v>
      </c>
      <c r="K671" s="110">
        <v>0</v>
      </c>
      <c r="L671" s="110">
        <v>0</v>
      </c>
      <c r="M671" s="110">
        <v>0.49140049140049141</v>
      </c>
      <c r="N671" s="110">
        <v>0</v>
      </c>
      <c r="O671" s="111">
        <v>0</v>
      </c>
      <c r="P671" s="14">
        <v>0.85106382978723405</v>
      </c>
      <c r="Q671" s="14">
        <v>0</v>
      </c>
      <c r="R671" s="14">
        <v>0</v>
      </c>
      <c r="S671" s="14">
        <v>52.595744680851062</v>
      </c>
      <c r="T671" s="111">
        <v>33.732317736670289</v>
      </c>
      <c r="U671" s="111">
        <v>3.8301415487094084</v>
      </c>
      <c r="V671" s="14">
        <v>4.3993231810490698</v>
      </c>
      <c r="W671" s="111">
        <v>16.739606126914662</v>
      </c>
      <c r="X671" s="12">
        <v>34.883720930232556</v>
      </c>
      <c r="Y671" s="12">
        <v>54.941860465116278</v>
      </c>
      <c r="Z671" s="12">
        <v>8.1395348837209305</v>
      </c>
      <c r="AA671" s="12">
        <v>4.5</v>
      </c>
      <c r="AB671" s="12">
        <v>0</v>
      </c>
      <c r="AC671" s="12">
        <v>0</v>
      </c>
      <c r="AD671" s="12">
        <v>3.1203566121842496</v>
      </c>
      <c r="AE671" s="12">
        <v>11.251980982567353</v>
      </c>
      <c r="AF671" s="12">
        <v>3.6450079239302693</v>
      </c>
      <c r="AG671" s="12">
        <v>29.618320610687022</v>
      </c>
      <c r="AH671" s="12">
        <v>35.877862595419849</v>
      </c>
      <c r="AI671" s="111">
        <v>2.7965260545905708</v>
      </c>
      <c r="AJ671" s="112">
        <v>815.78947368421052</v>
      </c>
      <c r="AK671" s="113">
        <v>1.0080645161290323</v>
      </c>
      <c r="AL671" s="108"/>
      <c r="AM671" s="108"/>
    </row>
    <row r="672" spans="2:39" x14ac:dyDescent="0.35">
      <c r="B672" s="101">
        <v>668</v>
      </c>
      <c r="C672" s="51" t="s">
        <v>283</v>
      </c>
      <c r="D672" s="5">
        <v>33571</v>
      </c>
      <c r="E672" s="12">
        <v>16.749575526496084</v>
      </c>
      <c r="F672" s="12">
        <v>13.627833546811235</v>
      </c>
      <c r="G672" s="12">
        <v>53.900688093890558</v>
      </c>
      <c r="H672" s="12">
        <v>15.748711685681094</v>
      </c>
      <c r="I672" s="109">
        <v>37.088558577343548</v>
      </c>
      <c r="J672" s="14">
        <v>0.28596109737571118</v>
      </c>
      <c r="K672" s="110">
        <v>1.5310833755324538</v>
      </c>
      <c r="L672" s="110">
        <v>0.40213279318459388</v>
      </c>
      <c r="M672" s="110">
        <v>6.6932769354502399</v>
      </c>
      <c r="N672" s="110">
        <v>1.0068213636769832</v>
      </c>
      <c r="O672" s="111">
        <v>4.4759293113954906</v>
      </c>
      <c r="P672" s="14">
        <v>5.1665428429915794</v>
      </c>
      <c r="Q672" s="14">
        <v>3.6775631500742945</v>
      </c>
      <c r="R672" s="14">
        <v>2.4888558692421991</v>
      </c>
      <c r="S672" s="14">
        <v>37.540242694403169</v>
      </c>
      <c r="T672" s="111">
        <v>21.841407745545574</v>
      </c>
      <c r="U672" s="111">
        <v>0.44056878949927075</v>
      </c>
      <c r="V672" s="14">
        <v>4.8812543937402575</v>
      </c>
      <c r="W672" s="111">
        <v>12.573110171050212</v>
      </c>
      <c r="X672" s="12">
        <v>32.784538296349318</v>
      </c>
      <c r="Y672" s="12">
        <v>54.054606810512318</v>
      </c>
      <c r="Z672" s="12">
        <v>12.097351467430208</v>
      </c>
      <c r="AA672" s="12">
        <v>15.24778761061947</v>
      </c>
      <c r="AB672" s="12">
        <v>0.90265486725663713</v>
      </c>
      <c r="AC672" s="12">
        <v>1.0108542547021295</v>
      </c>
      <c r="AD672" s="12">
        <v>4.3839797905373405</v>
      </c>
      <c r="AE672" s="12">
        <v>10.145429362880886</v>
      </c>
      <c r="AF672" s="12">
        <v>8.0332409972299157</v>
      </c>
      <c r="AG672" s="12">
        <v>38.164088769334228</v>
      </c>
      <c r="AH672" s="12">
        <v>26.714862138533963</v>
      </c>
      <c r="AI672" s="111">
        <v>2.1416320396074617</v>
      </c>
      <c r="AJ672" s="112">
        <v>839.40193491644675</v>
      </c>
      <c r="AK672" s="113">
        <v>0.7556018759770714</v>
      </c>
      <c r="AL672" s="108"/>
      <c r="AM672" s="108"/>
    </row>
    <row r="673" spans="2:39" x14ac:dyDescent="0.35">
      <c r="B673" s="101">
        <v>669</v>
      </c>
      <c r="C673" s="51" t="s">
        <v>284</v>
      </c>
      <c r="D673" s="5">
        <v>24129</v>
      </c>
      <c r="E673" s="12">
        <v>22.930913009241991</v>
      </c>
      <c r="F673" s="12">
        <v>17.356707696133284</v>
      </c>
      <c r="G673" s="12">
        <v>51.456753284429524</v>
      </c>
      <c r="H673" s="12">
        <v>8.2639147913299347</v>
      </c>
      <c r="I673" s="109">
        <v>55.265448215839861</v>
      </c>
      <c r="J673" s="14">
        <v>0.75013469269343946</v>
      </c>
      <c r="K673" s="110">
        <v>18.939864892867504</v>
      </c>
      <c r="L673" s="110">
        <v>3.3155124538936549E-2</v>
      </c>
      <c r="M673" s="110">
        <v>0.40615027560197275</v>
      </c>
      <c r="N673" s="110">
        <v>0.93248787765759045</v>
      </c>
      <c r="O673" s="111">
        <v>14.74191866527633</v>
      </c>
      <c r="P673" s="14">
        <v>2.8691760989734143</v>
      </c>
      <c r="Q673" s="14">
        <v>3.1367903834342368</v>
      </c>
      <c r="R673" s="14">
        <v>36.176186715802402</v>
      </c>
      <c r="S673" s="14">
        <v>8.8005615512854263</v>
      </c>
      <c r="T673" s="111">
        <v>32.317453124114884</v>
      </c>
      <c r="U673" s="111">
        <v>0.47787153435508867</v>
      </c>
      <c r="V673" s="14">
        <v>8.9616864940517846</v>
      </c>
      <c r="W673" s="111">
        <v>6.6245518183370322</v>
      </c>
      <c r="X673" s="12">
        <v>17.992488904062821</v>
      </c>
      <c r="Y673" s="12">
        <v>63.963810174120859</v>
      </c>
      <c r="Z673" s="12">
        <v>16.917036531239329</v>
      </c>
      <c r="AA673" s="12">
        <v>22.933850881449136</v>
      </c>
      <c r="AB673" s="12">
        <v>1.0674429888403689</v>
      </c>
      <c r="AC673" s="12">
        <v>1.511150234741784</v>
      </c>
      <c r="AD673" s="12">
        <v>10.65847051469056</v>
      </c>
      <c r="AE673" s="12">
        <v>9.7171590194846011</v>
      </c>
      <c r="AF673" s="12">
        <v>5.5059710873664365</v>
      </c>
      <c r="AG673" s="12">
        <v>25.548324897565678</v>
      </c>
      <c r="AH673" s="12">
        <v>39.166064111834174</v>
      </c>
      <c r="AI673" s="111">
        <v>2.1150428179027307</v>
      </c>
      <c r="AJ673" s="112">
        <v>473.0992268041237</v>
      </c>
      <c r="AK673" s="113">
        <v>0.49906425452276981</v>
      </c>
      <c r="AL673" s="108"/>
      <c r="AM673" s="108"/>
    </row>
    <row r="674" spans="2:39" x14ac:dyDescent="0.35">
      <c r="B674" s="101">
        <v>670</v>
      </c>
      <c r="C674" s="51" t="s">
        <v>2571</v>
      </c>
      <c r="D674" s="5">
        <v>545</v>
      </c>
      <c r="E674" s="12">
        <v>14.311926605504588</v>
      </c>
      <c r="F674" s="12">
        <v>7.8899082568807346</v>
      </c>
      <c r="G674" s="12">
        <v>50.642201834862391</v>
      </c>
      <c r="H674" s="12">
        <v>25.871559633027523</v>
      </c>
      <c r="I674" s="109">
        <v>16.513761467889907</v>
      </c>
      <c r="J674" s="14">
        <v>0</v>
      </c>
      <c r="K674" s="110">
        <v>0</v>
      </c>
      <c r="L674" s="110">
        <v>0</v>
      </c>
      <c r="M674" s="110">
        <v>0</v>
      </c>
      <c r="N674" s="110">
        <v>0</v>
      </c>
      <c r="O674" s="111">
        <v>1.1881188118811881</v>
      </c>
      <c r="P674" s="14">
        <v>1.002004008016032</v>
      </c>
      <c r="Q674" s="14">
        <v>0.80160320641282556</v>
      </c>
      <c r="R674" s="14">
        <v>2.8056112224448899</v>
      </c>
      <c r="S674" s="14">
        <v>41.883767535070135</v>
      </c>
      <c r="T674" s="111">
        <v>37.376237623762378</v>
      </c>
      <c r="U674" s="111">
        <v>1.593625498007968</v>
      </c>
      <c r="V674" s="14">
        <v>12.024048096192384</v>
      </c>
      <c r="W674" s="111">
        <v>39.473684210526315</v>
      </c>
      <c r="X674" s="12">
        <v>55.70469798657718</v>
      </c>
      <c r="Y674" s="12">
        <v>32.214765100671137</v>
      </c>
      <c r="Z674" s="12">
        <v>12.751677852348994</v>
      </c>
      <c r="AA674" s="12">
        <v>8.4112149532710276</v>
      </c>
      <c r="AB674" s="12">
        <v>0</v>
      </c>
      <c r="AC674" s="12">
        <v>0</v>
      </c>
      <c r="AD674" s="12">
        <v>4</v>
      </c>
      <c r="AE674" s="12">
        <v>2.8846153846153846</v>
      </c>
      <c r="AF674" s="12">
        <v>2.4038461538461542</v>
      </c>
      <c r="AG674" s="12">
        <v>55.665024630541872</v>
      </c>
      <c r="AH674" s="12">
        <v>26.108374384236456</v>
      </c>
      <c r="AI674" s="111">
        <v>1.985981308411215</v>
      </c>
      <c r="AJ674" s="112">
        <v>713.15789473684208</v>
      </c>
      <c r="AK674" s="113">
        <v>11.111111111111111</v>
      </c>
      <c r="AL674" s="108"/>
      <c r="AM674" s="108"/>
    </row>
    <row r="675" spans="2:39" x14ac:dyDescent="0.35">
      <c r="B675" s="101">
        <v>671</v>
      </c>
      <c r="C675" s="51" t="s">
        <v>2572</v>
      </c>
      <c r="D675" s="5">
        <v>1411</v>
      </c>
      <c r="E675" s="12">
        <v>13.111268603827073</v>
      </c>
      <c r="F675" s="12">
        <v>6.378454996456413</v>
      </c>
      <c r="G675" s="12">
        <v>47.554925584691709</v>
      </c>
      <c r="H675" s="12">
        <v>32.884479092841957</v>
      </c>
      <c r="I675" s="109">
        <v>22.678951098511689</v>
      </c>
      <c r="J675" s="14">
        <v>0</v>
      </c>
      <c r="K675" s="110">
        <v>0</v>
      </c>
      <c r="L675" s="110">
        <v>0</v>
      </c>
      <c r="M675" s="110">
        <v>0.28348688873139616</v>
      </c>
      <c r="N675" s="110">
        <v>0</v>
      </c>
      <c r="O675" s="111">
        <v>2.2816679779701023</v>
      </c>
      <c r="P675" s="14">
        <v>2.4077046548956664</v>
      </c>
      <c r="Q675" s="14">
        <v>0</v>
      </c>
      <c r="R675" s="14">
        <v>0.32102728731942215</v>
      </c>
      <c r="S675" s="14">
        <v>44.2215088282504</v>
      </c>
      <c r="T675" s="111">
        <v>50.89201877934272</v>
      </c>
      <c r="U675" s="111">
        <v>3.472770323599053</v>
      </c>
      <c r="V675" s="14">
        <v>11.792828685258964</v>
      </c>
      <c r="W675" s="111">
        <v>20.406278855032316</v>
      </c>
      <c r="X675" s="12">
        <v>55.014326647564474</v>
      </c>
      <c r="Y675" s="12">
        <v>28.08022922636103</v>
      </c>
      <c r="Z675" s="12">
        <v>14.040114613180515</v>
      </c>
      <c r="AA675" s="12">
        <v>12.820512820512819</v>
      </c>
      <c r="AB675" s="12">
        <v>0.51282051282051277</v>
      </c>
      <c r="AC675" s="12">
        <v>0</v>
      </c>
      <c r="AD675" s="12">
        <v>4.056795131845842</v>
      </c>
      <c r="AE675" s="12">
        <v>10.550458715596331</v>
      </c>
      <c r="AF675" s="12">
        <v>2.2935779816513762</v>
      </c>
      <c r="AG675" s="12">
        <v>27.947598253275107</v>
      </c>
      <c r="AH675" s="12">
        <v>40.829694323144103</v>
      </c>
      <c r="AI675" s="111">
        <v>1.9828178694158076</v>
      </c>
      <c r="AJ675" s="112">
        <v>486.87150837988827</v>
      </c>
      <c r="AK675" s="113">
        <v>9.0909090909090917</v>
      </c>
      <c r="AL675" s="108"/>
      <c r="AM675" s="108"/>
    </row>
    <row r="676" spans="2:39" x14ac:dyDescent="0.35">
      <c r="B676" s="101">
        <v>672</v>
      </c>
      <c r="C676" s="51" t="s">
        <v>2574</v>
      </c>
      <c r="D676" s="5">
        <v>2579</v>
      </c>
      <c r="E676" s="12">
        <v>16.828227995347035</v>
      </c>
      <c r="F676" s="12">
        <v>9.1120589375727015</v>
      </c>
      <c r="G676" s="12">
        <v>46.839860411012019</v>
      </c>
      <c r="H676" s="12">
        <v>27.103528499418378</v>
      </c>
      <c r="I676" s="109">
        <v>11.554866227219847</v>
      </c>
      <c r="J676" s="14">
        <v>0</v>
      </c>
      <c r="K676" s="110">
        <v>0</v>
      </c>
      <c r="L676" s="110">
        <v>0</v>
      </c>
      <c r="M676" s="110">
        <v>0</v>
      </c>
      <c r="N676" s="110">
        <v>0</v>
      </c>
      <c r="O676" s="111">
        <v>0.16168148746968472</v>
      </c>
      <c r="P676" s="14">
        <v>0.45174537987679669</v>
      </c>
      <c r="Q676" s="14">
        <v>0.41067761806981523</v>
      </c>
      <c r="R676" s="14">
        <v>0</v>
      </c>
      <c r="S676" s="14">
        <v>45.667351129363446</v>
      </c>
      <c r="T676" s="111">
        <v>39.236111111111107</v>
      </c>
      <c r="U676" s="111">
        <v>2.34248788368336</v>
      </c>
      <c r="V676" s="14">
        <v>7.9075425790754261</v>
      </c>
      <c r="W676" s="111">
        <v>24.211045364891518</v>
      </c>
      <c r="X676" s="12">
        <v>47.033898305084747</v>
      </c>
      <c r="Y676" s="12">
        <v>35.593220338983052</v>
      </c>
      <c r="Z676" s="12">
        <v>15.819209039548024</v>
      </c>
      <c r="AA676" s="12">
        <v>20.019249278152067</v>
      </c>
      <c r="AB676" s="12">
        <v>4.3310875842155916</v>
      </c>
      <c r="AC676" s="12">
        <v>0</v>
      </c>
      <c r="AD676" s="12">
        <v>3.1456953642384109</v>
      </c>
      <c r="AE676" s="12">
        <v>21.554770318021202</v>
      </c>
      <c r="AF676" s="12">
        <v>4.5936395759717312</v>
      </c>
      <c r="AG676" s="12">
        <v>32.692307692307693</v>
      </c>
      <c r="AH676" s="12">
        <v>38.286713286713287</v>
      </c>
      <c r="AI676" s="111">
        <v>2.0347155255544842</v>
      </c>
      <c r="AJ676" s="112">
        <v>720.26315789473688</v>
      </c>
      <c r="AK676" s="113">
        <v>6.3205417607223477</v>
      </c>
      <c r="AL676" s="108"/>
      <c r="AM676" s="108"/>
    </row>
    <row r="677" spans="2:39" x14ac:dyDescent="0.35">
      <c r="B677" s="101">
        <v>673</v>
      </c>
      <c r="C677" s="51" t="s">
        <v>285</v>
      </c>
      <c r="D677" s="5">
        <v>9438</v>
      </c>
      <c r="E677" s="12">
        <v>14.515787243059972</v>
      </c>
      <c r="F677" s="12">
        <v>7.6287349014621739</v>
      </c>
      <c r="G677" s="12">
        <v>48.686162322525959</v>
      </c>
      <c r="H677" s="12">
        <v>29.222292858656495</v>
      </c>
      <c r="I677" s="109">
        <v>24.581479126933672</v>
      </c>
      <c r="J677" s="14">
        <v>0.19071837253655435</v>
      </c>
      <c r="K677" s="110">
        <v>0.10595465140919687</v>
      </c>
      <c r="L677" s="110">
        <v>0</v>
      </c>
      <c r="M677" s="110">
        <v>0.23310023310023309</v>
      </c>
      <c r="N677" s="110">
        <v>7.4168255986437809E-2</v>
      </c>
      <c r="O677" s="111">
        <v>1.0075275043427911</v>
      </c>
      <c r="P677" s="14">
        <v>0.62751598389770313</v>
      </c>
      <c r="Q677" s="14">
        <v>0.23679848448969926</v>
      </c>
      <c r="R677" s="14">
        <v>0.22495856026521432</v>
      </c>
      <c r="S677" s="14">
        <v>52.723182571631547</v>
      </c>
      <c r="T677" s="111">
        <v>29.493600445186424</v>
      </c>
      <c r="U677" s="111">
        <v>1.006711409395973</v>
      </c>
      <c r="V677" s="14">
        <v>7.3725763380935794</v>
      </c>
      <c r="W677" s="111">
        <v>15.370952315890149</v>
      </c>
      <c r="X677" s="12">
        <v>50.315955766192729</v>
      </c>
      <c r="Y677" s="12">
        <v>33.293838862559241</v>
      </c>
      <c r="Z677" s="12">
        <v>15.04739336492891</v>
      </c>
      <c r="AA677" s="12">
        <v>20.494972931167826</v>
      </c>
      <c r="AB677" s="12">
        <v>7.7339520494972933E-2</v>
      </c>
      <c r="AC677" s="12">
        <v>0.18407731247123793</v>
      </c>
      <c r="AD677" s="12">
        <v>3.603158933859822</v>
      </c>
      <c r="AE677" s="12">
        <v>4.8058647841433615</v>
      </c>
      <c r="AF677" s="12">
        <v>7.792560412707032</v>
      </c>
      <c r="AG677" s="12">
        <v>35.187137585661574</v>
      </c>
      <c r="AH677" s="12">
        <v>32.498682129678443</v>
      </c>
      <c r="AI677" s="111">
        <v>1.7972207925887802</v>
      </c>
      <c r="AJ677" s="112">
        <v>702.36439499304583</v>
      </c>
      <c r="AK677" s="113">
        <v>2.8439983270598077</v>
      </c>
      <c r="AL677" s="108"/>
      <c r="AM677" s="108"/>
    </row>
    <row r="678" spans="2:39" x14ac:dyDescent="0.35">
      <c r="B678" s="101">
        <v>674</v>
      </c>
      <c r="C678" s="51" t="s">
        <v>486</v>
      </c>
      <c r="D678" s="5">
        <v>6328</v>
      </c>
      <c r="E678" s="12">
        <v>12.152338811630848</v>
      </c>
      <c r="F678" s="12">
        <v>9.4658659924146651</v>
      </c>
      <c r="G678" s="12">
        <v>45.385587863463975</v>
      </c>
      <c r="H678" s="12">
        <v>33.075221238938049</v>
      </c>
      <c r="I678" s="109">
        <v>26.991150442477874</v>
      </c>
      <c r="J678" s="14">
        <v>0.14222503160556257</v>
      </c>
      <c r="K678" s="110">
        <v>0.28445006321112515</v>
      </c>
      <c r="L678" s="110">
        <v>0</v>
      </c>
      <c r="M678" s="110">
        <v>0.20543615676359037</v>
      </c>
      <c r="N678" s="110">
        <v>0</v>
      </c>
      <c r="O678" s="111">
        <v>0.89418777943368111</v>
      </c>
      <c r="P678" s="14">
        <v>0.83008639674741658</v>
      </c>
      <c r="Q678" s="14">
        <v>0.15246484838217855</v>
      </c>
      <c r="R678" s="14">
        <v>0.11858377096391666</v>
      </c>
      <c r="S678" s="14">
        <v>44.587497882432665</v>
      </c>
      <c r="T678" s="111">
        <v>32.998842145889618</v>
      </c>
      <c r="U678" s="111">
        <v>0.79443892750744782</v>
      </c>
      <c r="V678" s="14">
        <v>7.1214642262895174</v>
      </c>
      <c r="W678" s="111">
        <v>13.448607108549471</v>
      </c>
      <c r="X678" s="12">
        <v>54.782608695652172</v>
      </c>
      <c r="Y678" s="12">
        <v>30.489130434782609</v>
      </c>
      <c r="Z678" s="12">
        <v>14.130434782608695</v>
      </c>
      <c r="AA678" s="12">
        <v>23.21007081038552</v>
      </c>
      <c r="AB678" s="12">
        <v>0</v>
      </c>
      <c r="AC678" s="12">
        <v>2.7033919918388167</v>
      </c>
      <c r="AD678" s="12">
        <v>3.0510798765855327</v>
      </c>
      <c r="AE678" s="12">
        <v>7.4334319526627226</v>
      </c>
      <c r="AF678" s="12">
        <v>6.5458579881656807</v>
      </c>
      <c r="AG678" s="12">
        <v>36.741329479768787</v>
      </c>
      <c r="AH678" s="12">
        <v>27.203757225433527</v>
      </c>
      <c r="AI678" s="111">
        <v>1.8861405575186494</v>
      </c>
      <c r="AJ678" s="112">
        <v>732.78781038374723</v>
      </c>
      <c r="AK678" s="113">
        <v>1.3824884792626728</v>
      </c>
      <c r="AL678" s="108"/>
      <c r="AM678" s="108"/>
    </row>
    <row r="679" spans="2:39" x14ac:dyDescent="0.35">
      <c r="B679" s="101">
        <v>675</v>
      </c>
      <c r="C679" s="51" t="s">
        <v>2580</v>
      </c>
      <c r="D679" s="5">
        <v>743</v>
      </c>
      <c r="E679" s="12">
        <v>16.689098250336475</v>
      </c>
      <c r="F679" s="12">
        <v>11.843876177658142</v>
      </c>
      <c r="G679" s="12">
        <v>48.58681022880215</v>
      </c>
      <c r="H679" s="12">
        <v>22.611036339165544</v>
      </c>
      <c r="I679" s="109">
        <v>11.170928667563928</v>
      </c>
      <c r="J679" s="14">
        <v>0</v>
      </c>
      <c r="K679" s="110">
        <v>0</v>
      </c>
      <c r="L679" s="110">
        <v>0</v>
      </c>
      <c r="M679" s="110">
        <v>0</v>
      </c>
      <c r="N679" s="110">
        <v>0</v>
      </c>
      <c r="O679" s="111">
        <v>1.2569832402234637</v>
      </c>
      <c r="P679" s="14">
        <v>2.1367521367521367</v>
      </c>
      <c r="Q679" s="14">
        <v>0</v>
      </c>
      <c r="R679" s="14">
        <v>0</v>
      </c>
      <c r="S679" s="14">
        <v>57.26495726495726</v>
      </c>
      <c r="T679" s="111">
        <v>44.520547945205479</v>
      </c>
      <c r="U679" s="111">
        <v>2.2377622377622379</v>
      </c>
      <c r="V679" s="14">
        <v>7.1932299012693939</v>
      </c>
      <c r="W679" s="111">
        <v>13.752122241086587</v>
      </c>
      <c r="X679" s="12">
        <v>44.700460829493089</v>
      </c>
      <c r="Y679" s="12">
        <v>31.797235023041477</v>
      </c>
      <c r="Z679" s="12">
        <v>23.041474654377879</v>
      </c>
      <c r="AA679" s="12">
        <v>12.847222222222221</v>
      </c>
      <c r="AB679" s="12">
        <v>0</v>
      </c>
      <c r="AC679" s="12">
        <v>0</v>
      </c>
      <c r="AD679" s="12">
        <v>2.8169014084507045</v>
      </c>
      <c r="AE679" s="12">
        <v>11.728395061728394</v>
      </c>
      <c r="AF679" s="12">
        <v>2.7777777777777777</v>
      </c>
      <c r="AG679" s="12">
        <v>20.426829268292682</v>
      </c>
      <c r="AH679" s="12">
        <v>42.68292682926829</v>
      </c>
      <c r="AI679" s="111">
        <v>2.1724137931034484</v>
      </c>
      <c r="AJ679" s="112">
        <v>657.5</v>
      </c>
      <c r="AK679" s="113">
        <v>0</v>
      </c>
      <c r="AL679" s="108"/>
      <c r="AM679" s="108"/>
    </row>
    <row r="680" spans="2:39" x14ac:dyDescent="0.35">
      <c r="B680" s="101">
        <v>676</v>
      </c>
      <c r="C680" s="51" t="s">
        <v>2582</v>
      </c>
      <c r="D680" s="5">
        <v>14296</v>
      </c>
      <c r="E680" s="12">
        <v>18.040011191941801</v>
      </c>
      <c r="F680" s="12">
        <v>10.814213766088416</v>
      </c>
      <c r="G680" s="12">
        <v>48.587017347509793</v>
      </c>
      <c r="H680" s="12">
        <v>22.593732512590933</v>
      </c>
      <c r="I680" s="109">
        <v>18.655567991046453</v>
      </c>
      <c r="J680" s="14">
        <v>0.37772803581421377</v>
      </c>
      <c r="K680" s="110">
        <v>0.15388919977616117</v>
      </c>
      <c r="L680" s="110">
        <v>0.10492445439283715</v>
      </c>
      <c r="M680" s="110">
        <v>0.53861219921656411</v>
      </c>
      <c r="N680" s="110">
        <v>0.40570789031897031</v>
      </c>
      <c r="O680" s="111">
        <v>0.84815117922773609</v>
      </c>
      <c r="P680" s="14">
        <v>0.88401964488099738</v>
      </c>
      <c r="Q680" s="14">
        <v>1.1258027956176804</v>
      </c>
      <c r="R680" s="14">
        <v>0.58179070646014364</v>
      </c>
      <c r="S680" s="14">
        <v>49.58821307140159</v>
      </c>
      <c r="T680" s="111">
        <v>35.570345720096135</v>
      </c>
      <c r="U680" s="111">
        <v>2.6599674892862422</v>
      </c>
      <c r="V680" s="14">
        <v>9.0807758044140598</v>
      </c>
      <c r="W680" s="111">
        <v>16.939241662859754</v>
      </c>
      <c r="X680" s="12">
        <v>42.8915018706574</v>
      </c>
      <c r="Y680" s="12">
        <v>36.477819347942273</v>
      </c>
      <c r="Z680" s="12">
        <v>19.00053447354356</v>
      </c>
      <c r="AA680" s="12">
        <v>33.592400690846283</v>
      </c>
      <c r="AB680" s="12">
        <v>4.3177892918825558</v>
      </c>
      <c r="AC680" s="12">
        <v>7.4609084139985109</v>
      </c>
      <c r="AD680" s="12">
        <v>5.0713399503722085</v>
      </c>
      <c r="AE680" s="12">
        <v>4.049266070524717</v>
      </c>
      <c r="AF680" s="12">
        <v>4.4373207356166695</v>
      </c>
      <c r="AG680" s="12">
        <v>34.982508745627186</v>
      </c>
      <c r="AH680" s="12">
        <v>29.668499083791438</v>
      </c>
      <c r="AI680" s="111">
        <v>1.6540924035300224</v>
      </c>
      <c r="AJ680" s="112">
        <v>701.62866449511398</v>
      </c>
      <c r="AK680" s="113">
        <v>7.6451349141455429</v>
      </c>
      <c r="AL680" s="108"/>
      <c r="AM680" s="108"/>
    </row>
    <row r="681" spans="2:39" x14ac:dyDescent="0.35">
      <c r="B681" s="101">
        <v>677</v>
      </c>
      <c r="C681" s="51" t="s">
        <v>3278</v>
      </c>
      <c r="D681" s="5">
        <v>1700</v>
      </c>
      <c r="E681" s="12">
        <v>15.529411764705884</v>
      </c>
      <c r="F681" s="12">
        <v>6.3529411764705879</v>
      </c>
      <c r="G681" s="12">
        <v>49.294117647058819</v>
      </c>
      <c r="H681" s="12">
        <v>28.823529411764703</v>
      </c>
      <c r="I681" s="109">
        <v>24.647058823529406</v>
      </c>
      <c r="J681" s="14">
        <v>0</v>
      </c>
      <c r="K681" s="110">
        <v>0.29411764705882354</v>
      </c>
      <c r="L681" s="110">
        <v>0</v>
      </c>
      <c r="M681" s="110">
        <v>0.6470588235294118</v>
      </c>
      <c r="N681" s="110">
        <v>0</v>
      </c>
      <c r="O681" s="111">
        <v>0.38486209108402825</v>
      </c>
      <c r="P681" s="14">
        <v>1.7139090309822018</v>
      </c>
      <c r="Q681" s="14">
        <v>0.92287409360580097</v>
      </c>
      <c r="R681" s="14">
        <v>0</v>
      </c>
      <c r="S681" s="14">
        <v>55.833882663150959</v>
      </c>
      <c r="T681" s="111">
        <v>32.742681047765792</v>
      </c>
      <c r="U681" s="111">
        <v>1.0171646535282899</v>
      </c>
      <c r="V681" s="14">
        <v>7.005141388174807</v>
      </c>
      <c r="W681" s="111">
        <v>18.561484918793504</v>
      </c>
      <c r="X681" s="12">
        <v>54.427645788336932</v>
      </c>
      <c r="Y681" s="12">
        <v>33.477321814254864</v>
      </c>
      <c r="Z681" s="12">
        <v>11.23110151187905</v>
      </c>
      <c r="AA681" s="12">
        <v>22.976878612716764</v>
      </c>
      <c r="AB681" s="12">
        <v>0</v>
      </c>
      <c r="AC681" s="12">
        <v>10.592808551992224</v>
      </c>
      <c r="AD681" s="12">
        <v>2.9288702928870292</v>
      </c>
      <c r="AE681" s="12">
        <v>4.896142433234421</v>
      </c>
      <c r="AF681" s="12">
        <v>6.3798219584569731</v>
      </c>
      <c r="AG681" s="12">
        <v>38.31360946745562</v>
      </c>
      <c r="AH681" s="12">
        <v>28.550295857988168</v>
      </c>
      <c r="AI681" s="111">
        <v>1.8175287356321839</v>
      </c>
      <c r="AJ681" s="112">
        <v>737.72321428571433</v>
      </c>
      <c r="AK681" s="113">
        <v>6.813186813186813</v>
      </c>
      <c r="AL681" s="108"/>
      <c r="AM681" s="108"/>
    </row>
    <row r="682" spans="2:39" x14ac:dyDescent="0.35">
      <c r="B682" s="101">
        <v>678</v>
      </c>
      <c r="C682" s="51" t="s">
        <v>2588</v>
      </c>
      <c r="D682" s="5">
        <v>5211</v>
      </c>
      <c r="E682" s="12">
        <v>21.339474189215121</v>
      </c>
      <c r="F682" s="12">
        <v>10.612166570715793</v>
      </c>
      <c r="G682" s="12">
        <v>54.001151410477831</v>
      </c>
      <c r="H682" s="12">
        <v>14.162348877374784</v>
      </c>
      <c r="I682" s="109">
        <v>33.026290539243902</v>
      </c>
      <c r="J682" s="14">
        <v>0.55651506428708497</v>
      </c>
      <c r="K682" s="110">
        <v>0.40299366724237184</v>
      </c>
      <c r="L682" s="110">
        <v>9.595087315294569E-2</v>
      </c>
      <c r="M682" s="110">
        <v>1.8422567645365575</v>
      </c>
      <c r="N682" s="110">
        <v>0.63327576280944153</v>
      </c>
      <c r="O682" s="111">
        <v>2.0800627943485086</v>
      </c>
      <c r="P682" s="14">
        <v>1.879248300679728</v>
      </c>
      <c r="Q682" s="14">
        <v>2.7189124350259894</v>
      </c>
      <c r="R682" s="14">
        <v>1.7592962814874051</v>
      </c>
      <c r="S682" s="14">
        <v>42.862854858056778</v>
      </c>
      <c r="T682" s="111">
        <v>20.986726771850741</v>
      </c>
      <c r="U682" s="111">
        <v>0.64604541895066558</v>
      </c>
      <c r="V682" s="14">
        <v>3.2213438735177866</v>
      </c>
      <c r="W682" s="111">
        <v>11.080402010050252</v>
      </c>
      <c r="X682" s="12">
        <v>37.206349206349202</v>
      </c>
      <c r="Y682" s="12">
        <v>54.158730158730165</v>
      </c>
      <c r="Z682" s="12">
        <v>8.6984126984126977</v>
      </c>
      <c r="AA682" s="12">
        <v>13.453698311007573</v>
      </c>
      <c r="AB682" s="12">
        <v>0</v>
      </c>
      <c r="AC682" s="12">
        <v>0</v>
      </c>
      <c r="AD682" s="12">
        <v>3.2467532467532463</v>
      </c>
      <c r="AE682" s="12">
        <v>10.41044776119403</v>
      </c>
      <c r="AF682" s="12">
        <v>9.2537313432835813</v>
      </c>
      <c r="AG682" s="12">
        <v>43.414459556191844</v>
      </c>
      <c r="AH682" s="12">
        <v>20.973514674302077</v>
      </c>
      <c r="AI682" s="111">
        <v>2.101457725947522</v>
      </c>
      <c r="AJ682" s="112">
        <v>1097.1128608923884</v>
      </c>
      <c r="AK682" s="113">
        <v>1.1536126290224651</v>
      </c>
      <c r="AL682" s="108"/>
      <c r="AM682" s="108"/>
    </row>
    <row r="683" spans="2:39" x14ac:dyDescent="0.35">
      <c r="B683" s="101">
        <v>679</v>
      </c>
      <c r="C683" s="51" t="s">
        <v>488</v>
      </c>
      <c r="D683" s="5">
        <v>10926</v>
      </c>
      <c r="E683" s="12">
        <v>15.842943437671607</v>
      </c>
      <c r="F683" s="12">
        <v>11.101958630788944</v>
      </c>
      <c r="G683" s="12">
        <v>49.981695039355664</v>
      </c>
      <c r="H683" s="12">
        <v>23.055097931539446</v>
      </c>
      <c r="I683" s="109">
        <v>29.800475928976752</v>
      </c>
      <c r="J683" s="14">
        <v>0.5033864177192019</v>
      </c>
      <c r="K683" s="110">
        <v>0.2288120080541827</v>
      </c>
      <c r="L683" s="110">
        <v>0</v>
      </c>
      <c r="M683" s="110">
        <v>1.4552443712246019</v>
      </c>
      <c r="N683" s="110">
        <v>0.16474464579901155</v>
      </c>
      <c r="O683" s="111">
        <v>1.1334412801219165</v>
      </c>
      <c r="P683" s="14">
        <v>0.83665726237960891</v>
      </c>
      <c r="Q683" s="14">
        <v>0.71991438855919831</v>
      </c>
      <c r="R683" s="14">
        <v>0.65181437883062554</v>
      </c>
      <c r="S683" s="14">
        <v>49.041735577390796</v>
      </c>
      <c r="T683" s="111">
        <v>14.236509758897819</v>
      </c>
      <c r="U683" s="111">
        <v>0.46644455021418374</v>
      </c>
      <c r="V683" s="14">
        <v>6.2631478294128895</v>
      </c>
      <c r="W683" s="111">
        <v>19.680729760547319</v>
      </c>
      <c r="X683" s="12">
        <v>41.35928961748634</v>
      </c>
      <c r="Y683" s="12">
        <v>46.550546448087431</v>
      </c>
      <c r="Z683" s="12">
        <v>11.543715846994536</v>
      </c>
      <c r="AA683" s="12">
        <v>25.787494123178185</v>
      </c>
      <c r="AB683" s="12">
        <v>2.3272214386459802</v>
      </c>
      <c r="AC683" s="12">
        <v>29.726976365118173</v>
      </c>
      <c r="AD683" s="12">
        <v>3.9295154185022025</v>
      </c>
      <c r="AE683" s="12">
        <v>5.2752733550738542</v>
      </c>
      <c r="AF683" s="12">
        <v>16.305390370228277</v>
      </c>
      <c r="AG683" s="12">
        <v>58.504289444237223</v>
      </c>
      <c r="AH683" s="12">
        <v>12.513987318164862</v>
      </c>
      <c r="AI683" s="111">
        <v>1.6471280602636535</v>
      </c>
      <c r="AJ683" s="112">
        <v>1090.4213036565977</v>
      </c>
      <c r="AK683" s="113">
        <v>7.316053511705686</v>
      </c>
      <c r="AL683" s="108"/>
      <c r="AM683" s="108"/>
    </row>
    <row r="684" spans="2:39" x14ac:dyDescent="0.35">
      <c r="B684" s="101">
        <v>680</v>
      </c>
      <c r="C684" s="51" t="s">
        <v>2594</v>
      </c>
      <c r="D684" s="5">
        <v>543</v>
      </c>
      <c r="E684" s="12">
        <v>16.390423572744016</v>
      </c>
      <c r="F684" s="12">
        <v>7.5506445672191527</v>
      </c>
      <c r="G684" s="12">
        <v>50.828729281767963</v>
      </c>
      <c r="H684" s="12">
        <v>24.493554327808472</v>
      </c>
      <c r="I684" s="109">
        <v>17.49539594843462</v>
      </c>
      <c r="J684" s="14">
        <v>0.92081031307550654</v>
      </c>
      <c r="K684" s="110">
        <v>0</v>
      </c>
      <c r="L684" s="110">
        <v>0</v>
      </c>
      <c r="M684" s="110">
        <v>0</v>
      </c>
      <c r="N684" s="110">
        <v>0</v>
      </c>
      <c r="O684" s="111">
        <v>1.1472275334608031</v>
      </c>
      <c r="P684" s="14">
        <v>0.79522862823061624</v>
      </c>
      <c r="Q684" s="14">
        <v>0</v>
      </c>
      <c r="R684" s="14">
        <v>0</v>
      </c>
      <c r="S684" s="14">
        <v>61.232604373757461</v>
      </c>
      <c r="T684" s="111">
        <v>37.089201877934272</v>
      </c>
      <c r="U684" s="111">
        <v>0.77220077220077221</v>
      </c>
      <c r="V684" s="14">
        <v>8.2061068702290072</v>
      </c>
      <c r="W684" s="111">
        <v>26.056338028169012</v>
      </c>
      <c r="X684" s="12">
        <v>55.696202531645568</v>
      </c>
      <c r="Y684" s="12">
        <v>37.974683544303801</v>
      </c>
      <c r="Z684" s="12">
        <v>8.8607594936708853</v>
      </c>
      <c r="AA684" s="12">
        <v>6.3106796116504853</v>
      </c>
      <c r="AB684" s="12">
        <v>2.4271844660194173</v>
      </c>
      <c r="AC684" s="12">
        <v>0</v>
      </c>
      <c r="AD684" s="12">
        <v>1.9685039370078741</v>
      </c>
      <c r="AE684" s="12">
        <v>6.557377049180328</v>
      </c>
      <c r="AF684" s="12">
        <v>4.918032786885246</v>
      </c>
      <c r="AG684" s="12">
        <v>35.856573705179287</v>
      </c>
      <c r="AH684" s="12">
        <v>30.278884462151396</v>
      </c>
      <c r="AI684" s="111">
        <v>2.3932038834951457</v>
      </c>
      <c r="AJ684" s="112">
        <v>688.18181818181813</v>
      </c>
      <c r="AK684" s="113">
        <v>0</v>
      </c>
      <c r="AL684" s="108"/>
      <c r="AM684" s="108"/>
    </row>
    <row r="685" spans="2:39" x14ac:dyDescent="0.35">
      <c r="B685" s="101">
        <v>681</v>
      </c>
      <c r="C685" s="51" t="s">
        <v>489</v>
      </c>
      <c r="D685" s="5">
        <v>970</v>
      </c>
      <c r="E685" s="12">
        <v>14.742268041237114</v>
      </c>
      <c r="F685" s="12">
        <v>12.061855670103093</v>
      </c>
      <c r="G685" s="12">
        <v>53.402061855670105</v>
      </c>
      <c r="H685" s="12">
        <v>19.484536082474229</v>
      </c>
      <c r="I685" s="109">
        <v>23.19587628865979</v>
      </c>
      <c r="J685" s="14">
        <v>0.92783505154639179</v>
      </c>
      <c r="K685" s="110">
        <v>0</v>
      </c>
      <c r="L685" s="110">
        <v>0</v>
      </c>
      <c r="M685" s="110">
        <v>0.51546391752577314</v>
      </c>
      <c r="N685" s="110">
        <v>0</v>
      </c>
      <c r="O685" s="111">
        <v>1.0526315789473684</v>
      </c>
      <c r="P685" s="14">
        <v>1.6181229773462782</v>
      </c>
      <c r="Q685" s="14">
        <v>0</v>
      </c>
      <c r="R685" s="14">
        <v>0.64724919093851141</v>
      </c>
      <c r="S685" s="14">
        <v>67.745415318230854</v>
      </c>
      <c r="T685" s="111">
        <v>19.39924906132666</v>
      </c>
      <c r="U685" s="111">
        <v>0.84745762711864403</v>
      </c>
      <c r="V685" s="14">
        <v>3.6055143160127257</v>
      </c>
      <c r="W685" s="111">
        <v>25.220680958385877</v>
      </c>
      <c r="X685" s="12">
        <v>41.311475409836071</v>
      </c>
      <c r="Y685" s="12">
        <v>41.967213114754095</v>
      </c>
      <c r="Z685" s="12">
        <v>15.081967213114755</v>
      </c>
      <c r="AA685" s="12">
        <v>7.7348066298342539</v>
      </c>
      <c r="AB685" s="12">
        <v>0</v>
      </c>
      <c r="AC685" s="12">
        <v>0</v>
      </c>
      <c r="AD685" s="12">
        <v>4.1516245487364625</v>
      </c>
      <c r="AE685" s="12">
        <v>6.666666666666667</v>
      </c>
      <c r="AF685" s="12">
        <v>11.176470588235295</v>
      </c>
      <c r="AG685" s="12">
        <v>49.516441005802712</v>
      </c>
      <c r="AH685" s="12">
        <v>21.083172147001932</v>
      </c>
      <c r="AI685" s="111">
        <v>2.0670391061452515</v>
      </c>
      <c r="AJ685" s="112">
        <v>889.28571428571433</v>
      </c>
      <c r="AK685" s="113">
        <v>1.1029411764705883</v>
      </c>
      <c r="AL685" s="108"/>
      <c r="AM685" s="108"/>
    </row>
    <row r="686" spans="2:39" x14ac:dyDescent="0.35">
      <c r="B686" s="101">
        <v>682</v>
      </c>
      <c r="C686" s="51" t="s">
        <v>616</v>
      </c>
      <c r="D686" s="5">
        <v>855</v>
      </c>
      <c r="E686" s="12">
        <v>21.169590643274855</v>
      </c>
      <c r="F686" s="12">
        <v>12.163742690058479</v>
      </c>
      <c r="G686" s="12">
        <v>52.514619883040936</v>
      </c>
      <c r="H686" s="12">
        <v>14.385964912280702</v>
      </c>
      <c r="I686" s="109">
        <v>22.807017543859658</v>
      </c>
      <c r="J686" s="14">
        <v>0</v>
      </c>
      <c r="K686" s="110">
        <v>0</v>
      </c>
      <c r="L686" s="110">
        <v>0</v>
      </c>
      <c r="M686" s="110">
        <v>0</v>
      </c>
      <c r="N686" s="110">
        <v>0</v>
      </c>
      <c r="O686" s="111">
        <v>0.51880674448767827</v>
      </c>
      <c r="P686" s="14">
        <v>1.0767160161507403</v>
      </c>
      <c r="Q686" s="14">
        <v>0</v>
      </c>
      <c r="R686" s="14">
        <v>0</v>
      </c>
      <c r="S686" s="14">
        <v>58.950201884253026</v>
      </c>
      <c r="T686" s="111">
        <v>36.013400335008377</v>
      </c>
      <c r="U686" s="111">
        <v>1.3037809647979139</v>
      </c>
      <c r="V686" s="14">
        <v>7.6723016905071519</v>
      </c>
      <c r="W686" s="111">
        <v>13.562091503267974</v>
      </c>
      <c r="X686" s="12">
        <v>40.26548672566372</v>
      </c>
      <c r="Y686" s="12">
        <v>40.707964601769916</v>
      </c>
      <c r="Z686" s="12">
        <v>19.026548672566371</v>
      </c>
      <c r="AA686" s="12">
        <v>2.9629629629629632</v>
      </c>
      <c r="AB686" s="12">
        <v>0</v>
      </c>
      <c r="AC686" s="12">
        <v>0</v>
      </c>
      <c r="AD686" s="12">
        <v>3.4210526315789478</v>
      </c>
      <c r="AE686" s="12">
        <v>9.9415204678362574</v>
      </c>
      <c r="AF686" s="12">
        <v>4.3859649122807012</v>
      </c>
      <c r="AG686" s="12">
        <v>25.842696629213485</v>
      </c>
      <c r="AH686" s="12">
        <v>43.820224719101127</v>
      </c>
      <c r="AI686" s="111">
        <v>2.4102564102564101</v>
      </c>
      <c r="AJ686" s="112">
        <v>617.85714285714289</v>
      </c>
      <c r="AK686" s="113">
        <v>0</v>
      </c>
      <c r="AL686" s="108"/>
      <c r="AM686" s="108"/>
    </row>
    <row r="687" spans="2:39" x14ac:dyDescent="0.35">
      <c r="B687" s="101">
        <v>683</v>
      </c>
      <c r="C687" s="51" t="s">
        <v>286</v>
      </c>
      <c r="D687" s="5">
        <v>6066</v>
      </c>
      <c r="E687" s="12">
        <v>17.326079788987801</v>
      </c>
      <c r="F687" s="12">
        <v>13.73227827233762</v>
      </c>
      <c r="G687" s="12">
        <v>53.428948236069893</v>
      </c>
      <c r="H687" s="12">
        <v>15.479723046488624</v>
      </c>
      <c r="I687" s="109">
        <v>43.306956808440489</v>
      </c>
      <c r="J687" s="14">
        <v>0.37916254533465216</v>
      </c>
      <c r="K687" s="110">
        <v>0.56050115397296407</v>
      </c>
      <c r="L687" s="110">
        <v>0.6923837784371909</v>
      </c>
      <c r="M687" s="110">
        <v>9.1328717441477085</v>
      </c>
      <c r="N687" s="110">
        <v>1.3188262446422685</v>
      </c>
      <c r="O687" s="111">
        <v>5.6076359297767171</v>
      </c>
      <c r="P687" s="14">
        <v>8.0173913043478269</v>
      </c>
      <c r="Q687" s="14">
        <v>6.5565217391304342</v>
      </c>
      <c r="R687" s="14">
        <v>2.2434782608695651</v>
      </c>
      <c r="S687" s="14">
        <v>36.973913043478262</v>
      </c>
      <c r="T687" s="111">
        <v>23.960931005818786</v>
      </c>
      <c r="U687" s="111">
        <v>0.71138211382113814</v>
      </c>
      <c r="V687" s="14">
        <v>4.5990767652590181</v>
      </c>
      <c r="W687" s="111">
        <v>13.48779478692594</v>
      </c>
      <c r="X687" s="12">
        <v>31.002331002331001</v>
      </c>
      <c r="Y687" s="12">
        <v>52.214452214452209</v>
      </c>
      <c r="Z687" s="12">
        <v>15.326340326340326</v>
      </c>
      <c r="AA687" s="12">
        <v>22.671867381764994</v>
      </c>
      <c r="AB687" s="12">
        <v>1.3164310092637739</v>
      </c>
      <c r="AC687" s="12">
        <v>0.85972850678733037</v>
      </c>
      <c r="AD687" s="12">
        <v>4.9453883495145634</v>
      </c>
      <c r="AE687" s="12">
        <v>9.9559769725702676</v>
      </c>
      <c r="AF687" s="12">
        <v>8.5336945479173725</v>
      </c>
      <c r="AG687" s="12">
        <v>36.274829045913378</v>
      </c>
      <c r="AH687" s="12">
        <v>29.436665581243894</v>
      </c>
      <c r="AI687" s="111">
        <v>2.0014612761811983</v>
      </c>
      <c r="AJ687" s="112">
        <v>767.2</v>
      </c>
      <c r="AK687" s="113">
        <v>1.5099853872381881</v>
      </c>
      <c r="AL687" s="108"/>
      <c r="AM687" s="108"/>
    </row>
    <row r="688" spans="2:39" x14ac:dyDescent="0.35">
      <c r="B688" s="101">
        <v>684</v>
      </c>
      <c r="C688" s="51" t="s">
        <v>2600</v>
      </c>
      <c r="D688" s="5">
        <v>619</v>
      </c>
      <c r="E688" s="12">
        <v>14.862681744749596</v>
      </c>
      <c r="F688" s="12">
        <v>10.177705977382875</v>
      </c>
      <c r="G688" s="12">
        <v>47.011308562197094</v>
      </c>
      <c r="H688" s="12">
        <v>27.948303715670438</v>
      </c>
      <c r="I688" s="109">
        <v>15.18578352180937</v>
      </c>
      <c r="J688" s="14">
        <v>0</v>
      </c>
      <c r="K688" s="110">
        <v>0</v>
      </c>
      <c r="L688" s="110">
        <v>0</v>
      </c>
      <c r="M688" s="110">
        <v>0</v>
      </c>
      <c r="N688" s="110">
        <v>0</v>
      </c>
      <c r="O688" s="111">
        <v>0.51724137931034486</v>
      </c>
      <c r="P688" s="14">
        <v>0.70298769771528991</v>
      </c>
      <c r="Q688" s="14">
        <v>0.70298769771528991</v>
      </c>
      <c r="R688" s="14">
        <v>0</v>
      </c>
      <c r="S688" s="14">
        <v>47.27592267135325</v>
      </c>
      <c r="T688" s="111">
        <v>43.243243243243242</v>
      </c>
      <c r="U688" s="111">
        <v>1.8932874354561102</v>
      </c>
      <c r="V688" s="14">
        <v>11.896551724137931</v>
      </c>
      <c r="W688" s="111">
        <v>29.916317991631797</v>
      </c>
      <c r="X688" s="12">
        <v>50.314465408805034</v>
      </c>
      <c r="Y688" s="12">
        <v>29.559748427672954</v>
      </c>
      <c r="Z688" s="12">
        <v>16.981132075471699</v>
      </c>
      <c r="AA688" s="12">
        <v>15.884476534296029</v>
      </c>
      <c r="AB688" s="12">
        <v>1.0830324909747291</v>
      </c>
      <c r="AC688" s="12">
        <v>0</v>
      </c>
      <c r="AD688" s="12">
        <v>4.8582995951417001</v>
      </c>
      <c r="AE688" s="12">
        <v>5.1948051948051948</v>
      </c>
      <c r="AF688" s="12">
        <v>1.7316017316017316</v>
      </c>
      <c r="AG688" s="12">
        <v>36.016949152542374</v>
      </c>
      <c r="AH688" s="12">
        <v>37.288135593220339</v>
      </c>
      <c r="AI688" s="111">
        <v>1.7518248175182483</v>
      </c>
      <c r="AJ688" s="112">
        <v>508.10810810810813</v>
      </c>
      <c r="AK688" s="113">
        <v>11.055276381909549</v>
      </c>
      <c r="AL688" s="108"/>
      <c r="AM688" s="108"/>
    </row>
    <row r="689" spans="2:39" x14ac:dyDescent="0.35">
      <c r="B689" s="101">
        <v>685</v>
      </c>
      <c r="C689" s="51" t="s">
        <v>287</v>
      </c>
      <c r="D689" s="5">
        <v>4952</v>
      </c>
      <c r="E689" s="12">
        <v>21.14297253634895</v>
      </c>
      <c r="F689" s="12">
        <v>11.005654281098547</v>
      </c>
      <c r="G689" s="12">
        <v>56.643780290791604</v>
      </c>
      <c r="H689" s="12">
        <v>11.328756058158319</v>
      </c>
      <c r="I689" s="109">
        <v>42.386914378029083</v>
      </c>
      <c r="J689" s="14">
        <v>0.50484652665589658</v>
      </c>
      <c r="K689" s="110">
        <v>2.8675282714054928</v>
      </c>
      <c r="L689" s="110">
        <v>0.34329563812600966</v>
      </c>
      <c r="M689" s="110">
        <v>4.8667205169628431</v>
      </c>
      <c r="N689" s="110">
        <v>2.1203554119547654</v>
      </c>
      <c r="O689" s="111">
        <v>4.834283301667722</v>
      </c>
      <c r="P689" s="14">
        <v>2.8540772532188843</v>
      </c>
      <c r="Q689" s="14">
        <v>8.9914163090128749</v>
      </c>
      <c r="R689" s="14">
        <v>5.9656652360515015</v>
      </c>
      <c r="S689" s="14">
        <v>33.66952789699571</v>
      </c>
      <c r="T689" s="111">
        <v>23.995715050883771</v>
      </c>
      <c r="U689" s="111">
        <v>0.75503355704697994</v>
      </c>
      <c r="V689" s="14">
        <v>5.343189017951425</v>
      </c>
      <c r="W689" s="111">
        <v>10.493827160493826</v>
      </c>
      <c r="X689" s="12">
        <v>28.541076487252127</v>
      </c>
      <c r="Y689" s="12">
        <v>54.957507082152979</v>
      </c>
      <c r="Z689" s="12">
        <v>15.439093484419264</v>
      </c>
      <c r="AA689" s="12">
        <v>20.110024449877749</v>
      </c>
      <c r="AB689" s="12">
        <v>1.039119804400978</v>
      </c>
      <c r="AC689" s="12">
        <v>0.9994447529150472</v>
      </c>
      <c r="AD689" s="12">
        <v>6.471494607087827</v>
      </c>
      <c r="AE689" s="12">
        <v>6.9025021570319245</v>
      </c>
      <c r="AF689" s="12">
        <v>9.8792062122519404</v>
      </c>
      <c r="AG689" s="12">
        <v>35.807676086039649</v>
      </c>
      <c r="AH689" s="12">
        <v>29.9029945170814</v>
      </c>
      <c r="AI689" s="111">
        <v>1.941860465116279</v>
      </c>
      <c r="AJ689" s="112">
        <v>820.8754208754209</v>
      </c>
      <c r="AK689" s="113">
        <v>1.5246015246015245</v>
      </c>
      <c r="AL689" s="108"/>
      <c r="AM689" s="108"/>
    </row>
    <row r="690" spans="2:39" x14ac:dyDescent="0.35">
      <c r="B690" s="101">
        <v>686</v>
      </c>
      <c r="C690" s="51" t="s">
        <v>490</v>
      </c>
      <c r="D690" s="5">
        <v>17215</v>
      </c>
      <c r="E690" s="12">
        <v>17.612547197211732</v>
      </c>
      <c r="F690" s="12">
        <v>9.2303223932616909</v>
      </c>
      <c r="G690" s="12">
        <v>55.271565495207668</v>
      </c>
      <c r="H690" s="12">
        <v>17.908800464711007</v>
      </c>
      <c r="I690" s="109">
        <v>25.791460935230901</v>
      </c>
      <c r="J690" s="14">
        <v>0.26139994191112403</v>
      </c>
      <c r="K690" s="110">
        <v>0.25559105431309903</v>
      </c>
      <c r="L690" s="110">
        <v>1.7426662794074937E-2</v>
      </c>
      <c r="M690" s="110">
        <v>0.70287539936102239</v>
      </c>
      <c r="N690" s="110">
        <v>0.1103688643624746</v>
      </c>
      <c r="O690" s="111">
        <v>1.2606075513466979</v>
      </c>
      <c r="P690" s="14">
        <v>1.1457349700975763</v>
      </c>
      <c r="Q690" s="14">
        <v>0.74283915643689014</v>
      </c>
      <c r="R690" s="14">
        <v>0.73024866225999374</v>
      </c>
      <c r="S690" s="14">
        <v>56.304689959080889</v>
      </c>
      <c r="T690" s="111">
        <v>29.392632932455943</v>
      </c>
      <c r="U690" s="111">
        <v>1.5505783903519568</v>
      </c>
      <c r="V690" s="14">
        <v>6.8340651864679334</v>
      </c>
      <c r="W690" s="111">
        <v>11.830879577198942</v>
      </c>
      <c r="X690" s="12">
        <v>36.048034934497821</v>
      </c>
      <c r="Y690" s="12">
        <v>39.8471615720524</v>
      </c>
      <c r="Z690" s="12">
        <v>21.877729257641921</v>
      </c>
      <c r="AA690" s="12">
        <v>33.647091879741502</v>
      </c>
      <c r="AB690" s="12">
        <v>3.8915425681371172</v>
      </c>
      <c r="AC690" s="12">
        <v>3.0469897209985315</v>
      </c>
      <c r="AD690" s="12">
        <v>5.0074311192408825</v>
      </c>
      <c r="AE690" s="12">
        <v>8.4715714828415845</v>
      </c>
      <c r="AF690" s="12">
        <v>6.5341268836266941</v>
      </c>
      <c r="AG690" s="12">
        <v>33.152842727048984</v>
      </c>
      <c r="AH690" s="12">
        <v>32.894412995323648</v>
      </c>
      <c r="AI690" s="111">
        <v>1.6050739957716702</v>
      </c>
      <c r="AJ690" s="112">
        <v>809.8694942903752</v>
      </c>
      <c r="AK690" s="113">
        <v>2.0381204000754858</v>
      </c>
      <c r="AL690" s="108"/>
      <c r="AM690" s="108"/>
    </row>
    <row r="691" spans="2:39" x14ac:dyDescent="0.35">
      <c r="B691" s="101">
        <v>687</v>
      </c>
      <c r="C691" s="51" t="s">
        <v>288</v>
      </c>
      <c r="D691" s="5">
        <v>2067</v>
      </c>
      <c r="E691" s="12">
        <v>18.432510885341074</v>
      </c>
      <c r="F691" s="12">
        <v>9.2404450895016943</v>
      </c>
      <c r="G691" s="12">
        <v>52.249637155297535</v>
      </c>
      <c r="H691" s="12">
        <v>20.561199806482826</v>
      </c>
      <c r="I691" s="109">
        <v>29.317851959361391</v>
      </c>
      <c r="J691" s="14">
        <v>0.48379293662312534</v>
      </c>
      <c r="K691" s="110">
        <v>0.48379293662312534</v>
      </c>
      <c r="L691" s="110">
        <v>0</v>
      </c>
      <c r="M691" s="110">
        <v>1.257861635220126</v>
      </c>
      <c r="N691" s="110">
        <v>1.4513788098693758</v>
      </c>
      <c r="O691" s="111">
        <v>0.8048289738430584</v>
      </c>
      <c r="P691" s="14">
        <v>1.5816326530612244</v>
      </c>
      <c r="Q691" s="14">
        <v>0.15306122448979592</v>
      </c>
      <c r="R691" s="14">
        <v>1.9387755102040816</v>
      </c>
      <c r="S691" s="14">
        <v>44.948979591836732</v>
      </c>
      <c r="T691" s="111">
        <v>24.845105328376704</v>
      </c>
      <c r="U691" s="111">
        <v>0.40261701056869653</v>
      </c>
      <c r="V691" s="14">
        <v>6.1616161616161618</v>
      </c>
      <c r="W691" s="111">
        <v>14.849044978434996</v>
      </c>
      <c r="X691" s="12">
        <v>41.300813008130085</v>
      </c>
      <c r="Y691" s="12">
        <v>43.089430894308947</v>
      </c>
      <c r="Z691" s="12">
        <v>14.634146341463413</v>
      </c>
      <c r="AA691" s="12">
        <v>22.066326530612244</v>
      </c>
      <c r="AB691" s="12">
        <v>0</v>
      </c>
      <c r="AC691" s="12">
        <v>1.0380622837370241</v>
      </c>
      <c r="AD691" s="12">
        <v>3.6328871892925432</v>
      </c>
      <c r="AE691" s="12">
        <v>9.2307692307692317</v>
      </c>
      <c r="AF691" s="12">
        <v>9.9487179487179489</v>
      </c>
      <c r="AG691" s="12">
        <v>46.020408163265309</v>
      </c>
      <c r="AH691" s="12">
        <v>21.530612244897959</v>
      </c>
      <c r="AI691" s="111">
        <v>1.7340153452685423</v>
      </c>
      <c r="AJ691" s="112">
        <v>939.13043478260875</v>
      </c>
      <c r="AK691" s="113">
        <v>2.8880866425992782</v>
      </c>
      <c r="AL691" s="108"/>
      <c r="AM691" s="108"/>
    </row>
    <row r="692" spans="2:39" x14ac:dyDescent="0.35">
      <c r="B692" s="101">
        <v>688</v>
      </c>
      <c r="C692" s="51" t="s">
        <v>3239</v>
      </c>
      <c r="D692" s="5">
        <v>10194</v>
      </c>
      <c r="E692" s="12">
        <v>16.990386501863842</v>
      </c>
      <c r="F692" s="12">
        <v>12.213066509711595</v>
      </c>
      <c r="G692" s="12">
        <v>49.117127722189522</v>
      </c>
      <c r="H692" s="12">
        <v>21.67941926623504</v>
      </c>
      <c r="I692" s="109">
        <v>17.029625269766527</v>
      </c>
      <c r="J692" s="14">
        <v>0.29429075927015891</v>
      </c>
      <c r="K692" s="110">
        <v>9.809691975671965E-2</v>
      </c>
      <c r="L692" s="110">
        <v>0</v>
      </c>
      <c r="M692" s="110">
        <v>0.41200706297822248</v>
      </c>
      <c r="N692" s="110">
        <v>0.14714537963507945</v>
      </c>
      <c r="O692" s="111">
        <v>0.65009961203732824</v>
      </c>
      <c r="P692" s="14">
        <v>0.55472583742265835</v>
      </c>
      <c r="Q692" s="14">
        <v>0.85342436526562837</v>
      </c>
      <c r="R692" s="14">
        <v>0.74674631960742477</v>
      </c>
      <c r="S692" s="14">
        <v>54.36313206742053</v>
      </c>
      <c r="T692" s="111">
        <v>44.00516795865633</v>
      </c>
      <c r="U692" s="111">
        <v>2.8669724770642202</v>
      </c>
      <c r="V692" s="14">
        <v>11.348338241480858</v>
      </c>
      <c r="W692" s="111">
        <v>12.034420755201644</v>
      </c>
      <c r="X692" s="12">
        <v>38.867488443759626</v>
      </c>
      <c r="Y692" s="12">
        <v>29.853620955315868</v>
      </c>
      <c r="Z692" s="12">
        <v>28.967642526964561</v>
      </c>
      <c r="AA692" s="12">
        <v>41.012658227848107</v>
      </c>
      <c r="AB692" s="12">
        <v>6.697353279631761</v>
      </c>
      <c r="AC692" s="12">
        <v>0.18061408789885611</v>
      </c>
      <c r="AD692" s="12">
        <v>6.8704044117647065</v>
      </c>
      <c r="AE692" s="12">
        <v>8.2276843467011638</v>
      </c>
      <c r="AF692" s="12">
        <v>3.9327296248382924</v>
      </c>
      <c r="AG692" s="12">
        <v>19.197780020181636</v>
      </c>
      <c r="AH692" s="12">
        <v>40.867810292633706</v>
      </c>
      <c r="AI692" s="111">
        <v>1.5817263544536271</v>
      </c>
      <c r="AJ692" s="112">
        <v>605.78602620087338</v>
      </c>
      <c r="AK692" s="113">
        <v>1.9962570180910792</v>
      </c>
      <c r="AL692" s="108"/>
      <c r="AM692" s="108"/>
    </row>
    <row r="693" spans="2:39" x14ac:dyDescent="0.35">
      <c r="B693" s="101">
        <v>689</v>
      </c>
      <c r="C693" s="51" t="s">
        <v>491</v>
      </c>
      <c r="D693" s="5">
        <v>5143</v>
      </c>
      <c r="E693" s="12">
        <v>17.810616371767452</v>
      </c>
      <c r="F693" s="12">
        <v>8.0303324907641453</v>
      </c>
      <c r="G693" s="12">
        <v>65.42873809060859</v>
      </c>
      <c r="H693" s="12">
        <v>8.8080886642037726</v>
      </c>
      <c r="I693" s="109">
        <v>29.535290686369819</v>
      </c>
      <c r="J693" s="14">
        <v>0.50554151273575731</v>
      </c>
      <c r="K693" s="110">
        <v>0.33054637371184137</v>
      </c>
      <c r="L693" s="110">
        <v>0</v>
      </c>
      <c r="M693" s="110">
        <v>1.1471903558234493</v>
      </c>
      <c r="N693" s="110">
        <v>4.9193077970056382</v>
      </c>
      <c r="O693" s="111">
        <v>5.1040832666132907</v>
      </c>
      <c r="P693" s="14">
        <v>4.7938249035141176</v>
      </c>
      <c r="Q693" s="14">
        <v>0.99532805200081254</v>
      </c>
      <c r="R693" s="14">
        <v>1.7875279301239084</v>
      </c>
      <c r="S693" s="14">
        <v>62.725980093438963</v>
      </c>
      <c r="T693" s="111">
        <v>14.177277179236041</v>
      </c>
      <c r="U693" s="111">
        <v>0.75772681954137588</v>
      </c>
      <c r="V693" s="14">
        <v>4.3843843843843846</v>
      </c>
      <c r="W693" s="111">
        <v>15.243454856863226</v>
      </c>
      <c r="X693" s="12">
        <v>40.905874026893137</v>
      </c>
      <c r="Y693" s="12">
        <v>44.090587402689316</v>
      </c>
      <c r="Z693" s="12">
        <v>11.53573956121727</v>
      </c>
      <c r="AA693" s="12">
        <v>39.894128970163614</v>
      </c>
      <c r="AB693" s="12">
        <v>4.234841193455245</v>
      </c>
      <c r="AC693" s="12">
        <v>18.778562525965935</v>
      </c>
      <c r="AD693" s="12">
        <v>4.1796631316281978</v>
      </c>
      <c r="AE693" s="12">
        <v>5.1869316268103738</v>
      </c>
      <c r="AF693" s="12">
        <v>14.112495789828225</v>
      </c>
      <c r="AG693" s="12">
        <v>59.828778399736585</v>
      </c>
      <c r="AH693" s="12">
        <v>14.48798156075074</v>
      </c>
      <c r="AI693" s="111">
        <v>1.3088023088023089</v>
      </c>
      <c r="AJ693" s="112">
        <v>1271.964856230032</v>
      </c>
      <c r="AK693" s="113">
        <v>10.2880658436214</v>
      </c>
      <c r="AL693" s="108"/>
      <c r="AM693" s="108"/>
    </row>
    <row r="694" spans="2:39" x14ac:dyDescent="0.35">
      <c r="B694" s="101">
        <v>690</v>
      </c>
      <c r="C694" s="51" t="s">
        <v>2609</v>
      </c>
      <c r="D694" s="5">
        <v>614</v>
      </c>
      <c r="E694" s="12">
        <v>17.915309446254071</v>
      </c>
      <c r="F694" s="12">
        <v>11.400651465798045</v>
      </c>
      <c r="G694" s="12">
        <v>52.11726384364821</v>
      </c>
      <c r="H694" s="12">
        <v>17.752442996742669</v>
      </c>
      <c r="I694" s="109">
        <v>12.866449511400646</v>
      </c>
      <c r="J694" s="14">
        <v>0</v>
      </c>
      <c r="K694" s="110">
        <v>0</v>
      </c>
      <c r="L694" s="110">
        <v>0</v>
      </c>
      <c r="M694" s="110">
        <v>0</v>
      </c>
      <c r="N694" s="110">
        <v>0</v>
      </c>
      <c r="O694" s="111">
        <v>0.50847457627118642</v>
      </c>
      <c r="P694" s="14">
        <v>0.51724137931034486</v>
      </c>
      <c r="Q694" s="14">
        <v>0</v>
      </c>
      <c r="R694" s="14">
        <v>0</v>
      </c>
      <c r="S694" s="14">
        <v>55.862068965517238</v>
      </c>
      <c r="T694" s="111">
        <v>24.476987447698743</v>
      </c>
      <c r="U694" s="111">
        <v>1.3675213675213675</v>
      </c>
      <c r="V694" s="14">
        <v>2.8764805414551606</v>
      </c>
      <c r="W694" s="111">
        <v>26.195426195426197</v>
      </c>
      <c r="X694" s="12">
        <v>45.303867403314918</v>
      </c>
      <c r="Y694" s="12">
        <v>45.303867403314918</v>
      </c>
      <c r="Z694" s="12">
        <v>5.5248618784530388</v>
      </c>
      <c r="AA694" s="12">
        <v>2.3809523809523809</v>
      </c>
      <c r="AB694" s="12">
        <v>0</v>
      </c>
      <c r="AC694" s="12">
        <v>0</v>
      </c>
      <c r="AD694" s="12">
        <v>1.971830985915493</v>
      </c>
      <c r="AE694" s="12">
        <v>7.1216617210682491</v>
      </c>
      <c r="AF694" s="12">
        <v>5.9347181008902083</v>
      </c>
      <c r="AG694" s="12">
        <v>48.048048048048045</v>
      </c>
      <c r="AH694" s="12">
        <v>27.027027027027028</v>
      </c>
      <c r="AI694" s="111">
        <v>2.7259615384615383</v>
      </c>
      <c r="AJ694" s="112">
        <v>974.41860465116281</v>
      </c>
      <c r="AK694" s="113">
        <v>1.3761467889908259</v>
      </c>
      <c r="AL694" s="108"/>
      <c r="AM694" s="108"/>
    </row>
    <row r="695" spans="2:39" x14ac:dyDescent="0.35">
      <c r="B695" s="101">
        <v>691</v>
      </c>
      <c r="C695" s="51" t="s">
        <v>289</v>
      </c>
      <c r="D695" s="5">
        <v>1626</v>
      </c>
      <c r="E695" s="12">
        <v>19.495694956949571</v>
      </c>
      <c r="F695" s="12">
        <v>12.546125461254611</v>
      </c>
      <c r="G695" s="12">
        <v>53.997539975399754</v>
      </c>
      <c r="H695" s="12">
        <v>13.960639606396064</v>
      </c>
      <c r="I695" s="109">
        <v>18.634686346863475</v>
      </c>
      <c r="J695" s="14">
        <v>0</v>
      </c>
      <c r="K695" s="110">
        <v>0</v>
      </c>
      <c r="L695" s="110">
        <v>0</v>
      </c>
      <c r="M695" s="110">
        <v>0.18450184501845018</v>
      </c>
      <c r="N695" s="110">
        <v>0</v>
      </c>
      <c r="O695" s="111">
        <v>0.19096117122851686</v>
      </c>
      <c r="P695" s="14">
        <v>0.65274151436031325</v>
      </c>
      <c r="Q695" s="14">
        <v>0</v>
      </c>
      <c r="R695" s="14">
        <v>0.26109660574412535</v>
      </c>
      <c r="S695" s="14">
        <v>70.691906005221924</v>
      </c>
      <c r="T695" s="111">
        <v>22.372611464968152</v>
      </c>
      <c r="U695" s="111">
        <v>0.63532401524777637</v>
      </c>
      <c r="V695" s="14">
        <v>3.7893384714193963</v>
      </c>
      <c r="W695" s="111">
        <v>20.096463022508036</v>
      </c>
      <c r="X695" s="12">
        <v>32.754880694143168</v>
      </c>
      <c r="Y695" s="12">
        <v>53.796095444685463</v>
      </c>
      <c r="Z695" s="12">
        <v>13.232104121475055</v>
      </c>
      <c r="AA695" s="12">
        <v>6.25</v>
      </c>
      <c r="AB695" s="12">
        <v>0</v>
      </c>
      <c r="AC695" s="12">
        <v>0</v>
      </c>
      <c r="AD695" s="12">
        <v>3.4406215316315207</v>
      </c>
      <c r="AE695" s="12">
        <v>6.4670658682634734</v>
      </c>
      <c r="AF695" s="12">
        <v>8.1437125748502996</v>
      </c>
      <c r="AG695" s="12">
        <v>42.321219226260261</v>
      </c>
      <c r="AH695" s="12">
        <v>27.315357561547483</v>
      </c>
      <c r="AI695" s="111">
        <v>2.2723880597014925</v>
      </c>
      <c r="AJ695" s="112">
        <v>900</v>
      </c>
      <c r="AK695" s="113">
        <v>1.4767932489451476</v>
      </c>
      <c r="AL695" s="108"/>
      <c r="AM695" s="108"/>
    </row>
    <row r="696" spans="2:39" x14ac:dyDescent="0.35">
      <c r="B696" s="101">
        <v>692</v>
      </c>
      <c r="C696" s="51" t="s">
        <v>617</v>
      </c>
      <c r="D696" s="5">
        <v>2559</v>
      </c>
      <c r="E696" s="12">
        <v>20.906604142243062</v>
      </c>
      <c r="F696" s="12">
        <v>12.778429073856975</v>
      </c>
      <c r="G696" s="12">
        <v>52.715904650254011</v>
      </c>
      <c r="H696" s="12">
        <v>13.442751074638531</v>
      </c>
      <c r="I696" s="109">
        <v>13.98983978116452</v>
      </c>
      <c r="J696" s="14">
        <v>0.27354435326299331</v>
      </c>
      <c r="K696" s="110">
        <v>0.15631105900742479</v>
      </c>
      <c r="L696" s="110">
        <v>0.11723329425556857</v>
      </c>
      <c r="M696" s="110">
        <v>0.35169988276670577</v>
      </c>
      <c r="N696" s="110">
        <v>0</v>
      </c>
      <c r="O696" s="111">
        <v>0.72668550666128384</v>
      </c>
      <c r="P696" s="14">
        <v>1.0288065843621399</v>
      </c>
      <c r="Q696" s="14">
        <v>0.20576131687242799</v>
      </c>
      <c r="R696" s="14">
        <v>0.16460905349794239</v>
      </c>
      <c r="S696" s="14">
        <v>58.971193415637856</v>
      </c>
      <c r="T696" s="111">
        <v>30.909090909090907</v>
      </c>
      <c r="U696" s="111">
        <v>0.93042071197411014</v>
      </c>
      <c r="V696" s="14">
        <v>4.8261758691206547</v>
      </c>
      <c r="W696" s="111">
        <v>17.827442827442827</v>
      </c>
      <c r="X696" s="12">
        <v>35.027472527472526</v>
      </c>
      <c r="Y696" s="12">
        <v>52.335164835164839</v>
      </c>
      <c r="Z696" s="12">
        <v>11.263736263736265</v>
      </c>
      <c r="AA696" s="12">
        <v>9.0689238210399044</v>
      </c>
      <c r="AB696" s="12">
        <v>0</v>
      </c>
      <c r="AC696" s="12">
        <v>0</v>
      </c>
      <c r="AD696" s="12">
        <v>3.3264033264033266</v>
      </c>
      <c r="AE696" s="12">
        <v>9.3939393939393927</v>
      </c>
      <c r="AF696" s="12">
        <v>5.7575757575757578</v>
      </c>
      <c r="AG696" s="12">
        <v>28.244837758112094</v>
      </c>
      <c r="AH696" s="12">
        <v>39.085545722713867</v>
      </c>
      <c r="AI696" s="111">
        <v>2.483009708737864</v>
      </c>
      <c r="AJ696" s="112">
        <v>900.46948356807513</v>
      </c>
      <c r="AK696" s="113">
        <v>2.2964509394572024</v>
      </c>
      <c r="AL696" s="108"/>
      <c r="AM696" s="108"/>
    </row>
    <row r="697" spans="2:39" x14ac:dyDescent="0.35">
      <c r="B697" s="101">
        <v>693</v>
      </c>
      <c r="C697" s="51" t="s">
        <v>290</v>
      </c>
      <c r="D697" s="5">
        <v>837</v>
      </c>
      <c r="E697" s="12">
        <v>21.983273596176822</v>
      </c>
      <c r="F697" s="12">
        <v>10.87216248506571</v>
      </c>
      <c r="G697" s="12">
        <v>56.033452807646356</v>
      </c>
      <c r="H697" s="12">
        <v>10.75268817204301</v>
      </c>
      <c r="I697" s="109">
        <v>16.367980884109912</v>
      </c>
      <c r="J697" s="14">
        <v>0</v>
      </c>
      <c r="K697" s="110">
        <v>0</v>
      </c>
      <c r="L697" s="110">
        <v>0</v>
      </c>
      <c r="M697" s="110">
        <v>0</v>
      </c>
      <c r="N697" s="110">
        <v>0</v>
      </c>
      <c r="O697" s="111">
        <v>0.50314465408805031</v>
      </c>
      <c r="P697" s="14">
        <v>0</v>
      </c>
      <c r="Q697" s="14">
        <v>0</v>
      </c>
      <c r="R697" s="14">
        <v>0</v>
      </c>
      <c r="S697" s="14">
        <v>64.540816326530617</v>
      </c>
      <c r="T697" s="111">
        <v>36.025848142164776</v>
      </c>
      <c r="U697" s="111">
        <v>1.7587939698492463</v>
      </c>
      <c r="V697" s="14">
        <v>3.4615384615384617</v>
      </c>
      <c r="W697" s="111">
        <v>15.284552845528454</v>
      </c>
      <c r="X697" s="12">
        <v>35.16949152542373</v>
      </c>
      <c r="Y697" s="12">
        <v>52.96610169491526</v>
      </c>
      <c r="Z697" s="12">
        <v>10.16949152542373</v>
      </c>
      <c r="AA697" s="12">
        <v>9.2592592592592595</v>
      </c>
      <c r="AB697" s="12">
        <v>0</v>
      </c>
      <c r="AC697" s="12">
        <v>0</v>
      </c>
      <c r="AD697" s="12">
        <v>1.1013215859030838</v>
      </c>
      <c r="AE697" s="12">
        <v>9.624413145539906</v>
      </c>
      <c r="AF697" s="12">
        <v>4.225352112676056</v>
      </c>
      <c r="AG697" s="12">
        <v>23.766816143497756</v>
      </c>
      <c r="AH697" s="12">
        <v>44.394618834080717</v>
      </c>
      <c r="AI697" s="111">
        <v>2.3763837638376382</v>
      </c>
      <c r="AJ697" s="112">
        <v>841.26984126984121</v>
      </c>
      <c r="AK697" s="113">
        <v>1.9230769230769231</v>
      </c>
      <c r="AL697" s="108"/>
      <c r="AM697" s="108"/>
    </row>
    <row r="698" spans="2:39" x14ac:dyDescent="0.35">
      <c r="B698" s="101">
        <v>694</v>
      </c>
      <c r="C698" s="51" t="s">
        <v>3245</v>
      </c>
      <c r="D698" s="5">
        <v>6569</v>
      </c>
      <c r="E698" s="12">
        <v>15.101233064393362</v>
      </c>
      <c r="F698" s="12">
        <v>11.995737555183437</v>
      </c>
      <c r="G698" s="12">
        <v>49.002892373268381</v>
      </c>
      <c r="H698" s="12">
        <v>23.976252093164867</v>
      </c>
      <c r="I698" s="109">
        <v>20.566296239914749</v>
      </c>
      <c r="J698" s="14">
        <v>6.0892068808037748E-2</v>
      </c>
      <c r="K698" s="110">
        <v>9.1338103212056626E-2</v>
      </c>
      <c r="L698" s="110">
        <v>0</v>
      </c>
      <c r="M698" s="110">
        <v>1.7658699954330948</v>
      </c>
      <c r="N698" s="110">
        <v>0.19789922362612269</v>
      </c>
      <c r="O698" s="111">
        <v>1.163177135260884</v>
      </c>
      <c r="P698" s="14">
        <v>1.0799865001687479</v>
      </c>
      <c r="Q698" s="14">
        <v>0.48936888288896385</v>
      </c>
      <c r="R698" s="14">
        <v>0.28687141410732364</v>
      </c>
      <c r="S698" s="14">
        <v>48.785015187310158</v>
      </c>
      <c r="T698" s="111">
        <v>42.328465693138625</v>
      </c>
      <c r="U698" s="111">
        <v>3.4951134669537849</v>
      </c>
      <c r="V698" s="14">
        <v>10.034947578632051</v>
      </c>
      <c r="W698" s="111">
        <v>15.083251714005877</v>
      </c>
      <c r="X698" s="12">
        <v>40.965273690406121</v>
      </c>
      <c r="Y698" s="12">
        <v>31.135962330782814</v>
      </c>
      <c r="Z698" s="12">
        <v>25.485579752795761</v>
      </c>
      <c r="AA698" s="12">
        <v>33.861834654586637</v>
      </c>
      <c r="AB698" s="12">
        <v>8.7580218950547373</v>
      </c>
      <c r="AC698" s="12">
        <v>0.15948963317384371</v>
      </c>
      <c r="AD698" s="12">
        <v>6.0160895417978306</v>
      </c>
      <c r="AE698" s="12">
        <v>7.2580645161290329</v>
      </c>
      <c r="AF698" s="12">
        <v>3.1874039938556065</v>
      </c>
      <c r="AG698" s="12">
        <v>23.245283018867923</v>
      </c>
      <c r="AH698" s="12">
        <v>40.113207547169807</v>
      </c>
      <c r="AI698" s="111">
        <v>1.70120572720422</v>
      </c>
      <c r="AJ698" s="112">
        <v>634.67898832684818</v>
      </c>
      <c r="AK698" s="113">
        <v>7.014305491462852</v>
      </c>
      <c r="AL698" s="108"/>
      <c r="AM698" s="108"/>
    </row>
    <row r="699" spans="2:39" x14ac:dyDescent="0.35">
      <c r="B699" s="101">
        <v>695</v>
      </c>
      <c r="C699" s="51" t="s">
        <v>2624</v>
      </c>
      <c r="D699" s="5">
        <v>32067</v>
      </c>
      <c r="E699" s="12">
        <v>19.222253406929241</v>
      </c>
      <c r="F699" s="12">
        <v>12.130851030654567</v>
      </c>
      <c r="G699" s="12">
        <v>49.097202731780335</v>
      </c>
      <c r="H699" s="12">
        <v>19.555929772039793</v>
      </c>
      <c r="I699" s="109">
        <v>30.14313780522032</v>
      </c>
      <c r="J699" s="14">
        <v>0.90435650357064901</v>
      </c>
      <c r="K699" s="110">
        <v>3.221380235132691</v>
      </c>
      <c r="L699" s="110">
        <v>3.430317772164531E-2</v>
      </c>
      <c r="M699" s="110">
        <v>1.2317959272772632</v>
      </c>
      <c r="N699" s="110">
        <v>0.12162035737674246</v>
      </c>
      <c r="O699" s="111">
        <v>5.6661717062634986</v>
      </c>
      <c r="P699" s="14">
        <v>1.4134638420206032</v>
      </c>
      <c r="Q699" s="14">
        <v>1.9850097539272391</v>
      </c>
      <c r="R699" s="14">
        <v>10.818303158903452</v>
      </c>
      <c r="S699" s="14">
        <v>35.897874670591051</v>
      </c>
      <c r="T699" s="111">
        <v>38.492672119972731</v>
      </c>
      <c r="U699" s="111">
        <v>4.7542412660095223</v>
      </c>
      <c r="V699" s="14">
        <v>9.0822763345316417</v>
      </c>
      <c r="W699" s="111">
        <v>13.804586073174843</v>
      </c>
      <c r="X699" s="12">
        <v>38.908584451759936</v>
      </c>
      <c r="Y699" s="12">
        <v>38.148898455305144</v>
      </c>
      <c r="Z699" s="12">
        <v>21.131932134717651</v>
      </c>
      <c r="AA699" s="12">
        <v>38.463490989085372</v>
      </c>
      <c r="AB699" s="12">
        <v>6.6080040612572972</v>
      </c>
      <c r="AC699" s="12">
        <v>0.56151464977323451</v>
      </c>
      <c r="AD699" s="12">
        <v>5.5507929704243466</v>
      </c>
      <c r="AE699" s="12">
        <v>9.3110017463089374</v>
      </c>
      <c r="AF699" s="12">
        <v>4.1197015399269725</v>
      </c>
      <c r="AG699" s="12">
        <v>30.538182379739016</v>
      </c>
      <c r="AH699" s="12">
        <v>36.004941703343377</v>
      </c>
      <c r="AI699" s="111">
        <v>1.7071972904318373</v>
      </c>
      <c r="AJ699" s="112">
        <v>678.15059144676979</v>
      </c>
      <c r="AK699" s="113">
        <v>5.6184866334390575</v>
      </c>
      <c r="AL699" s="108"/>
      <c r="AM699" s="108"/>
    </row>
    <row r="700" spans="2:39" x14ac:dyDescent="0.35">
      <c r="B700" s="101">
        <v>696</v>
      </c>
      <c r="C700" s="51" t="s">
        <v>2625</v>
      </c>
      <c r="D700" s="5">
        <v>1192</v>
      </c>
      <c r="E700" s="12">
        <v>17.869127516778523</v>
      </c>
      <c r="F700" s="12">
        <v>12.080536912751679</v>
      </c>
      <c r="G700" s="12">
        <v>52.852348993288587</v>
      </c>
      <c r="H700" s="12">
        <v>17.449664429530202</v>
      </c>
      <c r="I700" s="109">
        <v>22.483221476510067</v>
      </c>
      <c r="J700" s="14">
        <v>0</v>
      </c>
      <c r="K700" s="110">
        <v>1.4261744966442953</v>
      </c>
      <c r="L700" s="110">
        <v>0</v>
      </c>
      <c r="M700" s="110">
        <v>0</v>
      </c>
      <c r="N700" s="110">
        <v>0</v>
      </c>
      <c r="O700" s="111">
        <v>4.2477876106194685</v>
      </c>
      <c r="P700" s="14">
        <v>0.45703839122486289</v>
      </c>
      <c r="Q700" s="14">
        <v>0.91407678244972579</v>
      </c>
      <c r="R700" s="14">
        <v>6.3985374771480803</v>
      </c>
      <c r="S700" s="14">
        <v>28.519195612431442</v>
      </c>
      <c r="T700" s="111">
        <v>38.267543859649123</v>
      </c>
      <c r="U700" s="111">
        <v>1.2466607301869992</v>
      </c>
      <c r="V700" s="14">
        <v>5</v>
      </c>
      <c r="W700" s="111">
        <v>12.267250821467689</v>
      </c>
      <c r="X700" s="12">
        <v>39.197530864197532</v>
      </c>
      <c r="Y700" s="12">
        <v>49.382716049382715</v>
      </c>
      <c r="Z700" s="12">
        <v>11.111111111111111</v>
      </c>
      <c r="AA700" s="12">
        <v>16.711590296495956</v>
      </c>
      <c r="AB700" s="12">
        <v>0</v>
      </c>
      <c r="AC700" s="12">
        <v>0</v>
      </c>
      <c r="AD700" s="12">
        <v>4.3410852713178292</v>
      </c>
      <c r="AE700" s="12">
        <v>9.7972972972972965</v>
      </c>
      <c r="AF700" s="12">
        <v>4.7297297297297298</v>
      </c>
      <c r="AG700" s="12">
        <v>34.219269102990033</v>
      </c>
      <c r="AH700" s="12">
        <v>36.544850498338874</v>
      </c>
      <c r="AI700" s="111">
        <v>2.739247311827957</v>
      </c>
      <c r="AJ700" s="112">
        <v>776.13636363636363</v>
      </c>
      <c r="AK700" s="113">
        <v>8.2840236686390547</v>
      </c>
      <c r="AL700" s="108"/>
      <c r="AM700" s="108"/>
    </row>
    <row r="701" spans="2:39" x14ac:dyDescent="0.35">
      <c r="B701" s="101">
        <v>697</v>
      </c>
      <c r="C701" s="51" t="s">
        <v>2626</v>
      </c>
      <c r="D701" s="5">
        <v>2048</v>
      </c>
      <c r="E701" s="12">
        <v>31.201171875</v>
      </c>
      <c r="F701" s="12">
        <v>11.81640625</v>
      </c>
      <c r="G701" s="12">
        <v>50.439453125</v>
      </c>
      <c r="H701" s="12">
        <v>6.689453125</v>
      </c>
      <c r="I701" s="109">
        <v>31.93359375</v>
      </c>
      <c r="J701" s="14">
        <v>0.68359375</v>
      </c>
      <c r="K701" s="110">
        <v>1.85546875</v>
      </c>
      <c r="L701" s="110">
        <v>0</v>
      </c>
      <c r="M701" s="110">
        <v>0.732421875</v>
      </c>
      <c r="N701" s="110">
        <v>0.78125</v>
      </c>
      <c r="O701" s="111">
        <v>4.0671072699542448</v>
      </c>
      <c r="P701" s="14">
        <v>1.294665976178146</v>
      </c>
      <c r="Q701" s="14">
        <v>4.6090108751942003</v>
      </c>
      <c r="R701" s="14">
        <v>5.0233039875712064</v>
      </c>
      <c r="S701" s="14">
        <v>31.175556706369754</v>
      </c>
      <c r="T701" s="111">
        <v>27.760968229954614</v>
      </c>
      <c r="U701" s="111">
        <v>4.0121889283900458</v>
      </c>
      <c r="V701" s="14">
        <v>3.6206017338092811</v>
      </c>
      <c r="W701" s="111">
        <v>15.69811320754717</v>
      </c>
      <c r="X701" s="12">
        <v>20.039682539682541</v>
      </c>
      <c r="Y701" s="12">
        <v>69.047619047619051</v>
      </c>
      <c r="Z701" s="12">
        <v>11.507936507936508</v>
      </c>
      <c r="AA701" s="12">
        <v>22.359154929577464</v>
      </c>
      <c r="AB701" s="12">
        <v>4.225352112676056</v>
      </c>
      <c r="AC701" s="12">
        <v>0</v>
      </c>
      <c r="AD701" s="12">
        <v>2.7263875365141188</v>
      </c>
      <c r="AE701" s="12">
        <v>8.686659772492245</v>
      </c>
      <c r="AF701" s="12">
        <v>4.3433298862461225</v>
      </c>
      <c r="AG701" s="12">
        <v>40.960163432073543</v>
      </c>
      <c r="AH701" s="12">
        <v>26.659856996935648</v>
      </c>
      <c r="AI701" s="111">
        <v>2.2302284710017575</v>
      </c>
      <c r="AJ701" s="112">
        <v>957.14285714285711</v>
      </c>
      <c r="AK701" s="113">
        <v>1.6568047337278107</v>
      </c>
      <c r="AL701" s="108"/>
      <c r="AM701" s="108"/>
    </row>
    <row r="702" spans="2:39" x14ac:dyDescent="0.35">
      <c r="B702" s="101">
        <v>698</v>
      </c>
      <c r="C702" s="51" t="s">
        <v>292</v>
      </c>
      <c r="D702" s="5">
        <v>679</v>
      </c>
      <c r="E702" s="12">
        <v>12.076583210603829</v>
      </c>
      <c r="F702" s="12">
        <v>4.4182621502209134</v>
      </c>
      <c r="G702" s="12">
        <v>41.531664212076585</v>
      </c>
      <c r="H702" s="12">
        <v>41.237113402061851</v>
      </c>
      <c r="I702" s="109">
        <v>22.091310751104558</v>
      </c>
      <c r="J702" s="14">
        <v>0</v>
      </c>
      <c r="K702" s="110">
        <v>0</v>
      </c>
      <c r="L702" s="110">
        <v>0</v>
      </c>
      <c r="M702" s="110">
        <v>0.5891016200294551</v>
      </c>
      <c r="N702" s="110">
        <v>0</v>
      </c>
      <c r="O702" s="111">
        <v>0</v>
      </c>
      <c r="P702" s="14">
        <v>0.949367088607595</v>
      </c>
      <c r="Q702" s="14">
        <v>0</v>
      </c>
      <c r="R702" s="14">
        <v>0</v>
      </c>
      <c r="S702" s="14">
        <v>60.601265822784811</v>
      </c>
      <c r="T702" s="111">
        <v>15.658362989323843</v>
      </c>
      <c r="U702" s="111">
        <v>0</v>
      </c>
      <c r="V702" s="14">
        <v>4.3478260869565215</v>
      </c>
      <c r="W702" s="111">
        <v>32.31046931407942</v>
      </c>
      <c r="X702" s="12">
        <v>64.397905759162299</v>
      </c>
      <c r="Y702" s="12">
        <v>28.272251308900525</v>
      </c>
      <c r="Z702" s="12">
        <v>7.3298429319371721</v>
      </c>
      <c r="AA702" s="12">
        <v>15.277777777777779</v>
      </c>
      <c r="AB702" s="12">
        <v>0</v>
      </c>
      <c r="AC702" s="12">
        <v>0</v>
      </c>
      <c r="AD702" s="12">
        <v>3.1141868512110724</v>
      </c>
      <c r="AE702" s="12">
        <v>5.7034220532319395</v>
      </c>
      <c r="AF702" s="12">
        <v>13.688212927756654</v>
      </c>
      <c r="AG702" s="12">
        <v>59.927797833935017</v>
      </c>
      <c r="AH702" s="12">
        <v>22.021660649819495</v>
      </c>
      <c r="AI702" s="111">
        <v>1.9047619047619047</v>
      </c>
      <c r="AJ702" s="112">
        <v>1024.3902439024391</v>
      </c>
      <c r="AK702" s="113">
        <v>0</v>
      </c>
      <c r="AL702" s="108"/>
      <c r="AM702" s="108"/>
    </row>
    <row r="703" spans="2:39" x14ac:dyDescent="0.35">
      <c r="B703" s="101">
        <v>699</v>
      </c>
      <c r="C703" s="51" t="s">
        <v>2628</v>
      </c>
      <c r="D703" s="5">
        <v>1323</v>
      </c>
      <c r="E703" s="12">
        <v>19.198790627362055</v>
      </c>
      <c r="F703" s="12">
        <v>11.035525321239607</v>
      </c>
      <c r="G703" s="12">
        <v>52.003023431594862</v>
      </c>
      <c r="H703" s="12">
        <v>17.989417989417987</v>
      </c>
      <c r="I703" s="109">
        <v>18.820861678004533</v>
      </c>
      <c r="J703" s="14">
        <v>0</v>
      </c>
      <c r="K703" s="110">
        <v>0</v>
      </c>
      <c r="L703" s="110">
        <v>0</v>
      </c>
      <c r="M703" s="110">
        <v>0</v>
      </c>
      <c r="N703" s="110">
        <v>0.45351473922902497</v>
      </c>
      <c r="O703" s="111">
        <v>1.5588464536243181</v>
      </c>
      <c r="P703" s="14">
        <v>1.6853932584269662</v>
      </c>
      <c r="Q703" s="14">
        <v>0</v>
      </c>
      <c r="R703" s="14">
        <v>0</v>
      </c>
      <c r="S703" s="14">
        <v>50.642054574638841</v>
      </c>
      <c r="T703" s="111">
        <v>32.612966601178783</v>
      </c>
      <c r="U703" s="111">
        <v>0.77942322681215903</v>
      </c>
      <c r="V703" s="14">
        <v>4.6456692913385824</v>
      </c>
      <c r="W703" s="111">
        <v>18.27956989247312</v>
      </c>
      <c r="X703" s="12">
        <v>41.274238227146817</v>
      </c>
      <c r="Y703" s="12">
        <v>50.692520775623272</v>
      </c>
      <c r="Z703" s="12">
        <v>8.0332409972299157</v>
      </c>
      <c r="AA703" s="12">
        <v>11.735941320293399</v>
      </c>
      <c r="AB703" s="12">
        <v>0</v>
      </c>
      <c r="AC703" s="12">
        <v>0</v>
      </c>
      <c r="AD703" s="12">
        <v>2.5387870239774331</v>
      </c>
      <c r="AE703" s="12">
        <v>6.2874251497005984</v>
      </c>
      <c r="AF703" s="12">
        <v>5.5389221556886223</v>
      </c>
      <c r="AG703" s="12">
        <v>36.617647058823529</v>
      </c>
      <c r="AH703" s="12">
        <v>34.705882352941174</v>
      </c>
      <c r="AI703" s="111">
        <v>2.7818627450980391</v>
      </c>
      <c r="AJ703" s="112">
        <v>813.82978723404256</v>
      </c>
      <c r="AK703" s="113">
        <v>8.3333333333333321</v>
      </c>
      <c r="AL703" s="108"/>
      <c r="AM703" s="108"/>
    </row>
    <row r="704" spans="2:39" x14ac:dyDescent="0.35">
      <c r="B704" s="101">
        <v>700</v>
      </c>
      <c r="C704" s="51" t="s">
        <v>3323</v>
      </c>
      <c r="D704" s="5">
        <v>583</v>
      </c>
      <c r="E704" s="12">
        <v>19.554030874785592</v>
      </c>
      <c r="F704" s="12">
        <v>14.408233276157805</v>
      </c>
      <c r="G704" s="12">
        <v>50.943396226415096</v>
      </c>
      <c r="H704" s="12">
        <v>14.922813036020582</v>
      </c>
      <c r="I704" s="109">
        <v>17.667238421955403</v>
      </c>
      <c r="J704" s="14">
        <v>1.2006861063464835</v>
      </c>
      <c r="K704" s="110">
        <v>0</v>
      </c>
      <c r="L704" s="110">
        <v>0</v>
      </c>
      <c r="M704" s="110">
        <v>0</v>
      </c>
      <c r="N704" s="110">
        <v>0</v>
      </c>
      <c r="O704" s="111">
        <v>1.6635859519408502</v>
      </c>
      <c r="P704" s="14">
        <v>1.5384615384615385</v>
      </c>
      <c r="Q704" s="14">
        <v>0</v>
      </c>
      <c r="R704" s="14">
        <v>0</v>
      </c>
      <c r="S704" s="14">
        <v>53.653846153846153</v>
      </c>
      <c r="T704" s="111">
        <v>35.799522673031028</v>
      </c>
      <c r="U704" s="111">
        <v>0.927643784786642</v>
      </c>
      <c r="V704" s="14">
        <v>4.1044776119402986</v>
      </c>
      <c r="W704" s="111">
        <v>22.248243559718968</v>
      </c>
      <c r="X704" s="12">
        <v>40.506329113924053</v>
      </c>
      <c r="Y704" s="12">
        <v>44.936708860759495</v>
      </c>
      <c r="Z704" s="12">
        <v>12.658227848101266</v>
      </c>
      <c r="AA704" s="12">
        <v>13.432835820895523</v>
      </c>
      <c r="AB704" s="12">
        <v>0</v>
      </c>
      <c r="AC704" s="12">
        <v>0</v>
      </c>
      <c r="AD704" s="12">
        <v>0</v>
      </c>
      <c r="AE704" s="12">
        <v>7.6411960132890364</v>
      </c>
      <c r="AF704" s="12">
        <v>0</v>
      </c>
      <c r="AG704" s="12">
        <v>46.815286624203821</v>
      </c>
      <c r="AH704" s="12">
        <v>38.853503184713375</v>
      </c>
      <c r="AI704" s="111">
        <v>2.4020100502512562</v>
      </c>
      <c r="AJ704" s="112">
        <v>741.21621621621625</v>
      </c>
      <c r="AK704" s="113">
        <v>20.673076923076923</v>
      </c>
      <c r="AL704" s="108"/>
      <c r="AM704" s="108"/>
    </row>
    <row r="705" spans="2:39" x14ac:dyDescent="0.35">
      <c r="B705" s="101">
        <v>701</v>
      </c>
      <c r="C705" s="51" t="s">
        <v>2637</v>
      </c>
      <c r="D705" s="5">
        <v>609</v>
      </c>
      <c r="E705" s="12">
        <v>14.614121510673234</v>
      </c>
      <c r="F705" s="12">
        <v>9.5238095238095237</v>
      </c>
      <c r="G705" s="12">
        <v>49.261083743842363</v>
      </c>
      <c r="H705" s="12">
        <v>26.600985221674879</v>
      </c>
      <c r="I705" s="109">
        <v>17.733990147783246</v>
      </c>
      <c r="J705" s="14">
        <v>0</v>
      </c>
      <c r="K705" s="110">
        <v>0</v>
      </c>
      <c r="L705" s="110">
        <v>0</v>
      </c>
      <c r="M705" s="110">
        <v>0</v>
      </c>
      <c r="N705" s="110">
        <v>0</v>
      </c>
      <c r="O705" s="111">
        <v>0.72727272727272729</v>
      </c>
      <c r="P705" s="14">
        <v>0.73800738007380073</v>
      </c>
      <c r="Q705" s="14">
        <v>0</v>
      </c>
      <c r="R705" s="14">
        <v>1.107011070110701</v>
      </c>
      <c r="S705" s="14">
        <v>46.494464944649444</v>
      </c>
      <c r="T705" s="111">
        <v>45.591397849462368</v>
      </c>
      <c r="U705" s="111">
        <v>2.2346368715083798</v>
      </c>
      <c r="V705" s="14">
        <v>11.688311688311687</v>
      </c>
      <c r="W705" s="111">
        <v>26.72413793103448</v>
      </c>
      <c r="X705" s="12">
        <v>46.153846153846153</v>
      </c>
      <c r="Y705" s="12">
        <v>26.573426573426573</v>
      </c>
      <c r="Z705" s="12">
        <v>23.076923076923077</v>
      </c>
      <c r="AA705" s="12">
        <v>13.095238095238097</v>
      </c>
      <c r="AB705" s="12">
        <v>1.5873015873015872</v>
      </c>
      <c r="AC705" s="12">
        <v>0</v>
      </c>
      <c r="AD705" s="12">
        <v>5.8823529411764701</v>
      </c>
      <c r="AE705" s="12">
        <v>2.9850746268656714</v>
      </c>
      <c r="AF705" s="12">
        <v>1.9900497512437811</v>
      </c>
      <c r="AG705" s="12">
        <v>36.633663366336634</v>
      </c>
      <c r="AH705" s="12">
        <v>37.623762376237622</v>
      </c>
      <c r="AI705" s="111">
        <v>1.8804780876494025</v>
      </c>
      <c r="AJ705" s="112">
        <v>496.20253164556959</v>
      </c>
      <c r="AK705" s="113">
        <v>8.3916083916083917</v>
      </c>
      <c r="AL705" s="108"/>
      <c r="AM705" s="108"/>
    </row>
    <row r="706" spans="2:39" x14ac:dyDescent="0.35">
      <c r="B706" s="101">
        <v>702</v>
      </c>
      <c r="C706" s="51" t="s">
        <v>496</v>
      </c>
      <c r="D706" s="5">
        <v>8088</v>
      </c>
      <c r="E706" s="12">
        <v>21.476261127596437</v>
      </c>
      <c r="F706" s="12">
        <v>13.761127596439168</v>
      </c>
      <c r="G706" s="12">
        <v>54.896142433234417</v>
      </c>
      <c r="H706" s="12">
        <v>9.792284866468842</v>
      </c>
      <c r="I706" s="109">
        <v>24.480712166172097</v>
      </c>
      <c r="J706" s="14">
        <v>7.4183976261127604E-2</v>
      </c>
      <c r="K706" s="110">
        <v>0.40801186943620182</v>
      </c>
      <c r="L706" s="110">
        <v>7.4183976261127604E-2</v>
      </c>
      <c r="M706" s="110">
        <v>0.55637982195845703</v>
      </c>
      <c r="N706" s="110">
        <v>0.40801186943620182</v>
      </c>
      <c r="O706" s="111">
        <v>1.6571064372211599</v>
      </c>
      <c r="P706" s="14">
        <v>1.6480664417337139</v>
      </c>
      <c r="Q706" s="14">
        <v>1.8686737607059436</v>
      </c>
      <c r="R706" s="14">
        <v>1.7908123540098624</v>
      </c>
      <c r="S706" s="14">
        <v>51.544251232805607</v>
      </c>
      <c r="T706" s="111">
        <v>30.072107505735822</v>
      </c>
      <c r="U706" s="111">
        <v>1.3234919826927971</v>
      </c>
      <c r="V706" s="14">
        <v>5.5070603337612321</v>
      </c>
      <c r="W706" s="111">
        <v>9.39751146037983</v>
      </c>
      <c r="X706" s="12">
        <v>28.596646072374227</v>
      </c>
      <c r="Y706" s="12">
        <v>51.721094439541041</v>
      </c>
      <c r="Z706" s="12">
        <v>18.314210061782877</v>
      </c>
      <c r="AA706" s="12">
        <v>17.590182223875047</v>
      </c>
      <c r="AB706" s="12">
        <v>0.26031982149497956</v>
      </c>
      <c r="AC706" s="12">
        <v>0.17537706068046299</v>
      </c>
      <c r="AD706" s="12">
        <v>4.5254833040421794</v>
      </c>
      <c r="AE706" s="12">
        <v>11.501210653753027</v>
      </c>
      <c r="AF706" s="12">
        <v>4.0435835351089588</v>
      </c>
      <c r="AG706" s="12">
        <v>25.117150890346768</v>
      </c>
      <c r="AH706" s="12">
        <v>36.879100281162138</v>
      </c>
      <c r="AI706" s="111">
        <v>2.1385991058122205</v>
      </c>
      <c r="AJ706" s="112">
        <v>845.24180967238692</v>
      </c>
      <c r="AK706" s="113">
        <v>1.1446740858505564</v>
      </c>
      <c r="AL706" s="108"/>
      <c r="AM706" s="108"/>
    </row>
    <row r="707" spans="2:39" x14ac:dyDescent="0.35">
      <c r="B707" s="101">
        <v>703</v>
      </c>
      <c r="C707" s="51" t="s">
        <v>2645</v>
      </c>
      <c r="D707" s="5">
        <v>1762</v>
      </c>
      <c r="E707" s="12">
        <v>19.807037457434735</v>
      </c>
      <c r="F707" s="12">
        <v>16.118047673098751</v>
      </c>
      <c r="G707" s="12">
        <v>48.86492622020431</v>
      </c>
      <c r="H707" s="12">
        <v>14.642451759364357</v>
      </c>
      <c r="I707" s="109">
        <v>10.499432463110097</v>
      </c>
      <c r="J707" s="14">
        <v>0</v>
      </c>
      <c r="K707" s="110">
        <v>0</v>
      </c>
      <c r="L707" s="110">
        <v>0</v>
      </c>
      <c r="M707" s="110">
        <v>0</v>
      </c>
      <c r="N707" s="110">
        <v>0</v>
      </c>
      <c r="O707" s="111">
        <v>0.51963048498845266</v>
      </c>
      <c r="P707" s="14">
        <v>0.23584905660377359</v>
      </c>
      <c r="Q707" s="14">
        <v>0</v>
      </c>
      <c r="R707" s="14">
        <v>0.41273584905660377</v>
      </c>
      <c r="S707" s="14">
        <v>53.242924528301884</v>
      </c>
      <c r="T707" s="111">
        <v>33.040293040293037</v>
      </c>
      <c r="U707" s="111">
        <v>1.8497109826589597</v>
      </c>
      <c r="V707" s="14">
        <v>5.9098888238736098</v>
      </c>
      <c r="W707" s="111">
        <v>15.350877192982457</v>
      </c>
      <c r="X707" s="12">
        <v>37.57455268389662</v>
      </c>
      <c r="Y707" s="12">
        <v>50.894632206759439</v>
      </c>
      <c r="Z707" s="12">
        <v>9.9403578528827037</v>
      </c>
      <c r="AA707" s="12">
        <v>9.6188747731397459</v>
      </c>
      <c r="AB707" s="12">
        <v>0</v>
      </c>
      <c r="AC707" s="12">
        <v>0</v>
      </c>
      <c r="AD707" s="12">
        <v>3.7383177570093453</v>
      </c>
      <c r="AE707" s="12">
        <v>8.8664421997755323</v>
      </c>
      <c r="AF707" s="12">
        <v>5.3872053872053867</v>
      </c>
      <c r="AG707" s="12">
        <v>29.385964912280706</v>
      </c>
      <c r="AH707" s="12">
        <v>34.978070175438596</v>
      </c>
      <c r="AI707" s="111">
        <v>2.7963963963963963</v>
      </c>
      <c r="AJ707" s="112">
        <v>818.54838709677415</v>
      </c>
      <c r="AK707" s="113">
        <v>1.0263929618768328</v>
      </c>
      <c r="AL707" s="108"/>
      <c r="AM707" s="108"/>
    </row>
    <row r="708" spans="2:39" x14ac:dyDescent="0.35">
      <c r="B708" s="101">
        <v>704</v>
      </c>
      <c r="C708" s="51" t="s">
        <v>2646</v>
      </c>
      <c r="D708" s="5">
        <v>1189</v>
      </c>
      <c r="E708" s="12">
        <v>20.773759461732549</v>
      </c>
      <c r="F708" s="12">
        <v>12.7838519764508</v>
      </c>
      <c r="G708" s="12">
        <v>50.126156433978132</v>
      </c>
      <c r="H708" s="12">
        <v>15.81160639192599</v>
      </c>
      <c r="I708" s="109">
        <v>14.550042052144661</v>
      </c>
      <c r="J708" s="14">
        <v>0</v>
      </c>
      <c r="K708" s="110">
        <v>0</v>
      </c>
      <c r="L708" s="110">
        <v>0</v>
      </c>
      <c r="M708" s="110">
        <v>0.25231286795626579</v>
      </c>
      <c r="N708" s="110">
        <v>0.25231286795626579</v>
      </c>
      <c r="O708" s="111">
        <v>0</v>
      </c>
      <c r="P708" s="14">
        <v>0.36496350364963503</v>
      </c>
      <c r="Q708" s="14">
        <v>0</v>
      </c>
      <c r="R708" s="14">
        <v>0</v>
      </c>
      <c r="S708" s="14">
        <v>58.485401459854018</v>
      </c>
      <c r="T708" s="111">
        <v>36.939010356731877</v>
      </c>
      <c r="U708" s="111">
        <v>2.7902790279027903</v>
      </c>
      <c r="V708" s="14">
        <v>6.5588499550763704</v>
      </c>
      <c r="W708" s="111">
        <v>14.857142857142858</v>
      </c>
      <c r="X708" s="12">
        <v>40.419161676646709</v>
      </c>
      <c r="Y708" s="12">
        <v>44.91017964071856</v>
      </c>
      <c r="Z708" s="12">
        <v>11.976047904191617</v>
      </c>
      <c r="AA708" s="12">
        <v>6.2656641604010019</v>
      </c>
      <c r="AB708" s="12">
        <v>0</v>
      </c>
      <c r="AC708" s="12">
        <v>0</v>
      </c>
      <c r="AD708" s="12">
        <v>1.7793594306049825</v>
      </c>
      <c r="AE708" s="12">
        <v>10.638297872340425</v>
      </c>
      <c r="AF708" s="12">
        <v>3.0947775628626695</v>
      </c>
      <c r="AG708" s="12">
        <v>22.676579925650557</v>
      </c>
      <c r="AH708" s="12">
        <v>43.866171003717476</v>
      </c>
      <c r="AI708" s="111">
        <v>2.4168734491315136</v>
      </c>
      <c r="AJ708" s="112">
        <v>715.49295774647885</v>
      </c>
      <c r="AK708" s="113">
        <v>1.4084507042253522</v>
      </c>
      <c r="AL708" s="108"/>
      <c r="AM708" s="108"/>
    </row>
    <row r="709" spans="2:39" x14ac:dyDescent="0.35">
      <c r="B709" s="101">
        <v>705</v>
      </c>
      <c r="C709" s="51" t="s">
        <v>2648</v>
      </c>
      <c r="D709" s="5">
        <v>820</v>
      </c>
      <c r="E709" s="12">
        <v>16.829268292682929</v>
      </c>
      <c r="F709" s="12">
        <v>9.1463414634146343</v>
      </c>
      <c r="G709" s="12">
        <v>56.219512195121958</v>
      </c>
      <c r="H709" s="12">
        <v>17.560975609756095</v>
      </c>
      <c r="I709" s="109">
        <v>22.926829268292678</v>
      </c>
      <c r="J709" s="14">
        <v>0</v>
      </c>
      <c r="K709" s="110">
        <v>0</v>
      </c>
      <c r="L709" s="110">
        <v>0</v>
      </c>
      <c r="M709" s="110">
        <v>0</v>
      </c>
      <c r="N709" s="110">
        <v>0</v>
      </c>
      <c r="O709" s="111">
        <v>0</v>
      </c>
      <c r="P709" s="14">
        <v>0</v>
      </c>
      <c r="Q709" s="14">
        <v>0</v>
      </c>
      <c r="R709" s="14">
        <v>0</v>
      </c>
      <c r="S709" s="14">
        <v>60.191518467852255</v>
      </c>
      <c r="T709" s="111">
        <v>38.385502471169687</v>
      </c>
      <c r="U709" s="111">
        <v>2.9689608636977058</v>
      </c>
      <c r="V709" s="14">
        <v>7.9622132253711202</v>
      </c>
      <c r="W709" s="111">
        <v>13.517915309446254</v>
      </c>
      <c r="X709" s="12">
        <v>44.827586206896555</v>
      </c>
      <c r="Y709" s="12">
        <v>37.5</v>
      </c>
      <c r="Z709" s="12">
        <v>18.96551724137931</v>
      </c>
      <c r="AA709" s="12">
        <v>6.5359477124183014</v>
      </c>
      <c r="AB709" s="12">
        <v>0</v>
      </c>
      <c r="AC709" s="12">
        <v>0</v>
      </c>
      <c r="AD709" s="12">
        <v>4.1322314049586781</v>
      </c>
      <c r="AE709" s="12">
        <v>10.526315789473683</v>
      </c>
      <c r="AF709" s="12">
        <v>4.643962848297214</v>
      </c>
      <c r="AG709" s="12">
        <v>25.147928994082839</v>
      </c>
      <c r="AH709" s="12">
        <v>44.082840236686387</v>
      </c>
      <c r="AI709" s="111">
        <v>2.2923588039867111</v>
      </c>
      <c r="AJ709" s="112">
        <v>636.60714285714289</v>
      </c>
      <c r="AK709" s="113">
        <v>1.5151515151515151</v>
      </c>
      <c r="AL709" s="108"/>
      <c r="AM709" s="108"/>
    </row>
    <row r="710" spans="2:39" x14ac:dyDescent="0.35">
      <c r="B710" s="101">
        <v>706</v>
      </c>
      <c r="C710" s="51" t="s">
        <v>3265</v>
      </c>
      <c r="D710" s="5">
        <v>2813</v>
      </c>
      <c r="E710" s="12">
        <v>16.814788482047636</v>
      </c>
      <c r="F710" s="12">
        <v>11.055812300035548</v>
      </c>
      <c r="G710" s="12">
        <v>55.136864557412011</v>
      </c>
      <c r="H710" s="12">
        <v>17.205830074653395</v>
      </c>
      <c r="I710" s="109">
        <v>16.174902239601849</v>
      </c>
      <c r="J710" s="14">
        <v>0.10664770707429791</v>
      </c>
      <c r="K710" s="110">
        <v>0.17774617845716317</v>
      </c>
      <c r="L710" s="110">
        <v>0.14219694276573053</v>
      </c>
      <c r="M710" s="110">
        <v>0.81763242090295063</v>
      </c>
      <c r="N710" s="110">
        <v>0</v>
      </c>
      <c r="O710" s="111">
        <v>0.36982248520710059</v>
      </c>
      <c r="P710" s="14">
        <v>1.3262599469496021</v>
      </c>
      <c r="Q710" s="14">
        <v>0.60629026146267528</v>
      </c>
      <c r="R710" s="14">
        <v>0.37893141341417202</v>
      </c>
      <c r="S710" s="14">
        <v>55.361879499810527</v>
      </c>
      <c r="T710" s="111">
        <v>21.125502456453773</v>
      </c>
      <c r="U710" s="111">
        <v>1.3308687615526802</v>
      </c>
      <c r="V710" s="14">
        <v>5.5039047973224244</v>
      </c>
      <c r="W710" s="111">
        <v>19.634091923248551</v>
      </c>
      <c r="X710" s="12">
        <v>40.225035161744024</v>
      </c>
      <c r="Y710" s="12">
        <v>41.490857946554151</v>
      </c>
      <c r="Z710" s="12">
        <v>16.736990154711673</v>
      </c>
      <c r="AA710" s="12">
        <v>39.856230031948883</v>
      </c>
      <c r="AB710" s="12">
        <v>1.8370607028753994</v>
      </c>
      <c r="AC710" s="12">
        <v>5.4482758620689662</v>
      </c>
      <c r="AD710" s="12">
        <v>4.3853820598006648</v>
      </c>
      <c r="AE710" s="12">
        <v>5.677785663591199</v>
      </c>
      <c r="AF710" s="12">
        <v>7.6650106458481195</v>
      </c>
      <c r="AG710" s="12">
        <v>46.104815864022662</v>
      </c>
      <c r="AH710" s="12">
        <v>21.458923512747877</v>
      </c>
      <c r="AI710" s="111">
        <v>1.5115722266560256</v>
      </c>
      <c r="AJ710" s="112">
        <v>842.85714285714289</v>
      </c>
      <c r="AK710" s="113">
        <v>9.1762252346193947</v>
      </c>
      <c r="AL710" s="108"/>
      <c r="AM710" s="108"/>
    </row>
    <row r="711" spans="2:39" x14ac:dyDescent="0.35">
      <c r="B711" s="101">
        <v>707</v>
      </c>
      <c r="C711" s="51" t="s">
        <v>293</v>
      </c>
      <c r="D711" s="5">
        <v>1857</v>
      </c>
      <c r="E711" s="12">
        <v>15.455035002692515</v>
      </c>
      <c r="F711" s="12">
        <v>9.2622509423801827</v>
      </c>
      <c r="G711" s="12">
        <v>44.85729671513193</v>
      </c>
      <c r="H711" s="12">
        <v>30.533117932148627</v>
      </c>
      <c r="I711" s="109">
        <v>23.047926763597204</v>
      </c>
      <c r="J711" s="14">
        <v>0</v>
      </c>
      <c r="K711" s="110">
        <v>0</v>
      </c>
      <c r="L711" s="110">
        <v>0.16155088852988692</v>
      </c>
      <c r="M711" s="110">
        <v>0</v>
      </c>
      <c r="N711" s="110">
        <v>0.2154011847065159</v>
      </c>
      <c r="O711" s="111">
        <v>0.23094688221709006</v>
      </c>
      <c r="P711" s="14">
        <v>0.76157000585823076</v>
      </c>
      <c r="Q711" s="14">
        <v>0</v>
      </c>
      <c r="R711" s="14">
        <v>0</v>
      </c>
      <c r="S711" s="14">
        <v>61.218512009373171</v>
      </c>
      <c r="T711" s="111">
        <v>16.851595006934815</v>
      </c>
      <c r="U711" s="111">
        <v>0.23174971031286209</v>
      </c>
      <c r="V711" s="14">
        <v>3.1268094962362478</v>
      </c>
      <c r="W711" s="111">
        <v>29.134948096885815</v>
      </c>
      <c r="X711" s="12">
        <v>51.930501930501926</v>
      </c>
      <c r="Y711" s="12">
        <v>37.644787644787648</v>
      </c>
      <c r="Z711" s="12">
        <v>10.038610038610038</v>
      </c>
      <c r="AA711" s="12">
        <v>12.585499316005471</v>
      </c>
      <c r="AB711" s="12">
        <v>0</v>
      </c>
      <c r="AC711" s="12">
        <v>0</v>
      </c>
      <c r="AD711" s="12">
        <v>1.5513126491646778</v>
      </c>
      <c r="AE711" s="12">
        <v>6.8750000000000009</v>
      </c>
      <c r="AF711" s="12">
        <v>10</v>
      </c>
      <c r="AG711" s="12">
        <v>45.012165450121657</v>
      </c>
      <c r="AH711" s="12">
        <v>23.357664233576642</v>
      </c>
      <c r="AI711" s="111">
        <v>2.0082417582417582</v>
      </c>
      <c r="AJ711" s="112">
        <v>866.16541353383457</v>
      </c>
      <c r="AK711" s="113">
        <v>6.6371681415929213</v>
      </c>
      <c r="AL711" s="108"/>
      <c r="AM711" s="108"/>
    </row>
    <row r="712" spans="2:39" x14ac:dyDescent="0.35">
      <c r="B712" s="101">
        <v>708</v>
      </c>
      <c r="C712" s="51" t="s">
        <v>498</v>
      </c>
      <c r="D712" s="5">
        <v>11767</v>
      </c>
      <c r="E712" s="12">
        <v>18.602872439874226</v>
      </c>
      <c r="F712" s="12">
        <v>11.175320812441573</v>
      </c>
      <c r="G712" s="12">
        <v>51.338488994646049</v>
      </c>
      <c r="H712" s="12">
        <v>18.917311124330755</v>
      </c>
      <c r="I712" s="109">
        <v>18.619869125520523</v>
      </c>
      <c r="J712" s="14">
        <v>6.7986742585195881E-2</v>
      </c>
      <c r="K712" s="110">
        <v>5.099005693889691E-2</v>
      </c>
      <c r="L712" s="110">
        <v>9.3481771054644336E-2</v>
      </c>
      <c r="M712" s="110">
        <v>0.23795359904818561</v>
      </c>
      <c r="N712" s="110">
        <v>7.648508540834538E-2</v>
      </c>
      <c r="O712" s="111">
        <v>0.3096797027074854</v>
      </c>
      <c r="P712" s="14">
        <v>0.54039448797622269</v>
      </c>
      <c r="Q712" s="14">
        <v>2.7019724398811132E-2</v>
      </c>
      <c r="R712" s="14">
        <v>0.22516436999009279</v>
      </c>
      <c r="S712" s="14">
        <v>57.164730253084748</v>
      </c>
      <c r="T712" s="111">
        <v>32.18959639282965</v>
      </c>
      <c r="U712" s="111">
        <v>1.0099235970843945</v>
      </c>
      <c r="V712" s="14">
        <v>5.6476037769463741</v>
      </c>
      <c r="W712" s="111">
        <v>11.631486367634125</v>
      </c>
      <c r="X712" s="12">
        <v>37.394705174488571</v>
      </c>
      <c r="Y712" s="12">
        <v>45.487364620938628</v>
      </c>
      <c r="Z712" s="12">
        <v>15.824308062575209</v>
      </c>
      <c r="AA712" s="12">
        <v>16.215585627624826</v>
      </c>
      <c r="AB712" s="12">
        <v>0.9099393373775081</v>
      </c>
      <c r="AC712" s="12">
        <v>0.25778732545649835</v>
      </c>
      <c r="AD712" s="12">
        <v>2.3867118206740852</v>
      </c>
      <c r="AE712" s="12">
        <v>8.9472780353769537</v>
      </c>
      <c r="AF712" s="12">
        <v>5.134810235273914</v>
      </c>
      <c r="AG712" s="12">
        <v>28.427249789739278</v>
      </c>
      <c r="AH712" s="12">
        <v>36.080740117746011</v>
      </c>
      <c r="AI712" s="111">
        <v>2.1262862488306831</v>
      </c>
      <c r="AJ712" s="112">
        <v>809.76514215080351</v>
      </c>
      <c r="AK712" s="113">
        <v>2.2102045614860097</v>
      </c>
      <c r="AL712" s="108"/>
      <c r="AM712" s="108"/>
    </row>
    <row r="713" spans="2:39" x14ac:dyDescent="0.35">
      <c r="B713" s="101">
        <v>709</v>
      </c>
      <c r="C713" s="51" t="s">
        <v>500</v>
      </c>
      <c r="D713" s="5">
        <v>2013</v>
      </c>
      <c r="E713" s="12">
        <v>8.5444610034773962</v>
      </c>
      <c r="F713" s="12">
        <v>5.216095380029806</v>
      </c>
      <c r="G713" s="12">
        <v>37.208147044212616</v>
      </c>
      <c r="H713" s="12">
        <v>49.080973671137606</v>
      </c>
      <c r="I713" s="109">
        <v>23.397913561847986</v>
      </c>
      <c r="J713" s="14">
        <v>0.44709388971684055</v>
      </c>
      <c r="K713" s="110">
        <v>0</v>
      </c>
      <c r="L713" s="110">
        <v>0</v>
      </c>
      <c r="M713" s="110">
        <v>0.44709388971684055</v>
      </c>
      <c r="N713" s="110">
        <v>0</v>
      </c>
      <c r="O713" s="111">
        <v>0.16629711751662971</v>
      </c>
      <c r="P713" s="14">
        <v>0.50111358574610243</v>
      </c>
      <c r="Q713" s="14">
        <v>0.44543429844097993</v>
      </c>
      <c r="R713" s="14">
        <v>0</v>
      </c>
      <c r="S713" s="14">
        <v>43.040089086859687</v>
      </c>
      <c r="T713" s="111">
        <v>18.604651162790699</v>
      </c>
      <c r="U713" s="111">
        <v>0</v>
      </c>
      <c r="V713" s="14">
        <v>4.0176114474408369</v>
      </c>
      <c r="W713" s="111">
        <v>24.110910186859556</v>
      </c>
      <c r="X713" s="12">
        <v>69.964664310954063</v>
      </c>
      <c r="Y713" s="12">
        <v>21.731448763250881</v>
      </c>
      <c r="Z713" s="12">
        <v>6.7137809187279158</v>
      </c>
      <c r="AA713" s="12">
        <v>11.15702479338843</v>
      </c>
      <c r="AB713" s="12">
        <v>0</v>
      </c>
      <c r="AC713" s="12">
        <v>3.3225806451612905</v>
      </c>
      <c r="AD713" s="12">
        <v>3.0065359477124183</v>
      </c>
      <c r="AE713" s="12">
        <v>4.9715909090909092</v>
      </c>
      <c r="AF713" s="12">
        <v>12.5</v>
      </c>
      <c r="AG713" s="12">
        <v>56.551724137931039</v>
      </c>
      <c r="AH713" s="12">
        <v>17.103448275862068</v>
      </c>
      <c r="AI713" s="111">
        <v>1.799792531120332</v>
      </c>
      <c r="AJ713" s="112">
        <v>940.31007751937989</v>
      </c>
      <c r="AK713" s="113">
        <v>9.375</v>
      </c>
      <c r="AL713" s="108"/>
      <c r="AM713" s="108"/>
    </row>
    <row r="714" spans="2:39" x14ac:dyDescent="0.35">
      <c r="B714" s="101">
        <v>710</v>
      </c>
      <c r="C714" s="51" t="s">
        <v>2654</v>
      </c>
      <c r="D714" s="5">
        <v>1014</v>
      </c>
      <c r="E714" s="12">
        <v>17.061143984220909</v>
      </c>
      <c r="F714" s="12">
        <v>10.848126232741617</v>
      </c>
      <c r="G714" s="12">
        <v>57.88954635108481</v>
      </c>
      <c r="H714" s="12">
        <v>14.595660749506903</v>
      </c>
      <c r="I714" s="109">
        <v>20.414201183431956</v>
      </c>
      <c r="J714" s="14">
        <v>0.29585798816568049</v>
      </c>
      <c r="K714" s="110">
        <v>0</v>
      </c>
      <c r="L714" s="110">
        <v>0</v>
      </c>
      <c r="M714" s="110">
        <v>0.59171597633136097</v>
      </c>
      <c r="N714" s="110">
        <v>0.8875739644970414</v>
      </c>
      <c r="O714" s="111">
        <v>1.1398963730569949</v>
      </c>
      <c r="P714" s="14">
        <v>0.52356020942408377</v>
      </c>
      <c r="Q714" s="14">
        <v>2.5130890052356021</v>
      </c>
      <c r="R714" s="14">
        <v>1.3612565445026177</v>
      </c>
      <c r="S714" s="14">
        <v>53.403141361256544</v>
      </c>
      <c r="T714" s="111">
        <v>18.101265822784811</v>
      </c>
      <c r="U714" s="111">
        <v>1.5560165975103735</v>
      </c>
      <c r="V714" s="14">
        <v>4.0923399790136417</v>
      </c>
      <c r="W714" s="111">
        <v>15.365239294710328</v>
      </c>
      <c r="X714" s="12">
        <v>40.784313725490193</v>
      </c>
      <c r="Y714" s="12">
        <v>38.82352941176471</v>
      </c>
      <c r="Z714" s="12">
        <v>18.03921568627451</v>
      </c>
      <c r="AA714" s="12">
        <v>38.117647058823529</v>
      </c>
      <c r="AB714" s="12">
        <v>0.94117647058823517</v>
      </c>
      <c r="AC714" s="12">
        <v>0</v>
      </c>
      <c r="AD714" s="12">
        <v>4.1322314049586781</v>
      </c>
      <c r="AE714" s="12">
        <v>4.6181172291296626</v>
      </c>
      <c r="AF714" s="12">
        <v>8.3481349911190055</v>
      </c>
      <c r="AG714" s="12">
        <v>43.185840707964601</v>
      </c>
      <c r="AH714" s="12">
        <v>22.300884955752213</v>
      </c>
      <c r="AI714" s="111">
        <v>1.6404761904761904</v>
      </c>
      <c r="AJ714" s="112">
        <v>929.41176470588232</v>
      </c>
      <c r="AK714" s="113">
        <v>11.827956989247312</v>
      </c>
      <c r="AL714" s="108"/>
      <c r="AM714" s="108"/>
    </row>
    <row r="715" spans="2:39" x14ac:dyDescent="0.35">
      <c r="B715" s="101">
        <v>711</v>
      </c>
      <c r="C715" s="51" t="s">
        <v>294</v>
      </c>
      <c r="D715" s="5">
        <v>2156</v>
      </c>
      <c r="E715" s="12">
        <v>20.918367346938776</v>
      </c>
      <c r="F715" s="12">
        <v>7.9313543599257876</v>
      </c>
      <c r="G715" s="12">
        <v>62.940630797773657</v>
      </c>
      <c r="H715" s="12">
        <v>8.6734693877551017</v>
      </c>
      <c r="I715" s="109">
        <v>30.797773654916512</v>
      </c>
      <c r="J715" s="14">
        <v>0.3710575139146568</v>
      </c>
      <c r="K715" s="110">
        <v>2.6901669758812616</v>
      </c>
      <c r="L715" s="110">
        <v>0</v>
      </c>
      <c r="M715" s="110">
        <v>1.1131725417439702</v>
      </c>
      <c r="N715" s="110">
        <v>1.1595547309833023</v>
      </c>
      <c r="O715" s="111">
        <v>3.2023289665211063</v>
      </c>
      <c r="P715" s="14">
        <v>2.1140609636184857</v>
      </c>
      <c r="Q715" s="14">
        <v>2.5565388397246802</v>
      </c>
      <c r="R715" s="14">
        <v>4.8180924287118971</v>
      </c>
      <c r="S715" s="14">
        <v>49.016715830875121</v>
      </c>
      <c r="T715" s="111">
        <v>14.864864864864865</v>
      </c>
      <c r="U715" s="111">
        <v>0.62923523717328178</v>
      </c>
      <c r="V715" s="14">
        <v>3.857421875</v>
      </c>
      <c r="W715" s="111">
        <v>14.040465971796442</v>
      </c>
      <c r="X715" s="12">
        <v>34.81989708404803</v>
      </c>
      <c r="Y715" s="12">
        <v>48.370497427101199</v>
      </c>
      <c r="Z715" s="12">
        <v>13.893653516295027</v>
      </c>
      <c r="AA715" s="12">
        <v>37.742303306727479</v>
      </c>
      <c r="AB715" s="12">
        <v>1.4823261117445838</v>
      </c>
      <c r="AC715" s="12">
        <v>4.1749502982107352</v>
      </c>
      <c r="AD715" s="12">
        <v>3.7955073586367156</v>
      </c>
      <c r="AE715" s="12">
        <v>4.5226130653266337</v>
      </c>
      <c r="AF715" s="12">
        <v>10.301507537688442</v>
      </c>
      <c r="AG715" s="12">
        <v>50.526315789473685</v>
      </c>
      <c r="AH715" s="12">
        <v>20.323886639676115</v>
      </c>
      <c r="AI715" s="111">
        <v>1.5474285714285714</v>
      </c>
      <c r="AJ715" s="112">
        <v>1260.3383458646617</v>
      </c>
      <c r="AK715" s="113">
        <v>4.5826513911620292</v>
      </c>
      <c r="AL715" s="108"/>
      <c r="AM715" s="108"/>
    </row>
    <row r="716" spans="2:39" x14ac:dyDescent="0.35">
      <c r="B716" s="101">
        <v>712</v>
      </c>
      <c r="C716" s="51" t="s">
        <v>295</v>
      </c>
      <c r="D716" s="5">
        <v>11548</v>
      </c>
      <c r="E716" s="12">
        <v>11.595081399376514</v>
      </c>
      <c r="F716" s="12">
        <v>8.7720817457568412</v>
      </c>
      <c r="G716" s="12">
        <v>64.781780394873564</v>
      </c>
      <c r="H716" s="12">
        <v>14.868375476272947</v>
      </c>
      <c r="I716" s="109">
        <v>41.002771042604778</v>
      </c>
      <c r="J716" s="14">
        <v>1.1517145826117077</v>
      </c>
      <c r="K716" s="110">
        <v>0.64080360235538614</v>
      </c>
      <c r="L716" s="110">
        <v>0</v>
      </c>
      <c r="M716" s="110">
        <v>3.1780394873571183</v>
      </c>
      <c r="N716" s="110">
        <v>0.88326983027364059</v>
      </c>
      <c r="O716" s="111">
        <v>3.6982655776819309</v>
      </c>
      <c r="P716" s="14">
        <v>2.3910383130942297</v>
      </c>
      <c r="Q716" s="14">
        <v>1.8073990398192601</v>
      </c>
      <c r="R716" s="14">
        <v>2.8240609997175938</v>
      </c>
      <c r="S716" s="14">
        <v>54.240798267909248</v>
      </c>
      <c r="T716" s="111">
        <v>11.949286846275752</v>
      </c>
      <c r="U716" s="111">
        <v>0.59447594658862268</v>
      </c>
      <c r="V716" s="14">
        <v>5.668016194331984</v>
      </c>
      <c r="W716" s="111">
        <v>16.212819438625889</v>
      </c>
      <c r="X716" s="12">
        <v>54.223624255170002</v>
      </c>
      <c r="Y716" s="12">
        <v>29.47774272695408</v>
      </c>
      <c r="Z716" s="12">
        <v>13.529617946021732</v>
      </c>
      <c r="AA716" s="12">
        <v>55.539619935460735</v>
      </c>
      <c r="AB716" s="12">
        <v>11.97561850125493</v>
      </c>
      <c r="AC716" s="12">
        <v>61.18021006080707</v>
      </c>
      <c r="AD716" s="12">
        <v>5.1575931232091694</v>
      </c>
      <c r="AE716" s="12">
        <v>3.8078685416337494</v>
      </c>
      <c r="AF716" s="12">
        <v>20.714172855111393</v>
      </c>
      <c r="AG716" s="12">
        <v>63.009693799046005</v>
      </c>
      <c r="AH716" s="12">
        <v>10.89398368979843</v>
      </c>
      <c r="AI716" s="111">
        <v>1.0111510791366907</v>
      </c>
      <c r="AJ716" s="112">
        <v>1306.7241379310344</v>
      </c>
      <c r="AK716" s="113">
        <v>25.026068821689261</v>
      </c>
      <c r="AL716" s="108"/>
      <c r="AM716" s="108"/>
    </row>
    <row r="717" spans="2:39" x14ac:dyDescent="0.35">
      <c r="B717" s="101">
        <v>713</v>
      </c>
      <c r="C717" s="51" t="s">
        <v>296</v>
      </c>
      <c r="D717" s="5">
        <v>24989</v>
      </c>
      <c r="E717" s="12">
        <v>20.877185961823201</v>
      </c>
      <c r="F717" s="12">
        <v>13.994157429268878</v>
      </c>
      <c r="G717" s="12">
        <v>54.319900756332785</v>
      </c>
      <c r="H717" s="12">
        <v>10.820761134899355</v>
      </c>
      <c r="I717" s="109">
        <v>34.203049341710354</v>
      </c>
      <c r="J717" s="14">
        <v>0.41618312057305218</v>
      </c>
      <c r="K717" s="110">
        <v>2.7732202168954343</v>
      </c>
      <c r="L717" s="110">
        <v>0.11204930169274481</v>
      </c>
      <c r="M717" s="110">
        <v>1.6727360038416901</v>
      </c>
      <c r="N717" s="110">
        <v>0.83636800192084504</v>
      </c>
      <c r="O717" s="111">
        <v>4.1384437469023618</v>
      </c>
      <c r="P717" s="14">
        <v>2.3133014835302994</v>
      </c>
      <c r="Q717" s="14">
        <v>5.7329645461403071</v>
      </c>
      <c r="R717" s="14">
        <v>4.6182214399463577</v>
      </c>
      <c r="S717" s="14">
        <v>25.676808314474897</v>
      </c>
      <c r="T717" s="111">
        <v>24.260727979410685</v>
      </c>
      <c r="U717" s="111">
        <v>0.78714332568055101</v>
      </c>
      <c r="V717" s="14">
        <v>5.8108164197069687</v>
      </c>
      <c r="W717" s="111">
        <v>8.3561355504104409</v>
      </c>
      <c r="X717" s="12">
        <v>25.480698664318211</v>
      </c>
      <c r="Y717" s="12">
        <v>58.124174372523122</v>
      </c>
      <c r="Z717" s="12">
        <v>15.176867752825482</v>
      </c>
      <c r="AA717" s="12">
        <v>20.945179584120982</v>
      </c>
      <c r="AB717" s="12">
        <v>0.52930056710775053</v>
      </c>
      <c r="AC717" s="12">
        <v>0.49452490286117984</v>
      </c>
      <c r="AD717" s="12">
        <v>5.1586429251850223</v>
      </c>
      <c r="AE717" s="12">
        <v>8.1085446616055563</v>
      </c>
      <c r="AF717" s="12">
        <v>6.3236956872879988</v>
      </c>
      <c r="AG717" s="12">
        <v>32.043893581747852</v>
      </c>
      <c r="AH717" s="12">
        <v>29.691323912528617</v>
      </c>
      <c r="AI717" s="111">
        <v>2.0526183282980868</v>
      </c>
      <c r="AJ717" s="112">
        <v>824.77973568281936</v>
      </c>
      <c r="AK717" s="113">
        <v>0.56276559090387046</v>
      </c>
      <c r="AL717" s="108"/>
      <c r="AM717" s="108"/>
    </row>
    <row r="718" spans="2:39" x14ac:dyDescent="0.35">
      <c r="B718" s="101">
        <v>714</v>
      </c>
      <c r="C718" s="51" t="s">
        <v>297</v>
      </c>
      <c r="D718" s="5">
        <v>25028</v>
      </c>
      <c r="E718" s="12">
        <v>7.0361195461083588</v>
      </c>
      <c r="F718" s="12">
        <v>11.722870385168612</v>
      </c>
      <c r="G718" s="12">
        <v>68.96675723190026</v>
      </c>
      <c r="H718" s="12">
        <v>12.290234936870705</v>
      </c>
      <c r="I718" s="109">
        <v>44.266421607799266</v>
      </c>
      <c r="J718" s="14">
        <v>1.9697938309093814</v>
      </c>
      <c r="K718" s="110">
        <v>0.56336902669010713</v>
      </c>
      <c r="L718" s="110">
        <v>7.591497522774493E-2</v>
      </c>
      <c r="M718" s="110">
        <v>5.3260348409781049</v>
      </c>
      <c r="N718" s="110">
        <v>0.77912737733738213</v>
      </c>
      <c r="O718" s="111">
        <v>2.9572649572649574</v>
      </c>
      <c r="P718" s="14">
        <v>3.0952588841351609</v>
      </c>
      <c r="Q718" s="14">
        <v>2.1610058499956342</v>
      </c>
      <c r="R718" s="14">
        <v>1.8554090631275648</v>
      </c>
      <c r="S718" s="14">
        <v>57.203352833318775</v>
      </c>
      <c r="T718" s="111">
        <v>7.1220324864639739</v>
      </c>
      <c r="U718" s="111">
        <v>0.5249679897567221</v>
      </c>
      <c r="V718" s="14">
        <v>2.9217152186989774</v>
      </c>
      <c r="W718" s="111">
        <v>15.185013876040705</v>
      </c>
      <c r="X718" s="12">
        <v>64.433639474158113</v>
      </c>
      <c r="Y718" s="12">
        <v>21.159733477399602</v>
      </c>
      <c r="Z718" s="12">
        <v>10.66090401584729</v>
      </c>
      <c r="AA718" s="12">
        <v>62.252108502393433</v>
      </c>
      <c r="AB718" s="12">
        <v>4.2170047868702989</v>
      </c>
      <c r="AC718" s="12">
        <v>81.339848855048587</v>
      </c>
      <c r="AD718" s="12">
        <v>4.0431425708728703</v>
      </c>
      <c r="AE718" s="12">
        <v>3.3853833354665306</v>
      </c>
      <c r="AF718" s="12">
        <v>20.670677076667094</v>
      </c>
      <c r="AG718" s="12">
        <v>65.746996996996998</v>
      </c>
      <c r="AH718" s="12">
        <v>9.1466466466466478</v>
      </c>
      <c r="AI718" s="111">
        <v>0.95866697170746584</v>
      </c>
      <c r="AJ718" s="112">
        <v>1395.1255539143278</v>
      </c>
      <c r="AK718" s="113">
        <v>22.047685834502104</v>
      </c>
      <c r="AL718" s="108"/>
      <c r="AM718" s="108"/>
    </row>
    <row r="719" spans="2:39" x14ac:dyDescent="0.35">
      <c r="B719" s="101">
        <v>715</v>
      </c>
      <c r="C719" s="51" t="s">
        <v>298</v>
      </c>
      <c r="D719" s="5">
        <v>22631</v>
      </c>
      <c r="E719" s="12">
        <v>5.9564314435950685</v>
      </c>
      <c r="F719" s="12">
        <v>14.612699394635676</v>
      </c>
      <c r="G719" s="12">
        <v>73.735142061773672</v>
      </c>
      <c r="H719" s="12">
        <v>5.6957270999955814</v>
      </c>
      <c r="I719" s="109">
        <v>66.682868631523135</v>
      </c>
      <c r="J719" s="14">
        <v>4.1491759091511637</v>
      </c>
      <c r="K719" s="110">
        <v>1.1665414696655032</v>
      </c>
      <c r="L719" s="110">
        <v>8.3955636074411213E-2</v>
      </c>
      <c r="M719" s="110">
        <v>11.585877778268747</v>
      </c>
      <c r="N719" s="110">
        <v>1.3963147894481021</v>
      </c>
      <c r="O719" s="111">
        <v>4.3160067554888348</v>
      </c>
      <c r="P719" s="14">
        <v>5.8507834587186736</v>
      </c>
      <c r="Q719" s="14">
        <v>8.8169054578561497</v>
      </c>
      <c r="R719" s="14">
        <v>3.6082227226987396</v>
      </c>
      <c r="S719" s="14">
        <v>50.261152906224552</v>
      </c>
      <c r="T719" s="111">
        <v>5.44210894203405</v>
      </c>
      <c r="U719" s="111">
        <v>0.45255202015489404</v>
      </c>
      <c r="V719" s="14">
        <v>1.4584803575629264</v>
      </c>
      <c r="W719" s="111">
        <v>12.473075189099834</v>
      </c>
      <c r="X719" s="12">
        <v>68.115668115668115</v>
      </c>
      <c r="Y719" s="12">
        <v>18.144018144018144</v>
      </c>
      <c r="Z719" s="12">
        <v>9.0531090531090523</v>
      </c>
      <c r="AA719" s="12">
        <v>67.63333333333334</v>
      </c>
      <c r="AB719" s="12">
        <v>0.10833333333333332</v>
      </c>
      <c r="AC719" s="12">
        <v>98.702268159632496</v>
      </c>
      <c r="AD719" s="12">
        <v>5.7585289136220661</v>
      </c>
      <c r="AE719" s="12">
        <v>3.6083165660630447</v>
      </c>
      <c r="AF719" s="12">
        <v>19.235412474849095</v>
      </c>
      <c r="AG719" s="12">
        <v>54.620418848167539</v>
      </c>
      <c r="AH719" s="12">
        <v>16.204188481675395</v>
      </c>
      <c r="AI719" s="111">
        <v>0.69380071948464817</v>
      </c>
      <c r="AJ719" s="112">
        <v>1171.6673810544364</v>
      </c>
      <c r="AK719" s="113">
        <v>29.636387332203835</v>
      </c>
      <c r="AL719" s="108"/>
      <c r="AM719" s="108"/>
    </row>
    <row r="720" spans="2:39" x14ac:dyDescent="0.35">
      <c r="B720" s="101">
        <v>716</v>
      </c>
      <c r="C720" s="51" t="s">
        <v>299</v>
      </c>
      <c r="D720" s="5">
        <v>2820</v>
      </c>
      <c r="E720" s="12">
        <v>20.780141843971631</v>
      </c>
      <c r="F720" s="12">
        <v>8.085106382978724</v>
      </c>
      <c r="G720" s="12">
        <v>59.858156028368789</v>
      </c>
      <c r="H720" s="12">
        <v>11.099290780141843</v>
      </c>
      <c r="I720" s="109">
        <v>26.808510638297875</v>
      </c>
      <c r="J720" s="14">
        <v>0.42553191489361702</v>
      </c>
      <c r="K720" s="110">
        <v>1.1702127659574468</v>
      </c>
      <c r="L720" s="110">
        <v>0.24822695035460995</v>
      </c>
      <c r="M720" s="110">
        <v>0.99290780141843982</v>
      </c>
      <c r="N720" s="110">
        <v>1.3475177304964538</v>
      </c>
      <c r="O720" s="111">
        <v>2.5801695539992626</v>
      </c>
      <c r="P720" s="14">
        <v>1.9165727170236753</v>
      </c>
      <c r="Q720" s="14">
        <v>2.5178504321683577</v>
      </c>
      <c r="R720" s="14">
        <v>1.9165727170236753</v>
      </c>
      <c r="S720" s="14">
        <v>50.958286358511842</v>
      </c>
      <c r="T720" s="111">
        <v>16.690173953925715</v>
      </c>
      <c r="U720" s="111">
        <v>0.36900369003690037</v>
      </c>
      <c r="V720" s="14">
        <v>4</v>
      </c>
      <c r="W720" s="111">
        <v>13.595874355368027</v>
      </c>
      <c r="X720" s="12">
        <v>36.258064516129032</v>
      </c>
      <c r="Y720" s="12">
        <v>49.161290322580648</v>
      </c>
      <c r="Z720" s="12">
        <v>13.032258064516128</v>
      </c>
      <c r="AA720" s="12">
        <v>33.270321361058599</v>
      </c>
      <c r="AB720" s="12">
        <v>1.890359168241966</v>
      </c>
      <c r="AC720" s="12">
        <v>3.122432210353328</v>
      </c>
      <c r="AD720" s="12">
        <v>4.4063647490820079</v>
      </c>
      <c r="AE720" s="12">
        <v>5.4739652870493991</v>
      </c>
      <c r="AF720" s="12">
        <v>11.748998664886514</v>
      </c>
      <c r="AG720" s="12">
        <v>54.052287581699346</v>
      </c>
      <c r="AH720" s="12">
        <v>17.973856209150327</v>
      </c>
      <c r="AI720" s="111">
        <v>1.6325757575757576</v>
      </c>
      <c r="AJ720" s="112">
        <v>1230.46875</v>
      </c>
      <c r="AK720" s="113">
        <v>4.0376850605652752</v>
      </c>
      <c r="AL720" s="108"/>
      <c r="AM720" s="108"/>
    </row>
    <row r="721" spans="2:39" x14ac:dyDescent="0.35">
      <c r="B721" s="101">
        <v>717</v>
      </c>
      <c r="C721" s="51" t="s">
        <v>3261</v>
      </c>
      <c r="D721" s="5">
        <v>3092</v>
      </c>
      <c r="E721" s="12">
        <v>17.787839586028461</v>
      </c>
      <c r="F721" s="12">
        <v>10.705045278137128</v>
      </c>
      <c r="G721" s="12">
        <v>47.930142302716689</v>
      </c>
      <c r="H721" s="12">
        <v>23.706338939197931</v>
      </c>
      <c r="I721" s="109">
        <v>12.483829236739979</v>
      </c>
      <c r="J721" s="14">
        <v>0.38809831824062097</v>
      </c>
      <c r="K721" s="110">
        <v>9.7024579560155241E-2</v>
      </c>
      <c r="L721" s="110">
        <v>0</v>
      </c>
      <c r="M721" s="110">
        <v>0.19404915912031048</v>
      </c>
      <c r="N721" s="110">
        <v>9.7024579560155241E-2</v>
      </c>
      <c r="O721" s="111">
        <v>0.3699966363942146</v>
      </c>
      <c r="P721" s="14">
        <v>0.74931880108991822</v>
      </c>
      <c r="Q721" s="14">
        <v>0.9536784741144414</v>
      </c>
      <c r="R721" s="14">
        <v>0.61307901907356954</v>
      </c>
      <c r="S721" s="14">
        <v>50.51089918256131</v>
      </c>
      <c r="T721" s="111">
        <v>28.221113881961763</v>
      </c>
      <c r="U721" s="111">
        <v>1.9845274133871511</v>
      </c>
      <c r="V721" s="14">
        <v>6.429780033840947</v>
      </c>
      <c r="W721" s="111">
        <v>20.398009950248756</v>
      </c>
      <c r="X721" s="12">
        <v>42.68440145102781</v>
      </c>
      <c r="Y721" s="12">
        <v>39.419588875453449</v>
      </c>
      <c r="Z721" s="12">
        <v>17.291414752116083</v>
      </c>
      <c r="AA721" s="12">
        <v>20.92283214001591</v>
      </c>
      <c r="AB721" s="12">
        <v>3.1821797931583138</v>
      </c>
      <c r="AC721" s="12">
        <v>0.55440055440055436</v>
      </c>
      <c r="AD721" s="12">
        <v>3.7483266398929049</v>
      </c>
      <c r="AE721" s="12">
        <v>6.933523945675482</v>
      </c>
      <c r="AF721" s="12">
        <v>5.5754110078627592</v>
      </c>
      <c r="AG721" s="12">
        <v>42.315789473684212</v>
      </c>
      <c r="AH721" s="12">
        <v>23.92982456140351</v>
      </c>
      <c r="AI721" s="111">
        <v>1.7099841521394612</v>
      </c>
      <c r="AJ721" s="112">
        <v>793.44262295081967</v>
      </c>
      <c r="AK721" s="113">
        <v>2.4266936299292214</v>
      </c>
      <c r="AL721" s="108"/>
      <c r="AM721" s="108"/>
    </row>
    <row r="722" spans="2:39" x14ac:dyDescent="0.35">
      <c r="B722" s="101">
        <v>718</v>
      </c>
      <c r="C722" s="51" t="s">
        <v>501</v>
      </c>
      <c r="D722" s="5">
        <v>22174</v>
      </c>
      <c r="E722" s="12">
        <v>14.494452962929557</v>
      </c>
      <c r="F722" s="12">
        <v>13.317398755298997</v>
      </c>
      <c r="G722" s="12">
        <v>55.822134030846939</v>
      </c>
      <c r="H722" s="12">
        <v>16.347975105979977</v>
      </c>
      <c r="I722" s="109">
        <v>71.096780012627406</v>
      </c>
      <c r="J722" s="14">
        <v>1.5603860377018128</v>
      </c>
      <c r="K722" s="110">
        <v>0.42842969243257867</v>
      </c>
      <c r="L722" s="110">
        <v>4.8886082799675297</v>
      </c>
      <c r="M722" s="110">
        <v>6.7150717056011544</v>
      </c>
      <c r="N722" s="110">
        <v>25.223234418688556</v>
      </c>
      <c r="O722" s="111">
        <v>26.533326998907313</v>
      </c>
      <c r="P722" s="14">
        <v>24.9168955051308</v>
      </c>
      <c r="Q722" s="14">
        <v>4.4900515488750781</v>
      </c>
      <c r="R722" s="14">
        <v>11.066146360264009</v>
      </c>
      <c r="S722" s="14">
        <v>26.02977308859662</v>
      </c>
      <c r="T722" s="111">
        <v>31.400146967384547</v>
      </c>
      <c r="U722" s="111">
        <v>0.21183448665442733</v>
      </c>
      <c r="V722" s="14">
        <v>7.9142188470172421</v>
      </c>
      <c r="W722" s="111">
        <v>7.4354056188649444</v>
      </c>
      <c r="X722" s="12">
        <v>32.320291173794359</v>
      </c>
      <c r="Y722" s="12">
        <v>44.422202001819841</v>
      </c>
      <c r="Z722" s="12">
        <v>19.435850773430392</v>
      </c>
      <c r="AA722" s="12">
        <v>40.187313750532141</v>
      </c>
      <c r="AB722" s="12">
        <v>1.489995742869306</v>
      </c>
      <c r="AC722" s="12">
        <v>10.215186742517931</v>
      </c>
      <c r="AD722" s="12">
        <v>8.1342991386061083</v>
      </c>
      <c r="AE722" s="12">
        <v>16.530297640222933</v>
      </c>
      <c r="AF722" s="12">
        <v>6.0358116921617455</v>
      </c>
      <c r="AG722" s="12">
        <v>23.6524626452684</v>
      </c>
      <c r="AH722" s="12">
        <v>47.537354731599336</v>
      </c>
      <c r="AI722" s="111">
        <v>1.6872152619589977</v>
      </c>
      <c r="AJ722" s="112">
        <v>558.83201153568848</v>
      </c>
      <c r="AK722" s="113">
        <v>2.9316400972710079</v>
      </c>
      <c r="AL722" s="108"/>
      <c r="AM722" s="108"/>
    </row>
    <row r="723" spans="2:39" x14ac:dyDescent="0.35">
      <c r="B723" s="101">
        <v>719</v>
      </c>
      <c r="C723" s="51" t="s">
        <v>300</v>
      </c>
      <c r="D723" s="5">
        <v>12766</v>
      </c>
      <c r="E723" s="12">
        <v>16.387278709070969</v>
      </c>
      <c r="F723" s="12">
        <v>13.739620867930441</v>
      </c>
      <c r="G723" s="12">
        <v>53.571988093373022</v>
      </c>
      <c r="H723" s="12">
        <v>16.301112329625568</v>
      </c>
      <c r="I723" s="109">
        <v>63.606454645151182</v>
      </c>
      <c r="J723" s="14">
        <v>1.1436628544571519</v>
      </c>
      <c r="K723" s="110">
        <v>0.57966473445088518</v>
      </c>
      <c r="L723" s="110">
        <v>17.593608021306594</v>
      </c>
      <c r="M723" s="110">
        <v>2.9609901300328998</v>
      </c>
      <c r="N723" s="110">
        <v>25.403415321948923</v>
      </c>
      <c r="O723" s="111">
        <v>26.227379696502474</v>
      </c>
      <c r="P723" s="14">
        <v>34.746253828959354</v>
      </c>
      <c r="Q723" s="14">
        <v>1.8379004884510306</v>
      </c>
      <c r="R723" s="14">
        <v>4.6692607003891053</v>
      </c>
      <c r="S723" s="14">
        <v>24.869608411292326</v>
      </c>
      <c r="T723" s="111">
        <v>36.439005132254245</v>
      </c>
      <c r="U723" s="111">
        <v>0.23396530859217424</v>
      </c>
      <c r="V723" s="14">
        <v>7.2690106295993457</v>
      </c>
      <c r="W723" s="111">
        <v>6.6640339618915982</v>
      </c>
      <c r="X723" s="12">
        <v>26.967312348668283</v>
      </c>
      <c r="Y723" s="12">
        <v>48.456416464891042</v>
      </c>
      <c r="Z723" s="12">
        <v>21.912832929782084</v>
      </c>
      <c r="AA723" s="12">
        <v>27.485533929510787</v>
      </c>
      <c r="AB723" s="12">
        <v>2.5775907417148867</v>
      </c>
      <c r="AC723" s="12">
        <v>3.2913843175217812</v>
      </c>
      <c r="AD723" s="12">
        <v>7.5196784458214703</v>
      </c>
      <c r="AE723" s="12">
        <v>21.697357886309046</v>
      </c>
      <c r="AF723" s="12">
        <v>4.9839871897518009</v>
      </c>
      <c r="AG723" s="12">
        <v>20.212567592765243</v>
      </c>
      <c r="AH723" s="12">
        <v>51.18403878426254</v>
      </c>
      <c r="AI723" s="111">
        <v>1.9248159831756047</v>
      </c>
      <c r="AJ723" s="112">
        <v>558.70028409090912</v>
      </c>
      <c r="AK723" s="113">
        <v>0.88593576965669985</v>
      </c>
      <c r="AL723" s="108"/>
      <c r="AM723" s="108"/>
    </row>
    <row r="724" spans="2:39" x14ac:dyDescent="0.35">
      <c r="B724" s="101">
        <v>720</v>
      </c>
      <c r="C724" s="51" t="s">
        <v>502</v>
      </c>
      <c r="D724" s="5">
        <v>38042</v>
      </c>
      <c r="E724" s="12">
        <v>16.331948898585775</v>
      </c>
      <c r="F724" s="12">
        <v>12.919930603017718</v>
      </c>
      <c r="G724" s="12">
        <v>52.920456337731977</v>
      </c>
      <c r="H724" s="12">
        <v>17.814520792807951</v>
      </c>
      <c r="I724" s="109">
        <v>67.488565269964766</v>
      </c>
      <c r="J724" s="14">
        <v>1.3195941328005889</v>
      </c>
      <c r="K724" s="110">
        <v>2.1055675306240471</v>
      </c>
      <c r="L724" s="110">
        <v>5.5202144997634199E-2</v>
      </c>
      <c r="M724" s="110">
        <v>1.2538772935176909</v>
      </c>
      <c r="N724" s="110">
        <v>29.183533988749279</v>
      </c>
      <c r="O724" s="111">
        <v>21.900790548171315</v>
      </c>
      <c r="P724" s="14">
        <v>17.441416012466554</v>
      </c>
      <c r="Q724" s="14">
        <v>4.3691746787803947</v>
      </c>
      <c r="R724" s="14">
        <v>6.6008056217106228</v>
      </c>
      <c r="S724" s="14">
        <v>22.210461321337213</v>
      </c>
      <c r="T724" s="111">
        <v>33.982432003386606</v>
      </c>
      <c r="U724" s="111">
        <v>0.4043010752688172</v>
      </c>
      <c r="V724" s="14">
        <v>9.3617145186651918</v>
      </c>
      <c r="W724" s="111">
        <v>6.4042179261862913</v>
      </c>
      <c r="X724" s="12">
        <v>30.32690874241295</v>
      </c>
      <c r="Y724" s="12">
        <v>41.44393568310084</v>
      </c>
      <c r="Z724" s="12">
        <v>24.651261846448726</v>
      </c>
      <c r="AA724" s="12">
        <v>37.407040158651462</v>
      </c>
      <c r="AB724" s="12">
        <v>4.1067592133531647</v>
      </c>
      <c r="AC724" s="12">
        <v>9.7726642639312455</v>
      </c>
      <c r="AD724" s="12">
        <v>10.762679055361982</v>
      </c>
      <c r="AE724" s="12">
        <v>12.558397339456807</v>
      </c>
      <c r="AF724" s="12">
        <v>4.5609311901179828</v>
      </c>
      <c r="AG724" s="12">
        <v>19.476722392982982</v>
      </c>
      <c r="AH724" s="12">
        <v>48.924207211934927</v>
      </c>
      <c r="AI724" s="111">
        <v>1.6287104221635884</v>
      </c>
      <c r="AJ724" s="112">
        <v>491.75667090216007</v>
      </c>
      <c r="AK724" s="113">
        <v>1.42272642737586</v>
      </c>
      <c r="AL724" s="108"/>
      <c r="AM724" s="108"/>
    </row>
    <row r="725" spans="2:39" x14ac:dyDescent="0.35">
      <c r="B725" s="101">
        <v>721</v>
      </c>
      <c r="C725" s="51" t="s">
        <v>618</v>
      </c>
      <c r="D725" s="5">
        <v>4942</v>
      </c>
      <c r="E725" s="12">
        <v>14.042897612302713</v>
      </c>
      <c r="F725" s="12">
        <v>12.100364225010116</v>
      </c>
      <c r="G725" s="12">
        <v>49.676244435451231</v>
      </c>
      <c r="H725" s="12">
        <v>24.018615944961557</v>
      </c>
      <c r="I725" s="109">
        <v>15.600971266693648</v>
      </c>
      <c r="J725" s="14">
        <v>6.0704168352893557E-2</v>
      </c>
      <c r="K725" s="110">
        <v>0.26305139619587209</v>
      </c>
      <c r="L725" s="110">
        <v>0</v>
      </c>
      <c r="M725" s="110">
        <v>0.3237555645487657</v>
      </c>
      <c r="N725" s="110">
        <v>0.18211250505868068</v>
      </c>
      <c r="O725" s="111">
        <v>0.81932773109243706</v>
      </c>
      <c r="P725" s="14">
        <v>0.79212160137015619</v>
      </c>
      <c r="Q725" s="14">
        <v>0.57803468208092479</v>
      </c>
      <c r="R725" s="14">
        <v>0.44958253050738595</v>
      </c>
      <c r="S725" s="14">
        <v>49.989295654035537</v>
      </c>
      <c r="T725" s="111">
        <v>40.491559086395235</v>
      </c>
      <c r="U725" s="111">
        <v>1.3664073996216104</v>
      </c>
      <c r="V725" s="14">
        <v>9.5167756910740664</v>
      </c>
      <c r="W725" s="111">
        <v>11.266225814352191</v>
      </c>
      <c r="X725" s="12">
        <v>43.934911242603555</v>
      </c>
      <c r="Y725" s="12">
        <v>37.204142011834321</v>
      </c>
      <c r="Z725" s="12">
        <v>17.233727810650887</v>
      </c>
      <c r="AA725" s="12">
        <v>23.170731707317074</v>
      </c>
      <c r="AB725" s="12">
        <v>4.4715447154471546</v>
      </c>
      <c r="AC725" s="12">
        <v>0</v>
      </c>
      <c r="AD725" s="12">
        <v>4.4588569112282119</v>
      </c>
      <c r="AE725" s="12">
        <v>8.3223249669749002</v>
      </c>
      <c r="AF725" s="12">
        <v>3.6988110964332894</v>
      </c>
      <c r="AG725" s="12">
        <v>18.591670244740232</v>
      </c>
      <c r="AH725" s="12">
        <v>42.765135251180766</v>
      </c>
      <c r="AI725" s="111">
        <v>1.8093306288032454</v>
      </c>
      <c r="AJ725" s="112">
        <v>651.15384615384619</v>
      </c>
      <c r="AK725" s="113">
        <v>1.8111964873765092</v>
      </c>
      <c r="AL725" s="108"/>
      <c r="AM725" s="108"/>
    </row>
    <row r="726" spans="2:39" x14ac:dyDescent="0.35">
      <c r="B726" s="101">
        <v>722</v>
      </c>
      <c r="C726" s="51" t="s">
        <v>503</v>
      </c>
      <c r="D726" s="5">
        <v>1186</v>
      </c>
      <c r="E726" s="12">
        <v>15.598650927487354</v>
      </c>
      <c r="F726" s="12">
        <v>13.91231028667791</v>
      </c>
      <c r="G726" s="12">
        <v>50.75885328836425</v>
      </c>
      <c r="H726" s="12">
        <v>19.308600337268128</v>
      </c>
      <c r="I726" s="109">
        <v>20.910623946037106</v>
      </c>
      <c r="J726" s="14">
        <v>0.25295109612141653</v>
      </c>
      <c r="K726" s="110">
        <v>0.33726812816188867</v>
      </c>
      <c r="L726" s="110">
        <v>0</v>
      </c>
      <c r="M726" s="110">
        <v>0.5902192242833052</v>
      </c>
      <c r="N726" s="110">
        <v>0</v>
      </c>
      <c r="O726" s="111">
        <v>0</v>
      </c>
      <c r="P726" s="14">
        <v>1.4705882352941175</v>
      </c>
      <c r="Q726" s="14">
        <v>0.27573529411764708</v>
      </c>
      <c r="R726" s="14">
        <v>0</v>
      </c>
      <c r="S726" s="14">
        <v>62.5</v>
      </c>
      <c r="T726" s="111">
        <v>21.583514099783081</v>
      </c>
      <c r="U726" s="111">
        <v>0.99367660343270092</v>
      </c>
      <c r="V726" s="14">
        <v>3.0852994555353903</v>
      </c>
      <c r="W726" s="111">
        <v>18.622174381054897</v>
      </c>
      <c r="X726" s="12">
        <v>38.840579710144929</v>
      </c>
      <c r="Y726" s="12">
        <v>45.507246376811594</v>
      </c>
      <c r="Z726" s="12">
        <v>15.942028985507244</v>
      </c>
      <c r="AA726" s="12">
        <v>5.0761421319796955</v>
      </c>
      <c r="AB726" s="12">
        <v>0</v>
      </c>
      <c r="AC726" s="12">
        <v>0</v>
      </c>
      <c r="AD726" s="12">
        <v>3.2948929159802307</v>
      </c>
      <c r="AE726" s="12">
        <v>5.8407079646017701</v>
      </c>
      <c r="AF726" s="12">
        <v>7.2566371681415927</v>
      </c>
      <c r="AG726" s="12">
        <v>37.894736842105267</v>
      </c>
      <c r="AH726" s="12">
        <v>32.280701754385966</v>
      </c>
      <c r="AI726" s="111">
        <v>2.6946564885496183</v>
      </c>
      <c r="AJ726" s="112">
        <v>823.68421052631584</v>
      </c>
      <c r="AK726" s="113">
        <v>2.5641025641025639</v>
      </c>
      <c r="AL726" s="108"/>
      <c r="AM726" s="108"/>
    </row>
    <row r="727" spans="2:39" x14ac:dyDescent="0.35">
      <c r="B727" s="101">
        <v>723</v>
      </c>
      <c r="C727" s="51" t="s">
        <v>301</v>
      </c>
      <c r="D727" s="5">
        <v>974</v>
      </c>
      <c r="E727" s="12">
        <v>21.663244353182751</v>
      </c>
      <c r="F727" s="12">
        <v>8.9322381930184811</v>
      </c>
      <c r="G727" s="12">
        <v>53.901437371663242</v>
      </c>
      <c r="H727" s="12">
        <v>15.400410677618071</v>
      </c>
      <c r="I727" s="109">
        <v>18.78850102669405</v>
      </c>
      <c r="J727" s="14">
        <v>0</v>
      </c>
      <c r="K727" s="110">
        <v>0</v>
      </c>
      <c r="L727" s="110">
        <v>0</v>
      </c>
      <c r="M727" s="110">
        <v>0</v>
      </c>
      <c r="N727" s="110">
        <v>0</v>
      </c>
      <c r="O727" s="111">
        <v>0</v>
      </c>
      <c r="P727" s="14">
        <v>0.44893378226711567</v>
      </c>
      <c r="Q727" s="14">
        <v>0</v>
      </c>
      <c r="R727" s="14">
        <v>0</v>
      </c>
      <c r="S727" s="14">
        <v>66.217732884399553</v>
      </c>
      <c r="T727" s="111">
        <v>18.068965517241377</v>
      </c>
      <c r="U727" s="111">
        <v>0.87241003271537632</v>
      </c>
      <c r="V727" s="14">
        <v>2.0856201975850714</v>
      </c>
      <c r="W727" s="111">
        <v>14.3646408839779</v>
      </c>
      <c r="X727" s="12">
        <v>39.147286821705421</v>
      </c>
      <c r="Y727" s="12">
        <v>51.550387596899228</v>
      </c>
      <c r="Z727" s="12">
        <v>12.015503875968992</v>
      </c>
      <c r="AA727" s="12">
        <v>10.92436974789916</v>
      </c>
      <c r="AB727" s="12">
        <v>0</v>
      </c>
      <c r="AC727" s="12">
        <v>0</v>
      </c>
      <c r="AD727" s="12">
        <v>1.639344262295082</v>
      </c>
      <c r="AE727" s="12">
        <v>5.4466230936819171</v>
      </c>
      <c r="AF727" s="12">
        <v>11.982570806100219</v>
      </c>
      <c r="AG727" s="12">
        <v>40.811965811965813</v>
      </c>
      <c r="AH727" s="12">
        <v>30.341880341880341</v>
      </c>
      <c r="AI727" s="111">
        <v>2.0420168067226889</v>
      </c>
      <c r="AJ727" s="112">
        <v>875</v>
      </c>
      <c r="AK727" s="113">
        <v>1.7985611510791366</v>
      </c>
      <c r="AL727" s="108"/>
      <c r="AM727" s="108"/>
    </row>
    <row r="728" spans="2:39" x14ac:dyDescent="0.35">
      <c r="B728" s="101">
        <v>724</v>
      </c>
      <c r="C728" s="51" t="s">
        <v>2671</v>
      </c>
      <c r="D728" s="5">
        <v>2318</v>
      </c>
      <c r="E728" s="12">
        <v>13.718723037100949</v>
      </c>
      <c r="F728" s="12">
        <v>9.2752372735116477</v>
      </c>
      <c r="G728" s="12">
        <v>44.823123382226058</v>
      </c>
      <c r="H728" s="12">
        <v>32.010353753235549</v>
      </c>
      <c r="I728" s="109">
        <v>14.797238999137193</v>
      </c>
      <c r="J728" s="14">
        <v>0</v>
      </c>
      <c r="K728" s="110">
        <v>0</v>
      </c>
      <c r="L728" s="110">
        <v>0</v>
      </c>
      <c r="M728" s="110">
        <v>0.25884383088869711</v>
      </c>
      <c r="N728" s="110">
        <v>0.12942191544434856</v>
      </c>
      <c r="O728" s="111">
        <v>0.18587360594795538</v>
      </c>
      <c r="P728" s="14">
        <v>0.23730422401518747</v>
      </c>
      <c r="Q728" s="14">
        <v>0</v>
      </c>
      <c r="R728" s="14">
        <v>0</v>
      </c>
      <c r="S728" s="14">
        <v>41.575700047460842</v>
      </c>
      <c r="T728" s="111">
        <v>46.516853932584269</v>
      </c>
      <c r="U728" s="111">
        <v>2.4736601007787447</v>
      </c>
      <c r="V728" s="14">
        <v>11.622501162250117</v>
      </c>
      <c r="W728" s="111">
        <v>25.177498634625888</v>
      </c>
      <c r="X728" s="12">
        <v>48.537005163511189</v>
      </c>
      <c r="Y728" s="12">
        <v>32.013769363166958</v>
      </c>
      <c r="Z728" s="12">
        <v>17.728055077452666</v>
      </c>
      <c r="AA728" s="12">
        <v>20.525291828793772</v>
      </c>
      <c r="AB728" s="12">
        <v>4.2801556420233462</v>
      </c>
      <c r="AC728" s="12">
        <v>0.23942537909018355</v>
      </c>
      <c r="AD728" s="12">
        <v>3.8702928870292883</v>
      </c>
      <c r="AE728" s="12">
        <v>9.1319052987598646</v>
      </c>
      <c r="AF728" s="12">
        <v>3.269447576099211</v>
      </c>
      <c r="AG728" s="12">
        <v>25.86015538290788</v>
      </c>
      <c r="AH728" s="12">
        <v>38.845726970033297</v>
      </c>
      <c r="AI728" s="111">
        <v>1.7439143135345667</v>
      </c>
      <c r="AJ728" s="112">
        <v>557.9545454545455</v>
      </c>
      <c r="AK728" s="113">
        <v>10.217113665389528</v>
      </c>
      <c r="AL728" s="108"/>
      <c r="AM728" s="108"/>
    </row>
    <row r="729" spans="2:39" x14ac:dyDescent="0.35">
      <c r="B729" s="101">
        <v>725</v>
      </c>
      <c r="C729" s="51" t="s">
        <v>2676</v>
      </c>
      <c r="D729" s="5">
        <v>2890</v>
      </c>
      <c r="E729" s="12">
        <v>17.439446366782008</v>
      </c>
      <c r="F729" s="12">
        <v>10.96885813148789</v>
      </c>
      <c r="G729" s="12">
        <v>47.923875432525953</v>
      </c>
      <c r="H729" s="12">
        <v>23.356401384083046</v>
      </c>
      <c r="I729" s="109">
        <v>21.17647058823529</v>
      </c>
      <c r="J729" s="14">
        <v>0.17301038062283738</v>
      </c>
      <c r="K729" s="110">
        <v>0.17301038062283738</v>
      </c>
      <c r="L729" s="110">
        <v>0.24221453287197231</v>
      </c>
      <c r="M729" s="110">
        <v>2.0069204152249132</v>
      </c>
      <c r="N729" s="110">
        <v>0.13840830449826988</v>
      </c>
      <c r="O729" s="111">
        <v>1.1115095016134815</v>
      </c>
      <c r="P729" s="14">
        <v>0.77177508269018735</v>
      </c>
      <c r="Q729" s="14">
        <v>1.470047776552738</v>
      </c>
      <c r="R729" s="14">
        <v>0.99228224917309815</v>
      </c>
      <c r="S729" s="14">
        <v>43.14590224182286</v>
      </c>
      <c r="T729" s="111">
        <v>23.805348531345903</v>
      </c>
      <c r="U729" s="111">
        <v>0.17992083483267363</v>
      </c>
      <c r="V729" s="14">
        <v>5.727665706051873</v>
      </c>
      <c r="W729" s="111">
        <v>16.117698726394377</v>
      </c>
      <c r="X729" s="12">
        <v>36.083743842364527</v>
      </c>
      <c r="Y729" s="12">
        <v>52.709359605911331</v>
      </c>
      <c r="Z729" s="12">
        <v>10.098522167487685</v>
      </c>
      <c r="AA729" s="12">
        <v>13.72745490981964</v>
      </c>
      <c r="AB729" s="12">
        <v>7.5150300601202407</v>
      </c>
      <c r="AC729" s="12">
        <v>3.6792452830188678</v>
      </c>
      <c r="AD729" s="12">
        <v>3.2732130928523713</v>
      </c>
      <c r="AE729" s="12">
        <v>5.8529621698786585</v>
      </c>
      <c r="AF729" s="12">
        <v>8.9935760171306214</v>
      </c>
      <c r="AG729" s="12">
        <v>43.75</v>
      </c>
      <c r="AH729" s="12">
        <v>21.910112359550563</v>
      </c>
      <c r="AI729" s="111">
        <v>2.0150602409638556</v>
      </c>
      <c r="AJ729" s="112">
        <v>921.875</v>
      </c>
      <c r="AK729" s="113">
        <v>0.73800738007380073</v>
      </c>
      <c r="AL729" s="108"/>
      <c r="AM729" s="108"/>
    </row>
    <row r="730" spans="2:39" x14ac:dyDescent="0.35">
      <c r="B730" s="101">
        <v>726</v>
      </c>
      <c r="C730" s="51" t="s">
        <v>504</v>
      </c>
      <c r="D730" s="5">
        <v>19490</v>
      </c>
      <c r="E730" s="12">
        <v>6.6598255515649045</v>
      </c>
      <c r="F730" s="12">
        <v>8.1734222678296575</v>
      </c>
      <c r="G730" s="12">
        <v>74.520266803488965</v>
      </c>
      <c r="H730" s="12">
        <v>10.64648537711647</v>
      </c>
      <c r="I730" s="109">
        <v>44.982042072857872</v>
      </c>
      <c r="J730" s="14">
        <v>1.426372498717291</v>
      </c>
      <c r="K730" s="110">
        <v>0.29758850692662903</v>
      </c>
      <c r="L730" s="110">
        <v>1.5392508978963571E-2</v>
      </c>
      <c r="M730" s="110">
        <v>1.323755772190867</v>
      </c>
      <c r="N730" s="110">
        <v>0.48229861467419188</v>
      </c>
      <c r="O730" s="111">
        <v>1.8899481518648602</v>
      </c>
      <c r="P730" s="14">
        <v>1.9914163090128754</v>
      </c>
      <c r="Q730" s="14">
        <v>2.3175965665236049</v>
      </c>
      <c r="R730" s="14">
        <v>1.2589413447782547</v>
      </c>
      <c r="S730" s="14">
        <v>62.683834048640918</v>
      </c>
      <c r="T730" s="111">
        <v>10.08230452674897</v>
      </c>
      <c r="U730" s="111">
        <v>0.90691592944973021</v>
      </c>
      <c r="V730" s="14">
        <v>4.1131969739422809</v>
      </c>
      <c r="W730" s="111">
        <v>14.893231994209193</v>
      </c>
      <c r="X730" s="12">
        <v>64.515337423312886</v>
      </c>
      <c r="Y730" s="12">
        <v>22.061349693251532</v>
      </c>
      <c r="Z730" s="12">
        <v>10.871165644171779</v>
      </c>
      <c r="AA730" s="12">
        <v>61.323302469135797</v>
      </c>
      <c r="AB730" s="12">
        <v>6.3946759259259256</v>
      </c>
      <c r="AC730" s="12">
        <v>80.910770105143499</v>
      </c>
      <c r="AD730" s="12">
        <v>4.8002430502810274</v>
      </c>
      <c r="AE730" s="12">
        <v>3.7743709381769706</v>
      </c>
      <c r="AF730" s="12">
        <v>15.514080986502249</v>
      </c>
      <c r="AG730" s="12">
        <v>54.134178037686809</v>
      </c>
      <c r="AH730" s="12">
        <v>16.80474333983106</v>
      </c>
      <c r="AI730" s="111">
        <v>0.97666085609141973</v>
      </c>
      <c r="AJ730" s="112">
        <v>1215.6125921724333</v>
      </c>
      <c r="AK730" s="113">
        <v>14.753015033867504</v>
      </c>
      <c r="AL730" s="108"/>
      <c r="AM730" s="108"/>
    </row>
    <row r="731" spans="2:39" x14ac:dyDescent="0.35">
      <c r="B731" s="101">
        <v>727</v>
      </c>
      <c r="C731" s="51" t="s">
        <v>302</v>
      </c>
      <c r="D731" s="5">
        <v>12571</v>
      </c>
      <c r="E731" s="12">
        <v>16.386922281441414</v>
      </c>
      <c r="F731" s="12">
        <v>10.834460265690876</v>
      </c>
      <c r="G731" s="12">
        <v>62.294169119401801</v>
      </c>
      <c r="H731" s="12">
        <v>10.500357966748867</v>
      </c>
      <c r="I731" s="109">
        <v>35.367114788004145</v>
      </c>
      <c r="J731" s="14">
        <v>0.77957203086468863</v>
      </c>
      <c r="K731" s="110">
        <v>0.16705114947100469</v>
      </c>
      <c r="L731" s="110">
        <v>0</v>
      </c>
      <c r="M731" s="110">
        <v>1.0977646965237451</v>
      </c>
      <c r="N731" s="110">
        <v>0.22273486596133962</v>
      </c>
      <c r="O731" s="111">
        <v>2.133177179186883</v>
      </c>
      <c r="P731" s="14">
        <v>1.4359415305245056</v>
      </c>
      <c r="Q731" s="14">
        <v>2.407566638005159</v>
      </c>
      <c r="R731" s="14">
        <v>0.67067927773000857</v>
      </c>
      <c r="S731" s="14">
        <v>45.735167669819432</v>
      </c>
      <c r="T731" s="111">
        <v>10.504624045034177</v>
      </c>
      <c r="U731" s="111">
        <v>0.39176460781862132</v>
      </c>
      <c r="V731" s="14">
        <v>3.7351015611885177</v>
      </c>
      <c r="W731" s="111">
        <v>20.113028559895042</v>
      </c>
      <c r="X731" s="12">
        <v>47.804355587290253</v>
      </c>
      <c r="Y731" s="12">
        <v>38.98607640128526</v>
      </c>
      <c r="Z731" s="12">
        <v>10.996072831131738</v>
      </c>
      <c r="AA731" s="12">
        <v>49.351598173515981</v>
      </c>
      <c r="AB731" s="12">
        <v>1.7534246575342465</v>
      </c>
      <c r="AC731" s="12">
        <v>69.03919834954317</v>
      </c>
      <c r="AD731" s="12">
        <v>4.1150670794633646</v>
      </c>
      <c r="AE731" s="12">
        <v>3.973602920527942</v>
      </c>
      <c r="AF731" s="12">
        <v>14.757090704858186</v>
      </c>
      <c r="AG731" s="12">
        <v>57.88099491548715</v>
      </c>
      <c r="AH731" s="12">
        <v>14.374055242545007</v>
      </c>
      <c r="AI731" s="111">
        <v>1.2501376399339328</v>
      </c>
      <c r="AJ731" s="112">
        <v>1183.9358452138492</v>
      </c>
      <c r="AK731" s="113">
        <v>11.108002238388361</v>
      </c>
      <c r="AL731" s="108"/>
      <c r="AM731" s="108"/>
    </row>
    <row r="732" spans="2:39" x14ac:dyDescent="0.35">
      <c r="B732" s="101">
        <v>728</v>
      </c>
      <c r="C732" s="51" t="s">
        <v>303</v>
      </c>
      <c r="D732" s="5">
        <v>2951</v>
      </c>
      <c r="E732" s="12">
        <v>12.741443578447983</v>
      </c>
      <c r="F732" s="12">
        <v>9.2849881396136897</v>
      </c>
      <c r="G732" s="12">
        <v>64.21552016265673</v>
      </c>
      <c r="H732" s="12">
        <v>13.825821755337172</v>
      </c>
      <c r="I732" s="109">
        <v>35.377838021009822</v>
      </c>
      <c r="J732" s="14">
        <v>1.1182649949169774</v>
      </c>
      <c r="K732" s="110">
        <v>0</v>
      </c>
      <c r="L732" s="110">
        <v>0</v>
      </c>
      <c r="M732" s="110">
        <v>0.81328363266689252</v>
      </c>
      <c r="N732" s="110">
        <v>0.47441545238902066</v>
      </c>
      <c r="O732" s="111">
        <v>0.5761613251710479</v>
      </c>
      <c r="P732" s="14">
        <v>1.2844036697247707</v>
      </c>
      <c r="Q732" s="14">
        <v>6.0550458715596331</v>
      </c>
      <c r="R732" s="14">
        <v>0.40366972477064217</v>
      </c>
      <c r="S732" s="14">
        <v>59.963302752293579</v>
      </c>
      <c r="T732" s="111">
        <v>9.7429519071310118</v>
      </c>
      <c r="U732" s="111">
        <v>0.43087971274685816</v>
      </c>
      <c r="V732" s="14">
        <v>2.4900757849151933</v>
      </c>
      <c r="W732" s="111">
        <v>20.88686282635723</v>
      </c>
      <c r="X732" s="12">
        <v>50.381679389312971</v>
      </c>
      <c r="Y732" s="12">
        <v>38.167938931297712</v>
      </c>
      <c r="Z732" s="12">
        <v>9.770992366412214</v>
      </c>
      <c r="AA732" s="12">
        <v>51.828410689170177</v>
      </c>
      <c r="AB732" s="12">
        <v>2.2503516174402249</v>
      </c>
      <c r="AC732" s="12">
        <v>75.595238095238088</v>
      </c>
      <c r="AD732" s="12">
        <v>4.5356371490280782</v>
      </c>
      <c r="AE732" s="12">
        <v>3.4523809523809526</v>
      </c>
      <c r="AF732" s="12">
        <v>18.80952380952381</v>
      </c>
      <c r="AG732" s="12">
        <v>62.926547137073449</v>
      </c>
      <c r="AH732" s="12">
        <v>10.873337189126662</v>
      </c>
      <c r="AI732" s="111">
        <v>1.1348870056497176</v>
      </c>
      <c r="AJ732" s="112">
        <v>1309.2417061611375</v>
      </c>
      <c r="AK732" s="113">
        <v>14.580645161290324</v>
      </c>
      <c r="AL732" s="108"/>
      <c r="AM732" s="108"/>
    </row>
    <row r="733" spans="2:39" x14ac:dyDescent="0.35">
      <c r="B733" s="101">
        <v>729</v>
      </c>
      <c r="C733" s="51" t="s">
        <v>3257</v>
      </c>
      <c r="D733" s="5">
        <v>3542</v>
      </c>
      <c r="E733" s="12">
        <v>11.208356860530772</v>
      </c>
      <c r="F733" s="12">
        <v>6.29587803500847</v>
      </c>
      <c r="G733" s="12">
        <v>49.717673630717108</v>
      </c>
      <c r="H733" s="12">
        <v>32.975719932241674</v>
      </c>
      <c r="I733" s="109">
        <v>23.91304347826086</v>
      </c>
      <c r="J733" s="14">
        <v>0.16939582156973462</v>
      </c>
      <c r="K733" s="110">
        <v>0</v>
      </c>
      <c r="L733" s="110">
        <v>0</v>
      </c>
      <c r="M733" s="110">
        <v>0.2258610954263128</v>
      </c>
      <c r="N733" s="110">
        <v>0.3105590062111801</v>
      </c>
      <c r="O733" s="111">
        <v>0.78007800780078007</v>
      </c>
      <c r="P733" s="14">
        <v>0.73237717424473603</v>
      </c>
      <c r="Q733" s="14">
        <v>0.15257857796765334</v>
      </c>
      <c r="R733" s="14">
        <v>9.1547146780592004E-2</v>
      </c>
      <c r="S733" s="14">
        <v>48.703082087274943</v>
      </c>
      <c r="T733" s="111">
        <v>37.075180226570545</v>
      </c>
      <c r="U733" s="111">
        <v>1.2797619047619047</v>
      </c>
      <c r="V733" s="14">
        <v>7.919301415236375</v>
      </c>
      <c r="W733" s="111">
        <v>14.776983316309158</v>
      </c>
      <c r="X733" s="12">
        <v>61.365762394761461</v>
      </c>
      <c r="Y733" s="12">
        <v>24.134705332086064</v>
      </c>
      <c r="Z733" s="12">
        <v>12.628624883068287</v>
      </c>
      <c r="AA733" s="12">
        <v>23.226616446955433</v>
      </c>
      <c r="AB733" s="12">
        <v>0</v>
      </c>
      <c r="AC733" s="12">
        <v>0.7809847198641765</v>
      </c>
      <c r="AD733" s="12">
        <v>5.1175656984785611</v>
      </c>
      <c r="AE733" s="12">
        <v>4.9205147615442844</v>
      </c>
      <c r="AF733" s="12">
        <v>5.6775170325510977</v>
      </c>
      <c r="AG733" s="12">
        <v>31.811377245508982</v>
      </c>
      <c r="AH733" s="12">
        <v>33.532934131736525</v>
      </c>
      <c r="AI733" s="111">
        <v>1.8165309956167814</v>
      </c>
      <c r="AJ733" s="112">
        <v>627.33118971061094</v>
      </c>
      <c r="AK733" s="113">
        <v>2.1714285714285713</v>
      </c>
      <c r="AL733" s="108"/>
      <c r="AM733" s="108"/>
    </row>
    <row r="734" spans="2:39" x14ac:dyDescent="0.35">
      <c r="B734" s="101">
        <v>730</v>
      </c>
      <c r="C734" s="51" t="s">
        <v>3307</v>
      </c>
      <c r="D734" s="5">
        <v>826</v>
      </c>
      <c r="E734" s="12">
        <v>16.464891041162229</v>
      </c>
      <c r="F734" s="12">
        <v>8.4745762711864394</v>
      </c>
      <c r="G734" s="12">
        <v>49.515738498789347</v>
      </c>
      <c r="H734" s="12">
        <v>26.150121065375302</v>
      </c>
      <c r="I734" s="109">
        <v>14.043583535108965</v>
      </c>
      <c r="J734" s="14">
        <v>0</v>
      </c>
      <c r="K734" s="110">
        <v>0</v>
      </c>
      <c r="L734" s="110">
        <v>0</v>
      </c>
      <c r="M734" s="110">
        <v>0</v>
      </c>
      <c r="N734" s="110">
        <v>0</v>
      </c>
      <c r="O734" s="111">
        <v>0</v>
      </c>
      <c r="P734" s="14">
        <v>0.39113428943937423</v>
      </c>
      <c r="Q734" s="14">
        <v>0</v>
      </c>
      <c r="R734" s="14">
        <v>0</v>
      </c>
      <c r="S734" s="14">
        <v>46.544980443285525</v>
      </c>
      <c r="T734" s="111">
        <v>45</v>
      </c>
      <c r="U734" s="111">
        <v>2.5031289111389237</v>
      </c>
      <c r="V734" s="14">
        <v>7.515923566878981</v>
      </c>
      <c r="W734" s="111">
        <v>23.24159021406728</v>
      </c>
      <c r="X734" s="12">
        <v>51.271186440677965</v>
      </c>
      <c r="Y734" s="12">
        <v>28.389830508474578</v>
      </c>
      <c r="Z734" s="12">
        <v>17.372881355932204</v>
      </c>
      <c r="AA734" s="12">
        <v>17.595307917888565</v>
      </c>
      <c r="AB734" s="12">
        <v>0</v>
      </c>
      <c r="AC734" s="12">
        <v>2.7027027027027026</v>
      </c>
      <c r="AD734" s="12">
        <v>3.6269430051813467</v>
      </c>
      <c r="AE734" s="12">
        <v>14.3646408839779</v>
      </c>
      <c r="AF734" s="12">
        <v>2.2099447513812152</v>
      </c>
      <c r="AG734" s="12">
        <v>34.688346883468832</v>
      </c>
      <c r="AH734" s="12">
        <v>40.921409214092144</v>
      </c>
      <c r="AI734" s="111">
        <v>2.1304347826086958</v>
      </c>
      <c r="AJ734" s="112">
        <v>590.44117647058829</v>
      </c>
      <c r="AK734" s="113">
        <v>12.121212121212121</v>
      </c>
      <c r="AL734" s="108"/>
      <c r="AM734" s="108"/>
    </row>
    <row r="735" spans="2:39" x14ac:dyDescent="0.35">
      <c r="B735" s="101">
        <v>731</v>
      </c>
      <c r="C735" s="51" t="s">
        <v>2689</v>
      </c>
      <c r="D735" s="5">
        <v>6220</v>
      </c>
      <c r="E735" s="12">
        <v>15.401929260450162</v>
      </c>
      <c r="F735" s="12">
        <v>10.289389067524116</v>
      </c>
      <c r="G735" s="12">
        <v>48.263665594855304</v>
      </c>
      <c r="H735" s="12">
        <v>26.125401929260448</v>
      </c>
      <c r="I735" s="109">
        <v>20.096463022508033</v>
      </c>
      <c r="J735" s="14">
        <v>0.48231511254019299</v>
      </c>
      <c r="K735" s="110">
        <v>0</v>
      </c>
      <c r="L735" s="110">
        <v>0</v>
      </c>
      <c r="M735" s="110">
        <v>1.8167202572347267</v>
      </c>
      <c r="N735" s="110">
        <v>8.0385852090032156E-2</v>
      </c>
      <c r="O735" s="111">
        <v>1.8414591371448616</v>
      </c>
      <c r="P735" s="14">
        <v>0.75309306078536853</v>
      </c>
      <c r="Q735" s="14">
        <v>0.75309306078536853</v>
      </c>
      <c r="R735" s="14">
        <v>0.48413125336202256</v>
      </c>
      <c r="S735" s="14">
        <v>51.192397346243503</v>
      </c>
      <c r="T735" s="111">
        <v>39.075095460330928</v>
      </c>
      <c r="U735" s="111">
        <v>2.0136578532656277</v>
      </c>
      <c r="V735" s="14">
        <v>8.3465959328028294</v>
      </c>
      <c r="W735" s="111">
        <v>17.891642167156657</v>
      </c>
      <c r="X735" s="12">
        <v>49.657320872274141</v>
      </c>
      <c r="Y735" s="12">
        <v>32.149532710280376</v>
      </c>
      <c r="Z735" s="12">
        <v>16.137071651090341</v>
      </c>
      <c r="AA735" s="12">
        <v>25.544323483670293</v>
      </c>
      <c r="AB735" s="12">
        <v>4.3157076205287712</v>
      </c>
      <c r="AC735" s="12">
        <v>6.3450099140779912</v>
      </c>
      <c r="AD735" s="12">
        <v>4.3034281546316553</v>
      </c>
      <c r="AE735" s="12">
        <v>16.015779092702171</v>
      </c>
      <c r="AF735" s="12">
        <v>1.8540433925049311</v>
      </c>
      <c r="AG735" s="12">
        <v>23.950233281493002</v>
      </c>
      <c r="AH735" s="12">
        <v>40.979782270606528</v>
      </c>
      <c r="AI735" s="111">
        <v>1.8070038910505837</v>
      </c>
      <c r="AJ735" s="112">
        <v>658.56681034482756</v>
      </c>
      <c r="AK735" s="113">
        <v>7.4775201135825835</v>
      </c>
      <c r="AL735" s="108"/>
      <c r="AM735" s="108"/>
    </row>
    <row r="736" spans="2:39" x14ac:dyDescent="0.35">
      <c r="B736" s="101">
        <v>732</v>
      </c>
      <c r="C736" s="51" t="s">
        <v>3262</v>
      </c>
      <c r="D736" s="5">
        <v>2980</v>
      </c>
      <c r="E736" s="12">
        <v>20.067114093959731</v>
      </c>
      <c r="F736" s="12">
        <v>11.208053691275168</v>
      </c>
      <c r="G736" s="12">
        <v>48.456375838926178</v>
      </c>
      <c r="H736" s="12">
        <v>20.234899328859061</v>
      </c>
      <c r="I736" s="109">
        <v>11.744966442953015</v>
      </c>
      <c r="J736" s="14">
        <v>0</v>
      </c>
      <c r="K736" s="110">
        <v>0</v>
      </c>
      <c r="L736" s="110">
        <v>0</v>
      </c>
      <c r="M736" s="110">
        <v>0</v>
      </c>
      <c r="N736" s="110">
        <v>0</v>
      </c>
      <c r="O736" s="111">
        <v>0.10445682451253482</v>
      </c>
      <c r="P736" s="14">
        <v>0.42796005706134094</v>
      </c>
      <c r="Q736" s="14">
        <v>0</v>
      </c>
      <c r="R736" s="14">
        <v>0.10699001426533523</v>
      </c>
      <c r="S736" s="14">
        <v>54.279600570613404</v>
      </c>
      <c r="T736" s="111">
        <v>37.676678445229683</v>
      </c>
      <c r="U736" s="111">
        <v>1.7757660167130918</v>
      </c>
      <c r="V736" s="14">
        <v>5.4871614491734082</v>
      </c>
      <c r="W736" s="111">
        <v>19.196822594880846</v>
      </c>
      <c r="X736" s="12">
        <v>45.911214953271028</v>
      </c>
      <c r="Y736" s="12">
        <v>41.004672897196258</v>
      </c>
      <c r="Z736" s="12">
        <v>11.448598130841122</v>
      </c>
      <c r="AA736" s="12">
        <v>13.628472222222221</v>
      </c>
      <c r="AB736" s="12">
        <v>1.1284722222222221</v>
      </c>
      <c r="AC736" s="12">
        <v>3.1417624521072796</v>
      </c>
      <c r="AD736" s="12">
        <v>4.1143654114365411</v>
      </c>
      <c r="AE736" s="12">
        <v>5.4752851711026622</v>
      </c>
      <c r="AF736" s="12">
        <v>4.0304182509505706</v>
      </c>
      <c r="AG736" s="12">
        <v>27.483196415235252</v>
      </c>
      <c r="AH736" s="12">
        <v>37.864077669902912</v>
      </c>
      <c r="AI736" s="111">
        <v>2.1537793223284103</v>
      </c>
      <c r="AJ736" s="112">
        <v>712.57142857142856</v>
      </c>
      <c r="AK736" s="113">
        <v>1.680672268907563</v>
      </c>
      <c r="AL736" s="108"/>
      <c r="AM736" s="108"/>
    </row>
    <row r="737" spans="2:39" x14ac:dyDescent="0.35">
      <c r="B737" s="101">
        <v>733</v>
      </c>
      <c r="C737" s="51" t="s">
        <v>2708</v>
      </c>
      <c r="D737" s="5">
        <v>5756</v>
      </c>
      <c r="E737" s="12">
        <v>16.904100069492703</v>
      </c>
      <c r="F737" s="12">
        <v>11.031966643502432</v>
      </c>
      <c r="G737" s="12">
        <v>47.168172341904103</v>
      </c>
      <c r="H737" s="12">
        <v>25</v>
      </c>
      <c r="I737" s="109">
        <v>14.767199444058377</v>
      </c>
      <c r="J737" s="14">
        <v>0.17373175816539263</v>
      </c>
      <c r="K737" s="110">
        <v>0.3822098679638638</v>
      </c>
      <c r="L737" s="110">
        <v>0.10423905489923557</v>
      </c>
      <c r="M737" s="110">
        <v>0.93815149409312015</v>
      </c>
      <c r="N737" s="110">
        <v>0.12161223071577484</v>
      </c>
      <c r="O737" s="111">
        <v>0.87288597926895795</v>
      </c>
      <c r="P737" s="14">
        <v>1.0316875460574797</v>
      </c>
      <c r="Q737" s="14">
        <v>1.0869565217391304</v>
      </c>
      <c r="R737" s="14">
        <v>0.681650700073692</v>
      </c>
      <c r="S737" s="14">
        <v>44.215180545320557</v>
      </c>
      <c r="T737" s="111">
        <v>27.250715386308606</v>
      </c>
      <c r="U737" s="111">
        <v>1.772793053545586</v>
      </c>
      <c r="V737" s="14">
        <v>7.1753778910945183</v>
      </c>
      <c r="W737" s="111">
        <v>18.685651697699889</v>
      </c>
      <c r="X737" s="12">
        <v>45.830721003134798</v>
      </c>
      <c r="Y737" s="12">
        <v>37.492163009404386</v>
      </c>
      <c r="Z737" s="12">
        <v>15.485893416927897</v>
      </c>
      <c r="AA737" s="12">
        <v>24.967989756722151</v>
      </c>
      <c r="AB737" s="12">
        <v>4.3533930857874523</v>
      </c>
      <c r="AC737" s="12">
        <v>0.54390054390054388</v>
      </c>
      <c r="AD737" s="12">
        <v>3.5372144436256447</v>
      </c>
      <c r="AE737" s="12">
        <v>6.1472200469851215</v>
      </c>
      <c r="AF737" s="12">
        <v>5.7165231010180113</v>
      </c>
      <c r="AG737" s="12">
        <v>41.066562864927988</v>
      </c>
      <c r="AH737" s="12">
        <v>23.900350330868044</v>
      </c>
      <c r="AI737" s="111">
        <v>1.7881899871630296</v>
      </c>
      <c r="AJ737" s="112">
        <v>794.10994764397901</v>
      </c>
      <c r="AK737" s="113">
        <v>2.5843881856540083</v>
      </c>
      <c r="AL737" s="108"/>
      <c r="AM737" s="108"/>
    </row>
    <row r="738" spans="2:39" x14ac:dyDescent="0.35">
      <c r="B738" s="101">
        <v>734</v>
      </c>
      <c r="C738" s="51" t="s">
        <v>2711</v>
      </c>
      <c r="D738" s="5">
        <v>6850</v>
      </c>
      <c r="E738" s="12">
        <v>24.919708029197079</v>
      </c>
      <c r="F738" s="12">
        <v>11.956204379562044</v>
      </c>
      <c r="G738" s="12">
        <v>48.875912408759127</v>
      </c>
      <c r="H738" s="12">
        <v>14.18978102189781</v>
      </c>
      <c r="I738" s="109">
        <v>11.007299270072991</v>
      </c>
      <c r="J738" s="14">
        <v>0.11678832116788322</v>
      </c>
      <c r="K738" s="110">
        <v>0.13138686131386859</v>
      </c>
      <c r="L738" s="110">
        <v>0</v>
      </c>
      <c r="M738" s="110">
        <v>0.42335766423357662</v>
      </c>
      <c r="N738" s="110">
        <v>0</v>
      </c>
      <c r="O738" s="111">
        <v>0.34529349947455334</v>
      </c>
      <c r="P738" s="14">
        <v>0.59378806333739342</v>
      </c>
      <c r="Q738" s="14">
        <v>0.59378806333739342</v>
      </c>
      <c r="R738" s="14">
        <v>0.56333739342265521</v>
      </c>
      <c r="S738" s="14">
        <v>47.426918392204634</v>
      </c>
      <c r="T738" s="111">
        <v>25.49889135254989</v>
      </c>
      <c r="U738" s="111">
        <v>1.1423418006914174</v>
      </c>
      <c r="V738" s="14">
        <v>3.7573562698053418</v>
      </c>
      <c r="W738" s="111">
        <v>20.048309178743963</v>
      </c>
      <c r="X738" s="12">
        <v>35.255102040816325</v>
      </c>
      <c r="Y738" s="12">
        <v>52.602040816326536</v>
      </c>
      <c r="Z738" s="12">
        <v>11.428571428571429</v>
      </c>
      <c r="AA738" s="12">
        <v>12.815884476534295</v>
      </c>
      <c r="AB738" s="12">
        <v>0.18050541516245489</v>
      </c>
      <c r="AC738" s="12">
        <v>0</v>
      </c>
      <c r="AD738" s="12">
        <v>3.4701184246763979</v>
      </c>
      <c r="AE738" s="12">
        <v>5.6432748538011692</v>
      </c>
      <c r="AF738" s="12">
        <v>5.5555555555555554</v>
      </c>
      <c r="AG738" s="12">
        <v>40.723589001447181</v>
      </c>
      <c r="AH738" s="12">
        <v>24.225759768451518</v>
      </c>
      <c r="AI738" s="111">
        <v>2.2102888086642598</v>
      </c>
      <c r="AJ738" s="112">
        <v>925.60975609756099</v>
      </c>
      <c r="AK738" s="113">
        <v>1.6645859342488558</v>
      </c>
      <c r="AL738" s="108"/>
      <c r="AM738" s="108"/>
    </row>
    <row r="739" spans="2:39" x14ac:dyDescent="0.35">
      <c r="B739" s="101">
        <v>735</v>
      </c>
      <c r="C739" s="51" t="s">
        <v>2714</v>
      </c>
      <c r="D739" s="5">
        <v>1072</v>
      </c>
      <c r="E739" s="12">
        <v>22.947761194029852</v>
      </c>
      <c r="F739" s="12">
        <v>12.033582089552239</v>
      </c>
      <c r="G739" s="12">
        <v>50.46641791044776</v>
      </c>
      <c r="H739" s="12">
        <v>15.111940298507461</v>
      </c>
      <c r="I739" s="109">
        <v>19.589552238805979</v>
      </c>
      <c r="J739" s="14">
        <v>0</v>
      </c>
      <c r="K739" s="110">
        <v>0</v>
      </c>
      <c r="L739" s="110">
        <v>0</v>
      </c>
      <c r="M739" s="110">
        <v>0</v>
      </c>
      <c r="N739" s="110">
        <v>0</v>
      </c>
      <c r="O739" s="111">
        <v>0.3048780487804878</v>
      </c>
      <c r="P739" s="14">
        <v>0</v>
      </c>
      <c r="Q739" s="14">
        <v>0</v>
      </c>
      <c r="R739" s="14">
        <v>0</v>
      </c>
      <c r="S739" s="14">
        <v>49.064449064449065</v>
      </c>
      <c r="T739" s="111">
        <v>45.087483176312247</v>
      </c>
      <c r="U739" s="111">
        <v>2.3541453428863868</v>
      </c>
      <c r="V739" s="14">
        <v>5.1652892561983474</v>
      </c>
      <c r="W739" s="111">
        <v>21.164021164021165</v>
      </c>
      <c r="X739" s="12">
        <v>38.432835820895519</v>
      </c>
      <c r="Y739" s="12">
        <v>44.776119402985074</v>
      </c>
      <c r="Z739" s="12">
        <v>15.671641791044777</v>
      </c>
      <c r="AA739" s="12">
        <v>18.803418803418804</v>
      </c>
      <c r="AB739" s="12">
        <v>0</v>
      </c>
      <c r="AC739" s="12">
        <v>0</v>
      </c>
      <c r="AD739" s="12">
        <v>3.2882011605415857</v>
      </c>
      <c r="AE739" s="12">
        <v>17.745302713987474</v>
      </c>
      <c r="AF739" s="12">
        <v>2.2964509394572024</v>
      </c>
      <c r="AG739" s="12">
        <v>28.571428571428569</v>
      </c>
      <c r="AH739" s="12">
        <v>43.661971830985912</v>
      </c>
      <c r="AI739" s="111">
        <v>2.34</v>
      </c>
      <c r="AJ739" s="112">
        <v>667.10526315789468</v>
      </c>
      <c r="AK739" s="113">
        <v>7.5718015665796345</v>
      </c>
      <c r="AL739" s="108"/>
      <c r="AM739" s="108"/>
    </row>
    <row r="740" spans="2:39" x14ac:dyDescent="0.35">
      <c r="B740" s="101">
        <v>736</v>
      </c>
      <c r="C740" s="51" t="s">
        <v>505</v>
      </c>
      <c r="D740" s="5">
        <v>8980</v>
      </c>
      <c r="E740" s="12">
        <v>18.853006681514476</v>
      </c>
      <c r="F740" s="12">
        <v>14.175946547884188</v>
      </c>
      <c r="G740" s="12">
        <v>51.102449888641424</v>
      </c>
      <c r="H740" s="12">
        <v>15.868596881959911</v>
      </c>
      <c r="I740" s="109">
        <v>21.636971046770597</v>
      </c>
      <c r="J740" s="14">
        <v>0.18930957683741648</v>
      </c>
      <c r="K740" s="110">
        <v>1.2472160356347439</v>
      </c>
      <c r="L740" s="110">
        <v>0</v>
      </c>
      <c r="M740" s="110">
        <v>1.4476614699331849</v>
      </c>
      <c r="N740" s="110">
        <v>1.091314031180401</v>
      </c>
      <c r="O740" s="111">
        <v>1.821286283437678</v>
      </c>
      <c r="P740" s="14">
        <v>1.6888374783111626</v>
      </c>
      <c r="Q740" s="14">
        <v>2.1052631578947367</v>
      </c>
      <c r="R740" s="14">
        <v>4.5922498554077498</v>
      </c>
      <c r="S740" s="14">
        <v>32.573742047426258</v>
      </c>
      <c r="T740" s="111">
        <v>18.141968325791854</v>
      </c>
      <c r="U740" s="111">
        <v>0.62599590257227411</v>
      </c>
      <c r="V740" s="14">
        <v>4.0316114992555256</v>
      </c>
      <c r="W740" s="111">
        <v>13.939051918735892</v>
      </c>
      <c r="X740" s="12">
        <v>30.501618122977348</v>
      </c>
      <c r="Y740" s="12">
        <v>57.322006472491907</v>
      </c>
      <c r="Z740" s="12">
        <v>11.245954692556634</v>
      </c>
      <c r="AA740" s="12">
        <v>17.368592882794644</v>
      </c>
      <c r="AB740" s="12">
        <v>0.39177277179236042</v>
      </c>
      <c r="AC740" s="12">
        <v>3.6621382161842879</v>
      </c>
      <c r="AD740" s="12">
        <v>4.1282565130260522</v>
      </c>
      <c r="AE740" s="12">
        <v>5.0174520069808031</v>
      </c>
      <c r="AF740" s="12">
        <v>10.798429319371728</v>
      </c>
      <c r="AG740" s="12">
        <v>49.265488609750903</v>
      </c>
      <c r="AH740" s="12">
        <v>17.330210772833723</v>
      </c>
      <c r="AI740" s="111">
        <v>1.9621162638798171</v>
      </c>
      <c r="AJ740" s="112">
        <v>1019.9667221297836</v>
      </c>
      <c r="AK740" s="113">
        <v>2.7745212973817894</v>
      </c>
      <c r="AL740" s="108"/>
      <c r="AM740" s="108"/>
    </row>
    <row r="741" spans="2:39" x14ac:dyDescent="0.35">
      <c r="B741" s="101">
        <v>737</v>
      </c>
      <c r="C741" s="51" t="s">
        <v>304</v>
      </c>
      <c r="D741" s="5">
        <v>1047</v>
      </c>
      <c r="E741" s="12">
        <v>18.529130850047757</v>
      </c>
      <c r="F741" s="12">
        <v>12.416427889207258</v>
      </c>
      <c r="G741" s="12">
        <v>46.513849092645657</v>
      </c>
      <c r="H741" s="12">
        <v>22.827125119388729</v>
      </c>
      <c r="I741" s="109">
        <v>21.776504297994265</v>
      </c>
      <c r="J741" s="14">
        <v>0</v>
      </c>
      <c r="K741" s="110">
        <v>1.5281757402101241</v>
      </c>
      <c r="L741" s="110">
        <v>0</v>
      </c>
      <c r="M741" s="110">
        <v>0.66857688634192936</v>
      </c>
      <c r="N741" s="110">
        <v>1.0506208213944603</v>
      </c>
      <c r="O741" s="111">
        <v>0.98619329388560162</v>
      </c>
      <c r="P741" s="14">
        <v>2.0916334661354581</v>
      </c>
      <c r="Q741" s="14">
        <v>2.9880478087649402</v>
      </c>
      <c r="R741" s="14">
        <v>4.7808764940239046</v>
      </c>
      <c r="S741" s="14">
        <v>30.677290836653388</v>
      </c>
      <c r="T741" s="111">
        <v>24.121212121212121</v>
      </c>
      <c r="U741" s="111">
        <v>0</v>
      </c>
      <c r="V741" s="14">
        <v>5.4848188050930462</v>
      </c>
      <c r="W741" s="111">
        <v>11.566265060240964</v>
      </c>
      <c r="X741" s="12">
        <v>32.885906040268459</v>
      </c>
      <c r="Y741" s="12">
        <v>50</v>
      </c>
      <c r="Z741" s="12">
        <v>15.771812080536913</v>
      </c>
      <c r="AA741" s="12">
        <v>15.573770491803279</v>
      </c>
      <c r="AB741" s="12">
        <v>0</v>
      </c>
      <c r="AC741" s="12">
        <v>0</v>
      </c>
      <c r="AD741" s="12">
        <v>5.9047619047619051</v>
      </c>
      <c r="AE741" s="12">
        <v>6.7085953878406714</v>
      </c>
      <c r="AF741" s="12">
        <v>7.3375262054507342</v>
      </c>
      <c r="AG741" s="12">
        <v>37.448559670781897</v>
      </c>
      <c r="AH741" s="12">
        <v>25.514403292181072</v>
      </c>
      <c r="AI741" s="111">
        <v>1.8736263736263736</v>
      </c>
      <c r="AJ741" s="112">
        <v>798.80952380952385</v>
      </c>
      <c r="AK741" s="113">
        <v>1.0752688172043012</v>
      </c>
      <c r="AL741" s="108"/>
      <c r="AM741" s="108"/>
    </row>
    <row r="742" spans="2:39" x14ac:dyDescent="0.35">
      <c r="B742" s="101">
        <v>738</v>
      </c>
      <c r="C742" s="51" t="s">
        <v>2716</v>
      </c>
      <c r="D742" s="5">
        <v>3997</v>
      </c>
      <c r="E742" s="12">
        <v>29.422066549912433</v>
      </c>
      <c r="F742" s="12">
        <v>9.7072804603452596</v>
      </c>
      <c r="G742" s="12">
        <v>58.243682762071558</v>
      </c>
      <c r="H742" s="12">
        <v>2.5769326995246438</v>
      </c>
      <c r="I742" s="109">
        <v>52.064048036027025</v>
      </c>
      <c r="J742" s="14">
        <v>1.3510132599449587</v>
      </c>
      <c r="K742" s="110">
        <v>0.62546910182636972</v>
      </c>
      <c r="L742" s="110">
        <v>0</v>
      </c>
      <c r="M742" s="110">
        <v>0.40030022516887664</v>
      </c>
      <c r="N742" s="110">
        <v>0.75056292219164378</v>
      </c>
      <c r="O742" s="111">
        <v>5.1816239316239319</v>
      </c>
      <c r="P742" s="14">
        <v>1.6411084207694377</v>
      </c>
      <c r="Q742" s="14">
        <v>11.218724778046813</v>
      </c>
      <c r="R742" s="14">
        <v>4.9771320957761631</v>
      </c>
      <c r="S742" s="14">
        <v>21.657250470809792</v>
      </c>
      <c r="T742" s="111">
        <v>16.597195907540733</v>
      </c>
      <c r="U742" s="111">
        <v>0.84232692813898391</v>
      </c>
      <c r="V742" s="14">
        <v>2.6831231553528307</v>
      </c>
      <c r="W742" s="111">
        <v>8.3492184521540231</v>
      </c>
      <c r="X742" s="12">
        <v>27.898550724637683</v>
      </c>
      <c r="Y742" s="12">
        <v>59.239130434782602</v>
      </c>
      <c r="Z742" s="12">
        <v>10.960144927536232</v>
      </c>
      <c r="AA742" s="12">
        <v>26.6156462585034</v>
      </c>
      <c r="AB742" s="12">
        <v>0.42517006802721091</v>
      </c>
      <c r="AC742" s="12">
        <v>0</v>
      </c>
      <c r="AD742" s="12">
        <v>5.3327041057102402</v>
      </c>
      <c r="AE742" s="12">
        <v>7.1317022384174908</v>
      </c>
      <c r="AF742" s="12">
        <v>5.9344091618948465</v>
      </c>
      <c r="AG742" s="12">
        <v>26.987341772151897</v>
      </c>
      <c r="AH742" s="12">
        <v>37.721518987341774</v>
      </c>
      <c r="AI742" s="111">
        <v>1.8594548551959114</v>
      </c>
      <c r="AJ742" s="112">
        <v>1002.5839793281654</v>
      </c>
      <c r="AK742" s="113">
        <v>0.9859154929577465</v>
      </c>
      <c r="AL742" s="108"/>
      <c r="AM742" s="108"/>
    </row>
    <row r="743" spans="2:39" x14ac:dyDescent="0.35">
      <c r="B743" s="101">
        <v>739</v>
      </c>
      <c r="C743" s="51" t="s">
        <v>305</v>
      </c>
      <c r="D743" s="5">
        <v>38851</v>
      </c>
      <c r="E743" s="12">
        <v>18.98535430233456</v>
      </c>
      <c r="F743" s="12">
        <v>12.133535816323903</v>
      </c>
      <c r="G743" s="12">
        <v>53.730920697021958</v>
      </c>
      <c r="H743" s="12">
        <v>15.163058865923656</v>
      </c>
      <c r="I743" s="109">
        <v>20.753648554734767</v>
      </c>
      <c r="J743" s="14">
        <v>0.22393245991094179</v>
      </c>
      <c r="K743" s="110">
        <v>0.3938122570847597</v>
      </c>
      <c r="L743" s="110">
        <v>7.7218089624462695E-3</v>
      </c>
      <c r="M743" s="110">
        <v>0.50191758255900754</v>
      </c>
      <c r="N743" s="110">
        <v>0.23165426887338808</v>
      </c>
      <c r="O743" s="111">
        <v>0.94611930724823601</v>
      </c>
      <c r="P743" s="14">
        <v>1.0854779911855923</v>
      </c>
      <c r="Q743" s="14">
        <v>1.1154034495892051</v>
      </c>
      <c r="R743" s="14">
        <v>0.85423581261222048</v>
      </c>
      <c r="S743" s="14">
        <v>45.081342836933459</v>
      </c>
      <c r="T743" s="111">
        <v>28.124688113377026</v>
      </c>
      <c r="U743" s="111">
        <v>1.271299610063565</v>
      </c>
      <c r="V743" s="14">
        <v>6.7533793770659214</v>
      </c>
      <c r="W743" s="111">
        <v>12.134794156706509</v>
      </c>
      <c r="X743" s="12">
        <v>34.545122396784798</v>
      </c>
      <c r="Y743" s="12">
        <v>47.23237120935331</v>
      </c>
      <c r="Z743" s="12">
        <v>16.998538545853123</v>
      </c>
      <c r="AA743" s="12">
        <v>20.766157797117991</v>
      </c>
      <c r="AB743" s="12">
        <v>1.2055928092452561</v>
      </c>
      <c r="AC743" s="12">
        <v>7.7747288644975825</v>
      </c>
      <c r="AD743" s="12">
        <v>4.5295833931219205</v>
      </c>
      <c r="AE743" s="12">
        <v>6.4715988962357471</v>
      </c>
      <c r="AF743" s="12">
        <v>5.3261831623887126</v>
      </c>
      <c r="AG743" s="12">
        <v>30.238131660802608</v>
      </c>
      <c r="AH743" s="12">
        <v>32.272704094640766</v>
      </c>
      <c r="AI743" s="111">
        <v>2.0015016088666426</v>
      </c>
      <c r="AJ743" s="112">
        <v>854.76735316552254</v>
      </c>
      <c r="AK743" s="113">
        <v>1.5067222994900324</v>
      </c>
      <c r="AL743" s="108"/>
      <c r="AM743" s="108"/>
    </row>
    <row r="744" spans="2:39" x14ac:dyDescent="0.35">
      <c r="B744" s="101">
        <v>740</v>
      </c>
      <c r="C744" s="51" t="s">
        <v>3327</v>
      </c>
      <c r="D744" s="5">
        <v>503</v>
      </c>
      <c r="E744" s="12">
        <v>22.465208747514911</v>
      </c>
      <c r="F744" s="12">
        <v>9.3439363817097423</v>
      </c>
      <c r="G744" s="12">
        <v>54.870775347912527</v>
      </c>
      <c r="H744" s="12">
        <v>13.916500994035786</v>
      </c>
      <c r="I744" s="109">
        <v>17.2962226640159</v>
      </c>
      <c r="J744" s="14">
        <v>0</v>
      </c>
      <c r="K744" s="110">
        <v>0</v>
      </c>
      <c r="L744" s="110">
        <v>0</v>
      </c>
      <c r="M744" s="110">
        <v>0</v>
      </c>
      <c r="N744" s="110">
        <v>0</v>
      </c>
      <c r="O744" s="111">
        <v>0</v>
      </c>
      <c r="P744" s="14">
        <v>0.64239828693790146</v>
      </c>
      <c r="Q744" s="14">
        <v>0</v>
      </c>
      <c r="R744" s="14">
        <v>0</v>
      </c>
      <c r="S744" s="14">
        <v>65.310492505353324</v>
      </c>
      <c r="T744" s="111">
        <v>33.879781420765028</v>
      </c>
      <c r="U744" s="111">
        <v>2.0703933747412009</v>
      </c>
      <c r="V744" s="14">
        <v>6.4315352697095429</v>
      </c>
      <c r="W744" s="111">
        <v>16.129032258064516</v>
      </c>
      <c r="X744" s="12">
        <v>29.838709677419356</v>
      </c>
      <c r="Y744" s="12">
        <v>37.096774193548384</v>
      </c>
      <c r="Z744" s="12">
        <v>28.225806451612907</v>
      </c>
      <c r="AA744" s="12">
        <v>25.125628140703515</v>
      </c>
      <c r="AB744" s="12">
        <v>0</v>
      </c>
      <c r="AC744" s="12">
        <v>0</v>
      </c>
      <c r="AD744" s="12">
        <v>3.6199095022624439</v>
      </c>
      <c r="AE744" s="12">
        <v>5.2884615384615383</v>
      </c>
      <c r="AF744" s="12">
        <v>2.8846153846153846</v>
      </c>
      <c r="AG744" s="12">
        <v>28.640776699029125</v>
      </c>
      <c r="AH744" s="12">
        <v>34.466019417475728</v>
      </c>
      <c r="AI744" s="111">
        <v>1.6281407035175879</v>
      </c>
      <c r="AJ744" s="112">
        <v>642.02127659574467</v>
      </c>
      <c r="AK744" s="113">
        <v>3.0534351145038165</v>
      </c>
      <c r="AL744" s="108"/>
      <c r="AM744" s="108"/>
    </row>
    <row r="745" spans="2:39" x14ac:dyDescent="0.35">
      <c r="B745" s="101">
        <v>741</v>
      </c>
      <c r="C745" s="51" t="s">
        <v>506</v>
      </c>
      <c r="D745" s="5">
        <v>9445</v>
      </c>
      <c r="E745" s="12">
        <v>16.241397564849127</v>
      </c>
      <c r="F745" s="12">
        <v>11.487559555320276</v>
      </c>
      <c r="G745" s="12">
        <v>58.983589200635258</v>
      </c>
      <c r="H745" s="12">
        <v>13.287453679195341</v>
      </c>
      <c r="I745" s="109">
        <v>54.166225516146113</v>
      </c>
      <c r="J745" s="14">
        <v>1.4505029115934356</v>
      </c>
      <c r="K745" s="110">
        <v>1.2599258867125465</v>
      </c>
      <c r="L745" s="110">
        <v>3.1762837480148222E-2</v>
      </c>
      <c r="M745" s="110">
        <v>2.1281101111699314</v>
      </c>
      <c r="N745" s="110">
        <v>17.151932239280043</v>
      </c>
      <c r="O745" s="111">
        <v>13.188798554652212</v>
      </c>
      <c r="P745" s="14">
        <v>11.034561947410724</v>
      </c>
      <c r="Q745" s="14">
        <v>7.3142725915719371</v>
      </c>
      <c r="R745" s="14">
        <v>6.1315880124009645</v>
      </c>
      <c r="S745" s="14">
        <v>33.643357446319897</v>
      </c>
      <c r="T745" s="111">
        <v>25.737008089949263</v>
      </c>
      <c r="U745" s="111">
        <v>0.63858391216670396</v>
      </c>
      <c r="V745" s="14">
        <v>7.7229752819227695</v>
      </c>
      <c r="W745" s="111">
        <v>10.301953818827709</v>
      </c>
      <c r="X745" s="12">
        <v>33.505376344086024</v>
      </c>
      <c r="Y745" s="12">
        <v>42.365591397849464</v>
      </c>
      <c r="Z745" s="12">
        <v>20.258064516129032</v>
      </c>
      <c r="AA745" s="12">
        <v>41.344993968636913</v>
      </c>
      <c r="AB745" s="12">
        <v>1.7792521109770809</v>
      </c>
      <c r="AC745" s="12">
        <v>9.3561368209255527</v>
      </c>
      <c r="AD745" s="12">
        <v>7.7341137123745822</v>
      </c>
      <c r="AE745" s="12">
        <v>8.3494208494208486</v>
      </c>
      <c r="AF745" s="12">
        <v>7.3841698841698848</v>
      </c>
      <c r="AG745" s="12">
        <v>32.753017641597026</v>
      </c>
      <c r="AH745" s="12">
        <v>35.654596100278553</v>
      </c>
      <c r="AI745" s="111">
        <v>1.4819751590427144</v>
      </c>
      <c r="AJ745" s="112">
        <v>706.00649350649348</v>
      </c>
      <c r="AK745" s="113">
        <v>2.9919042590637099</v>
      </c>
      <c r="AL745" s="108"/>
      <c r="AM745" s="108"/>
    </row>
    <row r="746" spans="2:39" x14ac:dyDescent="0.35">
      <c r="B746" s="101">
        <v>742</v>
      </c>
      <c r="C746" s="51" t="s">
        <v>306</v>
      </c>
      <c r="D746" s="5">
        <v>12047</v>
      </c>
      <c r="E746" s="12">
        <v>16.684651780526274</v>
      </c>
      <c r="F746" s="12">
        <v>12.716858969037933</v>
      </c>
      <c r="G746" s="12">
        <v>54.220967875819703</v>
      </c>
      <c r="H746" s="12">
        <v>16.385822196397442</v>
      </c>
      <c r="I746" s="109">
        <v>60.537893251431889</v>
      </c>
      <c r="J746" s="14">
        <v>1.0127002573254753</v>
      </c>
      <c r="K746" s="110">
        <v>1.2617249107661659</v>
      </c>
      <c r="L746" s="110">
        <v>9.9609861376276254E-2</v>
      </c>
      <c r="M746" s="110">
        <v>1.311529841454304</v>
      </c>
      <c r="N746" s="110">
        <v>38.980659085249442</v>
      </c>
      <c r="O746" s="111">
        <v>22.089923582726144</v>
      </c>
      <c r="P746" s="14">
        <v>22.962495492246664</v>
      </c>
      <c r="Q746" s="14">
        <v>2.7497295347998558</v>
      </c>
      <c r="R746" s="14">
        <v>5.4633970429138117</v>
      </c>
      <c r="S746" s="14">
        <v>26.027767760548144</v>
      </c>
      <c r="T746" s="111">
        <v>33.372883184122529</v>
      </c>
      <c r="U746" s="111">
        <v>0.41384168354318918</v>
      </c>
      <c r="V746" s="14">
        <v>9.0414137807925741</v>
      </c>
      <c r="W746" s="111">
        <v>7.0765911542610569</v>
      </c>
      <c r="X746" s="12">
        <v>27.1505376344086</v>
      </c>
      <c r="Y746" s="12">
        <v>46.40456989247312</v>
      </c>
      <c r="Z746" s="12">
        <v>23.857526881720432</v>
      </c>
      <c r="AA746" s="12">
        <v>30.281504867140224</v>
      </c>
      <c r="AB746" s="12">
        <v>2.0257826887661143</v>
      </c>
      <c r="AC746" s="12">
        <v>4.7031963470319633</v>
      </c>
      <c r="AD746" s="12">
        <v>8.367196158108607</v>
      </c>
      <c r="AE746" s="12">
        <v>13.728070175438598</v>
      </c>
      <c r="AF746" s="12">
        <v>5.1315789473684212</v>
      </c>
      <c r="AG746" s="12">
        <v>26.022845275181723</v>
      </c>
      <c r="AH746" s="12">
        <v>42.533748701973003</v>
      </c>
      <c r="AI746" s="111">
        <v>1.7396355954581464</v>
      </c>
      <c r="AJ746" s="112">
        <v>546.74369747899163</v>
      </c>
      <c r="AK746" s="113">
        <v>2.1362898864250948</v>
      </c>
      <c r="AL746" s="108"/>
      <c r="AM746" s="108"/>
    </row>
    <row r="747" spans="2:39" x14ac:dyDescent="0.35">
      <c r="B747" s="101">
        <v>743</v>
      </c>
      <c r="C747" s="51" t="s">
        <v>307</v>
      </c>
      <c r="D747" s="5">
        <v>18552</v>
      </c>
      <c r="E747" s="12">
        <v>16.677447175506686</v>
      </c>
      <c r="F747" s="12">
        <v>11.799266925398879</v>
      </c>
      <c r="G747" s="12">
        <v>53.293445450625264</v>
      </c>
      <c r="H747" s="12">
        <v>18.219059939629151</v>
      </c>
      <c r="I747" s="109">
        <v>57.018111254851227</v>
      </c>
      <c r="J747" s="14">
        <v>0.90556274256144886</v>
      </c>
      <c r="K747" s="110">
        <v>1.9027598102630445</v>
      </c>
      <c r="L747" s="110">
        <v>2.6951272100043118E-2</v>
      </c>
      <c r="M747" s="110">
        <v>1.8326865028029322</v>
      </c>
      <c r="N747" s="110">
        <v>20.326649417852522</v>
      </c>
      <c r="O747" s="111">
        <v>16.625594589947848</v>
      </c>
      <c r="P747" s="14">
        <v>12.691860465116278</v>
      </c>
      <c r="Q747" s="14">
        <v>2.9011627906976747</v>
      </c>
      <c r="R747" s="14">
        <v>10.331395348837209</v>
      </c>
      <c r="S747" s="14">
        <v>24.098837209302324</v>
      </c>
      <c r="T747" s="111">
        <v>33.9719298245614</v>
      </c>
      <c r="U747" s="111">
        <v>0.55192034139402557</v>
      </c>
      <c r="V747" s="14">
        <v>9.4029420248053075</v>
      </c>
      <c r="W747" s="111">
        <v>7.2968259504708755</v>
      </c>
      <c r="X747" s="12">
        <v>30.947936112839656</v>
      </c>
      <c r="Y747" s="12">
        <v>43.704625596349302</v>
      </c>
      <c r="Z747" s="12">
        <v>22.83758556316117</v>
      </c>
      <c r="AA747" s="12">
        <v>28.519973804846106</v>
      </c>
      <c r="AB747" s="12">
        <v>3.0451866404715129</v>
      </c>
      <c r="AC747" s="12">
        <v>3.5521454958795116</v>
      </c>
      <c r="AD747" s="12">
        <v>8.7046505965424892</v>
      </c>
      <c r="AE747" s="12">
        <v>10.530106597522328</v>
      </c>
      <c r="AF747" s="12">
        <v>5.9060789397868048</v>
      </c>
      <c r="AG747" s="12">
        <v>25.491814554959419</v>
      </c>
      <c r="AH747" s="12">
        <v>42.550557160544777</v>
      </c>
      <c r="AI747" s="111">
        <v>1.7295885042455912</v>
      </c>
      <c r="AJ747" s="112">
        <v>564.83778625954199</v>
      </c>
      <c r="AK747" s="113">
        <v>1.5095042862467387</v>
      </c>
      <c r="AL747" s="108"/>
      <c r="AM747" s="108"/>
    </row>
    <row r="748" spans="2:39" x14ac:dyDescent="0.35">
      <c r="B748" s="101">
        <v>744</v>
      </c>
      <c r="C748" s="51" t="s">
        <v>3315</v>
      </c>
      <c r="D748" s="5">
        <v>670</v>
      </c>
      <c r="E748" s="12">
        <v>17.46268656716418</v>
      </c>
      <c r="F748" s="12">
        <v>9.5522388059701502</v>
      </c>
      <c r="G748" s="12">
        <v>56.417910447761201</v>
      </c>
      <c r="H748" s="12">
        <v>16.865671641791042</v>
      </c>
      <c r="I748" s="109">
        <v>23.582089552238799</v>
      </c>
      <c r="J748" s="14">
        <v>0.44776119402985076</v>
      </c>
      <c r="K748" s="110">
        <v>0</v>
      </c>
      <c r="L748" s="110">
        <v>0</v>
      </c>
      <c r="M748" s="110">
        <v>0.74626865671641784</v>
      </c>
      <c r="N748" s="110">
        <v>0.44776119402985076</v>
      </c>
      <c r="O748" s="111">
        <v>0.80515297906602246</v>
      </c>
      <c r="P748" s="14">
        <v>2.4793388429752068</v>
      </c>
      <c r="Q748" s="14">
        <v>0</v>
      </c>
      <c r="R748" s="14">
        <v>0</v>
      </c>
      <c r="S748" s="14">
        <v>60.495867768595048</v>
      </c>
      <c r="T748" s="111">
        <v>27.734375</v>
      </c>
      <c r="U748" s="111">
        <v>0.97244732576985426</v>
      </c>
      <c r="V748" s="14">
        <v>6.08</v>
      </c>
      <c r="W748" s="111">
        <v>23.346303501945524</v>
      </c>
      <c r="X748" s="12">
        <v>45.762711864406782</v>
      </c>
      <c r="Y748" s="12">
        <v>34.463276836158194</v>
      </c>
      <c r="Z748" s="12">
        <v>17.514124293785311</v>
      </c>
      <c r="AA748" s="12">
        <v>16.206896551724135</v>
      </c>
      <c r="AB748" s="12">
        <v>0</v>
      </c>
      <c r="AC748" s="12">
        <v>0</v>
      </c>
      <c r="AD748" s="12">
        <v>3.9755351681957185</v>
      </c>
      <c r="AE748" s="12">
        <v>3.9867109634551494</v>
      </c>
      <c r="AF748" s="12">
        <v>5.3156146179401995</v>
      </c>
      <c r="AG748" s="12">
        <v>36.858974358974365</v>
      </c>
      <c r="AH748" s="12">
        <v>30.76923076923077</v>
      </c>
      <c r="AI748" s="111">
        <v>1.7517241379310344</v>
      </c>
      <c r="AJ748" s="112">
        <v>765.90909090909088</v>
      </c>
      <c r="AK748" s="113">
        <v>5.1813471502590671</v>
      </c>
      <c r="AL748" s="108"/>
      <c r="AM748" s="108"/>
    </row>
    <row r="749" spans="2:39" x14ac:dyDescent="0.35">
      <c r="B749" s="101">
        <v>745</v>
      </c>
      <c r="C749" s="51" t="s">
        <v>308</v>
      </c>
      <c r="D749" s="5">
        <v>13655</v>
      </c>
      <c r="E749" s="12">
        <v>16.536067374588061</v>
      </c>
      <c r="F749" s="12">
        <v>14.45624313438301</v>
      </c>
      <c r="G749" s="12">
        <v>50.150128158183819</v>
      </c>
      <c r="H749" s="12">
        <v>18.828268033687294</v>
      </c>
      <c r="I749" s="109">
        <v>29.095569388502383</v>
      </c>
      <c r="J749" s="14">
        <v>0.43207616257781034</v>
      </c>
      <c r="K749" s="110">
        <v>0.21237641889417797</v>
      </c>
      <c r="L749" s="110">
        <v>0</v>
      </c>
      <c r="M749" s="110">
        <v>7.8066642255584036</v>
      </c>
      <c r="N749" s="110">
        <v>0.79091907726107658</v>
      </c>
      <c r="O749" s="111">
        <v>2.6004196642685851</v>
      </c>
      <c r="P749" s="14">
        <v>2.4797183529771929</v>
      </c>
      <c r="Q749" s="14">
        <v>1.7296800857186589</v>
      </c>
      <c r="R749" s="14">
        <v>0.66585029848461652</v>
      </c>
      <c r="S749" s="14">
        <v>49.280575539568346</v>
      </c>
      <c r="T749" s="111">
        <v>11.783842400144588</v>
      </c>
      <c r="U749" s="111">
        <v>0.33670033670033667</v>
      </c>
      <c r="V749" s="14">
        <v>4.2790417357239718</v>
      </c>
      <c r="W749" s="111">
        <v>22.367945007235889</v>
      </c>
      <c r="X749" s="12">
        <v>35.082578582844967</v>
      </c>
      <c r="Y749" s="12">
        <v>51.891315929675009</v>
      </c>
      <c r="Z749" s="12">
        <v>11.48108684070325</v>
      </c>
      <c r="AA749" s="12">
        <v>21.659353809333865</v>
      </c>
      <c r="AB749" s="12">
        <v>0.1994415636218588</v>
      </c>
      <c r="AC749" s="12">
        <v>13.376599963944475</v>
      </c>
      <c r="AD749" s="12">
        <v>4.246031746031746</v>
      </c>
      <c r="AE749" s="12">
        <v>4.0880503144654083</v>
      </c>
      <c r="AF749" s="12">
        <v>15.909090909090908</v>
      </c>
      <c r="AG749" s="12">
        <v>61.585878397310168</v>
      </c>
      <c r="AH749" s="12">
        <v>10.451106752591762</v>
      </c>
      <c r="AI749" s="111">
        <v>1.7425029988004799</v>
      </c>
      <c r="AJ749" s="112">
        <v>1083.179012345679</v>
      </c>
      <c r="AK749" s="113">
        <v>4.9610894941634243</v>
      </c>
      <c r="AL749" s="108"/>
      <c r="AM749" s="108"/>
    </row>
    <row r="750" spans="2:39" x14ac:dyDescent="0.35">
      <c r="B750" s="101">
        <v>746</v>
      </c>
      <c r="C750" s="51" t="s">
        <v>2735</v>
      </c>
      <c r="D750" s="5">
        <v>11186</v>
      </c>
      <c r="E750" s="12">
        <v>19.184695154657607</v>
      </c>
      <c r="F750" s="12">
        <v>11.201501877346685</v>
      </c>
      <c r="G750" s="12">
        <v>48.560700876095119</v>
      </c>
      <c r="H750" s="12">
        <v>21.035222599678168</v>
      </c>
      <c r="I750" s="109">
        <v>19.837296620775973</v>
      </c>
      <c r="J750" s="14">
        <v>0.37546933667083854</v>
      </c>
      <c r="K750" s="110">
        <v>0.14303593777936707</v>
      </c>
      <c r="L750" s="110">
        <v>0</v>
      </c>
      <c r="M750" s="110">
        <v>1.0012515644555695</v>
      </c>
      <c r="N750" s="110">
        <v>1.4571786161273019</v>
      </c>
      <c r="O750" s="111">
        <v>3.2439652704894573</v>
      </c>
      <c r="P750" s="14">
        <v>1.1719128329297821</v>
      </c>
      <c r="Q750" s="14">
        <v>0.92009685230024207</v>
      </c>
      <c r="R750" s="14">
        <v>3.0992736077481839</v>
      </c>
      <c r="S750" s="14">
        <v>42.401937046004846</v>
      </c>
      <c r="T750" s="111">
        <v>36.485023457235656</v>
      </c>
      <c r="U750" s="111">
        <v>4.5034751975626008</v>
      </c>
      <c r="V750" s="14">
        <v>7.050607481105903</v>
      </c>
      <c r="W750" s="111">
        <v>19.340974212034386</v>
      </c>
      <c r="X750" s="12">
        <v>43.112947658402206</v>
      </c>
      <c r="Y750" s="12">
        <v>37.844352617079892</v>
      </c>
      <c r="Z750" s="12">
        <v>17.183195592286502</v>
      </c>
      <c r="AA750" s="12">
        <v>32.697610294117645</v>
      </c>
      <c r="AB750" s="12">
        <v>5.9972426470588234</v>
      </c>
      <c r="AC750" s="12">
        <v>8.3300356153541752</v>
      </c>
      <c r="AD750" s="12">
        <v>2.9803776379118845</v>
      </c>
      <c r="AE750" s="12">
        <v>8.7234893957583033</v>
      </c>
      <c r="AF750" s="12">
        <v>3.5014005602240896</v>
      </c>
      <c r="AG750" s="12">
        <v>31.471389645776565</v>
      </c>
      <c r="AH750" s="12">
        <v>34.254573764110546</v>
      </c>
      <c r="AI750" s="111">
        <v>1.7437673130193905</v>
      </c>
      <c r="AJ750" s="112">
        <v>755.5625</v>
      </c>
      <c r="AK750" s="113">
        <v>7.0827799911465243</v>
      </c>
      <c r="AL750" s="108"/>
      <c r="AM750" s="108"/>
    </row>
    <row r="751" spans="2:39" x14ac:dyDescent="0.35">
      <c r="B751" s="101">
        <v>747</v>
      </c>
      <c r="C751" s="51" t="s">
        <v>3306</v>
      </c>
      <c r="D751" s="5">
        <v>861</v>
      </c>
      <c r="E751" s="12">
        <v>17.53774680603949</v>
      </c>
      <c r="F751" s="12">
        <v>5.3426248548199764</v>
      </c>
      <c r="G751" s="12">
        <v>45.296167247386762</v>
      </c>
      <c r="H751" s="12">
        <v>31.823461091753774</v>
      </c>
      <c r="I751" s="109">
        <v>20.441347270615566</v>
      </c>
      <c r="J751" s="14">
        <v>0</v>
      </c>
      <c r="K751" s="110">
        <v>0</v>
      </c>
      <c r="L751" s="110">
        <v>0</v>
      </c>
      <c r="M751" s="110">
        <v>0.46457607433217191</v>
      </c>
      <c r="N751" s="110">
        <v>0</v>
      </c>
      <c r="O751" s="111">
        <v>0.75187969924812026</v>
      </c>
      <c r="P751" s="14">
        <v>0.38363171355498721</v>
      </c>
      <c r="Q751" s="14">
        <v>0.38363171355498721</v>
      </c>
      <c r="R751" s="14">
        <v>0.51150895140664965</v>
      </c>
      <c r="S751" s="14">
        <v>53.069053708439895</v>
      </c>
      <c r="T751" s="111">
        <v>42.03338391502276</v>
      </c>
      <c r="U751" s="111">
        <v>3.9702233250620349</v>
      </c>
      <c r="V751" s="14">
        <v>7.2864321608040195</v>
      </c>
      <c r="W751" s="111">
        <v>17.472698907956318</v>
      </c>
      <c r="X751" s="12">
        <v>55.725190839694662</v>
      </c>
      <c r="Y751" s="12">
        <v>33.206106870229007</v>
      </c>
      <c r="Z751" s="12">
        <v>10.687022900763358</v>
      </c>
      <c r="AA751" s="12">
        <v>10.682492581602373</v>
      </c>
      <c r="AB751" s="12">
        <v>0</v>
      </c>
      <c r="AC751" s="12">
        <v>0</v>
      </c>
      <c r="AD751" s="12">
        <v>4.643962848297214</v>
      </c>
      <c r="AE751" s="12">
        <v>8.5616438356164384</v>
      </c>
      <c r="AF751" s="12">
        <v>3.7671232876712328</v>
      </c>
      <c r="AG751" s="12">
        <v>30.819672131147541</v>
      </c>
      <c r="AH751" s="12">
        <v>33.770491803278688</v>
      </c>
      <c r="AI751" s="111">
        <v>2.0326409495548963</v>
      </c>
      <c r="AJ751" s="112">
        <v>545</v>
      </c>
      <c r="AK751" s="113">
        <v>1.8691588785046727</v>
      </c>
      <c r="AL751" s="108"/>
      <c r="AM751" s="108"/>
    </row>
    <row r="752" spans="2:39" x14ac:dyDescent="0.35">
      <c r="B752" s="101">
        <v>748</v>
      </c>
      <c r="C752" s="51" t="s">
        <v>507</v>
      </c>
      <c r="D752" s="5">
        <v>10578</v>
      </c>
      <c r="E752" s="12">
        <v>16.562677254679521</v>
      </c>
      <c r="F752" s="12">
        <v>13.9440347891851</v>
      </c>
      <c r="G752" s="12">
        <v>55.473624503686899</v>
      </c>
      <c r="H752" s="12">
        <v>13.972395537908868</v>
      </c>
      <c r="I752" s="109">
        <v>46.625070901871815</v>
      </c>
      <c r="J752" s="14">
        <v>0.99262620533182078</v>
      </c>
      <c r="K752" s="110">
        <v>2.7509926262053317</v>
      </c>
      <c r="L752" s="110">
        <v>5.6721497447532618E-2</v>
      </c>
      <c r="M752" s="110">
        <v>1.6449234259784458</v>
      </c>
      <c r="N752" s="110">
        <v>2.9684250330875401</v>
      </c>
      <c r="O752" s="111">
        <v>6.6931085770946943</v>
      </c>
      <c r="P752" s="14">
        <v>4.4849828663575888</v>
      </c>
      <c r="Q752" s="14">
        <v>4.716790969562588</v>
      </c>
      <c r="R752" s="14">
        <v>5.7347309010280183</v>
      </c>
      <c r="S752" s="14">
        <v>22.767587180004032</v>
      </c>
      <c r="T752" s="111">
        <v>25.730014360938249</v>
      </c>
      <c r="U752" s="111">
        <v>0.54176516942474384</v>
      </c>
      <c r="V752" s="14">
        <v>9.8089932351770805</v>
      </c>
      <c r="W752" s="111">
        <v>7.3622564838054263</v>
      </c>
      <c r="X752" s="12">
        <v>28.760271525544841</v>
      </c>
      <c r="Y752" s="12">
        <v>49.55341193283315</v>
      </c>
      <c r="Z752" s="12">
        <v>20.007145409074671</v>
      </c>
      <c r="AA752" s="12">
        <v>31.834112149532711</v>
      </c>
      <c r="AB752" s="12">
        <v>0.61331775700934577</v>
      </c>
      <c r="AC752" s="12">
        <v>2.0634920634920633</v>
      </c>
      <c r="AD752" s="12">
        <v>6.7682816185810193</v>
      </c>
      <c r="AE752" s="12">
        <v>7.3185731857318563</v>
      </c>
      <c r="AF752" s="12">
        <v>5.6785567855678556</v>
      </c>
      <c r="AG752" s="12">
        <v>27.191235059760956</v>
      </c>
      <c r="AH752" s="12">
        <v>35.398406374501988</v>
      </c>
      <c r="AI752" s="111">
        <v>1.884333821376281</v>
      </c>
      <c r="AJ752" s="112">
        <v>725.38071065989845</v>
      </c>
      <c r="AK752" s="113">
        <v>1.3765414396329223</v>
      </c>
      <c r="AL752" s="108"/>
      <c r="AM752" s="108"/>
    </row>
    <row r="753" spans="2:39" x14ac:dyDescent="0.35">
      <c r="B753" s="101">
        <v>749</v>
      </c>
      <c r="C753" s="51" t="s">
        <v>2756</v>
      </c>
      <c r="D753" s="5">
        <v>1175</v>
      </c>
      <c r="E753" s="12">
        <v>16.51063829787234</v>
      </c>
      <c r="F753" s="12">
        <v>9.2765957446808525</v>
      </c>
      <c r="G753" s="12">
        <v>45.617021276595743</v>
      </c>
      <c r="H753" s="12">
        <v>29.191489361702128</v>
      </c>
      <c r="I753" s="109">
        <v>17.191489361702125</v>
      </c>
      <c r="J753" s="14">
        <v>0.76595744680851063</v>
      </c>
      <c r="K753" s="110">
        <v>0</v>
      </c>
      <c r="L753" s="110">
        <v>0</v>
      </c>
      <c r="M753" s="110">
        <v>0.34042553191489361</v>
      </c>
      <c r="N753" s="110">
        <v>0</v>
      </c>
      <c r="O753" s="111">
        <v>0.3669724770642202</v>
      </c>
      <c r="P753" s="14">
        <v>0.85227272727272718</v>
      </c>
      <c r="Q753" s="14">
        <v>1.0416666666666665</v>
      </c>
      <c r="R753" s="14">
        <v>0.75757575757575757</v>
      </c>
      <c r="S753" s="14">
        <v>44.696969696969695</v>
      </c>
      <c r="T753" s="111">
        <v>42.116868798235942</v>
      </c>
      <c r="U753" s="111">
        <v>2.0109689213893969</v>
      </c>
      <c r="V753" s="14">
        <v>9.1332712022367186</v>
      </c>
      <c r="W753" s="111">
        <v>24.832214765100673</v>
      </c>
      <c r="X753" s="12">
        <v>49.333333333333336</v>
      </c>
      <c r="Y753" s="12">
        <v>34.333333333333336</v>
      </c>
      <c r="Z753" s="12">
        <v>15</v>
      </c>
      <c r="AA753" s="12">
        <v>20.87912087912088</v>
      </c>
      <c r="AB753" s="12">
        <v>1.7582417582417582</v>
      </c>
      <c r="AC753" s="12">
        <v>2.6717557251908395</v>
      </c>
      <c r="AD753" s="12">
        <v>6.1876247504990021</v>
      </c>
      <c r="AE753" s="12">
        <v>11.409395973154362</v>
      </c>
      <c r="AF753" s="12">
        <v>3.8031319910514538</v>
      </c>
      <c r="AG753" s="12">
        <v>24</v>
      </c>
      <c r="AH753" s="12">
        <v>45.111111111111114</v>
      </c>
      <c r="AI753" s="111">
        <v>1.8791208791208791</v>
      </c>
      <c r="AJ753" s="112">
        <v>635.16483516483515</v>
      </c>
      <c r="AK753" s="113">
        <v>7.795698924731183</v>
      </c>
      <c r="AL753" s="108"/>
      <c r="AM753" s="108"/>
    </row>
    <row r="754" spans="2:39" x14ac:dyDescent="0.35">
      <c r="B754" s="101">
        <v>750</v>
      </c>
      <c r="C754" s="51" t="s">
        <v>2760</v>
      </c>
      <c r="D754" s="5">
        <v>748</v>
      </c>
      <c r="E754" s="12">
        <v>14.705882352941178</v>
      </c>
      <c r="F754" s="12">
        <v>11.363636363636363</v>
      </c>
      <c r="G754" s="12">
        <v>52.139037433155075</v>
      </c>
      <c r="H754" s="12">
        <v>22.192513368983956</v>
      </c>
      <c r="I754" s="109">
        <v>15.775401069518708</v>
      </c>
      <c r="J754" s="14">
        <v>0</v>
      </c>
      <c r="K754" s="110">
        <v>0</v>
      </c>
      <c r="L754" s="110">
        <v>0</v>
      </c>
      <c r="M754" s="110">
        <v>0</v>
      </c>
      <c r="N754" s="110">
        <v>0</v>
      </c>
      <c r="O754" s="111">
        <v>0</v>
      </c>
      <c r="P754" s="14">
        <v>0.71633237822349571</v>
      </c>
      <c r="Q754" s="14">
        <v>0</v>
      </c>
      <c r="R754" s="14">
        <v>0.42979942693409745</v>
      </c>
      <c r="S754" s="14">
        <v>50.286532951289395</v>
      </c>
      <c r="T754" s="111">
        <v>32.896890343698857</v>
      </c>
      <c r="U754" s="111">
        <v>1.7881705639614855</v>
      </c>
      <c r="V754" s="14">
        <v>5.027932960893855</v>
      </c>
      <c r="W754" s="111">
        <v>24.713584288052374</v>
      </c>
      <c r="X754" s="12">
        <v>47.368421052631575</v>
      </c>
      <c r="Y754" s="12">
        <v>33.771929824561404</v>
      </c>
      <c r="Z754" s="12">
        <v>16.666666666666664</v>
      </c>
      <c r="AA754" s="12">
        <v>9.7222222222222232</v>
      </c>
      <c r="AB754" s="12">
        <v>0</v>
      </c>
      <c r="AC754" s="12">
        <v>0</v>
      </c>
      <c r="AD754" s="12">
        <v>4.0302267002518892</v>
      </c>
      <c r="AE754" s="12">
        <v>8.4468664850136239</v>
      </c>
      <c r="AF754" s="12">
        <v>6.8119891008174394</v>
      </c>
      <c r="AG754" s="12">
        <v>34.126984126984127</v>
      </c>
      <c r="AH754" s="12">
        <v>37.037037037037038</v>
      </c>
      <c r="AI754" s="111">
        <v>2.4335664335664338</v>
      </c>
      <c r="AJ754" s="112">
        <v>796.9387755102041</v>
      </c>
      <c r="AK754" s="113">
        <v>3.0303030303030303</v>
      </c>
      <c r="AL754" s="108"/>
      <c r="AM754" s="108"/>
    </row>
    <row r="755" spans="2:39" x14ac:dyDescent="0.35">
      <c r="B755" s="101">
        <v>751</v>
      </c>
      <c r="C755" s="51" t="s">
        <v>2761</v>
      </c>
      <c r="D755" s="5">
        <v>600</v>
      </c>
      <c r="E755" s="12">
        <v>21.166666666666668</v>
      </c>
      <c r="F755" s="12">
        <v>13.666666666666666</v>
      </c>
      <c r="G755" s="12">
        <v>48.666666666666671</v>
      </c>
      <c r="H755" s="12">
        <v>17.166666666666668</v>
      </c>
      <c r="I755" s="109">
        <v>18.166666666666657</v>
      </c>
      <c r="J755" s="14">
        <v>0.66666666666666674</v>
      </c>
      <c r="K755" s="110">
        <v>0</v>
      </c>
      <c r="L755" s="110">
        <v>0</v>
      </c>
      <c r="M755" s="110">
        <v>0</v>
      </c>
      <c r="N755" s="110">
        <v>0</v>
      </c>
      <c r="O755" s="111">
        <v>0.57471264367816088</v>
      </c>
      <c r="P755" s="14">
        <v>0</v>
      </c>
      <c r="Q755" s="14">
        <v>0</v>
      </c>
      <c r="R755" s="14">
        <v>0.58139534883720934</v>
      </c>
      <c r="S755" s="14">
        <v>43.410852713178294</v>
      </c>
      <c r="T755" s="111">
        <v>37.254901960784316</v>
      </c>
      <c r="U755" s="111">
        <v>2.6717557251908395</v>
      </c>
      <c r="V755" s="14">
        <v>4.3809523809523814</v>
      </c>
      <c r="W755" s="111">
        <v>25.552825552825553</v>
      </c>
      <c r="X755" s="12">
        <v>35.862068965517238</v>
      </c>
      <c r="Y755" s="12">
        <v>53.793103448275858</v>
      </c>
      <c r="Z755" s="12">
        <v>11.724137931034482</v>
      </c>
      <c r="AA755" s="12">
        <v>9.2391304347826075</v>
      </c>
      <c r="AB755" s="12">
        <v>0</v>
      </c>
      <c r="AC755" s="12">
        <v>0</v>
      </c>
      <c r="AD755" s="12">
        <v>2.5974025974025974</v>
      </c>
      <c r="AE755" s="12">
        <v>13.090909090909092</v>
      </c>
      <c r="AF755" s="12">
        <v>5.8181818181818183</v>
      </c>
      <c r="AG755" s="12">
        <v>39.795918367346935</v>
      </c>
      <c r="AH755" s="12">
        <v>34.013605442176868</v>
      </c>
      <c r="AI755" s="111">
        <v>2.6270270270270268</v>
      </c>
      <c r="AJ755" s="112">
        <v>840.90909090909088</v>
      </c>
      <c r="AK755" s="113">
        <v>8.3333333333333321</v>
      </c>
      <c r="AL755" s="108"/>
      <c r="AM755" s="108"/>
    </row>
    <row r="756" spans="2:39" x14ac:dyDescent="0.35">
      <c r="B756" s="101">
        <v>752</v>
      </c>
      <c r="C756" s="51" t="s">
        <v>2771</v>
      </c>
      <c r="D756" s="5">
        <v>908</v>
      </c>
      <c r="E756" s="12">
        <v>27.973568281938327</v>
      </c>
      <c r="F756" s="12">
        <v>10.13215859030837</v>
      </c>
      <c r="G756" s="12">
        <v>50.110132158590304</v>
      </c>
      <c r="H756" s="12">
        <v>12.22466960352423</v>
      </c>
      <c r="I756" s="109">
        <v>9.6916299559471355</v>
      </c>
      <c r="J756" s="14">
        <v>0</v>
      </c>
      <c r="K756" s="110">
        <v>0</v>
      </c>
      <c r="L756" s="110">
        <v>0</v>
      </c>
      <c r="M756" s="110">
        <v>0</v>
      </c>
      <c r="N756" s="110">
        <v>0</v>
      </c>
      <c r="O756" s="111">
        <v>0.8</v>
      </c>
      <c r="P756" s="14">
        <v>0.94117647058823517</v>
      </c>
      <c r="Q756" s="14">
        <v>0.35294117647058826</v>
      </c>
      <c r="R756" s="14">
        <v>0</v>
      </c>
      <c r="S756" s="14">
        <v>62.352941176470587</v>
      </c>
      <c r="T756" s="111">
        <v>30.806451612903224</v>
      </c>
      <c r="U756" s="111">
        <v>3.416856492027335</v>
      </c>
      <c r="V756" s="14">
        <v>3.9772727272727271</v>
      </c>
      <c r="W756" s="111">
        <v>20.25518341307815</v>
      </c>
      <c r="X756" s="12">
        <v>37.354085603112843</v>
      </c>
      <c r="Y756" s="12">
        <v>54.863813229571988</v>
      </c>
      <c r="Z756" s="12">
        <v>10.894941634241246</v>
      </c>
      <c r="AA756" s="12">
        <v>13.183279742765272</v>
      </c>
      <c r="AB756" s="12">
        <v>1.607717041800643</v>
      </c>
      <c r="AC756" s="12">
        <v>0</v>
      </c>
      <c r="AD756" s="12">
        <v>2.3454157782515992</v>
      </c>
      <c r="AE756" s="12">
        <v>11.818181818181818</v>
      </c>
      <c r="AF756" s="12">
        <v>3.1818181818181817</v>
      </c>
      <c r="AG756" s="12">
        <v>31.333333333333336</v>
      </c>
      <c r="AH756" s="12">
        <v>39.111111111111114</v>
      </c>
      <c r="AI756" s="111">
        <v>2.0915032679738563</v>
      </c>
      <c r="AJ756" s="112">
        <v>891.07142857142856</v>
      </c>
      <c r="AK756" s="113">
        <v>3.7142857142857144</v>
      </c>
      <c r="AL756" s="108"/>
      <c r="AM756" s="108"/>
    </row>
    <row r="757" spans="2:39" x14ac:dyDescent="0.35">
      <c r="B757" s="101">
        <v>753</v>
      </c>
      <c r="C757" s="51" t="s">
        <v>2774</v>
      </c>
      <c r="D757" s="5">
        <v>540</v>
      </c>
      <c r="E757" s="12">
        <v>14.25925925925926</v>
      </c>
      <c r="F757" s="12">
        <v>11.666666666666666</v>
      </c>
      <c r="G757" s="12">
        <v>52.592592592592588</v>
      </c>
      <c r="H757" s="12">
        <v>20.555555555555554</v>
      </c>
      <c r="I757" s="109">
        <v>15.370370370370367</v>
      </c>
      <c r="J757" s="14">
        <v>0.92592592592592582</v>
      </c>
      <c r="K757" s="110">
        <v>0</v>
      </c>
      <c r="L757" s="110">
        <v>0</v>
      </c>
      <c r="M757" s="110">
        <v>0</v>
      </c>
      <c r="N757" s="110">
        <v>0</v>
      </c>
      <c r="O757" s="111">
        <v>0.58479532163742687</v>
      </c>
      <c r="P757" s="14">
        <v>1.2269938650306749</v>
      </c>
      <c r="Q757" s="14">
        <v>0</v>
      </c>
      <c r="R757" s="14">
        <v>0</v>
      </c>
      <c r="S757" s="14">
        <v>52.556237218813905</v>
      </c>
      <c r="T757" s="111">
        <v>33.886255924170619</v>
      </c>
      <c r="U757" s="111">
        <v>0.97276264591439687</v>
      </c>
      <c r="V757" s="14">
        <v>3.992015968063872</v>
      </c>
      <c r="W757" s="111">
        <v>18.329466357308586</v>
      </c>
      <c r="X757" s="12">
        <v>44.444444444444443</v>
      </c>
      <c r="Y757" s="12">
        <v>42.483660130718953</v>
      </c>
      <c r="Z757" s="12">
        <v>11.76470588235294</v>
      </c>
      <c r="AA757" s="12">
        <v>7.9787234042553195</v>
      </c>
      <c r="AB757" s="12">
        <v>0</v>
      </c>
      <c r="AC757" s="12">
        <v>0</v>
      </c>
      <c r="AD757" s="12">
        <v>4.2105263157894735</v>
      </c>
      <c r="AE757" s="12">
        <v>7.0038910505836576</v>
      </c>
      <c r="AF757" s="12">
        <v>3.8910505836575875</v>
      </c>
      <c r="AG757" s="12">
        <v>31.889763779527559</v>
      </c>
      <c r="AH757" s="12">
        <v>38.582677165354326</v>
      </c>
      <c r="AI757" s="111">
        <v>2.7826086956521738</v>
      </c>
      <c r="AJ757" s="112">
        <v>729.16666666666663</v>
      </c>
      <c r="AK757" s="113">
        <v>1.5075376884422109</v>
      </c>
      <c r="AL757" s="108"/>
      <c r="AM757" s="108"/>
    </row>
    <row r="758" spans="2:39" x14ac:dyDescent="0.35">
      <c r="B758" s="101">
        <v>754</v>
      </c>
      <c r="C758" s="51" t="s">
        <v>3326</v>
      </c>
      <c r="D758" s="5">
        <v>524</v>
      </c>
      <c r="E758" s="12">
        <v>10.305343511450381</v>
      </c>
      <c r="F758" s="12">
        <v>9.9236641221374047</v>
      </c>
      <c r="G758" s="12">
        <v>55.152671755725194</v>
      </c>
      <c r="H758" s="12">
        <v>23.091603053435115</v>
      </c>
      <c r="I758" s="109">
        <v>23.664122137404576</v>
      </c>
      <c r="J758" s="14">
        <v>0</v>
      </c>
      <c r="K758" s="110">
        <v>0</v>
      </c>
      <c r="L758" s="110">
        <v>0</v>
      </c>
      <c r="M758" s="110">
        <v>0</v>
      </c>
      <c r="N758" s="110">
        <v>0</v>
      </c>
      <c r="O758" s="111">
        <v>0</v>
      </c>
      <c r="P758" s="14">
        <v>0</v>
      </c>
      <c r="Q758" s="14">
        <v>0</v>
      </c>
      <c r="R758" s="14">
        <v>0</v>
      </c>
      <c r="S758" s="14">
        <v>65.531914893617014</v>
      </c>
      <c r="T758" s="111">
        <v>25.647058823529413</v>
      </c>
      <c r="U758" s="111">
        <v>1.257861635220126</v>
      </c>
      <c r="V758" s="14">
        <v>4.0084388185654012</v>
      </c>
      <c r="W758" s="111">
        <v>24.096385542168676</v>
      </c>
      <c r="X758" s="12">
        <v>52.702702702702695</v>
      </c>
      <c r="Y758" s="12">
        <v>34.45945945945946</v>
      </c>
      <c r="Z758" s="12">
        <v>16.891891891891891</v>
      </c>
      <c r="AA758" s="12">
        <v>3.3816425120772946</v>
      </c>
      <c r="AB758" s="12">
        <v>0</v>
      </c>
      <c r="AC758" s="12">
        <v>0</v>
      </c>
      <c r="AD758" s="12">
        <v>3.8022813688212929</v>
      </c>
      <c r="AE758" s="12">
        <v>6.5306122448979593</v>
      </c>
      <c r="AF758" s="12">
        <v>8.1632653061224492</v>
      </c>
      <c r="AG758" s="12">
        <v>32.421875</v>
      </c>
      <c r="AH758" s="12">
        <v>32.421875</v>
      </c>
      <c r="AI758" s="111">
        <v>2.1773399014778323</v>
      </c>
      <c r="AJ758" s="112">
        <v>708.59375</v>
      </c>
      <c r="AK758" s="113">
        <v>0</v>
      </c>
      <c r="AL758" s="108"/>
      <c r="AM758" s="108"/>
    </row>
    <row r="759" spans="2:39" x14ac:dyDescent="0.35">
      <c r="B759" s="101">
        <v>755</v>
      </c>
      <c r="C759" s="51" t="s">
        <v>309</v>
      </c>
      <c r="D759" s="5">
        <v>56370</v>
      </c>
      <c r="E759" s="12">
        <v>29.006563775057653</v>
      </c>
      <c r="F759" s="12">
        <v>11.768671279049139</v>
      </c>
      <c r="G759" s="12">
        <v>55.043462834841229</v>
      </c>
      <c r="H759" s="12">
        <v>4.1883980840872805</v>
      </c>
      <c r="I759" s="109">
        <v>62.460528649991133</v>
      </c>
      <c r="J759" s="14">
        <v>1.9620365442611316</v>
      </c>
      <c r="K759" s="110">
        <v>2.3700549937910238</v>
      </c>
      <c r="L759" s="110">
        <v>5.8541777541245343E-2</v>
      </c>
      <c r="M759" s="110">
        <v>1.2471172609544086</v>
      </c>
      <c r="N759" s="110">
        <v>0.80361894624800434</v>
      </c>
      <c r="O759" s="111">
        <v>6.314733114952757</v>
      </c>
      <c r="P759" s="14">
        <v>2.1025719300923451</v>
      </c>
      <c r="Q759" s="14">
        <v>22.674196748836145</v>
      </c>
      <c r="R759" s="14">
        <v>16.179500877661603</v>
      </c>
      <c r="S759" s="14">
        <v>13.689613065710143</v>
      </c>
      <c r="T759" s="111">
        <v>15.765355343552365</v>
      </c>
      <c r="U759" s="111">
        <v>0.41136104410912289</v>
      </c>
      <c r="V759" s="14">
        <v>2.858552881330195</v>
      </c>
      <c r="W759" s="111">
        <v>9.0481185615535651</v>
      </c>
      <c r="X759" s="12">
        <v>21.47056740100588</v>
      </c>
      <c r="Y759" s="12">
        <v>66.01260891124177</v>
      </c>
      <c r="Z759" s="12">
        <v>10.760076503506411</v>
      </c>
      <c r="AA759" s="12">
        <v>30.151772864058618</v>
      </c>
      <c r="AB759" s="12">
        <v>0.38597409394216931</v>
      </c>
      <c r="AC759" s="12">
        <v>0.26655849800081127</v>
      </c>
      <c r="AD759" s="12">
        <v>7.294996587766243</v>
      </c>
      <c r="AE759" s="12">
        <v>6.3876288659793818</v>
      </c>
      <c r="AF759" s="12">
        <v>7.538144329896908</v>
      </c>
      <c r="AG759" s="12">
        <v>29.267224213460775</v>
      </c>
      <c r="AH759" s="12">
        <v>36.993229788928709</v>
      </c>
      <c r="AI759" s="111">
        <v>1.8573578485899365</v>
      </c>
      <c r="AJ759" s="112">
        <v>850.26315789473688</v>
      </c>
      <c r="AK759" s="113">
        <v>1.0362110716900377</v>
      </c>
      <c r="AL759" s="108"/>
      <c r="AM759" s="108"/>
    </row>
    <row r="760" spans="2:39" x14ac:dyDescent="0.35">
      <c r="B760" s="101">
        <v>756</v>
      </c>
      <c r="C760" s="51" t="s">
        <v>2796</v>
      </c>
      <c r="D760" s="5">
        <v>4955</v>
      </c>
      <c r="E760" s="12">
        <v>17.477295660948535</v>
      </c>
      <c r="F760" s="12">
        <v>9.7275479313824427</v>
      </c>
      <c r="G760" s="12">
        <v>49.38446014127144</v>
      </c>
      <c r="H760" s="12">
        <v>23.32996972754793</v>
      </c>
      <c r="I760" s="109">
        <v>18.50655903128154</v>
      </c>
      <c r="J760" s="14">
        <v>0.34308779011099899</v>
      </c>
      <c r="K760" s="110">
        <v>0</v>
      </c>
      <c r="L760" s="110">
        <v>0</v>
      </c>
      <c r="M760" s="110">
        <v>0.54490413723511599</v>
      </c>
      <c r="N760" s="110">
        <v>0.34308779011099899</v>
      </c>
      <c r="O760" s="111">
        <v>1.9101367484263079</v>
      </c>
      <c r="P760" s="14">
        <v>0.92490640828011461</v>
      </c>
      <c r="Q760" s="14">
        <v>0.63862585333626953</v>
      </c>
      <c r="R760" s="14">
        <v>2.2462012772517066</v>
      </c>
      <c r="S760" s="14">
        <v>40.013212948689713</v>
      </c>
      <c r="T760" s="111">
        <v>37.642585551330797</v>
      </c>
      <c r="U760" s="111">
        <v>2.5624321389793705</v>
      </c>
      <c r="V760" s="14">
        <v>8.3042720139494328</v>
      </c>
      <c r="W760" s="111">
        <v>18.991731128300881</v>
      </c>
      <c r="X760" s="12">
        <v>44.335347432024172</v>
      </c>
      <c r="Y760" s="12">
        <v>38.821752265861029</v>
      </c>
      <c r="Z760" s="12">
        <v>14.954682779456194</v>
      </c>
      <c r="AA760" s="12">
        <v>21.527777777777779</v>
      </c>
      <c r="AB760" s="12">
        <v>1.7094017094017095</v>
      </c>
      <c r="AC760" s="12">
        <v>0.13440860215053765</v>
      </c>
      <c r="AD760" s="12">
        <v>3.6024305555555554</v>
      </c>
      <c r="AE760" s="12">
        <v>13.931743805516597</v>
      </c>
      <c r="AF760" s="12">
        <v>4.1608228143992516</v>
      </c>
      <c r="AG760" s="12">
        <v>31.542699724517909</v>
      </c>
      <c r="AH760" s="12">
        <v>37.327823691460054</v>
      </c>
      <c r="AI760" s="111">
        <v>2.003729355354289</v>
      </c>
      <c r="AJ760" s="112">
        <v>717.40797546012266</v>
      </c>
      <c r="AK760" s="113">
        <v>6.9616519174041294</v>
      </c>
      <c r="AL760" s="108"/>
      <c r="AM760" s="108"/>
    </row>
    <row r="761" spans="2:39" x14ac:dyDescent="0.35">
      <c r="B761" s="101">
        <v>757</v>
      </c>
      <c r="C761" s="51" t="s">
        <v>2799</v>
      </c>
      <c r="D761" s="5">
        <v>568</v>
      </c>
      <c r="E761" s="12">
        <v>15.669014084507044</v>
      </c>
      <c r="F761" s="12">
        <v>8.274647887323944</v>
      </c>
      <c r="G761" s="12">
        <v>50.528169014084511</v>
      </c>
      <c r="H761" s="12">
        <v>25.352112676056336</v>
      </c>
      <c r="I761" s="109">
        <v>20.070422535211264</v>
      </c>
      <c r="J761" s="14">
        <v>0</v>
      </c>
      <c r="K761" s="110">
        <v>0</v>
      </c>
      <c r="L761" s="110">
        <v>0</v>
      </c>
      <c r="M761" s="110">
        <v>0</v>
      </c>
      <c r="N761" s="110">
        <v>0</v>
      </c>
      <c r="O761" s="111">
        <v>0.74626865671641784</v>
      </c>
      <c r="P761" s="14">
        <v>0.56390977443609014</v>
      </c>
      <c r="Q761" s="14">
        <v>1.5037593984962405</v>
      </c>
      <c r="R761" s="14">
        <v>0</v>
      </c>
      <c r="S761" s="14">
        <v>60.526315789473685</v>
      </c>
      <c r="T761" s="111">
        <v>30.425055928411631</v>
      </c>
      <c r="U761" s="111">
        <v>0</v>
      </c>
      <c r="V761" s="14">
        <v>4.8507462686567164</v>
      </c>
      <c r="W761" s="111">
        <v>31.180400890868597</v>
      </c>
      <c r="X761" s="12">
        <v>53.459119496855344</v>
      </c>
      <c r="Y761" s="12">
        <v>35.220125786163521</v>
      </c>
      <c r="Z761" s="12">
        <v>9.433962264150944</v>
      </c>
      <c r="AA761" s="12">
        <v>10.176991150442479</v>
      </c>
      <c r="AB761" s="12">
        <v>0</v>
      </c>
      <c r="AC761" s="12">
        <v>0</v>
      </c>
      <c r="AD761" s="12">
        <v>1.8656716417910446</v>
      </c>
      <c r="AE761" s="12">
        <v>3.5019455252918288</v>
      </c>
      <c r="AF761" s="12">
        <v>8.1712062256809332</v>
      </c>
      <c r="AG761" s="12">
        <v>35.627530364372468</v>
      </c>
      <c r="AH761" s="12">
        <v>34.412955465587039</v>
      </c>
      <c r="AI761" s="111">
        <v>2.1233480176211454</v>
      </c>
      <c r="AJ761" s="112">
        <v>702.94117647058829</v>
      </c>
      <c r="AK761" s="113">
        <v>2.9239766081871341</v>
      </c>
      <c r="AL761" s="108"/>
      <c r="AM761" s="108"/>
    </row>
    <row r="762" spans="2:39" x14ac:dyDescent="0.35">
      <c r="B762" s="101">
        <v>758</v>
      </c>
      <c r="C762" s="51" t="s">
        <v>2800</v>
      </c>
      <c r="D762" s="5">
        <v>1012</v>
      </c>
      <c r="E762" s="12">
        <v>15.217391304347828</v>
      </c>
      <c r="F762" s="12">
        <v>7.1146245059288544</v>
      </c>
      <c r="G762" s="12">
        <v>48.023715415019765</v>
      </c>
      <c r="H762" s="12">
        <v>30.138339920948614</v>
      </c>
      <c r="I762" s="109">
        <v>25.395256916996047</v>
      </c>
      <c r="J762" s="14">
        <v>0</v>
      </c>
      <c r="K762" s="110">
        <v>0</v>
      </c>
      <c r="L762" s="110">
        <v>0</v>
      </c>
      <c r="M762" s="110">
        <v>0.29644268774703553</v>
      </c>
      <c r="N762" s="110">
        <v>0.39525691699604742</v>
      </c>
      <c r="O762" s="111">
        <v>0</v>
      </c>
      <c r="P762" s="14">
        <v>0.86206896551724133</v>
      </c>
      <c r="Q762" s="14">
        <v>0</v>
      </c>
      <c r="R762" s="14">
        <v>0.32327586206896552</v>
      </c>
      <c r="S762" s="14">
        <v>62.823275862068961</v>
      </c>
      <c r="T762" s="111">
        <v>23.337515683814303</v>
      </c>
      <c r="U762" s="111">
        <v>0.6256517205422315</v>
      </c>
      <c r="V762" s="14">
        <v>4.0794979079497908</v>
      </c>
      <c r="W762" s="111">
        <v>35.175879396984925</v>
      </c>
      <c r="X762" s="12">
        <v>56.028368794326241</v>
      </c>
      <c r="Y762" s="12">
        <v>32.62411347517731</v>
      </c>
      <c r="Z762" s="12">
        <v>7.4468085106382977</v>
      </c>
      <c r="AA762" s="12">
        <v>14.157303370786517</v>
      </c>
      <c r="AB762" s="12">
        <v>0</v>
      </c>
      <c r="AC762" s="12">
        <v>1.9834710743801653</v>
      </c>
      <c r="AD762" s="12">
        <v>2.904564315352697</v>
      </c>
      <c r="AE762" s="12">
        <v>4.8458149779735686</v>
      </c>
      <c r="AF762" s="12">
        <v>6.3876651982378849</v>
      </c>
      <c r="AG762" s="12">
        <v>41.830065359477125</v>
      </c>
      <c r="AH762" s="12">
        <v>29.193899782135073</v>
      </c>
      <c r="AI762" s="111">
        <v>1.9033707865168539</v>
      </c>
      <c r="AJ762" s="112">
        <v>727.96052631578948</v>
      </c>
      <c r="AK762" s="113">
        <v>12.110726643598616</v>
      </c>
      <c r="AL762" s="108"/>
      <c r="AM762" s="108"/>
    </row>
    <row r="763" spans="2:39" x14ac:dyDescent="0.35">
      <c r="B763" s="101">
        <v>759</v>
      </c>
      <c r="C763" s="51" t="s">
        <v>310</v>
      </c>
      <c r="D763" s="5">
        <v>15419</v>
      </c>
      <c r="E763" s="12">
        <v>25.072961930086258</v>
      </c>
      <c r="F763" s="12">
        <v>14.57941500745833</v>
      </c>
      <c r="G763" s="12">
        <v>52.065633309553149</v>
      </c>
      <c r="H763" s="12">
        <v>8.2755042480057082</v>
      </c>
      <c r="I763" s="109">
        <v>38.562812114923148</v>
      </c>
      <c r="J763" s="14">
        <v>0.22699267137946691</v>
      </c>
      <c r="K763" s="110">
        <v>3.5216291588300148</v>
      </c>
      <c r="L763" s="110">
        <v>2.5942019586224788E-2</v>
      </c>
      <c r="M763" s="110">
        <v>1.2646734548284584</v>
      </c>
      <c r="N763" s="110">
        <v>4.7149620597963553</v>
      </c>
      <c r="O763" s="111">
        <v>5.713521107914632</v>
      </c>
      <c r="P763" s="14">
        <v>5.2143292476467797</v>
      </c>
      <c r="Q763" s="14">
        <v>5.3836256517911556</v>
      </c>
      <c r="R763" s="14">
        <v>8.1059118304327207</v>
      </c>
      <c r="S763" s="14">
        <v>17.965734407801179</v>
      </c>
      <c r="T763" s="111">
        <v>22.937427058084207</v>
      </c>
      <c r="U763" s="111">
        <v>0.29307933124625324</v>
      </c>
      <c r="V763" s="14">
        <v>4.5224775898092613</v>
      </c>
      <c r="W763" s="111">
        <v>7.9025442776229431</v>
      </c>
      <c r="X763" s="12">
        <v>20.181017612524464</v>
      </c>
      <c r="Y763" s="12">
        <v>67.832681017612529</v>
      </c>
      <c r="Z763" s="12">
        <v>11.448140900195694</v>
      </c>
      <c r="AA763" s="12">
        <v>9.736404654476372</v>
      </c>
      <c r="AB763" s="12">
        <v>0.16623129897886488</v>
      </c>
      <c r="AC763" s="12">
        <v>6.6415762674341378E-2</v>
      </c>
      <c r="AD763" s="12">
        <v>6.1134822997740397</v>
      </c>
      <c r="AE763" s="12">
        <v>7.8676988036593958</v>
      </c>
      <c r="AF763" s="12">
        <v>6.9669247009148494</v>
      </c>
      <c r="AG763" s="12">
        <v>32.231971483411023</v>
      </c>
      <c r="AH763" s="12">
        <v>31.148889498217713</v>
      </c>
      <c r="AI763" s="111">
        <v>2.2718033561805719</v>
      </c>
      <c r="AJ763" s="112">
        <v>796.34641407307174</v>
      </c>
      <c r="AK763" s="113">
        <v>0.64328698900186754</v>
      </c>
      <c r="AL763" s="108"/>
      <c r="AM763" s="108"/>
    </row>
    <row r="764" spans="2:39" x14ac:dyDescent="0.35">
      <c r="B764" s="101">
        <v>760</v>
      </c>
      <c r="C764" s="51" t="s">
        <v>311</v>
      </c>
      <c r="D764" s="5">
        <v>15174</v>
      </c>
      <c r="E764" s="12">
        <v>14.010807960985897</v>
      </c>
      <c r="F764" s="12">
        <v>14.742322393567944</v>
      </c>
      <c r="G764" s="12">
        <v>54.19137999209174</v>
      </c>
      <c r="H764" s="12">
        <v>17.042309213127719</v>
      </c>
      <c r="I764" s="109">
        <v>35.745353894820084</v>
      </c>
      <c r="J764" s="14">
        <v>0.18452616317385001</v>
      </c>
      <c r="K764" s="110">
        <v>3.6707526031369446</v>
      </c>
      <c r="L764" s="110">
        <v>3.2951100566758929E-2</v>
      </c>
      <c r="M764" s="110">
        <v>1.1598787399499144</v>
      </c>
      <c r="N764" s="110">
        <v>2.7019902464742325</v>
      </c>
      <c r="O764" s="111">
        <v>4.8241750796124396</v>
      </c>
      <c r="P764" s="14">
        <v>2.6456844420010994</v>
      </c>
      <c r="Q764" s="14">
        <v>1.9928532160527763</v>
      </c>
      <c r="R764" s="14">
        <v>5.3326003298515667</v>
      </c>
      <c r="S764" s="14">
        <v>17.351566794942276</v>
      </c>
      <c r="T764" s="111">
        <v>25.540368722186901</v>
      </c>
      <c r="U764" s="111">
        <v>0.41914548404542995</v>
      </c>
      <c r="V764" s="14">
        <v>6.5483100034141346</v>
      </c>
      <c r="W764" s="111">
        <v>8.1522601110229971</v>
      </c>
      <c r="X764" s="12">
        <v>32.209907260800726</v>
      </c>
      <c r="Y764" s="12">
        <v>54.69350825605067</v>
      </c>
      <c r="Z764" s="12">
        <v>12.350147025559828</v>
      </c>
      <c r="AA764" s="12">
        <v>9.8290598290598297</v>
      </c>
      <c r="AB764" s="12">
        <v>6.1050061050061048E-2</v>
      </c>
      <c r="AC764" s="12">
        <v>0.6057164489873178</v>
      </c>
      <c r="AD764" s="12">
        <v>4.7295687395758872</v>
      </c>
      <c r="AE764" s="12">
        <v>7.4664208585725573</v>
      </c>
      <c r="AF764" s="12">
        <v>6.8475111930471426</v>
      </c>
      <c r="AG764" s="12">
        <v>33.743589743589745</v>
      </c>
      <c r="AH764" s="12">
        <v>29.243589743589745</v>
      </c>
      <c r="AI764" s="111">
        <v>2.3041268550518397</v>
      </c>
      <c r="AJ764" s="112">
        <v>759.65703971119137</v>
      </c>
      <c r="AK764" s="113">
        <v>0.62941064276177761</v>
      </c>
      <c r="AL764" s="108"/>
      <c r="AM764" s="108"/>
    </row>
    <row r="765" spans="2:39" x14ac:dyDescent="0.35">
      <c r="B765" s="101">
        <v>761</v>
      </c>
      <c r="C765" s="51" t="s">
        <v>312</v>
      </c>
      <c r="D765" s="5">
        <v>2064</v>
      </c>
      <c r="E765" s="12">
        <v>16.666666666666664</v>
      </c>
      <c r="F765" s="12">
        <v>11.724806201550388</v>
      </c>
      <c r="G765" s="12">
        <v>56.25</v>
      </c>
      <c r="H765" s="12">
        <v>15.358527131782946</v>
      </c>
      <c r="I765" s="109">
        <v>19.815891472868216</v>
      </c>
      <c r="J765" s="14">
        <v>0.14534883720930233</v>
      </c>
      <c r="K765" s="110">
        <v>0.24224806201550386</v>
      </c>
      <c r="L765" s="110">
        <v>0</v>
      </c>
      <c r="M765" s="110">
        <v>0</v>
      </c>
      <c r="N765" s="110">
        <v>0</v>
      </c>
      <c r="O765" s="111">
        <v>0.54617676266137039</v>
      </c>
      <c r="P765" s="14">
        <v>1.5921931176168465</v>
      </c>
      <c r="Q765" s="14">
        <v>0.30816640986132515</v>
      </c>
      <c r="R765" s="14">
        <v>0</v>
      </c>
      <c r="S765" s="14">
        <v>67.077555213148429</v>
      </c>
      <c r="T765" s="111">
        <v>22.168674698795179</v>
      </c>
      <c r="U765" s="111">
        <v>0.54644808743169404</v>
      </c>
      <c r="V765" s="14">
        <v>4.1479260369815094</v>
      </c>
      <c r="W765" s="111">
        <v>18.258258258258259</v>
      </c>
      <c r="X765" s="12">
        <v>36.860068259385663</v>
      </c>
      <c r="Y765" s="12">
        <v>47.098976109215016</v>
      </c>
      <c r="Z765" s="12">
        <v>14.846416382252558</v>
      </c>
      <c r="AA765" s="12">
        <v>15.236875800256081</v>
      </c>
      <c r="AB765" s="12">
        <v>3.4571062740076828</v>
      </c>
      <c r="AC765" s="12">
        <v>0</v>
      </c>
      <c r="AD765" s="12">
        <v>4.3478260869565215</v>
      </c>
      <c r="AE765" s="12">
        <v>7.252946509519492</v>
      </c>
      <c r="AF765" s="12">
        <v>7.43427017225748</v>
      </c>
      <c r="AG765" s="12">
        <v>39.857015192135833</v>
      </c>
      <c r="AH765" s="12">
        <v>27.077747989276141</v>
      </c>
      <c r="AI765" s="111">
        <v>1.9367741935483871</v>
      </c>
      <c r="AJ765" s="112">
        <v>878.125</v>
      </c>
      <c r="AK765" s="113">
        <v>2.3547880690737837</v>
      </c>
      <c r="AL765" s="108"/>
      <c r="AM765" s="108"/>
    </row>
    <row r="766" spans="2:39" x14ac:dyDescent="0.35">
      <c r="B766" s="101">
        <v>762</v>
      </c>
      <c r="C766" s="51" t="s">
        <v>3268</v>
      </c>
      <c r="D766" s="5">
        <v>2308</v>
      </c>
      <c r="E766" s="12">
        <v>23.873483535528596</v>
      </c>
      <c r="F766" s="12">
        <v>10.875216637781628</v>
      </c>
      <c r="G766" s="12">
        <v>52.772963604852684</v>
      </c>
      <c r="H766" s="12">
        <v>12.435008665511265</v>
      </c>
      <c r="I766" s="109">
        <v>14.86135181975736</v>
      </c>
      <c r="J766" s="14">
        <v>0</v>
      </c>
      <c r="K766" s="110">
        <v>0</v>
      </c>
      <c r="L766" s="110">
        <v>0</v>
      </c>
      <c r="M766" s="110">
        <v>0</v>
      </c>
      <c r="N766" s="110">
        <v>0</v>
      </c>
      <c r="O766" s="111">
        <v>0.40779338468509285</v>
      </c>
      <c r="P766" s="14">
        <v>0.13901760889712697</v>
      </c>
      <c r="Q766" s="14">
        <v>0</v>
      </c>
      <c r="R766" s="14">
        <v>0.23169601482854493</v>
      </c>
      <c r="S766" s="14">
        <v>58.433734939759042</v>
      </c>
      <c r="T766" s="111">
        <v>31.109763493026076</v>
      </c>
      <c r="U766" s="111">
        <v>0.91324200913242004</v>
      </c>
      <c r="V766" s="14">
        <v>3.9816933638443937</v>
      </c>
      <c r="W766" s="111">
        <v>15.157004830917876</v>
      </c>
      <c r="X766" s="12">
        <v>34.104938271604937</v>
      </c>
      <c r="Y766" s="12">
        <v>56.79012345679012</v>
      </c>
      <c r="Z766" s="12">
        <v>7.716049382716049</v>
      </c>
      <c r="AA766" s="12">
        <v>5.070422535211268</v>
      </c>
      <c r="AB766" s="12">
        <v>0</v>
      </c>
      <c r="AC766" s="12">
        <v>0</v>
      </c>
      <c r="AD766" s="12">
        <v>1.8644067796610171</v>
      </c>
      <c r="AE766" s="12">
        <v>6.369426751592357</v>
      </c>
      <c r="AF766" s="12">
        <v>5.095541401273886</v>
      </c>
      <c r="AG766" s="12">
        <v>28.682842287694974</v>
      </c>
      <c r="AH766" s="12">
        <v>39.081455805892546</v>
      </c>
      <c r="AI766" s="111">
        <v>2.5764872521246458</v>
      </c>
      <c r="AJ766" s="112">
        <v>832.14285714285711</v>
      </c>
      <c r="AK766" s="113">
        <v>0.48309178743961351</v>
      </c>
      <c r="AL766" s="108"/>
      <c r="AM766" s="108"/>
    </row>
    <row r="767" spans="2:39" x14ac:dyDescent="0.35">
      <c r="B767" s="101">
        <v>763</v>
      </c>
      <c r="C767" s="51" t="s">
        <v>313</v>
      </c>
      <c r="D767" s="5">
        <v>16966</v>
      </c>
      <c r="E767" s="12">
        <v>15.430861723446892</v>
      </c>
      <c r="F767" s="12">
        <v>11.428739832606389</v>
      </c>
      <c r="G767" s="12">
        <v>48.01367440763881</v>
      </c>
      <c r="H767" s="12">
        <v>25.079570906518921</v>
      </c>
      <c r="I767" s="109">
        <v>45.46151125780974</v>
      </c>
      <c r="J767" s="14">
        <v>0.66603795826948009</v>
      </c>
      <c r="K767" s="110">
        <v>2.4283861841329717</v>
      </c>
      <c r="L767" s="110">
        <v>1.7682423670871153E-2</v>
      </c>
      <c r="M767" s="110">
        <v>13.055522810326536</v>
      </c>
      <c r="N767" s="110">
        <v>0.38901332075916539</v>
      </c>
      <c r="O767" s="111">
        <v>7.1772375555961734</v>
      </c>
      <c r="P767" s="14">
        <v>3.7345429689927294</v>
      </c>
      <c r="Q767" s="14">
        <v>2.0132977070776112</v>
      </c>
      <c r="R767" s="14">
        <v>3.9520288324116075</v>
      </c>
      <c r="S767" s="14">
        <v>36.425775181756045</v>
      </c>
      <c r="T767" s="111">
        <v>19.48725440070119</v>
      </c>
      <c r="U767" s="111">
        <v>0.20582359707004058</v>
      </c>
      <c r="V767" s="14">
        <v>7.1551090419014942</v>
      </c>
      <c r="W767" s="111">
        <v>13.565976008724101</v>
      </c>
      <c r="X767" s="12">
        <v>37.413158970167551</v>
      </c>
      <c r="Y767" s="12">
        <v>50.347364119329796</v>
      </c>
      <c r="Z767" s="12">
        <v>11.217817736003269</v>
      </c>
      <c r="AA767" s="12">
        <v>14.235377026074699</v>
      </c>
      <c r="AB767" s="12">
        <v>0.22903453136011279</v>
      </c>
      <c r="AC767" s="12">
        <v>4.1686479632271363</v>
      </c>
      <c r="AD767" s="12">
        <v>4.7245060743649532</v>
      </c>
      <c r="AE767" s="12">
        <v>6.1169496092697386</v>
      </c>
      <c r="AF767" s="12">
        <v>12.799784424683375</v>
      </c>
      <c r="AG767" s="12">
        <v>50.269772338465593</v>
      </c>
      <c r="AH767" s="12">
        <v>16.396894328201078</v>
      </c>
      <c r="AI767" s="111">
        <v>2.0649533532828728</v>
      </c>
      <c r="AJ767" s="112">
        <v>782.07043756670225</v>
      </c>
      <c r="AK767" s="113">
        <v>1.1319011319011318</v>
      </c>
      <c r="AL767" s="108"/>
      <c r="AM767" s="108"/>
    </row>
    <row r="768" spans="2:39" x14ac:dyDescent="0.35">
      <c r="B768" s="101">
        <v>764</v>
      </c>
      <c r="C768" s="51" t="s">
        <v>314</v>
      </c>
      <c r="D768" s="5">
        <v>14098</v>
      </c>
      <c r="E768" s="12">
        <v>16.76833593417506</v>
      </c>
      <c r="F768" s="12">
        <v>10.732018726060435</v>
      </c>
      <c r="G768" s="12">
        <v>48.205419208398354</v>
      </c>
      <c r="H768" s="12">
        <v>24.301319336076038</v>
      </c>
      <c r="I768" s="109">
        <v>42.658533125265997</v>
      </c>
      <c r="J768" s="14">
        <v>0.40431266846361186</v>
      </c>
      <c r="K768" s="110">
        <v>2.2343594836146972</v>
      </c>
      <c r="L768" s="110">
        <v>2.1279614129663782E-2</v>
      </c>
      <c r="M768" s="110">
        <v>10.85260320612853</v>
      </c>
      <c r="N768" s="110">
        <v>0.76606610866789615</v>
      </c>
      <c r="O768" s="111">
        <v>7.0808721650988113</v>
      </c>
      <c r="P768" s="14">
        <v>3.7532515793385359</v>
      </c>
      <c r="Q768" s="14">
        <v>1.8654775176514309</v>
      </c>
      <c r="R768" s="14">
        <v>3.3444816053511706</v>
      </c>
      <c r="S768" s="14">
        <v>34.098848011891491</v>
      </c>
      <c r="T768" s="111">
        <v>21.060565753303184</v>
      </c>
      <c r="U768" s="111">
        <v>0.25417574437182278</v>
      </c>
      <c r="V768" s="14">
        <v>8.0377386089373211</v>
      </c>
      <c r="W768" s="111">
        <v>13.588727432848966</v>
      </c>
      <c r="X768" s="12">
        <v>35.455435847208619</v>
      </c>
      <c r="Y768" s="12">
        <v>48.677766895200783</v>
      </c>
      <c r="Z768" s="12">
        <v>14.666993143976494</v>
      </c>
      <c r="AA768" s="12">
        <v>17.704590818363272</v>
      </c>
      <c r="AB768" s="12">
        <v>0.13972055888223553</v>
      </c>
      <c r="AC768" s="12">
        <v>1.1248185776487662</v>
      </c>
      <c r="AD768" s="12">
        <v>5.0797401063201413</v>
      </c>
      <c r="AE768" s="12">
        <v>4.9487221227413318</v>
      </c>
      <c r="AF768" s="12">
        <v>12.062510174181995</v>
      </c>
      <c r="AG768" s="12">
        <v>49.26319125336714</v>
      </c>
      <c r="AH768" s="12">
        <v>18.111234352717478</v>
      </c>
      <c r="AI768" s="111">
        <v>1.8485029940119762</v>
      </c>
      <c r="AJ768" s="112">
        <v>759.42622950819668</v>
      </c>
      <c r="AK768" s="113">
        <v>1.0671159786576805</v>
      </c>
      <c r="AL768" s="108"/>
      <c r="AM768" s="108"/>
    </row>
    <row r="769" spans="2:39" x14ac:dyDescent="0.35">
      <c r="B769" s="101">
        <v>765</v>
      </c>
      <c r="C769" s="51" t="s">
        <v>2812</v>
      </c>
      <c r="D769" s="5">
        <v>2254</v>
      </c>
      <c r="E769" s="12">
        <v>15.394853593611357</v>
      </c>
      <c r="F769" s="12">
        <v>9.8491570541259978</v>
      </c>
      <c r="G769" s="12">
        <v>47.781721384205852</v>
      </c>
      <c r="H769" s="12">
        <v>27.107364685004438</v>
      </c>
      <c r="I769" s="109">
        <v>12.156166814551909</v>
      </c>
      <c r="J769" s="14">
        <v>0.53238686779059452</v>
      </c>
      <c r="K769" s="110">
        <v>0</v>
      </c>
      <c r="L769" s="110">
        <v>0</v>
      </c>
      <c r="M769" s="110">
        <v>0.26619343389529726</v>
      </c>
      <c r="N769" s="110">
        <v>0</v>
      </c>
      <c r="O769" s="111">
        <v>0.37647058823529411</v>
      </c>
      <c r="P769" s="14">
        <v>0.19038553069966682</v>
      </c>
      <c r="Q769" s="14">
        <v>0.33317467872441697</v>
      </c>
      <c r="R769" s="14">
        <v>0</v>
      </c>
      <c r="S769" s="14">
        <v>40.266539742979532</v>
      </c>
      <c r="T769" s="111">
        <v>41.300627495721621</v>
      </c>
      <c r="U769" s="111">
        <v>1.2534818941504178</v>
      </c>
      <c r="V769" s="14">
        <v>11.100702576112411</v>
      </c>
      <c r="W769" s="111">
        <v>21.344537815126049</v>
      </c>
      <c r="X769" s="12">
        <v>45.619834710743802</v>
      </c>
      <c r="Y769" s="12">
        <v>33.388429752066116</v>
      </c>
      <c r="Z769" s="12">
        <v>17.355371900826448</v>
      </c>
      <c r="AA769" s="12">
        <v>19.7136563876652</v>
      </c>
      <c r="AB769" s="12">
        <v>2.9735682819383258</v>
      </c>
      <c r="AC769" s="12">
        <v>0.65176908752327745</v>
      </c>
      <c r="AD769" s="12">
        <v>3.0769230769230771</v>
      </c>
      <c r="AE769" s="12">
        <v>8.0459770114942533</v>
      </c>
      <c r="AF769" s="12">
        <v>2.9258098223615465</v>
      </c>
      <c r="AG769" s="12">
        <v>25.480283114256824</v>
      </c>
      <c r="AH769" s="12">
        <v>40.141557128412536</v>
      </c>
      <c r="AI769" s="111">
        <v>1.9106945975744212</v>
      </c>
      <c r="AJ769" s="112">
        <v>645.91836734693879</v>
      </c>
      <c r="AK769" s="113">
        <v>6.8836045056320403</v>
      </c>
      <c r="AL769" s="108"/>
      <c r="AM769" s="108"/>
    </row>
    <row r="770" spans="2:39" x14ac:dyDescent="0.35">
      <c r="B770" s="101">
        <v>766</v>
      </c>
      <c r="C770" s="51" t="s">
        <v>509</v>
      </c>
      <c r="D770" s="5">
        <v>4497</v>
      </c>
      <c r="E770" s="12">
        <v>19.323993773626864</v>
      </c>
      <c r="F770" s="12">
        <v>11.029575272403825</v>
      </c>
      <c r="G770" s="12">
        <v>52.323771403157657</v>
      </c>
      <c r="H770" s="12">
        <v>17.211474316210808</v>
      </c>
      <c r="I770" s="109">
        <v>20.391372025794979</v>
      </c>
      <c r="J770" s="14">
        <v>0.177896375361352</v>
      </c>
      <c r="K770" s="110">
        <v>0.22237046920169004</v>
      </c>
      <c r="L770" s="110">
        <v>0</v>
      </c>
      <c r="M770" s="110">
        <v>1.11185234600845</v>
      </c>
      <c r="N770" s="110">
        <v>0.15565932844118299</v>
      </c>
      <c r="O770" s="111">
        <v>1.1534025374855825</v>
      </c>
      <c r="P770" s="14">
        <v>0.99337748344370869</v>
      </c>
      <c r="Q770" s="14">
        <v>0.54399243140964992</v>
      </c>
      <c r="R770" s="14">
        <v>0.33112582781456956</v>
      </c>
      <c r="S770" s="14">
        <v>58.845789971617791</v>
      </c>
      <c r="T770" s="111">
        <v>27.544215714699916</v>
      </c>
      <c r="U770" s="111">
        <v>0.96219931271477666</v>
      </c>
      <c r="V770" s="14">
        <v>6.2355122855818266</v>
      </c>
      <c r="W770" s="111">
        <v>16.973532796317606</v>
      </c>
      <c r="X770" s="12">
        <v>36</v>
      </c>
      <c r="Y770" s="12">
        <v>48.559999999999995</v>
      </c>
      <c r="Z770" s="12">
        <v>14.24</v>
      </c>
      <c r="AA770" s="12">
        <v>10.443864229765012</v>
      </c>
      <c r="AB770" s="12">
        <v>1.6318537859007836</v>
      </c>
      <c r="AC770" s="12">
        <v>0.17878426698450536</v>
      </c>
      <c r="AD770" s="12">
        <v>3.7806398005816364</v>
      </c>
      <c r="AE770" s="12">
        <v>9.6847875742348108</v>
      </c>
      <c r="AF770" s="12">
        <v>6.0758337140246681</v>
      </c>
      <c r="AG770" s="12">
        <v>33.846830985915496</v>
      </c>
      <c r="AH770" s="12">
        <v>31.470070422535212</v>
      </c>
      <c r="AI770" s="111">
        <v>2.0995415848068109</v>
      </c>
      <c r="AJ770" s="112">
        <v>812.5</v>
      </c>
      <c r="AK770" s="113">
        <v>2.1843003412969284</v>
      </c>
      <c r="AL770" s="108"/>
      <c r="AM770" s="108"/>
    </row>
    <row r="771" spans="2:39" x14ac:dyDescent="0.35">
      <c r="B771" s="101">
        <v>767</v>
      </c>
      <c r="C771" s="51" t="s">
        <v>315</v>
      </c>
      <c r="D771" s="5">
        <v>1046</v>
      </c>
      <c r="E771" s="12">
        <v>19.407265774378583</v>
      </c>
      <c r="F771" s="12">
        <v>9.0822179732313568</v>
      </c>
      <c r="G771" s="12">
        <v>50.573613766730396</v>
      </c>
      <c r="H771" s="12">
        <v>21.223709369024856</v>
      </c>
      <c r="I771" s="109">
        <v>19.885277246653914</v>
      </c>
      <c r="J771" s="14">
        <v>0</v>
      </c>
      <c r="K771" s="110">
        <v>0</v>
      </c>
      <c r="L771" s="110">
        <v>0</v>
      </c>
      <c r="M771" s="110">
        <v>0.38240917782026768</v>
      </c>
      <c r="N771" s="110">
        <v>0.76481835564053535</v>
      </c>
      <c r="O771" s="111">
        <v>0.29354207436399216</v>
      </c>
      <c r="P771" s="14">
        <v>1.4084507042253522</v>
      </c>
      <c r="Q771" s="14">
        <v>0</v>
      </c>
      <c r="R771" s="14">
        <v>0</v>
      </c>
      <c r="S771" s="14">
        <v>66.096579476861166</v>
      </c>
      <c r="T771" s="111">
        <v>20.648259303721488</v>
      </c>
      <c r="U771" s="111">
        <v>0.68359375</v>
      </c>
      <c r="V771" s="14">
        <v>4.6123650637880269</v>
      </c>
      <c r="W771" s="111">
        <v>23.422330097087379</v>
      </c>
      <c r="X771" s="12">
        <v>43.848580441640379</v>
      </c>
      <c r="Y771" s="12">
        <v>46.687697160883282</v>
      </c>
      <c r="Z771" s="12">
        <v>11.987381703470032</v>
      </c>
      <c r="AA771" s="12">
        <v>6.6844919786096257</v>
      </c>
      <c r="AB771" s="12">
        <v>0</v>
      </c>
      <c r="AC771" s="12">
        <v>0</v>
      </c>
      <c r="AD771" s="12">
        <v>3.3807829181494666</v>
      </c>
      <c r="AE771" s="12">
        <v>6.5510597302504818</v>
      </c>
      <c r="AF771" s="12">
        <v>9.2485549132947966</v>
      </c>
      <c r="AG771" s="12">
        <v>48.22429906542056</v>
      </c>
      <c r="AH771" s="12">
        <v>25.981308411214954</v>
      </c>
      <c r="AI771" s="111">
        <v>2.153225806451613</v>
      </c>
      <c r="AJ771" s="112">
        <v>877.77777777777783</v>
      </c>
      <c r="AK771" s="113">
        <v>3.8461538461538463</v>
      </c>
      <c r="AL771" s="108"/>
      <c r="AM771" s="108"/>
    </row>
    <row r="772" spans="2:39" x14ac:dyDescent="0.35">
      <c r="B772" s="101">
        <v>768</v>
      </c>
      <c r="C772" s="51" t="s">
        <v>316</v>
      </c>
      <c r="D772" s="5">
        <v>20234</v>
      </c>
      <c r="E772" s="12">
        <v>15.582682613422952</v>
      </c>
      <c r="F772" s="12">
        <v>11.515271325491746</v>
      </c>
      <c r="G772" s="12">
        <v>51.082336661065533</v>
      </c>
      <c r="H772" s="12">
        <v>21.819709400019768</v>
      </c>
      <c r="I772" s="109">
        <v>56.395176435702282</v>
      </c>
      <c r="J772" s="14">
        <v>0.80063259859642177</v>
      </c>
      <c r="K772" s="110">
        <v>9.8349313037461688</v>
      </c>
      <c r="L772" s="110">
        <v>0.67707818523277652</v>
      </c>
      <c r="M772" s="110">
        <v>2.3178807947019866</v>
      </c>
      <c r="N772" s="110">
        <v>7.5862409805278235</v>
      </c>
      <c r="O772" s="111">
        <v>16.052958212660322</v>
      </c>
      <c r="P772" s="14">
        <v>7.0040953481045882</v>
      </c>
      <c r="Q772" s="14">
        <v>5.6809828835451013</v>
      </c>
      <c r="R772" s="14">
        <v>16.145122335398511</v>
      </c>
      <c r="S772" s="14">
        <v>17.525989709125277</v>
      </c>
      <c r="T772" s="111">
        <v>37.375621890547265</v>
      </c>
      <c r="U772" s="111">
        <v>0.81882789164692549</v>
      </c>
      <c r="V772" s="14">
        <v>11.249740070700771</v>
      </c>
      <c r="W772" s="111">
        <v>5.892172622727835</v>
      </c>
      <c r="X772" s="12">
        <v>35.394265232974909</v>
      </c>
      <c r="Y772" s="12">
        <v>42.096774193548384</v>
      </c>
      <c r="Z772" s="12">
        <v>20.071684587813621</v>
      </c>
      <c r="AA772" s="12">
        <v>29.146560044119674</v>
      </c>
      <c r="AB772" s="12">
        <v>1.5717634082448644</v>
      </c>
      <c r="AC772" s="12">
        <v>6.3280293757649941</v>
      </c>
      <c r="AD772" s="12">
        <v>7.9957731595632273</v>
      </c>
      <c r="AE772" s="12">
        <v>11.730004115790917</v>
      </c>
      <c r="AF772" s="12">
        <v>5.1173000411579093</v>
      </c>
      <c r="AG772" s="12">
        <v>22.514390371533231</v>
      </c>
      <c r="AH772" s="12">
        <v>43.589743589743591</v>
      </c>
      <c r="AI772" s="111">
        <v>1.6480385409497591</v>
      </c>
      <c r="AJ772" s="112">
        <v>501.57894736842104</v>
      </c>
      <c r="AK772" s="113">
        <v>1.8080432578573842</v>
      </c>
      <c r="AL772" s="108"/>
      <c r="AM772" s="108"/>
    </row>
    <row r="773" spans="2:39" x14ac:dyDescent="0.35">
      <c r="B773" s="101">
        <v>769</v>
      </c>
      <c r="C773" s="51" t="s">
        <v>2828</v>
      </c>
      <c r="D773" s="5">
        <v>1606</v>
      </c>
      <c r="E773" s="12">
        <v>13.07596513075965</v>
      </c>
      <c r="F773" s="12">
        <v>13.200498132004981</v>
      </c>
      <c r="G773" s="12">
        <v>56.787048567870492</v>
      </c>
      <c r="H773" s="12">
        <v>17.310087173100872</v>
      </c>
      <c r="I773" s="109">
        <v>22.104607721046079</v>
      </c>
      <c r="J773" s="14">
        <v>0.43586550435865506</v>
      </c>
      <c r="K773" s="110">
        <v>0</v>
      </c>
      <c r="L773" s="110">
        <v>0</v>
      </c>
      <c r="M773" s="110">
        <v>0.43586550435865506</v>
      </c>
      <c r="N773" s="110">
        <v>0</v>
      </c>
      <c r="O773" s="111">
        <v>0.94149293880295903</v>
      </c>
      <c r="P773" s="14">
        <v>1.0183299389002036</v>
      </c>
      <c r="Q773" s="14">
        <v>1.3577732518669383</v>
      </c>
      <c r="R773" s="14">
        <v>0.61099796334012213</v>
      </c>
      <c r="S773" s="14">
        <v>55.465037338764425</v>
      </c>
      <c r="T773" s="111">
        <v>34.222919937205653</v>
      </c>
      <c r="U773" s="111">
        <v>2.2712090848363395</v>
      </c>
      <c r="V773" s="14">
        <v>10.307898259705489</v>
      </c>
      <c r="W773" s="111">
        <v>11.309062742060419</v>
      </c>
      <c r="X773" s="12">
        <v>44.565217391304344</v>
      </c>
      <c r="Y773" s="12">
        <v>29.891304347826086</v>
      </c>
      <c r="Z773" s="12">
        <v>23.369565217391305</v>
      </c>
      <c r="AA773" s="12">
        <v>54.388297872340431</v>
      </c>
      <c r="AB773" s="12">
        <v>20.079787234042552</v>
      </c>
      <c r="AC773" s="12">
        <v>4.918032786885246</v>
      </c>
      <c r="AD773" s="12">
        <v>4.4757033248081841</v>
      </c>
      <c r="AE773" s="12">
        <v>8.2172701949860727</v>
      </c>
      <c r="AF773" s="12">
        <v>5.2924791086350975</v>
      </c>
      <c r="AG773" s="12">
        <v>25.845737483085252</v>
      </c>
      <c r="AH773" s="12">
        <v>39.783491204330176</v>
      </c>
      <c r="AI773" s="111">
        <v>1.347019867549669</v>
      </c>
      <c r="AJ773" s="112">
        <v>667.74193548387098</v>
      </c>
      <c r="AK773" s="113">
        <v>3.8112522686025407</v>
      </c>
      <c r="AL773" s="108"/>
      <c r="AM773" s="108"/>
    </row>
    <row r="774" spans="2:39" x14ac:dyDescent="0.35">
      <c r="B774" s="101">
        <v>770</v>
      </c>
      <c r="C774" s="51" t="s">
        <v>317</v>
      </c>
      <c r="D774" s="5">
        <v>19005</v>
      </c>
      <c r="E774" s="12">
        <v>14.764535648513549</v>
      </c>
      <c r="F774" s="12">
        <v>9.7868981846882406</v>
      </c>
      <c r="G774" s="12">
        <v>61.910023677979474</v>
      </c>
      <c r="H774" s="12">
        <v>13.55958958168903</v>
      </c>
      <c r="I774" s="109">
        <v>29.486977111286507</v>
      </c>
      <c r="J774" s="14">
        <v>0.27887398053143908</v>
      </c>
      <c r="K774" s="110">
        <v>1.7363851617995265</v>
      </c>
      <c r="L774" s="110">
        <v>2.1047092870297289E-2</v>
      </c>
      <c r="M774" s="110">
        <v>1.0523546435148645</v>
      </c>
      <c r="N774" s="110">
        <v>1.1365430149960536</v>
      </c>
      <c r="O774" s="111">
        <v>5.1069591118331985</v>
      </c>
      <c r="P774" s="14">
        <v>1.7736766493535197</v>
      </c>
      <c r="Q774" s="14">
        <v>1.1769256271411206</v>
      </c>
      <c r="R774" s="14">
        <v>2.2212399160128191</v>
      </c>
      <c r="S774" s="14">
        <v>57.138910376837217</v>
      </c>
      <c r="T774" s="111">
        <v>16.679631790483597</v>
      </c>
      <c r="U774" s="111">
        <v>0.8382456330106538</v>
      </c>
      <c r="V774" s="14">
        <v>6.6917129478383979</v>
      </c>
      <c r="W774" s="111">
        <v>15.487757481539061</v>
      </c>
      <c r="X774" s="12">
        <v>40.666247642991834</v>
      </c>
      <c r="Y774" s="12">
        <v>43.117536140791955</v>
      </c>
      <c r="Z774" s="12">
        <v>14.288707311963126</v>
      </c>
      <c r="AA774" s="12">
        <v>42.389937106918239</v>
      </c>
      <c r="AB774" s="12">
        <v>3.3836477987421385</v>
      </c>
      <c r="AC774" s="12">
        <v>26.617759772254463</v>
      </c>
      <c r="AD774" s="12">
        <v>4.6558002427605345</v>
      </c>
      <c r="AE774" s="12">
        <v>4.6629688822036286</v>
      </c>
      <c r="AF774" s="12">
        <v>13.69747109147316</v>
      </c>
      <c r="AG774" s="12">
        <v>56.247118487782387</v>
      </c>
      <c r="AH774" s="12">
        <v>16.523743660673119</v>
      </c>
      <c r="AI774" s="111">
        <v>1.3507293762575452</v>
      </c>
      <c r="AJ774" s="112">
        <v>1042.3758865248226</v>
      </c>
      <c r="AK774" s="113">
        <v>11.710261569416499</v>
      </c>
      <c r="AL774" s="108"/>
      <c r="AM774" s="108"/>
    </row>
    <row r="775" spans="2:39" x14ac:dyDescent="0.35">
      <c r="B775" s="101">
        <v>771</v>
      </c>
      <c r="C775" s="51" t="s">
        <v>2830</v>
      </c>
      <c r="D775" s="5">
        <v>3066</v>
      </c>
      <c r="E775" s="12">
        <v>26.94063926940639</v>
      </c>
      <c r="F775" s="12">
        <v>9.8173515981735147</v>
      </c>
      <c r="G775" s="12">
        <v>60.502283105022833</v>
      </c>
      <c r="H775" s="12">
        <v>2.8375733855185907</v>
      </c>
      <c r="I775" s="109">
        <v>52.641878669275933</v>
      </c>
      <c r="J775" s="14">
        <v>1.0110893672537506</v>
      </c>
      <c r="K775" s="110">
        <v>2.3157208088714936</v>
      </c>
      <c r="L775" s="110">
        <v>9.7847358121330719E-2</v>
      </c>
      <c r="M775" s="110">
        <v>0.48923679060665359</v>
      </c>
      <c r="N775" s="110">
        <v>2.6418786692759295</v>
      </c>
      <c r="O775" s="111">
        <v>6.3800277392510401</v>
      </c>
      <c r="P775" s="14">
        <v>4.0249826509368498</v>
      </c>
      <c r="Q775" s="14">
        <v>10.860513532269257</v>
      </c>
      <c r="R775" s="14">
        <v>7.2172102706453858</v>
      </c>
      <c r="S775" s="14">
        <v>20.610687022900763</v>
      </c>
      <c r="T775" s="111">
        <v>18.85633270321361</v>
      </c>
      <c r="U775" s="111">
        <v>0.47830543218312266</v>
      </c>
      <c r="V775" s="14">
        <v>2.97372060857538</v>
      </c>
      <c r="W775" s="111">
        <v>6.3507109004739339</v>
      </c>
      <c r="X775" s="12">
        <v>31.199068684516877</v>
      </c>
      <c r="Y775" s="12">
        <v>53.550640279394642</v>
      </c>
      <c r="Z775" s="12">
        <v>14.086146682188591</v>
      </c>
      <c r="AA775" s="12">
        <v>25.696594427244584</v>
      </c>
      <c r="AB775" s="12">
        <v>0</v>
      </c>
      <c r="AC775" s="12">
        <v>0</v>
      </c>
      <c r="AD775" s="12">
        <v>6.602641056422569</v>
      </c>
      <c r="AE775" s="12">
        <v>7.0596298834818372</v>
      </c>
      <c r="AF775" s="12">
        <v>5.0034270047978069</v>
      </c>
      <c r="AG775" s="12">
        <v>28.523936170212767</v>
      </c>
      <c r="AH775" s="12">
        <v>38.031914893617021</v>
      </c>
      <c r="AI775" s="111">
        <v>1.8620331950207469</v>
      </c>
      <c r="AJ775" s="112">
        <v>972.17391304347825</v>
      </c>
      <c r="AK775" s="113">
        <v>0.26690391459074736</v>
      </c>
      <c r="AL775" s="108"/>
      <c r="AM775" s="108"/>
    </row>
    <row r="776" spans="2:39" x14ac:dyDescent="0.35">
      <c r="B776" s="101">
        <v>772</v>
      </c>
      <c r="C776" s="51" t="s">
        <v>2837</v>
      </c>
      <c r="D776" s="5">
        <v>1250</v>
      </c>
      <c r="E776" s="12">
        <v>17.2</v>
      </c>
      <c r="F776" s="12">
        <v>12.879999999999999</v>
      </c>
      <c r="G776" s="12">
        <v>45.2</v>
      </c>
      <c r="H776" s="12">
        <v>25.119999999999997</v>
      </c>
      <c r="I776" s="109">
        <v>14.64</v>
      </c>
      <c r="J776" s="14">
        <v>0</v>
      </c>
      <c r="K776" s="110">
        <v>0</v>
      </c>
      <c r="L776" s="110">
        <v>0</v>
      </c>
      <c r="M776" s="110">
        <v>0.32</v>
      </c>
      <c r="N776" s="110">
        <v>0</v>
      </c>
      <c r="O776" s="111">
        <v>0</v>
      </c>
      <c r="P776" s="14">
        <v>0</v>
      </c>
      <c r="Q776" s="14">
        <v>0</v>
      </c>
      <c r="R776" s="14">
        <v>0.70113935144609996</v>
      </c>
      <c r="S776" s="14">
        <v>51.446099912357582</v>
      </c>
      <c r="T776" s="111">
        <v>36.487907465825451</v>
      </c>
      <c r="U776" s="111">
        <v>0.84674005080440307</v>
      </c>
      <c r="V776" s="14">
        <v>4.6591889559965489</v>
      </c>
      <c r="W776" s="111">
        <v>26.371308016877638</v>
      </c>
      <c r="X776" s="12">
        <v>46.802325581395351</v>
      </c>
      <c r="Y776" s="12">
        <v>34.302325581395351</v>
      </c>
      <c r="Z776" s="12">
        <v>16.279069767441861</v>
      </c>
      <c r="AA776" s="12">
        <v>18.68583162217659</v>
      </c>
      <c r="AB776" s="12">
        <v>0.61601642710472282</v>
      </c>
      <c r="AC776" s="12">
        <v>0</v>
      </c>
      <c r="AD776" s="12">
        <v>2.4671052631578947</v>
      </c>
      <c r="AE776" s="12">
        <v>6.0283687943262407</v>
      </c>
      <c r="AF776" s="12">
        <v>3.3687943262411348</v>
      </c>
      <c r="AG776" s="12">
        <v>28.497409326424872</v>
      </c>
      <c r="AH776" s="12">
        <v>43.696027633851472</v>
      </c>
      <c r="AI776" s="111">
        <v>2.0333333333333332</v>
      </c>
      <c r="AJ776" s="112">
        <v>686.76470588235293</v>
      </c>
      <c r="AK776" s="113">
        <v>8.8636363636363633</v>
      </c>
      <c r="AL776" s="108"/>
      <c r="AM776" s="108"/>
    </row>
    <row r="777" spans="2:39" x14ac:dyDescent="0.35">
      <c r="B777" s="101">
        <v>773</v>
      </c>
      <c r="C777" s="51" t="s">
        <v>2847</v>
      </c>
      <c r="D777" s="5">
        <v>547</v>
      </c>
      <c r="E777" s="12">
        <v>16.087751371115175</v>
      </c>
      <c r="F777" s="12">
        <v>5.3016453382084094</v>
      </c>
      <c r="G777" s="12">
        <v>54.296160877513714</v>
      </c>
      <c r="H777" s="12">
        <v>25.045703839122485</v>
      </c>
      <c r="I777" s="109">
        <v>23.217550274223029</v>
      </c>
      <c r="J777" s="14">
        <v>0</v>
      </c>
      <c r="K777" s="110">
        <v>0</v>
      </c>
      <c r="L777" s="110">
        <v>0</v>
      </c>
      <c r="M777" s="110">
        <v>0</v>
      </c>
      <c r="N777" s="110">
        <v>0</v>
      </c>
      <c r="O777" s="111">
        <v>0</v>
      </c>
      <c r="P777" s="14">
        <v>0</v>
      </c>
      <c r="Q777" s="14">
        <v>0</v>
      </c>
      <c r="R777" s="14">
        <v>0</v>
      </c>
      <c r="S777" s="14">
        <v>61.020408163265301</v>
      </c>
      <c r="T777" s="111">
        <v>33.251231527093594</v>
      </c>
      <c r="U777" s="111">
        <v>1.0121457489878543</v>
      </c>
      <c r="V777" s="14">
        <v>4.0983606557377046</v>
      </c>
      <c r="W777" s="111">
        <v>21.707317073170731</v>
      </c>
      <c r="X777" s="12">
        <v>60.818713450292393</v>
      </c>
      <c r="Y777" s="12">
        <v>29.239766081871345</v>
      </c>
      <c r="Z777" s="12">
        <v>8.7719298245614024</v>
      </c>
      <c r="AA777" s="12">
        <v>5.4545454545454541</v>
      </c>
      <c r="AB777" s="12">
        <v>0</v>
      </c>
      <c r="AC777" s="12">
        <v>0</v>
      </c>
      <c r="AD777" s="12">
        <v>2.0408163265306123</v>
      </c>
      <c r="AE777" s="12">
        <v>6.9565217391304346</v>
      </c>
      <c r="AF777" s="12">
        <v>6.0869565217391308</v>
      </c>
      <c r="AG777" s="12">
        <v>30.869565217391305</v>
      </c>
      <c r="AH777" s="12">
        <v>36.521739130434781</v>
      </c>
      <c r="AI777" s="111">
        <v>2.1830357142857144</v>
      </c>
      <c r="AJ777" s="112">
        <v>654.78723404255322</v>
      </c>
      <c r="AK777" s="113">
        <v>0</v>
      </c>
      <c r="AL777" s="108"/>
      <c r="AM777" s="108"/>
    </row>
    <row r="778" spans="2:39" x14ac:dyDescent="0.35">
      <c r="B778" s="101">
        <v>774</v>
      </c>
      <c r="C778" s="51" t="s">
        <v>2849</v>
      </c>
      <c r="D778" s="5">
        <v>1973</v>
      </c>
      <c r="E778" s="12">
        <v>20.425747592498734</v>
      </c>
      <c r="F778" s="12">
        <v>10.795742524075012</v>
      </c>
      <c r="G778" s="12">
        <v>45.463760770400405</v>
      </c>
      <c r="H778" s="12">
        <v>23.112012164216928</v>
      </c>
      <c r="I778" s="109">
        <v>13.938165230613279</v>
      </c>
      <c r="J778" s="14">
        <v>0.55752660922453123</v>
      </c>
      <c r="K778" s="110">
        <v>0.81094779523568172</v>
      </c>
      <c r="L778" s="110">
        <v>0</v>
      </c>
      <c r="M778" s="110">
        <v>0</v>
      </c>
      <c r="N778" s="110">
        <v>0</v>
      </c>
      <c r="O778" s="111">
        <v>0</v>
      </c>
      <c r="P778" s="14">
        <v>0.32661948829613496</v>
      </c>
      <c r="Q778" s="14">
        <v>0.43549265106151336</v>
      </c>
      <c r="R778" s="14">
        <v>0.76211213935764832</v>
      </c>
      <c r="S778" s="14">
        <v>51.932498639085466</v>
      </c>
      <c r="T778" s="111">
        <v>45.048814504881449</v>
      </c>
      <c r="U778" s="111">
        <v>3.9529914529914527</v>
      </c>
      <c r="V778" s="14">
        <v>9.1644204851752029</v>
      </c>
      <c r="W778" s="111">
        <v>19.10265125764786</v>
      </c>
      <c r="X778" s="12">
        <v>43.392504930966467</v>
      </c>
      <c r="Y778" s="12">
        <v>39.447731755424066</v>
      </c>
      <c r="Z778" s="12">
        <v>17.357001972386588</v>
      </c>
      <c r="AA778" s="12">
        <v>23.287671232876711</v>
      </c>
      <c r="AB778" s="12">
        <v>2.1917808219178081</v>
      </c>
      <c r="AC778" s="12">
        <v>0</v>
      </c>
      <c r="AD778" s="12">
        <v>4.4613710554951034</v>
      </c>
      <c r="AE778" s="12">
        <v>14.268440145102781</v>
      </c>
      <c r="AF778" s="12">
        <v>3.0229746070133015</v>
      </c>
      <c r="AG778" s="12">
        <v>26.504629629629626</v>
      </c>
      <c r="AH778" s="12">
        <v>43.055555555555557</v>
      </c>
      <c r="AI778" s="111">
        <v>2.0395095367847413</v>
      </c>
      <c r="AJ778" s="112">
        <v>651.81818181818187</v>
      </c>
      <c r="AK778" s="113">
        <v>6.3235294117647056</v>
      </c>
      <c r="AL778" s="108"/>
      <c r="AM778" s="108"/>
    </row>
    <row r="779" spans="2:39" x14ac:dyDescent="0.35">
      <c r="B779" s="101">
        <v>775</v>
      </c>
      <c r="C779" s="51" t="s">
        <v>2854</v>
      </c>
      <c r="D779" s="5">
        <v>822</v>
      </c>
      <c r="E779" s="12">
        <v>23.479318734793186</v>
      </c>
      <c r="F779" s="12">
        <v>9.7323600973236015</v>
      </c>
      <c r="G779" s="12">
        <v>52.798053527980535</v>
      </c>
      <c r="H779" s="12">
        <v>14.355231143552311</v>
      </c>
      <c r="I779" s="109">
        <v>11.435523114355234</v>
      </c>
      <c r="J779" s="14">
        <v>0</v>
      </c>
      <c r="K779" s="110">
        <v>0</v>
      </c>
      <c r="L779" s="110">
        <v>0</v>
      </c>
      <c r="M779" s="110">
        <v>0</v>
      </c>
      <c r="N779" s="110">
        <v>0</v>
      </c>
      <c r="O779" s="111">
        <v>0</v>
      </c>
      <c r="P779" s="14">
        <v>0.39577836411609502</v>
      </c>
      <c r="Q779" s="14">
        <v>0</v>
      </c>
      <c r="R779" s="14">
        <v>0</v>
      </c>
      <c r="S779" s="14">
        <v>56.068601583113455</v>
      </c>
      <c r="T779" s="111">
        <v>31.478260869565215</v>
      </c>
      <c r="U779" s="111">
        <v>1.8087855297157622</v>
      </c>
      <c r="V779" s="14">
        <v>4.0259740259740262</v>
      </c>
      <c r="W779" s="111">
        <v>19.415807560137459</v>
      </c>
      <c r="X779" s="12">
        <v>39.380530973451329</v>
      </c>
      <c r="Y779" s="12">
        <v>54.424778761061944</v>
      </c>
      <c r="Z779" s="12">
        <v>7.5221238938053103</v>
      </c>
      <c r="AA779" s="12">
        <v>12.121212121212121</v>
      </c>
      <c r="AB779" s="12">
        <v>0</v>
      </c>
      <c r="AC779" s="12">
        <v>0</v>
      </c>
      <c r="AD779" s="12">
        <v>2.7522935779816518</v>
      </c>
      <c r="AE779" s="12">
        <v>11.76470588235294</v>
      </c>
      <c r="AF779" s="12">
        <v>5.8823529411764701</v>
      </c>
      <c r="AG779" s="12">
        <v>36.27684964200477</v>
      </c>
      <c r="AH779" s="12">
        <v>38.663484486873507</v>
      </c>
      <c r="AI779" s="111">
        <v>2.5839694656488548</v>
      </c>
      <c r="AJ779" s="112">
        <v>880.64516129032256</v>
      </c>
      <c r="AK779" s="113">
        <v>2.5236593059936907</v>
      </c>
      <c r="AL779" s="108"/>
      <c r="AM779" s="108"/>
    </row>
    <row r="780" spans="2:39" x14ac:dyDescent="0.35">
      <c r="B780" s="101">
        <v>776</v>
      </c>
      <c r="C780" s="51" t="s">
        <v>319</v>
      </c>
      <c r="D780" s="5">
        <v>818</v>
      </c>
      <c r="E780" s="12">
        <v>16.136919315403421</v>
      </c>
      <c r="F780" s="12">
        <v>13.447432762836186</v>
      </c>
      <c r="G780" s="12">
        <v>49.755501222493884</v>
      </c>
      <c r="H780" s="12">
        <v>19.437652811735941</v>
      </c>
      <c r="I780" s="109">
        <v>19.193154034229835</v>
      </c>
      <c r="J780" s="14">
        <v>0</v>
      </c>
      <c r="K780" s="110">
        <v>0</v>
      </c>
      <c r="L780" s="110">
        <v>0</v>
      </c>
      <c r="M780" s="110">
        <v>0.36674816625916873</v>
      </c>
      <c r="N780" s="110">
        <v>0.73349633251833746</v>
      </c>
      <c r="O780" s="111">
        <v>0.9186351706036745</v>
      </c>
      <c r="P780" s="14">
        <v>0</v>
      </c>
      <c r="Q780" s="14">
        <v>0</v>
      </c>
      <c r="R780" s="14">
        <v>0</v>
      </c>
      <c r="S780" s="14">
        <v>40.716180371352785</v>
      </c>
      <c r="T780" s="111">
        <v>34.015748031496059</v>
      </c>
      <c r="U780" s="111">
        <v>0.52015604681404426</v>
      </c>
      <c r="V780" s="14">
        <v>7.18954248366013</v>
      </c>
      <c r="W780" s="111">
        <v>14.308426073131955</v>
      </c>
      <c r="X780" s="12">
        <v>37.444933920704848</v>
      </c>
      <c r="Y780" s="12">
        <v>48.898678414096921</v>
      </c>
      <c r="Z780" s="12">
        <v>11.894273127753303</v>
      </c>
      <c r="AA780" s="12">
        <v>6.5891472868217065</v>
      </c>
      <c r="AB780" s="12">
        <v>0</v>
      </c>
      <c r="AC780" s="12">
        <v>0</v>
      </c>
      <c r="AD780" s="12">
        <v>3.6585365853658534</v>
      </c>
      <c r="AE780" s="12">
        <v>6.4171122994652414</v>
      </c>
      <c r="AF780" s="12">
        <v>6.9518716577540109</v>
      </c>
      <c r="AG780" s="12">
        <v>32.820512820512818</v>
      </c>
      <c r="AH780" s="12">
        <v>35.128205128205124</v>
      </c>
      <c r="AI780" s="111">
        <v>2.8384615384615386</v>
      </c>
      <c r="AJ780" s="112">
        <v>771.69811320754718</v>
      </c>
      <c r="AK780" s="113">
        <v>2.9850746268656714</v>
      </c>
      <c r="AL780" s="108"/>
      <c r="AM780" s="108"/>
    </row>
    <row r="781" spans="2:39" x14ac:dyDescent="0.35">
      <c r="B781" s="101">
        <v>777</v>
      </c>
      <c r="C781" s="51" t="s">
        <v>3295</v>
      </c>
      <c r="D781" s="5">
        <v>1085</v>
      </c>
      <c r="E781" s="12">
        <v>21.013824884792626</v>
      </c>
      <c r="F781" s="12">
        <v>11.244239631336406</v>
      </c>
      <c r="G781" s="12">
        <v>52.442396313364057</v>
      </c>
      <c r="H781" s="12">
        <v>15.76036866359447</v>
      </c>
      <c r="I781" s="109">
        <v>14.47004608294931</v>
      </c>
      <c r="J781" s="14">
        <v>0</v>
      </c>
      <c r="K781" s="110">
        <v>0</v>
      </c>
      <c r="L781" s="110">
        <v>0</v>
      </c>
      <c r="M781" s="110">
        <v>0</v>
      </c>
      <c r="N781" s="110">
        <v>0</v>
      </c>
      <c r="O781" s="111">
        <v>0</v>
      </c>
      <c r="P781" s="14">
        <v>0</v>
      </c>
      <c r="Q781" s="14">
        <v>0</v>
      </c>
      <c r="R781" s="14">
        <v>0</v>
      </c>
      <c r="S781" s="14">
        <v>61.230769230769234</v>
      </c>
      <c r="T781" s="111">
        <v>39.820742637644045</v>
      </c>
      <c r="U781" s="111">
        <v>1.0101010101010102</v>
      </c>
      <c r="V781" s="14">
        <v>4.0363269424823409</v>
      </c>
      <c r="W781" s="111">
        <v>18.60759493670886</v>
      </c>
      <c r="X781" s="12">
        <v>41.776315789473685</v>
      </c>
      <c r="Y781" s="12">
        <v>46.05263157894737</v>
      </c>
      <c r="Z781" s="12">
        <v>12.5</v>
      </c>
      <c r="AA781" s="12">
        <v>3.8147138964577656</v>
      </c>
      <c r="AB781" s="12">
        <v>0</v>
      </c>
      <c r="AC781" s="12">
        <v>0</v>
      </c>
      <c r="AD781" s="12">
        <v>3.766478342749529</v>
      </c>
      <c r="AE781" s="12">
        <v>6.8136272545090177</v>
      </c>
      <c r="AF781" s="12">
        <v>3.2064128256513023</v>
      </c>
      <c r="AG781" s="12">
        <v>24.4140625</v>
      </c>
      <c r="AH781" s="12">
        <v>43.359375</v>
      </c>
      <c r="AI781" s="111">
        <v>2.513440860215054</v>
      </c>
      <c r="AJ781" s="112">
        <v>789</v>
      </c>
      <c r="AK781" s="113">
        <v>2.4937655860349128</v>
      </c>
      <c r="AL781" s="108"/>
      <c r="AM781" s="108"/>
    </row>
    <row r="782" spans="2:39" x14ac:dyDescent="0.35">
      <c r="B782" s="101">
        <v>778</v>
      </c>
      <c r="C782" s="51" t="s">
        <v>3310</v>
      </c>
      <c r="D782" s="5">
        <v>713</v>
      </c>
      <c r="E782" s="12">
        <v>15.427769985974754</v>
      </c>
      <c r="F782" s="12">
        <v>7.9943899018232818</v>
      </c>
      <c r="G782" s="12">
        <v>43.338008415147264</v>
      </c>
      <c r="H782" s="12">
        <v>33.520336605890606</v>
      </c>
      <c r="I782" s="109">
        <v>23.70266479663394</v>
      </c>
      <c r="J782" s="14">
        <v>0</v>
      </c>
      <c r="K782" s="110">
        <v>0</v>
      </c>
      <c r="L782" s="110">
        <v>0</v>
      </c>
      <c r="M782" s="110">
        <v>0</v>
      </c>
      <c r="N782" s="110">
        <v>0</v>
      </c>
      <c r="O782" s="111">
        <v>0</v>
      </c>
      <c r="P782" s="14">
        <v>0</v>
      </c>
      <c r="Q782" s="14">
        <v>0</v>
      </c>
      <c r="R782" s="14">
        <v>0</v>
      </c>
      <c r="S782" s="14">
        <v>57.35056542810986</v>
      </c>
      <c r="T782" s="111">
        <v>41.851851851851848</v>
      </c>
      <c r="U782" s="111">
        <v>2.9595015576323989</v>
      </c>
      <c r="V782" s="14">
        <v>5.2132701421800949</v>
      </c>
      <c r="W782" s="111">
        <v>22.014925373134329</v>
      </c>
      <c r="X782" s="12">
        <v>54.210526315789473</v>
      </c>
      <c r="Y782" s="12">
        <v>27.368421052631582</v>
      </c>
      <c r="Z782" s="12">
        <v>18.421052631578945</v>
      </c>
      <c r="AA782" s="12">
        <v>15.666666666666668</v>
      </c>
      <c r="AB782" s="12">
        <v>2</v>
      </c>
      <c r="AC782" s="12">
        <v>2.25</v>
      </c>
      <c r="AD782" s="12">
        <v>4.3636363636363642</v>
      </c>
      <c r="AE782" s="12">
        <v>7.0038910505836576</v>
      </c>
      <c r="AF782" s="12">
        <v>3.5019455252918288</v>
      </c>
      <c r="AG782" s="12">
        <v>35.199999999999996</v>
      </c>
      <c r="AH782" s="12">
        <v>35.6</v>
      </c>
      <c r="AI782" s="111">
        <v>1.7847682119205297</v>
      </c>
      <c r="AJ782" s="112">
        <v>481.0526315789474</v>
      </c>
      <c r="AK782" s="113">
        <v>7.731958762886598</v>
      </c>
      <c r="AL782" s="108"/>
      <c r="AM782" s="108"/>
    </row>
    <row r="783" spans="2:39" x14ac:dyDescent="0.35">
      <c r="B783" s="101">
        <v>779</v>
      </c>
      <c r="C783" s="51" t="s">
        <v>320</v>
      </c>
      <c r="D783" s="5">
        <v>1722</v>
      </c>
      <c r="E783" s="12">
        <v>21.602787456445995</v>
      </c>
      <c r="F783" s="12">
        <v>11.440185830429733</v>
      </c>
      <c r="G783" s="12">
        <v>49.651567944250871</v>
      </c>
      <c r="H783" s="12">
        <v>17.653890824622533</v>
      </c>
      <c r="I783" s="109">
        <v>19.163763066202094</v>
      </c>
      <c r="J783" s="14">
        <v>0</v>
      </c>
      <c r="K783" s="110">
        <v>0</v>
      </c>
      <c r="L783" s="110">
        <v>0</v>
      </c>
      <c r="M783" s="110">
        <v>0</v>
      </c>
      <c r="N783" s="110">
        <v>0</v>
      </c>
      <c r="O783" s="111">
        <v>0.37950664136622392</v>
      </c>
      <c r="P783" s="14">
        <v>0.2574002574002574</v>
      </c>
      <c r="Q783" s="14">
        <v>0</v>
      </c>
      <c r="R783" s="14">
        <v>0.38610038610038611</v>
      </c>
      <c r="S783" s="14">
        <v>53.539253539253536</v>
      </c>
      <c r="T783" s="111">
        <v>39.934800325998374</v>
      </c>
      <c r="U783" s="111">
        <v>1.137081490840177</v>
      </c>
      <c r="V783" s="14">
        <v>5.2996845425867507</v>
      </c>
      <c r="W783" s="111">
        <v>14.262428687856559</v>
      </c>
      <c r="X783" s="12">
        <v>34.222222222222221</v>
      </c>
      <c r="Y783" s="12">
        <v>50.888888888888886</v>
      </c>
      <c r="Z783" s="12">
        <v>13.111111111111112</v>
      </c>
      <c r="AA783" s="12">
        <v>14.421252371916509</v>
      </c>
      <c r="AB783" s="12">
        <v>0</v>
      </c>
      <c r="AC783" s="12">
        <v>0</v>
      </c>
      <c r="AD783" s="12">
        <v>3.0998851894374284</v>
      </c>
      <c r="AE783" s="12">
        <v>9.9121706398996245</v>
      </c>
      <c r="AF783" s="12">
        <v>2.8858218318695106</v>
      </c>
      <c r="AG783" s="12">
        <v>21.686746987951807</v>
      </c>
      <c r="AH783" s="12">
        <v>43.975903614457827</v>
      </c>
      <c r="AI783" s="111">
        <v>2.4878504672897197</v>
      </c>
      <c r="AJ783" s="112">
        <v>784.85576923076928</v>
      </c>
      <c r="AK783" s="113">
        <v>2.5862068965517242</v>
      </c>
      <c r="AL783" s="108"/>
      <c r="AM783" s="108"/>
    </row>
    <row r="784" spans="2:39" x14ac:dyDescent="0.35">
      <c r="B784" s="101">
        <v>780</v>
      </c>
      <c r="C784" s="51" t="s">
        <v>321</v>
      </c>
      <c r="D784" s="5">
        <v>12817</v>
      </c>
      <c r="E784" s="12">
        <v>10.891784348911601</v>
      </c>
      <c r="F784" s="12">
        <v>11.687602403058438</v>
      </c>
      <c r="G784" s="12">
        <v>50.284778029179996</v>
      </c>
      <c r="H784" s="12">
        <v>27.206054458921749</v>
      </c>
      <c r="I784" s="109">
        <v>37.161582273542948</v>
      </c>
      <c r="J784" s="14">
        <v>0.91285012093313567</v>
      </c>
      <c r="K784" s="110">
        <v>0.30428337364437857</v>
      </c>
      <c r="L784" s="110">
        <v>2.3406413357259889E-2</v>
      </c>
      <c r="M784" s="110">
        <v>6.3587422953889359</v>
      </c>
      <c r="N784" s="110">
        <v>0.44472185378793794</v>
      </c>
      <c r="O784" s="111">
        <v>2.1636408853519025</v>
      </c>
      <c r="P784" s="14">
        <v>2.4433698142020872</v>
      </c>
      <c r="Q784" s="14">
        <v>1.8919148214134214</v>
      </c>
      <c r="R784" s="14">
        <v>0.89929583439382377</v>
      </c>
      <c r="S784" s="14">
        <v>40.561635700347843</v>
      </c>
      <c r="T784" s="111">
        <v>8.2701133277137764</v>
      </c>
      <c r="U784" s="111">
        <v>0.22376926902038788</v>
      </c>
      <c r="V784" s="14">
        <v>3.9</v>
      </c>
      <c r="W784" s="111">
        <v>20.018717828731866</v>
      </c>
      <c r="X784" s="12">
        <v>52.599758162031442</v>
      </c>
      <c r="Y784" s="12">
        <v>34.46191051995163</v>
      </c>
      <c r="Z784" s="12">
        <v>11.305925030229746</v>
      </c>
      <c r="AA784" s="12">
        <v>31.585654469324592</v>
      </c>
      <c r="AB784" s="12">
        <v>0.12743491716730385</v>
      </c>
      <c r="AC784" s="12">
        <v>52.213251670378625</v>
      </c>
      <c r="AD784" s="12">
        <v>3.7047927080270506</v>
      </c>
      <c r="AE784" s="12">
        <v>2.982908739116414</v>
      </c>
      <c r="AF784" s="12">
        <v>18.074814575943243</v>
      </c>
      <c r="AG784" s="12">
        <v>66.33725490196079</v>
      </c>
      <c r="AH784" s="12">
        <v>7.231372549019607</v>
      </c>
      <c r="AI784" s="111">
        <v>1.6219712151575878</v>
      </c>
      <c r="AJ784" s="112">
        <v>1428.7464985994397</v>
      </c>
      <c r="AK784" s="113">
        <v>8.6042692939244656</v>
      </c>
      <c r="AL784" s="108"/>
      <c r="AM784" s="108"/>
    </row>
    <row r="785" spans="2:39" x14ac:dyDescent="0.35">
      <c r="B785" s="101">
        <v>781</v>
      </c>
      <c r="C785" s="51" t="s">
        <v>2865</v>
      </c>
      <c r="D785" s="5">
        <v>509</v>
      </c>
      <c r="E785" s="12">
        <v>20.43222003929273</v>
      </c>
      <c r="F785" s="12">
        <v>11.394891944990176</v>
      </c>
      <c r="G785" s="12">
        <v>51.47347740667977</v>
      </c>
      <c r="H785" s="12">
        <v>17.092337917485263</v>
      </c>
      <c r="I785" s="109">
        <v>29.666011787819258</v>
      </c>
      <c r="J785" s="14">
        <v>0</v>
      </c>
      <c r="K785" s="110">
        <v>0</v>
      </c>
      <c r="L785" s="110">
        <v>0</v>
      </c>
      <c r="M785" s="110">
        <v>0</v>
      </c>
      <c r="N785" s="110">
        <v>0</v>
      </c>
      <c r="O785" s="111">
        <v>1.2468827930174564</v>
      </c>
      <c r="P785" s="14">
        <v>1.0526315789473684</v>
      </c>
      <c r="Q785" s="14">
        <v>0</v>
      </c>
      <c r="R785" s="14">
        <v>0</v>
      </c>
      <c r="S785" s="14">
        <v>55.78947368421052</v>
      </c>
      <c r="T785" s="111">
        <v>48.376623376623378</v>
      </c>
      <c r="U785" s="111">
        <v>20.759493670886076</v>
      </c>
      <c r="V785" s="14">
        <v>9.1603053435114496</v>
      </c>
      <c r="W785" s="111">
        <v>14.950166112956811</v>
      </c>
      <c r="X785" s="12">
        <v>40.350877192982452</v>
      </c>
      <c r="Y785" s="12">
        <v>36.84210526315789</v>
      </c>
      <c r="Z785" s="12">
        <v>21.052631578947366</v>
      </c>
      <c r="AA785" s="12">
        <v>26.174496644295303</v>
      </c>
      <c r="AB785" s="12">
        <v>17.449664429530202</v>
      </c>
      <c r="AC785" s="12">
        <v>0</v>
      </c>
      <c r="AD785" s="12">
        <v>4.5454545454545459</v>
      </c>
      <c r="AE785" s="12">
        <v>3.0864197530864197</v>
      </c>
      <c r="AF785" s="12">
        <v>0</v>
      </c>
      <c r="AG785" s="12">
        <v>33.333333333333329</v>
      </c>
      <c r="AH785" s="12">
        <v>39.455782312925166</v>
      </c>
      <c r="AI785" s="111">
        <v>2.174496644295302</v>
      </c>
      <c r="AJ785" s="112">
        <v>607.14285714285711</v>
      </c>
      <c r="AK785" s="113">
        <v>2.7272727272727271</v>
      </c>
      <c r="AL785" s="108"/>
      <c r="AM785" s="108"/>
    </row>
    <row r="786" spans="2:39" x14ac:dyDescent="0.35">
      <c r="B786" s="101">
        <v>782</v>
      </c>
      <c r="C786" s="51" t="s">
        <v>322</v>
      </c>
      <c r="D786" s="5">
        <v>3178</v>
      </c>
      <c r="E786" s="12">
        <v>17.87287602265576</v>
      </c>
      <c r="F786" s="12">
        <v>9.1252359974826938</v>
      </c>
      <c r="G786" s="12">
        <v>49.370673379483954</v>
      </c>
      <c r="H786" s="12">
        <v>23.631214600377596</v>
      </c>
      <c r="I786" s="109">
        <v>21.397105097545619</v>
      </c>
      <c r="J786" s="14">
        <v>0</v>
      </c>
      <c r="K786" s="110">
        <v>0</v>
      </c>
      <c r="L786" s="110">
        <v>0</v>
      </c>
      <c r="M786" s="110">
        <v>0.25173064820641916</v>
      </c>
      <c r="N786" s="110">
        <v>0</v>
      </c>
      <c r="O786" s="111">
        <v>0.73504844637487465</v>
      </c>
      <c r="P786" s="14">
        <v>0.57980900409276936</v>
      </c>
      <c r="Q786" s="14">
        <v>0</v>
      </c>
      <c r="R786" s="14">
        <v>0.10231923601637108</v>
      </c>
      <c r="S786" s="14">
        <v>57.162346521145977</v>
      </c>
      <c r="T786" s="111">
        <v>34.962406015037594</v>
      </c>
      <c r="U786" s="111">
        <v>1.7761394101876677</v>
      </c>
      <c r="V786" s="14">
        <v>6.2311557788944727</v>
      </c>
      <c r="W786" s="111">
        <v>11.684558216350124</v>
      </c>
      <c r="X786" s="12">
        <v>44.328703703703702</v>
      </c>
      <c r="Y786" s="12">
        <v>34.606481481481481</v>
      </c>
      <c r="Z786" s="12">
        <v>20.37037037037037</v>
      </c>
      <c r="AA786" s="12">
        <v>28.312302839116722</v>
      </c>
      <c r="AB786" s="12">
        <v>0</v>
      </c>
      <c r="AC786" s="12">
        <v>0</v>
      </c>
      <c r="AD786" s="12">
        <v>4.0714285714285721</v>
      </c>
      <c r="AE786" s="12">
        <v>5.2302888368462144</v>
      </c>
      <c r="AF786" s="12">
        <v>5.4644808743169397</v>
      </c>
      <c r="AG786" s="12">
        <v>28.25923134890731</v>
      </c>
      <c r="AH786" s="12">
        <v>37.151469480030144</v>
      </c>
      <c r="AI786" s="111">
        <v>1.792423046566693</v>
      </c>
      <c r="AJ786" s="112">
        <v>654.05405405405406</v>
      </c>
      <c r="AK786" s="113">
        <v>1.9585253456221197</v>
      </c>
      <c r="AL786" s="108"/>
      <c r="AM786" s="108"/>
    </row>
    <row r="787" spans="2:39" x14ac:dyDescent="0.35">
      <c r="B787" s="101">
        <v>783</v>
      </c>
      <c r="C787" s="51" t="s">
        <v>3234</v>
      </c>
      <c r="D787" s="5">
        <v>18534</v>
      </c>
      <c r="E787" s="12">
        <v>22.418258336031077</v>
      </c>
      <c r="F787" s="12">
        <v>9.8737455487212689</v>
      </c>
      <c r="G787" s="12">
        <v>51.294917449012623</v>
      </c>
      <c r="H787" s="12">
        <v>16.396892198122369</v>
      </c>
      <c r="I787" s="109">
        <v>17.168447178159056</v>
      </c>
      <c r="J787" s="14">
        <v>0.25898348980252511</v>
      </c>
      <c r="K787" s="110">
        <v>7.5536851192403151E-2</v>
      </c>
      <c r="L787" s="110">
        <v>0</v>
      </c>
      <c r="M787" s="110">
        <v>0.17805114923923601</v>
      </c>
      <c r="N787" s="110">
        <v>3.7768425596201576E-2</v>
      </c>
      <c r="O787" s="111">
        <v>0.3923766816143498</v>
      </c>
      <c r="P787" s="14">
        <v>0.74882816965816845</v>
      </c>
      <c r="Q787" s="14">
        <v>0.11432491139819366</v>
      </c>
      <c r="R787" s="14">
        <v>0.21721733165656798</v>
      </c>
      <c r="S787" s="14">
        <v>56.093517777523729</v>
      </c>
      <c r="T787" s="111">
        <v>18.056366822429908</v>
      </c>
      <c r="U787" s="111">
        <v>0.66124964976183809</v>
      </c>
      <c r="V787" s="14">
        <v>3.555755598064589</v>
      </c>
      <c r="W787" s="111">
        <v>18.601602330662782</v>
      </c>
      <c r="X787" s="12">
        <v>38.898862956313586</v>
      </c>
      <c r="Y787" s="12">
        <v>49.690803909834429</v>
      </c>
      <c r="Z787" s="12">
        <v>10.632355874725713</v>
      </c>
      <c r="AA787" s="12">
        <v>21.413009648303767</v>
      </c>
      <c r="AB787" s="12">
        <v>0.10893246187363835</v>
      </c>
      <c r="AC787" s="12">
        <v>2.6252697194917287</v>
      </c>
      <c r="AD787" s="12">
        <v>3.1662541254125411</v>
      </c>
      <c r="AE787" s="12">
        <v>4.923449719132063</v>
      </c>
      <c r="AF787" s="12">
        <v>8.1616918162793262</v>
      </c>
      <c r="AG787" s="12">
        <v>46.957928802588995</v>
      </c>
      <c r="AH787" s="12">
        <v>21.618122977346278</v>
      </c>
      <c r="AI787" s="111">
        <v>1.9861543248288738</v>
      </c>
      <c r="AJ787" s="112">
        <v>1018.5109845402767</v>
      </c>
      <c r="AK787" s="113">
        <v>4.2018348623853212</v>
      </c>
      <c r="AL787" s="108"/>
      <c r="AM787" s="108"/>
    </row>
    <row r="788" spans="2:39" x14ac:dyDescent="0.35">
      <c r="B788" s="101">
        <v>784</v>
      </c>
      <c r="C788" s="51" t="s">
        <v>3253</v>
      </c>
      <c r="D788" s="5">
        <v>4349</v>
      </c>
      <c r="E788" s="12">
        <v>20.119567716716485</v>
      </c>
      <c r="F788" s="12">
        <v>10.163255920901356</v>
      </c>
      <c r="G788" s="12">
        <v>46.58542193607726</v>
      </c>
      <c r="H788" s="12">
        <v>23.039779259599907</v>
      </c>
      <c r="I788" s="109">
        <v>15.451828006438262</v>
      </c>
      <c r="J788" s="14">
        <v>0.25293170843872159</v>
      </c>
      <c r="K788" s="110">
        <v>6.8981375028742242E-2</v>
      </c>
      <c r="L788" s="110">
        <v>0</v>
      </c>
      <c r="M788" s="110">
        <v>0.36790066681995864</v>
      </c>
      <c r="N788" s="110">
        <v>0.43688204184870089</v>
      </c>
      <c r="O788" s="111">
        <v>0.87357437515166225</v>
      </c>
      <c r="P788" s="14">
        <v>0.98911968348170121</v>
      </c>
      <c r="Q788" s="14">
        <v>0.39564787339268048</v>
      </c>
      <c r="R788" s="14">
        <v>0.42037586547972305</v>
      </c>
      <c r="S788" s="14">
        <v>54.821958456973299</v>
      </c>
      <c r="T788" s="111">
        <v>35.895061728395063</v>
      </c>
      <c r="U788" s="111">
        <v>1.2372634643377001</v>
      </c>
      <c r="V788" s="14">
        <v>6.7887667887667886</v>
      </c>
      <c r="W788" s="111">
        <v>19.109062980030721</v>
      </c>
      <c r="X788" s="12">
        <v>40.563620836891545</v>
      </c>
      <c r="Y788" s="12">
        <v>39.197267292912045</v>
      </c>
      <c r="Z788" s="12">
        <v>18.445772843723311</v>
      </c>
      <c r="AA788" s="12">
        <v>21.324422843256379</v>
      </c>
      <c r="AB788" s="12">
        <v>1.5795868772782502</v>
      </c>
      <c r="AC788" s="12">
        <v>0.37940379403794039</v>
      </c>
      <c r="AD788" s="12">
        <v>3.5300050428643468</v>
      </c>
      <c r="AE788" s="12">
        <v>7.0806100217864918</v>
      </c>
      <c r="AF788" s="12">
        <v>4.4662309368191728</v>
      </c>
      <c r="AG788" s="12">
        <v>30.26595744680851</v>
      </c>
      <c r="AH788" s="12">
        <v>36.595744680851062</v>
      </c>
      <c r="AI788" s="111">
        <v>1.9288753799392098</v>
      </c>
      <c r="AJ788" s="112">
        <v>725.76791808873713</v>
      </c>
      <c r="AK788" s="113">
        <v>3.7735849056603774</v>
      </c>
      <c r="AL788" s="108"/>
      <c r="AM788" s="108"/>
    </row>
    <row r="789" spans="2:39" x14ac:dyDescent="0.35">
      <c r="B789" s="101">
        <v>785</v>
      </c>
      <c r="C789" s="51" t="s">
        <v>2885</v>
      </c>
      <c r="D789" s="5">
        <v>26907</v>
      </c>
      <c r="E789" s="12">
        <v>18.552792953506522</v>
      </c>
      <c r="F789" s="12">
        <v>11.272159661054744</v>
      </c>
      <c r="G789" s="12">
        <v>50.302895157393991</v>
      </c>
      <c r="H789" s="12">
        <v>19.84985319805255</v>
      </c>
      <c r="I789" s="109">
        <v>19.035938603337428</v>
      </c>
      <c r="J789" s="14">
        <v>0.25272233991154719</v>
      </c>
      <c r="K789" s="110">
        <v>0.13751068495187127</v>
      </c>
      <c r="L789" s="110">
        <v>2.2299029992195341E-2</v>
      </c>
      <c r="M789" s="110">
        <v>0.52031069981789124</v>
      </c>
      <c r="N789" s="110">
        <v>0.19697476493105884</v>
      </c>
      <c r="O789" s="111">
        <v>0.84431468476288163</v>
      </c>
      <c r="P789" s="14">
        <v>0.99887224101820515</v>
      </c>
      <c r="Q789" s="14">
        <v>0.80554212985339135</v>
      </c>
      <c r="R789" s="14">
        <v>0.62832286128564518</v>
      </c>
      <c r="S789" s="14">
        <v>51.756081843080395</v>
      </c>
      <c r="T789" s="111">
        <v>35.080108454523042</v>
      </c>
      <c r="U789" s="111">
        <v>1.6692913385826771</v>
      </c>
      <c r="V789" s="14">
        <v>7.6532030660471024</v>
      </c>
      <c r="W789" s="111">
        <v>14.434202784859776</v>
      </c>
      <c r="X789" s="12">
        <v>40.219687367976341</v>
      </c>
      <c r="Y789" s="12">
        <v>38.952260245035909</v>
      </c>
      <c r="Z789" s="12">
        <v>19.49021264610618</v>
      </c>
      <c r="AA789" s="12">
        <v>26.820536975977387</v>
      </c>
      <c r="AB789" s="12">
        <v>3.805934997644842</v>
      </c>
      <c r="AC789" s="12">
        <v>10.30638368155917</v>
      </c>
      <c r="AD789" s="12">
        <v>5.021080873898045</v>
      </c>
      <c r="AE789" s="12">
        <v>7.1023674558186061</v>
      </c>
      <c r="AF789" s="12">
        <v>3.6595531843947979</v>
      </c>
      <c r="AG789" s="12">
        <v>30.340404538727185</v>
      </c>
      <c r="AH789" s="12">
        <v>32.659102121361613</v>
      </c>
      <c r="AI789" s="111">
        <v>1.7585556707834449</v>
      </c>
      <c r="AJ789" s="112">
        <v>767.56756756756761</v>
      </c>
      <c r="AK789" s="113">
        <v>2.723572993843264</v>
      </c>
      <c r="AL789" s="108"/>
      <c r="AM789" s="108"/>
    </row>
    <row r="790" spans="2:39" x14ac:dyDescent="0.35">
      <c r="B790" s="101">
        <v>786</v>
      </c>
      <c r="C790" s="51" t="s">
        <v>2886</v>
      </c>
      <c r="D790" s="5">
        <v>1780</v>
      </c>
      <c r="E790" s="12">
        <v>16.292134831460675</v>
      </c>
      <c r="F790" s="12">
        <v>11.51685393258427</v>
      </c>
      <c r="G790" s="12">
        <v>52.471910112359552</v>
      </c>
      <c r="H790" s="12">
        <v>19.719101123595507</v>
      </c>
      <c r="I790" s="109">
        <v>12.808988764044955</v>
      </c>
      <c r="J790" s="14">
        <v>0</v>
      </c>
      <c r="K790" s="110">
        <v>0</v>
      </c>
      <c r="L790" s="110">
        <v>0</v>
      </c>
      <c r="M790" s="110">
        <v>0</v>
      </c>
      <c r="N790" s="110">
        <v>0.6179775280898876</v>
      </c>
      <c r="O790" s="111">
        <v>0.58275058275058278</v>
      </c>
      <c r="P790" s="14">
        <v>0.53667262969588547</v>
      </c>
      <c r="Q790" s="14">
        <v>0.23852116875372689</v>
      </c>
      <c r="R790" s="14">
        <v>0</v>
      </c>
      <c r="S790" s="14">
        <v>46.094215861657723</v>
      </c>
      <c r="T790" s="111">
        <v>33.731553056921996</v>
      </c>
      <c r="U790" s="111">
        <v>0.81919251023990647</v>
      </c>
      <c r="V790" s="14">
        <v>4.2056074766355138</v>
      </c>
      <c r="W790" s="111">
        <v>14.225352112676056</v>
      </c>
      <c r="X790" s="12">
        <v>44.672897196261687</v>
      </c>
      <c r="Y790" s="12">
        <v>45.420560747663551</v>
      </c>
      <c r="Z790" s="12">
        <v>7.8504672897196262</v>
      </c>
      <c r="AA790" s="12">
        <v>4.5307443365695796</v>
      </c>
      <c r="AB790" s="12">
        <v>0</v>
      </c>
      <c r="AC790" s="12">
        <v>0</v>
      </c>
      <c r="AD790" s="12">
        <v>2.4415055951169888</v>
      </c>
      <c r="AE790" s="12">
        <v>5.5734190782422299</v>
      </c>
      <c r="AF790" s="12">
        <v>4.7159699892818869</v>
      </c>
      <c r="AG790" s="12">
        <v>33.4750265674814</v>
      </c>
      <c r="AH790" s="12">
        <v>30.924548352816156</v>
      </c>
      <c r="AI790" s="111">
        <v>2.5429497568881687</v>
      </c>
      <c r="AJ790" s="112">
        <v>914.89361702127667</v>
      </c>
      <c r="AK790" s="113">
        <v>1.2820512820512819</v>
      </c>
      <c r="AL790" s="108"/>
      <c r="AM790" s="108"/>
    </row>
    <row r="791" spans="2:39" x14ac:dyDescent="0.35">
      <c r="B791" s="101">
        <v>787</v>
      </c>
      <c r="C791" s="51" t="s">
        <v>2887</v>
      </c>
      <c r="D791" s="5">
        <v>553</v>
      </c>
      <c r="E791" s="12">
        <v>20.253164556962027</v>
      </c>
      <c r="F791" s="12">
        <v>16.998191681735985</v>
      </c>
      <c r="G791" s="12">
        <v>49.367088607594937</v>
      </c>
      <c r="H791" s="12">
        <v>13.381555153707053</v>
      </c>
      <c r="I791" s="109">
        <v>10.849909584086802</v>
      </c>
      <c r="J791" s="14">
        <v>0</v>
      </c>
      <c r="K791" s="110">
        <v>0</v>
      </c>
      <c r="L791" s="110">
        <v>0</v>
      </c>
      <c r="M791" s="110">
        <v>0</v>
      </c>
      <c r="N791" s="110">
        <v>0</v>
      </c>
      <c r="O791" s="111">
        <v>0</v>
      </c>
      <c r="P791" s="14">
        <v>1.153846153846154</v>
      </c>
      <c r="Q791" s="14">
        <v>0.57692307692307698</v>
      </c>
      <c r="R791" s="14">
        <v>0</v>
      </c>
      <c r="S791" s="14">
        <v>54.615384615384613</v>
      </c>
      <c r="T791" s="111">
        <v>31.666666666666664</v>
      </c>
      <c r="U791" s="111">
        <v>1.8484288354898337</v>
      </c>
      <c r="V791" s="14">
        <v>3.7807183364839321</v>
      </c>
      <c r="W791" s="111">
        <v>21.040189125295509</v>
      </c>
      <c r="X791" s="12">
        <v>36.708860759493675</v>
      </c>
      <c r="Y791" s="12">
        <v>50</v>
      </c>
      <c r="Z791" s="12">
        <v>7.59493670886076</v>
      </c>
      <c r="AA791" s="12">
        <v>1.7647058823529411</v>
      </c>
      <c r="AB791" s="12">
        <v>0</v>
      </c>
      <c r="AC791" s="12">
        <v>0</v>
      </c>
      <c r="AD791" s="12">
        <v>3.6065573770491808</v>
      </c>
      <c r="AE791" s="12">
        <v>6.506849315068493</v>
      </c>
      <c r="AF791" s="12">
        <v>3.0821917808219177</v>
      </c>
      <c r="AG791" s="12">
        <v>27.017543859649123</v>
      </c>
      <c r="AH791" s="12">
        <v>35.438596491228068</v>
      </c>
      <c r="AI791" s="111">
        <v>2.4941176470588236</v>
      </c>
      <c r="AJ791" s="112">
        <v>755</v>
      </c>
      <c r="AK791" s="113">
        <v>0</v>
      </c>
      <c r="AL791" s="108"/>
      <c r="AM791" s="108"/>
    </row>
    <row r="792" spans="2:39" x14ac:dyDescent="0.35">
      <c r="B792" s="101">
        <v>788</v>
      </c>
      <c r="C792" s="51" t="s">
        <v>323</v>
      </c>
      <c r="D792" s="5">
        <v>2116</v>
      </c>
      <c r="E792" s="12">
        <v>8.5538752362948962</v>
      </c>
      <c r="F792" s="12">
        <v>13.9413988657845</v>
      </c>
      <c r="G792" s="12">
        <v>67.627599243856324</v>
      </c>
      <c r="H792" s="12">
        <v>9.7826086956521738</v>
      </c>
      <c r="I792" s="109">
        <v>48.771266540642721</v>
      </c>
      <c r="J792" s="14">
        <v>2.0793950850661624</v>
      </c>
      <c r="K792" s="110">
        <v>1.0396975425330812</v>
      </c>
      <c r="L792" s="110">
        <v>0</v>
      </c>
      <c r="M792" s="110">
        <v>4.4896030245746692</v>
      </c>
      <c r="N792" s="110">
        <v>1.6068052930056711</v>
      </c>
      <c r="O792" s="111">
        <v>3.3115905669844459</v>
      </c>
      <c r="P792" s="14">
        <v>4.2629686697483304</v>
      </c>
      <c r="Q792" s="14">
        <v>7.3446327683615822</v>
      </c>
      <c r="R792" s="14">
        <v>5.0333846944016436</v>
      </c>
      <c r="S792" s="14">
        <v>52.182845403184388</v>
      </c>
      <c r="T792" s="111">
        <v>8.9059923034634423</v>
      </c>
      <c r="U792" s="111">
        <v>1.0972568578553616</v>
      </c>
      <c r="V792" s="14">
        <v>3.6090225563909777</v>
      </c>
      <c r="W792" s="111">
        <v>15.561643835616437</v>
      </c>
      <c r="X792" s="12">
        <v>57.305502846299802</v>
      </c>
      <c r="Y792" s="12">
        <v>25.426944971537001</v>
      </c>
      <c r="Z792" s="12">
        <v>12.523719165085389</v>
      </c>
      <c r="AA792" s="12">
        <v>57.28061716489875</v>
      </c>
      <c r="AB792" s="12">
        <v>1.1571841851494697</v>
      </c>
      <c r="AC792" s="12">
        <v>78.108314263920676</v>
      </c>
      <c r="AD792" s="12">
        <v>6.0344827586206895</v>
      </c>
      <c r="AE792" s="12">
        <v>3.4181240063593008</v>
      </c>
      <c r="AF792" s="12">
        <v>14.944356120826709</v>
      </c>
      <c r="AG792" s="12">
        <v>52.895752895752899</v>
      </c>
      <c r="AH792" s="12">
        <v>16.138996138996138</v>
      </c>
      <c r="AI792" s="111">
        <v>1.0998062015503876</v>
      </c>
      <c r="AJ792" s="112">
        <v>1021.816037735849</v>
      </c>
      <c r="AK792" s="113">
        <v>9.5541401273885356</v>
      </c>
      <c r="AL792" s="108"/>
      <c r="AM792" s="108"/>
    </row>
    <row r="793" spans="2:39" x14ac:dyDescent="0.35">
      <c r="B793" s="101">
        <v>789</v>
      </c>
      <c r="C793" s="51" t="s">
        <v>2891</v>
      </c>
      <c r="D793" s="5">
        <v>1382</v>
      </c>
      <c r="E793" s="12">
        <v>13.096960926193921</v>
      </c>
      <c r="F793" s="12">
        <v>6.2228654124457305</v>
      </c>
      <c r="G793" s="12">
        <v>47.467438494934875</v>
      </c>
      <c r="H793" s="12">
        <v>33.646888567293779</v>
      </c>
      <c r="I793" s="109">
        <v>26.193921852387845</v>
      </c>
      <c r="J793" s="14">
        <v>0</v>
      </c>
      <c r="K793" s="110">
        <v>0</v>
      </c>
      <c r="L793" s="110">
        <v>0</v>
      </c>
      <c r="M793" s="110">
        <v>0</v>
      </c>
      <c r="N793" s="110">
        <v>0</v>
      </c>
      <c r="O793" s="111">
        <v>0.46985121378230232</v>
      </c>
      <c r="P793" s="14">
        <v>0.81766148814390838</v>
      </c>
      <c r="Q793" s="14">
        <v>0</v>
      </c>
      <c r="R793" s="14">
        <v>0</v>
      </c>
      <c r="S793" s="14">
        <v>61.569910057236299</v>
      </c>
      <c r="T793" s="111">
        <v>24.656278643446381</v>
      </c>
      <c r="U793" s="111">
        <v>0.46047582501918649</v>
      </c>
      <c r="V793" s="14">
        <v>7.608695652173914</v>
      </c>
      <c r="W793" s="111">
        <v>28.003696857670977</v>
      </c>
      <c r="X793" s="12">
        <v>62.244897959183675</v>
      </c>
      <c r="Y793" s="12">
        <v>27.295918367346939</v>
      </c>
      <c r="Z793" s="12">
        <v>9.4387755102040813</v>
      </c>
      <c r="AA793" s="12">
        <v>10.08849557522124</v>
      </c>
      <c r="AB793" s="12">
        <v>0.70796460176991149</v>
      </c>
      <c r="AC793" s="12">
        <v>0</v>
      </c>
      <c r="AD793" s="12">
        <v>2.3450586264656614</v>
      </c>
      <c r="AE793" s="12">
        <v>5.755395683453238</v>
      </c>
      <c r="AF793" s="12">
        <v>12.410071942446043</v>
      </c>
      <c r="AG793" s="12">
        <v>49.644128113879006</v>
      </c>
      <c r="AH793" s="12">
        <v>24.199288256227756</v>
      </c>
      <c r="AI793" s="111">
        <v>1.9646017699115044</v>
      </c>
      <c r="AJ793" s="112">
        <v>711.29032258064512</v>
      </c>
      <c r="AK793" s="113">
        <v>8.0701754385964914</v>
      </c>
      <c r="AL793" s="108"/>
      <c r="AM793" s="108"/>
    </row>
    <row r="794" spans="2:39" x14ac:dyDescent="0.35">
      <c r="B794" s="101">
        <v>790</v>
      </c>
      <c r="C794" s="51" t="s">
        <v>325</v>
      </c>
      <c r="D794" s="5">
        <v>36305</v>
      </c>
      <c r="E794" s="12">
        <v>29.130973695083323</v>
      </c>
      <c r="F794" s="12">
        <v>10.502685580498554</v>
      </c>
      <c r="G794" s="12">
        <v>56.898498829362346</v>
      </c>
      <c r="H794" s="12">
        <v>3.4788596612036913</v>
      </c>
      <c r="I794" s="109">
        <v>63.710232750309878</v>
      </c>
      <c r="J794" s="14">
        <v>1.8950557774411241</v>
      </c>
      <c r="K794" s="110">
        <v>3.3576642335766427</v>
      </c>
      <c r="L794" s="110">
        <v>7.1615479961437814E-2</v>
      </c>
      <c r="M794" s="110">
        <v>2.638754992425286</v>
      </c>
      <c r="N794" s="110">
        <v>1.8372125051645778</v>
      </c>
      <c r="O794" s="111">
        <v>7.3436028317078366</v>
      </c>
      <c r="P794" s="14">
        <v>2.9008100259819654</v>
      </c>
      <c r="Q794" s="14">
        <v>22.393397524071528</v>
      </c>
      <c r="R794" s="14">
        <v>21.934892251260891</v>
      </c>
      <c r="S794" s="14">
        <v>13.137704416934129</v>
      </c>
      <c r="T794" s="111">
        <v>15.921107847251365</v>
      </c>
      <c r="U794" s="111">
        <v>0.61837712294962977</v>
      </c>
      <c r="V794" s="14">
        <v>2.3366613054957059</v>
      </c>
      <c r="W794" s="111">
        <v>8.0834648430650535</v>
      </c>
      <c r="X794" s="12">
        <v>22</v>
      </c>
      <c r="Y794" s="12">
        <v>65.965909090909093</v>
      </c>
      <c r="Z794" s="12">
        <v>10.21590909090909</v>
      </c>
      <c r="AA794" s="12">
        <v>31.70073674379994</v>
      </c>
      <c r="AB794" s="12">
        <v>0.53958700840510532</v>
      </c>
      <c r="AC794" s="12">
        <v>0.26622601670797758</v>
      </c>
      <c r="AD794" s="12">
        <v>6.651718983557549</v>
      </c>
      <c r="AE794" s="12">
        <v>6.6308126188758445</v>
      </c>
      <c r="AF794" s="12">
        <v>8.2573621040204639</v>
      </c>
      <c r="AG794" s="12">
        <v>31.683356572442641</v>
      </c>
      <c r="AH794" s="12">
        <v>35.841044492331093</v>
      </c>
      <c r="AI794" s="111">
        <v>1.8473258706467661</v>
      </c>
      <c r="AJ794" s="112">
        <v>888.26185101580131</v>
      </c>
      <c r="AK794" s="113">
        <v>0.9210647508519848</v>
      </c>
      <c r="AL794" s="108"/>
      <c r="AM794" s="108"/>
    </row>
    <row r="795" spans="2:39" x14ac:dyDescent="0.35">
      <c r="B795" s="101">
        <v>791</v>
      </c>
      <c r="C795" s="51" t="s">
        <v>326</v>
      </c>
      <c r="D795" s="5">
        <v>6733</v>
      </c>
      <c r="E795" s="12">
        <v>15.134412594682905</v>
      </c>
      <c r="F795" s="12">
        <v>9.2826377543442753</v>
      </c>
      <c r="G795" s="12">
        <v>55.517599881182235</v>
      </c>
      <c r="H795" s="12">
        <v>20.169315312639238</v>
      </c>
      <c r="I795" s="109">
        <v>39.120748551908513</v>
      </c>
      <c r="J795" s="14">
        <v>0.4158621713946235</v>
      </c>
      <c r="K795" s="110">
        <v>7.2033268973711566</v>
      </c>
      <c r="L795" s="110">
        <v>0</v>
      </c>
      <c r="M795" s="110">
        <v>0.66834991831278778</v>
      </c>
      <c r="N795" s="110">
        <v>0.23763552651121342</v>
      </c>
      <c r="O795" s="111">
        <v>5.7914455198251638</v>
      </c>
      <c r="P795" s="14">
        <v>2.231012658227848</v>
      </c>
      <c r="Q795" s="14">
        <v>2.3734177215189876</v>
      </c>
      <c r="R795" s="14">
        <v>4.8892405063291138</v>
      </c>
      <c r="S795" s="14">
        <v>25.648734177215189</v>
      </c>
      <c r="T795" s="111">
        <v>30.613005403391092</v>
      </c>
      <c r="U795" s="111">
        <v>0.63833099797602366</v>
      </c>
      <c r="V795" s="14">
        <v>8.458646616541353</v>
      </c>
      <c r="W795" s="111">
        <v>7.1933085501858747</v>
      </c>
      <c r="X795" s="12">
        <v>38.858695652173914</v>
      </c>
      <c r="Y795" s="12">
        <v>38.967391304347828</v>
      </c>
      <c r="Z795" s="12">
        <v>19.619565217391305</v>
      </c>
      <c r="AA795" s="12">
        <v>34.456794550017925</v>
      </c>
      <c r="AB795" s="12">
        <v>1.1115095016134815</v>
      </c>
      <c r="AC795" s="12">
        <v>0.84586466165413532</v>
      </c>
      <c r="AD795" s="12">
        <v>6.0898402170636112</v>
      </c>
      <c r="AE795" s="12">
        <v>8.4175084175084187</v>
      </c>
      <c r="AF795" s="12">
        <v>5.8249158249158253</v>
      </c>
      <c r="AG795" s="12">
        <v>27.625946657886068</v>
      </c>
      <c r="AH795" s="12">
        <v>34.540665130062564</v>
      </c>
      <c r="AI795" s="111">
        <v>1.5859235441229009</v>
      </c>
      <c r="AJ795" s="112">
        <v>727.59900990099004</v>
      </c>
      <c r="AK795" s="113">
        <v>2.2833178005591797</v>
      </c>
      <c r="AL795" s="108"/>
      <c r="AM795" s="108"/>
    </row>
    <row r="796" spans="2:39" x14ac:dyDescent="0.35">
      <c r="B796" s="101">
        <v>792</v>
      </c>
      <c r="C796" s="51" t="s">
        <v>327</v>
      </c>
      <c r="D796" s="5">
        <v>3449</v>
      </c>
      <c r="E796" s="12">
        <v>16.78747463032763</v>
      </c>
      <c r="F796" s="12">
        <v>13.105247897941434</v>
      </c>
      <c r="G796" s="12">
        <v>51.92809510002899</v>
      </c>
      <c r="H796" s="12">
        <v>18.121194549144679</v>
      </c>
      <c r="I796" s="109">
        <v>17.309365033342999</v>
      </c>
      <c r="J796" s="14">
        <v>0.17396346767178894</v>
      </c>
      <c r="K796" s="110">
        <v>0.14496955639315745</v>
      </c>
      <c r="L796" s="110">
        <v>0.14496955639315745</v>
      </c>
      <c r="M796" s="110">
        <v>0.43490866917947235</v>
      </c>
      <c r="N796" s="110">
        <v>0</v>
      </c>
      <c r="O796" s="111">
        <v>0.35842293906810035</v>
      </c>
      <c r="P796" s="14">
        <v>0.63597819503331321</v>
      </c>
      <c r="Q796" s="14">
        <v>0.21199273167777105</v>
      </c>
      <c r="R796" s="14">
        <v>0.18170805572380377</v>
      </c>
      <c r="S796" s="14">
        <v>55.632949727437918</v>
      </c>
      <c r="T796" s="111">
        <v>32.789855072463766</v>
      </c>
      <c r="U796" s="111">
        <v>0.41866028708133973</v>
      </c>
      <c r="V796" s="14">
        <v>5.9441609126388473</v>
      </c>
      <c r="W796" s="111">
        <v>14.693140794223828</v>
      </c>
      <c r="X796" s="12">
        <v>38.07106598984771</v>
      </c>
      <c r="Y796" s="12">
        <v>44.162436548223347</v>
      </c>
      <c r="Z796" s="12">
        <v>16.751269035532996</v>
      </c>
      <c r="AA796" s="12">
        <v>13.230519480519481</v>
      </c>
      <c r="AB796" s="12">
        <v>0.2435064935064935</v>
      </c>
      <c r="AC796" s="12">
        <v>0.52870090634441091</v>
      </c>
      <c r="AD796" s="12">
        <v>4.350077679958571</v>
      </c>
      <c r="AE796" s="12">
        <v>8.0518018018018012</v>
      </c>
      <c r="AF796" s="12">
        <v>4.3355855855855854</v>
      </c>
      <c r="AG796" s="12">
        <v>30.773450356555127</v>
      </c>
      <c r="AH796" s="12">
        <v>36.423477783872741</v>
      </c>
      <c r="AI796" s="111">
        <v>2.345779220779221</v>
      </c>
      <c r="AJ796" s="112">
        <v>785.97826086956525</v>
      </c>
      <c r="AK796" s="113">
        <v>2.5019546520719311</v>
      </c>
      <c r="AL796" s="108"/>
      <c r="AM796" s="108"/>
    </row>
    <row r="797" spans="2:39" x14ac:dyDescent="0.35">
      <c r="B797" s="101">
        <v>793</v>
      </c>
      <c r="C797" s="51" t="s">
        <v>2907</v>
      </c>
      <c r="D797" s="5">
        <v>893</v>
      </c>
      <c r="E797" s="12">
        <v>17.69316909294513</v>
      </c>
      <c r="F797" s="12">
        <v>11.534154535274356</v>
      </c>
      <c r="G797" s="12">
        <v>53.639417693169086</v>
      </c>
      <c r="H797" s="12">
        <v>17.133258678611423</v>
      </c>
      <c r="I797" s="109">
        <v>16.125419932810743</v>
      </c>
      <c r="J797" s="14">
        <v>0.44792833146696531</v>
      </c>
      <c r="K797" s="110">
        <v>0</v>
      </c>
      <c r="L797" s="110">
        <v>0</v>
      </c>
      <c r="M797" s="110">
        <v>0</v>
      </c>
      <c r="N797" s="110">
        <v>0</v>
      </c>
      <c r="O797" s="111">
        <v>0</v>
      </c>
      <c r="P797" s="14">
        <v>0.74257425742574257</v>
      </c>
      <c r="Q797" s="14">
        <v>0</v>
      </c>
      <c r="R797" s="14">
        <v>0</v>
      </c>
      <c r="S797" s="14">
        <v>52.227722772277232</v>
      </c>
      <c r="T797" s="111">
        <v>34.023668639053255</v>
      </c>
      <c r="U797" s="111">
        <v>1.5700483091787441</v>
      </c>
      <c r="V797" s="14">
        <v>3.7170263788968825</v>
      </c>
      <c r="W797" s="111">
        <v>15.89895988112927</v>
      </c>
      <c r="X797" s="12">
        <v>45.384615384615387</v>
      </c>
      <c r="Y797" s="12">
        <v>45.384615384615387</v>
      </c>
      <c r="Z797" s="12">
        <v>7.3076923076923084</v>
      </c>
      <c r="AA797" s="12">
        <v>1.6339869281045754</v>
      </c>
      <c r="AB797" s="12">
        <v>0</v>
      </c>
      <c r="AC797" s="12">
        <v>0</v>
      </c>
      <c r="AD797" s="12">
        <v>1.639344262295082</v>
      </c>
      <c r="AE797" s="12">
        <v>8.7527352297592991</v>
      </c>
      <c r="AF797" s="12">
        <v>3.0634573304157549</v>
      </c>
      <c r="AG797" s="12">
        <v>29.253112033195023</v>
      </c>
      <c r="AH797" s="12">
        <v>38.381742738589217</v>
      </c>
      <c r="AI797" s="111">
        <v>2.540983606557377</v>
      </c>
      <c r="AJ797" s="112">
        <v>917.24137931034477</v>
      </c>
      <c r="AK797" s="113">
        <v>2.6785714285714284</v>
      </c>
      <c r="AL797" s="108"/>
      <c r="AM797" s="108"/>
    </row>
    <row r="798" spans="2:39" x14ac:dyDescent="0.35">
      <c r="B798" s="101">
        <v>794</v>
      </c>
      <c r="C798" s="51" t="s">
        <v>2908</v>
      </c>
      <c r="D798" s="5">
        <v>645</v>
      </c>
      <c r="E798" s="12">
        <v>21.085271317829456</v>
      </c>
      <c r="F798" s="12">
        <v>9.3023255813953494</v>
      </c>
      <c r="G798" s="12">
        <v>55.348837209302324</v>
      </c>
      <c r="H798" s="12">
        <v>15.038759689922482</v>
      </c>
      <c r="I798" s="109">
        <v>28.217054263565885</v>
      </c>
      <c r="J798" s="14">
        <v>0</v>
      </c>
      <c r="K798" s="110">
        <v>0</v>
      </c>
      <c r="L798" s="110">
        <v>0</v>
      </c>
      <c r="M798" s="110">
        <v>0</v>
      </c>
      <c r="N798" s="110">
        <v>0</v>
      </c>
      <c r="O798" s="111">
        <v>0</v>
      </c>
      <c r="P798" s="14">
        <v>0.52724077328646746</v>
      </c>
      <c r="Q798" s="14">
        <v>0</v>
      </c>
      <c r="R798" s="14">
        <v>0</v>
      </c>
      <c r="S798" s="14">
        <v>58.699472759226708</v>
      </c>
      <c r="T798" s="111">
        <v>26.327433628318587</v>
      </c>
      <c r="U798" s="111">
        <v>0.86655112651646449</v>
      </c>
      <c r="V798" s="14">
        <v>4.7038327526132404</v>
      </c>
      <c r="W798" s="111">
        <v>22.197309417040358</v>
      </c>
      <c r="X798" s="12">
        <v>41.358024691358025</v>
      </c>
      <c r="Y798" s="12">
        <v>47.530864197530867</v>
      </c>
      <c r="Z798" s="12">
        <v>9.2592592592592595</v>
      </c>
      <c r="AA798" s="12">
        <v>14.932126696832579</v>
      </c>
      <c r="AB798" s="12">
        <v>0</v>
      </c>
      <c r="AC798" s="12">
        <v>0</v>
      </c>
      <c r="AD798" s="12">
        <v>4.0229885057471266</v>
      </c>
      <c r="AE798" s="12">
        <v>8.3333333333333321</v>
      </c>
      <c r="AF798" s="12">
        <v>5.8641975308641969</v>
      </c>
      <c r="AG798" s="12">
        <v>38.006230529595015</v>
      </c>
      <c r="AH798" s="12">
        <v>31.15264797507788</v>
      </c>
      <c r="AI798" s="111">
        <v>2.1294642857142856</v>
      </c>
      <c r="AJ798" s="112">
        <v>894.73684210526312</v>
      </c>
      <c r="AK798" s="113">
        <v>12.980769230769232</v>
      </c>
      <c r="AL798" s="108"/>
      <c r="AM798" s="108"/>
    </row>
    <row r="799" spans="2:39" x14ac:dyDescent="0.35">
      <c r="B799" s="101">
        <v>795</v>
      </c>
      <c r="C799" s="51" t="s">
        <v>328</v>
      </c>
      <c r="D799" s="5">
        <v>523</v>
      </c>
      <c r="E799" s="12">
        <v>16.826003824091778</v>
      </c>
      <c r="F799" s="12">
        <v>14.531548757170173</v>
      </c>
      <c r="G799" s="12">
        <v>55.640535372848952</v>
      </c>
      <c r="H799" s="12">
        <v>12.810707456978967</v>
      </c>
      <c r="I799" s="109">
        <v>20.650095602294456</v>
      </c>
      <c r="J799" s="14">
        <v>0</v>
      </c>
      <c r="K799" s="110">
        <v>0</v>
      </c>
      <c r="L799" s="110">
        <v>0</v>
      </c>
      <c r="M799" s="110">
        <v>0</v>
      </c>
      <c r="N799" s="110">
        <v>0</v>
      </c>
      <c r="O799" s="111">
        <v>0</v>
      </c>
      <c r="P799" s="14">
        <v>0</v>
      </c>
      <c r="Q799" s="14">
        <v>0</v>
      </c>
      <c r="R799" s="14">
        <v>0.63424947145877375</v>
      </c>
      <c r="S799" s="14">
        <v>49.260042283298098</v>
      </c>
      <c r="T799" s="111">
        <v>37.113402061855673</v>
      </c>
      <c r="U799" s="111">
        <v>1.4553014553014554</v>
      </c>
      <c r="V799" s="14">
        <v>5.1282051282051277</v>
      </c>
      <c r="W799" s="111">
        <v>19.740259740259742</v>
      </c>
      <c r="X799" s="12">
        <v>37.5</v>
      </c>
      <c r="Y799" s="12">
        <v>44.852941176470587</v>
      </c>
      <c r="Z799" s="12">
        <v>19.852941176470587</v>
      </c>
      <c r="AA799" s="12">
        <v>12.269938650306749</v>
      </c>
      <c r="AB799" s="12">
        <v>0</v>
      </c>
      <c r="AC799" s="12">
        <v>0</v>
      </c>
      <c r="AD799" s="12">
        <v>3.6363636363636362</v>
      </c>
      <c r="AE799" s="12">
        <v>6.9230769230769234</v>
      </c>
      <c r="AF799" s="12">
        <v>3.4615384615384617</v>
      </c>
      <c r="AG799" s="12">
        <v>26.335877862595421</v>
      </c>
      <c r="AH799" s="12">
        <v>44.656488549618324</v>
      </c>
      <c r="AI799" s="111">
        <v>2.5061728395061729</v>
      </c>
      <c r="AJ799" s="112">
        <v>760.29411764705878</v>
      </c>
      <c r="AK799" s="113">
        <v>1.7341040462427744</v>
      </c>
      <c r="AL799" s="108"/>
      <c r="AM799" s="108"/>
    </row>
    <row r="800" spans="2:39" x14ac:dyDescent="0.35">
      <c r="B800" s="101">
        <v>796</v>
      </c>
      <c r="C800" s="51" t="s">
        <v>329</v>
      </c>
      <c r="D800" s="5">
        <v>3417</v>
      </c>
      <c r="E800" s="12">
        <v>17.120280948200175</v>
      </c>
      <c r="F800" s="12">
        <v>11.325724319578578</v>
      </c>
      <c r="G800" s="12">
        <v>52.941176470588239</v>
      </c>
      <c r="H800" s="12">
        <v>18.495756511559847</v>
      </c>
      <c r="I800" s="109">
        <v>22.768510389230329</v>
      </c>
      <c r="J800" s="14">
        <v>8.7796312554872691E-2</v>
      </c>
      <c r="K800" s="110">
        <v>0.11706175007316359</v>
      </c>
      <c r="L800" s="110">
        <v>0</v>
      </c>
      <c r="M800" s="110">
        <v>0.73163593795727244</v>
      </c>
      <c r="N800" s="110">
        <v>0.2048580626280363</v>
      </c>
      <c r="O800" s="111">
        <v>1.1212121212121211</v>
      </c>
      <c r="P800" s="14">
        <v>1.2037037037037037</v>
      </c>
      <c r="Q800" s="14">
        <v>0.33950617283950618</v>
      </c>
      <c r="R800" s="14">
        <v>0.27777777777777779</v>
      </c>
      <c r="S800" s="14">
        <v>58.333333333333336</v>
      </c>
      <c r="T800" s="111">
        <v>25.706845238095237</v>
      </c>
      <c r="U800" s="111">
        <v>0.39393939393939398</v>
      </c>
      <c r="V800" s="14">
        <v>8.0709263222256187</v>
      </c>
      <c r="W800" s="111">
        <v>15.863084284136916</v>
      </c>
      <c r="X800" s="12">
        <v>35.774946921443735</v>
      </c>
      <c r="Y800" s="12">
        <v>47.133757961783438</v>
      </c>
      <c r="Z800" s="12">
        <v>15.180467091295116</v>
      </c>
      <c r="AA800" s="12">
        <v>13.93643031784841</v>
      </c>
      <c r="AB800" s="12">
        <v>0</v>
      </c>
      <c r="AC800" s="12">
        <v>1.9726858877086493</v>
      </c>
      <c r="AD800" s="12">
        <v>3.303143313798615</v>
      </c>
      <c r="AE800" s="12">
        <v>8.0506037952846459</v>
      </c>
      <c r="AF800" s="12">
        <v>9.4307073030477291</v>
      </c>
      <c r="AG800" s="12">
        <v>39.966367713004487</v>
      </c>
      <c r="AH800" s="12">
        <v>28.139013452914796</v>
      </c>
      <c r="AI800" s="111">
        <v>1.9376538146021329</v>
      </c>
      <c r="AJ800" s="112">
        <v>848.85844748858449</v>
      </c>
      <c r="AK800" s="113">
        <v>2.5</v>
      </c>
      <c r="AL800" s="108"/>
      <c r="AM800" s="108"/>
    </row>
    <row r="801" spans="2:39" x14ac:dyDescent="0.35">
      <c r="B801" s="101">
        <v>797</v>
      </c>
      <c r="C801" s="51" t="s">
        <v>330</v>
      </c>
      <c r="D801" s="5">
        <v>6818</v>
      </c>
      <c r="E801" s="12">
        <v>19.31651510706952</v>
      </c>
      <c r="F801" s="12">
        <v>11.425638017013787</v>
      </c>
      <c r="G801" s="12">
        <v>54.576122029920796</v>
      </c>
      <c r="H801" s="12">
        <v>14.667057788207686</v>
      </c>
      <c r="I801" s="109">
        <v>19.31651510706952</v>
      </c>
      <c r="J801" s="14">
        <v>4.4001173364623052E-2</v>
      </c>
      <c r="K801" s="110">
        <v>5.8668231152830742E-2</v>
      </c>
      <c r="L801" s="110">
        <v>0</v>
      </c>
      <c r="M801" s="110">
        <v>0.51334702258726894</v>
      </c>
      <c r="N801" s="110">
        <v>0</v>
      </c>
      <c r="O801" s="111">
        <v>0.34513805522208885</v>
      </c>
      <c r="P801" s="14">
        <v>1.1437403400309121</v>
      </c>
      <c r="Q801" s="14">
        <v>0.3554868624420402</v>
      </c>
      <c r="R801" s="14">
        <v>0.2472952086553323</v>
      </c>
      <c r="S801" s="14">
        <v>66.01236476043276</v>
      </c>
      <c r="T801" s="111">
        <v>20.94987798010137</v>
      </c>
      <c r="U801" s="111">
        <v>0.46441947565543068</v>
      </c>
      <c r="V801" s="14">
        <v>3.9082541119661989</v>
      </c>
      <c r="W801" s="111">
        <v>19.109114729552687</v>
      </c>
      <c r="X801" s="12">
        <v>34.526209677419359</v>
      </c>
      <c r="Y801" s="12">
        <v>49.697580645161288</v>
      </c>
      <c r="Z801" s="12">
        <v>15.020161290322582</v>
      </c>
      <c r="AA801" s="12">
        <v>9.9290780141843982</v>
      </c>
      <c r="AB801" s="12">
        <v>0.54234459741343344</v>
      </c>
      <c r="AC801" s="12">
        <v>1.2038834951456312</v>
      </c>
      <c r="AD801" s="12">
        <v>3.8203407330924111</v>
      </c>
      <c r="AE801" s="12">
        <v>8.4026622296173041</v>
      </c>
      <c r="AF801" s="12">
        <v>8.4026622296173041</v>
      </c>
      <c r="AG801" s="12">
        <v>41.142700929469655</v>
      </c>
      <c r="AH801" s="12">
        <v>27.501366867140515</v>
      </c>
      <c r="AI801" s="111">
        <v>2.1009635525764558</v>
      </c>
      <c r="AJ801" s="112">
        <v>894.75982532751095</v>
      </c>
      <c r="AK801" s="113">
        <v>2.0102851799906496</v>
      </c>
      <c r="AL801" s="108"/>
      <c r="AM801" s="108"/>
    </row>
    <row r="802" spans="2:39" x14ac:dyDescent="0.35">
      <c r="B802" s="101">
        <v>798</v>
      </c>
      <c r="C802" s="51" t="s">
        <v>3297</v>
      </c>
      <c r="D802" s="5">
        <v>982</v>
      </c>
      <c r="E802" s="12">
        <v>13.441955193482688</v>
      </c>
      <c r="F802" s="12">
        <v>5.6008146639511205</v>
      </c>
      <c r="G802" s="12">
        <v>47.046843177189409</v>
      </c>
      <c r="H802" s="12">
        <v>33.706720977596746</v>
      </c>
      <c r="I802" s="109">
        <v>22.60692464358452</v>
      </c>
      <c r="J802" s="14">
        <v>0</v>
      </c>
      <c r="K802" s="110">
        <v>0</v>
      </c>
      <c r="L802" s="110">
        <v>0</v>
      </c>
      <c r="M802" s="110">
        <v>0</v>
      </c>
      <c r="N802" s="110">
        <v>0</v>
      </c>
      <c r="O802" s="111">
        <v>0</v>
      </c>
      <c r="P802" s="14">
        <v>1.4301430143014302</v>
      </c>
      <c r="Q802" s="14">
        <v>0</v>
      </c>
      <c r="R802" s="14">
        <v>0</v>
      </c>
      <c r="S802" s="14">
        <v>56.215621562156215</v>
      </c>
      <c r="T802" s="111">
        <v>26.913265306122447</v>
      </c>
      <c r="U802" s="111">
        <v>0.4329004329004329</v>
      </c>
      <c r="V802" s="14">
        <v>5.4288816503800224</v>
      </c>
      <c r="W802" s="111">
        <v>23.173803526448363</v>
      </c>
      <c r="X802" s="12">
        <v>60.727272727272727</v>
      </c>
      <c r="Y802" s="12">
        <v>27.636363636363637</v>
      </c>
      <c r="Z802" s="12">
        <v>10.909090909090908</v>
      </c>
      <c r="AA802" s="12">
        <v>13.45707656612529</v>
      </c>
      <c r="AB802" s="12">
        <v>0</v>
      </c>
      <c r="AC802" s="12">
        <v>0.46125461254612543</v>
      </c>
      <c r="AD802" s="12">
        <v>2.7777777777777777</v>
      </c>
      <c r="AE802" s="12">
        <v>5.2631578947368416</v>
      </c>
      <c r="AF802" s="12">
        <v>5.5137844611528823</v>
      </c>
      <c r="AG802" s="12">
        <v>42.542787286063572</v>
      </c>
      <c r="AH802" s="12">
        <v>24.69437652811736</v>
      </c>
      <c r="AI802" s="111">
        <v>1.9815668202764978</v>
      </c>
      <c r="AJ802" s="112">
        <v>689.70588235294122</v>
      </c>
      <c r="AK802" s="113">
        <v>5.5319148936170208</v>
      </c>
      <c r="AL802" s="108"/>
      <c r="AM802" s="108"/>
    </row>
    <row r="803" spans="2:39" x14ac:dyDescent="0.35">
      <c r="B803" s="101">
        <v>799</v>
      </c>
      <c r="C803" s="51" t="s">
        <v>3300</v>
      </c>
      <c r="D803" s="5">
        <v>904</v>
      </c>
      <c r="E803" s="12">
        <v>9.8451327433628322</v>
      </c>
      <c r="F803" s="12">
        <v>3.6504424778761062</v>
      </c>
      <c r="G803" s="12">
        <v>50.553097345132748</v>
      </c>
      <c r="H803" s="12">
        <v>34.955752212389378</v>
      </c>
      <c r="I803" s="109">
        <v>26.548672566371678</v>
      </c>
      <c r="J803" s="14">
        <v>0.33185840707964603</v>
      </c>
      <c r="K803" s="110">
        <v>0</v>
      </c>
      <c r="L803" s="110">
        <v>0</v>
      </c>
      <c r="M803" s="110">
        <v>0.33185840707964603</v>
      </c>
      <c r="N803" s="110">
        <v>0</v>
      </c>
      <c r="O803" s="111">
        <v>0.71770334928229662</v>
      </c>
      <c r="P803" s="14">
        <v>1.4833127317676145</v>
      </c>
      <c r="Q803" s="14">
        <v>0</v>
      </c>
      <c r="R803" s="14">
        <v>0.4944375772558714</v>
      </c>
      <c r="S803" s="14">
        <v>63.782447466007419</v>
      </c>
      <c r="T803" s="111">
        <v>32.162162162162161</v>
      </c>
      <c r="U803" s="111">
        <v>1.1933174224343674</v>
      </c>
      <c r="V803" s="14">
        <v>6.8181818181818175</v>
      </c>
      <c r="W803" s="111">
        <v>22.086720867208673</v>
      </c>
      <c r="X803" s="12">
        <v>66.244725738396625</v>
      </c>
      <c r="Y803" s="12">
        <v>22.784810126582279</v>
      </c>
      <c r="Z803" s="12">
        <v>11.39240506329114</v>
      </c>
      <c r="AA803" s="12">
        <v>13.778705636743215</v>
      </c>
      <c r="AB803" s="12">
        <v>0</v>
      </c>
      <c r="AC803" s="12">
        <v>0</v>
      </c>
      <c r="AD803" s="12">
        <v>5.0898203592814371</v>
      </c>
      <c r="AE803" s="12">
        <v>2.912621359223301</v>
      </c>
      <c r="AF803" s="12">
        <v>6.1488673139158578</v>
      </c>
      <c r="AG803" s="12">
        <v>40.809968847352025</v>
      </c>
      <c r="AH803" s="12">
        <v>28.037383177570092</v>
      </c>
      <c r="AI803" s="111">
        <v>1.5634095634095635</v>
      </c>
      <c r="AJ803" s="112">
        <v>517.76315789473688</v>
      </c>
      <c r="AK803" s="113">
        <v>1.7647058823529411</v>
      </c>
      <c r="AL803" s="108"/>
      <c r="AM803" s="108"/>
    </row>
    <row r="804" spans="2:39" x14ac:dyDescent="0.35">
      <c r="B804" s="101">
        <v>800</v>
      </c>
      <c r="C804" s="51" t="s">
        <v>331</v>
      </c>
      <c r="D804" s="5">
        <v>10993</v>
      </c>
      <c r="E804" s="12">
        <v>20.60402074047121</v>
      </c>
      <c r="F804" s="12">
        <v>11.798417174565632</v>
      </c>
      <c r="G804" s="12">
        <v>49.131265350677708</v>
      </c>
      <c r="H804" s="12">
        <v>18.420813244792139</v>
      </c>
      <c r="I804" s="109">
        <v>39.634312744473753</v>
      </c>
      <c r="J804" s="14">
        <v>0.59128536341308102</v>
      </c>
      <c r="K804" s="110">
        <v>0.60038206131174388</v>
      </c>
      <c r="L804" s="110">
        <v>0.16374056217593014</v>
      </c>
      <c r="M804" s="110">
        <v>13.9088510870554</v>
      </c>
      <c r="N804" s="110">
        <v>1.5737287364686621</v>
      </c>
      <c r="O804" s="111">
        <v>5.9446405350176477</v>
      </c>
      <c r="P804" s="14">
        <v>4.6342614440773948</v>
      </c>
      <c r="Q804" s="14">
        <v>4.5210004719207175</v>
      </c>
      <c r="R804" s="14">
        <v>2.2085889570552149</v>
      </c>
      <c r="S804" s="14">
        <v>45.719679093912227</v>
      </c>
      <c r="T804" s="111">
        <v>19.52857984678845</v>
      </c>
      <c r="U804" s="111">
        <v>0.32344515294335091</v>
      </c>
      <c r="V804" s="14">
        <v>5.0637624499674203</v>
      </c>
      <c r="W804" s="111">
        <v>17.038348082595871</v>
      </c>
      <c r="X804" s="12">
        <v>31.018818948734587</v>
      </c>
      <c r="Y804" s="12">
        <v>54.347826086956516</v>
      </c>
      <c r="Z804" s="12">
        <v>13.36794289422453</v>
      </c>
      <c r="AA804" s="12">
        <v>18.847475548506477</v>
      </c>
      <c r="AB804" s="12">
        <v>1.2688342585249801</v>
      </c>
      <c r="AC804" s="12">
        <v>0.3672869735553379</v>
      </c>
      <c r="AD804" s="12">
        <v>4.5874886672710788</v>
      </c>
      <c r="AE804" s="12">
        <v>6.120023767082591</v>
      </c>
      <c r="AF804" s="12">
        <v>10.893246187363834</v>
      </c>
      <c r="AG804" s="12">
        <v>47.429454967143407</v>
      </c>
      <c r="AH804" s="12">
        <v>20.699652106687282</v>
      </c>
      <c r="AI804" s="111">
        <v>1.8465202434506482</v>
      </c>
      <c r="AJ804" s="112">
        <v>799.87091222030983</v>
      </c>
      <c r="AK804" s="113">
        <v>2.3467600700525395</v>
      </c>
      <c r="AL804" s="108"/>
      <c r="AM804" s="108"/>
    </row>
    <row r="805" spans="2:39" x14ac:dyDescent="0.35">
      <c r="B805" s="101">
        <v>801</v>
      </c>
      <c r="C805" s="51" t="s">
        <v>332</v>
      </c>
      <c r="D805" s="5">
        <v>11954</v>
      </c>
      <c r="E805" s="12">
        <v>14.739836038146228</v>
      </c>
      <c r="F805" s="12">
        <v>12.598293458256652</v>
      </c>
      <c r="G805" s="12">
        <v>45.808934247950475</v>
      </c>
      <c r="H805" s="12">
        <v>26.928224861970889</v>
      </c>
      <c r="I805" s="109">
        <v>48.66990128827171</v>
      </c>
      <c r="J805" s="14">
        <v>0.711059059728961</v>
      </c>
      <c r="K805" s="110">
        <v>0.46009703864815127</v>
      </c>
      <c r="L805" s="110">
        <v>0.15894261335117954</v>
      </c>
      <c r="M805" s="110">
        <v>18.428977748034132</v>
      </c>
      <c r="N805" s="110">
        <v>0.94529027940438348</v>
      </c>
      <c r="O805" s="111">
        <v>7.9619778494811193</v>
      </c>
      <c r="P805" s="14">
        <v>5.9413854351687387</v>
      </c>
      <c r="Q805" s="14">
        <v>4.2451154529307287</v>
      </c>
      <c r="R805" s="14">
        <v>1.52753108348135</v>
      </c>
      <c r="S805" s="14">
        <v>40.408525754884543</v>
      </c>
      <c r="T805" s="111">
        <v>20.183960314179412</v>
      </c>
      <c r="U805" s="111">
        <v>0.16217138955274837</v>
      </c>
      <c r="V805" s="14">
        <v>6.1142607937200175</v>
      </c>
      <c r="W805" s="111">
        <v>15.547302176828639</v>
      </c>
      <c r="X805" s="12">
        <v>38.662033014769762</v>
      </c>
      <c r="Y805" s="12">
        <v>48.479582971329279</v>
      </c>
      <c r="Z805" s="12">
        <v>11.728931364031277</v>
      </c>
      <c r="AA805" s="12">
        <v>14.102247468510743</v>
      </c>
      <c r="AB805" s="12">
        <v>0.29636947394418373</v>
      </c>
      <c r="AC805" s="12">
        <v>3.6728255971158177</v>
      </c>
      <c r="AD805" s="12">
        <v>5.3129931614939512</v>
      </c>
      <c r="AE805" s="12">
        <v>7.3735408560311289</v>
      </c>
      <c r="AF805" s="12">
        <v>11.284046692607005</v>
      </c>
      <c r="AG805" s="12">
        <v>46.579743008314438</v>
      </c>
      <c r="AH805" s="12">
        <v>20.521541950113377</v>
      </c>
      <c r="AI805" s="111">
        <v>1.9743336623889438</v>
      </c>
      <c r="AJ805" s="112">
        <v>714.53488372093022</v>
      </c>
      <c r="AK805" s="113">
        <v>1.1889035667107</v>
      </c>
      <c r="AL805" s="108"/>
      <c r="AM805" s="108"/>
    </row>
    <row r="806" spans="2:39" x14ac:dyDescent="0.35">
      <c r="B806" s="101">
        <v>802</v>
      </c>
      <c r="C806" s="51" t="s">
        <v>333</v>
      </c>
      <c r="D806" s="5">
        <v>7030</v>
      </c>
      <c r="E806" s="12">
        <v>20.497866287339971</v>
      </c>
      <c r="F806" s="12">
        <v>11.650071123755335</v>
      </c>
      <c r="G806" s="12">
        <v>47.24039829302987</v>
      </c>
      <c r="H806" s="12">
        <v>20.682788051209101</v>
      </c>
      <c r="I806" s="109">
        <v>32.446657183499283</v>
      </c>
      <c r="J806" s="14">
        <v>0.27027027027027029</v>
      </c>
      <c r="K806" s="110">
        <v>1.1095305832147937</v>
      </c>
      <c r="L806" s="110">
        <v>0</v>
      </c>
      <c r="M806" s="110">
        <v>9.5305832147937402</v>
      </c>
      <c r="N806" s="110">
        <v>1.1095305832147937</v>
      </c>
      <c r="O806" s="111">
        <v>4.1503976861894438</v>
      </c>
      <c r="P806" s="14">
        <v>2.1182700794351281</v>
      </c>
      <c r="Q806" s="14">
        <v>3.1185642836128276</v>
      </c>
      <c r="R806" s="14">
        <v>1.6181229773462782</v>
      </c>
      <c r="S806" s="14">
        <v>44.027655192703733</v>
      </c>
      <c r="T806" s="111">
        <v>21.095185593531792</v>
      </c>
      <c r="U806" s="111">
        <v>0.46242774566473993</v>
      </c>
      <c r="V806" s="14">
        <v>4.9694856146469046</v>
      </c>
      <c r="W806" s="111">
        <v>13.914317099963384</v>
      </c>
      <c r="X806" s="12">
        <v>31.527093596059114</v>
      </c>
      <c r="Y806" s="12">
        <v>54.334975369458128</v>
      </c>
      <c r="Z806" s="12">
        <v>13.399014778325121</v>
      </c>
      <c r="AA806" s="12">
        <v>12.991803278688524</v>
      </c>
      <c r="AB806" s="12">
        <v>0.4098360655737705</v>
      </c>
      <c r="AC806" s="12">
        <v>0</v>
      </c>
      <c r="AD806" s="12">
        <v>4.4745958429561199</v>
      </c>
      <c r="AE806" s="12">
        <v>5.5</v>
      </c>
      <c r="AF806" s="12">
        <v>11.9375</v>
      </c>
      <c r="AG806" s="12">
        <v>49.511002444987774</v>
      </c>
      <c r="AH806" s="12">
        <v>18.67359413202934</v>
      </c>
      <c r="AI806" s="111">
        <v>1.8706508391322145</v>
      </c>
      <c r="AJ806" s="112">
        <v>825</v>
      </c>
      <c r="AK806" s="113">
        <v>1.4797951052931131</v>
      </c>
      <c r="AL806" s="108"/>
      <c r="AM806" s="108"/>
    </row>
    <row r="807" spans="2:39" x14ac:dyDescent="0.35">
      <c r="B807" s="101">
        <v>803</v>
      </c>
      <c r="C807" s="51" t="s">
        <v>2939</v>
      </c>
      <c r="D807" s="5">
        <v>936</v>
      </c>
      <c r="E807" s="12">
        <v>11.538461538461538</v>
      </c>
      <c r="F807" s="12">
        <v>7.2649572649572658</v>
      </c>
      <c r="G807" s="12">
        <v>45.085470085470085</v>
      </c>
      <c r="H807" s="12">
        <v>36.858974358974365</v>
      </c>
      <c r="I807" s="109">
        <v>21.047008547008545</v>
      </c>
      <c r="J807" s="14">
        <v>0</v>
      </c>
      <c r="K807" s="110">
        <v>0</v>
      </c>
      <c r="L807" s="110">
        <v>0</v>
      </c>
      <c r="M807" s="110">
        <v>0</v>
      </c>
      <c r="N807" s="110">
        <v>0</v>
      </c>
      <c r="O807" s="111">
        <v>1.2941176470588236</v>
      </c>
      <c r="P807" s="14">
        <v>1.8072289156626504</v>
      </c>
      <c r="Q807" s="14">
        <v>0.72289156626506024</v>
      </c>
      <c r="R807" s="14">
        <v>0.48192771084337355</v>
      </c>
      <c r="S807" s="14">
        <v>48.313253012048193</v>
      </c>
      <c r="T807" s="111">
        <v>39.16083916083916</v>
      </c>
      <c r="U807" s="111">
        <v>2.2300469483568075</v>
      </c>
      <c r="V807" s="14">
        <v>12.634088200238381</v>
      </c>
      <c r="W807" s="111">
        <v>27.472527472527474</v>
      </c>
      <c r="X807" s="12">
        <v>50.900900900900901</v>
      </c>
      <c r="Y807" s="12">
        <v>27.477477477477478</v>
      </c>
      <c r="Z807" s="12">
        <v>19.36936936936937</v>
      </c>
      <c r="AA807" s="12">
        <v>17.974683544303797</v>
      </c>
      <c r="AB807" s="12">
        <v>1.2658227848101267</v>
      </c>
      <c r="AC807" s="12">
        <v>0</v>
      </c>
      <c r="AD807" s="12">
        <v>7.6923076923076925</v>
      </c>
      <c r="AE807" s="12">
        <v>5.2307692307692308</v>
      </c>
      <c r="AF807" s="12">
        <v>2.4615384615384617</v>
      </c>
      <c r="AG807" s="12">
        <v>34.969325153374228</v>
      </c>
      <c r="AH807" s="12">
        <v>32.822085889570552</v>
      </c>
      <c r="AI807" s="111">
        <v>1.8346055979643765</v>
      </c>
      <c r="AJ807" s="112">
        <v>550</v>
      </c>
      <c r="AK807" s="113">
        <v>7.2398190045248878</v>
      </c>
      <c r="AL807" s="108"/>
      <c r="AM807" s="108"/>
    </row>
    <row r="808" spans="2:39" x14ac:dyDescent="0.35">
      <c r="B808" s="101">
        <v>804</v>
      </c>
      <c r="C808" s="51" t="s">
        <v>2948</v>
      </c>
      <c r="D808" s="5">
        <v>1061</v>
      </c>
      <c r="E808" s="12">
        <v>16.022620169651272</v>
      </c>
      <c r="F808" s="12">
        <v>8.7653157398680488</v>
      </c>
      <c r="G808" s="12">
        <v>47.785108388312914</v>
      </c>
      <c r="H808" s="12">
        <v>27.521206409048066</v>
      </c>
      <c r="I808" s="109">
        <v>12.818096135721007</v>
      </c>
      <c r="J808" s="14">
        <v>0</v>
      </c>
      <c r="K808" s="110">
        <v>0</v>
      </c>
      <c r="L808" s="110">
        <v>0</v>
      </c>
      <c r="M808" s="110">
        <v>0.3770028275212064</v>
      </c>
      <c r="N808" s="110">
        <v>0</v>
      </c>
      <c r="O808" s="111">
        <v>0.3948667324777887</v>
      </c>
      <c r="P808" s="14">
        <v>0.50709939148073024</v>
      </c>
      <c r="Q808" s="14">
        <v>0.81135902636916835</v>
      </c>
      <c r="R808" s="14">
        <v>0</v>
      </c>
      <c r="S808" s="14">
        <v>42.292089249492896</v>
      </c>
      <c r="T808" s="111">
        <v>44.256348246674726</v>
      </c>
      <c r="U808" s="111">
        <v>1.7964071856287425</v>
      </c>
      <c r="V808" s="14">
        <v>7.8470824949698192</v>
      </c>
      <c r="W808" s="111">
        <v>18.181818181818183</v>
      </c>
      <c r="X808" s="12">
        <v>48.543689320388353</v>
      </c>
      <c r="Y808" s="12">
        <v>36.245954692556637</v>
      </c>
      <c r="Z808" s="12">
        <v>12.944983818770226</v>
      </c>
      <c r="AA808" s="12">
        <v>16.428571428571427</v>
      </c>
      <c r="AB808" s="12">
        <v>2.3809523809523809</v>
      </c>
      <c r="AC808" s="12">
        <v>1.6032064128256511</v>
      </c>
      <c r="AD808" s="12">
        <v>2.6748971193415638</v>
      </c>
      <c r="AE808" s="12">
        <v>22.587719298245617</v>
      </c>
      <c r="AF808" s="12">
        <v>2.6315789473684208</v>
      </c>
      <c r="AG808" s="12">
        <v>26.991150442477874</v>
      </c>
      <c r="AH808" s="12">
        <v>45.796460176991147</v>
      </c>
      <c r="AI808" s="111">
        <v>2.062200956937799</v>
      </c>
      <c r="AJ808" s="112">
        <v>700.96153846153845</v>
      </c>
      <c r="AK808" s="113">
        <v>3.1662269129287601</v>
      </c>
      <c r="AL808" s="108"/>
      <c r="AM808" s="108"/>
    </row>
    <row r="809" spans="2:39" x14ac:dyDescent="0.35">
      <c r="B809" s="101">
        <v>805</v>
      </c>
      <c r="C809" s="51" t="s">
        <v>2954</v>
      </c>
      <c r="D809" s="5">
        <v>677</v>
      </c>
      <c r="E809" s="12">
        <v>18.168389955686852</v>
      </c>
      <c r="F809" s="12">
        <v>11.816838995568684</v>
      </c>
      <c r="G809" s="12">
        <v>47.710487444608567</v>
      </c>
      <c r="H809" s="12">
        <v>21.418020679468242</v>
      </c>
      <c r="I809" s="109">
        <v>13.589364844903983</v>
      </c>
      <c r="J809" s="14">
        <v>1.3293943870014771</v>
      </c>
      <c r="K809" s="110">
        <v>0</v>
      </c>
      <c r="L809" s="110">
        <v>0</v>
      </c>
      <c r="M809" s="110">
        <v>0</v>
      </c>
      <c r="N809" s="110">
        <v>0</v>
      </c>
      <c r="O809" s="111">
        <v>0.45801526717557256</v>
      </c>
      <c r="P809" s="14">
        <v>0</v>
      </c>
      <c r="Q809" s="14">
        <v>0</v>
      </c>
      <c r="R809" s="14">
        <v>0</v>
      </c>
      <c r="S809" s="14">
        <v>37.867078825347761</v>
      </c>
      <c r="T809" s="111">
        <v>26.217228464419474</v>
      </c>
      <c r="U809" s="111">
        <v>0</v>
      </c>
      <c r="V809" s="14">
        <v>3.6809815950920246</v>
      </c>
      <c r="W809" s="111">
        <v>28.007518796992482</v>
      </c>
      <c r="X809" s="12">
        <v>49.760765550239235</v>
      </c>
      <c r="Y809" s="12">
        <v>46.889952153110045</v>
      </c>
      <c r="Z809" s="12">
        <v>1.9138755980861244</v>
      </c>
      <c r="AA809" s="12">
        <v>0</v>
      </c>
      <c r="AB809" s="12">
        <v>0</v>
      </c>
      <c r="AC809" s="12">
        <v>0</v>
      </c>
      <c r="AD809" s="12">
        <v>0.80213903743315518</v>
      </c>
      <c r="AE809" s="12">
        <v>7.5</v>
      </c>
      <c r="AF809" s="12">
        <v>2.7777777777777777</v>
      </c>
      <c r="AG809" s="12">
        <v>38.586956521739133</v>
      </c>
      <c r="AH809" s="12">
        <v>25</v>
      </c>
      <c r="AI809" s="111">
        <v>2.3938053097345131</v>
      </c>
      <c r="AJ809" s="112">
        <v>1032.7868852459017</v>
      </c>
      <c r="AK809" s="113">
        <v>2.8268551236749118</v>
      </c>
      <c r="AL809" s="108"/>
      <c r="AM809" s="108"/>
    </row>
    <row r="810" spans="2:39" x14ac:dyDescent="0.35">
      <c r="B810" s="101">
        <v>806</v>
      </c>
      <c r="C810" s="51" t="s">
        <v>2965</v>
      </c>
      <c r="D810" s="5">
        <v>15004</v>
      </c>
      <c r="E810" s="12">
        <v>24.506798187150096</v>
      </c>
      <c r="F810" s="12">
        <v>11.903492402026126</v>
      </c>
      <c r="G810" s="12">
        <v>54.418821647560655</v>
      </c>
      <c r="H810" s="12">
        <v>9.1642228739002931</v>
      </c>
      <c r="I810" s="109">
        <v>23.660357238069849</v>
      </c>
      <c r="J810" s="14">
        <v>0.36656891495601174</v>
      </c>
      <c r="K810" s="110">
        <v>1.1996800853105838</v>
      </c>
      <c r="L810" s="110">
        <v>0</v>
      </c>
      <c r="M810" s="110">
        <v>0.30658491069048255</v>
      </c>
      <c r="N810" s="110">
        <v>0.20661157024793389</v>
      </c>
      <c r="O810" s="111">
        <v>2.0852221214868538</v>
      </c>
      <c r="P810" s="14">
        <v>0.98025287682909512</v>
      </c>
      <c r="Q810" s="14">
        <v>2.6140076715442535</v>
      </c>
      <c r="R810" s="14">
        <v>3.4095752237533743</v>
      </c>
      <c r="S810" s="14">
        <v>43.834351470379318</v>
      </c>
      <c r="T810" s="111">
        <v>31.62782059615563</v>
      </c>
      <c r="U810" s="111">
        <v>2.4090530408219939</v>
      </c>
      <c r="V810" s="14">
        <v>5.5274971941638604</v>
      </c>
      <c r="W810" s="111">
        <v>9.8591549295774641</v>
      </c>
      <c r="X810" s="12">
        <v>29.966329966329969</v>
      </c>
      <c r="Y810" s="12">
        <v>51.515151515151516</v>
      </c>
      <c r="Z810" s="12">
        <v>17.364117364117366</v>
      </c>
      <c r="AA810" s="12">
        <v>21.551903474100271</v>
      </c>
      <c r="AB810" s="12">
        <v>0.39525691699604742</v>
      </c>
      <c r="AC810" s="12">
        <v>0.13150479053165509</v>
      </c>
      <c r="AD810" s="12">
        <v>4.7494780793319418</v>
      </c>
      <c r="AE810" s="12">
        <v>9.8277608915906782</v>
      </c>
      <c r="AF810" s="12">
        <v>4.2987407729049067</v>
      </c>
      <c r="AG810" s="12">
        <v>23.290358744394617</v>
      </c>
      <c r="AH810" s="12">
        <v>40.639013452914796</v>
      </c>
      <c r="AI810" s="111">
        <v>2.1474864977149979</v>
      </c>
      <c r="AJ810" s="112">
        <v>843.15789473684208</v>
      </c>
      <c r="AK810" s="113">
        <v>1.1784511784511784</v>
      </c>
      <c r="AL810" s="108"/>
      <c r="AM810" s="108"/>
    </row>
    <row r="811" spans="2:39" x14ac:dyDescent="0.35">
      <c r="B811" s="101">
        <v>807</v>
      </c>
      <c r="C811" s="51" t="s">
        <v>2967</v>
      </c>
      <c r="D811" s="5">
        <v>1515</v>
      </c>
      <c r="E811" s="12">
        <v>16.633663366336634</v>
      </c>
      <c r="F811" s="12">
        <v>12.079207920792079</v>
      </c>
      <c r="G811" s="12">
        <v>44.026402640264031</v>
      </c>
      <c r="H811" s="12">
        <v>27.062706270627064</v>
      </c>
      <c r="I811" s="109">
        <v>19.867986798679866</v>
      </c>
      <c r="J811" s="14">
        <v>0</v>
      </c>
      <c r="K811" s="110">
        <v>0</v>
      </c>
      <c r="L811" s="110">
        <v>0</v>
      </c>
      <c r="M811" s="110">
        <v>0.46204620462046203</v>
      </c>
      <c r="N811" s="110">
        <v>0.33003300330033003</v>
      </c>
      <c r="O811" s="111">
        <v>0.35211267605633806</v>
      </c>
      <c r="P811" s="14">
        <v>0</v>
      </c>
      <c r="Q811" s="14">
        <v>0</v>
      </c>
      <c r="R811" s="14">
        <v>0</v>
      </c>
      <c r="S811" s="14">
        <v>46.320346320346324</v>
      </c>
      <c r="T811" s="111">
        <v>28.55924978687127</v>
      </c>
      <c r="U811" s="111">
        <v>0.3541076487252125</v>
      </c>
      <c r="V811" s="14">
        <v>12.331679659815734</v>
      </c>
      <c r="W811" s="111">
        <v>19.743589743589745</v>
      </c>
      <c r="X811" s="12">
        <v>37.823834196891191</v>
      </c>
      <c r="Y811" s="12">
        <v>52.331606217616574</v>
      </c>
      <c r="Z811" s="12">
        <v>8.8082901554404138</v>
      </c>
      <c r="AA811" s="12">
        <v>6.481481481481481</v>
      </c>
      <c r="AB811" s="12">
        <v>0</v>
      </c>
      <c r="AC811" s="12">
        <v>0</v>
      </c>
      <c r="AD811" s="12">
        <v>2.2408963585434174</v>
      </c>
      <c r="AE811" s="12">
        <v>7.8078078078078077</v>
      </c>
      <c r="AF811" s="12">
        <v>7.8078078078078077</v>
      </c>
      <c r="AG811" s="12">
        <v>43.522561863173216</v>
      </c>
      <c r="AH811" s="12">
        <v>24.745269286754006</v>
      </c>
      <c r="AI811" s="111">
        <v>2.7622377622377621</v>
      </c>
      <c r="AJ811" s="112">
        <v>749.70588235294122</v>
      </c>
      <c r="AK811" s="113">
        <v>3.5532994923857872</v>
      </c>
      <c r="AL811" s="108"/>
      <c r="AM811" s="108"/>
    </row>
    <row r="812" spans="2:39" x14ac:dyDescent="0.35">
      <c r="B812" s="101">
        <v>808</v>
      </c>
      <c r="C812" s="51" t="s">
        <v>2973</v>
      </c>
      <c r="D812" s="5">
        <v>2195</v>
      </c>
      <c r="E812" s="12">
        <v>17.995444191343964</v>
      </c>
      <c r="F812" s="12">
        <v>14.259681093394077</v>
      </c>
      <c r="G812" s="12">
        <v>51.389521640091118</v>
      </c>
      <c r="H812" s="12">
        <v>16.218678815489749</v>
      </c>
      <c r="I812" s="109">
        <v>17.949886104783602</v>
      </c>
      <c r="J812" s="14">
        <v>0</v>
      </c>
      <c r="K812" s="110">
        <v>0.31890660592255127</v>
      </c>
      <c r="L812" s="110">
        <v>0</v>
      </c>
      <c r="M812" s="110">
        <v>1.3211845102505695</v>
      </c>
      <c r="N812" s="110">
        <v>0.18223234624145787</v>
      </c>
      <c r="O812" s="111">
        <v>0.2779064381658175</v>
      </c>
      <c r="P812" s="14">
        <v>1.0757717492984098</v>
      </c>
      <c r="Q812" s="14">
        <v>1.3096351730589337</v>
      </c>
      <c r="R812" s="14">
        <v>0.46772684752104771</v>
      </c>
      <c r="S812" s="14">
        <v>42.376052385406922</v>
      </c>
      <c r="T812" s="111">
        <v>16.836734693877549</v>
      </c>
      <c r="U812" s="111">
        <v>0.88003705419175549</v>
      </c>
      <c r="V812" s="14">
        <v>3.8997214484679668</v>
      </c>
      <c r="W812" s="111">
        <v>17.97625777275297</v>
      </c>
      <c r="X812" s="12">
        <v>38.819875776397517</v>
      </c>
      <c r="Y812" s="12">
        <v>53.726708074534159</v>
      </c>
      <c r="Z812" s="12">
        <v>7.2981366459627326</v>
      </c>
      <c r="AA812" s="12">
        <v>10.561497326203209</v>
      </c>
      <c r="AB812" s="12">
        <v>1.8716577540106951</v>
      </c>
      <c r="AC812" s="12">
        <v>0</v>
      </c>
      <c r="AD812" s="12">
        <v>2.5559105431309903</v>
      </c>
      <c r="AE812" s="12">
        <v>5.4191363251481794</v>
      </c>
      <c r="AF812" s="12">
        <v>8.5520745131244702</v>
      </c>
      <c r="AG812" s="12">
        <v>48.206839032527107</v>
      </c>
      <c r="AH812" s="12">
        <v>21.601334445371144</v>
      </c>
      <c r="AI812" s="111">
        <v>2.2924528301886791</v>
      </c>
      <c r="AJ812" s="112">
        <v>953.84615384615381</v>
      </c>
      <c r="AK812" s="113">
        <v>1.2987012987012987</v>
      </c>
      <c r="AL812" s="108"/>
      <c r="AM812" s="108"/>
    </row>
    <row r="813" spans="2:39" x14ac:dyDescent="0.35">
      <c r="B813" s="101">
        <v>809</v>
      </c>
      <c r="C813" s="51" t="s">
        <v>2975</v>
      </c>
      <c r="D813" s="5">
        <v>522</v>
      </c>
      <c r="E813" s="12">
        <v>21.455938697318008</v>
      </c>
      <c r="F813" s="12">
        <v>6.7049808429118771</v>
      </c>
      <c r="G813" s="12">
        <v>51.149425287356323</v>
      </c>
      <c r="H813" s="12">
        <v>21.264367816091951</v>
      </c>
      <c r="I813" s="109">
        <v>19.348659003831415</v>
      </c>
      <c r="J813" s="14">
        <v>0</v>
      </c>
      <c r="K813" s="110">
        <v>0</v>
      </c>
      <c r="L813" s="110">
        <v>0</v>
      </c>
      <c r="M813" s="110">
        <v>0</v>
      </c>
      <c r="N813" s="110">
        <v>0</v>
      </c>
      <c r="O813" s="111">
        <v>0</v>
      </c>
      <c r="P813" s="14">
        <v>0.63694267515923575</v>
      </c>
      <c r="Q813" s="14">
        <v>0</v>
      </c>
      <c r="R813" s="14">
        <v>0</v>
      </c>
      <c r="S813" s="14">
        <v>73.460721868365169</v>
      </c>
      <c r="T813" s="111">
        <v>21.693121693121693</v>
      </c>
      <c r="U813" s="111">
        <v>1.2244897959183674</v>
      </c>
      <c r="V813" s="14">
        <v>4.1493775933609953</v>
      </c>
      <c r="W813" s="111">
        <v>30.026109660574413</v>
      </c>
      <c r="X813" s="12">
        <v>43.356643356643353</v>
      </c>
      <c r="Y813" s="12">
        <v>40.55944055944056</v>
      </c>
      <c r="Z813" s="12">
        <v>8.3916083916083917</v>
      </c>
      <c r="AA813" s="12">
        <v>15.760869565217392</v>
      </c>
      <c r="AB813" s="12">
        <v>0</v>
      </c>
      <c r="AC813" s="12">
        <v>0</v>
      </c>
      <c r="AD813" s="12">
        <v>1.7621145374449341</v>
      </c>
      <c r="AE813" s="12">
        <v>3.6363636363636362</v>
      </c>
      <c r="AF813" s="12">
        <v>9.5454545454545467</v>
      </c>
      <c r="AG813" s="12">
        <v>47.727272727272727</v>
      </c>
      <c r="AH813" s="12">
        <v>25.90909090909091</v>
      </c>
      <c r="AI813" s="111">
        <v>2.0106382978723403</v>
      </c>
      <c r="AJ813" s="112">
        <v>766.8604651162791</v>
      </c>
      <c r="AK813" s="113">
        <v>6.4748201438848918</v>
      </c>
      <c r="AL813" s="108"/>
      <c r="AM813" s="108"/>
    </row>
    <row r="814" spans="2:39" x14ac:dyDescent="0.35">
      <c r="B814" s="101">
        <v>810</v>
      </c>
      <c r="C814" s="51" t="s">
        <v>335</v>
      </c>
      <c r="D814" s="5">
        <v>3132</v>
      </c>
      <c r="E814" s="12">
        <v>18.199233716475096</v>
      </c>
      <c r="F814" s="12">
        <v>13.537675606641125</v>
      </c>
      <c r="G814" s="12">
        <v>51.724137931034484</v>
      </c>
      <c r="H814" s="12">
        <v>16.538952745849297</v>
      </c>
      <c r="I814" s="109">
        <v>14.559386973180082</v>
      </c>
      <c r="J814" s="14">
        <v>0</v>
      </c>
      <c r="K814" s="110">
        <v>0.1277139208173691</v>
      </c>
      <c r="L814" s="110">
        <v>0</v>
      </c>
      <c r="M814" s="110">
        <v>0.31928480204342274</v>
      </c>
      <c r="N814" s="110">
        <v>0</v>
      </c>
      <c r="O814" s="111">
        <v>0.48859934853420189</v>
      </c>
      <c r="P814" s="14">
        <v>1.0752688172043012</v>
      </c>
      <c r="Q814" s="14">
        <v>0</v>
      </c>
      <c r="R814" s="14">
        <v>0.10080645161290322</v>
      </c>
      <c r="S814" s="14">
        <v>55.174731182795696</v>
      </c>
      <c r="T814" s="111">
        <v>34.702093397745571</v>
      </c>
      <c r="U814" s="111">
        <v>0.91294424519074013</v>
      </c>
      <c r="V814" s="14">
        <v>4.7135842880523731</v>
      </c>
      <c r="W814" s="111">
        <v>16.036977491961416</v>
      </c>
      <c r="X814" s="12">
        <v>38.552915766738657</v>
      </c>
      <c r="Y814" s="12">
        <v>48.272138228941685</v>
      </c>
      <c r="Z814" s="12">
        <v>12.634989200863931</v>
      </c>
      <c r="AA814" s="12">
        <v>10.232558139534884</v>
      </c>
      <c r="AB814" s="12">
        <v>0.55813953488372092</v>
      </c>
      <c r="AC814" s="12">
        <v>0</v>
      </c>
      <c r="AD814" s="12">
        <v>2.3536165327210106</v>
      </c>
      <c r="AE814" s="12">
        <v>9.7230769230769241</v>
      </c>
      <c r="AF814" s="12">
        <v>5.476923076923077</v>
      </c>
      <c r="AG814" s="12">
        <v>28.825622775800714</v>
      </c>
      <c r="AH814" s="12">
        <v>37.603795966785292</v>
      </c>
      <c r="AI814" s="111">
        <v>2.4531835205992509</v>
      </c>
      <c r="AJ814" s="112">
        <v>804.3478260869565</v>
      </c>
      <c r="AK814" s="113">
        <v>2.9513888888888888</v>
      </c>
      <c r="AL814" s="108"/>
      <c r="AM814" s="108"/>
    </row>
    <row r="815" spans="2:39" x14ac:dyDescent="0.35">
      <c r="B815" s="101">
        <v>811</v>
      </c>
      <c r="C815" s="51" t="s">
        <v>2978</v>
      </c>
      <c r="D815" s="5">
        <v>1477</v>
      </c>
      <c r="E815" s="12">
        <v>20.920785375761682</v>
      </c>
      <c r="F815" s="12">
        <v>13.202437373053485</v>
      </c>
      <c r="G815" s="12">
        <v>53.080568720379148</v>
      </c>
      <c r="H815" s="12">
        <v>12.660798916723087</v>
      </c>
      <c r="I815" s="109">
        <v>18.754231550440082</v>
      </c>
      <c r="J815" s="14">
        <v>0</v>
      </c>
      <c r="K815" s="110">
        <v>0.27081922816519971</v>
      </c>
      <c r="L815" s="110">
        <v>0</v>
      </c>
      <c r="M815" s="110">
        <v>0</v>
      </c>
      <c r="N815" s="110">
        <v>0</v>
      </c>
      <c r="O815" s="111">
        <v>0.22522522522522523</v>
      </c>
      <c r="P815" s="14">
        <v>0.37821482602118006</v>
      </c>
      <c r="Q815" s="14">
        <v>0</v>
      </c>
      <c r="R815" s="14">
        <v>1.059001512859304</v>
      </c>
      <c r="S815" s="14">
        <v>47.201210287443267</v>
      </c>
      <c r="T815" s="111">
        <v>34.040501446480235</v>
      </c>
      <c r="U815" s="111">
        <v>0.60286360211002266</v>
      </c>
      <c r="V815" s="14">
        <v>4.1291291291291294</v>
      </c>
      <c r="W815" s="111">
        <v>15.538608198284079</v>
      </c>
      <c r="X815" s="12">
        <v>37.075718015665799</v>
      </c>
      <c r="Y815" s="12">
        <v>51.958224543080945</v>
      </c>
      <c r="Z815" s="12">
        <v>10.443864229765012</v>
      </c>
      <c r="AA815" s="12">
        <v>8.1775700934579429</v>
      </c>
      <c r="AB815" s="12">
        <v>0</v>
      </c>
      <c r="AC815" s="12">
        <v>0</v>
      </c>
      <c r="AD815" s="12">
        <v>2.5606469002695418</v>
      </c>
      <c r="AE815" s="12">
        <v>9.1954022988505741</v>
      </c>
      <c r="AF815" s="12">
        <v>3.1609195402298855</v>
      </c>
      <c r="AG815" s="12">
        <v>25.350140056022408</v>
      </c>
      <c r="AH815" s="12">
        <v>42.436974789915965</v>
      </c>
      <c r="AI815" s="111">
        <v>2.7382075471698113</v>
      </c>
      <c r="AJ815" s="112">
        <v>761.76470588235293</v>
      </c>
      <c r="AK815" s="113">
        <v>1.7408123791102514</v>
      </c>
      <c r="AL815" s="108"/>
      <c r="AM815" s="108"/>
    </row>
    <row r="816" spans="2:39" x14ac:dyDescent="0.35">
      <c r="B816" s="101">
        <v>812</v>
      </c>
      <c r="C816" s="51" t="s">
        <v>3233</v>
      </c>
      <c r="D816" s="5">
        <v>19214</v>
      </c>
      <c r="E816" s="12">
        <v>17.237431039866763</v>
      </c>
      <c r="F816" s="12">
        <v>10.85666701363589</v>
      </c>
      <c r="G816" s="12">
        <v>47.090663058186735</v>
      </c>
      <c r="H816" s="12">
        <v>24.794420734880816</v>
      </c>
      <c r="I816" s="109">
        <v>15.774955761423954</v>
      </c>
      <c r="J816" s="14">
        <v>0.27584053294472777</v>
      </c>
      <c r="K816" s="110">
        <v>6.7658998646820026E-2</v>
      </c>
      <c r="L816" s="110">
        <v>0</v>
      </c>
      <c r="M816" s="110">
        <v>0.29665868637451859</v>
      </c>
      <c r="N816" s="110">
        <v>0.13531799729364005</v>
      </c>
      <c r="O816" s="111">
        <v>0.75895066820656654</v>
      </c>
      <c r="P816" s="14">
        <v>0.91275618770299027</v>
      </c>
      <c r="Q816" s="14">
        <v>0.95755403740620459</v>
      </c>
      <c r="R816" s="14">
        <v>0.36398252883861576</v>
      </c>
      <c r="S816" s="14">
        <v>44.719453466233624</v>
      </c>
      <c r="T816" s="111">
        <v>37.815583531813537</v>
      </c>
      <c r="U816" s="111">
        <v>2.4081184860120683</v>
      </c>
      <c r="V816" s="14">
        <v>9.4102747646054734</v>
      </c>
      <c r="W816" s="111">
        <v>16.86140209508461</v>
      </c>
      <c r="X816" s="12">
        <v>42.87144573488186</v>
      </c>
      <c r="Y816" s="12">
        <v>35.46255506607929</v>
      </c>
      <c r="Z816" s="12">
        <v>20.484581497797357</v>
      </c>
      <c r="AA816" s="12">
        <v>29.770100012988699</v>
      </c>
      <c r="AB816" s="12">
        <v>5.6630731263800493</v>
      </c>
      <c r="AC816" s="12">
        <v>3.3639829558196908E-2</v>
      </c>
      <c r="AD816" s="12">
        <v>3.5698198198198203</v>
      </c>
      <c r="AE816" s="12">
        <v>9.7397859922178984</v>
      </c>
      <c r="AF816" s="12">
        <v>3.3195525291828796</v>
      </c>
      <c r="AG816" s="12">
        <v>29.619952494061756</v>
      </c>
      <c r="AH816" s="12">
        <v>34.441805225653205</v>
      </c>
      <c r="AI816" s="111">
        <v>1.6621271076523996</v>
      </c>
      <c r="AJ816" s="112">
        <v>700.34246575342468</v>
      </c>
      <c r="AK816" s="113">
        <v>7.1221771858714531</v>
      </c>
      <c r="AL816" s="108"/>
      <c r="AM816" s="108"/>
    </row>
    <row r="817" spans="2:39" x14ac:dyDescent="0.35">
      <c r="B817" s="101">
        <v>813</v>
      </c>
      <c r="C817" s="51" t="s">
        <v>2983</v>
      </c>
      <c r="D817" s="5">
        <v>550</v>
      </c>
      <c r="E817" s="12">
        <v>16.727272727272727</v>
      </c>
      <c r="F817" s="12">
        <v>11.272727272727273</v>
      </c>
      <c r="G817" s="12">
        <v>46.545454545454547</v>
      </c>
      <c r="H817" s="12">
        <v>25.818181818181817</v>
      </c>
      <c r="I817" s="109">
        <v>10.727272727272734</v>
      </c>
      <c r="J817" s="14">
        <v>0</v>
      </c>
      <c r="K817" s="110">
        <v>0</v>
      </c>
      <c r="L817" s="110">
        <v>0</v>
      </c>
      <c r="M817" s="110">
        <v>0</v>
      </c>
      <c r="N817" s="110">
        <v>0</v>
      </c>
      <c r="O817" s="111">
        <v>1.486988847583643</v>
      </c>
      <c r="P817" s="14">
        <v>0</v>
      </c>
      <c r="Q817" s="14">
        <v>0</v>
      </c>
      <c r="R817" s="14">
        <v>0</v>
      </c>
      <c r="S817" s="14">
        <v>46.065259117082533</v>
      </c>
      <c r="T817" s="111">
        <v>34.772727272727273</v>
      </c>
      <c r="U817" s="111">
        <v>0.75614366729678639</v>
      </c>
      <c r="V817" s="14">
        <v>6.8052930056710776</v>
      </c>
      <c r="W817" s="111">
        <v>22.119815668202765</v>
      </c>
      <c r="X817" s="12">
        <v>50.318471337579616</v>
      </c>
      <c r="Y817" s="12">
        <v>44.585987261146499</v>
      </c>
      <c r="Z817" s="12">
        <v>1.910828025477707</v>
      </c>
      <c r="AA817" s="12">
        <v>5.2631578947368416</v>
      </c>
      <c r="AB817" s="12">
        <v>0</v>
      </c>
      <c r="AC817" s="12">
        <v>0</v>
      </c>
      <c r="AD817" s="12">
        <v>0</v>
      </c>
      <c r="AE817" s="12">
        <v>4.5112781954887211</v>
      </c>
      <c r="AF817" s="12">
        <v>3.007518796992481</v>
      </c>
      <c r="AG817" s="12">
        <v>29.323308270676691</v>
      </c>
      <c r="AH817" s="12">
        <v>37.593984962406012</v>
      </c>
      <c r="AI817" s="111">
        <v>2.4712041884816753</v>
      </c>
      <c r="AJ817" s="112">
        <v>785</v>
      </c>
      <c r="AK817" s="113">
        <v>3.8095238095238098</v>
      </c>
      <c r="AL817" s="108"/>
      <c r="AM817" s="108"/>
    </row>
    <row r="818" spans="2:39" x14ac:dyDescent="0.35">
      <c r="B818" s="101">
        <v>814</v>
      </c>
      <c r="C818" s="51" t="s">
        <v>336</v>
      </c>
      <c r="D818" s="5">
        <v>14237</v>
      </c>
      <c r="E818" s="12">
        <v>18.543232422560934</v>
      </c>
      <c r="F818" s="12">
        <v>10.6412867879469</v>
      </c>
      <c r="G818" s="12">
        <v>49.757673667205168</v>
      </c>
      <c r="H818" s="12">
        <v>21.03673526726136</v>
      </c>
      <c r="I818" s="109">
        <v>42.705626185291848</v>
      </c>
      <c r="J818" s="14">
        <v>0.50572452061529816</v>
      </c>
      <c r="K818" s="110">
        <v>0.57596403736742297</v>
      </c>
      <c r="L818" s="110">
        <v>0.24583830863243664</v>
      </c>
      <c r="M818" s="110">
        <v>12.748472290510641</v>
      </c>
      <c r="N818" s="110">
        <v>1.2502633981878204</v>
      </c>
      <c r="O818" s="111">
        <v>7.2018114089547876</v>
      </c>
      <c r="P818" s="14">
        <v>6.2402147170655331</v>
      </c>
      <c r="Q818" s="14">
        <v>4.8013121598449269</v>
      </c>
      <c r="R818" s="14">
        <v>1.394169835234474</v>
      </c>
      <c r="S818" s="14">
        <v>41.944382315663908</v>
      </c>
      <c r="T818" s="111">
        <v>22.535211267605636</v>
      </c>
      <c r="U818" s="111">
        <v>0.46843470740847504</v>
      </c>
      <c r="V818" s="14">
        <v>5.3838848710643576</v>
      </c>
      <c r="W818" s="111">
        <v>14.165915238954014</v>
      </c>
      <c r="X818" s="12">
        <v>35.775335775335776</v>
      </c>
      <c r="Y818" s="12">
        <v>50.061050061050061</v>
      </c>
      <c r="Z818" s="12">
        <v>13.382173382173383</v>
      </c>
      <c r="AA818" s="12">
        <v>19.91769547325103</v>
      </c>
      <c r="AB818" s="12">
        <v>1.7489711934156378</v>
      </c>
      <c r="AC818" s="12">
        <v>0.69982977113675049</v>
      </c>
      <c r="AD818" s="12">
        <v>4.617789144643365</v>
      </c>
      <c r="AE818" s="12">
        <v>8.3450319762907501</v>
      </c>
      <c r="AF818" s="12">
        <v>8.3450319762907501</v>
      </c>
      <c r="AG818" s="12">
        <v>41.145200486026731</v>
      </c>
      <c r="AH818" s="12">
        <v>25.349331713244226</v>
      </c>
      <c r="AI818" s="111">
        <v>1.9298209508129245</v>
      </c>
      <c r="AJ818" s="112">
        <v>762.54752851711032</v>
      </c>
      <c r="AK818" s="113">
        <v>2.0661157024793391</v>
      </c>
      <c r="AL818" s="108"/>
      <c r="AM818" s="108"/>
    </row>
    <row r="819" spans="2:39" x14ac:dyDescent="0.35">
      <c r="B819" s="101">
        <v>815</v>
      </c>
      <c r="C819" s="51" t="s">
        <v>337</v>
      </c>
      <c r="D819" s="5">
        <v>20754</v>
      </c>
      <c r="E819" s="12">
        <v>15.794545629758119</v>
      </c>
      <c r="F819" s="12">
        <v>12.204876168449456</v>
      </c>
      <c r="G819" s="12">
        <v>50.742025633612798</v>
      </c>
      <c r="H819" s="12">
        <v>21.301917702611544</v>
      </c>
      <c r="I819" s="109">
        <v>48.482220294882914</v>
      </c>
      <c r="J819" s="14">
        <v>0.58783848896598245</v>
      </c>
      <c r="K819" s="110">
        <v>0.72757058880215864</v>
      </c>
      <c r="L819" s="110">
        <v>0.39510455815746359</v>
      </c>
      <c r="M819" s="110">
        <v>14.797147537824035</v>
      </c>
      <c r="N819" s="110">
        <v>0.78057241977450131</v>
      </c>
      <c r="O819" s="111">
        <v>6.7959244237807903</v>
      </c>
      <c r="P819" s="14">
        <v>6.5778224792557207</v>
      </c>
      <c r="Q819" s="14">
        <v>6.0095549409102338</v>
      </c>
      <c r="R819" s="14">
        <v>1.7148604475735481</v>
      </c>
      <c r="S819" s="14">
        <v>36.680915262760877</v>
      </c>
      <c r="T819" s="111">
        <v>20.331826831588963</v>
      </c>
      <c r="U819" s="111">
        <v>0.35932270131915733</v>
      </c>
      <c r="V819" s="14">
        <v>6.9721313101259552</v>
      </c>
      <c r="W819" s="111">
        <v>14.806068835232303</v>
      </c>
      <c r="X819" s="12">
        <v>34.097469859059267</v>
      </c>
      <c r="Y819" s="12">
        <v>51.468840210562064</v>
      </c>
      <c r="Z819" s="12">
        <v>13.143148242485992</v>
      </c>
      <c r="AA819" s="12">
        <v>21.670836808451487</v>
      </c>
      <c r="AB819" s="12">
        <v>1.5290519877675841</v>
      </c>
      <c r="AC819" s="12">
        <v>5.4801471520994545</v>
      </c>
      <c r="AD819" s="12">
        <v>4.8508502927237247</v>
      </c>
      <c r="AE819" s="12">
        <v>8.0626984940067619</v>
      </c>
      <c r="AF819" s="12">
        <v>10.080934330498923</v>
      </c>
      <c r="AG819" s="12">
        <v>43.553208449581504</v>
      </c>
      <c r="AH819" s="12">
        <v>21.811478676763652</v>
      </c>
      <c r="AI819" s="111">
        <v>1.8968286940866916</v>
      </c>
      <c r="AJ819" s="112">
        <v>750.8736559139785</v>
      </c>
      <c r="AK819" s="113">
        <v>1.5727391874180863</v>
      </c>
      <c r="AL819" s="108"/>
      <c r="AM819" s="108"/>
    </row>
    <row r="820" spans="2:39" x14ac:dyDescent="0.35">
      <c r="B820" s="101">
        <v>816</v>
      </c>
      <c r="C820" s="51" t="s">
        <v>515</v>
      </c>
      <c r="D820" s="5">
        <v>2020</v>
      </c>
      <c r="E820" s="12">
        <v>14.207920792079207</v>
      </c>
      <c r="F820" s="12">
        <v>9.4059405940594054</v>
      </c>
      <c r="G820" s="12">
        <v>52.079207920792079</v>
      </c>
      <c r="H820" s="12">
        <v>24.603960396039604</v>
      </c>
      <c r="I820" s="109">
        <v>32.227722772277218</v>
      </c>
      <c r="J820" s="14">
        <v>0.14851485148514851</v>
      </c>
      <c r="K820" s="110">
        <v>0</v>
      </c>
      <c r="L820" s="110">
        <v>0</v>
      </c>
      <c r="M820" s="110">
        <v>0.14851485148514851</v>
      </c>
      <c r="N820" s="110">
        <v>0.19801980198019803</v>
      </c>
      <c r="O820" s="111">
        <v>0.39525691699604742</v>
      </c>
      <c r="P820" s="14">
        <v>2.2157434402332363</v>
      </c>
      <c r="Q820" s="14">
        <v>0.46647230320699706</v>
      </c>
      <c r="R820" s="14">
        <v>0</v>
      </c>
      <c r="S820" s="14">
        <v>65.18950437317784</v>
      </c>
      <c r="T820" s="111">
        <v>29.659318637274552</v>
      </c>
      <c r="U820" s="111">
        <v>1.1764705882352942</v>
      </c>
      <c r="V820" s="14">
        <v>7.6966292134831455</v>
      </c>
      <c r="W820" s="111">
        <v>22.148098732488325</v>
      </c>
      <c r="X820" s="12">
        <v>44.989775051124745</v>
      </c>
      <c r="Y820" s="12">
        <v>31.901840490797547</v>
      </c>
      <c r="Z820" s="12">
        <v>22.903885480572598</v>
      </c>
      <c r="AA820" s="12">
        <v>16.359163591635916</v>
      </c>
      <c r="AB820" s="12">
        <v>0.61500615006150061</v>
      </c>
      <c r="AC820" s="12">
        <v>1.6309012875536482</v>
      </c>
      <c r="AD820" s="12">
        <v>5.6872037914691944</v>
      </c>
      <c r="AE820" s="12">
        <v>7.7131258457374825</v>
      </c>
      <c r="AF820" s="12">
        <v>6.9012178619756437</v>
      </c>
      <c r="AG820" s="12">
        <v>36.233766233766232</v>
      </c>
      <c r="AH820" s="12">
        <v>30.519480519480517</v>
      </c>
      <c r="AI820" s="111">
        <v>1.6915544675642595</v>
      </c>
      <c r="AJ820" s="112">
        <v>598.58490566037733</v>
      </c>
      <c r="AK820" s="113">
        <v>3.5856573705179287</v>
      </c>
      <c r="AL820" s="108"/>
      <c r="AM820" s="108"/>
    </row>
    <row r="821" spans="2:39" x14ac:dyDescent="0.35">
      <c r="B821" s="101">
        <v>817</v>
      </c>
      <c r="C821" s="51" t="s">
        <v>338</v>
      </c>
      <c r="D821" s="5">
        <v>565</v>
      </c>
      <c r="E821" s="12">
        <v>16.460176991150444</v>
      </c>
      <c r="F821" s="12">
        <v>10.619469026548673</v>
      </c>
      <c r="G821" s="12">
        <v>58.761061946902657</v>
      </c>
      <c r="H821" s="12">
        <v>14.867256637168142</v>
      </c>
      <c r="I821" s="109">
        <v>19.292035398230084</v>
      </c>
      <c r="J821" s="14">
        <v>0</v>
      </c>
      <c r="K821" s="110">
        <v>0</v>
      </c>
      <c r="L821" s="110">
        <v>0</v>
      </c>
      <c r="M821" s="110">
        <v>0.70796460176991149</v>
      </c>
      <c r="N821" s="110">
        <v>0</v>
      </c>
      <c r="O821" s="111">
        <v>0</v>
      </c>
      <c r="P821" s="14">
        <v>0</v>
      </c>
      <c r="Q821" s="14">
        <v>0</v>
      </c>
      <c r="R821" s="14">
        <v>0</v>
      </c>
      <c r="S821" s="14">
        <v>57.943925233644855</v>
      </c>
      <c r="T821" s="111">
        <v>37.665198237885463</v>
      </c>
      <c r="U821" s="111">
        <v>2.7675276752767526</v>
      </c>
      <c r="V821" s="14">
        <v>5.2044609665427508</v>
      </c>
      <c r="W821" s="111">
        <v>8.6283185840707954</v>
      </c>
      <c r="X821" s="12">
        <v>45.679012345679013</v>
      </c>
      <c r="Y821" s="12">
        <v>43.209876543209873</v>
      </c>
      <c r="Z821" s="12">
        <v>8.0246913580246915</v>
      </c>
      <c r="AA821" s="12">
        <v>15.315315315315313</v>
      </c>
      <c r="AB821" s="12">
        <v>0</v>
      </c>
      <c r="AC821" s="12">
        <v>3.4090909090909087</v>
      </c>
      <c r="AD821" s="12">
        <v>4.7770700636942678</v>
      </c>
      <c r="AE821" s="12">
        <v>8.6330935251798557</v>
      </c>
      <c r="AF821" s="12">
        <v>4.6762589928057556</v>
      </c>
      <c r="AG821" s="12">
        <v>22.112211221122113</v>
      </c>
      <c r="AH821" s="12">
        <v>44.884488448844884</v>
      </c>
      <c r="AI821" s="111">
        <v>2.2511210762331837</v>
      </c>
      <c r="AJ821" s="112">
        <v>826.78571428571433</v>
      </c>
      <c r="AK821" s="113">
        <v>0</v>
      </c>
      <c r="AL821" s="108"/>
      <c r="AM821" s="108"/>
    </row>
    <row r="822" spans="2:39" x14ac:dyDescent="0.35">
      <c r="B822" s="101">
        <v>818</v>
      </c>
      <c r="C822" s="51" t="s">
        <v>2996</v>
      </c>
      <c r="D822" s="5">
        <v>2359</v>
      </c>
      <c r="E822" s="12">
        <v>15.684612123781264</v>
      </c>
      <c r="F822" s="12">
        <v>9.2835947435353958</v>
      </c>
      <c r="G822" s="12">
        <v>45.273420941076722</v>
      </c>
      <c r="H822" s="12">
        <v>29.800763035184403</v>
      </c>
      <c r="I822" s="109">
        <v>16.108520559559139</v>
      </c>
      <c r="J822" s="14">
        <v>0</v>
      </c>
      <c r="K822" s="110">
        <v>0</v>
      </c>
      <c r="L822" s="110">
        <v>0</v>
      </c>
      <c r="M822" s="110">
        <v>0.16956337431114879</v>
      </c>
      <c r="N822" s="110">
        <v>0</v>
      </c>
      <c r="O822" s="111">
        <v>0.18630647414997673</v>
      </c>
      <c r="P822" s="14">
        <v>0.61436672967863892</v>
      </c>
      <c r="Q822" s="14">
        <v>0.94517958412098302</v>
      </c>
      <c r="R822" s="14">
        <v>0.28355387523629494</v>
      </c>
      <c r="S822" s="14">
        <v>41.540642722117205</v>
      </c>
      <c r="T822" s="111">
        <v>40.432801822323462</v>
      </c>
      <c r="U822" s="111">
        <v>2.5522041763341066</v>
      </c>
      <c r="V822" s="14">
        <v>11.085126286248832</v>
      </c>
      <c r="W822" s="111">
        <v>26.644182124789207</v>
      </c>
      <c r="X822" s="12">
        <v>50.334448160535118</v>
      </c>
      <c r="Y822" s="12">
        <v>28.762541806020064</v>
      </c>
      <c r="Z822" s="12">
        <v>18.394648829431436</v>
      </c>
      <c r="AA822" s="12">
        <v>20.27972027972028</v>
      </c>
      <c r="AB822" s="12">
        <v>2.2977022977022976</v>
      </c>
      <c r="AC822" s="12">
        <v>0.87370929308975376</v>
      </c>
      <c r="AD822" s="12">
        <v>2.735562310030395</v>
      </c>
      <c r="AE822" s="12">
        <v>4.5454545454545459</v>
      </c>
      <c r="AF822" s="12">
        <v>2.7056277056277054</v>
      </c>
      <c r="AG822" s="12">
        <v>27.813163481953289</v>
      </c>
      <c r="AH822" s="12">
        <v>33.970276008492569</v>
      </c>
      <c r="AI822" s="111">
        <v>1.7717717717717718</v>
      </c>
      <c r="AJ822" s="112">
        <v>638.51674641148327</v>
      </c>
      <c r="AK822" s="113">
        <v>12.163892445582587</v>
      </c>
      <c r="AL822" s="108"/>
      <c r="AM822" s="108"/>
    </row>
    <row r="823" spans="2:39" x14ac:dyDescent="0.35">
      <c r="B823" s="101">
        <v>819</v>
      </c>
      <c r="C823" s="51" t="s">
        <v>2997</v>
      </c>
      <c r="D823" s="5">
        <v>19856</v>
      </c>
      <c r="E823" s="12">
        <v>18.32191780821918</v>
      </c>
      <c r="F823" s="12">
        <v>11.074738114423852</v>
      </c>
      <c r="G823" s="12">
        <v>49.033037872683323</v>
      </c>
      <c r="H823" s="12">
        <v>21.555197421434329</v>
      </c>
      <c r="I823" s="109">
        <v>18.986704270749399</v>
      </c>
      <c r="J823" s="14">
        <v>0.29713940370668818</v>
      </c>
      <c r="K823" s="110">
        <v>8.5616438356164379E-2</v>
      </c>
      <c r="L823" s="110">
        <v>3.5253827558420631E-2</v>
      </c>
      <c r="M823" s="110">
        <v>0.84609186140209514</v>
      </c>
      <c r="N823" s="110">
        <v>0.28706688154713944</v>
      </c>
      <c r="O823" s="111">
        <v>0.80287344179167541</v>
      </c>
      <c r="P823" s="14">
        <v>1.1841963612875444</v>
      </c>
      <c r="Q823" s="14">
        <v>0.73743137043815266</v>
      </c>
      <c r="R823" s="14">
        <v>0.69975239530627631</v>
      </c>
      <c r="S823" s="14">
        <v>50.414468726450643</v>
      </c>
      <c r="T823" s="111">
        <v>33.02566116784498</v>
      </c>
      <c r="U823" s="111">
        <v>1.1921088722439075</v>
      </c>
      <c r="V823" s="14">
        <v>7.7828438129572683</v>
      </c>
      <c r="W823" s="111">
        <v>16.9302870533099</v>
      </c>
      <c r="X823" s="12">
        <v>42.661737523105359</v>
      </c>
      <c r="Y823" s="12">
        <v>40.388170055452868</v>
      </c>
      <c r="Z823" s="12">
        <v>15.693160813308687</v>
      </c>
      <c r="AA823" s="12">
        <v>22.900763358778626</v>
      </c>
      <c r="AB823" s="12">
        <v>2.8927280032141423</v>
      </c>
      <c r="AC823" s="12">
        <v>4.5640655105973025</v>
      </c>
      <c r="AD823" s="12">
        <v>4.0461826503016436</v>
      </c>
      <c r="AE823" s="12">
        <v>6.6069428891377378</v>
      </c>
      <c r="AF823" s="12">
        <v>5.3639417693169094</v>
      </c>
      <c r="AG823" s="12">
        <v>33.81318681318681</v>
      </c>
      <c r="AH823" s="12">
        <v>33</v>
      </c>
      <c r="AI823" s="111">
        <v>1.8738267632072942</v>
      </c>
      <c r="AJ823" s="112">
        <v>755.21243115656966</v>
      </c>
      <c r="AK823" s="113">
        <v>2.8854690736904409</v>
      </c>
      <c r="AL823" s="108"/>
      <c r="AM823" s="108"/>
    </row>
    <row r="824" spans="2:39" x14ac:dyDescent="0.35">
      <c r="B824" s="101">
        <v>820</v>
      </c>
      <c r="C824" s="51" t="s">
        <v>339</v>
      </c>
      <c r="D824" s="5">
        <v>5541</v>
      </c>
      <c r="E824" s="12">
        <v>17.162966973470493</v>
      </c>
      <c r="F824" s="12">
        <v>15.989893521025087</v>
      </c>
      <c r="G824" s="12">
        <v>48.980328460566689</v>
      </c>
      <c r="H824" s="12">
        <v>17.758527341635084</v>
      </c>
      <c r="I824" s="109">
        <v>22.613246706370688</v>
      </c>
      <c r="J824" s="14">
        <v>0.16242555495397942</v>
      </c>
      <c r="K824" s="110">
        <v>0.7579859231185706</v>
      </c>
      <c r="L824" s="110">
        <v>0</v>
      </c>
      <c r="M824" s="110">
        <v>2.9236599891716297</v>
      </c>
      <c r="N824" s="110">
        <v>0.18047283883775492</v>
      </c>
      <c r="O824" s="111">
        <v>1.5134736064968624</v>
      </c>
      <c r="P824" s="14">
        <v>1.2271096847272041</v>
      </c>
      <c r="Q824" s="14">
        <v>0.69850858976779306</v>
      </c>
      <c r="R824" s="14">
        <v>1.1138380215216162</v>
      </c>
      <c r="S824" s="14">
        <v>48.140456862374933</v>
      </c>
      <c r="T824" s="111">
        <v>18.971710821733272</v>
      </c>
      <c r="U824" s="111">
        <v>0.38817005545286504</v>
      </c>
      <c r="V824" s="14">
        <v>3.7318975120683251</v>
      </c>
      <c r="W824" s="111">
        <v>22.725225225225227</v>
      </c>
      <c r="X824" s="12">
        <v>32.953826691967109</v>
      </c>
      <c r="Y824" s="12">
        <v>55.850727387729279</v>
      </c>
      <c r="Z824" s="12">
        <v>10.815939278937382</v>
      </c>
      <c r="AA824" s="12">
        <v>7.6710816777041941</v>
      </c>
      <c r="AB824" s="12">
        <v>0.77262693156732898</v>
      </c>
      <c r="AC824" s="12">
        <v>0.15592515592515593</v>
      </c>
      <c r="AD824" s="12">
        <v>3.5926170072511541</v>
      </c>
      <c r="AE824" s="12">
        <v>6.4379200565970987</v>
      </c>
      <c r="AF824" s="12">
        <v>10.647329324372127</v>
      </c>
      <c r="AG824" s="12">
        <v>51.1950121233114</v>
      </c>
      <c r="AH824" s="12">
        <v>18.28888119154832</v>
      </c>
      <c r="AI824" s="111">
        <v>2.4304709141274237</v>
      </c>
      <c r="AJ824" s="112">
        <v>933.09859154929575</v>
      </c>
      <c r="AK824" s="113">
        <v>2.749360613810742</v>
      </c>
      <c r="AL824" s="108"/>
      <c r="AM824" s="108"/>
    </row>
    <row r="825" spans="2:39" x14ac:dyDescent="0.35">
      <c r="B825" s="101">
        <v>821</v>
      </c>
      <c r="C825" s="51" t="s">
        <v>3001</v>
      </c>
      <c r="D825" s="5">
        <v>671</v>
      </c>
      <c r="E825" s="12">
        <v>16.24441132637854</v>
      </c>
      <c r="F825" s="12">
        <v>18.479880774962744</v>
      </c>
      <c r="G825" s="12">
        <v>49.478390461997016</v>
      </c>
      <c r="H825" s="12">
        <v>15.648286140089418</v>
      </c>
      <c r="I825" s="109">
        <v>21.162444113263788</v>
      </c>
      <c r="J825" s="14">
        <v>0</v>
      </c>
      <c r="K825" s="110">
        <v>0.44709388971684055</v>
      </c>
      <c r="L825" s="110">
        <v>0</v>
      </c>
      <c r="M825" s="110">
        <v>2.6825633383010432</v>
      </c>
      <c r="N825" s="110">
        <v>0</v>
      </c>
      <c r="O825" s="111">
        <v>1.228878648233487</v>
      </c>
      <c r="P825" s="14">
        <v>0.79239302694136293</v>
      </c>
      <c r="Q825" s="14">
        <v>0.6339144215530903</v>
      </c>
      <c r="R825" s="14">
        <v>0.47543581616481778</v>
      </c>
      <c r="S825" s="14">
        <v>46.275752773375594</v>
      </c>
      <c r="T825" s="111">
        <v>19.449541284403672</v>
      </c>
      <c r="U825" s="111">
        <v>1.0752688172043012</v>
      </c>
      <c r="V825" s="14">
        <v>2.1772939346811819</v>
      </c>
      <c r="W825" s="111">
        <v>19.521178637200737</v>
      </c>
      <c r="X825" s="12">
        <v>32.10526315789474</v>
      </c>
      <c r="Y825" s="12">
        <v>57.368421052631582</v>
      </c>
      <c r="Z825" s="12">
        <v>4.7368421052631584</v>
      </c>
      <c r="AA825" s="12">
        <v>5.5555555555555554</v>
      </c>
      <c r="AB825" s="12">
        <v>0</v>
      </c>
      <c r="AC825" s="12">
        <v>0</v>
      </c>
      <c r="AD825" s="12">
        <v>2.9776674937965262</v>
      </c>
      <c r="AE825" s="12">
        <v>7.1808510638297882</v>
      </c>
      <c r="AF825" s="12">
        <v>9.0425531914893629</v>
      </c>
      <c r="AG825" s="12">
        <v>46.819338422391859</v>
      </c>
      <c r="AH825" s="12">
        <v>21.628498727735369</v>
      </c>
      <c r="AI825" s="111">
        <v>3.2989690721649483</v>
      </c>
      <c r="AJ825" s="112">
        <v>1033.8541666666667</v>
      </c>
      <c r="AK825" s="113">
        <v>4.1666666666666661</v>
      </c>
      <c r="AL825" s="108"/>
      <c r="AM825" s="108"/>
    </row>
    <row r="826" spans="2:39" x14ac:dyDescent="0.35">
      <c r="B826" s="101">
        <v>822</v>
      </c>
      <c r="C826" s="51" t="s">
        <v>340</v>
      </c>
      <c r="D826" s="5">
        <v>4820</v>
      </c>
      <c r="E826" s="12">
        <v>18.858921161825727</v>
      </c>
      <c r="F826" s="12">
        <v>15.933609958506223</v>
      </c>
      <c r="G826" s="12">
        <v>52.344398340248965</v>
      </c>
      <c r="H826" s="12">
        <v>12.946058091286309</v>
      </c>
      <c r="I826" s="109">
        <v>19.647302904564313</v>
      </c>
      <c r="J826" s="14">
        <v>0.16597510373443983</v>
      </c>
      <c r="K826" s="110">
        <v>0.35269709543568467</v>
      </c>
      <c r="L826" s="110">
        <v>0</v>
      </c>
      <c r="M826" s="110">
        <v>1.8464730290456433</v>
      </c>
      <c r="N826" s="110">
        <v>0.1037344398340249</v>
      </c>
      <c r="O826" s="111">
        <v>0.91159635361458546</v>
      </c>
      <c r="P826" s="14">
        <v>0.80103918597098944</v>
      </c>
      <c r="Q826" s="14">
        <v>0.73609006278415245</v>
      </c>
      <c r="R826" s="14">
        <v>0.56289240095258708</v>
      </c>
      <c r="S826" s="14">
        <v>45.702533015804285</v>
      </c>
      <c r="T826" s="111">
        <v>17.40273396424816</v>
      </c>
      <c r="U826" s="111">
        <v>0.59296908089792466</v>
      </c>
      <c r="V826" s="14">
        <v>3.2905982905982909</v>
      </c>
      <c r="W826" s="111">
        <v>18.021573270192054</v>
      </c>
      <c r="X826" s="12">
        <v>28.913043478260867</v>
      </c>
      <c r="Y826" s="12">
        <v>59.05797101449275</v>
      </c>
      <c r="Z826" s="12">
        <v>11.521739130434783</v>
      </c>
      <c r="AA826" s="12">
        <v>10.430247718383312</v>
      </c>
      <c r="AB826" s="12">
        <v>2.4119947848761409</v>
      </c>
      <c r="AC826" s="12">
        <v>0</v>
      </c>
      <c r="AD826" s="12">
        <v>3.5131298793470545</v>
      </c>
      <c r="AE826" s="12">
        <v>7.3918039065492147</v>
      </c>
      <c r="AF826" s="12">
        <v>8.8471849865951739</v>
      </c>
      <c r="AG826" s="12">
        <v>43.944506936632919</v>
      </c>
      <c r="AH826" s="12">
        <v>19.647544056992878</v>
      </c>
      <c r="AI826" s="111">
        <v>2.3045186640471513</v>
      </c>
      <c r="AJ826" s="112">
        <v>956.32183908045977</v>
      </c>
      <c r="AK826" s="113">
        <v>2.0365168539325844</v>
      </c>
      <c r="AL826" s="108"/>
      <c r="AM826" s="108"/>
    </row>
    <row r="827" spans="2:39" x14ac:dyDescent="0.35">
      <c r="B827" s="101">
        <v>823</v>
      </c>
      <c r="C827" s="51" t="s">
        <v>3004</v>
      </c>
      <c r="D827" s="5">
        <v>721</v>
      </c>
      <c r="E827" s="12">
        <v>20.249653259361995</v>
      </c>
      <c r="F827" s="12">
        <v>12.205270457697642</v>
      </c>
      <c r="G827" s="12">
        <v>51.456310679611647</v>
      </c>
      <c r="H827" s="12">
        <v>15.672676837725383</v>
      </c>
      <c r="I827" s="109">
        <v>12.621359223300971</v>
      </c>
      <c r="J827" s="14">
        <v>0</v>
      </c>
      <c r="K827" s="110">
        <v>0</v>
      </c>
      <c r="L827" s="110">
        <v>0</v>
      </c>
      <c r="M827" s="110">
        <v>0</v>
      </c>
      <c r="N827" s="110">
        <v>0</v>
      </c>
      <c r="O827" s="111">
        <v>0</v>
      </c>
      <c r="P827" s="14">
        <v>0</v>
      </c>
      <c r="Q827" s="14">
        <v>0</v>
      </c>
      <c r="R827" s="14">
        <v>0.4464285714285714</v>
      </c>
      <c r="S827" s="14">
        <v>41.369047619047613</v>
      </c>
      <c r="T827" s="111">
        <v>33.898305084745758</v>
      </c>
      <c r="U827" s="111">
        <v>2.9027576197387517</v>
      </c>
      <c r="V827" s="14">
        <v>4.9490538573508003</v>
      </c>
      <c r="W827" s="111">
        <v>20.522388059701495</v>
      </c>
      <c r="X827" s="12">
        <v>36.702127659574465</v>
      </c>
      <c r="Y827" s="12">
        <v>47.872340425531917</v>
      </c>
      <c r="Z827" s="12">
        <v>9.0425531914893629</v>
      </c>
      <c r="AA827" s="12">
        <v>18.181818181818183</v>
      </c>
      <c r="AB827" s="12">
        <v>0</v>
      </c>
      <c r="AC827" s="12">
        <v>6.8345323741007196</v>
      </c>
      <c r="AD827" s="12">
        <v>3.8356164383561646</v>
      </c>
      <c r="AE827" s="12">
        <v>7.2072072072072073</v>
      </c>
      <c r="AF827" s="12">
        <v>5.7057057057057055</v>
      </c>
      <c r="AG827" s="12">
        <v>27.953890489913547</v>
      </c>
      <c r="AH827" s="12">
        <v>40.922190201729109</v>
      </c>
      <c r="AI827" s="111">
        <v>2.5583333333333331</v>
      </c>
      <c r="AJ827" s="112">
        <v>725</v>
      </c>
      <c r="AK827" s="113">
        <v>4.3010752688172049</v>
      </c>
      <c r="AL827" s="108"/>
      <c r="AM827" s="108"/>
    </row>
    <row r="828" spans="2:39" x14ac:dyDescent="0.35">
      <c r="B828" s="101">
        <v>824</v>
      </c>
      <c r="C828" s="51" t="s">
        <v>3007</v>
      </c>
      <c r="D828" s="5">
        <v>31308</v>
      </c>
      <c r="E828" s="12">
        <v>16.982879775137345</v>
      </c>
      <c r="F828" s="12">
        <v>10.971636642391722</v>
      </c>
      <c r="G828" s="12">
        <v>50.044717005238283</v>
      </c>
      <c r="H828" s="12">
        <v>22.000766577232657</v>
      </c>
      <c r="I828" s="109">
        <v>15.775520633703849</v>
      </c>
      <c r="J828" s="14">
        <v>0.33857161108981731</v>
      </c>
      <c r="K828" s="110">
        <v>0.16928580554490866</v>
      </c>
      <c r="L828" s="110">
        <v>2.2358502619138878E-2</v>
      </c>
      <c r="M828" s="110">
        <v>0.96141561262297182</v>
      </c>
      <c r="N828" s="110">
        <v>0.37690047272262683</v>
      </c>
      <c r="O828" s="111">
        <v>1.0079144963809783</v>
      </c>
      <c r="P828" s="14">
        <v>1.06635478655705</v>
      </c>
      <c r="Q828" s="14">
        <v>0.52629768497815688</v>
      </c>
      <c r="R828" s="14">
        <v>0.34054556086821919</v>
      </c>
      <c r="S828" s="14">
        <v>46.300436861477074</v>
      </c>
      <c r="T828" s="111">
        <v>32.824395895398872</v>
      </c>
      <c r="U828" s="111">
        <v>2.0985370775180763</v>
      </c>
      <c r="V828" s="14">
        <v>7.387809097384757</v>
      </c>
      <c r="W828" s="111">
        <v>18.676531031648171</v>
      </c>
      <c r="X828" s="12">
        <v>42.698259187620891</v>
      </c>
      <c r="Y828" s="12">
        <v>37.814313346228239</v>
      </c>
      <c r="Z828" s="12">
        <v>17.782882011605416</v>
      </c>
      <c r="AA828" s="12">
        <v>30.375209113359357</v>
      </c>
      <c r="AB828" s="12">
        <v>5.5285589102206645</v>
      </c>
      <c r="AC828" s="12">
        <v>5.5001742767514816</v>
      </c>
      <c r="AD828" s="12">
        <v>3.2138284250960303</v>
      </c>
      <c r="AE828" s="12">
        <v>9.1929632418372229</v>
      </c>
      <c r="AF828" s="12">
        <v>4.3192552536107875</v>
      </c>
      <c r="AG828" s="12">
        <v>31.953419493807218</v>
      </c>
      <c r="AH828" s="12">
        <v>33.178513731825525</v>
      </c>
      <c r="AI828" s="111">
        <v>1.7279699608532395</v>
      </c>
      <c r="AJ828" s="112">
        <v>749.66466234967629</v>
      </c>
      <c r="AK828" s="113">
        <v>5.957730071559328</v>
      </c>
      <c r="AL828" s="108"/>
      <c r="AM828" s="108"/>
    </row>
    <row r="829" spans="2:39" x14ac:dyDescent="0.35">
      <c r="B829" s="101">
        <v>825</v>
      </c>
      <c r="C829" s="51" t="s">
        <v>341</v>
      </c>
      <c r="D829" s="5">
        <v>2422</v>
      </c>
      <c r="E829" s="12">
        <v>19.364161849710982</v>
      </c>
      <c r="F829" s="12">
        <v>16.76300578034682</v>
      </c>
      <c r="G829" s="12">
        <v>52.725020644095785</v>
      </c>
      <c r="H829" s="12">
        <v>11.06523534269199</v>
      </c>
      <c r="I829" s="109">
        <v>45.582163501238647</v>
      </c>
      <c r="J829" s="14">
        <v>0.61932287365813377</v>
      </c>
      <c r="K829" s="110">
        <v>0.53674649050371592</v>
      </c>
      <c r="L829" s="110">
        <v>3.1791907514450863</v>
      </c>
      <c r="M829" s="110">
        <v>9.0008257638315428</v>
      </c>
      <c r="N829" s="110">
        <v>5.8216350123864569</v>
      </c>
      <c r="O829" s="111">
        <v>6.4678706425871475</v>
      </c>
      <c r="P829" s="14">
        <v>11.876075731497417</v>
      </c>
      <c r="Q829" s="14">
        <v>5.5507745266781416</v>
      </c>
      <c r="R829" s="14">
        <v>2.753872633390706</v>
      </c>
      <c r="S829" s="14">
        <v>33.993115318416521</v>
      </c>
      <c r="T829" s="111">
        <v>15.513626834381553</v>
      </c>
      <c r="U829" s="111">
        <v>0.37767519932857746</v>
      </c>
      <c r="V829" s="14">
        <v>3.2925284930350358</v>
      </c>
      <c r="W829" s="111">
        <v>11.524358302776323</v>
      </c>
      <c r="X829" s="12">
        <v>24.635568513119534</v>
      </c>
      <c r="Y829" s="12">
        <v>64.285714285714292</v>
      </c>
      <c r="Z829" s="12">
        <v>10.204081632653061</v>
      </c>
      <c r="AA829" s="12">
        <v>10.056657223796034</v>
      </c>
      <c r="AB829" s="12">
        <v>0</v>
      </c>
      <c r="AC829" s="12">
        <v>0</v>
      </c>
      <c r="AD829" s="12">
        <v>4.6296296296296298</v>
      </c>
      <c r="AE829" s="12">
        <v>8.7440381558028619</v>
      </c>
      <c r="AF829" s="12">
        <v>9.618441971383147</v>
      </c>
      <c r="AG829" s="12">
        <v>48.929663608562691</v>
      </c>
      <c r="AH829" s="12">
        <v>19.418960244648318</v>
      </c>
      <c r="AI829" s="111">
        <v>2.3436619718309859</v>
      </c>
      <c r="AJ829" s="112">
        <v>970.49180327868851</v>
      </c>
      <c r="AK829" s="113">
        <v>0.6402048655569782</v>
      </c>
      <c r="AL829" s="108"/>
      <c r="AM829" s="108"/>
    </row>
    <row r="830" spans="2:39" x14ac:dyDescent="0.35">
      <c r="B830" s="101">
        <v>826</v>
      </c>
      <c r="C830" s="51" t="s">
        <v>342</v>
      </c>
      <c r="D830" s="5">
        <v>5352</v>
      </c>
      <c r="E830" s="12">
        <v>18.684603886397607</v>
      </c>
      <c r="F830" s="12">
        <v>9.5478325859491768</v>
      </c>
      <c r="G830" s="12">
        <v>55.343796711509718</v>
      </c>
      <c r="H830" s="12">
        <v>16.423766816143498</v>
      </c>
      <c r="I830" s="109">
        <v>24.551569506726452</v>
      </c>
      <c r="J830" s="14">
        <v>0.46711509715994021</v>
      </c>
      <c r="K830" s="110">
        <v>0.46711509715994021</v>
      </c>
      <c r="L830" s="110">
        <v>7.4738415545590436E-2</v>
      </c>
      <c r="M830" s="110">
        <v>3.0269058295964126</v>
      </c>
      <c r="N830" s="110">
        <v>0.41106128550074739</v>
      </c>
      <c r="O830" s="111">
        <v>2.5456665371162068</v>
      </c>
      <c r="P830" s="14">
        <v>1.6106581825412607</v>
      </c>
      <c r="Q830" s="14">
        <v>2.4458142771922846</v>
      </c>
      <c r="R830" s="14">
        <v>1.8095048717438853</v>
      </c>
      <c r="S830" s="14">
        <v>50.487174388546428</v>
      </c>
      <c r="T830" s="111">
        <v>24.670026397888169</v>
      </c>
      <c r="U830" s="111">
        <v>0.98436595251881875</v>
      </c>
      <c r="V830" s="14">
        <v>7.0260801868431297</v>
      </c>
      <c r="W830" s="111">
        <v>13.416387158600863</v>
      </c>
      <c r="X830" s="12">
        <v>35.636856368563684</v>
      </c>
      <c r="Y830" s="12">
        <v>45.189701897018971</v>
      </c>
      <c r="Z830" s="12">
        <v>17.750677506775066</v>
      </c>
      <c r="AA830" s="12">
        <v>29.871367317770364</v>
      </c>
      <c r="AB830" s="12">
        <v>5.7170080990948069</v>
      </c>
      <c r="AC830" s="12">
        <v>1.1996572407883461</v>
      </c>
      <c r="AD830" s="12">
        <v>4.4928044928044928</v>
      </c>
      <c r="AE830" s="12">
        <v>5.3191489361702127</v>
      </c>
      <c r="AF830" s="12">
        <v>9.8784194528875382</v>
      </c>
      <c r="AG830" s="12">
        <v>42.260350615442</v>
      </c>
      <c r="AH830" s="12">
        <v>25.102573666542334</v>
      </c>
      <c r="AI830" s="111">
        <v>1.6008583690987124</v>
      </c>
      <c r="AJ830" s="112">
        <v>897.44408945686905</v>
      </c>
      <c r="AK830" s="113">
        <v>2.7308192457737324</v>
      </c>
      <c r="AL830" s="108"/>
      <c r="AM830" s="108"/>
    </row>
    <row r="831" spans="2:39" x14ac:dyDescent="0.35">
      <c r="B831" s="101">
        <v>827</v>
      </c>
      <c r="C831" s="51" t="s">
        <v>343</v>
      </c>
      <c r="D831" s="5">
        <v>3799</v>
      </c>
      <c r="E831" s="12">
        <v>18.188997104501183</v>
      </c>
      <c r="F831" s="12">
        <v>10.344827586206897</v>
      </c>
      <c r="G831" s="12">
        <v>50.75019742037378</v>
      </c>
      <c r="H831" s="12">
        <v>20.768623321926825</v>
      </c>
      <c r="I831" s="109">
        <v>24.058962884969731</v>
      </c>
      <c r="J831" s="14">
        <v>0.21058173203474598</v>
      </c>
      <c r="K831" s="110">
        <v>0.42116346406949196</v>
      </c>
      <c r="L831" s="110">
        <v>0</v>
      </c>
      <c r="M831" s="110">
        <v>2.8428533824690705</v>
      </c>
      <c r="N831" s="110">
        <v>0.18425901553040272</v>
      </c>
      <c r="O831" s="111">
        <v>2.3497997329773033</v>
      </c>
      <c r="P831" s="14">
        <v>1.626457034426674</v>
      </c>
      <c r="Q831" s="14">
        <v>1.6535646516671185</v>
      </c>
      <c r="R831" s="14">
        <v>0.43372187584711297</v>
      </c>
      <c r="S831" s="14">
        <v>39.224722146923284</v>
      </c>
      <c r="T831" s="111">
        <v>24.622455679579776</v>
      </c>
      <c r="U831" s="111">
        <v>0.42712226374799783</v>
      </c>
      <c r="V831" s="14">
        <v>6.3972162740899359</v>
      </c>
      <c r="W831" s="111">
        <v>14.659685863874344</v>
      </c>
      <c r="X831" s="12">
        <v>37.842617152961985</v>
      </c>
      <c r="Y831" s="12">
        <v>47.5685234305924</v>
      </c>
      <c r="Z831" s="12">
        <v>13.881520778072501</v>
      </c>
      <c r="AA831" s="12">
        <v>12.756598240469208</v>
      </c>
      <c r="AB831" s="12">
        <v>1.2463343108504399</v>
      </c>
      <c r="AC831" s="12">
        <v>0.2770083102493075</v>
      </c>
      <c r="AD831" s="12">
        <v>3.8076152304609221</v>
      </c>
      <c r="AE831" s="12">
        <v>6.4289573203673696</v>
      </c>
      <c r="AF831" s="12">
        <v>8.481901674770393</v>
      </c>
      <c r="AG831" s="12">
        <v>40.662809047869544</v>
      </c>
      <c r="AH831" s="12">
        <v>25.092056812204106</v>
      </c>
      <c r="AI831" s="111">
        <v>1.929567131327953</v>
      </c>
      <c r="AJ831" s="112">
        <v>822.2748815165877</v>
      </c>
      <c r="AK831" s="113">
        <v>1.6408386508659982</v>
      </c>
      <c r="AL831" s="108"/>
      <c r="AM831" s="108"/>
    </row>
    <row r="832" spans="2:39" x14ac:dyDescent="0.35">
      <c r="B832" s="101">
        <v>828</v>
      </c>
      <c r="C832" s="51" t="s">
        <v>344</v>
      </c>
      <c r="D832" s="5">
        <v>1911</v>
      </c>
      <c r="E832" s="12">
        <v>16.954474097331239</v>
      </c>
      <c r="F832" s="12">
        <v>14.652014652014653</v>
      </c>
      <c r="G832" s="12">
        <v>51.020408163265309</v>
      </c>
      <c r="H832" s="12">
        <v>17.477760334903191</v>
      </c>
      <c r="I832" s="109">
        <v>16.117216117216117</v>
      </c>
      <c r="J832" s="14">
        <v>0</v>
      </c>
      <c r="K832" s="110">
        <v>0</v>
      </c>
      <c r="L832" s="110">
        <v>0</v>
      </c>
      <c r="M832" s="110">
        <v>0</v>
      </c>
      <c r="N832" s="110">
        <v>0.31397174254317112</v>
      </c>
      <c r="O832" s="111">
        <v>0.63829787234042545</v>
      </c>
      <c r="P832" s="14">
        <v>0.86814975583288123</v>
      </c>
      <c r="Q832" s="14">
        <v>0</v>
      </c>
      <c r="R832" s="14">
        <v>0.54259359739555069</v>
      </c>
      <c r="S832" s="14">
        <v>59.413998914812808</v>
      </c>
      <c r="T832" s="111">
        <v>25.626204238921002</v>
      </c>
      <c r="U832" s="111">
        <v>0.69444444444444442</v>
      </c>
      <c r="V832" s="14">
        <v>7.5562700964630221</v>
      </c>
      <c r="W832" s="111">
        <v>14.864864864864865</v>
      </c>
      <c r="X832" s="12">
        <v>32.407407407407405</v>
      </c>
      <c r="Y832" s="12">
        <v>53.518518518518519</v>
      </c>
      <c r="Z832" s="12">
        <v>13.518518518518519</v>
      </c>
      <c r="AA832" s="12">
        <v>5</v>
      </c>
      <c r="AB832" s="12">
        <v>0</v>
      </c>
      <c r="AC832" s="12">
        <v>0.78003120124804992</v>
      </c>
      <c r="AD832" s="12">
        <v>3.6178107606679033</v>
      </c>
      <c r="AE832" s="12">
        <v>7.8895463510848129</v>
      </c>
      <c r="AF832" s="12">
        <v>7.4950690335305712</v>
      </c>
      <c r="AG832" s="12">
        <v>37.051406401551887</v>
      </c>
      <c r="AH832" s="12">
        <v>28.70999030067895</v>
      </c>
      <c r="AI832" s="111">
        <v>2.6173044925124791</v>
      </c>
      <c r="AJ832" s="112">
        <v>853.14685314685312</v>
      </c>
      <c r="AK832" s="113">
        <v>2.5682182985553772</v>
      </c>
      <c r="AL832" s="108"/>
      <c r="AM832" s="108"/>
    </row>
    <row r="833" spans="2:39" x14ac:dyDescent="0.35">
      <c r="B833" s="101">
        <v>829</v>
      </c>
      <c r="C833" s="51" t="s">
        <v>3023</v>
      </c>
      <c r="D833" s="5">
        <v>4956</v>
      </c>
      <c r="E833" s="12">
        <v>16.26311541565779</v>
      </c>
      <c r="F833" s="12">
        <v>29.43906376109766</v>
      </c>
      <c r="G833" s="12">
        <v>44.592413236481029</v>
      </c>
      <c r="H833" s="12">
        <v>9.7861178369652944</v>
      </c>
      <c r="I833" s="109">
        <v>21.811945117029865</v>
      </c>
      <c r="J833" s="14">
        <v>1.2308313155770783</v>
      </c>
      <c r="K833" s="110">
        <v>0.36319612590799033</v>
      </c>
      <c r="L833" s="110">
        <v>6.0532687651331719E-2</v>
      </c>
      <c r="M833" s="110">
        <v>2.0782889426957221</v>
      </c>
      <c r="N833" s="110">
        <v>0.44390637610976597</v>
      </c>
      <c r="O833" s="111">
        <v>0.79815164881327449</v>
      </c>
      <c r="P833" s="14">
        <v>1.7899503989648478</v>
      </c>
      <c r="Q833" s="14">
        <v>3.3858097908130254</v>
      </c>
      <c r="R833" s="14">
        <v>1.2076773776148373</v>
      </c>
      <c r="S833" s="14">
        <v>47.077852059521241</v>
      </c>
      <c r="T833" s="111">
        <v>17.196167423096316</v>
      </c>
      <c r="U833" s="111">
        <v>0.94418799832144351</v>
      </c>
      <c r="V833" s="14">
        <v>3.9124947412705091</v>
      </c>
      <c r="W833" s="111">
        <v>18.377148634984835</v>
      </c>
      <c r="X833" s="12">
        <v>31.741573033707866</v>
      </c>
      <c r="Y833" s="12">
        <v>55.898876404494381</v>
      </c>
      <c r="Z833" s="12">
        <v>11.51685393258427</v>
      </c>
      <c r="AA833" s="12">
        <v>20.788253477588871</v>
      </c>
      <c r="AB833" s="12">
        <v>1.2364760432766615</v>
      </c>
      <c r="AC833" s="12">
        <v>0.43321299638989169</v>
      </c>
      <c r="AD833" s="12">
        <v>6.149545772187281</v>
      </c>
      <c r="AE833" s="12">
        <v>6.0733384262796033</v>
      </c>
      <c r="AF833" s="12">
        <v>5.4239877769289535</v>
      </c>
      <c r="AG833" s="12">
        <v>32.418202331703647</v>
      </c>
      <c r="AH833" s="12">
        <v>28.318916886047386</v>
      </c>
      <c r="AI833" s="111">
        <v>2.271950271950272</v>
      </c>
      <c r="AJ833" s="112">
        <v>640.89456869009587</v>
      </c>
      <c r="AK833" s="113">
        <v>2.2102425876010785</v>
      </c>
      <c r="AL833" s="108"/>
      <c r="AM833" s="108"/>
    </row>
    <row r="834" spans="2:39" x14ac:dyDescent="0.35">
      <c r="B834" s="101">
        <v>830</v>
      </c>
      <c r="C834" s="51" t="s">
        <v>3298</v>
      </c>
      <c r="D834" s="5">
        <v>951</v>
      </c>
      <c r="E834" s="12">
        <v>12.407991587802314</v>
      </c>
      <c r="F834" s="12">
        <v>6.2039957939011572</v>
      </c>
      <c r="G834" s="12">
        <v>47.423764458464774</v>
      </c>
      <c r="H834" s="12">
        <v>34.174553101997894</v>
      </c>
      <c r="I834" s="109">
        <v>21.451104100946367</v>
      </c>
      <c r="J834" s="14">
        <v>0</v>
      </c>
      <c r="K834" s="110">
        <v>0.4206098843322818</v>
      </c>
      <c r="L834" s="110">
        <v>0</v>
      </c>
      <c r="M834" s="110">
        <v>0</v>
      </c>
      <c r="N834" s="110">
        <v>0</v>
      </c>
      <c r="O834" s="111">
        <v>0</v>
      </c>
      <c r="P834" s="14">
        <v>0.47393364928909953</v>
      </c>
      <c r="Q834" s="14">
        <v>0</v>
      </c>
      <c r="R834" s="14">
        <v>0.47393364928909953</v>
      </c>
      <c r="S834" s="14">
        <v>50</v>
      </c>
      <c r="T834" s="111">
        <v>50.612244897959179</v>
      </c>
      <c r="U834" s="111">
        <v>3.1802120141342751</v>
      </c>
      <c r="V834" s="14">
        <v>9.518213866039952</v>
      </c>
      <c r="W834" s="111">
        <v>25.270270270270267</v>
      </c>
      <c r="X834" s="12">
        <v>55.066079295154182</v>
      </c>
      <c r="Y834" s="12">
        <v>28.193832599118945</v>
      </c>
      <c r="Z834" s="12">
        <v>18.06167400881057</v>
      </c>
      <c r="AA834" s="12">
        <v>14.216867469879519</v>
      </c>
      <c r="AB834" s="12">
        <v>3.132530120481928</v>
      </c>
      <c r="AC834" s="12">
        <v>0.82918739635157546</v>
      </c>
      <c r="AD834" s="12">
        <v>7.4534161490683228</v>
      </c>
      <c r="AE834" s="12">
        <v>6.666666666666667</v>
      </c>
      <c r="AF834" s="12">
        <v>2.1052631578947367</v>
      </c>
      <c r="AG834" s="12">
        <v>26.27986348122867</v>
      </c>
      <c r="AH834" s="12">
        <v>35.494880546075088</v>
      </c>
      <c r="AI834" s="111">
        <v>1.932367149758454</v>
      </c>
      <c r="AJ834" s="112">
        <v>471.91780821917808</v>
      </c>
      <c r="AK834" s="113">
        <v>11.013215859030836</v>
      </c>
      <c r="AL834" s="108"/>
      <c r="AM834" s="108"/>
    </row>
    <row r="835" spans="2:39" x14ac:dyDescent="0.35">
      <c r="B835" s="101">
        <v>831</v>
      </c>
      <c r="C835" s="51" t="s">
        <v>3033</v>
      </c>
      <c r="D835" s="5">
        <v>4348</v>
      </c>
      <c r="E835" s="12">
        <v>33.762649494020245</v>
      </c>
      <c r="F835" s="12">
        <v>12.166513339466421</v>
      </c>
      <c r="G835" s="12">
        <v>51.28794848206072</v>
      </c>
      <c r="H835" s="12">
        <v>2.8058877644894205</v>
      </c>
      <c r="I835" s="109">
        <v>46.94112235510579</v>
      </c>
      <c r="J835" s="14">
        <v>1.0579576816927323</v>
      </c>
      <c r="K835" s="110">
        <v>1.3569457221711132</v>
      </c>
      <c r="L835" s="110">
        <v>0</v>
      </c>
      <c r="M835" s="110">
        <v>0.41398344066237347</v>
      </c>
      <c r="N835" s="110">
        <v>1.1039558417663293</v>
      </c>
      <c r="O835" s="111">
        <v>5.8148057659418519</v>
      </c>
      <c r="P835" s="14">
        <v>2.0276953511374876</v>
      </c>
      <c r="Q835" s="14">
        <v>5.2423343224530168</v>
      </c>
      <c r="R835" s="14">
        <v>13.031651829871416</v>
      </c>
      <c r="S835" s="14">
        <v>27.967359050445108</v>
      </c>
      <c r="T835" s="111">
        <v>22.938144329896907</v>
      </c>
      <c r="U835" s="111">
        <v>1.4492753623188406</v>
      </c>
      <c r="V835" s="14">
        <v>4.0566959921798631</v>
      </c>
      <c r="W835" s="111">
        <v>8.0370370370370363</v>
      </c>
      <c r="X835" s="12">
        <v>22.396313364055302</v>
      </c>
      <c r="Y835" s="12">
        <v>56.036866359447004</v>
      </c>
      <c r="Z835" s="12">
        <v>20.368663594470046</v>
      </c>
      <c r="AA835" s="12">
        <v>42.182410423452772</v>
      </c>
      <c r="AB835" s="12">
        <v>0.81433224755700329</v>
      </c>
      <c r="AC835" s="12">
        <v>0</v>
      </c>
      <c r="AD835" s="12">
        <v>7.9754601226993866</v>
      </c>
      <c r="AE835" s="12">
        <v>7.4592074592074589</v>
      </c>
      <c r="AF835" s="12">
        <v>5.1864801864801864</v>
      </c>
      <c r="AG835" s="12">
        <v>23.112128146453088</v>
      </c>
      <c r="AH835" s="12">
        <v>42.33409610983982</v>
      </c>
      <c r="AI835" s="111">
        <v>1.8058727569331159</v>
      </c>
      <c r="AJ835" s="112">
        <v>822.95597484276732</v>
      </c>
      <c r="AK835" s="113">
        <v>0.76219512195121952</v>
      </c>
      <c r="AL835" s="108"/>
      <c r="AM835" s="108"/>
    </row>
    <row r="836" spans="2:39" x14ac:dyDescent="0.35">
      <c r="B836" s="101">
        <v>832</v>
      </c>
      <c r="C836" s="51" t="s">
        <v>3038</v>
      </c>
      <c r="D836" s="5">
        <v>10376</v>
      </c>
      <c r="E836" s="12">
        <v>16.06592135697764</v>
      </c>
      <c r="F836" s="12">
        <v>12.490362374710871</v>
      </c>
      <c r="G836" s="12">
        <v>46.675019275250577</v>
      </c>
      <c r="H836" s="12">
        <v>24.739784117193523</v>
      </c>
      <c r="I836" s="109">
        <v>17.174248265227448</v>
      </c>
      <c r="J836" s="14">
        <v>0.17347725520431764</v>
      </c>
      <c r="K836" s="110">
        <v>4.8188126445643797E-2</v>
      </c>
      <c r="L836" s="110">
        <v>0</v>
      </c>
      <c r="M836" s="110">
        <v>0.53006939090208172</v>
      </c>
      <c r="N836" s="110">
        <v>0.30840400925212025</v>
      </c>
      <c r="O836" s="111">
        <v>0.78813647205226589</v>
      </c>
      <c r="P836" s="14">
        <v>0.72992700729927007</v>
      </c>
      <c r="Q836" s="14">
        <v>0.64529778906167357</v>
      </c>
      <c r="R836" s="14">
        <v>0.56066857082407695</v>
      </c>
      <c r="S836" s="14">
        <v>53.326986141965513</v>
      </c>
      <c r="T836" s="111">
        <v>44.817927170868352</v>
      </c>
      <c r="U836" s="111">
        <v>3.3815925542916236</v>
      </c>
      <c r="V836" s="14">
        <v>11.739627742539254</v>
      </c>
      <c r="W836" s="111">
        <v>12.476394309454866</v>
      </c>
      <c r="X836" s="12">
        <v>41.171905316259213</v>
      </c>
      <c r="Y836" s="12">
        <v>26.814124951493984</v>
      </c>
      <c r="Z836" s="12">
        <v>28.987194412107105</v>
      </c>
      <c r="AA836" s="12">
        <v>43.818430656934304</v>
      </c>
      <c r="AB836" s="12">
        <v>9.8996350364963508</v>
      </c>
      <c r="AC836" s="12">
        <v>5.1427454047712162</v>
      </c>
      <c r="AD836" s="12">
        <v>7.3067331670822941</v>
      </c>
      <c r="AE836" s="12">
        <v>10.823127314155512</v>
      </c>
      <c r="AF836" s="12">
        <v>3.0760467103389351</v>
      </c>
      <c r="AG836" s="12">
        <v>19.802793755135578</v>
      </c>
      <c r="AH836" s="12">
        <v>40.810736784442618</v>
      </c>
      <c r="AI836" s="111">
        <v>1.5145520691223284</v>
      </c>
      <c r="AJ836" s="112">
        <v>571.88829787234044</v>
      </c>
      <c r="AK836" s="113">
        <v>4.3508050702295309</v>
      </c>
      <c r="AL836" s="108"/>
      <c r="AM836" s="108"/>
    </row>
    <row r="837" spans="2:39" x14ac:dyDescent="0.35">
      <c r="B837" s="101">
        <v>833</v>
      </c>
      <c r="C837" s="51" t="s">
        <v>345</v>
      </c>
      <c r="D837" s="5">
        <v>50027</v>
      </c>
      <c r="E837" s="12">
        <v>20.494932736322387</v>
      </c>
      <c r="F837" s="12">
        <v>11.887580706418534</v>
      </c>
      <c r="G837" s="12">
        <v>54.552541627521137</v>
      </c>
      <c r="H837" s="12">
        <v>13.076938453235254</v>
      </c>
      <c r="I837" s="109">
        <v>40.510124532752315</v>
      </c>
      <c r="J837" s="14">
        <v>0.73760169508465434</v>
      </c>
      <c r="K837" s="110">
        <v>1.1373858116617028</v>
      </c>
      <c r="L837" s="110">
        <v>4.9973014572131047E-2</v>
      </c>
      <c r="M837" s="110">
        <v>1.347272472864653</v>
      </c>
      <c r="N837" s="110">
        <v>1.0214484178543588</v>
      </c>
      <c r="O837" s="111">
        <v>5.7966699980862053</v>
      </c>
      <c r="P837" s="14">
        <v>2.8747077669062255</v>
      </c>
      <c r="Q837" s="14">
        <v>6.2862585505238542</v>
      </c>
      <c r="R837" s="14">
        <v>5.7472508442289376</v>
      </c>
      <c r="S837" s="14">
        <v>33.303749242358641</v>
      </c>
      <c r="T837" s="111">
        <v>30.558104388190209</v>
      </c>
      <c r="U837" s="111">
        <v>1.6866400355082114</v>
      </c>
      <c r="V837" s="14">
        <v>7.1007559902618205</v>
      </c>
      <c r="W837" s="111">
        <v>9.9402776283223933</v>
      </c>
      <c r="X837" s="12">
        <v>31.987577639751553</v>
      </c>
      <c r="Y837" s="12">
        <v>46.644447810937741</v>
      </c>
      <c r="Z837" s="12">
        <v>19.171337676109683</v>
      </c>
      <c r="AA837" s="12">
        <v>33.926316997589808</v>
      </c>
      <c r="AB837" s="12">
        <v>2.8635372431998163</v>
      </c>
      <c r="AC837" s="12">
        <v>1.2572922953128143</v>
      </c>
      <c r="AD837" s="12">
        <v>6.8786712578488967</v>
      </c>
      <c r="AE837" s="12">
        <v>7.0140922401171295</v>
      </c>
      <c r="AF837" s="12">
        <v>6.2591508052708633</v>
      </c>
      <c r="AG837" s="12">
        <v>27.771850271183428</v>
      </c>
      <c r="AH837" s="12">
        <v>36.6942295723304</v>
      </c>
      <c r="AI837" s="111">
        <v>1.7335479050520144</v>
      </c>
      <c r="AJ837" s="112">
        <v>760.57249202410492</v>
      </c>
      <c r="AK837" s="113">
        <v>1.4982959295222171</v>
      </c>
      <c r="AL837" s="108"/>
      <c r="AM837" s="108"/>
    </row>
    <row r="838" spans="2:39" x14ac:dyDescent="0.35">
      <c r="B838" s="101">
        <v>834</v>
      </c>
      <c r="C838" s="51" t="s">
        <v>346</v>
      </c>
      <c r="D838" s="5">
        <v>2392</v>
      </c>
      <c r="E838" s="12">
        <v>12.959866220735785</v>
      </c>
      <c r="F838" s="12">
        <v>11.371237458193979</v>
      </c>
      <c r="G838" s="12">
        <v>54.891304347826086</v>
      </c>
      <c r="H838" s="12">
        <v>20.484949832775921</v>
      </c>
      <c r="I838" s="109">
        <v>32.901337792642138</v>
      </c>
      <c r="J838" s="14">
        <v>0.41806020066889632</v>
      </c>
      <c r="K838" s="110">
        <v>0.2926421404682274</v>
      </c>
      <c r="L838" s="110">
        <v>0</v>
      </c>
      <c r="M838" s="110">
        <v>0.87792642140468224</v>
      </c>
      <c r="N838" s="110">
        <v>0.66889632107023411</v>
      </c>
      <c r="O838" s="111">
        <v>1.9846639603067207</v>
      </c>
      <c r="P838" s="14">
        <v>1.3850415512465373</v>
      </c>
      <c r="Q838" s="14">
        <v>2.5854108956602029</v>
      </c>
      <c r="R838" s="14">
        <v>3.0009233610341646</v>
      </c>
      <c r="S838" s="14">
        <v>28.578024007386887</v>
      </c>
      <c r="T838" s="111">
        <v>36.154258168184249</v>
      </c>
      <c r="U838" s="111">
        <v>0.81447963800904988</v>
      </c>
      <c r="V838" s="14">
        <v>6.4692482915717537</v>
      </c>
      <c r="W838" s="111">
        <v>9.6584845250800431</v>
      </c>
      <c r="X838" s="12">
        <v>46.009389671361504</v>
      </c>
      <c r="Y838" s="12">
        <v>38.967136150234744</v>
      </c>
      <c r="Z838" s="12">
        <v>13.458528951486699</v>
      </c>
      <c r="AA838" s="12">
        <v>30.631578947368421</v>
      </c>
      <c r="AB838" s="12">
        <v>0</v>
      </c>
      <c r="AC838" s="12">
        <v>21.840068787618229</v>
      </c>
      <c r="AD838" s="12">
        <v>4.4692737430167595</v>
      </c>
      <c r="AE838" s="12">
        <v>4.9910873440285206</v>
      </c>
      <c r="AF838" s="12">
        <v>4.8128342245989302</v>
      </c>
      <c r="AG838" s="12">
        <v>38.240418118466899</v>
      </c>
      <c r="AH838" s="12">
        <v>30.749128919860631</v>
      </c>
      <c r="AI838" s="111">
        <v>1.8976793248945147</v>
      </c>
      <c r="AJ838" s="112">
        <v>856.969696969697</v>
      </c>
      <c r="AK838" s="113">
        <v>8.0845771144278622</v>
      </c>
      <c r="AL838" s="108"/>
      <c r="AM838" s="108"/>
    </row>
    <row r="839" spans="2:39" x14ac:dyDescent="0.35">
      <c r="B839" s="101">
        <v>835</v>
      </c>
      <c r="C839" s="51" t="s">
        <v>347</v>
      </c>
      <c r="D839" s="5">
        <v>1052</v>
      </c>
      <c r="E839" s="12">
        <v>15.589353612167301</v>
      </c>
      <c r="F839" s="12">
        <v>16.159695817490494</v>
      </c>
      <c r="G839" s="12">
        <v>50.475285171102655</v>
      </c>
      <c r="H839" s="12">
        <v>18.155893536121674</v>
      </c>
      <c r="I839" s="109">
        <v>16.634980988593156</v>
      </c>
      <c r="J839" s="14">
        <v>0</v>
      </c>
      <c r="K839" s="110">
        <v>0</v>
      </c>
      <c r="L839" s="110">
        <v>0</v>
      </c>
      <c r="M839" s="110">
        <v>0</v>
      </c>
      <c r="N839" s="110">
        <v>0</v>
      </c>
      <c r="O839" s="111">
        <v>0</v>
      </c>
      <c r="P839" s="14">
        <v>0.52192066805845516</v>
      </c>
      <c r="Q839" s="14">
        <v>0</v>
      </c>
      <c r="R839" s="14">
        <v>0.93945720250521914</v>
      </c>
      <c r="S839" s="14">
        <v>62.943632567849683</v>
      </c>
      <c r="T839" s="111">
        <v>40.754257907542581</v>
      </c>
      <c r="U839" s="111">
        <v>1.2</v>
      </c>
      <c r="V839" s="14">
        <v>5.4490413723511608</v>
      </c>
      <c r="W839" s="111">
        <v>15.598548972188633</v>
      </c>
      <c r="X839" s="12">
        <v>38.907849829351534</v>
      </c>
      <c r="Y839" s="12">
        <v>41.638225255972692</v>
      </c>
      <c r="Z839" s="12">
        <v>16.382252559726961</v>
      </c>
      <c r="AA839" s="12">
        <v>9.295774647887324</v>
      </c>
      <c r="AB839" s="12">
        <v>0</v>
      </c>
      <c r="AC839" s="12">
        <v>0</v>
      </c>
      <c r="AD839" s="12">
        <v>3.8961038961038961</v>
      </c>
      <c r="AE839" s="12">
        <v>8.5470085470085468</v>
      </c>
      <c r="AF839" s="12">
        <v>2.9914529914529915</v>
      </c>
      <c r="AG839" s="12">
        <v>18.436873747494989</v>
      </c>
      <c r="AH839" s="12">
        <v>47.094188376753507</v>
      </c>
      <c r="AI839" s="111">
        <v>2.5637393767705383</v>
      </c>
      <c r="AJ839" s="112">
        <v>717.74193548387098</v>
      </c>
      <c r="AK839" s="113">
        <v>2.1505376344086025</v>
      </c>
      <c r="AL839" s="108"/>
      <c r="AM839" s="108"/>
    </row>
    <row r="840" spans="2:39" x14ac:dyDescent="0.35">
      <c r="B840" s="101">
        <v>836</v>
      </c>
      <c r="C840" s="51" t="s">
        <v>348</v>
      </c>
      <c r="D840" s="5">
        <v>11729</v>
      </c>
      <c r="E840" s="12">
        <v>17.188166084065138</v>
      </c>
      <c r="F840" s="12">
        <v>8.9606957114843553</v>
      </c>
      <c r="G840" s="12">
        <v>63.841759740813366</v>
      </c>
      <c r="H840" s="12">
        <v>10.034956091738426</v>
      </c>
      <c r="I840" s="109">
        <v>38.835365333788054</v>
      </c>
      <c r="J840" s="14">
        <v>0.48597493392446073</v>
      </c>
      <c r="K840" s="110">
        <v>0.98900161991644642</v>
      </c>
      <c r="L840" s="110">
        <v>5.1155256202574814E-2</v>
      </c>
      <c r="M840" s="110">
        <v>1.4749765538409072</v>
      </c>
      <c r="N840" s="110">
        <v>8.1592633643106822</v>
      </c>
      <c r="O840" s="111">
        <v>6.9601373949200029</v>
      </c>
      <c r="P840" s="14">
        <v>6.3314539236528331</v>
      </c>
      <c r="Q840" s="14">
        <v>3.7526573620482484</v>
      </c>
      <c r="R840" s="14">
        <v>4.1408632960532401</v>
      </c>
      <c r="S840" s="14">
        <v>51.446529254090024</v>
      </c>
      <c r="T840" s="111">
        <v>18.301303291362935</v>
      </c>
      <c r="U840" s="111">
        <v>1.0878360154634541</v>
      </c>
      <c r="V840" s="14">
        <v>5.8588427650104462</v>
      </c>
      <c r="W840" s="111">
        <v>12.79275298276624</v>
      </c>
      <c r="X840" s="12">
        <v>39.056667797760433</v>
      </c>
      <c r="Y840" s="12">
        <v>44.010858500169661</v>
      </c>
      <c r="Z840" s="12">
        <v>14.692908042076688</v>
      </c>
      <c r="AA840" s="12">
        <v>41.18681318681319</v>
      </c>
      <c r="AB840" s="12">
        <v>3.1208791208791209</v>
      </c>
      <c r="AC840" s="12">
        <v>25.391498881431769</v>
      </c>
      <c r="AD840" s="12">
        <v>5.6202979790529577</v>
      </c>
      <c r="AE840" s="12">
        <v>5.1532941943900843</v>
      </c>
      <c r="AF840" s="12">
        <v>10.893672537508154</v>
      </c>
      <c r="AG840" s="12">
        <v>48.095238095238095</v>
      </c>
      <c r="AH840" s="12">
        <v>22.666666666666664</v>
      </c>
      <c r="AI840" s="111">
        <v>1.3794014084507042</v>
      </c>
      <c r="AJ840" s="112">
        <v>1003.8704128440367</v>
      </c>
      <c r="AK840" s="113">
        <v>7.0871058382766154</v>
      </c>
      <c r="AL840" s="108"/>
      <c r="AM840" s="108"/>
    </row>
    <row r="841" spans="2:39" x14ac:dyDescent="0.35">
      <c r="B841" s="101">
        <v>837</v>
      </c>
      <c r="C841" s="51" t="s">
        <v>349</v>
      </c>
      <c r="D841" s="5">
        <v>8025</v>
      </c>
      <c r="E841" s="12">
        <v>7.3395638629283484</v>
      </c>
      <c r="F841" s="12">
        <v>16.510903426791277</v>
      </c>
      <c r="G841" s="12">
        <v>71.763239875389402</v>
      </c>
      <c r="H841" s="12">
        <v>4.4112149532710285</v>
      </c>
      <c r="I841" s="109">
        <v>58.417445482866043</v>
      </c>
      <c r="J841" s="14">
        <v>3.7258566978193146</v>
      </c>
      <c r="K841" s="110">
        <v>0.98442367601246106</v>
      </c>
      <c r="L841" s="110">
        <v>0</v>
      </c>
      <c r="M841" s="110">
        <v>13.570093457943925</v>
      </c>
      <c r="N841" s="110">
        <v>2.105919003115265</v>
      </c>
      <c r="O841" s="111">
        <v>5.5234511490391078</v>
      </c>
      <c r="P841" s="14">
        <v>5.6549651686928017</v>
      </c>
      <c r="Q841" s="14">
        <v>6.4062286572872562</v>
      </c>
      <c r="R841" s="14">
        <v>3.2645813413468101</v>
      </c>
      <c r="S841" s="14">
        <v>59.008332195055324</v>
      </c>
      <c r="T841" s="111">
        <v>8.0589750930432285</v>
      </c>
      <c r="U841" s="111">
        <v>0.90231463318948613</v>
      </c>
      <c r="V841" s="14">
        <v>1.7079074771382465</v>
      </c>
      <c r="W841" s="111">
        <v>13.686824423020742</v>
      </c>
      <c r="X841" s="12">
        <v>64.339826839826841</v>
      </c>
      <c r="Y841" s="12">
        <v>23.430735930735931</v>
      </c>
      <c r="Z841" s="12">
        <v>8.3874458874458888</v>
      </c>
      <c r="AA841" s="12">
        <v>65.907915157785823</v>
      </c>
      <c r="AB841" s="12">
        <v>1.8882565959648216</v>
      </c>
      <c r="AC841" s="12">
        <v>81.152437849296589</v>
      </c>
      <c r="AD841" s="12">
        <v>6.3534436732514692</v>
      </c>
      <c r="AE841" s="12">
        <v>3.329369797859691</v>
      </c>
      <c r="AF841" s="12">
        <v>18.787158145065401</v>
      </c>
      <c r="AG841" s="12">
        <v>54.253673627223506</v>
      </c>
      <c r="AH841" s="12">
        <v>17.788089713843775</v>
      </c>
      <c r="AI841" s="111">
        <v>0.78758763957413658</v>
      </c>
      <c r="AJ841" s="112">
        <v>1059.9791376912378</v>
      </c>
      <c r="AK841" s="113">
        <v>27.883880825057293</v>
      </c>
      <c r="AL841" s="108"/>
      <c r="AM841" s="108"/>
    </row>
    <row r="842" spans="2:39" x14ac:dyDescent="0.35">
      <c r="B842" s="101">
        <v>838</v>
      </c>
      <c r="C842" s="51" t="s">
        <v>3046</v>
      </c>
      <c r="D842" s="5">
        <v>14794</v>
      </c>
      <c r="E842" s="12">
        <v>19.217250236582398</v>
      </c>
      <c r="F842" s="12">
        <v>12.647019061781803</v>
      </c>
      <c r="G842" s="12">
        <v>49.763417601730431</v>
      </c>
      <c r="H842" s="12">
        <v>18.385832094092201</v>
      </c>
      <c r="I842" s="109">
        <v>15.202108963093139</v>
      </c>
      <c r="J842" s="14">
        <v>0.2027849128024875</v>
      </c>
      <c r="K842" s="110">
        <v>0.10139245640124375</v>
      </c>
      <c r="L842" s="110">
        <v>0</v>
      </c>
      <c r="M842" s="110">
        <v>0.33121535757739623</v>
      </c>
      <c r="N842" s="110">
        <v>0.35825334595106123</v>
      </c>
      <c r="O842" s="111">
        <v>0.83997722095671989</v>
      </c>
      <c r="P842" s="14">
        <v>0.72479524534319051</v>
      </c>
      <c r="Q842" s="14">
        <v>0.63781981590200765</v>
      </c>
      <c r="R842" s="14">
        <v>0.17395085888236572</v>
      </c>
      <c r="S842" s="14">
        <v>48.213379720229035</v>
      </c>
      <c r="T842" s="111">
        <v>39.009812667261372</v>
      </c>
      <c r="U842" s="111">
        <v>3.8488851015480754</v>
      </c>
      <c r="V842" s="14">
        <v>8.6335048599199542</v>
      </c>
      <c r="W842" s="111">
        <v>14.092356687898089</v>
      </c>
      <c r="X842" s="12">
        <v>39.778449144008057</v>
      </c>
      <c r="Y842" s="12">
        <v>38.318227593152066</v>
      </c>
      <c r="Z842" s="12">
        <v>20.84592145015106</v>
      </c>
      <c r="AA842" s="12">
        <v>33.821138211382113</v>
      </c>
      <c r="AB842" s="12">
        <v>7.0280036133694672</v>
      </c>
      <c r="AC842" s="12">
        <v>3.303015797032073</v>
      </c>
      <c r="AD842" s="12">
        <v>4.3790578809227796</v>
      </c>
      <c r="AE842" s="12">
        <v>10.865010475905418</v>
      </c>
      <c r="AF842" s="12">
        <v>3.7114636336426221</v>
      </c>
      <c r="AG842" s="12">
        <v>26.188024128291893</v>
      </c>
      <c r="AH842" s="12">
        <v>36.560247167868177</v>
      </c>
      <c r="AI842" s="111">
        <v>1.8536187193905316</v>
      </c>
      <c r="AJ842" s="112">
        <v>758.31627430910953</v>
      </c>
      <c r="AK842" s="113">
        <v>1.9769949676491732</v>
      </c>
      <c r="AL842" s="108"/>
      <c r="AM842" s="108"/>
    </row>
    <row r="843" spans="2:39" x14ac:dyDescent="0.35">
      <c r="B843" s="101">
        <v>839</v>
      </c>
      <c r="C843" s="51" t="s">
        <v>350</v>
      </c>
      <c r="D843" s="5">
        <v>6502</v>
      </c>
      <c r="E843" s="12">
        <v>16.994770839741619</v>
      </c>
      <c r="F843" s="12">
        <v>10.76591817902184</v>
      </c>
      <c r="G843" s="12">
        <v>53.229775453706552</v>
      </c>
      <c r="H843" s="12">
        <v>18.932636111965547</v>
      </c>
      <c r="I843" s="109">
        <v>33.912642263918798</v>
      </c>
      <c r="J843" s="14">
        <v>0.50753614272531522</v>
      </c>
      <c r="K843" s="110">
        <v>5.5213780375269144</v>
      </c>
      <c r="L843" s="110">
        <v>0</v>
      </c>
      <c r="M843" s="110">
        <v>0.89203322054752388</v>
      </c>
      <c r="N843" s="110">
        <v>0.83051368809597037</v>
      </c>
      <c r="O843" s="111">
        <v>4.6803652968036529</v>
      </c>
      <c r="P843" s="14">
        <v>1.5663643858202803</v>
      </c>
      <c r="Q843" s="14">
        <v>0.6265457543281121</v>
      </c>
      <c r="R843" s="14">
        <v>11.854905193734542</v>
      </c>
      <c r="S843" s="14">
        <v>30.469909315746087</v>
      </c>
      <c r="T843" s="111">
        <v>31.884057971014489</v>
      </c>
      <c r="U843" s="111">
        <v>0.87435233160621761</v>
      </c>
      <c r="V843" s="14">
        <v>9.2113874345549736</v>
      </c>
      <c r="W843" s="111">
        <v>8.8066495151395205</v>
      </c>
      <c r="X843" s="12">
        <v>35.94624860022396</v>
      </c>
      <c r="Y843" s="12">
        <v>40.59350503919373</v>
      </c>
      <c r="Z843" s="12">
        <v>21.836506159014558</v>
      </c>
      <c r="AA843" s="12">
        <v>25.939849624060152</v>
      </c>
      <c r="AB843" s="12">
        <v>5.9314954051796152</v>
      </c>
      <c r="AC843" s="12">
        <v>0.96439169139465875</v>
      </c>
      <c r="AD843" s="12">
        <v>7.1083949823094237</v>
      </c>
      <c r="AE843" s="12">
        <v>8.7947882736156355</v>
      </c>
      <c r="AF843" s="12">
        <v>5.5736518277234888</v>
      </c>
      <c r="AG843" s="12">
        <v>27.572746628814766</v>
      </c>
      <c r="AH843" s="12">
        <v>34.989354151880761</v>
      </c>
      <c r="AI843" s="111">
        <v>1.7720403022670026</v>
      </c>
      <c r="AJ843" s="112">
        <v>697.11815561959656</v>
      </c>
      <c r="AK843" s="113">
        <v>1.0574018126888218</v>
      </c>
      <c r="AL843" s="108"/>
      <c r="AM843" s="108"/>
    </row>
    <row r="844" spans="2:39" x14ac:dyDescent="0.35">
      <c r="B844" s="101">
        <v>840</v>
      </c>
      <c r="C844" s="51" t="s">
        <v>351</v>
      </c>
      <c r="D844" s="5">
        <v>20652</v>
      </c>
      <c r="E844" s="12">
        <v>14.608754600038736</v>
      </c>
      <c r="F844" s="12">
        <v>11.471043966686036</v>
      </c>
      <c r="G844" s="12">
        <v>44.586480728258763</v>
      </c>
      <c r="H844" s="12">
        <v>29.362773581251211</v>
      </c>
      <c r="I844" s="109">
        <v>50.358318806895213</v>
      </c>
      <c r="J844" s="14">
        <v>0.68274259151656014</v>
      </c>
      <c r="K844" s="110">
        <v>0.86674414100329278</v>
      </c>
      <c r="L844" s="110">
        <v>0.13073794305636258</v>
      </c>
      <c r="M844" s="110">
        <v>15.446445864807282</v>
      </c>
      <c r="N844" s="110">
        <v>1.0894828588030214</v>
      </c>
      <c r="O844" s="111">
        <v>7.7240892830150649</v>
      </c>
      <c r="P844" s="14">
        <v>6.3944253727519591</v>
      </c>
      <c r="Q844" s="14">
        <v>4.7189629553722394</v>
      </c>
      <c r="R844" s="14">
        <v>1.9828867141466415</v>
      </c>
      <c r="S844" s="14">
        <v>35.241071886048061</v>
      </c>
      <c r="T844" s="111">
        <v>20.775757575757574</v>
      </c>
      <c r="U844" s="111">
        <v>0.17546498220283752</v>
      </c>
      <c r="V844" s="14">
        <v>7.5861022606584738</v>
      </c>
      <c r="W844" s="111">
        <v>13.690405421471882</v>
      </c>
      <c r="X844" s="12">
        <v>38.961914391641386</v>
      </c>
      <c r="Y844" s="12">
        <v>47.826086956521742</v>
      </c>
      <c r="Z844" s="12">
        <v>11.9649477586788</v>
      </c>
      <c r="AA844" s="12">
        <v>13.392485789546651</v>
      </c>
      <c r="AB844" s="12">
        <v>0.29114099542492722</v>
      </c>
      <c r="AC844" s="12">
        <v>10.503778337531486</v>
      </c>
      <c r="AD844" s="12">
        <v>4.7113752122241088</v>
      </c>
      <c r="AE844" s="12">
        <v>7.9934556503447469</v>
      </c>
      <c r="AF844" s="12">
        <v>10.973472011218885</v>
      </c>
      <c r="AG844" s="12">
        <v>48.297389330306466</v>
      </c>
      <c r="AH844" s="12">
        <v>19.091940976163453</v>
      </c>
      <c r="AI844" s="111">
        <v>1.9015256588072122</v>
      </c>
      <c r="AJ844" s="112">
        <v>721.65178571428578</v>
      </c>
      <c r="AK844" s="113">
        <v>1.474582848273186</v>
      </c>
      <c r="AL844" s="108"/>
      <c r="AM844" s="108"/>
    </row>
    <row r="845" spans="2:39" x14ac:dyDescent="0.35">
      <c r="B845" s="101">
        <v>841</v>
      </c>
      <c r="C845" s="51" t="s">
        <v>3256</v>
      </c>
      <c r="D845" s="5">
        <v>3620</v>
      </c>
      <c r="E845" s="12">
        <v>18.646408839779006</v>
      </c>
      <c r="F845" s="12">
        <v>12.955801104972375</v>
      </c>
      <c r="G845" s="12">
        <v>50.35911602209945</v>
      </c>
      <c r="H845" s="12">
        <v>17.900552486187845</v>
      </c>
      <c r="I845" s="109">
        <v>14.917127071823202</v>
      </c>
      <c r="J845" s="14">
        <v>0.55248618784530379</v>
      </c>
      <c r="K845" s="110">
        <v>0.69060773480662985</v>
      </c>
      <c r="L845" s="110">
        <v>0</v>
      </c>
      <c r="M845" s="110">
        <v>0.69060773480662985</v>
      </c>
      <c r="N845" s="110">
        <v>8.2872928176795577E-2</v>
      </c>
      <c r="O845" s="111">
        <v>1.2636415852958069</v>
      </c>
      <c r="P845" s="14">
        <v>1.5826494724501756</v>
      </c>
      <c r="Q845" s="14">
        <v>1.0844079718640094</v>
      </c>
      <c r="R845" s="14">
        <v>1.2602579132473624</v>
      </c>
      <c r="S845" s="14">
        <v>50.908558030480656</v>
      </c>
      <c r="T845" s="111">
        <v>34.373878722640832</v>
      </c>
      <c r="U845" s="111">
        <v>2.9782359679266892</v>
      </c>
      <c r="V845" s="14">
        <v>7.9630698211194462</v>
      </c>
      <c r="W845" s="111">
        <v>14.52074391988555</v>
      </c>
      <c r="X845" s="12">
        <v>40.060240963855421</v>
      </c>
      <c r="Y845" s="12">
        <v>36.445783132530117</v>
      </c>
      <c r="Z845" s="12">
        <v>20.983935742971887</v>
      </c>
      <c r="AA845" s="12">
        <v>33.604336043360433</v>
      </c>
      <c r="AB845" s="12">
        <v>5.7588075880758804</v>
      </c>
      <c r="AC845" s="12">
        <v>0</v>
      </c>
      <c r="AD845" s="12">
        <v>4.6614872364039952</v>
      </c>
      <c r="AE845" s="12">
        <v>8.1977094635322487</v>
      </c>
      <c r="AF845" s="12">
        <v>3.7371910789632303</v>
      </c>
      <c r="AG845" s="12">
        <v>30.141010575793185</v>
      </c>
      <c r="AH845" s="12">
        <v>33.666274970622794</v>
      </c>
      <c r="AI845" s="111">
        <v>1.8141592920353982</v>
      </c>
      <c r="AJ845" s="112">
        <v>748.25581395348843</v>
      </c>
      <c r="AK845" s="113">
        <v>3.8031319910514538</v>
      </c>
      <c r="AL845" s="108"/>
      <c r="AM845" s="108"/>
    </row>
    <row r="846" spans="2:39" x14ac:dyDescent="0.35">
      <c r="B846" s="101">
        <v>842</v>
      </c>
      <c r="C846" s="51" t="s">
        <v>3060</v>
      </c>
      <c r="D846" s="5">
        <v>3990</v>
      </c>
      <c r="E846" s="12">
        <v>15.914786967418545</v>
      </c>
      <c r="F846" s="12">
        <v>11.854636591478696</v>
      </c>
      <c r="G846" s="12">
        <v>50.626566416040099</v>
      </c>
      <c r="H846" s="12">
        <v>21.428571428571427</v>
      </c>
      <c r="I846" s="109">
        <v>26.340852130325814</v>
      </c>
      <c r="J846" s="14">
        <v>0.25062656641604009</v>
      </c>
      <c r="K846" s="110">
        <v>0.47619047619047622</v>
      </c>
      <c r="L846" s="110">
        <v>0</v>
      </c>
      <c r="M846" s="110">
        <v>0.40100250626566414</v>
      </c>
      <c r="N846" s="110">
        <v>0.45112781954887221</v>
      </c>
      <c r="O846" s="111">
        <v>1.4408423385979494</v>
      </c>
      <c r="P846" s="14">
        <v>1.1874469889737065</v>
      </c>
      <c r="Q846" s="14">
        <v>1.9508057675996608</v>
      </c>
      <c r="R846" s="14">
        <v>1.8377155781735937</v>
      </c>
      <c r="S846" s="14">
        <v>49.279050042408826</v>
      </c>
      <c r="T846" s="111">
        <v>45.990566037735846</v>
      </c>
      <c r="U846" s="111">
        <v>3.6333608587943851</v>
      </c>
      <c r="V846" s="14">
        <v>12.479108635097493</v>
      </c>
      <c r="W846" s="111">
        <v>9.0155783891282724</v>
      </c>
      <c r="X846" s="12">
        <v>36.206896551724135</v>
      </c>
      <c r="Y846" s="12">
        <v>25.862068965517242</v>
      </c>
      <c r="Z846" s="12">
        <v>34.888438133874239</v>
      </c>
      <c r="AA846" s="12">
        <v>44.651741293532339</v>
      </c>
      <c r="AB846" s="12">
        <v>18.159203980099502</v>
      </c>
      <c r="AC846" s="12">
        <v>2.5654730090860505</v>
      </c>
      <c r="AD846" s="12">
        <v>8.4390862944162439</v>
      </c>
      <c r="AE846" s="12">
        <v>9.217264081931237</v>
      </c>
      <c r="AF846" s="12">
        <v>4.1697147037307971</v>
      </c>
      <c r="AG846" s="12">
        <v>16.90340909090909</v>
      </c>
      <c r="AH846" s="12">
        <v>44.31818181818182</v>
      </c>
      <c r="AI846" s="111">
        <v>1.452841973766396</v>
      </c>
      <c r="AJ846" s="112">
        <v>551.90615835777123</v>
      </c>
      <c r="AK846" s="113">
        <v>3.197158081705151</v>
      </c>
      <c r="AL846" s="108"/>
      <c r="AM846" s="108"/>
    </row>
    <row r="847" spans="2:39" x14ac:dyDescent="0.35">
      <c r="B847" s="101">
        <v>843</v>
      </c>
      <c r="C847" s="51" t="s">
        <v>352</v>
      </c>
      <c r="D847" s="5">
        <v>6117</v>
      </c>
      <c r="E847" s="12">
        <v>18.881804806277589</v>
      </c>
      <c r="F847" s="12">
        <v>13.307176720614681</v>
      </c>
      <c r="G847" s="12">
        <v>47.408860552558444</v>
      </c>
      <c r="H847" s="12">
        <v>20.402157920549289</v>
      </c>
      <c r="I847" s="109">
        <v>16.02092529017493</v>
      </c>
      <c r="J847" s="14">
        <v>0</v>
      </c>
      <c r="K847" s="110">
        <v>0.27791401013568739</v>
      </c>
      <c r="L847" s="110">
        <v>0</v>
      </c>
      <c r="M847" s="110">
        <v>0.26156612718652933</v>
      </c>
      <c r="N847" s="110">
        <v>0.22887036128821317</v>
      </c>
      <c r="O847" s="111">
        <v>0.68587105624142664</v>
      </c>
      <c r="P847" s="14">
        <v>0.7165326808808109</v>
      </c>
      <c r="Q847" s="14">
        <v>0.13981125480601186</v>
      </c>
      <c r="R847" s="14">
        <v>0.68157986717930796</v>
      </c>
      <c r="S847" s="14">
        <v>48.636840265641382</v>
      </c>
      <c r="T847" s="111">
        <v>37.169283716928369</v>
      </c>
      <c r="U847" s="111">
        <v>1.4642549526270456</v>
      </c>
      <c r="V847" s="14">
        <v>8.7588713865328032</v>
      </c>
      <c r="W847" s="111">
        <v>12.010276172125883</v>
      </c>
      <c r="X847" s="12">
        <v>33.210332103321036</v>
      </c>
      <c r="Y847" s="12">
        <v>45.633456334563341</v>
      </c>
      <c r="Z847" s="12">
        <v>19.126691266912669</v>
      </c>
      <c r="AA847" s="12">
        <v>18.604651162790699</v>
      </c>
      <c r="AB847" s="12">
        <v>1.7560512577123872</v>
      </c>
      <c r="AC847" s="12">
        <v>1.6645326504481435</v>
      </c>
      <c r="AD847" s="12">
        <v>3.6935704514363885</v>
      </c>
      <c r="AE847" s="12">
        <v>7.9715568862275443</v>
      </c>
      <c r="AF847" s="12">
        <v>3.7799401197604792</v>
      </c>
      <c r="AG847" s="12">
        <v>24.565846599131692</v>
      </c>
      <c r="AH847" s="12">
        <v>38.965267727930538</v>
      </c>
      <c r="AI847" s="111">
        <v>2.1136471707085116</v>
      </c>
      <c r="AJ847" s="112">
        <v>719.69026548672571</v>
      </c>
      <c r="AK847" s="113">
        <v>2.5819265143992056</v>
      </c>
      <c r="AL847" s="108"/>
      <c r="AM847" s="108"/>
    </row>
    <row r="848" spans="2:39" x14ac:dyDescent="0.35">
      <c r="B848" s="101">
        <v>844</v>
      </c>
      <c r="C848" s="51" t="s">
        <v>620</v>
      </c>
      <c r="D848" s="5">
        <v>9448</v>
      </c>
      <c r="E848" s="12">
        <v>24.312023708721423</v>
      </c>
      <c r="F848" s="12">
        <v>11.896697713801863</v>
      </c>
      <c r="G848" s="12">
        <v>59.949195596951732</v>
      </c>
      <c r="H848" s="12">
        <v>3.8314987298899239</v>
      </c>
      <c r="I848" s="109">
        <v>63.399661303979677</v>
      </c>
      <c r="J848" s="14">
        <v>2.0745131244707875</v>
      </c>
      <c r="K848" s="110">
        <v>1.5664690939881456</v>
      </c>
      <c r="L848" s="110">
        <v>0.22226926333615582</v>
      </c>
      <c r="M848" s="110">
        <v>9.7798475867908543</v>
      </c>
      <c r="N848" s="110">
        <v>1.7358171041490262</v>
      </c>
      <c r="O848" s="111">
        <v>6.7804220925011229</v>
      </c>
      <c r="P848" s="14">
        <v>5.2309782608695654</v>
      </c>
      <c r="Q848" s="14">
        <v>21.263586956521738</v>
      </c>
      <c r="R848" s="14">
        <v>11.141304347826086</v>
      </c>
      <c r="S848" s="14">
        <v>26.052989130434785</v>
      </c>
      <c r="T848" s="111">
        <v>11.294888988228282</v>
      </c>
      <c r="U848" s="111">
        <v>0.34387132556849698</v>
      </c>
      <c r="V848" s="14">
        <v>2.5188350387945575</v>
      </c>
      <c r="W848" s="111">
        <v>9.0678219300866445</v>
      </c>
      <c r="X848" s="12">
        <v>27.013832384052073</v>
      </c>
      <c r="Y848" s="12">
        <v>60.374288039056147</v>
      </c>
      <c r="Z848" s="12">
        <v>10.496338486574452</v>
      </c>
      <c r="AA848" s="12">
        <v>40.115025161754133</v>
      </c>
      <c r="AB848" s="12">
        <v>0.14378145219266716</v>
      </c>
      <c r="AC848" s="12">
        <v>6.2637708530059806</v>
      </c>
      <c r="AD848" s="12">
        <v>5.8289174867524602</v>
      </c>
      <c r="AE848" s="12">
        <v>6.2645997026969633</v>
      </c>
      <c r="AF848" s="12">
        <v>12.677850923763007</v>
      </c>
      <c r="AG848" s="12">
        <v>44.602097470697103</v>
      </c>
      <c r="AH848" s="12">
        <v>25.416409623689081</v>
      </c>
      <c r="AI848" s="111">
        <v>1.8240807498197549</v>
      </c>
      <c r="AJ848" s="112">
        <v>1003.5185185185185</v>
      </c>
      <c r="AK848" s="113">
        <v>1.4529604068289139</v>
      </c>
      <c r="AL848" s="108"/>
      <c r="AM848" s="108"/>
    </row>
    <row r="849" spans="2:39" x14ac:dyDescent="0.35">
      <c r="B849" s="101">
        <v>845</v>
      </c>
      <c r="C849" s="51" t="s">
        <v>519</v>
      </c>
      <c r="D849" s="5">
        <v>14407</v>
      </c>
      <c r="E849" s="12">
        <v>17.956548899840357</v>
      </c>
      <c r="F849" s="12">
        <v>11.79287846185882</v>
      </c>
      <c r="G849" s="12">
        <v>52.085791629069199</v>
      </c>
      <c r="H849" s="12">
        <v>18.192545290483793</v>
      </c>
      <c r="I849" s="109">
        <v>25.862427986395502</v>
      </c>
      <c r="J849" s="14">
        <v>0.333171375026029</v>
      </c>
      <c r="K849" s="110">
        <v>0.58304990629555076</v>
      </c>
      <c r="L849" s="110">
        <v>0.11105712500867634</v>
      </c>
      <c r="M849" s="110">
        <v>0.66634275005205801</v>
      </c>
      <c r="N849" s="110">
        <v>1.0133962657041715</v>
      </c>
      <c r="O849" s="111">
        <v>1.4396218306832833</v>
      </c>
      <c r="P849" s="14">
        <v>1.1792109477362063</v>
      </c>
      <c r="Q849" s="14">
        <v>0.56048915417091283</v>
      </c>
      <c r="R849" s="14">
        <v>1.0991410685689329</v>
      </c>
      <c r="S849" s="14">
        <v>49.410394526131896</v>
      </c>
      <c r="T849" s="111">
        <v>18.197024385949469</v>
      </c>
      <c r="U849" s="111">
        <v>0.67301496384334503</v>
      </c>
      <c r="V849" s="14">
        <v>4.4786866359447002</v>
      </c>
      <c r="W849" s="111">
        <v>19.409542219488621</v>
      </c>
      <c r="X849" s="12">
        <v>36.343227737590425</v>
      </c>
      <c r="Y849" s="12">
        <v>49.887752556747316</v>
      </c>
      <c r="Z849" s="12">
        <v>12.446994262908456</v>
      </c>
      <c r="AA849" s="12">
        <v>24.817251461988306</v>
      </c>
      <c r="AB849" s="12">
        <v>4.4590643274853798</v>
      </c>
      <c r="AC849" s="12">
        <v>15.923767522444479</v>
      </c>
      <c r="AD849" s="12">
        <v>4.5554548984081791</v>
      </c>
      <c r="AE849" s="12">
        <v>5.6946970756960962</v>
      </c>
      <c r="AF849" s="12">
        <v>13.795998320973835</v>
      </c>
      <c r="AG849" s="12">
        <v>57.168458781362006</v>
      </c>
      <c r="AH849" s="12">
        <v>14.750482492417976</v>
      </c>
      <c r="AI849" s="111">
        <v>1.6435770569910206</v>
      </c>
      <c r="AJ849" s="112">
        <v>1107.7586206896551</v>
      </c>
      <c r="AK849" s="113">
        <v>7.8839390386869868</v>
      </c>
      <c r="AL849" s="108"/>
      <c r="AM849" s="108"/>
    </row>
    <row r="850" spans="2:39" x14ac:dyDescent="0.35">
      <c r="B850" s="101">
        <v>846</v>
      </c>
      <c r="C850" s="51" t="s">
        <v>354</v>
      </c>
      <c r="D850" s="5">
        <v>1622</v>
      </c>
      <c r="E850" s="12">
        <v>13.563501849568436</v>
      </c>
      <c r="F850" s="12">
        <v>12.330456226880395</v>
      </c>
      <c r="G850" s="12">
        <v>55.055487053020954</v>
      </c>
      <c r="H850" s="12">
        <v>18.7422934648582</v>
      </c>
      <c r="I850" s="109">
        <v>29.038224414303329</v>
      </c>
      <c r="J850" s="14">
        <v>0.61652281134401976</v>
      </c>
      <c r="K850" s="110">
        <v>1.1713933415536375</v>
      </c>
      <c r="L850" s="110">
        <v>0</v>
      </c>
      <c r="M850" s="110">
        <v>0.18495684340320592</v>
      </c>
      <c r="N850" s="110">
        <v>0.43156596794081376</v>
      </c>
      <c r="O850" s="111">
        <v>1.6645326504481435</v>
      </c>
      <c r="P850" s="14">
        <v>1.1642949547218628</v>
      </c>
      <c r="Q850" s="14">
        <v>1.4230271668822769</v>
      </c>
      <c r="R850" s="14">
        <v>1.29366106080207</v>
      </c>
      <c r="S850" s="14">
        <v>51.423027166882271</v>
      </c>
      <c r="T850" s="111">
        <v>22.70351008215086</v>
      </c>
      <c r="U850" s="111">
        <v>0.51314945477870422</v>
      </c>
      <c r="V850" s="14">
        <v>8.2798459563543005</v>
      </c>
      <c r="W850" s="111">
        <v>16.179775280898877</v>
      </c>
      <c r="X850" s="12">
        <v>37.142857142857146</v>
      </c>
      <c r="Y850" s="12">
        <v>46.428571428571431</v>
      </c>
      <c r="Z850" s="12">
        <v>14.761904761904763</v>
      </c>
      <c r="AA850" s="12">
        <v>38.139534883720934</v>
      </c>
      <c r="AB850" s="12">
        <v>12.248062015503876</v>
      </c>
      <c r="AC850" s="12">
        <v>22.14765100671141</v>
      </c>
      <c r="AD850" s="12">
        <v>5.7939914163090123</v>
      </c>
      <c r="AE850" s="12">
        <v>4.7281323877068555</v>
      </c>
      <c r="AF850" s="12">
        <v>9.6926713947990546</v>
      </c>
      <c r="AG850" s="12">
        <v>44.895591647331784</v>
      </c>
      <c r="AH850" s="12">
        <v>18.677494199535964</v>
      </c>
      <c r="AI850" s="111">
        <v>1.5161290322580645</v>
      </c>
      <c r="AJ850" s="112">
        <v>973.17073170731703</v>
      </c>
      <c r="AK850" s="113">
        <v>4.9065420560747661</v>
      </c>
      <c r="AL850" s="108"/>
      <c r="AM850" s="108"/>
    </row>
    <row r="851" spans="2:39" x14ac:dyDescent="0.35">
      <c r="B851" s="101">
        <v>847</v>
      </c>
      <c r="C851" s="51" t="s">
        <v>3076</v>
      </c>
      <c r="D851" s="5">
        <v>654</v>
      </c>
      <c r="E851" s="12">
        <v>21.865443425076453</v>
      </c>
      <c r="F851" s="12">
        <v>10.244648318042813</v>
      </c>
      <c r="G851" s="12">
        <v>49.694189602446478</v>
      </c>
      <c r="H851" s="12">
        <v>18.960244648318042</v>
      </c>
      <c r="I851" s="109">
        <v>15.596330275229349</v>
      </c>
      <c r="J851" s="14">
        <v>0</v>
      </c>
      <c r="K851" s="110">
        <v>0</v>
      </c>
      <c r="L851" s="110">
        <v>0</v>
      </c>
      <c r="M851" s="110">
        <v>1.3761467889908259</v>
      </c>
      <c r="N851" s="110">
        <v>0</v>
      </c>
      <c r="O851" s="111">
        <v>0</v>
      </c>
      <c r="P851" s="14">
        <v>0</v>
      </c>
      <c r="Q851" s="14">
        <v>0</v>
      </c>
      <c r="R851" s="14">
        <v>0</v>
      </c>
      <c r="S851" s="14">
        <v>59.768211920529801</v>
      </c>
      <c r="T851" s="111">
        <v>35.924369747899156</v>
      </c>
      <c r="U851" s="111">
        <v>0</v>
      </c>
      <c r="V851" s="14">
        <v>2.6272577996715927</v>
      </c>
      <c r="W851" s="111">
        <v>25.894736842105264</v>
      </c>
      <c r="X851" s="12">
        <v>42.541436464088399</v>
      </c>
      <c r="Y851" s="12">
        <v>44.751381215469614</v>
      </c>
      <c r="Z851" s="12">
        <v>11.049723756906078</v>
      </c>
      <c r="AA851" s="12">
        <v>10.176991150442479</v>
      </c>
      <c r="AB851" s="12">
        <v>0</v>
      </c>
      <c r="AC851" s="12">
        <v>0</v>
      </c>
      <c r="AD851" s="12">
        <v>1.910828025477707</v>
      </c>
      <c r="AE851" s="12">
        <v>5.9233449477351918</v>
      </c>
      <c r="AF851" s="12">
        <v>2.4390243902439024</v>
      </c>
      <c r="AG851" s="12">
        <v>36.334405144694529</v>
      </c>
      <c r="AH851" s="12">
        <v>36.012861736334408</v>
      </c>
      <c r="AI851" s="111">
        <v>2.4488888888888889</v>
      </c>
      <c r="AJ851" s="112">
        <v>844.89795918367349</v>
      </c>
      <c r="AK851" s="113">
        <v>3.9800995024875623</v>
      </c>
      <c r="AL851" s="108"/>
      <c r="AM851" s="108"/>
    </row>
    <row r="852" spans="2:39" x14ac:dyDescent="0.35">
      <c r="B852" s="101">
        <v>848</v>
      </c>
      <c r="C852" s="51" t="s">
        <v>3084</v>
      </c>
      <c r="D852" s="5">
        <v>2456</v>
      </c>
      <c r="E852" s="12">
        <v>17.67100977198697</v>
      </c>
      <c r="F852" s="12">
        <v>9.3648208469055376</v>
      </c>
      <c r="G852" s="12">
        <v>51.384364820846905</v>
      </c>
      <c r="H852" s="12">
        <v>21.376221498371336</v>
      </c>
      <c r="I852" s="109">
        <v>16.856677524429969</v>
      </c>
      <c r="J852" s="14">
        <v>0.16286644951140067</v>
      </c>
      <c r="K852" s="110">
        <v>0</v>
      </c>
      <c r="L852" s="110">
        <v>0</v>
      </c>
      <c r="M852" s="110">
        <v>0</v>
      </c>
      <c r="N852" s="110">
        <v>0</v>
      </c>
      <c r="O852" s="111">
        <v>0.39543057996485065</v>
      </c>
      <c r="P852" s="14">
        <v>0.31616982836495033</v>
      </c>
      <c r="Q852" s="14">
        <v>0.49683830171635046</v>
      </c>
      <c r="R852" s="14">
        <v>0</v>
      </c>
      <c r="S852" s="14">
        <v>53.523035230352299</v>
      </c>
      <c r="T852" s="111">
        <v>34.830837493067115</v>
      </c>
      <c r="U852" s="111">
        <v>1.5317286652078774</v>
      </c>
      <c r="V852" s="14">
        <v>8.8014153029632904</v>
      </c>
      <c r="W852" s="111">
        <v>18.322295805739515</v>
      </c>
      <c r="X852" s="12">
        <v>45.132743362831853</v>
      </c>
      <c r="Y852" s="12">
        <v>39.67551622418879</v>
      </c>
      <c r="Z852" s="12">
        <v>14.454277286135694</v>
      </c>
      <c r="AA852" s="12">
        <v>19.957761351636748</v>
      </c>
      <c r="AB852" s="12">
        <v>2.4287222808870119</v>
      </c>
      <c r="AC852" s="12">
        <v>0</v>
      </c>
      <c r="AD852" s="12">
        <v>2.1645021645021645</v>
      </c>
      <c r="AE852" s="12">
        <v>6.3711911357340725</v>
      </c>
      <c r="AF852" s="12">
        <v>5.7248384118190216</v>
      </c>
      <c r="AG852" s="12">
        <v>31.626235399820306</v>
      </c>
      <c r="AH852" s="12">
        <v>40.521114106019766</v>
      </c>
      <c r="AI852" s="111">
        <v>2.0831556503198296</v>
      </c>
      <c r="AJ852" s="112">
        <v>749.64285714285711</v>
      </c>
      <c r="AK852" s="113">
        <v>6.1594202898550732</v>
      </c>
      <c r="AL852" s="108"/>
      <c r="AM852" s="108"/>
    </row>
    <row r="853" spans="2:39" x14ac:dyDescent="0.35">
      <c r="B853" s="101">
        <v>849</v>
      </c>
      <c r="C853" s="51" t="s">
        <v>520</v>
      </c>
      <c r="D853" s="5">
        <v>7273</v>
      </c>
      <c r="E853" s="12">
        <v>6.338512305788532</v>
      </c>
      <c r="F853" s="12">
        <v>10.793345249553141</v>
      </c>
      <c r="G853" s="12">
        <v>68.994912690774086</v>
      </c>
      <c r="H853" s="12">
        <v>13.81823181630689</v>
      </c>
      <c r="I853" s="109">
        <v>37.879829506393513</v>
      </c>
      <c r="J853" s="14">
        <v>1.1687061735184932</v>
      </c>
      <c r="K853" s="110">
        <v>0.35748659425271551</v>
      </c>
      <c r="L853" s="110">
        <v>9.6246390760346495E-2</v>
      </c>
      <c r="M853" s="110">
        <v>1.9386772996012651</v>
      </c>
      <c r="N853" s="110">
        <v>0.46748246940739718</v>
      </c>
      <c r="O853" s="111">
        <v>3.9363113666519243</v>
      </c>
      <c r="P853" s="14">
        <v>2.0839580209895052</v>
      </c>
      <c r="Q853" s="14">
        <v>1.5142428785607196</v>
      </c>
      <c r="R853" s="14">
        <v>2.5337331334332833</v>
      </c>
      <c r="S853" s="14">
        <v>59.445277361319334</v>
      </c>
      <c r="T853" s="111">
        <v>11.42127931089488</v>
      </c>
      <c r="U853" s="111">
        <v>0.5759539236861051</v>
      </c>
      <c r="V853" s="14">
        <v>5.246046992758977</v>
      </c>
      <c r="W853" s="111">
        <v>13.334392879847426</v>
      </c>
      <c r="X853" s="12">
        <v>61.331626120358521</v>
      </c>
      <c r="Y853" s="12">
        <v>23.87964148527529</v>
      </c>
      <c r="Z853" s="12">
        <v>10.819462227912933</v>
      </c>
      <c r="AA853" s="12">
        <v>58.446980239354296</v>
      </c>
      <c r="AB853" s="12">
        <v>6.735318675201782</v>
      </c>
      <c r="AC853" s="12">
        <v>63.312555654496883</v>
      </c>
      <c r="AD853" s="12">
        <v>4.0185783521809366</v>
      </c>
      <c r="AE853" s="12">
        <v>3.1236251649802025</v>
      </c>
      <c r="AF853" s="12">
        <v>17.113946326440825</v>
      </c>
      <c r="AG853" s="12">
        <v>58.497431506849317</v>
      </c>
      <c r="AH853" s="12">
        <v>12.92808219178082</v>
      </c>
      <c r="AI853" s="111">
        <v>1.0613789237668161</v>
      </c>
      <c r="AJ853" s="112">
        <v>1276.3260530421217</v>
      </c>
      <c r="AK853" s="113">
        <v>18.395119662130455</v>
      </c>
      <c r="AL853" s="108"/>
      <c r="AM853" s="108"/>
    </row>
    <row r="854" spans="2:39" x14ac:dyDescent="0.35">
      <c r="B854" s="101">
        <v>850</v>
      </c>
      <c r="C854" s="51" t="s">
        <v>3096</v>
      </c>
      <c r="D854" s="5">
        <v>3440</v>
      </c>
      <c r="E854" s="12">
        <v>26.220930232558139</v>
      </c>
      <c r="F854" s="12">
        <v>12.587209302325581</v>
      </c>
      <c r="G854" s="12">
        <v>54.127906976744185</v>
      </c>
      <c r="H854" s="12">
        <v>7.1511627906976738</v>
      </c>
      <c r="I854" s="109">
        <v>13.284883720930225</v>
      </c>
      <c r="J854" s="14">
        <v>0.4941860465116279</v>
      </c>
      <c r="K854" s="110">
        <v>0.26162790697674421</v>
      </c>
      <c r="L854" s="110">
        <v>0</v>
      </c>
      <c r="M854" s="110">
        <v>0.98837209302325579</v>
      </c>
      <c r="N854" s="110">
        <v>0.20348837209302326</v>
      </c>
      <c r="O854" s="111">
        <v>0.95294818344252541</v>
      </c>
      <c r="P854" s="14">
        <v>0.85080522637496192</v>
      </c>
      <c r="Q854" s="14">
        <v>2.0054694621695535</v>
      </c>
      <c r="R854" s="14">
        <v>0.60771801883925858</v>
      </c>
      <c r="S854" s="14">
        <v>55.575812822850203</v>
      </c>
      <c r="T854" s="111">
        <v>25.874694873881204</v>
      </c>
      <c r="U854" s="111">
        <v>2.2314787265694731</v>
      </c>
      <c r="V854" s="14">
        <v>4.4025157232704402</v>
      </c>
      <c r="W854" s="111">
        <v>10.8633968382651</v>
      </c>
      <c r="X854" s="12">
        <v>34.518828451882847</v>
      </c>
      <c r="Y854" s="12">
        <v>49.267782426778247</v>
      </c>
      <c r="Z854" s="12">
        <v>14.330543933054393</v>
      </c>
      <c r="AA854" s="12">
        <v>24.468988954970264</v>
      </c>
      <c r="AB854" s="12">
        <v>0</v>
      </c>
      <c r="AC854" s="12">
        <v>0</v>
      </c>
      <c r="AD854" s="12">
        <v>3.5512094698919192</v>
      </c>
      <c r="AE854" s="12">
        <v>7.5262866629773111</v>
      </c>
      <c r="AF854" s="12">
        <v>4.2058660763696736</v>
      </c>
      <c r="AG854" s="12">
        <v>30.247578040904198</v>
      </c>
      <c r="AH854" s="12">
        <v>32.185145317545746</v>
      </c>
      <c r="AI854" s="111">
        <v>2.0855431993156546</v>
      </c>
      <c r="AJ854" s="112">
        <v>920.76677316293933</v>
      </c>
      <c r="AK854" s="113">
        <v>1.1251758087201125</v>
      </c>
      <c r="AL854" s="108"/>
      <c r="AM854" s="108"/>
    </row>
    <row r="855" spans="2:39" x14ac:dyDescent="0.35">
      <c r="B855" s="101">
        <v>851</v>
      </c>
      <c r="C855" s="51" t="s">
        <v>3101</v>
      </c>
      <c r="D855" s="5">
        <v>20259</v>
      </c>
      <c r="E855" s="12">
        <v>19.142109679648549</v>
      </c>
      <c r="F855" s="12">
        <v>11.703440446221434</v>
      </c>
      <c r="G855" s="12">
        <v>50.190038995014561</v>
      </c>
      <c r="H855" s="12">
        <v>18.95453872353028</v>
      </c>
      <c r="I855" s="109">
        <v>19.270447702255794</v>
      </c>
      <c r="J855" s="14">
        <v>0.36526975665136485</v>
      </c>
      <c r="K855" s="110">
        <v>0.25173996742188659</v>
      </c>
      <c r="L855" s="110">
        <v>0.10859371143689224</v>
      </c>
      <c r="M855" s="110">
        <v>0.3504615232736068</v>
      </c>
      <c r="N855" s="110">
        <v>0.74041166888790166</v>
      </c>
      <c r="O855" s="111">
        <v>1.8917935658229821</v>
      </c>
      <c r="P855" s="14">
        <v>1.1132905688384669</v>
      </c>
      <c r="Q855" s="14">
        <v>2.0781423951651381</v>
      </c>
      <c r="R855" s="14">
        <v>0.66267295764194456</v>
      </c>
      <c r="S855" s="14">
        <v>46.270476594391134</v>
      </c>
      <c r="T855" s="111">
        <v>37.600156341606414</v>
      </c>
      <c r="U855" s="111">
        <v>3.7769130998702987</v>
      </c>
      <c r="V855" s="14">
        <v>7.6392517504441422</v>
      </c>
      <c r="W855" s="111">
        <v>15.724370183278285</v>
      </c>
      <c r="X855" s="12">
        <v>39.743119266055047</v>
      </c>
      <c r="Y855" s="12">
        <v>36.697247706422019</v>
      </c>
      <c r="Z855" s="12">
        <v>21.688073394495415</v>
      </c>
      <c r="AA855" s="12">
        <v>38.222552296076245</v>
      </c>
      <c r="AB855" s="12">
        <v>6.5602178487436564</v>
      </c>
      <c r="AC855" s="12">
        <v>1.2512240235012513</v>
      </c>
      <c r="AD855" s="12">
        <v>4.9949238578680202</v>
      </c>
      <c r="AE855" s="12">
        <v>10.783440908079234</v>
      </c>
      <c r="AF855" s="12">
        <v>3.6056087246828397</v>
      </c>
      <c r="AG855" s="12">
        <v>28.882596384230013</v>
      </c>
      <c r="AH855" s="12">
        <v>35.460683946852541</v>
      </c>
      <c r="AI855" s="111">
        <v>1.7395988112927192</v>
      </c>
      <c r="AJ855" s="112">
        <v>758.72093023255809</v>
      </c>
      <c r="AK855" s="113">
        <v>3.2907726734237199</v>
      </c>
      <c r="AL855" s="108"/>
      <c r="AM855" s="108"/>
    </row>
    <row r="856" spans="2:39" x14ac:dyDescent="0.35">
      <c r="B856" s="101">
        <v>852</v>
      </c>
      <c r="C856" s="51" t="s">
        <v>355</v>
      </c>
      <c r="D856" s="5">
        <v>24407</v>
      </c>
      <c r="E856" s="12">
        <v>29.11459827098783</v>
      </c>
      <c r="F856" s="12">
        <v>9.9438685622977019</v>
      </c>
      <c r="G856" s="12">
        <v>56.213381406973404</v>
      </c>
      <c r="H856" s="12">
        <v>4.7117630188060806</v>
      </c>
      <c r="I856" s="109">
        <v>53.562502560740768</v>
      </c>
      <c r="J856" s="14">
        <v>1.0038103822673823</v>
      </c>
      <c r="K856" s="110">
        <v>8.001802761502848</v>
      </c>
      <c r="L856" s="110">
        <v>0.21305363215470974</v>
      </c>
      <c r="M856" s="110">
        <v>1.1349203097472036</v>
      </c>
      <c r="N856" s="110">
        <v>1.2250583848895809</v>
      </c>
      <c r="O856" s="111">
        <v>7.5310226786478394</v>
      </c>
      <c r="P856" s="14">
        <v>3.1805465891973315</v>
      </c>
      <c r="Q856" s="14">
        <v>14.280180761781795</v>
      </c>
      <c r="R856" s="14">
        <v>19.66860340004304</v>
      </c>
      <c r="S856" s="14">
        <v>12.902948138584033</v>
      </c>
      <c r="T856" s="111">
        <v>18.587180419241488</v>
      </c>
      <c r="U856" s="111">
        <v>0.65583481425065582</v>
      </c>
      <c r="V856" s="14">
        <v>3.422069557750107</v>
      </c>
      <c r="W856" s="111">
        <v>6.0711241018146387</v>
      </c>
      <c r="X856" s="12">
        <v>23.688663282571913</v>
      </c>
      <c r="Y856" s="12">
        <v>63.17489616982003</v>
      </c>
      <c r="Z856" s="12">
        <v>11.736655899092447</v>
      </c>
      <c r="AA856" s="12">
        <v>23.99887986558387</v>
      </c>
      <c r="AB856" s="12">
        <v>0.19602352282273874</v>
      </c>
      <c r="AC856" s="12">
        <v>1.9156128709152374</v>
      </c>
      <c r="AD856" s="12">
        <v>6.2442684451854937</v>
      </c>
      <c r="AE856" s="12">
        <v>9.0584811790106077</v>
      </c>
      <c r="AF856" s="12">
        <v>5.0408335680090115</v>
      </c>
      <c r="AG856" s="12">
        <v>28.881590950556468</v>
      </c>
      <c r="AH856" s="12">
        <v>36.288998357963877</v>
      </c>
      <c r="AI856" s="111">
        <v>1.8891993852172697</v>
      </c>
      <c r="AJ856" s="112">
        <v>843.31723027375199</v>
      </c>
      <c r="AK856" s="113">
        <v>0.63430104903635032</v>
      </c>
      <c r="AL856" s="108"/>
      <c r="AM856" s="108"/>
    </row>
    <row r="857" spans="2:39" x14ac:dyDescent="0.35">
      <c r="B857" s="101">
        <v>853</v>
      </c>
      <c r="C857" s="51" t="s">
        <v>356</v>
      </c>
      <c r="D857" s="5">
        <v>3843</v>
      </c>
      <c r="E857" s="12">
        <v>16.341399947957324</v>
      </c>
      <c r="F857" s="12">
        <v>15.820973198022378</v>
      </c>
      <c r="G857" s="12">
        <v>50.741608118657297</v>
      </c>
      <c r="H857" s="12">
        <v>17.069997397866253</v>
      </c>
      <c r="I857" s="109">
        <v>15.977101223002862</v>
      </c>
      <c r="J857" s="14">
        <v>0.20817069997397866</v>
      </c>
      <c r="K857" s="110">
        <v>0</v>
      </c>
      <c r="L857" s="110">
        <v>0</v>
      </c>
      <c r="M857" s="110">
        <v>1.2750455373406193</v>
      </c>
      <c r="N857" s="110">
        <v>7.8064012490242002E-2</v>
      </c>
      <c r="O857" s="111">
        <v>0.63745019920318724</v>
      </c>
      <c r="P857" s="14">
        <v>0.7612833061446439</v>
      </c>
      <c r="Q857" s="14">
        <v>0.32626427406199021</v>
      </c>
      <c r="R857" s="14">
        <v>8.1566068515497553E-2</v>
      </c>
      <c r="S857" s="14">
        <v>47.281131049483413</v>
      </c>
      <c r="T857" s="111">
        <v>20.814624759461193</v>
      </c>
      <c r="U857" s="111">
        <v>0.29231995748073347</v>
      </c>
      <c r="V857" s="14">
        <v>2.9647435897435894</v>
      </c>
      <c r="W857" s="111">
        <v>17.034196228827099</v>
      </c>
      <c r="X857" s="12">
        <v>37.622877569258264</v>
      </c>
      <c r="Y857" s="12">
        <v>53.798033958891864</v>
      </c>
      <c r="Z857" s="12">
        <v>8.2216264521894544</v>
      </c>
      <c r="AA857" s="12">
        <v>5.4471544715447155</v>
      </c>
      <c r="AB857" s="12">
        <v>0</v>
      </c>
      <c r="AC857" s="12">
        <v>0.2313030069390902</v>
      </c>
      <c r="AD857" s="12">
        <v>3.0844881537773805</v>
      </c>
      <c r="AE857" s="12">
        <v>6.3829787234042552</v>
      </c>
      <c r="AF857" s="12">
        <v>9.8162475822050297</v>
      </c>
      <c r="AG857" s="12">
        <v>41.651031894934334</v>
      </c>
      <c r="AH857" s="12">
        <v>24.24953095684803</v>
      </c>
      <c r="AI857" s="111">
        <v>2.6734860883797054</v>
      </c>
      <c r="AJ857" s="112">
        <v>967.96875</v>
      </c>
      <c r="AK857" s="113">
        <v>1.7842660178426604</v>
      </c>
      <c r="AL857" s="108"/>
      <c r="AM857" s="108"/>
    </row>
    <row r="858" spans="2:39" x14ac:dyDescent="0.35">
      <c r="B858" s="101">
        <v>854</v>
      </c>
      <c r="C858" s="51" t="s">
        <v>3109</v>
      </c>
      <c r="D858" s="5">
        <v>5215</v>
      </c>
      <c r="E858" s="12">
        <v>12.713326941514861</v>
      </c>
      <c r="F858" s="12">
        <v>8.13039309683605</v>
      </c>
      <c r="G858" s="12">
        <v>43.911792905081498</v>
      </c>
      <c r="H858" s="12">
        <v>35.244487056567593</v>
      </c>
      <c r="I858" s="109">
        <v>22.607861936720994</v>
      </c>
      <c r="J858" s="14">
        <v>0.21093000958772773</v>
      </c>
      <c r="K858" s="110">
        <v>9.5877277085330767E-2</v>
      </c>
      <c r="L858" s="110">
        <v>7.6701821668264614E-2</v>
      </c>
      <c r="M858" s="110">
        <v>0.26845637583892618</v>
      </c>
      <c r="N858" s="110">
        <v>0.26845637583892618</v>
      </c>
      <c r="O858" s="111">
        <v>0.76100370218017277</v>
      </c>
      <c r="P858" s="14">
        <v>1.1506276150627615</v>
      </c>
      <c r="Q858" s="14">
        <v>0.71129707112970708</v>
      </c>
      <c r="R858" s="14">
        <v>0.16736401673640167</v>
      </c>
      <c r="S858" s="14">
        <v>49.9163179916318</v>
      </c>
      <c r="T858" s="111">
        <v>44.287454323995128</v>
      </c>
      <c r="U858" s="111">
        <v>2.2416955369879763</v>
      </c>
      <c r="V858" s="14">
        <v>12.9283808742048</v>
      </c>
      <c r="W858" s="111">
        <v>16.438026474127557</v>
      </c>
      <c r="X858" s="12">
        <v>49.661399548532728</v>
      </c>
      <c r="Y858" s="12">
        <v>27.088036117381492</v>
      </c>
      <c r="Z858" s="12">
        <v>22.121896162528216</v>
      </c>
      <c r="AA858" s="12">
        <v>29.790866410584719</v>
      </c>
      <c r="AB858" s="12">
        <v>6.7434912505335038</v>
      </c>
      <c r="AC858" s="12">
        <v>0.88873089228581581</v>
      </c>
      <c r="AD858" s="12">
        <v>5.1851851851851851</v>
      </c>
      <c r="AE858" s="12">
        <v>3.6384976525821595</v>
      </c>
      <c r="AF858" s="12">
        <v>3.345070422535211</v>
      </c>
      <c r="AG858" s="12">
        <v>25.473321858864029</v>
      </c>
      <c r="AH858" s="12">
        <v>36.603557085484795</v>
      </c>
      <c r="AI858" s="111">
        <v>1.5183917878528657</v>
      </c>
      <c r="AJ858" s="112">
        <v>514.3967093235832</v>
      </c>
      <c r="AK858" s="113">
        <v>9.6350364963503647</v>
      </c>
      <c r="AL858" s="108"/>
      <c r="AM858" s="108"/>
    </row>
    <row r="859" spans="2:39" x14ac:dyDescent="0.35">
      <c r="B859" s="101">
        <v>855</v>
      </c>
      <c r="C859" s="51" t="s">
        <v>3244</v>
      </c>
      <c r="D859" s="5">
        <v>6732</v>
      </c>
      <c r="E859" s="12">
        <v>19.370172311348782</v>
      </c>
      <c r="F859" s="12">
        <v>9.7890671420083191</v>
      </c>
      <c r="G859" s="12">
        <v>48.94533571004159</v>
      </c>
      <c r="H859" s="12">
        <v>21.954842543077838</v>
      </c>
      <c r="I859" s="109">
        <v>20.499108734402853</v>
      </c>
      <c r="J859" s="14">
        <v>0.16339869281045752</v>
      </c>
      <c r="K859" s="110">
        <v>0</v>
      </c>
      <c r="L859" s="110">
        <v>0</v>
      </c>
      <c r="M859" s="110">
        <v>5.9417706476530011E-2</v>
      </c>
      <c r="N859" s="110">
        <v>8.9126559714795009E-2</v>
      </c>
      <c r="O859" s="111">
        <v>0.57231245166279965</v>
      </c>
      <c r="P859" s="14">
        <v>0.46090273363000633</v>
      </c>
      <c r="Q859" s="14">
        <v>0.46090273363000633</v>
      </c>
      <c r="R859" s="14">
        <v>0.20661157024793389</v>
      </c>
      <c r="S859" s="14">
        <v>58.121424030514937</v>
      </c>
      <c r="T859" s="111">
        <v>23.066485753052916</v>
      </c>
      <c r="U859" s="111">
        <v>0.66368266707825274</v>
      </c>
      <c r="V859" s="14">
        <v>6.4255781468260125</v>
      </c>
      <c r="W859" s="111">
        <v>23.13475997686524</v>
      </c>
      <c r="X859" s="12">
        <v>39.267015706806284</v>
      </c>
      <c r="Y859" s="12">
        <v>45.235602094240839</v>
      </c>
      <c r="Z859" s="12">
        <v>14.712041884816754</v>
      </c>
      <c r="AA859" s="12">
        <v>15.882112157183789</v>
      </c>
      <c r="AB859" s="12">
        <v>2.6197298403602129</v>
      </c>
      <c r="AC859" s="12">
        <v>0.25270758122743681</v>
      </c>
      <c r="AD859" s="12">
        <v>3.6192214111922141</v>
      </c>
      <c r="AE859" s="12">
        <v>5.7754704737183644</v>
      </c>
      <c r="AF859" s="12">
        <v>11.713173264114211</v>
      </c>
      <c r="AG859" s="12">
        <v>48.718770019218447</v>
      </c>
      <c r="AH859" s="12">
        <v>21.524663677130047</v>
      </c>
      <c r="AI859" s="111">
        <v>1.9701797385620916</v>
      </c>
      <c r="AJ859" s="112">
        <v>858.11965811965808</v>
      </c>
      <c r="AK859" s="113">
        <v>4.440389294403893</v>
      </c>
      <c r="AL859" s="108"/>
      <c r="AM859" s="108"/>
    </row>
    <row r="860" spans="2:39" x14ac:dyDescent="0.35">
      <c r="B860" s="101">
        <v>856</v>
      </c>
      <c r="C860" s="51" t="s">
        <v>3325</v>
      </c>
      <c r="D860" s="5">
        <v>556</v>
      </c>
      <c r="E860" s="12">
        <v>16.906474820143885</v>
      </c>
      <c r="F860" s="12">
        <v>11.870503597122301</v>
      </c>
      <c r="G860" s="12">
        <v>51.079136690647488</v>
      </c>
      <c r="H860" s="12">
        <v>19.60431654676259</v>
      </c>
      <c r="I860" s="109">
        <v>14.568345323740999</v>
      </c>
      <c r="J860" s="14">
        <v>0</v>
      </c>
      <c r="K860" s="110">
        <v>0.53956834532374098</v>
      </c>
      <c r="L860" s="110">
        <v>0</v>
      </c>
      <c r="M860" s="110">
        <v>0</v>
      </c>
      <c r="N860" s="110">
        <v>0</v>
      </c>
      <c r="O860" s="111">
        <v>0</v>
      </c>
      <c r="P860" s="14">
        <v>0.60120240480961928</v>
      </c>
      <c r="Q860" s="14">
        <v>0</v>
      </c>
      <c r="R860" s="14">
        <v>0</v>
      </c>
      <c r="S860" s="14">
        <v>51.903807615230455</v>
      </c>
      <c r="T860" s="111">
        <v>43.5</v>
      </c>
      <c r="U860" s="111">
        <v>2.9296875</v>
      </c>
      <c r="V860" s="14">
        <v>5.3045186640471513</v>
      </c>
      <c r="W860" s="111">
        <v>17.349397590361445</v>
      </c>
      <c r="X860" s="12">
        <v>40.764331210191088</v>
      </c>
      <c r="Y860" s="12">
        <v>44.585987261146499</v>
      </c>
      <c r="Z860" s="12">
        <v>11.464968152866243</v>
      </c>
      <c r="AA860" s="12">
        <v>4.8128342245989302</v>
      </c>
      <c r="AB860" s="12">
        <v>0</v>
      </c>
      <c r="AC860" s="12">
        <v>0</v>
      </c>
      <c r="AD860" s="12">
        <v>4.428044280442804</v>
      </c>
      <c r="AE860" s="12">
        <v>11.475409836065573</v>
      </c>
      <c r="AF860" s="12">
        <v>6.557377049180328</v>
      </c>
      <c r="AG860" s="12">
        <v>24.015748031496063</v>
      </c>
      <c r="AH860" s="12">
        <v>46.062992125984252</v>
      </c>
      <c r="AI860" s="111">
        <v>2.6864864864864866</v>
      </c>
      <c r="AJ860" s="112">
        <v>644.23076923076928</v>
      </c>
      <c r="AK860" s="113">
        <v>2.1621621621621623</v>
      </c>
      <c r="AL860" s="108"/>
      <c r="AM860" s="108"/>
    </row>
    <row r="861" spans="2:39" x14ac:dyDescent="0.35">
      <c r="B861" s="101">
        <v>857</v>
      </c>
      <c r="C861" s="51" t="s">
        <v>357</v>
      </c>
      <c r="D861" s="5">
        <v>2964</v>
      </c>
      <c r="E861" s="12">
        <v>20.78272604588394</v>
      </c>
      <c r="F861" s="12">
        <v>11.234817813765183</v>
      </c>
      <c r="G861" s="12">
        <v>52.800269905533057</v>
      </c>
      <c r="H861" s="12">
        <v>15.08097165991903</v>
      </c>
      <c r="I861" s="109">
        <v>13.191632928475045</v>
      </c>
      <c r="J861" s="14">
        <v>0</v>
      </c>
      <c r="K861" s="110">
        <v>0</v>
      </c>
      <c r="L861" s="110">
        <v>0</v>
      </c>
      <c r="M861" s="110">
        <v>0.16869095816464239</v>
      </c>
      <c r="N861" s="110">
        <v>0</v>
      </c>
      <c r="O861" s="111">
        <v>0.48292514660227659</v>
      </c>
      <c r="P861" s="14">
        <v>0.63559322033898313</v>
      </c>
      <c r="Q861" s="14">
        <v>0.17655367231638419</v>
      </c>
      <c r="R861" s="14">
        <v>0.1059322033898305</v>
      </c>
      <c r="S861" s="14">
        <v>63.665254237288138</v>
      </c>
      <c r="T861" s="111">
        <v>38.651388276773908</v>
      </c>
      <c r="U861" s="111">
        <v>1.7265193370165748</v>
      </c>
      <c r="V861" s="14">
        <v>5.7618882332523427</v>
      </c>
      <c r="W861" s="111">
        <v>12.819383259911895</v>
      </c>
      <c r="X861" s="12">
        <v>38.262910798122071</v>
      </c>
      <c r="Y861" s="12">
        <v>44.835680751173705</v>
      </c>
      <c r="Z861" s="12">
        <v>16.314553990610328</v>
      </c>
      <c r="AA861" s="12">
        <v>12.534309240622141</v>
      </c>
      <c r="AB861" s="12">
        <v>0.45745654162854532</v>
      </c>
      <c r="AC861" s="12">
        <v>0</v>
      </c>
      <c r="AD861" s="12">
        <v>3.0147530468248878</v>
      </c>
      <c r="AE861" s="12">
        <v>9.5041322314049594</v>
      </c>
      <c r="AF861" s="12">
        <v>2.8236914600550964</v>
      </c>
      <c r="AG861" s="12">
        <v>20.657276995305164</v>
      </c>
      <c r="AH861" s="12">
        <v>47.619047619047613</v>
      </c>
      <c r="AI861" s="111">
        <v>2.1329639889196677</v>
      </c>
      <c r="AJ861" s="112">
        <v>743.25396825396831</v>
      </c>
      <c r="AK861" s="113">
        <v>1.7761989342806392</v>
      </c>
      <c r="AL861" s="108"/>
      <c r="AM861" s="108"/>
    </row>
    <row r="862" spans="2:39" x14ac:dyDescent="0.35">
      <c r="B862" s="101">
        <v>858</v>
      </c>
      <c r="C862" s="51" t="s">
        <v>3154</v>
      </c>
      <c r="D862" s="5">
        <v>1177</v>
      </c>
      <c r="E862" s="12">
        <v>21.750212404418011</v>
      </c>
      <c r="F862" s="12">
        <v>13.848768054375531</v>
      </c>
      <c r="G862" s="12">
        <v>50.382327952421413</v>
      </c>
      <c r="H862" s="12">
        <v>14.358538657604077</v>
      </c>
      <c r="I862" s="109">
        <v>17.247238742565841</v>
      </c>
      <c r="J862" s="14">
        <v>0</v>
      </c>
      <c r="K862" s="110">
        <v>0.67969413763806286</v>
      </c>
      <c r="L862" s="110">
        <v>0</v>
      </c>
      <c r="M862" s="110">
        <v>0</v>
      </c>
      <c r="N862" s="110">
        <v>0</v>
      </c>
      <c r="O862" s="111">
        <v>0.81154192966636607</v>
      </c>
      <c r="P862" s="14">
        <v>1.0194624652455977</v>
      </c>
      <c r="Q862" s="14">
        <v>0</v>
      </c>
      <c r="R862" s="14">
        <v>0.27803521779425394</v>
      </c>
      <c r="S862" s="14">
        <v>46.802594995366078</v>
      </c>
      <c r="T862" s="111">
        <v>34.941176470588239</v>
      </c>
      <c r="U862" s="111">
        <v>2.9810298102981028</v>
      </c>
      <c r="V862" s="14">
        <v>7.0448307410795969</v>
      </c>
      <c r="W862" s="111">
        <v>19.858989424206815</v>
      </c>
      <c r="X862" s="12">
        <v>38.390092879256969</v>
      </c>
      <c r="Y862" s="12">
        <v>44.27244582043344</v>
      </c>
      <c r="Z862" s="12">
        <v>15.789473684210526</v>
      </c>
      <c r="AA862" s="12">
        <v>20.987654320987652</v>
      </c>
      <c r="AB862" s="12">
        <v>10.864197530864198</v>
      </c>
      <c r="AC862" s="12">
        <v>0</v>
      </c>
      <c r="AD862" s="12">
        <v>4.6511627906976747</v>
      </c>
      <c r="AE862" s="12">
        <v>4.5544554455445541</v>
      </c>
      <c r="AF862" s="12">
        <v>4.3564356435643559</v>
      </c>
      <c r="AG862" s="12">
        <v>30.871212121212121</v>
      </c>
      <c r="AH862" s="12">
        <v>30.681818181818183</v>
      </c>
      <c r="AI862" s="111">
        <v>1.9828009828009827</v>
      </c>
      <c r="AJ862" s="112">
        <v>751.953125</v>
      </c>
      <c r="AK862" s="113">
        <v>0.74812967581047385</v>
      </c>
      <c r="AL862" s="108"/>
      <c r="AM862" s="108"/>
    </row>
    <row r="863" spans="2:39" x14ac:dyDescent="0.35">
      <c r="B863" s="101">
        <v>859</v>
      </c>
      <c r="C863" s="51" t="s">
        <v>3155</v>
      </c>
      <c r="D863" s="5">
        <v>1940</v>
      </c>
      <c r="E863" s="12">
        <v>18.298969072164947</v>
      </c>
      <c r="F863" s="12">
        <v>9.4329896907216497</v>
      </c>
      <c r="G863" s="12">
        <v>48.195876288659797</v>
      </c>
      <c r="H863" s="12">
        <v>24.226804123711339</v>
      </c>
      <c r="I863" s="109">
        <v>13.19587628865979</v>
      </c>
      <c r="J863" s="14">
        <v>0</v>
      </c>
      <c r="K863" s="110">
        <v>0</v>
      </c>
      <c r="L863" s="110">
        <v>0</v>
      </c>
      <c r="M863" s="110">
        <v>0</v>
      </c>
      <c r="N863" s="110">
        <v>0</v>
      </c>
      <c r="O863" s="111">
        <v>0.21242697822623471</v>
      </c>
      <c r="P863" s="14">
        <v>0.27203482045701849</v>
      </c>
      <c r="Q863" s="14">
        <v>0.1632208922742111</v>
      </c>
      <c r="R863" s="14">
        <v>0</v>
      </c>
      <c r="S863" s="14">
        <v>49.075081610446134</v>
      </c>
      <c r="T863" s="111">
        <v>36.4</v>
      </c>
      <c r="U863" s="111">
        <v>1.9118428040361128</v>
      </c>
      <c r="V863" s="14">
        <v>5.8257616247995729</v>
      </c>
      <c r="W863" s="111">
        <v>19.90771259063942</v>
      </c>
      <c r="X863" s="12">
        <v>48.330404217926187</v>
      </c>
      <c r="Y863" s="12">
        <v>40.77328646748682</v>
      </c>
      <c r="Z863" s="12">
        <v>10.720562390158172</v>
      </c>
      <c r="AA863" s="12">
        <v>16.644823066841415</v>
      </c>
      <c r="AB863" s="12">
        <v>3.2765399737876804</v>
      </c>
      <c r="AC863" s="12">
        <v>2.2458628841607564</v>
      </c>
      <c r="AD863" s="12">
        <v>2.8632025450689289</v>
      </c>
      <c r="AE863" s="12">
        <v>7.2727272727272725</v>
      </c>
      <c r="AF863" s="12">
        <v>4.5454545454545459</v>
      </c>
      <c r="AG863" s="12">
        <v>30.648769574944073</v>
      </c>
      <c r="AH863" s="12">
        <v>34.451901565995527</v>
      </c>
      <c r="AI863" s="111">
        <v>2.0976253298153034</v>
      </c>
      <c r="AJ863" s="112">
        <v>718.978102189781</v>
      </c>
      <c r="AK863" s="113">
        <v>1.5514809590973202</v>
      </c>
      <c r="AL863" s="108"/>
      <c r="AM863" s="108"/>
    </row>
    <row r="864" spans="2:39" x14ac:dyDescent="0.35">
      <c r="B864" s="101">
        <v>860</v>
      </c>
      <c r="C864" s="51" t="s">
        <v>3156</v>
      </c>
      <c r="D864" s="5">
        <v>610</v>
      </c>
      <c r="E864" s="12">
        <v>13.934426229508196</v>
      </c>
      <c r="F864" s="12">
        <v>6.3934426229508192</v>
      </c>
      <c r="G864" s="12">
        <v>45.409836065573771</v>
      </c>
      <c r="H864" s="12">
        <v>33.770491803278688</v>
      </c>
      <c r="I864" s="109">
        <v>17.540983606557376</v>
      </c>
      <c r="J864" s="14">
        <v>0</v>
      </c>
      <c r="K864" s="110">
        <v>0</v>
      </c>
      <c r="L864" s="110">
        <v>0</v>
      </c>
      <c r="M864" s="110">
        <v>0.81967213114754101</v>
      </c>
      <c r="N864" s="110">
        <v>0</v>
      </c>
      <c r="O864" s="111">
        <v>0</v>
      </c>
      <c r="P864" s="14">
        <v>1.4625228519195612</v>
      </c>
      <c r="Q864" s="14">
        <v>0</v>
      </c>
      <c r="R864" s="14">
        <v>0.54844606946983543</v>
      </c>
      <c r="S864" s="14">
        <v>42.230347349177336</v>
      </c>
      <c r="T864" s="111">
        <v>39.614561027837262</v>
      </c>
      <c r="U864" s="111">
        <v>0</v>
      </c>
      <c r="V864" s="14">
        <v>10.126582278481013</v>
      </c>
      <c r="W864" s="111">
        <v>41.201716738197426</v>
      </c>
      <c r="X864" s="12">
        <v>54.658385093167702</v>
      </c>
      <c r="Y864" s="12">
        <v>30.434782608695656</v>
      </c>
      <c r="Z864" s="12">
        <v>14.285714285714285</v>
      </c>
      <c r="AA864" s="12">
        <v>15.241635687732341</v>
      </c>
      <c r="AB864" s="12">
        <v>1.8587360594795539</v>
      </c>
      <c r="AC864" s="12">
        <v>0</v>
      </c>
      <c r="AD864" s="12">
        <v>4.9792531120331951</v>
      </c>
      <c r="AE864" s="12">
        <v>3.5714285714285712</v>
      </c>
      <c r="AF864" s="12">
        <v>0</v>
      </c>
      <c r="AG864" s="12">
        <v>37.931034482758619</v>
      </c>
      <c r="AH864" s="12">
        <v>34.051724137931032</v>
      </c>
      <c r="AI864" s="111">
        <v>1.8759398496240602</v>
      </c>
      <c r="AJ864" s="112">
        <v>607.60869565217388</v>
      </c>
      <c r="AK864" s="113">
        <v>23.157894736842106</v>
      </c>
      <c r="AL864" s="108"/>
      <c r="AM864" s="108"/>
    </row>
    <row r="865" spans="2:39" x14ac:dyDescent="0.35">
      <c r="B865" s="101">
        <v>861</v>
      </c>
      <c r="C865" s="51" t="s">
        <v>358</v>
      </c>
      <c r="D865" s="5">
        <v>20518</v>
      </c>
      <c r="E865" s="12">
        <v>25.509308899502876</v>
      </c>
      <c r="F865" s="12">
        <v>12.681547909152938</v>
      </c>
      <c r="G865" s="12">
        <v>54.586216980212498</v>
      </c>
      <c r="H865" s="12">
        <v>7.2326737498781561</v>
      </c>
      <c r="I865" s="109">
        <v>45.282191246710198</v>
      </c>
      <c r="J865" s="14">
        <v>0.81391948532995406</v>
      </c>
      <c r="K865" s="110">
        <v>0.62384247977385709</v>
      </c>
      <c r="L865" s="110">
        <v>2.4368846866166295E-2</v>
      </c>
      <c r="M865" s="110">
        <v>1.033239107125451</v>
      </c>
      <c r="N865" s="110">
        <v>0.40452285797836046</v>
      </c>
      <c r="O865" s="111">
        <v>5.8388880276959645</v>
      </c>
      <c r="P865" s="14">
        <v>2.7443175866764427</v>
      </c>
      <c r="Q865" s="14">
        <v>12.328480150832723</v>
      </c>
      <c r="R865" s="14">
        <v>5.7033623127684088</v>
      </c>
      <c r="S865" s="14">
        <v>31.842463601131243</v>
      </c>
      <c r="T865" s="111">
        <v>27.616198163094907</v>
      </c>
      <c r="U865" s="111">
        <v>1.8620159015132083</v>
      </c>
      <c r="V865" s="14">
        <v>5.4128250284885526</v>
      </c>
      <c r="W865" s="111">
        <v>8.3962527964205815</v>
      </c>
      <c r="X865" s="12">
        <v>25.797579757975797</v>
      </c>
      <c r="Y865" s="12">
        <v>52.365236523652371</v>
      </c>
      <c r="Z865" s="12">
        <v>20.407040704070408</v>
      </c>
      <c r="AA865" s="12">
        <v>32.004343779087804</v>
      </c>
      <c r="AB865" s="12">
        <v>0.74464784362395287</v>
      </c>
      <c r="AC865" s="12">
        <v>0.19267822736030829</v>
      </c>
      <c r="AD865" s="12">
        <v>7.3005093378607802</v>
      </c>
      <c r="AE865" s="12">
        <v>7.5153723525392842</v>
      </c>
      <c r="AF865" s="12">
        <v>7.6975631974493277</v>
      </c>
      <c r="AG865" s="12">
        <v>27.22553567483985</v>
      </c>
      <c r="AH865" s="12">
        <v>36.900817318312349</v>
      </c>
      <c r="AI865" s="111">
        <v>1.7673444047803819</v>
      </c>
      <c r="AJ865" s="112">
        <v>787.36842105263156</v>
      </c>
      <c r="AK865" s="113">
        <v>0.92948717948717952</v>
      </c>
      <c r="AL865" s="108"/>
      <c r="AM865" s="108"/>
    </row>
    <row r="866" spans="2:39" x14ac:dyDescent="0.35">
      <c r="B866" s="101">
        <v>862</v>
      </c>
      <c r="C866" s="51" t="s">
        <v>3167</v>
      </c>
      <c r="D866" s="5">
        <v>2008</v>
      </c>
      <c r="E866" s="12">
        <v>18.02788844621514</v>
      </c>
      <c r="F866" s="12">
        <v>7.8685258964143427</v>
      </c>
      <c r="G866" s="12">
        <v>48.356573705179287</v>
      </c>
      <c r="H866" s="12">
        <v>25.747011952191233</v>
      </c>
      <c r="I866" s="109">
        <v>15.239043824701199</v>
      </c>
      <c r="J866" s="14">
        <v>0.14940239043824702</v>
      </c>
      <c r="K866" s="110">
        <v>0</v>
      </c>
      <c r="L866" s="110">
        <v>0</v>
      </c>
      <c r="M866" s="110">
        <v>0</v>
      </c>
      <c r="N866" s="110">
        <v>0</v>
      </c>
      <c r="O866" s="111">
        <v>0</v>
      </c>
      <c r="P866" s="14">
        <v>0.7567567567567568</v>
      </c>
      <c r="Q866" s="14">
        <v>0</v>
      </c>
      <c r="R866" s="14">
        <v>0</v>
      </c>
      <c r="S866" s="14">
        <v>53.405405405405403</v>
      </c>
      <c r="T866" s="111">
        <v>28.349514563106798</v>
      </c>
      <c r="U866" s="111">
        <v>1.8229166666666667</v>
      </c>
      <c r="V866" s="14">
        <v>7.3234984193888302</v>
      </c>
      <c r="W866" s="111">
        <v>31.660231660231659</v>
      </c>
      <c r="X866" s="12">
        <v>49.128919860627178</v>
      </c>
      <c r="Y866" s="12">
        <v>38.850174216027874</v>
      </c>
      <c r="Z866" s="12">
        <v>9.5818815331010452</v>
      </c>
      <c r="AA866" s="12">
        <v>17.479674796747968</v>
      </c>
      <c r="AB866" s="12">
        <v>1.4905149051490514</v>
      </c>
      <c r="AC866" s="12">
        <v>1.160092807424594</v>
      </c>
      <c r="AD866" s="12">
        <v>1.8442622950819672</v>
      </c>
      <c r="AE866" s="12">
        <v>6.8230277185501063</v>
      </c>
      <c r="AF866" s="12">
        <v>6.6098081023454158</v>
      </c>
      <c r="AG866" s="12">
        <v>47.63903462749213</v>
      </c>
      <c r="AH866" s="12">
        <v>25.603357817418676</v>
      </c>
      <c r="AI866" s="111">
        <v>2.1103542234332426</v>
      </c>
      <c r="AJ866" s="112">
        <v>812.59259259259261</v>
      </c>
      <c r="AK866" s="113">
        <v>8.8566827697262482</v>
      </c>
      <c r="AL866" s="108"/>
      <c r="AM866" s="108"/>
    </row>
    <row r="867" spans="2:39" x14ac:dyDescent="0.35">
      <c r="B867" s="101">
        <v>863</v>
      </c>
      <c r="C867" s="51" t="s">
        <v>359</v>
      </c>
      <c r="D867" s="5">
        <v>4161</v>
      </c>
      <c r="E867" s="12">
        <v>20.187454938716655</v>
      </c>
      <c r="F867" s="12">
        <v>14.972362412881518</v>
      </c>
      <c r="G867" s="12">
        <v>51.333813987022346</v>
      </c>
      <c r="H867" s="12">
        <v>13.290074501321797</v>
      </c>
      <c r="I867" s="109">
        <v>24.056717135304012</v>
      </c>
      <c r="J867" s="14">
        <v>0.19226147560682527</v>
      </c>
      <c r="K867" s="110">
        <v>0.76904590242730109</v>
      </c>
      <c r="L867" s="110">
        <v>0</v>
      </c>
      <c r="M867" s="110">
        <v>2.9319875030040854</v>
      </c>
      <c r="N867" s="110">
        <v>0.60081711127132897</v>
      </c>
      <c r="O867" s="111">
        <v>1.9345238095238095</v>
      </c>
      <c r="P867" s="14">
        <v>2.200860106248419</v>
      </c>
      <c r="Q867" s="14">
        <v>1.3913483430306097</v>
      </c>
      <c r="R867" s="14">
        <v>1.2395648874272704</v>
      </c>
      <c r="S867" s="14">
        <v>47.482924361244621</v>
      </c>
      <c r="T867" s="111">
        <v>18.475533249686325</v>
      </c>
      <c r="U867" s="111">
        <v>1.3167701863354038</v>
      </c>
      <c r="V867" s="14">
        <v>3.7981009495252378</v>
      </c>
      <c r="W867" s="111">
        <v>14.554579673776663</v>
      </c>
      <c r="X867" s="12">
        <v>29.563668744434551</v>
      </c>
      <c r="Y867" s="12">
        <v>56.099732858414967</v>
      </c>
      <c r="Z867" s="12">
        <v>13.624220837043632</v>
      </c>
      <c r="AA867" s="12">
        <v>26.412213740458014</v>
      </c>
      <c r="AB867" s="12">
        <v>2.3664122137404582</v>
      </c>
      <c r="AC867" s="12">
        <v>0.21111893033075299</v>
      </c>
      <c r="AD867" s="12">
        <v>3.9982985963419821</v>
      </c>
      <c r="AE867" s="12">
        <v>4.3478260869565215</v>
      </c>
      <c r="AF867" s="12">
        <v>7.5181159420289854</v>
      </c>
      <c r="AG867" s="12">
        <v>42.522522522522522</v>
      </c>
      <c r="AH867" s="12">
        <v>24.099099099099099</v>
      </c>
      <c r="AI867" s="111">
        <v>1.9228418640183347</v>
      </c>
      <c r="AJ867" s="112">
        <v>1019.2598187311178</v>
      </c>
      <c r="AK867" s="113">
        <v>19.057239057239055</v>
      </c>
      <c r="AL867" s="108"/>
      <c r="AM867" s="108"/>
    </row>
    <row r="868" spans="2:39" x14ac:dyDescent="0.35">
      <c r="B868" s="101">
        <v>864</v>
      </c>
      <c r="C868" s="51" t="s">
        <v>3171</v>
      </c>
      <c r="D868" s="5">
        <v>1511</v>
      </c>
      <c r="E868" s="12">
        <v>17.935142289874257</v>
      </c>
      <c r="F868" s="12">
        <v>10.919920582395765</v>
      </c>
      <c r="G868" s="12">
        <v>53.805426869622764</v>
      </c>
      <c r="H868" s="12">
        <v>17.538054268696225</v>
      </c>
      <c r="I868" s="109">
        <v>14.295168762409006</v>
      </c>
      <c r="J868" s="14">
        <v>0</v>
      </c>
      <c r="K868" s="110">
        <v>0</v>
      </c>
      <c r="L868" s="110">
        <v>0</v>
      </c>
      <c r="M868" s="110">
        <v>0</v>
      </c>
      <c r="N868" s="110">
        <v>0.19854401058901389</v>
      </c>
      <c r="O868" s="111">
        <v>0.41753653444676403</v>
      </c>
      <c r="P868" s="14">
        <v>0.43165467625899279</v>
      </c>
      <c r="Q868" s="14">
        <v>0</v>
      </c>
      <c r="R868" s="14">
        <v>0.57553956834532372</v>
      </c>
      <c r="S868" s="14">
        <v>59.136690647482013</v>
      </c>
      <c r="T868" s="111">
        <v>42.618629173989454</v>
      </c>
      <c r="U868" s="111">
        <v>3.125</v>
      </c>
      <c r="V868" s="14">
        <v>7.0126227208976157</v>
      </c>
      <c r="W868" s="111">
        <v>15.793991416309014</v>
      </c>
      <c r="X868" s="12">
        <v>44.067796610169488</v>
      </c>
      <c r="Y868" s="12">
        <v>38.256658595641646</v>
      </c>
      <c r="Z868" s="12">
        <v>17.917675544794189</v>
      </c>
      <c r="AA868" s="12">
        <v>13.139931740614335</v>
      </c>
      <c r="AB868" s="12">
        <v>1.1945392491467577</v>
      </c>
      <c r="AC868" s="12">
        <v>0</v>
      </c>
      <c r="AD868" s="12">
        <v>6.5187239944521496</v>
      </c>
      <c r="AE868" s="12">
        <v>7.4015748031496065</v>
      </c>
      <c r="AF868" s="12">
        <v>1.4173228346456692</v>
      </c>
      <c r="AG868" s="12">
        <v>18.721461187214611</v>
      </c>
      <c r="AH868" s="12">
        <v>46.270928462709279</v>
      </c>
      <c r="AI868" s="111">
        <v>2.1426116838487972</v>
      </c>
      <c r="AJ868" s="112">
        <v>670.51886792452831</v>
      </c>
      <c r="AK868" s="113">
        <v>2.1825396825396823</v>
      </c>
      <c r="AL868" s="108"/>
      <c r="AM868" s="108"/>
    </row>
    <row r="869" spans="2:39" x14ac:dyDescent="0.35">
      <c r="B869" s="101">
        <v>865</v>
      </c>
      <c r="C869" s="51" t="s">
        <v>360</v>
      </c>
      <c r="D869" s="5">
        <v>3012</v>
      </c>
      <c r="E869" s="12">
        <v>19.156706507304115</v>
      </c>
      <c r="F869" s="12">
        <v>10.557768924302788</v>
      </c>
      <c r="G869" s="12">
        <v>49.535192563081011</v>
      </c>
      <c r="H869" s="12">
        <v>20.982735723771579</v>
      </c>
      <c r="I869" s="109">
        <v>16.533864541832671</v>
      </c>
      <c r="J869" s="14">
        <v>0</v>
      </c>
      <c r="K869" s="110">
        <v>0</v>
      </c>
      <c r="L869" s="110">
        <v>0</v>
      </c>
      <c r="M869" s="110">
        <v>0</v>
      </c>
      <c r="N869" s="110">
        <v>0</v>
      </c>
      <c r="O869" s="111">
        <v>0.24112986565621772</v>
      </c>
      <c r="P869" s="14">
        <v>0.42735042735042739</v>
      </c>
      <c r="Q869" s="14">
        <v>0</v>
      </c>
      <c r="R869" s="14">
        <v>0.32051282051282048</v>
      </c>
      <c r="S869" s="14">
        <v>57.941595441595439</v>
      </c>
      <c r="T869" s="111">
        <v>30.805892547660314</v>
      </c>
      <c r="U869" s="111">
        <v>1.4103887168902649</v>
      </c>
      <c r="V869" s="14">
        <v>4.0915395284327323</v>
      </c>
      <c r="W869" s="111">
        <v>17.547660311958406</v>
      </c>
      <c r="X869" s="12">
        <v>40.639269406392692</v>
      </c>
      <c r="Y869" s="12">
        <v>46.347031963470322</v>
      </c>
      <c r="Z869" s="12">
        <v>12.671232876712329</v>
      </c>
      <c r="AA869" s="12">
        <v>11.786716557530402</v>
      </c>
      <c r="AB869" s="12">
        <v>0</v>
      </c>
      <c r="AC869" s="12">
        <v>0</v>
      </c>
      <c r="AD869" s="12">
        <v>2.5284450063211126</v>
      </c>
      <c r="AE869" s="12">
        <v>9.2755585646580894</v>
      </c>
      <c r="AF869" s="12">
        <v>5.2809749492213944</v>
      </c>
      <c r="AG869" s="12">
        <v>32.95755968169761</v>
      </c>
      <c r="AH869" s="12">
        <v>34.018567639257299</v>
      </c>
      <c r="AI869" s="111">
        <v>2.1945996275605215</v>
      </c>
      <c r="AJ869" s="112">
        <v>842.54385964912285</v>
      </c>
      <c r="AK869" s="113">
        <v>2.4485798237022527</v>
      </c>
      <c r="AL869" s="108"/>
      <c r="AM869" s="108"/>
    </row>
    <row r="870" spans="2:39" x14ac:dyDescent="0.35">
      <c r="B870" s="101">
        <v>866</v>
      </c>
      <c r="C870" s="51" t="s">
        <v>361</v>
      </c>
      <c r="D870" s="5">
        <v>2875</v>
      </c>
      <c r="E870" s="12">
        <v>19.130434782608695</v>
      </c>
      <c r="F870" s="12">
        <v>10.434782608695652</v>
      </c>
      <c r="G870" s="12">
        <v>47.269565217391303</v>
      </c>
      <c r="H870" s="12">
        <v>23.408695652173915</v>
      </c>
      <c r="I870" s="109">
        <v>20.591304347826096</v>
      </c>
      <c r="J870" s="14">
        <v>0.38260869565217392</v>
      </c>
      <c r="K870" s="110">
        <v>0</v>
      </c>
      <c r="L870" s="110">
        <v>0</v>
      </c>
      <c r="M870" s="110">
        <v>0.52173913043478271</v>
      </c>
      <c r="N870" s="110">
        <v>0.38260869565217392</v>
      </c>
      <c r="O870" s="111">
        <v>0.56390977443609014</v>
      </c>
      <c r="P870" s="14">
        <v>0.92664092664092657</v>
      </c>
      <c r="Q870" s="14">
        <v>0.11583011583011582</v>
      </c>
      <c r="R870" s="14">
        <v>0</v>
      </c>
      <c r="S870" s="14">
        <v>59.691119691119688</v>
      </c>
      <c r="T870" s="111">
        <v>40.932642487046635</v>
      </c>
      <c r="U870" s="111">
        <v>1.4253563390847712</v>
      </c>
      <c r="V870" s="14">
        <v>9.8224404986777483</v>
      </c>
      <c r="W870" s="111">
        <v>14.811320754716981</v>
      </c>
      <c r="X870" s="12">
        <v>38.134430727023322</v>
      </c>
      <c r="Y870" s="12">
        <v>43.758573388203018</v>
      </c>
      <c r="Z870" s="12">
        <v>17.695473251028808</v>
      </c>
      <c r="AA870" s="12">
        <v>18.040737148399614</v>
      </c>
      <c r="AB870" s="12">
        <v>1.3579049466537343</v>
      </c>
      <c r="AC870" s="12">
        <v>3.2067510548523206</v>
      </c>
      <c r="AD870" s="12">
        <v>3.8125496425734715</v>
      </c>
      <c r="AE870" s="12">
        <v>8.9160839160839167</v>
      </c>
      <c r="AF870" s="12">
        <v>3.5839160839160842</v>
      </c>
      <c r="AG870" s="12">
        <v>23.728813559322035</v>
      </c>
      <c r="AH870" s="12">
        <v>40.254237288135592</v>
      </c>
      <c r="AI870" s="111">
        <v>2.0239693192713326</v>
      </c>
      <c r="AJ870" s="112">
        <v>610.63348416289591</v>
      </c>
      <c r="AK870" s="113">
        <v>4.3217286914765909</v>
      </c>
      <c r="AL870" s="108"/>
      <c r="AM870" s="108"/>
    </row>
    <row r="871" spans="2:39" x14ac:dyDescent="0.35">
      <c r="B871" s="101">
        <v>867</v>
      </c>
      <c r="C871" s="51" t="s">
        <v>3188</v>
      </c>
      <c r="D871" s="5">
        <v>1893</v>
      </c>
      <c r="E871" s="12">
        <v>18.277865821447435</v>
      </c>
      <c r="F871" s="12">
        <v>10.036978341257264</v>
      </c>
      <c r="G871" s="12">
        <v>48.705758055995773</v>
      </c>
      <c r="H871" s="12">
        <v>23.190702588483887</v>
      </c>
      <c r="I871" s="109">
        <v>16.851558372952979</v>
      </c>
      <c r="J871" s="14">
        <v>0</v>
      </c>
      <c r="K871" s="110">
        <v>0</v>
      </c>
      <c r="L871" s="110">
        <v>0</v>
      </c>
      <c r="M871" s="110">
        <v>0.15847860538827258</v>
      </c>
      <c r="N871" s="110">
        <v>0.26413100898045433</v>
      </c>
      <c r="O871" s="111">
        <v>0.38461538461538464</v>
      </c>
      <c r="P871" s="14">
        <v>0.78873239436619713</v>
      </c>
      <c r="Q871" s="14">
        <v>0</v>
      </c>
      <c r="R871" s="14">
        <v>0</v>
      </c>
      <c r="S871" s="14">
        <v>54.197183098591552</v>
      </c>
      <c r="T871" s="111">
        <v>38.927097661623108</v>
      </c>
      <c r="U871" s="111">
        <v>0.6084070796460177</v>
      </c>
      <c r="V871" s="14">
        <v>6.2638580931263856</v>
      </c>
      <c r="W871" s="111">
        <v>18.918918918918919</v>
      </c>
      <c r="X871" s="12">
        <v>50.545454545454547</v>
      </c>
      <c r="Y871" s="12">
        <v>35.090909090909086</v>
      </c>
      <c r="Z871" s="12">
        <v>12.545454545454545</v>
      </c>
      <c r="AA871" s="12">
        <v>16.486486486486488</v>
      </c>
      <c r="AB871" s="12">
        <v>1.3513513513513513</v>
      </c>
      <c r="AC871" s="12">
        <v>0.84033613445378152</v>
      </c>
      <c r="AD871" s="12">
        <v>3.0837004405286343</v>
      </c>
      <c r="AE871" s="12">
        <v>6.4935064935064926</v>
      </c>
      <c r="AF871" s="12">
        <v>3.8961038961038961</v>
      </c>
      <c r="AG871" s="12">
        <v>29.651162790697676</v>
      </c>
      <c r="AH871" s="12">
        <v>35.813953488372093</v>
      </c>
      <c r="AI871" s="111">
        <v>2.0080536912751676</v>
      </c>
      <c r="AJ871" s="112">
        <v>709.48275862068965</v>
      </c>
      <c r="AK871" s="113">
        <v>3.125</v>
      </c>
      <c r="AL871" s="108"/>
      <c r="AM871" s="108"/>
    </row>
    <row r="872" spans="2:39" x14ac:dyDescent="0.35">
      <c r="B872" s="101">
        <v>868</v>
      </c>
      <c r="C872" s="51" t="s">
        <v>3190</v>
      </c>
      <c r="D872" s="5">
        <v>2136</v>
      </c>
      <c r="E872" s="12">
        <v>13.904494382022472</v>
      </c>
      <c r="F872" s="12">
        <v>10.112359550561797</v>
      </c>
      <c r="G872" s="12">
        <v>43.539325842696627</v>
      </c>
      <c r="H872" s="12">
        <v>32.537453183520597</v>
      </c>
      <c r="I872" s="109">
        <v>20.13108614232209</v>
      </c>
      <c r="J872" s="14">
        <v>0</v>
      </c>
      <c r="K872" s="110">
        <v>0</v>
      </c>
      <c r="L872" s="110">
        <v>0</v>
      </c>
      <c r="M872" s="110">
        <v>0.18726591760299627</v>
      </c>
      <c r="N872" s="110">
        <v>0.2808988764044944</v>
      </c>
      <c r="O872" s="111">
        <v>0.56008146639511203</v>
      </c>
      <c r="P872" s="14">
        <v>0.82601961796592671</v>
      </c>
      <c r="Q872" s="14">
        <v>0.15487867836861124</v>
      </c>
      <c r="R872" s="14">
        <v>0.51626226122870422</v>
      </c>
      <c r="S872" s="14">
        <v>50.438822922044402</v>
      </c>
      <c r="T872" s="111">
        <v>45.081472540736272</v>
      </c>
      <c r="U872" s="111">
        <v>1.9153225806451613</v>
      </c>
      <c r="V872" s="14">
        <v>11.526639344262295</v>
      </c>
      <c r="W872" s="111">
        <v>20.322773460848776</v>
      </c>
      <c r="X872" s="12">
        <v>50.987432675044886</v>
      </c>
      <c r="Y872" s="12">
        <v>28.366247755834827</v>
      </c>
      <c r="Z872" s="12">
        <v>17.953321364452425</v>
      </c>
      <c r="AA872" s="12">
        <v>23.982398239823983</v>
      </c>
      <c r="AB872" s="12">
        <v>7.1507150715071504</v>
      </c>
      <c r="AC872" s="12">
        <v>5.5555555555555554</v>
      </c>
      <c r="AD872" s="12">
        <v>6.0975609756097562</v>
      </c>
      <c r="AE872" s="12">
        <v>8.2417582417582409</v>
      </c>
      <c r="AF872" s="12">
        <v>2.3351648351648353</v>
      </c>
      <c r="AG872" s="12">
        <v>28.322147651006713</v>
      </c>
      <c r="AH872" s="12">
        <v>40.402684563758392</v>
      </c>
      <c r="AI872" s="111">
        <v>1.7649619151251361</v>
      </c>
      <c r="AJ872" s="112">
        <v>520.34574468085111</v>
      </c>
      <c r="AK872" s="113">
        <v>12.195121951219512</v>
      </c>
      <c r="AL872" s="108"/>
      <c r="AM872" s="108"/>
    </row>
    <row r="873" spans="2:39" x14ac:dyDescent="0.35">
      <c r="B873" s="101">
        <v>869</v>
      </c>
      <c r="C873" s="51" t="s">
        <v>362</v>
      </c>
      <c r="D873" s="5">
        <v>1602</v>
      </c>
      <c r="E873" s="12">
        <v>14.606741573033707</v>
      </c>
      <c r="F873" s="12">
        <v>16.729088639200999</v>
      </c>
      <c r="G873" s="12">
        <v>50.436953807740323</v>
      </c>
      <c r="H873" s="12">
        <v>18.414481897627965</v>
      </c>
      <c r="I873" s="109">
        <v>17.041198501872657</v>
      </c>
      <c r="J873" s="14">
        <v>0</v>
      </c>
      <c r="K873" s="110">
        <v>0.74906367041198507</v>
      </c>
      <c r="L873" s="110">
        <v>0.18726591760299627</v>
      </c>
      <c r="M873" s="110">
        <v>0.18726591760299627</v>
      </c>
      <c r="N873" s="110">
        <v>0</v>
      </c>
      <c r="O873" s="111">
        <v>1.1024643320363166</v>
      </c>
      <c r="P873" s="14">
        <v>0.78895463510848129</v>
      </c>
      <c r="Q873" s="14">
        <v>0.92044707429322814</v>
      </c>
      <c r="R873" s="14">
        <v>1.6436554898093358</v>
      </c>
      <c r="S873" s="14">
        <v>37.14661406969099</v>
      </c>
      <c r="T873" s="111">
        <v>25.191424196018374</v>
      </c>
      <c r="U873" s="111">
        <v>0.25856496444731736</v>
      </c>
      <c r="V873" s="14">
        <v>3.9687703318152243</v>
      </c>
      <c r="W873" s="111">
        <v>13.716475095785441</v>
      </c>
      <c r="X873" s="12">
        <v>35.652173913043477</v>
      </c>
      <c r="Y873" s="12">
        <v>55.869565217391305</v>
      </c>
      <c r="Z873" s="12">
        <v>6.5217391304347823</v>
      </c>
      <c r="AA873" s="12">
        <v>5.2192066805845512</v>
      </c>
      <c r="AB873" s="12">
        <v>0</v>
      </c>
      <c r="AC873" s="12">
        <v>0</v>
      </c>
      <c r="AD873" s="12">
        <v>4.0481400437636763</v>
      </c>
      <c r="AE873" s="12">
        <v>8.2833133253301305</v>
      </c>
      <c r="AF873" s="12">
        <v>6.1224489795918364</v>
      </c>
      <c r="AG873" s="12">
        <v>38.35457705677868</v>
      </c>
      <c r="AH873" s="12">
        <v>28.041714947856317</v>
      </c>
      <c r="AI873" s="111">
        <v>2.9453781512605044</v>
      </c>
      <c r="AJ873" s="112">
        <v>863.82978723404256</v>
      </c>
      <c r="AK873" s="113">
        <v>1.2567324955116697</v>
      </c>
      <c r="AL873" s="108"/>
      <c r="AM873" s="108"/>
    </row>
    <row r="874" spans="2:39" x14ac:dyDescent="0.35">
      <c r="B874" s="101">
        <v>870</v>
      </c>
      <c r="C874" s="51" t="s">
        <v>363</v>
      </c>
      <c r="D874" s="5">
        <v>15636</v>
      </c>
      <c r="E874" s="12">
        <v>19.148119723714505</v>
      </c>
      <c r="F874" s="12">
        <v>9.0560245587106678</v>
      </c>
      <c r="G874" s="12">
        <v>61.128165771297006</v>
      </c>
      <c r="H874" s="12">
        <v>10.693271936556664</v>
      </c>
      <c r="I874" s="109">
        <v>28.025070350473271</v>
      </c>
      <c r="J874" s="14">
        <v>0.39012535175236629</v>
      </c>
      <c r="K874" s="110">
        <v>0.49245331286774108</v>
      </c>
      <c r="L874" s="110">
        <v>0</v>
      </c>
      <c r="M874" s="110">
        <v>0.825019186492709</v>
      </c>
      <c r="N874" s="110">
        <v>2.9419288820670251</v>
      </c>
      <c r="O874" s="111">
        <v>3.7326273990734613</v>
      </c>
      <c r="P874" s="14">
        <v>2.714901643761789</v>
      </c>
      <c r="Q874" s="14">
        <v>0.87577472379412546</v>
      </c>
      <c r="R874" s="14">
        <v>1.5225006736728643</v>
      </c>
      <c r="S874" s="14">
        <v>57.673133926165455</v>
      </c>
      <c r="T874" s="111">
        <v>16.760052735662491</v>
      </c>
      <c r="U874" s="111">
        <v>0.85216012683313525</v>
      </c>
      <c r="V874" s="14">
        <v>4.7166045769026077</v>
      </c>
      <c r="W874" s="111">
        <v>14.431462892874775</v>
      </c>
      <c r="X874" s="12">
        <v>38.091872791519435</v>
      </c>
      <c r="Y874" s="12">
        <v>47.491166077738519</v>
      </c>
      <c r="Z874" s="12">
        <v>12.296819787985866</v>
      </c>
      <c r="AA874" s="12">
        <v>33.526394175078607</v>
      </c>
      <c r="AB874" s="12">
        <v>2.1512493794472944</v>
      </c>
      <c r="AC874" s="12">
        <v>12.159789288849868</v>
      </c>
      <c r="AD874" s="12">
        <v>3.8568376068376069</v>
      </c>
      <c r="AE874" s="12">
        <v>4.7712342975682835</v>
      </c>
      <c r="AF874" s="12">
        <v>13.391725250662672</v>
      </c>
      <c r="AG874" s="12">
        <v>56.766832354270221</v>
      </c>
      <c r="AH874" s="12">
        <v>16.14324446452779</v>
      </c>
      <c r="AI874" s="111">
        <v>1.4802718832891246</v>
      </c>
      <c r="AJ874" s="112">
        <v>1247.0366379310344</v>
      </c>
      <c r="AK874" s="113">
        <v>8.1709145427286352</v>
      </c>
      <c r="AL874" s="108"/>
      <c r="AM874" s="108"/>
    </row>
    <row r="875" spans="2:39" x14ac:dyDescent="0.35">
      <c r="B875" s="101">
        <v>871</v>
      </c>
      <c r="C875" s="51" t="s">
        <v>3242</v>
      </c>
      <c r="D875" s="5">
        <v>8661</v>
      </c>
      <c r="E875" s="12">
        <v>15.587114651887774</v>
      </c>
      <c r="F875" s="12">
        <v>8.5325020205518989</v>
      </c>
      <c r="G875" s="12">
        <v>41.923565408151489</v>
      </c>
      <c r="H875" s="12">
        <v>33.852903821729591</v>
      </c>
      <c r="I875" s="109">
        <v>15.240734326290266</v>
      </c>
      <c r="J875" s="14">
        <v>0.11546010853250202</v>
      </c>
      <c r="K875" s="110">
        <v>3.4638032559750606E-2</v>
      </c>
      <c r="L875" s="110">
        <v>0</v>
      </c>
      <c r="M875" s="110">
        <v>0.11546010853250202</v>
      </c>
      <c r="N875" s="110">
        <v>3.4638032559750606E-2</v>
      </c>
      <c r="O875" s="111">
        <v>0.34284314925921389</v>
      </c>
      <c r="P875" s="14">
        <v>0.60990789146128954</v>
      </c>
      <c r="Q875" s="14">
        <v>0.54767239233258647</v>
      </c>
      <c r="R875" s="14">
        <v>0.3236245954692557</v>
      </c>
      <c r="S875" s="14">
        <v>39.631565845158079</v>
      </c>
      <c r="T875" s="111">
        <v>44.098457888493478</v>
      </c>
      <c r="U875" s="111">
        <v>1.2934716290420989</v>
      </c>
      <c r="V875" s="14">
        <v>9.4235711663199115</v>
      </c>
      <c r="W875" s="111">
        <v>17.395772166764534</v>
      </c>
      <c r="X875" s="12">
        <v>54.379410543794101</v>
      </c>
      <c r="Y875" s="12">
        <v>30.801162308011619</v>
      </c>
      <c r="Z875" s="12">
        <v>14.238273142382733</v>
      </c>
      <c r="AA875" s="12">
        <v>23.813632441760138</v>
      </c>
      <c r="AB875" s="12">
        <v>3.0773655450100663</v>
      </c>
      <c r="AC875" s="12">
        <v>0.36504677161761351</v>
      </c>
      <c r="AD875" s="12">
        <v>2.7777777777777777</v>
      </c>
      <c r="AE875" s="12">
        <v>11.060743427017226</v>
      </c>
      <c r="AF875" s="12">
        <v>3.2940465397401031</v>
      </c>
      <c r="AG875" s="12">
        <v>28.395802098950522</v>
      </c>
      <c r="AH875" s="12">
        <v>36.941529235382312</v>
      </c>
      <c r="AI875" s="111">
        <v>1.7579068430132261</v>
      </c>
      <c r="AJ875" s="112">
        <v>625.8033419023136</v>
      </c>
      <c r="AK875" s="113">
        <v>5.6952662721893494</v>
      </c>
      <c r="AL875" s="108"/>
      <c r="AM875" s="108"/>
    </row>
    <row r="876" spans="2:39" x14ac:dyDescent="0.35">
      <c r="B876" s="101">
        <v>872</v>
      </c>
      <c r="C876" s="51" t="s">
        <v>3194</v>
      </c>
      <c r="D876" s="5">
        <v>551</v>
      </c>
      <c r="E876" s="12">
        <v>20.145190562613429</v>
      </c>
      <c r="F876" s="12">
        <v>8.3484573502722323</v>
      </c>
      <c r="G876" s="12">
        <v>52.08711433756806</v>
      </c>
      <c r="H876" s="12">
        <v>20.145190562613429</v>
      </c>
      <c r="I876" s="109">
        <v>23.230490018148814</v>
      </c>
      <c r="J876" s="14">
        <v>0</v>
      </c>
      <c r="K876" s="110">
        <v>0</v>
      </c>
      <c r="L876" s="110">
        <v>0</v>
      </c>
      <c r="M876" s="110">
        <v>0</v>
      </c>
      <c r="N876" s="110">
        <v>0</v>
      </c>
      <c r="O876" s="111">
        <v>0</v>
      </c>
      <c r="P876" s="14">
        <v>0</v>
      </c>
      <c r="Q876" s="14">
        <v>0</v>
      </c>
      <c r="R876" s="14">
        <v>0</v>
      </c>
      <c r="S876" s="14">
        <v>44.957983193277315</v>
      </c>
      <c r="T876" s="111">
        <v>45.128205128205131</v>
      </c>
      <c r="U876" s="111">
        <v>2.0325203252032518</v>
      </c>
      <c r="V876" s="14">
        <v>6.1224489795918364</v>
      </c>
      <c r="W876" s="111">
        <v>24.23469387755102</v>
      </c>
      <c r="X876" s="12">
        <v>47.586206896551722</v>
      </c>
      <c r="Y876" s="12">
        <v>42.068965517241381</v>
      </c>
      <c r="Z876" s="12">
        <v>15.172413793103448</v>
      </c>
      <c r="AA876" s="12">
        <v>7.7777777777777777</v>
      </c>
      <c r="AB876" s="12">
        <v>0</v>
      </c>
      <c r="AC876" s="12">
        <v>0</v>
      </c>
      <c r="AD876" s="12">
        <v>3.4883720930232558</v>
      </c>
      <c r="AE876" s="12">
        <v>12.653061224489795</v>
      </c>
      <c r="AF876" s="12">
        <v>4.4897959183673466</v>
      </c>
      <c r="AG876" s="12">
        <v>34.959349593495936</v>
      </c>
      <c r="AH876" s="12">
        <v>46.341463414634148</v>
      </c>
      <c r="AI876" s="111">
        <v>2.2833333333333332</v>
      </c>
      <c r="AJ876" s="112">
        <v>593.75</v>
      </c>
      <c r="AK876" s="113">
        <v>5.1428571428571423</v>
      </c>
      <c r="AL876" s="108"/>
      <c r="AM876" s="108"/>
    </row>
    <row r="877" spans="2:39" x14ac:dyDescent="0.35">
      <c r="B877" s="101">
        <v>873</v>
      </c>
      <c r="C877" s="51" t="s">
        <v>3197</v>
      </c>
      <c r="D877" s="5">
        <v>1789</v>
      </c>
      <c r="E877" s="12">
        <v>13.415315818893237</v>
      </c>
      <c r="F877" s="12">
        <v>7.7697037451089992</v>
      </c>
      <c r="G877" s="12">
        <v>44.605925097820013</v>
      </c>
      <c r="H877" s="12">
        <v>33.761878144214649</v>
      </c>
      <c r="I877" s="109">
        <v>19.060927892677469</v>
      </c>
      <c r="J877" s="14">
        <v>0</v>
      </c>
      <c r="K877" s="110">
        <v>0</v>
      </c>
      <c r="L877" s="110">
        <v>0</v>
      </c>
      <c r="M877" s="110">
        <v>0.50307434320849642</v>
      </c>
      <c r="N877" s="110">
        <v>0</v>
      </c>
      <c r="O877" s="111">
        <v>0</v>
      </c>
      <c r="P877" s="14">
        <v>0.43263288009888751</v>
      </c>
      <c r="Q877" s="14">
        <v>0</v>
      </c>
      <c r="R877" s="14">
        <v>0</v>
      </c>
      <c r="S877" s="14">
        <v>51.174289245982699</v>
      </c>
      <c r="T877" s="111">
        <v>39.715302491103202</v>
      </c>
      <c r="U877" s="111">
        <v>2.4448419797257004</v>
      </c>
      <c r="V877" s="14">
        <v>7.3155985489721882</v>
      </c>
      <c r="W877" s="111">
        <v>24.284717376133987</v>
      </c>
      <c r="X877" s="12">
        <v>52.4416135881104</v>
      </c>
      <c r="Y877" s="12">
        <v>28.450106157112526</v>
      </c>
      <c r="Z877" s="12">
        <v>17.622080679405521</v>
      </c>
      <c r="AA877" s="12">
        <v>17.254901960784313</v>
      </c>
      <c r="AB877" s="12">
        <v>1.0457516339869279</v>
      </c>
      <c r="AC877" s="12">
        <v>0.53821313240043056</v>
      </c>
      <c r="AD877" s="12">
        <v>5.213903743315508</v>
      </c>
      <c r="AE877" s="12">
        <v>5.4733727810650894</v>
      </c>
      <c r="AF877" s="12">
        <v>3.8461538461538463</v>
      </c>
      <c r="AG877" s="12">
        <v>30.515759312320917</v>
      </c>
      <c r="AH877" s="12">
        <v>37.965616045845273</v>
      </c>
      <c r="AI877" s="111">
        <v>1.9045751633986927</v>
      </c>
      <c r="AJ877" s="112">
        <v>582.5</v>
      </c>
      <c r="AK877" s="113">
        <v>8.6172344689378768</v>
      </c>
      <c r="AL877" s="108"/>
      <c r="AM877" s="108"/>
    </row>
    <row r="878" spans="2:39" x14ac:dyDescent="0.35">
      <c r="B878" s="101">
        <v>874</v>
      </c>
      <c r="C878" s="51" t="s">
        <v>364</v>
      </c>
      <c r="D878" s="5">
        <v>582</v>
      </c>
      <c r="E878" s="12">
        <v>15.979381443298967</v>
      </c>
      <c r="F878" s="12">
        <v>12.027491408934708</v>
      </c>
      <c r="G878" s="12">
        <v>54.639175257731956</v>
      </c>
      <c r="H878" s="12">
        <v>17.353951890034363</v>
      </c>
      <c r="I878" s="109">
        <v>18.900343642611688</v>
      </c>
      <c r="J878" s="14">
        <v>0</v>
      </c>
      <c r="K878" s="110">
        <v>0</v>
      </c>
      <c r="L878" s="110">
        <v>0</v>
      </c>
      <c r="M878" s="110">
        <v>0</v>
      </c>
      <c r="N878" s="110">
        <v>0</v>
      </c>
      <c r="O878" s="111">
        <v>0</v>
      </c>
      <c r="P878" s="14">
        <v>0.93632958801498134</v>
      </c>
      <c r="Q878" s="14">
        <v>0.5617977528089888</v>
      </c>
      <c r="R878" s="14">
        <v>0</v>
      </c>
      <c r="S878" s="14">
        <v>64.044943820224717</v>
      </c>
      <c r="T878" s="111">
        <v>35.604395604395606</v>
      </c>
      <c r="U878" s="111">
        <v>0.54844606946983543</v>
      </c>
      <c r="V878" s="14">
        <v>4.9270072992700733</v>
      </c>
      <c r="W878" s="111">
        <v>19.912472647702405</v>
      </c>
      <c r="X878" s="12">
        <v>42.514970059880241</v>
      </c>
      <c r="Y878" s="12">
        <v>48.50299401197605</v>
      </c>
      <c r="Z878" s="12">
        <v>7.7844311377245514</v>
      </c>
      <c r="AA878" s="12">
        <v>7.1428571428571423</v>
      </c>
      <c r="AB878" s="12">
        <v>0</v>
      </c>
      <c r="AC878" s="12">
        <v>1.4084507042253522</v>
      </c>
      <c r="AD878" s="12">
        <v>1.557632398753894</v>
      </c>
      <c r="AE878" s="12">
        <v>7.4829931972789119</v>
      </c>
      <c r="AF878" s="12">
        <v>7.4829931972789119</v>
      </c>
      <c r="AG878" s="12">
        <v>31.023102310231021</v>
      </c>
      <c r="AH878" s="12">
        <v>44.554455445544555</v>
      </c>
      <c r="AI878" s="111">
        <v>2.5359116022099446</v>
      </c>
      <c r="AJ878" s="112">
        <v>755</v>
      </c>
      <c r="AK878" s="113">
        <v>1.4851485148514851</v>
      </c>
      <c r="AL878" s="108"/>
      <c r="AM878" s="108"/>
    </row>
    <row r="879" spans="2:39" x14ac:dyDescent="0.35">
      <c r="B879" s="101">
        <v>875</v>
      </c>
      <c r="C879" s="51" t="s">
        <v>3206</v>
      </c>
      <c r="D879" s="5">
        <v>1021</v>
      </c>
      <c r="E879" s="12">
        <v>18.413320274240942</v>
      </c>
      <c r="F879" s="12">
        <v>9.892262487757101</v>
      </c>
      <c r="G879" s="12">
        <v>51.811949069539665</v>
      </c>
      <c r="H879" s="12">
        <v>20.176297747306563</v>
      </c>
      <c r="I879" s="109">
        <v>15.670910871694417</v>
      </c>
      <c r="J879" s="14">
        <v>0</v>
      </c>
      <c r="K879" s="110">
        <v>0</v>
      </c>
      <c r="L879" s="110">
        <v>0</v>
      </c>
      <c r="M879" s="110">
        <v>0</v>
      </c>
      <c r="N879" s="110">
        <v>0</v>
      </c>
      <c r="O879" s="111">
        <v>0</v>
      </c>
      <c r="P879" s="14">
        <v>0</v>
      </c>
      <c r="Q879" s="14">
        <v>0</v>
      </c>
      <c r="R879" s="14">
        <v>0</v>
      </c>
      <c r="S879" s="14">
        <v>60.381355932203384</v>
      </c>
      <c r="T879" s="111">
        <v>31.136950904392762</v>
      </c>
      <c r="U879" s="111">
        <v>1.1258955987717503</v>
      </c>
      <c r="V879" s="14">
        <v>6.3081695966907967</v>
      </c>
      <c r="W879" s="111">
        <v>24.554707379134861</v>
      </c>
      <c r="X879" s="12">
        <v>43.75</v>
      </c>
      <c r="Y879" s="12">
        <v>41.666666666666671</v>
      </c>
      <c r="Z879" s="12">
        <v>13.888888888888889</v>
      </c>
      <c r="AA879" s="12">
        <v>13.06532663316583</v>
      </c>
      <c r="AB879" s="12">
        <v>0.75376884422110546</v>
      </c>
      <c r="AC879" s="12">
        <v>0</v>
      </c>
      <c r="AD879" s="12">
        <v>4.5454545454545459</v>
      </c>
      <c r="AE879" s="12">
        <v>7.0247933884297522</v>
      </c>
      <c r="AF879" s="12">
        <v>2.2727272727272729</v>
      </c>
      <c r="AG879" s="12">
        <v>26.73469387755102</v>
      </c>
      <c r="AH879" s="12">
        <v>39.183673469387756</v>
      </c>
      <c r="AI879" s="111">
        <v>2.0909090909090908</v>
      </c>
      <c r="AJ879" s="112">
        <v>756.62650602409644</v>
      </c>
      <c r="AK879" s="113">
        <v>2.0997375328083989</v>
      </c>
      <c r="AL879" s="108"/>
      <c r="AM879" s="108"/>
    </row>
    <row r="880" spans="2:39" x14ac:dyDescent="0.35">
      <c r="B880" s="101">
        <v>876</v>
      </c>
      <c r="C880" s="51" t="s">
        <v>3207</v>
      </c>
      <c r="D880" s="5">
        <v>675</v>
      </c>
      <c r="E880" s="12">
        <v>16.296296296296298</v>
      </c>
      <c r="F880" s="12">
        <v>11.703703703703704</v>
      </c>
      <c r="G880" s="12">
        <v>54.222222222222229</v>
      </c>
      <c r="H880" s="12">
        <v>17.333333333333336</v>
      </c>
      <c r="I880" s="109">
        <v>14.074074074074076</v>
      </c>
      <c r="J880" s="14">
        <v>0</v>
      </c>
      <c r="K880" s="110">
        <v>0</v>
      </c>
      <c r="L880" s="110">
        <v>0</v>
      </c>
      <c r="M880" s="110">
        <v>0</v>
      </c>
      <c r="N880" s="110">
        <v>0</v>
      </c>
      <c r="O880" s="111">
        <v>0</v>
      </c>
      <c r="P880" s="14">
        <v>0.47393364928909953</v>
      </c>
      <c r="Q880" s="14">
        <v>0</v>
      </c>
      <c r="R880" s="14">
        <v>0</v>
      </c>
      <c r="S880" s="14">
        <v>56.872037914691944</v>
      </c>
      <c r="T880" s="111">
        <v>32.710280373831772</v>
      </c>
      <c r="U880" s="111">
        <v>1.6975308641975309</v>
      </c>
      <c r="V880" s="14">
        <v>5.0925925925925926</v>
      </c>
      <c r="W880" s="111">
        <v>16.330275229357799</v>
      </c>
      <c r="X880" s="12">
        <v>51.207729468599041</v>
      </c>
      <c r="Y880" s="12">
        <v>40.096618357487927</v>
      </c>
      <c r="Z880" s="12">
        <v>8.2125603864734309</v>
      </c>
      <c r="AA880" s="12">
        <v>9.7560975609756095</v>
      </c>
      <c r="AB880" s="12">
        <v>0</v>
      </c>
      <c r="AC880" s="12">
        <v>0</v>
      </c>
      <c r="AD880" s="12">
        <v>2.4657534246575343</v>
      </c>
      <c r="AE880" s="12">
        <v>7.6023391812865491</v>
      </c>
      <c r="AF880" s="12">
        <v>3.8011695906432745</v>
      </c>
      <c r="AG880" s="12">
        <v>29.44606413994169</v>
      </c>
      <c r="AH880" s="12">
        <v>34.693877551020407</v>
      </c>
      <c r="AI880" s="111">
        <v>2.5783132530120483</v>
      </c>
      <c r="AJ880" s="112">
        <v>732.8125</v>
      </c>
      <c r="AK880" s="113">
        <v>4.0160642570281126</v>
      </c>
      <c r="AL880" s="108"/>
      <c r="AM880" s="108"/>
    </row>
    <row r="897" spans="2:39" x14ac:dyDescent="0.35">
      <c r="B897" s="114"/>
      <c r="C897" s="97"/>
      <c r="D897" s="97"/>
      <c r="E897" s="97"/>
      <c r="F897" s="97"/>
      <c r="G897" s="97"/>
      <c r="H897" s="97"/>
      <c r="I897" s="97"/>
      <c r="J897" s="97"/>
      <c r="K897" s="97"/>
      <c r="L897" s="97"/>
      <c r="M897" s="97"/>
      <c r="N897" s="97"/>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row>
    <row r="898" spans="2:39" x14ac:dyDescent="0.35">
      <c r="B898" s="114"/>
      <c r="C898" s="97"/>
      <c r="D898" s="97"/>
      <c r="E898" s="97"/>
      <c r="F898" s="97"/>
      <c r="G898" s="97"/>
      <c r="H898" s="97"/>
      <c r="I898" s="97"/>
      <c r="J898" s="97"/>
      <c r="K898" s="97"/>
      <c r="L898" s="97"/>
      <c r="M898" s="97"/>
      <c r="N898" s="97"/>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row>
    <row r="899" spans="2:39" x14ac:dyDescent="0.35">
      <c r="B899" s="114"/>
      <c r="C899" s="97"/>
      <c r="D899" s="97"/>
      <c r="E899" s="97"/>
      <c r="F899" s="97"/>
      <c r="G899" s="97"/>
      <c r="H899" s="97"/>
      <c r="I899" s="97"/>
      <c r="J899" s="97"/>
      <c r="K899" s="97"/>
      <c r="L899" s="97"/>
      <c r="M899" s="97"/>
      <c r="N899" s="97"/>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row>
    <row r="900" spans="2:39" x14ac:dyDescent="0.35">
      <c r="B900" s="114"/>
      <c r="C900" s="97"/>
      <c r="D900" s="97"/>
      <c r="E900" s="97"/>
      <c r="F900" s="97"/>
      <c r="G900" s="97"/>
      <c r="H900" s="97"/>
      <c r="I900" s="97"/>
      <c r="J900" s="97"/>
      <c r="K900" s="97"/>
      <c r="L900" s="97"/>
      <c r="M900" s="97"/>
      <c r="N900" s="97"/>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row>
    <row r="901" spans="2:39" x14ac:dyDescent="0.35">
      <c r="B901" s="114"/>
      <c r="C901" s="97"/>
      <c r="D901" s="97"/>
      <c r="E901" s="97"/>
      <c r="F901" s="97"/>
      <c r="G901" s="97"/>
      <c r="H901" s="97"/>
      <c r="I901" s="97"/>
      <c r="J901" s="97"/>
      <c r="K901" s="97"/>
      <c r="L901" s="97"/>
      <c r="M901" s="97"/>
      <c r="N901" s="97"/>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row>
    <row r="902" spans="2:39" x14ac:dyDescent="0.35">
      <c r="B902" s="114"/>
      <c r="C902" s="97"/>
      <c r="D902" s="97"/>
      <c r="E902" s="97"/>
      <c r="F902" s="97"/>
      <c r="G902" s="97"/>
      <c r="H902" s="97"/>
      <c r="I902" s="97"/>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row>
    <row r="903" spans="2:39" x14ac:dyDescent="0.35">
      <c r="B903" s="114"/>
      <c r="C903" s="97"/>
      <c r="D903" s="97"/>
      <c r="E903" s="97"/>
      <c r="F903" s="97"/>
      <c r="G903" s="97"/>
      <c r="H903" s="97"/>
      <c r="I903" s="97"/>
      <c r="J903" s="97"/>
      <c r="K903" s="97"/>
      <c r="L903" s="97"/>
      <c r="M903" s="97"/>
      <c r="N903" s="97"/>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row>
    <row r="904" spans="2:39" x14ac:dyDescent="0.35">
      <c r="B904" s="114"/>
      <c r="C904" s="97"/>
      <c r="D904" s="97"/>
      <c r="E904" s="97"/>
      <c r="F904" s="97"/>
      <c r="G904" s="97"/>
      <c r="H904" s="97"/>
      <c r="I904" s="97"/>
      <c r="J904" s="97"/>
      <c r="K904" s="97"/>
      <c r="L904" s="97"/>
      <c r="M904" s="97"/>
      <c r="N904" s="97"/>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row>
    <row r="905" spans="2:39" x14ac:dyDescent="0.35">
      <c r="B905" s="114"/>
      <c r="C905" s="97"/>
      <c r="D905" s="97"/>
      <c r="E905" s="97"/>
      <c r="F905" s="97"/>
      <c r="G905" s="97"/>
      <c r="H905" s="97"/>
      <c r="I905" s="97"/>
      <c r="J905" s="97"/>
      <c r="K905" s="97"/>
      <c r="L905" s="97"/>
      <c r="M905" s="97"/>
      <c r="N905" s="97"/>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row>
    <row r="906" spans="2:39" x14ac:dyDescent="0.35">
      <c r="B906" s="114"/>
      <c r="C906" s="97"/>
      <c r="D906" s="97"/>
      <c r="E906" s="97"/>
      <c r="F906" s="97"/>
      <c r="G906" s="97"/>
      <c r="H906" s="97"/>
      <c r="I906" s="97"/>
      <c r="J906" s="97"/>
      <c r="K906" s="97"/>
      <c r="L906" s="97"/>
      <c r="M906" s="97"/>
      <c r="N906" s="97"/>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row>
    <row r="907" spans="2:39" x14ac:dyDescent="0.35">
      <c r="B907" s="114"/>
      <c r="C907" s="97"/>
      <c r="D907" s="97"/>
      <c r="E907" s="97"/>
      <c r="F907" s="97"/>
      <c r="G907" s="97"/>
      <c r="H907" s="97"/>
      <c r="I907" s="97"/>
      <c r="J907" s="97"/>
      <c r="K907" s="97"/>
      <c r="L907" s="97"/>
      <c r="M907" s="97"/>
      <c r="N907" s="97"/>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row>
    <row r="908" spans="2:39" x14ac:dyDescent="0.35">
      <c r="B908" s="114"/>
      <c r="C908" s="97"/>
      <c r="D908" s="97"/>
      <c r="E908" s="97"/>
      <c r="F908" s="97"/>
      <c r="G908" s="97"/>
      <c r="H908" s="97"/>
      <c r="I908" s="97"/>
      <c r="J908" s="97"/>
      <c r="K908" s="97"/>
      <c r="L908" s="97"/>
      <c r="M908" s="97"/>
      <c r="N908" s="97"/>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row>
    <row r="909" spans="2:39" x14ac:dyDescent="0.35">
      <c r="B909" s="114"/>
      <c r="C909" s="97"/>
      <c r="D909" s="97"/>
      <c r="E909" s="97"/>
      <c r="F909" s="97"/>
      <c r="G909" s="97"/>
      <c r="H909" s="97"/>
      <c r="I909" s="97"/>
      <c r="J909" s="97"/>
      <c r="K909" s="97"/>
      <c r="L909" s="97"/>
      <c r="M909" s="97"/>
      <c r="N909" s="97"/>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row>
    <row r="910" spans="2:39" x14ac:dyDescent="0.35">
      <c r="B910" s="114"/>
      <c r="C910" s="97"/>
      <c r="D910" s="97"/>
      <c r="E910" s="97"/>
      <c r="F910" s="97"/>
      <c r="G910" s="97"/>
      <c r="H910" s="97"/>
      <c r="I910" s="97"/>
      <c r="J910" s="97"/>
      <c r="K910" s="97"/>
      <c r="L910" s="97"/>
      <c r="M910" s="97"/>
      <c r="N910" s="97"/>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row>
    <row r="911" spans="2:39" x14ac:dyDescent="0.35">
      <c r="B911" s="114"/>
      <c r="C911" s="97"/>
      <c r="D911" s="97"/>
      <c r="E911" s="97"/>
      <c r="F911" s="97"/>
      <c r="G911" s="97"/>
      <c r="H911" s="97"/>
      <c r="I911" s="97"/>
      <c r="J911" s="97"/>
      <c r="K911" s="97"/>
      <c r="L911" s="97"/>
      <c r="M911" s="97"/>
      <c r="N911" s="97"/>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row>
    <row r="912" spans="2:39" x14ac:dyDescent="0.35">
      <c r="B912" s="114"/>
      <c r="C912" s="97"/>
      <c r="D912" s="97"/>
      <c r="E912" s="97"/>
      <c r="F912" s="97"/>
      <c r="G912" s="97"/>
      <c r="H912" s="97"/>
      <c r="I912" s="97"/>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row>
    <row r="913" spans="2:39" x14ac:dyDescent="0.35">
      <c r="B913" s="114"/>
      <c r="C913" s="97"/>
      <c r="D913" s="97"/>
      <c r="E913" s="97"/>
      <c r="F913" s="97"/>
      <c r="G913" s="97"/>
      <c r="H913" s="97"/>
      <c r="I913" s="97"/>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row>
    <row r="914" spans="2:39" x14ac:dyDescent="0.35">
      <c r="B914" s="114"/>
      <c r="C914" s="97"/>
      <c r="D914" s="97"/>
      <c r="E914" s="97"/>
      <c r="F914" s="97"/>
      <c r="G914" s="97"/>
      <c r="H914" s="97"/>
      <c r="I914" s="97"/>
      <c r="J914" s="97"/>
      <c r="K914" s="97"/>
      <c r="L914" s="97"/>
      <c r="M914" s="97"/>
      <c r="N914" s="97"/>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row>
    <row r="915" spans="2:39" x14ac:dyDescent="0.35">
      <c r="B915" s="114"/>
      <c r="C915" s="97"/>
      <c r="D915" s="97"/>
      <c r="E915" s="97"/>
      <c r="F915" s="97"/>
      <c r="G915" s="97"/>
      <c r="H915" s="97"/>
      <c r="I915" s="97"/>
      <c r="J915" s="97"/>
      <c r="K915" s="97"/>
      <c r="L915" s="97"/>
      <c r="M915" s="97"/>
      <c r="N915" s="97"/>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row>
    <row r="916" spans="2:39" x14ac:dyDescent="0.35">
      <c r="B916" s="114"/>
      <c r="C916" s="97"/>
      <c r="D916" s="97"/>
      <c r="E916" s="97"/>
      <c r="F916" s="97"/>
      <c r="G916" s="97"/>
      <c r="H916" s="97"/>
      <c r="I916" s="97"/>
      <c r="J916" s="97"/>
      <c r="K916" s="97"/>
      <c r="L916" s="97"/>
      <c r="M916" s="97"/>
      <c r="N916" s="97"/>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row>
    <row r="917" spans="2:39" x14ac:dyDescent="0.35">
      <c r="B917" s="114"/>
      <c r="C917" s="97"/>
      <c r="D917" s="97"/>
      <c r="E917" s="97"/>
      <c r="F917" s="97"/>
      <c r="G917" s="97"/>
      <c r="H917" s="97"/>
      <c r="I917" s="97"/>
      <c r="J917" s="97"/>
      <c r="K917" s="97"/>
      <c r="L917" s="97"/>
      <c r="M917" s="97"/>
      <c r="N917" s="97"/>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row>
    <row r="918" spans="2:39" x14ac:dyDescent="0.35">
      <c r="B918" s="114"/>
      <c r="C918" s="97"/>
      <c r="D918" s="97"/>
      <c r="E918" s="97"/>
      <c r="F918" s="97"/>
      <c r="G918" s="97"/>
      <c r="H918" s="97"/>
      <c r="I918" s="97"/>
      <c r="J918" s="97"/>
      <c r="K918" s="97"/>
      <c r="L918" s="97"/>
      <c r="M918" s="97"/>
      <c r="N918" s="97"/>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row>
    <row r="919" spans="2:39" x14ac:dyDescent="0.35">
      <c r="B919" s="114"/>
      <c r="C919" s="97"/>
      <c r="D919" s="97"/>
      <c r="E919" s="97"/>
      <c r="F919" s="97"/>
      <c r="G919" s="97"/>
      <c r="H919" s="97"/>
      <c r="I919" s="97"/>
      <c r="J919" s="97"/>
      <c r="K919" s="97"/>
      <c r="L919" s="97"/>
      <c r="M919" s="97"/>
      <c r="N919" s="97"/>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row>
    <row r="920" spans="2:39" x14ac:dyDescent="0.35">
      <c r="B920" s="114"/>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row>
    <row r="921" spans="2:39" x14ac:dyDescent="0.35">
      <c r="B921" s="114"/>
      <c r="C921" s="97"/>
      <c r="D921" s="97"/>
      <c r="E921" s="97"/>
      <c r="F921" s="97"/>
      <c r="G921" s="97"/>
      <c r="H921" s="97"/>
      <c r="I921" s="97"/>
      <c r="J921" s="97"/>
      <c r="K921" s="97"/>
      <c r="L921" s="97"/>
      <c r="M921" s="97"/>
      <c r="N921" s="97"/>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row>
    <row r="922" spans="2:39" x14ac:dyDescent="0.35">
      <c r="B922" s="114"/>
      <c r="C922" s="97"/>
      <c r="D922" s="97"/>
      <c r="E922" s="97"/>
      <c r="F922" s="97"/>
      <c r="G922" s="97"/>
      <c r="H922" s="97"/>
      <c r="I922" s="97"/>
      <c r="J922" s="97"/>
      <c r="K922" s="97"/>
      <c r="L922" s="97"/>
      <c r="M922" s="97"/>
      <c r="N922" s="97"/>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row>
    <row r="923" spans="2:39" x14ac:dyDescent="0.35">
      <c r="B923" s="114"/>
      <c r="C923" s="97"/>
      <c r="D923" s="97"/>
      <c r="E923" s="97"/>
      <c r="F923" s="97"/>
      <c r="G923" s="97"/>
      <c r="H923" s="97"/>
      <c r="I923" s="97"/>
      <c r="J923" s="97"/>
      <c r="K923" s="97"/>
      <c r="L923" s="97"/>
      <c r="M923" s="97"/>
      <c r="N923" s="97"/>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row>
    <row r="924" spans="2:39" x14ac:dyDescent="0.35">
      <c r="B924" s="114"/>
      <c r="C924" s="97"/>
      <c r="D924" s="97"/>
      <c r="E924" s="97"/>
      <c r="F924" s="97"/>
      <c r="G924" s="97"/>
      <c r="H924" s="97"/>
      <c r="I924" s="97"/>
      <c r="J924" s="97"/>
      <c r="K924" s="97"/>
      <c r="L924" s="97"/>
      <c r="M924" s="97"/>
      <c r="N924" s="97"/>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row>
    <row r="925" spans="2:39" x14ac:dyDescent="0.35">
      <c r="B925" s="114"/>
      <c r="C925" s="97"/>
      <c r="D925" s="97"/>
      <c r="E925" s="97"/>
      <c r="F925" s="97"/>
      <c r="G925" s="97"/>
      <c r="H925" s="97"/>
      <c r="I925" s="97"/>
      <c r="J925" s="97"/>
      <c r="K925" s="97"/>
      <c r="L925" s="97"/>
      <c r="M925" s="97"/>
      <c r="N925" s="97"/>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row>
    <row r="926" spans="2:39" x14ac:dyDescent="0.35">
      <c r="B926" s="114"/>
      <c r="C926" s="97"/>
      <c r="D926" s="97"/>
      <c r="E926" s="97"/>
      <c r="F926" s="97"/>
      <c r="G926" s="97"/>
      <c r="H926" s="97"/>
      <c r="I926" s="97"/>
      <c r="J926" s="97"/>
      <c r="K926" s="97"/>
      <c r="L926" s="97"/>
      <c r="M926" s="97"/>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row>
    <row r="927" spans="2:39" x14ac:dyDescent="0.35">
      <c r="B927" s="114"/>
      <c r="C927" s="97"/>
      <c r="D927" s="97"/>
      <c r="E927" s="97"/>
      <c r="F927" s="97"/>
      <c r="G927" s="97"/>
      <c r="H927" s="97"/>
      <c r="I927" s="97"/>
      <c r="J927" s="97"/>
      <c r="K927" s="97"/>
      <c r="L927" s="97"/>
      <c r="M927" s="97"/>
      <c r="N927" s="97"/>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row>
    <row r="928" spans="2:39" x14ac:dyDescent="0.35">
      <c r="B928" s="114"/>
      <c r="C928" s="97"/>
      <c r="D928" s="97"/>
      <c r="E928" s="97"/>
      <c r="F928" s="97"/>
      <c r="G928" s="97"/>
      <c r="H928" s="97"/>
      <c r="I928" s="97"/>
      <c r="J928" s="97"/>
      <c r="K928" s="97"/>
      <c r="L928" s="97"/>
      <c r="M928" s="97"/>
      <c r="N928" s="97"/>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row>
    <row r="929" spans="2:39" x14ac:dyDescent="0.35">
      <c r="B929" s="114"/>
      <c r="C929" s="97"/>
      <c r="D929" s="97"/>
      <c r="E929" s="97"/>
      <c r="F929" s="97"/>
      <c r="G929" s="97"/>
      <c r="H929" s="97"/>
      <c r="I929" s="97"/>
      <c r="J929" s="97"/>
      <c r="K929" s="97"/>
      <c r="L929" s="97"/>
      <c r="M929" s="97"/>
      <c r="N929" s="97"/>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row>
    <row r="930" spans="2:39" x14ac:dyDescent="0.35">
      <c r="B930" s="114"/>
      <c r="C930" s="97"/>
      <c r="D930" s="97"/>
      <c r="E930" s="97"/>
      <c r="F930" s="97"/>
      <c r="G930" s="97"/>
      <c r="H930" s="97"/>
      <c r="I930" s="97"/>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row>
    <row r="931" spans="2:39" x14ac:dyDescent="0.35">
      <c r="B931" s="114"/>
      <c r="C931" s="97"/>
      <c r="D931" s="97"/>
      <c r="E931" s="97"/>
      <c r="F931" s="97"/>
      <c r="G931" s="97"/>
      <c r="H931" s="97"/>
      <c r="I931" s="97"/>
      <c r="J931" s="97"/>
      <c r="K931" s="97"/>
      <c r="L931" s="97"/>
      <c r="M931" s="97"/>
      <c r="N931" s="97"/>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row>
    <row r="932" spans="2:39" x14ac:dyDescent="0.35">
      <c r="B932" s="114"/>
      <c r="C932" s="97"/>
      <c r="D932" s="97"/>
      <c r="E932" s="97"/>
      <c r="F932" s="97"/>
      <c r="G932" s="97"/>
      <c r="H932" s="97"/>
      <c r="I932" s="97"/>
      <c r="J932" s="97"/>
      <c r="K932" s="97"/>
      <c r="L932" s="97"/>
      <c r="M932" s="97"/>
      <c r="N932" s="97"/>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row>
    <row r="933" spans="2:39" x14ac:dyDescent="0.35">
      <c r="B933" s="114"/>
      <c r="C933" s="97"/>
      <c r="D933" s="97"/>
      <c r="E933" s="97"/>
      <c r="F933" s="97"/>
      <c r="G933" s="97"/>
      <c r="H933" s="97"/>
      <c r="I933" s="97"/>
      <c r="J933" s="97"/>
      <c r="K933" s="97"/>
      <c r="L933" s="97"/>
      <c r="M933" s="97"/>
      <c r="N933" s="97"/>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row>
    <row r="934" spans="2:39" x14ac:dyDescent="0.35">
      <c r="B934" s="114"/>
      <c r="C934" s="97"/>
      <c r="D934" s="97"/>
      <c r="E934" s="97"/>
      <c r="F934" s="97"/>
      <c r="G934" s="97"/>
      <c r="H934" s="97"/>
      <c r="I934" s="97"/>
      <c r="J934" s="97"/>
      <c r="K934" s="97"/>
      <c r="L934" s="97"/>
      <c r="M934" s="97"/>
      <c r="N934" s="97"/>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row>
    <row r="935" spans="2:39" x14ac:dyDescent="0.35">
      <c r="B935" s="114"/>
      <c r="C935" s="97"/>
      <c r="D935" s="97"/>
      <c r="E935" s="97"/>
      <c r="F935" s="97"/>
      <c r="G935" s="97"/>
      <c r="H935" s="97"/>
      <c r="I935" s="97"/>
      <c r="J935" s="97"/>
      <c r="K935" s="97"/>
      <c r="L935" s="97"/>
      <c r="M935" s="97"/>
      <c r="N935" s="97"/>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row>
    <row r="936" spans="2:39" x14ac:dyDescent="0.35">
      <c r="B936" s="114"/>
      <c r="C936" s="97"/>
      <c r="D936" s="97"/>
      <c r="E936" s="97"/>
      <c r="F936" s="97"/>
      <c r="G936" s="97"/>
      <c r="H936" s="97"/>
      <c r="I936" s="97"/>
      <c r="J936" s="97"/>
      <c r="K936" s="97"/>
      <c r="L936" s="97"/>
      <c r="M936" s="97"/>
      <c r="N936" s="97"/>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row>
    <row r="937" spans="2:39" x14ac:dyDescent="0.35">
      <c r="B937" s="114"/>
      <c r="C937" s="97"/>
      <c r="D937" s="97"/>
      <c r="E937" s="97"/>
      <c r="F937" s="97"/>
      <c r="G937" s="97"/>
      <c r="H937" s="97"/>
      <c r="I937" s="97"/>
      <c r="J937" s="97"/>
      <c r="K937" s="97"/>
      <c r="L937" s="97"/>
      <c r="M937" s="97"/>
      <c r="N937" s="97"/>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row>
    <row r="938" spans="2:39" x14ac:dyDescent="0.35">
      <c r="B938" s="114"/>
      <c r="C938" s="97"/>
      <c r="D938" s="97"/>
      <c r="E938" s="97"/>
      <c r="F938" s="97"/>
      <c r="G938" s="97"/>
      <c r="H938" s="97"/>
      <c r="I938" s="97"/>
      <c r="J938" s="97"/>
      <c r="K938" s="97"/>
      <c r="L938" s="97"/>
      <c r="M938" s="97"/>
      <c r="N938" s="97"/>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row>
    <row r="939" spans="2:39" x14ac:dyDescent="0.35">
      <c r="B939" s="114"/>
      <c r="C939" s="97"/>
      <c r="D939" s="97"/>
      <c r="E939" s="97"/>
      <c r="F939" s="97"/>
      <c r="G939" s="97"/>
      <c r="H939" s="97"/>
      <c r="I939" s="97"/>
      <c r="J939" s="97"/>
      <c r="K939" s="97"/>
      <c r="L939" s="97"/>
      <c r="M939" s="97"/>
      <c r="N939" s="97"/>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row>
    <row r="940" spans="2:39" x14ac:dyDescent="0.35">
      <c r="B940" s="114"/>
      <c r="C940" s="97"/>
      <c r="D940" s="97"/>
      <c r="E940" s="97"/>
      <c r="F940" s="97"/>
      <c r="G940" s="97"/>
      <c r="H940" s="97"/>
      <c r="I940" s="97"/>
      <c r="J940" s="97"/>
      <c r="K940" s="97"/>
      <c r="L940" s="97"/>
      <c r="M940" s="97"/>
      <c r="N940" s="97"/>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row>
    <row r="941" spans="2:39" x14ac:dyDescent="0.35">
      <c r="B941" s="114"/>
      <c r="C941" s="97"/>
      <c r="D941" s="97"/>
      <c r="E941" s="97"/>
      <c r="F941" s="97"/>
      <c r="G941" s="97"/>
      <c r="H941" s="97"/>
      <c r="I941" s="97"/>
      <c r="J941" s="97"/>
      <c r="K941" s="97"/>
      <c r="L941" s="97"/>
      <c r="M941" s="97"/>
      <c r="N941" s="97"/>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row>
    <row r="942" spans="2:39" x14ac:dyDescent="0.35">
      <c r="B942" s="114"/>
      <c r="C942" s="97"/>
      <c r="D942" s="97"/>
      <c r="E942" s="97"/>
      <c r="F942" s="97"/>
      <c r="G942" s="97"/>
      <c r="H942" s="97"/>
      <c r="I942" s="97"/>
      <c r="J942" s="97"/>
      <c r="K942" s="97"/>
      <c r="L942" s="97"/>
      <c r="M942" s="97"/>
      <c r="N942" s="97"/>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row>
    <row r="943" spans="2:39" x14ac:dyDescent="0.35">
      <c r="B943" s="114"/>
      <c r="C943" s="97"/>
      <c r="D943" s="97"/>
      <c r="E943" s="97"/>
      <c r="F943" s="97"/>
      <c r="G943" s="97"/>
      <c r="H943" s="97"/>
      <c r="I943" s="97"/>
      <c r="J943" s="97"/>
      <c r="K943" s="97"/>
      <c r="L943" s="97"/>
      <c r="M943" s="97"/>
      <c r="N943" s="97"/>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row>
    <row r="944" spans="2:39" x14ac:dyDescent="0.35">
      <c r="B944" s="114"/>
      <c r="C944" s="97"/>
      <c r="D944" s="97"/>
      <c r="E944" s="97"/>
      <c r="F944" s="97"/>
      <c r="G944" s="97"/>
      <c r="H944" s="97"/>
      <c r="I944" s="97"/>
      <c r="J944" s="97"/>
      <c r="K944" s="97"/>
      <c r="L944" s="97"/>
      <c r="M944" s="97"/>
      <c r="N944" s="97"/>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row>
    <row r="945" spans="2:39" x14ac:dyDescent="0.35">
      <c r="B945" s="114"/>
      <c r="C945" s="97"/>
      <c r="D945" s="97"/>
      <c r="E945" s="97"/>
      <c r="F945" s="97"/>
      <c r="G945" s="97"/>
      <c r="H945" s="97"/>
      <c r="I945" s="97"/>
      <c r="J945" s="97"/>
      <c r="K945" s="97"/>
      <c r="L945" s="97"/>
      <c r="M945" s="97"/>
      <c r="N945" s="97"/>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row>
    <row r="946" spans="2:39" x14ac:dyDescent="0.35">
      <c r="B946" s="114"/>
      <c r="C946" s="97"/>
      <c r="D946" s="97"/>
      <c r="E946" s="97"/>
      <c r="F946" s="97"/>
      <c r="G946" s="97"/>
      <c r="H946" s="97"/>
      <c r="I946" s="97"/>
      <c r="J946" s="97"/>
      <c r="K946" s="97"/>
      <c r="L946" s="97"/>
      <c r="M946" s="97"/>
      <c r="N946" s="97"/>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row>
    <row r="947" spans="2:39" x14ac:dyDescent="0.35">
      <c r="B947" s="114"/>
      <c r="C947" s="97"/>
      <c r="D947" s="97"/>
      <c r="E947" s="97"/>
      <c r="F947" s="97"/>
      <c r="G947" s="97"/>
      <c r="H947" s="97"/>
      <c r="I947" s="97"/>
      <c r="J947" s="97"/>
      <c r="K947" s="97"/>
      <c r="L947" s="97"/>
      <c r="M947" s="97"/>
      <c r="N947" s="97"/>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row>
    <row r="948" spans="2:39" x14ac:dyDescent="0.35">
      <c r="B948" s="114"/>
      <c r="C948" s="97"/>
      <c r="D948" s="97"/>
      <c r="E948" s="97"/>
      <c r="F948" s="97"/>
      <c r="G948" s="97"/>
      <c r="H948" s="97"/>
      <c r="I948" s="97"/>
      <c r="J948" s="97"/>
      <c r="K948" s="97"/>
      <c r="L948" s="97"/>
      <c r="M948" s="97"/>
      <c r="N948" s="97"/>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row>
    <row r="949" spans="2:39" x14ac:dyDescent="0.35">
      <c r="B949" s="114"/>
      <c r="C949" s="97"/>
      <c r="D949" s="97"/>
      <c r="E949" s="97"/>
      <c r="F949" s="97"/>
      <c r="G949" s="97"/>
      <c r="H949" s="97"/>
      <c r="I949" s="97"/>
      <c r="J949" s="97"/>
      <c r="K949" s="97"/>
      <c r="L949" s="97"/>
      <c r="M949" s="97"/>
      <c r="N949" s="97"/>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row>
    <row r="950" spans="2:39" x14ac:dyDescent="0.35">
      <c r="B950" s="114"/>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row>
    <row r="951" spans="2:39" x14ac:dyDescent="0.35">
      <c r="B951" s="114"/>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row>
    <row r="952" spans="2:39" x14ac:dyDescent="0.35">
      <c r="B952" s="114"/>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row>
    <row r="953" spans="2:39" x14ac:dyDescent="0.35">
      <c r="B953" s="114"/>
      <c r="C953" s="97"/>
      <c r="D953" s="97"/>
      <c r="E953" s="97"/>
      <c r="F953" s="97"/>
      <c r="G953" s="97"/>
      <c r="H953" s="97"/>
      <c r="I953" s="97"/>
      <c r="J953" s="97"/>
      <c r="K953" s="97"/>
      <c r="L953" s="97"/>
      <c r="M953" s="97"/>
      <c r="N953" s="97"/>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row>
    <row r="954" spans="2:39" x14ac:dyDescent="0.35">
      <c r="B954" s="114"/>
      <c r="C954" s="97"/>
      <c r="D954" s="97"/>
      <c r="E954" s="97"/>
      <c r="F954" s="97"/>
      <c r="G954" s="97"/>
      <c r="H954" s="97"/>
      <c r="I954" s="97"/>
      <c r="J954" s="97"/>
      <c r="K954" s="97"/>
      <c r="L954" s="97"/>
      <c r="M954" s="97"/>
      <c r="N954" s="97"/>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row>
    <row r="955" spans="2:39" x14ac:dyDescent="0.35">
      <c r="B955" s="114"/>
      <c r="C955" s="97"/>
      <c r="D955" s="97"/>
      <c r="E955" s="97"/>
      <c r="F955" s="97"/>
      <c r="G955" s="97"/>
      <c r="H955" s="97"/>
      <c r="I955" s="97"/>
      <c r="J955" s="97"/>
      <c r="K955" s="97"/>
      <c r="L955" s="97"/>
      <c r="M955" s="97"/>
      <c r="N955" s="97"/>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row>
    <row r="956" spans="2:39" x14ac:dyDescent="0.35">
      <c r="B956" s="114"/>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row>
    <row r="957" spans="2:39" x14ac:dyDescent="0.35">
      <c r="B957" s="114"/>
      <c r="C957" s="97"/>
      <c r="D957" s="97"/>
      <c r="E957" s="97"/>
      <c r="F957" s="97"/>
      <c r="G957" s="97"/>
      <c r="H957" s="97"/>
      <c r="I957" s="97"/>
      <c r="J957" s="97"/>
      <c r="K957" s="97"/>
      <c r="L957" s="97"/>
      <c r="M957" s="97"/>
      <c r="N957" s="97"/>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row>
    <row r="958" spans="2:39" x14ac:dyDescent="0.35">
      <c r="B958" s="114"/>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row>
    <row r="959" spans="2:39" x14ac:dyDescent="0.35">
      <c r="B959" s="114"/>
      <c r="C959" s="97"/>
      <c r="D959" s="97"/>
      <c r="E959" s="97"/>
      <c r="F959" s="97"/>
      <c r="G959" s="97"/>
      <c r="H959" s="97"/>
      <c r="I959" s="97"/>
      <c r="J959" s="97"/>
      <c r="K959" s="97"/>
      <c r="L959" s="97"/>
      <c r="M959" s="97"/>
      <c r="N959" s="97"/>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row>
    <row r="960" spans="2:39" x14ac:dyDescent="0.35">
      <c r="B960" s="114"/>
      <c r="C960" s="97"/>
      <c r="D960" s="97"/>
      <c r="E960" s="97"/>
      <c r="F960" s="97"/>
      <c r="G960" s="97"/>
      <c r="H960" s="97"/>
      <c r="I960" s="97"/>
      <c r="J960" s="97"/>
      <c r="K960" s="97"/>
      <c r="L960" s="97"/>
      <c r="M960" s="97"/>
      <c r="N960" s="97"/>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row>
    <row r="961" spans="2:39" x14ac:dyDescent="0.35">
      <c r="B961" s="114"/>
      <c r="C961" s="97"/>
      <c r="D961" s="97"/>
      <c r="E961" s="97"/>
      <c r="F961" s="97"/>
      <c r="G961" s="97"/>
      <c r="H961" s="97"/>
      <c r="I961" s="97"/>
      <c r="J961" s="97"/>
      <c r="K961" s="97"/>
      <c r="L961" s="97"/>
      <c r="M961" s="97"/>
      <c r="N961" s="97"/>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row>
    <row r="962" spans="2:39" x14ac:dyDescent="0.35">
      <c r="B962" s="114"/>
      <c r="C962" s="97"/>
      <c r="D962" s="97"/>
      <c r="E962" s="97"/>
      <c r="F962" s="97"/>
      <c r="G962" s="97"/>
      <c r="H962" s="97"/>
      <c r="I962" s="97"/>
      <c r="J962" s="97"/>
      <c r="K962" s="97"/>
      <c r="L962" s="97"/>
      <c r="M962" s="97"/>
      <c r="N962" s="97"/>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row>
    <row r="963" spans="2:39" x14ac:dyDescent="0.35">
      <c r="B963" s="114"/>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row>
    <row r="964" spans="2:39" x14ac:dyDescent="0.35">
      <c r="B964" s="114"/>
      <c r="C964" s="97"/>
      <c r="D964" s="97"/>
      <c r="E964" s="97"/>
      <c r="F964" s="97"/>
      <c r="G964" s="97"/>
      <c r="H964" s="97"/>
      <c r="I964" s="97"/>
      <c r="J964" s="97"/>
      <c r="K964" s="97"/>
      <c r="L964" s="97"/>
      <c r="M964" s="97"/>
      <c r="N964" s="97"/>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row>
    <row r="965" spans="2:39" x14ac:dyDescent="0.35">
      <c r="B965" s="114"/>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row>
    <row r="966" spans="2:39" x14ac:dyDescent="0.35">
      <c r="B966" s="114"/>
      <c r="C966" s="97"/>
      <c r="D966" s="97"/>
      <c r="E966" s="97"/>
      <c r="F966" s="97"/>
      <c r="G966" s="97"/>
      <c r="H966" s="97"/>
      <c r="I966" s="97"/>
      <c r="J966" s="97"/>
      <c r="K966" s="97"/>
      <c r="L966" s="97"/>
      <c r="M966" s="97"/>
      <c r="N966" s="97"/>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row>
    <row r="967" spans="2:39" x14ac:dyDescent="0.35">
      <c r="B967" s="114"/>
      <c r="C967" s="97"/>
      <c r="D967" s="97"/>
      <c r="E967" s="97"/>
      <c r="F967" s="97"/>
      <c r="G967" s="97"/>
      <c r="H967" s="97"/>
      <c r="I967" s="97"/>
      <c r="J967" s="97"/>
      <c r="K967" s="97"/>
      <c r="L967" s="97"/>
      <c r="M967" s="97"/>
      <c r="N967" s="97"/>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row>
    <row r="968" spans="2:39" x14ac:dyDescent="0.35">
      <c r="B968" s="114"/>
      <c r="C968" s="97"/>
      <c r="D968" s="97"/>
      <c r="E968" s="97"/>
      <c r="F968" s="97"/>
      <c r="G968" s="97"/>
      <c r="H968" s="97"/>
      <c r="I968" s="97"/>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row>
    <row r="969" spans="2:39" x14ac:dyDescent="0.35">
      <c r="B969" s="114"/>
      <c r="C969" s="97"/>
      <c r="D969" s="97"/>
      <c r="E969" s="97"/>
      <c r="F969" s="97"/>
      <c r="G969" s="97"/>
      <c r="H969" s="97"/>
      <c r="I969" s="97"/>
      <c r="J969" s="97"/>
      <c r="K969" s="97"/>
      <c r="L969" s="97"/>
      <c r="M969" s="97"/>
      <c r="N969" s="97"/>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row>
    <row r="970" spans="2:39" x14ac:dyDescent="0.35">
      <c r="B970" s="114"/>
      <c r="C970" s="97"/>
      <c r="D970" s="97"/>
      <c r="E970" s="97"/>
      <c r="F970" s="97"/>
      <c r="G970" s="97"/>
      <c r="H970" s="97"/>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row>
    <row r="971" spans="2:39" x14ac:dyDescent="0.35">
      <c r="B971" s="114"/>
      <c r="C971" s="97"/>
      <c r="D971" s="97"/>
      <c r="E971" s="97"/>
      <c r="F971" s="97"/>
      <c r="G971" s="97"/>
      <c r="H971" s="97"/>
      <c r="I971" s="97"/>
      <c r="J971" s="97"/>
      <c r="K971" s="97"/>
      <c r="L971" s="97"/>
      <c r="M971" s="97"/>
      <c r="N971" s="97"/>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row>
    <row r="972" spans="2:39" x14ac:dyDescent="0.35">
      <c r="B972" s="114"/>
      <c r="C972" s="97"/>
      <c r="D972" s="97"/>
      <c r="E972" s="97"/>
      <c r="F972" s="97"/>
      <c r="G972" s="97"/>
      <c r="H972" s="97"/>
      <c r="I972" s="97"/>
      <c r="J972" s="97"/>
      <c r="K972" s="97"/>
      <c r="L972" s="97"/>
      <c r="M972" s="97"/>
      <c r="N972" s="97"/>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row>
    <row r="973" spans="2:39" x14ac:dyDescent="0.35">
      <c r="B973" s="114"/>
      <c r="C973" s="97"/>
      <c r="D973" s="97"/>
      <c r="E973" s="97"/>
      <c r="F973" s="97"/>
      <c r="G973" s="97"/>
      <c r="H973" s="97"/>
      <c r="I973" s="97"/>
      <c r="J973" s="97"/>
      <c r="K973" s="97"/>
      <c r="L973" s="97"/>
      <c r="M973" s="97"/>
      <c r="N973" s="97"/>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row>
    <row r="974" spans="2:39" x14ac:dyDescent="0.35">
      <c r="B974" s="114"/>
      <c r="C974" s="97"/>
      <c r="D974" s="97"/>
      <c r="E974" s="97"/>
      <c r="F974" s="97"/>
      <c r="G974" s="97"/>
      <c r="H974" s="97"/>
      <c r="I974" s="97"/>
      <c r="J974" s="97"/>
      <c r="K974" s="97"/>
      <c r="L974" s="97"/>
      <c r="M974" s="97"/>
      <c r="N974" s="97"/>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row>
    <row r="975" spans="2:39" x14ac:dyDescent="0.35">
      <c r="B975" s="114"/>
      <c r="C975" s="97"/>
      <c r="D975" s="97"/>
      <c r="E975" s="97"/>
      <c r="F975" s="97"/>
      <c r="G975" s="97"/>
      <c r="H975" s="97"/>
      <c r="I975" s="97"/>
      <c r="J975" s="97"/>
      <c r="K975" s="97"/>
      <c r="L975" s="97"/>
      <c r="M975" s="97"/>
      <c r="N975" s="97"/>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row>
    <row r="976" spans="2:39" x14ac:dyDescent="0.35">
      <c r="B976" s="114"/>
      <c r="C976" s="97"/>
      <c r="D976" s="97"/>
      <c r="E976" s="97"/>
      <c r="F976" s="97"/>
      <c r="G976" s="97"/>
      <c r="H976" s="97"/>
      <c r="I976" s="97"/>
      <c r="J976" s="97"/>
      <c r="K976" s="97"/>
      <c r="L976" s="97"/>
      <c r="M976" s="97"/>
      <c r="N976" s="97"/>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row>
    <row r="977" spans="2:39" x14ac:dyDescent="0.35">
      <c r="B977" s="114"/>
      <c r="C977" s="97"/>
      <c r="D977" s="97"/>
      <c r="E977" s="97"/>
      <c r="F977" s="97"/>
      <c r="G977" s="97"/>
      <c r="H977" s="97"/>
      <c r="I977" s="97"/>
      <c r="J977" s="97"/>
      <c r="K977" s="97"/>
      <c r="L977" s="97"/>
      <c r="M977" s="97"/>
      <c r="N977" s="97"/>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row>
    <row r="978" spans="2:39" x14ac:dyDescent="0.35">
      <c r="B978" s="114"/>
      <c r="C978" s="97"/>
      <c r="D978" s="97"/>
      <c r="E978" s="97"/>
      <c r="F978" s="97"/>
      <c r="G978" s="97"/>
      <c r="H978" s="97"/>
      <c r="I978" s="97"/>
      <c r="J978" s="97"/>
      <c r="K978" s="97"/>
      <c r="L978" s="97"/>
      <c r="M978" s="97"/>
      <c r="N978" s="97"/>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row>
    <row r="979" spans="2:39" x14ac:dyDescent="0.35">
      <c r="B979" s="114"/>
      <c r="C979" s="97"/>
      <c r="D979" s="97"/>
      <c r="E979" s="97"/>
      <c r="F979" s="97"/>
      <c r="G979" s="97"/>
      <c r="H979" s="97"/>
      <c r="I979" s="97"/>
      <c r="J979" s="97"/>
      <c r="K979" s="97"/>
      <c r="L979" s="97"/>
      <c r="M979" s="97"/>
      <c r="N979" s="97"/>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row>
    <row r="980" spans="2:39" x14ac:dyDescent="0.35">
      <c r="B980" s="114"/>
      <c r="C980" s="97"/>
      <c r="D980" s="97"/>
      <c r="E980" s="97"/>
      <c r="F980" s="97"/>
      <c r="G980" s="97"/>
      <c r="H980" s="97"/>
      <c r="I980" s="97"/>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row>
    <row r="981" spans="2:39" x14ac:dyDescent="0.35">
      <c r="B981" s="114"/>
      <c r="C981" s="97"/>
      <c r="D981" s="97"/>
      <c r="E981" s="97"/>
      <c r="F981" s="97"/>
      <c r="G981" s="97"/>
      <c r="H981" s="97"/>
      <c r="I981" s="97"/>
      <c r="J981" s="97"/>
      <c r="K981" s="97"/>
      <c r="L981" s="97"/>
      <c r="M981" s="97"/>
      <c r="N981" s="97"/>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row>
    <row r="982" spans="2:39" x14ac:dyDescent="0.35">
      <c r="B982" s="114"/>
      <c r="C982" s="97"/>
      <c r="D982" s="97"/>
      <c r="E982" s="97"/>
      <c r="F982" s="97"/>
      <c r="G982" s="97"/>
      <c r="H982" s="97"/>
      <c r="I982" s="97"/>
      <c r="J982" s="97"/>
      <c r="K982" s="97"/>
      <c r="L982" s="97"/>
      <c r="M982" s="97"/>
      <c r="N982" s="97"/>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row>
    <row r="983" spans="2:39" x14ac:dyDescent="0.35">
      <c r="B983" s="114"/>
      <c r="C983" s="97"/>
      <c r="D983" s="97"/>
      <c r="E983" s="97"/>
      <c r="F983" s="97"/>
      <c r="G983" s="97"/>
      <c r="H983" s="97"/>
      <c r="I983" s="97"/>
      <c r="J983" s="97"/>
      <c r="K983" s="97"/>
      <c r="L983" s="97"/>
      <c r="M983" s="97"/>
      <c r="N983" s="97"/>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row>
    <row r="984" spans="2:39" x14ac:dyDescent="0.35">
      <c r="B984" s="114"/>
      <c r="C984" s="97"/>
      <c r="D984" s="97"/>
      <c r="E984" s="97"/>
      <c r="F984" s="97"/>
      <c r="G984" s="97"/>
      <c r="H984" s="97"/>
      <c r="I984" s="97"/>
      <c r="J984" s="97"/>
      <c r="K984" s="97"/>
      <c r="L984" s="97"/>
      <c r="M984" s="97"/>
      <c r="N984" s="97"/>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row>
    <row r="985" spans="2:39" x14ac:dyDescent="0.35">
      <c r="B985" s="114"/>
      <c r="C985" s="97"/>
      <c r="D985" s="97"/>
      <c r="E985" s="97"/>
      <c r="F985" s="97"/>
      <c r="G985" s="97"/>
      <c r="H985" s="97"/>
      <c r="I985" s="97"/>
      <c r="J985" s="97"/>
      <c r="K985" s="97"/>
      <c r="L985" s="97"/>
      <c r="M985" s="97"/>
      <c r="N985" s="97"/>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row>
    <row r="986" spans="2:39" x14ac:dyDescent="0.35">
      <c r="B986" s="114"/>
      <c r="C986" s="97"/>
      <c r="D986" s="97"/>
      <c r="E986" s="97"/>
      <c r="F986" s="97"/>
      <c r="G986" s="97"/>
      <c r="H986" s="97"/>
      <c r="I986" s="97"/>
      <c r="J986" s="97"/>
      <c r="K986" s="97"/>
      <c r="L986" s="97"/>
      <c r="M986" s="97"/>
      <c r="N986" s="97"/>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row>
    <row r="987" spans="2:39" x14ac:dyDescent="0.35">
      <c r="B987" s="114"/>
      <c r="C987" s="97"/>
      <c r="D987" s="97"/>
      <c r="E987" s="97"/>
      <c r="F987" s="97"/>
      <c r="G987" s="97"/>
      <c r="H987" s="97"/>
      <c r="I987" s="97"/>
      <c r="J987" s="97"/>
      <c r="K987" s="97"/>
      <c r="L987" s="97"/>
      <c r="M987" s="97"/>
      <c r="N987" s="97"/>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row>
    <row r="988" spans="2:39" x14ac:dyDescent="0.35">
      <c r="B988" s="114"/>
      <c r="C988" s="97"/>
      <c r="D988" s="97"/>
      <c r="E988" s="97"/>
      <c r="F988" s="97"/>
      <c r="G988" s="97"/>
      <c r="H988" s="97"/>
      <c r="I988" s="97"/>
      <c r="J988" s="97"/>
      <c r="K988" s="97"/>
      <c r="L988" s="97"/>
      <c r="M988" s="97"/>
      <c r="N988" s="97"/>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row>
    <row r="989" spans="2:39" x14ac:dyDescent="0.35">
      <c r="B989" s="114"/>
      <c r="C989" s="97"/>
      <c r="D989" s="97"/>
      <c r="E989" s="97"/>
      <c r="F989" s="97"/>
      <c r="G989" s="97"/>
      <c r="H989" s="97"/>
      <c r="I989" s="97"/>
      <c r="J989" s="97"/>
      <c r="K989" s="97"/>
      <c r="L989" s="97"/>
      <c r="M989" s="97"/>
      <c r="N989" s="97"/>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row>
    <row r="990" spans="2:39" x14ac:dyDescent="0.35">
      <c r="B990" s="114"/>
      <c r="C990" s="97"/>
      <c r="D990" s="97"/>
      <c r="E990" s="97"/>
      <c r="F990" s="97"/>
      <c r="G990" s="97"/>
      <c r="H990" s="97"/>
      <c r="I990" s="97"/>
      <c r="J990" s="97"/>
      <c r="K990" s="97"/>
      <c r="L990" s="97"/>
      <c r="M990" s="97"/>
      <c r="N990" s="97"/>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row>
    <row r="991" spans="2:39" x14ac:dyDescent="0.35">
      <c r="B991" s="114"/>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row>
    <row r="992" spans="2:39" x14ac:dyDescent="0.35">
      <c r="B992" s="114"/>
      <c r="C992" s="97"/>
      <c r="D992" s="97"/>
      <c r="E992" s="97"/>
      <c r="F992" s="97"/>
      <c r="G992" s="97"/>
      <c r="H992" s="97"/>
      <c r="I992" s="97"/>
      <c r="J992" s="97"/>
      <c r="K992" s="97"/>
      <c r="L992" s="97"/>
      <c r="M992" s="97"/>
      <c r="N992" s="97"/>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row>
    <row r="993" spans="1:43" x14ac:dyDescent="0.35">
      <c r="B993" s="114"/>
      <c r="C993" s="97"/>
      <c r="D993" s="97"/>
      <c r="E993" s="97"/>
      <c r="F993" s="97"/>
      <c r="G993" s="97"/>
      <c r="H993" s="97"/>
      <c r="I993" s="97"/>
      <c r="J993" s="97"/>
      <c r="K993" s="97"/>
      <c r="L993" s="97"/>
      <c r="M993" s="97"/>
      <c r="N993" s="97"/>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row>
    <row r="994" spans="1:43" x14ac:dyDescent="0.35">
      <c r="B994" s="114"/>
      <c r="C994" s="97"/>
      <c r="D994" s="97"/>
      <c r="E994" s="97"/>
      <c r="F994" s="97"/>
      <c r="G994" s="97"/>
      <c r="H994" s="97"/>
      <c r="I994" s="97"/>
      <c r="J994" s="97"/>
      <c r="K994" s="97"/>
      <c r="L994" s="97"/>
      <c r="M994" s="97"/>
      <c r="N994" s="97"/>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row>
    <row r="995" spans="1:43" x14ac:dyDescent="0.35">
      <c r="B995" s="114"/>
      <c r="C995" s="97"/>
      <c r="D995" s="97"/>
      <c r="E995" s="97"/>
      <c r="F995" s="97"/>
      <c r="G995" s="97"/>
      <c r="H995" s="97"/>
      <c r="I995" s="97"/>
      <c r="J995" s="97"/>
      <c r="K995" s="97"/>
      <c r="L995" s="97"/>
      <c r="M995" s="97"/>
      <c r="N995" s="97"/>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row>
    <row r="996" spans="1:43" x14ac:dyDescent="0.35">
      <c r="B996" s="114"/>
      <c r="C996" s="97"/>
      <c r="D996" s="97"/>
      <c r="E996" s="97"/>
      <c r="F996" s="97"/>
      <c r="G996" s="97"/>
      <c r="H996" s="97"/>
      <c r="I996" s="97"/>
      <c r="J996" s="97"/>
      <c r="K996" s="97"/>
      <c r="L996" s="97"/>
      <c r="M996" s="97"/>
      <c r="N996" s="97"/>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row>
    <row r="997" spans="1:43" x14ac:dyDescent="0.35">
      <c r="B997" s="114"/>
      <c r="C997" s="97"/>
      <c r="D997" s="97"/>
      <c r="E997" s="97"/>
      <c r="F997" s="97"/>
      <c r="G997" s="97"/>
      <c r="H997" s="97"/>
      <c r="I997" s="97"/>
      <c r="J997" s="97"/>
      <c r="K997" s="97"/>
      <c r="L997" s="97"/>
      <c r="M997" s="97"/>
      <c r="N997" s="97"/>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row>
    <row r="998" spans="1:43" x14ac:dyDescent="0.35">
      <c r="B998" s="114"/>
      <c r="C998" s="97"/>
      <c r="D998" s="97"/>
      <c r="E998" s="97"/>
      <c r="F998" s="97"/>
      <c r="G998" s="97"/>
      <c r="H998" s="97"/>
      <c r="I998" s="97"/>
      <c r="J998" s="97"/>
      <c r="K998" s="97"/>
      <c r="L998" s="97"/>
      <c r="M998" s="97"/>
      <c r="N998" s="97"/>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row>
    <row r="999" spans="1:43" x14ac:dyDescent="0.35">
      <c r="B999" s="114"/>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row>
    <row r="1000" spans="1:43" x14ac:dyDescent="0.35">
      <c r="B1000" s="114"/>
      <c r="C1000" s="38" t="s">
        <v>524</v>
      </c>
      <c r="D1000" s="115">
        <f>STDEV(D5:D880)</f>
        <v>9030.8786627348618</v>
      </c>
      <c r="E1000" s="115">
        <f t="shared" ref="E1000:AK1000" si="0">STDEV(E5:E880)</f>
        <v>4.3171078591676144</v>
      </c>
      <c r="F1000" s="115">
        <f t="shared" si="0"/>
        <v>3.5232278264942436</v>
      </c>
      <c r="G1000" s="115">
        <f t="shared" si="0"/>
        <v>5.7098463268646586</v>
      </c>
      <c r="H1000" s="115">
        <f t="shared" si="0"/>
        <v>8.2458813951414882</v>
      </c>
      <c r="I1000" s="115">
        <f t="shared" si="0"/>
        <v>13.366788441895105</v>
      </c>
      <c r="J1000" s="115">
        <f t="shared" si="0"/>
        <v>0.6091775069526838</v>
      </c>
      <c r="K1000" s="115">
        <f t="shared" si="0"/>
        <v>2.0562131571222868</v>
      </c>
      <c r="L1000" s="115">
        <f t="shared" si="0"/>
        <v>0.79691699572076391</v>
      </c>
      <c r="M1000" s="115">
        <f t="shared" si="0"/>
        <v>3.637972801344644</v>
      </c>
      <c r="N1000" s="115">
        <f t="shared" si="0"/>
        <v>3.3869891392218827</v>
      </c>
      <c r="O1000" s="115">
        <f t="shared" si="0"/>
        <v>3.792328202612266</v>
      </c>
      <c r="P1000" s="115">
        <f t="shared" si="0"/>
        <v>3.0062858412700737</v>
      </c>
      <c r="Q1000" s="115">
        <f t="shared" si="0"/>
        <v>3.0550671613869893</v>
      </c>
      <c r="R1000" s="115">
        <f t="shared" si="0"/>
        <v>5.4557136206427366</v>
      </c>
      <c r="S1000" s="115">
        <f t="shared" si="0"/>
        <v>12.182737300818648</v>
      </c>
      <c r="T1000" s="115">
        <f t="shared" si="0"/>
        <v>10.914857738249601</v>
      </c>
      <c r="U1000" s="115">
        <f t="shared" si="0"/>
        <v>1.4606584509434106</v>
      </c>
      <c r="V1000" s="115">
        <f t="shared" si="0"/>
        <v>2.6047110977083885</v>
      </c>
      <c r="W1000" s="115">
        <f t="shared" si="0"/>
        <v>6.4011509332510723</v>
      </c>
      <c r="X1000" s="115">
        <f t="shared" si="0"/>
        <v>9.9440724132226102</v>
      </c>
      <c r="Y1000" s="115">
        <f t="shared" si="0"/>
        <v>10.22637518506958</v>
      </c>
      <c r="Z1000" s="115">
        <f t="shared" si="0"/>
        <v>5.0048781327709522</v>
      </c>
      <c r="AA1000" s="115">
        <f t="shared" si="0"/>
        <v>13.766308220311144</v>
      </c>
      <c r="AB1000" s="115">
        <f t="shared" si="0"/>
        <v>3.1622806865732493</v>
      </c>
      <c r="AC1000" s="115">
        <f t="shared" si="0"/>
        <v>15.190758669529192</v>
      </c>
      <c r="AD1000" s="115">
        <f t="shared" si="0"/>
        <v>2.1950028158905526</v>
      </c>
      <c r="AE1000" s="115">
        <f t="shared" si="0"/>
        <v>3.0387598177537281</v>
      </c>
      <c r="AF1000" s="115">
        <f t="shared" si="0"/>
        <v>4.326054330629673</v>
      </c>
      <c r="AG1000" s="115">
        <f t="shared" si="0"/>
        <v>11.689445932948397</v>
      </c>
      <c r="AH1000" s="115">
        <f t="shared" si="0"/>
        <v>10.114373449734002</v>
      </c>
      <c r="AI1000" s="115">
        <f t="shared" si="0"/>
        <v>0.41097934157142718</v>
      </c>
      <c r="AJ1000" s="115">
        <f t="shared" si="0"/>
        <v>192.25649760076539</v>
      </c>
      <c r="AK1000" s="115">
        <f t="shared" si="0"/>
        <v>6.5903682306772824</v>
      </c>
      <c r="AL1000" s="97"/>
      <c r="AM1000" s="97"/>
    </row>
    <row r="1001" spans="1:43" x14ac:dyDescent="0.35">
      <c r="B1001" s="114"/>
      <c r="C1001" s="38" t="s">
        <v>525</v>
      </c>
      <c r="D1001" s="115">
        <f>AVERAGE(D5:D880)</f>
        <v>7156.8504566210049</v>
      </c>
      <c r="E1001" s="115">
        <f t="shared" ref="E1001:AK1001" si="1">AVERAGE(E5:E880)</f>
        <v>17.497891263490093</v>
      </c>
      <c r="F1001" s="115">
        <f t="shared" si="1"/>
        <v>11.232838966675354</v>
      </c>
      <c r="G1001" s="115">
        <f t="shared" si="1"/>
        <v>51.787769617685917</v>
      </c>
      <c r="H1001" s="115">
        <f t="shared" si="1"/>
        <v>19.486435114832151</v>
      </c>
      <c r="I1001" s="115">
        <f t="shared" si="1"/>
        <v>26.652700495982135</v>
      </c>
      <c r="J1001" s="115">
        <f t="shared" si="1"/>
        <v>0.4091761079442866</v>
      </c>
      <c r="K1001" s="115">
        <f t="shared" si="1"/>
        <v>0.75970349859557096</v>
      </c>
      <c r="L1001" s="115">
        <f t="shared" si="1"/>
        <v>0.1252867508273586</v>
      </c>
      <c r="M1001" s="115">
        <f t="shared" si="1"/>
        <v>1.816620189916474</v>
      </c>
      <c r="N1001" s="115">
        <f t="shared" si="1"/>
        <v>1.0408543537531034</v>
      </c>
      <c r="O1001" s="115">
        <f t="shared" si="1"/>
        <v>2.6146669630019521</v>
      </c>
      <c r="P1001" s="115">
        <f t="shared" si="1"/>
        <v>2.04816492793926</v>
      </c>
      <c r="Q1001" s="115">
        <f t="shared" si="1"/>
        <v>1.8166582595708887</v>
      </c>
      <c r="R1001" s="115">
        <f t="shared" si="1"/>
        <v>2.4058583220867495</v>
      </c>
      <c r="S1001" s="115">
        <f t="shared" si="1"/>
        <v>47.359538576200514</v>
      </c>
      <c r="T1001" s="115">
        <f t="shared" si="1"/>
        <v>28.897761651246451</v>
      </c>
      <c r="U1001" s="115">
        <f t="shared" si="1"/>
        <v>1.377732951382495</v>
      </c>
      <c r="V1001" s="115">
        <f t="shared" si="1"/>
        <v>6.3213643444477592</v>
      </c>
      <c r="W1001" s="115">
        <f t="shared" si="1"/>
        <v>16.986786567789164</v>
      </c>
      <c r="X1001" s="115">
        <f t="shared" si="1"/>
        <v>41.226897538985796</v>
      </c>
      <c r="Y1001" s="115">
        <f t="shared" si="1"/>
        <v>42.782357479005952</v>
      </c>
      <c r="Z1001" s="115">
        <f t="shared" si="1"/>
        <v>14.341226431563632</v>
      </c>
      <c r="AA1001" s="115">
        <f t="shared" si="1"/>
        <v>22.209806126702787</v>
      </c>
      <c r="AB1001" s="115">
        <f t="shared" si="1"/>
        <v>2.0687751873985767</v>
      </c>
      <c r="AC1001" s="115">
        <f t="shared" si="1"/>
        <v>6.7410813402288579</v>
      </c>
      <c r="AD1001" s="115">
        <f t="shared" si="1"/>
        <v>4.434597421332759</v>
      </c>
      <c r="AE1001" s="115">
        <f t="shared" si="1"/>
        <v>7.3892579847136997</v>
      </c>
      <c r="AF1001" s="115">
        <f t="shared" si="1"/>
        <v>7.1293318449807579</v>
      </c>
      <c r="AG1001" s="115">
        <f t="shared" si="1"/>
        <v>37.086641597378666</v>
      </c>
      <c r="AH1001" s="115">
        <f t="shared" si="1"/>
        <v>30.801943457344851</v>
      </c>
      <c r="AI1001" s="115">
        <f t="shared" si="1"/>
        <v>1.9455835754311399</v>
      </c>
      <c r="AJ1001" s="115">
        <f t="shared" si="1"/>
        <v>806.00998879194515</v>
      </c>
      <c r="AK1001" s="115">
        <f t="shared" si="1"/>
        <v>5.2595023412792177</v>
      </c>
      <c r="AL1001" s="97"/>
      <c r="AM1001" s="97"/>
    </row>
    <row r="1002" spans="1:43" x14ac:dyDescent="0.35">
      <c r="A1002" s="97"/>
      <c r="B1002" s="97"/>
      <c r="C1002" s="116">
        <v>213</v>
      </c>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Q1002" s="97"/>
    </row>
    <row r="1003" spans="1:43" x14ac:dyDescent="0.35">
      <c r="B1003" s="114"/>
      <c r="C1003" s="97"/>
      <c r="D1003" s="117">
        <v>3</v>
      </c>
      <c r="E1003" s="117">
        <v>4</v>
      </c>
      <c r="F1003" s="117">
        <v>5</v>
      </c>
      <c r="G1003" s="117">
        <v>6</v>
      </c>
      <c r="H1003" s="117">
        <v>7</v>
      </c>
      <c r="I1003" s="117">
        <v>8</v>
      </c>
      <c r="J1003" s="117">
        <v>9</v>
      </c>
      <c r="K1003" s="117">
        <v>10</v>
      </c>
      <c r="L1003" s="117">
        <v>11</v>
      </c>
      <c r="M1003" s="117">
        <v>12</v>
      </c>
      <c r="N1003" s="117">
        <v>13</v>
      </c>
      <c r="O1003" s="117">
        <v>14</v>
      </c>
      <c r="P1003" s="117">
        <v>15</v>
      </c>
      <c r="Q1003" s="117">
        <v>16</v>
      </c>
      <c r="R1003" s="117">
        <v>17</v>
      </c>
      <c r="S1003" s="117">
        <v>18</v>
      </c>
      <c r="T1003" s="117">
        <v>19</v>
      </c>
      <c r="U1003" s="117">
        <v>20</v>
      </c>
      <c r="V1003" s="117">
        <v>21</v>
      </c>
      <c r="W1003" s="117">
        <v>22</v>
      </c>
      <c r="X1003" s="117">
        <v>23</v>
      </c>
      <c r="Y1003" s="117">
        <v>24</v>
      </c>
      <c r="Z1003" s="117">
        <v>25</v>
      </c>
      <c r="AA1003" s="117">
        <v>26</v>
      </c>
      <c r="AB1003" s="117">
        <v>27</v>
      </c>
      <c r="AC1003" s="117">
        <v>28</v>
      </c>
      <c r="AD1003" s="117">
        <v>29</v>
      </c>
      <c r="AE1003" s="117">
        <v>30</v>
      </c>
      <c r="AF1003" s="117">
        <v>31</v>
      </c>
      <c r="AG1003" s="117">
        <v>32</v>
      </c>
      <c r="AH1003" s="117">
        <v>33</v>
      </c>
      <c r="AI1003" s="117">
        <v>34</v>
      </c>
      <c r="AJ1003" s="117">
        <v>35</v>
      </c>
      <c r="AK1003" s="117">
        <v>36</v>
      </c>
      <c r="AL1003" s="97"/>
      <c r="AM1003" s="97"/>
    </row>
    <row r="1004" spans="1:43" x14ac:dyDescent="0.35">
      <c r="B1004" s="114"/>
      <c r="C1004" s="48" t="str">
        <f>VLOOKUP($C$1002,$B$5:$AK$880,2)</f>
        <v>Dandenong</v>
      </c>
      <c r="D1004" s="49">
        <f>VLOOKUP($C$1002,$B$5:$AK$880,D$1003)</f>
        <v>30127</v>
      </c>
      <c r="E1004" s="49">
        <f t="shared" ref="E1004:AK1004" si="2">VLOOKUP($C$1002,$B$5:$AK$880,E$1003)</f>
        <v>18.93982142264414</v>
      </c>
      <c r="F1004" s="49">
        <f t="shared" si="2"/>
        <v>12.377601487038206</v>
      </c>
      <c r="G1004" s="49">
        <f t="shared" si="2"/>
        <v>55.959770305705845</v>
      </c>
      <c r="H1004" s="49">
        <f t="shared" si="2"/>
        <v>12.712848939489493</v>
      </c>
      <c r="I1004" s="49">
        <f t="shared" si="2"/>
        <v>69.080890895210274</v>
      </c>
      <c r="J1004" s="49">
        <f t="shared" si="2"/>
        <v>2.1376174195904007</v>
      </c>
      <c r="K1004" s="49">
        <f t="shared" si="2"/>
        <v>2.1542138281275931</v>
      </c>
      <c r="L1004" s="49">
        <f t="shared" si="2"/>
        <v>0.8397782719819431</v>
      </c>
      <c r="M1004" s="49">
        <f t="shared" si="2"/>
        <v>2.8313472964450495</v>
      </c>
      <c r="N1004" s="49">
        <f t="shared" si="2"/>
        <v>2.177448800079663</v>
      </c>
      <c r="O1004" s="49">
        <f t="shared" si="2"/>
        <v>16.625481503016207</v>
      </c>
      <c r="P1004" s="49">
        <f t="shared" si="2"/>
        <v>5.9684435596844354</v>
      </c>
      <c r="Q1004" s="49">
        <f t="shared" si="2"/>
        <v>8.2356410823564108</v>
      </c>
      <c r="R1004" s="49">
        <f t="shared" si="2"/>
        <v>37.823490378234901</v>
      </c>
      <c r="S1004" s="49">
        <f t="shared" si="2"/>
        <v>15.509105655091057</v>
      </c>
      <c r="T1004" s="49">
        <f t="shared" si="2"/>
        <v>34.04585731250571</v>
      </c>
      <c r="U1004" s="49">
        <f t="shared" si="2"/>
        <v>0.5467625899280576</v>
      </c>
      <c r="V1004" s="49">
        <f t="shared" si="2"/>
        <v>8.8199802537755509</v>
      </c>
      <c r="W1004" s="49">
        <f t="shared" si="2"/>
        <v>7.2689133111404987</v>
      </c>
      <c r="X1004" s="49">
        <f t="shared" si="2"/>
        <v>30.039875941515287</v>
      </c>
      <c r="Y1004" s="49">
        <f t="shared" si="2"/>
        <v>47.156993058632402</v>
      </c>
      <c r="Z1004" s="49">
        <f t="shared" si="2"/>
        <v>20.041352828238075</v>
      </c>
      <c r="AA1004" s="49">
        <f t="shared" si="2"/>
        <v>54.373056994818661</v>
      </c>
      <c r="AB1004" s="49">
        <f t="shared" si="2"/>
        <v>6.4248704663212433</v>
      </c>
      <c r="AC1004" s="49">
        <f t="shared" si="2"/>
        <v>21.065250899126564</v>
      </c>
      <c r="AD1004" s="49">
        <f t="shared" si="2"/>
        <v>9.3626443144077189</v>
      </c>
      <c r="AE1004" s="49">
        <f t="shared" si="2"/>
        <v>15.802136464247907</v>
      </c>
      <c r="AF1004" s="49">
        <f t="shared" si="2"/>
        <v>4.6867481474352806</v>
      </c>
      <c r="AG1004" s="49">
        <f t="shared" si="2"/>
        <v>19.467194671946718</v>
      </c>
      <c r="AH1004" s="49">
        <f t="shared" si="2"/>
        <v>52.272522725227255</v>
      </c>
      <c r="AI1004" s="49">
        <f t="shared" si="2"/>
        <v>1.5159010600706713</v>
      </c>
      <c r="AJ1004" s="49">
        <f t="shared" si="2"/>
        <v>596.73453199365417</v>
      </c>
      <c r="AK1004" s="49">
        <f t="shared" si="2"/>
        <v>2.5182953077916488</v>
      </c>
      <c r="AL1004" s="97"/>
      <c r="AM1004" s="97"/>
    </row>
    <row r="1005" spans="1:43" x14ac:dyDescent="0.35">
      <c r="B1005" s="114"/>
      <c r="C1005" s="47"/>
      <c r="D1005" s="40"/>
      <c r="E1005" s="41"/>
      <c r="F1005" s="41"/>
      <c r="G1005" s="41"/>
      <c r="H1005" s="41"/>
      <c r="I1005" s="118"/>
      <c r="J1005" s="43"/>
      <c r="K1005" s="119"/>
      <c r="L1005" s="119"/>
      <c r="M1005" s="119"/>
      <c r="N1005" s="119"/>
      <c r="O1005" s="120"/>
      <c r="P1005" s="43"/>
      <c r="Q1005" s="43"/>
      <c r="R1005" s="43"/>
      <c r="S1005" s="43"/>
      <c r="T1005" s="120"/>
      <c r="U1005" s="120"/>
      <c r="V1005" s="43"/>
      <c r="W1005" s="120"/>
      <c r="X1005" s="41"/>
      <c r="Y1005" s="41"/>
      <c r="Z1005" s="41"/>
      <c r="AA1005" s="41"/>
      <c r="AB1005" s="41"/>
      <c r="AC1005" s="41"/>
      <c r="AD1005" s="41"/>
      <c r="AE1005" s="41"/>
      <c r="AF1005" s="41"/>
      <c r="AG1005" s="41"/>
      <c r="AH1005" s="41"/>
      <c r="AI1005" s="120"/>
      <c r="AJ1005" s="121"/>
      <c r="AK1005" s="108"/>
      <c r="AL1005" s="97"/>
      <c r="AM1005" s="97"/>
    </row>
    <row r="1006" spans="1:43" x14ac:dyDescent="0.35">
      <c r="B1006" s="114"/>
      <c r="C1006" s="97"/>
      <c r="D1006" s="97"/>
      <c r="E1006" s="97"/>
      <c r="F1006" s="97"/>
      <c r="G1006" s="97"/>
      <c r="H1006" s="97"/>
      <c r="I1006" s="97"/>
      <c r="J1006" s="97"/>
      <c r="K1006" s="97"/>
      <c r="L1006" s="97"/>
      <c r="M1006" s="97"/>
      <c r="N1006" s="97"/>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116" t="s">
        <v>526</v>
      </c>
      <c r="AO1006" s="116" t="s">
        <v>527</v>
      </c>
    </row>
    <row r="1007" spans="1:43" x14ac:dyDescent="0.35">
      <c r="A1007" s="95">
        <v>876</v>
      </c>
      <c r="B1007" s="101">
        <v>1</v>
      </c>
      <c r="C1007" s="51" t="s">
        <v>378</v>
      </c>
      <c r="D1007" s="122">
        <f>ABS((D5-D$1004)/D$1000)*D$1</f>
        <v>0</v>
      </c>
      <c r="E1007" s="122">
        <f t="shared" ref="E1007:AJ1007" si="3">ABS((E5-E$1004)/E$1000)*E$1</f>
        <v>0</v>
      </c>
      <c r="F1007" s="122">
        <f t="shared" si="3"/>
        <v>0</v>
      </c>
      <c r="G1007" s="122">
        <f t="shared" si="3"/>
        <v>0</v>
      </c>
      <c r="H1007" s="122">
        <f t="shared" si="3"/>
        <v>0</v>
      </c>
      <c r="I1007" s="122">
        <f t="shared" si="3"/>
        <v>2.2202252896637553</v>
      </c>
      <c r="J1007" s="122">
        <f t="shared" si="3"/>
        <v>0</v>
      </c>
      <c r="K1007" s="122">
        <f t="shared" si="3"/>
        <v>0</v>
      </c>
      <c r="L1007" s="122">
        <f t="shared" si="3"/>
        <v>0</v>
      </c>
      <c r="M1007" s="122">
        <f t="shared" si="3"/>
        <v>0</v>
      </c>
      <c r="N1007" s="122">
        <f t="shared" si="3"/>
        <v>0</v>
      </c>
      <c r="O1007" s="122">
        <f t="shared" si="3"/>
        <v>0</v>
      </c>
      <c r="P1007" s="122">
        <f t="shared" si="3"/>
        <v>0</v>
      </c>
      <c r="Q1007" s="122">
        <f t="shared" si="3"/>
        <v>0</v>
      </c>
      <c r="R1007" s="122">
        <f t="shared" si="3"/>
        <v>0</v>
      </c>
      <c r="S1007" s="122">
        <f t="shared" si="3"/>
        <v>0</v>
      </c>
      <c r="T1007" s="122">
        <f t="shared" si="3"/>
        <v>2.33628916149546</v>
      </c>
      <c r="U1007" s="122">
        <f t="shared" si="3"/>
        <v>0</v>
      </c>
      <c r="V1007" s="122">
        <f t="shared" si="3"/>
        <v>0</v>
      </c>
      <c r="W1007" s="122">
        <f t="shared" si="3"/>
        <v>1.3790148405529461</v>
      </c>
      <c r="X1007" s="122">
        <f t="shared" si="3"/>
        <v>0</v>
      </c>
      <c r="Y1007" s="122">
        <f t="shared" si="3"/>
        <v>0</v>
      </c>
      <c r="Z1007" s="122">
        <f t="shared" si="3"/>
        <v>0</v>
      </c>
      <c r="AA1007" s="122">
        <f t="shared" si="3"/>
        <v>0</v>
      </c>
      <c r="AB1007" s="122">
        <f t="shared" si="3"/>
        <v>1.0912937545073318</v>
      </c>
      <c r="AC1007" s="122">
        <f t="shared" si="3"/>
        <v>0</v>
      </c>
      <c r="AD1007" s="122">
        <f t="shared" si="3"/>
        <v>2.4585822362611292</v>
      </c>
      <c r="AE1007" s="122">
        <f t="shared" si="3"/>
        <v>3.8955365148511407</v>
      </c>
      <c r="AF1007" s="122">
        <f t="shared" si="3"/>
        <v>0</v>
      </c>
      <c r="AG1007" s="122">
        <f t="shared" si="3"/>
        <v>3.7003868856263917</v>
      </c>
      <c r="AH1007" s="122">
        <f t="shared" si="3"/>
        <v>0</v>
      </c>
      <c r="AI1007" s="122">
        <f t="shared" si="3"/>
        <v>0</v>
      </c>
      <c r="AJ1007" s="122">
        <f t="shared" si="3"/>
        <v>3.9366237728194622</v>
      </c>
      <c r="AK1007" s="122">
        <f>ABS((AK5-AK$1004)/AK$1000)*AK$1</f>
        <v>0</v>
      </c>
      <c r="AL1007" s="123">
        <f>SUM(D1007:AK1007)</f>
        <v>21.017952455777618</v>
      </c>
      <c r="AM1007" s="97"/>
      <c r="AN1007" s="124">
        <f>AL1007+0.0000001*B1007</f>
        <v>21.017952555777619</v>
      </c>
      <c r="AO1007" s="98">
        <f>RANK(AN1007,AN$1007:AN$1882)</f>
        <v>54</v>
      </c>
      <c r="AP1007" s="125" t="str">
        <f>VLOOKUP(MATCH(A1007,AO$1007:AO$1882,0),$B$1007:$AL$18828,2)</f>
        <v>Dandenong</v>
      </c>
      <c r="AQ1007" s="126">
        <f>VLOOKUP(MATCH(A1007,AO$1007:AO$1882,0),$B$1007:$AL$1882,37)</f>
        <v>0</v>
      </c>
    </row>
    <row r="1008" spans="1:43" x14ac:dyDescent="0.35">
      <c r="A1008" s="95">
        <v>875</v>
      </c>
      <c r="B1008" s="101">
        <v>2</v>
      </c>
      <c r="C1008" s="51" t="s">
        <v>9</v>
      </c>
      <c r="D1008" s="122">
        <f t="shared" ref="D1008:AK1008" si="4">ABS((D6-D$1004)/D$1000)*D$1</f>
        <v>0</v>
      </c>
      <c r="E1008" s="122">
        <f t="shared" si="4"/>
        <v>0</v>
      </c>
      <c r="F1008" s="122">
        <f t="shared" si="4"/>
        <v>0</v>
      </c>
      <c r="G1008" s="122">
        <f t="shared" si="4"/>
        <v>0</v>
      </c>
      <c r="H1008" s="122">
        <f t="shared" si="4"/>
        <v>0</v>
      </c>
      <c r="I1008" s="122">
        <f t="shared" si="4"/>
        <v>3.5841755542982843</v>
      </c>
      <c r="J1008" s="122">
        <f t="shared" si="4"/>
        <v>0</v>
      </c>
      <c r="K1008" s="122">
        <f t="shared" si="4"/>
        <v>0</v>
      </c>
      <c r="L1008" s="122">
        <f t="shared" si="4"/>
        <v>0</v>
      </c>
      <c r="M1008" s="122">
        <f t="shared" si="4"/>
        <v>0</v>
      </c>
      <c r="N1008" s="122">
        <f t="shared" si="4"/>
        <v>0</v>
      </c>
      <c r="O1008" s="122">
        <f t="shared" si="4"/>
        <v>0</v>
      </c>
      <c r="P1008" s="122">
        <f t="shared" si="4"/>
        <v>0</v>
      </c>
      <c r="Q1008" s="122">
        <f t="shared" si="4"/>
        <v>0</v>
      </c>
      <c r="R1008" s="122">
        <f t="shared" si="4"/>
        <v>0</v>
      </c>
      <c r="S1008" s="122">
        <f t="shared" si="4"/>
        <v>0</v>
      </c>
      <c r="T1008" s="122">
        <f t="shared" si="4"/>
        <v>1.6076942152683114</v>
      </c>
      <c r="U1008" s="122">
        <f t="shared" si="4"/>
        <v>0</v>
      </c>
      <c r="V1008" s="122">
        <f t="shared" si="4"/>
        <v>0</v>
      </c>
      <c r="W1008" s="122">
        <f t="shared" si="4"/>
        <v>1.1939750187429887</v>
      </c>
      <c r="X1008" s="122">
        <f t="shared" si="4"/>
        <v>0</v>
      </c>
      <c r="Y1008" s="122">
        <f t="shared" si="4"/>
        <v>0</v>
      </c>
      <c r="Z1008" s="122">
        <f t="shared" si="4"/>
        <v>0</v>
      </c>
      <c r="AA1008" s="122">
        <f t="shared" si="4"/>
        <v>0</v>
      </c>
      <c r="AB1008" s="122">
        <f t="shared" si="4"/>
        <v>1.3830487703413057</v>
      </c>
      <c r="AC1008" s="122">
        <f t="shared" si="4"/>
        <v>0</v>
      </c>
      <c r="AD1008" s="122">
        <f t="shared" si="4"/>
        <v>2.2639742588804834</v>
      </c>
      <c r="AE1008" s="122">
        <f t="shared" si="4"/>
        <v>3.5313901263795846</v>
      </c>
      <c r="AF1008" s="122">
        <f t="shared" si="4"/>
        <v>0</v>
      </c>
      <c r="AG1008" s="122">
        <f t="shared" si="4"/>
        <v>2.6238902265245465</v>
      </c>
      <c r="AH1008" s="122">
        <f t="shared" si="4"/>
        <v>0</v>
      </c>
      <c r="AI1008" s="122">
        <f t="shared" si="4"/>
        <v>0</v>
      </c>
      <c r="AJ1008" s="122">
        <f t="shared" si="4"/>
        <v>2.4211932674259691</v>
      </c>
      <c r="AK1008" s="122">
        <f t="shared" si="4"/>
        <v>0</v>
      </c>
      <c r="AL1008" s="123">
        <f t="shared" ref="AL1008:AL1071" si="5">SUM(D1008:AK1008)</f>
        <v>18.609341437861474</v>
      </c>
      <c r="AM1008" s="97"/>
      <c r="AN1008" s="124">
        <f t="shared" ref="AN1008:AN1071" si="6">AL1008+0.0000001*B1008</f>
        <v>18.609341637861473</v>
      </c>
      <c r="AO1008" s="98">
        <f t="shared" ref="AO1008:AO1071" si="7">RANK(AN1008,AN$1007:AN$1882)</f>
        <v>155</v>
      </c>
      <c r="AP1008" s="125" t="str">
        <f t="shared" ref="AP1008:AP1071" si="8">VLOOKUP(MATCH(A1008,AO$1007:AO$1882,0),$B$1007:$AL$18828,2)</f>
        <v>Doveton</v>
      </c>
      <c r="AQ1008" s="126">
        <f t="shared" ref="AQ1008:AQ1071" si="9">VLOOKUP(MATCH(A1008,AO$1007:AO$1882,0),$B$1007:$AL$1882,37)</f>
        <v>2.1480722616090446</v>
      </c>
    </row>
    <row r="1009" spans="1:43" x14ac:dyDescent="0.35">
      <c r="A1009" s="95">
        <v>874</v>
      </c>
      <c r="B1009" s="33">
        <v>3</v>
      </c>
      <c r="C1009" s="51" t="s">
        <v>655</v>
      </c>
      <c r="D1009" s="122">
        <f t="shared" ref="D1009:AK1009" si="10">ABS((D7-D$1004)/D$1000)*D$1</f>
        <v>0</v>
      </c>
      <c r="E1009" s="122">
        <f t="shared" si="10"/>
        <v>0</v>
      </c>
      <c r="F1009" s="122">
        <f t="shared" si="10"/>
        <v>0</v>
      </c>
      <c r="G1009" s="122">
        <f t="shared" si="10"/>
        <v>0</v>
      </c>
      <c r="H1009" s="122">
        <f t="shared" si="10"/>
        <v>0</v>
      </c>
      <c r="I1009" s="122">
        <f t="shared" si="10"/>
        <v>0.97947363238915042</v>
      </c>
      <c r="J1009" s="122">
        <f t="shared" si="10"/>
        <v>0</v>
      </c>
      <c r="K1009" s="122">
        <f t="shared" si="10"/>
        <v>0</v>
      </c>
      <c r="L1009" s="122">
        <f t="shared" si="10"/>
        <v>0</v>
      </c>
      <c r="M1009" s="122">
        <f t="shared" si="10"/>
        <v>0</v>
      </c>
      <c r="N1009" s="122">
        <f t="shared" si="10"/>
        <v>0</v>
      </c>
      <c r="O1009" s="122">
        <f t="shared" si="10"/>
        <v>0</v>
      </c>
      <c r="P1009" s="122">
        <f t="shared" si="10"/>
        <v>0</v>
      </c>
      <c r="Q1009" s="122">
        <f t="shared" si="10"/>
        <v>0</v>
      </c>
      <c r="R1009" s="122">
        <f t="shared" si="10"/>
        <v>0</v>
      </c>
      <c r="S1009" s="122">
        <f t="shared" si="10"/>
        <v>0</v>
      </c>
      <c r="T1009" s="122">
        <f t="shared" si="10"/>
        <v>1.9290997767495706</v>
      </c>
      <c r="U1009" s="122">
        <f t="shared" si="10"/>
        <v>0</v>
      </c>
      <c r="V1009" s="122">
        <f t="shared" si="10"/>
        <v>0</v>
      </c>
      <c r="W1009" s="122">
        <f t="shared" si="10"/>
        <v>5.5353915407630482E-2</v>
      </c>
      <c r="X1009" s="122">
        <f t="shared" si="10"/>
        <v>0</v>
      </c>
      <c r="Y1009" s="122">
        <f t="shared" si="10"/>
        <v>0</v>
      </c>
      <c r="Z1009" s="122">
        <f t="shared" si="10"/>
        <v>0</v>
      </c>
      <c r="AA1009" s="122">
        <f t="shared" si="10"/>
        <v>0</v>
      </c>
      <c r="AB1009" s="122">
        <f t="shared" si="10"/>
        <v>2.0317204900882606</v>
      </c>
      <c r="AC1009" s="122">
        <f t="shared" si="10"/>
        <v>0</v>
      </c>
      <c r="AD1009" s="122">
        <f t="shared" si="10"/>
        <v>2.0014074480993767</v>
      </c>
      <c r="AE1009" s="122">
        <f t="shared" si="10"/>
        <v>3.1047508520160658</v>
      </c>
      <c r="AF1009" s="122">
        <f t="shared" si="10"/>
        <v>0</v>
      </c>
      <c r="AG1009" s="122">
        <f t="shared" si="10"/>
        <v>1.2470256690467056</v>
      </c>
      <c r="AH1009" s="122">
        <f t="shared" si="10"/>
        <v>0</v>
      </c>
      <c r="AI1009" s="122">
        <f t="shared" si="10"/>
        <v>0</v>
      </c>
      <c r="AJ1009" s="122">
        <f t="shared" si="10"/>
        <v>1.9922215316613754</v>
      </c>
      <c r="AK1009" s="122">
        <f t="shared" si="10"/>
        <v>0</v>
      </c>
      <c r="AL1009" s="123">
        <f t="shared" si="5"/>
        <v>13.341053315458135</v>
      </c>
      <c r="AM1009" s="97"/>
      <c r="AN1009" s="124">
        <f t="shared" si="6"/>
        <v>13.341053615458135</v>
      </c>
      <c r="AO1009" s="98">
        <f t="shared" si="7"/>
        <v>607</v>
      </c>
      <c r="AP1009" s="125" t="str">
        <f t="shared" si="8"/>
        <v>Eumemmerring</v>
      </c>
      <c r="AQ1009" s="126">
        <f t="shared" si="9"/>
        <v>2.5384052910233437</v>
      </c>
    </row>
    <row r="1010" spans="1:43" x14ac:dyDescent="0.35">
      <c r="A1010" s="95">
        <v>873</v>
      </c>
      <c r="B1010" s="101">
        <v>4</v>
      </c>
      <c r="C1010" s="51" t="s">
        <v>657</v>
      </c>
      <c r="D1010" s="122">
        <f t="shared" ref="D1010:AK1010" si="11">ABS((D8-D$1004)/D$1000)*D$1</f>
        <v>0</v>
      </c>
      <c r="E1010" s="122">
        <f t="shared" si="11"/>
        <v>0</v>
      </c>
      <c r="F1010" s="122">
        <f t="shared" si="11"/>
        <v>0</v>
      </c>
      <c r="G1010" s="122">
        <f t="shared" si="11"/>
        <v>0</v>
      </c>
      <c r="H1010" s="122">
        <f t="shared" si="11"/>
        <v>0</v>
      </c>
      <c r="I1010" s="122">
        <f t="shared" si="11"/>
        <v>3.6474001934012206</v>
      </c>
      <c r="J1010" s="122">
        <f t="shared" si="11"/>
        <v>0</v>
      </c>
      <c r="K1010" s="122">
        <f t="shared" si="11"/>
        <v>0</v>
      </c>
      <c r="L1010" s="122">
        <f t="shared" si="11"/>
        <v>0</v>
      </c>
      <c r="M1010" s="122">
        <f t="shared" si="11"/>
        <v>0</v>
      </c>
      <c r="N1010" s="122">
        <f t="shared" si="11"/>
        <v>0</v>
      </c>
      <c r="O1010" s="122">
        <f t="shared" si="11"/>
        <v>0</v>
      </c>
      <c r="P1010" s="122">
        <f t="shared" si="11"/>
        <v>0</v>
      </c>
      <c r="Q1010" s="122">
        <f t="shared" si="11"/>
        <v>0</v>
      </c>
      <c r="R1010" s="122">
        <f t="shared" si="11"/>
        <v>0</v>
      </c>
      <c r="S1010" s="122">
        <f t="shared" si="11"/>
        <v>0</v>
      </c>
      <c r="T1010" s="122">
        <f t="shared" si="11"/>
        <v>1.9015106352937026</v>
      </c>
      <c r="U1010" s="122">
        <f t="shared" si="11"/>
        <v>0</v>
      </c>
      <c r="V1010" s="122">
        <f t="shared" si="11"/>
        <v>0</v>
      </c>
      <c r="W1010" s="122">
        <f t="shared" si="11"/>
        <v>3.3704559080207397</v>
      </c>
      <c r="X1010" s="122">
        <f t="shared" si="11"/>
        <v>0</v>
      </c>
      <c r="Y1010" s="122">
        <f t="shared" si="11"/>
        <v>0</v>
      </c>
      <c r="Z1010" s="122">
        <f t="shared" si="11"/>
        <v>0</v>
      </c>
      <c r="AA1010" s="122">
        <f t="shared" si="11"/>
        <v>0</v>
      </c>
      <c r="AB1010" s="122">
        <f t="shared" si="11"/>
        <v>1.7567400871520513</v>
      </c>
      <c r="AC1010" s="122">
        <f t="shared" si="11"/>
        <v>0</v>
      </c>
      <c r="AD1010" s="122">
        <f t="shared" si="11"/>
        <v>3.2835820749006253</v>
      </c>
      <c r="AE1010" s="122">
        <f t="shared" si="11"/>
        <v>4.3107828677385873</v>
      </c>
      <c r="AF1010" s="122">
        <f t="shared" si="11"/>
        <v>0</v>
      </c>
      <c r="AG1010" s="122">
        <f t="shared" si="11"/>
        <v>2.679892297838165</v>
      </c>
      <c r="AH1010" s="122">
        <f t="shared" si="11"/>
        <v>0</v>
      </c>
      <c r="AI1010" s="122">
        <f t="shared" si="11"/>
        <v>0</v>
      </c>
      <c r="AJ1010" s="122">
        <f t="shared" si="11"/>
        <v>1.5432929168058676</v>
      </c>
      <c r="AK1010" s="122">
        <f t="shared" si="11"/>
        <v>0</v>
      </c>
      <c r="AL1010" s="123">
        <f t="shared" si="5"/>
        <v>22.493656981150959</v>
      </c>
      <c r="AM1010" s="97"/>
      <c r="AN1010" s="124">
        <f t="shared" si="6"/>
        <v>22.49365738115096</v>
      </c>
      <c r="AO1010" s="98">
        <f t="shared" si="7"/>
        <v>16</v>
      </c>
      <c r="AP1010" s="125" t="str">
        <f t="shared" si="8"/>
        <v>Noble Park</v>
      </c>
      <c r="AQ1010" s="126">
        <f t="shared" si="9"/>
        <v>2.8728282094950419</v>
      </c>
    </row>
    <row r="1011" spans="1:43" x14ac:dyDescent="0.35">
      <c r="A1011" s="95">
        <v>872</v>
      </c>
      <c r="B1011" s="161">
        <v>5</v>
      </c>
      <c r="C1011" s="51" t="s">
        <v>10</v>
      </c>
      <c r="D1011" s="122">
        <f t="shared" ref="D1011:AK1011" si="12">ABS((D9-D$1004)/D$1000)*D$1</f>
        <v>0</v>
      </c>
      <c r="E1011" s="122">
        <f t="shared" si="12"/>
        <v>0</v>
      </c>
      <c r="F1011" s="122">
        <f t="shared" si="12"/>
        <v>0</v>
      </c>
      <c r="G1011" s="122">
        <f t="shared" si="12"/>
        <v>0</v>
      </c>
      <c r="H1011" s="122">
        <f t="shared" si="12"/>
        <v>0</v>
      </c>
      <c r="I1011" s="122">
        <f t="shared" si="12"/>
        <v>3.0865731424177318</v>
      </c>
      <c r="J1011" s="122">
        <f t="shared" si="12"/>
        <v>0</v>
      </c>
      <c r="K1011" s="122">
        <f t="shared" si="12"/>
        <v>0</v>
      </c>
      <c r="L1011" s="122">
        <f t="shared" si="12"/>
        <v>0</v>
      </c>
      <c r="M1011" s="122">
        <f t="shared" si="12"/>
        <v>0</v>
      </c>
      <c r="N1011" s="122">
        <f t="shared" si="12"/>
        <v>0</v>
      </c>
      <c r="O1011" s="122">
        <f t="shared" si="12"/>
        <v>0</v>
      </c>
      <c r="P1011" s="122">
        <f t="shared" si="12"/>
        <v>0</v>
      </c>
      <c r="Q1011" s="122">
        <f t="shared" si="12"/>
        <v>0</v>
      </c>
      <c r="R1011" s="122">
        <f t="shared" si="12"/>
        <v>0</v>
      </c>
      <c r="S1011" s="122">
        <f t="shared" si="12"/>
        <v>0</v>
      </c>
      <c r="T1011" s="122">
        <f t="shared" si="12"/>
        <v>0.64660588460726309</v>
      </c>
      <c r="U1011" s="122">
        <f t="shared" si="12"/>
        <v>0</v>
      </c>
      <c r="V1011" s="122">
        <f t="shared" si="12"/>
        <v>0</v>
      </c>
      <c r="W1011" s="122">
        <f t="shared" si="12"/>
        <v>0.23084350462792996</v>
      </c>
      <c r="X1011" s="122">
        <f t="shared" si="12"/>
        <v>0</v>
      </c>
      <c r="Y1011" s="122">
        <f t="shared" si="12"/>
        <v>0</v>
      </c>
      <c r="Z1011" s="122">
        <f t="shared" si="12"/>
        <v>0</v>
      </c>
      <c r="AA1011" s="122">
        <f t="shared" si="12"/>
        <v>0</v>
      </c>
      <c r="AB1011" s="122">
        <f t="shared" si="12"/>
        <v>1.9299206043070769</v>
      </c>
      <c r="AC1011" s="122">
        <f t="shared" si="12"/>
        <v>0</v>
      </c>
      <c r="AD1011" s="122">
        <f t="shared" si="12"/>
        <v>2.2787732592365928</v>
      </c>
      <c r="AE1011" s="122">
        <f t="shared" si="12"/>
        <v>3.214708934719313</v>
      </c>
      <c r="AF1011" s="122">
        <f t="shared" si="12"/>
        <v>0</v>
      </c>
      <c r="AG1011" s="122">
        <f t="shared" si="12"/>
        <v>1.6257125635780927</v>
      </c>
      <c r="AH1011" s="122">
        <f t="shared" si="12"/>
        <v>0</v>
      </c>
      <c r="AI1011" s="122">
        <f t="shared" si="12"/>
        <v>0</v>
      </c>
      <c r="AJ1011" s="122">
        <f t="shared" si="12"/>
        <v>1.4859697673240484</v>
      </c>
      <c r="AK1011" s="122">
        <f t="shared" si="12"/>
        <v>0</v>
      </c>
      <c r="AL1011" s="123">
        <f t="shared" si="5"/>
        <v>14.49910766081805</v>
      </c>
      <c r="AM1011" s="97"/>
      <c r="AN1011" s="124">
        <f t="shared" si="6"/>
        <v>14.49910816081805</v>
      </c>
      <c r="AO1011" s="98">
        <f t="shared" si="7"/>
        <v>490</v>
      </c>
      <c r="AP1011" s="125" t="str">
        <f t="shared" si="8"/>
        <v>Kings Park</v>
      </c>
      <c r="AQ1011" s="126">
        <f t="shared" si="9"/>
        <v>3.2173441054774763</v>
      </c>
    </row>
    <row r="1012" spans="1:43" x14ac:dyDescent="0.35">
      <c r="A1012" s="95">
        <v>871</v>
      </c>
      <c r="B1012" s="101">
        <v>6</v>
      </c>
      <c r="C1012" s="51" t="s">
        <v>11</v>
      </c>
      <c r="D1012" s="122">
        <f t="shared" ref="D1012:AK1012" si="13">ABS((D10-D$1004)/D$1000)*D$1</f>
        <v>0</v>
      </c>
      <c r="E1012" s="122">
        <f t="shared" si="13"/>
        <v>0</v>
      </c>
      <c r="F1012" s="122">
        <f t="shared" si="13"/>
        <v>0</v>
      </c>
      <c r="G1012" s="122">
        <f t="shared" si="13"/>
        <v>0</v>
      </c>
      <c r="H1012" s="122">
        <f t="shared" si="13"/>
        <v>0</v>
      </c>
      <c r="I1012" s="122">
        <f t="shared" si="13"/>
        <v>0.72392332745898158</v>
      </c>
      <c r="J1012" s="122">
        <f t="shared" si="13"/>
        <v>0</v>
      </c>
      <c r="K1012" s="122">
        <f t="shared" si="13"/>
        <v>0</v>
      </c>
      <c r="L1012" s="122">
        <f t="shared" si="13"/>
        <v>0</v>
      </c>
      <c r="M1012" s="122">
        <f t="shared" si="13"/>
        <v>0</v>
      </c>
      <c r="N1012" s="122">
        <f t="shared" si="13"/>
        <v>0</v>
      </c>
      <c r="O1012" s="122">
        <f t="shared" si="13"/>
        <v>0</v>
      </c>
      <c r="P1012" s="122">
        <f t="shared" si="13"/>
        <v>0</v>
      </c>
      <c r="Q1012" s="122">
        <f t="shared" si="13"/>
        <v>0</v>
      </c>
      <c r="R1012" s="122">
        <f t="shared" si="13"/>
        <v>0</v>
      </c>
      <c r="S1012" s="122">
        <f t="shared" si="13"/>
        <v>0</v>
      </c>
      <c r="T1012" s="122">
        <f t="shared" si="13"/>
        <v>0.1600397750987882</v>
      </c>
      <c r="U1012" s="122">
        <f t="shared" si="13"/>
        <v>0</v>
      </c>
      <c r="V1012" s="122">
        <f t="shared" si="13"/>
        <v>0</v>
      </c>
      <c r="W1012" s="122">
        <f t="shared" si="13"/>
        <v>0.33593035045097819</v>
      </c>
      <c r="X1012" s="122">
        <f t="shared" si="13"/>
        <v>0</v>
      </c>
      <c r="Y1012" s="122">
        <f t="shared" si="13"/>
        <v>0</v>
      </c>
      <c r="Z1012" s="122">
        <f t="shared" si="13"/>
        <v>0</v>
      </c>
      <c r="AA1012" s="122">
        <f t="shared" si="13"/>
        <v>0</v>
      </c>
      <c r="AB1012" s="122">
        <f t="shared" si="13"/>
        <v>0.90743549049862426</v>
      </c>
      <c r="AC1012" s="122">
        <f t="shared" si="13"/>
        <v>0</v>
      </c>
      <c r="AD1012" s="122">
        <f t="shared" si="13"/>
        <v>0.31197678633069303</v>
      </c>
      <c r="AE1012" s="122">
        <f t="shared" si="13"/>
        <v>4.0496579921566127E-2</v>
      </c>
      <c r="AF1012" s="122">
        <f t="shared" si="13"/>
        <v>0</v>
      </c>
      <c r="AG1012" s="122">
        <f t="shared" si="13"/>
        <v>0.20542688013168997</v>
      </c>
      <c r="AH1012" s="122">
        <f t="shared" si="13"/>
        <v>0</v>
      </c>
      <c r="AI1012" s="122">
        <f t="shared" si="13"/>
        <v>0</v>
      </c>
      <c r="AJ1012" s="122">
        <f t="shared" si="13"/>
        <v>0.56290683713299072</v>
      </c>
      <c r="AK1012" s="122">
        <f t="shared" si="13"/>
        <v>0</v>
      </c>
      <c r="AL1012" s="123">
        <f t="shared" si="5"/>
        <v>3.2481360270243118</v>
      </c>
      <c r="AM1012" s="97"/>
      <c r="AN1012" s="124">
        <f t="shared" si="6"/>
        <v>3.2481366270243117</v>
      </c>
      <c r="AO1012" s="98">
        <f t="shared" si="7"/>
        <v>870</v>
      </c>
      <c r="AP1012" s="125" t="str">
        <f t="shared" si="8"/>
        <v>St Albans</v>
      </c>
      <c r="AQ1012" s="126">
        <f t="shared" si="9"/>
        <v>3.2451996887541825</v>
      </c>
    </row>
    <row r="1013" spans="1:43" x14ac:dyDescent="0.35">
      <c r="A1013" s="95">
        <v>870</v>
      </c>
      <c r="B1013" s="101">
        <v>7</v>
      </c>
      <c r="C1013" s="51" t="s">
        <v>379</v>
      </c>
      <c r="D1013" s="122">
        <f t="shared" ref="D1013:AK1013" si="14">ABS((D11-D$1004)/D$1000)*D$1</f>
        <v>0</v>
      </c>
      <c r="E1013" s="122">
        <f t="shared" si="14"/>
        <v>0</v>
      </c>
      <c r="F1013" s="122">
        <f t="shared" si="14"/>
        <v>0</v>
      </c>
      <c r="G1013" s="122">
        <f t="shared" si="14"/>
        <v>0</v>
      </c>
      <c r="H1013" s="122">
        <f t="shared" si="14"/>
        <v>0</v>
      </c>
      <c r="I1013" s="122">
        <f t="shared" si="14"/>
        <v>2.9116004034233165</v>
      </c>
      <c r="J1013" s="122">
        <f t="shared" si="14"/>
        <v>0</v>
      </c>
      <c r="K1013" s="122">
        <f t="shared" si="14"/>
        <v>0</v>
      </c>
      <c r="L1013" s="122">
        <f t="shared" si="14"/>
        <v>0</v>
      </c>
      <c r="M1013" s="122">
        <f t="shared" si="14"/>
        <v>0</v>
      </c>
      <c r="N1013" s="122">
        <f t="shared" si="14"/>
        <v>0</v>
      </c>
      <c r="O1013" s="122">
        <f t="shared" si="14"/>
        <v>0</v>
      </c>
      <c r="P1013" s="122">
        <f t="shared" si="14"/>
        <v>0</v>
      </c>
      <c r="Q1013" s="122">
        <f t="shared" si="14"/>
        <v>0</v>
      </c>
      <c r="R1013" s="122">
        <f t="shared" si="14"/>
        <v>0</v>
      </c>
      <c r="S1013" s="122">
        <f t="shared" si="14"/>
        <v>0</v>
      </c>
      <c r="T1013" s="122">
        <f t="shared" si="14"/>
        <v>1.7891871634463652</v>
      </c>
      <c r="U1013" s="122">
        <f t="shared" si="14"/>
        <v>0</v>
      </c>
      <c r="V1013" s="122">
        <f t="shared" si="14"/>
        <v>0</v>
      </c>
      <c r="W1013" s="122">
        <f t="shared" si="14"/>
        <v>2.0095834154321732</v>
      </c>
      <c r="X1013" s="122">
        <f t="shared" si="14"/>
        <v>0</v>
      </c>
      <c r="Y1013" s="122">
        <f t="shared" si="14"/>
        <v>0</v>
      </c>
      <c r="Z1013" s="122">
        <f t="shared" si="14"/>
        <v>0</v>
      </c>
      <c r="AA1013" s="122">
        <f t="shared" si="14"/>
        <v>0</v>
      </c>
      <c r="AB1013" s="122">
        <f t="shared" si="14"/>
        <v>4.4609306495672994E-3</v>
      </c>
      <c r="AC1013" s="122">
        <f t="shared" si="14"/>
        <v>0</v>
      </c>
      <c r="AD1013" s="122">
        <f t="shared" si="14"/>
        <v>2.7124819634164221</v>
      </c>
      <c r="AE1013" s="122">
        <f t="shared" si="14"/>
        <v>3.8900836395488909</v>
      </c>
      <c r="AF1013" s="122">
        <f t="shared" si="14"/>
        <v>0</v>
      </c>
      <c r="AG1013" s="122">
        <f t="shared" si="14"/>
        <v>4.0043029268221577</v>
      </c>
      <c r="AH1013" s="122">
        <f t="shared" si="14"/>
        <v>0</v>
      </c>
      <c r="AI1013" s="122">
        <f t="shared" si="14"/>
        <v>0</v>
      </c>
      <c r="AJ1013" s="122">
        <f t="shared" si="14"/>
        <v>3.8122558670868787</v>
      </c>
      <c r="AK1013" s="122">
        <f t="shared" si="14"/>
        <v>0</v>
      </c>
      <c r="AL1013" s="123">
        <f t="shared" si="5"/>
        <v>21.133956309825773</v>
      </c>
      <c r="AM1013" s="97"/>
      <c r="AN1013" s="124">
        <f t="shared" si="6"/>
        <v>21.133957009825775</v>
      </c>
      <c r="AO1013" s="98">
        <f t="shared" si="7"/>
        <v>52</v>
      </c>
      <c r="AP1013" s="125" t="str">
        <f t="shared" si="8"/>
        <v>Albanvale</v>
      </c>
      <c r="AQ1013" s="126">
        <f t="shared" si="9"/>
        <v>3.2481360270243118</v>
      </c>
    </row>
    <row r="1014" spans="1:43" x14ac:dyDescent="0.35">
      <c r="A1014" s="95">
        <v>869</v>
      </c>
      <c r="B1014" s="33">
        <v>8</v>
      </c>
      <c r="C1014" s="51" t="s">
        <v>380</v>
      </c>
      <c r="D1014" s="122">
        <f t="shared" ref="D1014:AK1014" si="15">ABS((D12-D$1004)/D$1000)*D$1</f>
        <v>0</v>
      </c>
      <c r="E1014" s="122">
        <f t="shared" si="15"/>
        <v>0</v>
      </c>
      <c r="F1014" s="122">
        <f t="shared" si="15"/>
        <v>0</v>
      </c>
      <c r="G1014" s="122">
        <f t="shared" si="15"/>
        <v>0</v>
      </c>
      <c r="H1014" s="122">
        <f t="shared" si="15"/>
        <v>0</v>
      </c>
      <c r="I1014" s="122">
        <f t="shared" si="15"/>
        <v>1.0390964110018848</v>
      </c>
      <c r="J1014" s="122">
        <f t="shared" si="15"/>
        <v>0</v>
      </c>
      <c r="K1014" s="122">
        <f t="shared" si="15"/>
        <v>0</v>
      </c>
      <c r="L1014" s="122">
        <f t="shared" si="15"/>
        <v>0</v>
      </c>
      <c r="M1014" s="122">
        <f t="shared" si="15"/>
        <v>0</v>
      </c>
      <c r="N1014" s="122">
        <f t="shared" si="15"/>
        <v>0</v>
      </c>
      <c r="O1014" s="122">
        <f t="shared" si="15"/>
        <v>0</v>
      </c>
      <c r="P1014" s="122">
        <f t="shared" si="15"/>
        <v>0</v>
      </c>
      <c r="Q1014" s="122">
        <f t="shared" si="15"/>
        <v>0</v>
      </c>
      <c r="R1014" s="122">
        <f t="shared" si="15"/>
        <v>0</v>
      </c>
      <c r="S1014" s="122">
        <f t="shared" si="15"/>
        <v>0</v>
      </c>
      <c r="T1014" s="122">
        <f t="shared" si="15"/>
        <v>0.71950225172357851</v>
      </c>
      <c r="U1014" s="122">
        <f t="shared" si="15"/>
        <v>0</v>
      </c>
      <c r="V1014" s="122">
        <f t="shared" si="15"/>
        <v>0</v>
      </c>
      <c r="W1014" s="122">
        <f t="shared" si="15"/>
        <v>0.27329757645540015</v>
      </c>
      <c r="X1014" s="122">
        <f t="shared" si="15"/>
        <v>0</v>
      </c>
      <c r="Y1014" s="122">
        <f t="shared" si="15"/>
        <v>0</v>
      </c>
      <c r="Z1014" s="122">
        <f t="shared" si="15"/>
        <v>0</v>
      </c>
      <c r="AA1014" s="122">
        <f t="shared" si="15"/>
        <v>0</v>
      </c>
      <c r="AB1014" s="122">
        <f t="shared" si="15"/>
        <v>1.0139769297956243</v>
      </c>
      <c r="AC1014" s="122">
        <f t="shared" si="15"/>
        <v>0</v>
      </c>
      <c r="AD1014" s="122">
        <f t="shared" si="15"/>
        <v>1.1227854916342366</v>
      </c>
      <c r="AE1014" s="122">
        <f t="shared" si="15"/>
        <v>2.6448894172546016</v>
      </c>
      <c r="AF1014" s="122">
        <f t="shared" si="15"/>
        <v>0</v>
      </c>
      <c r="AG1014" s="122">
        <f t="shared" si="15"/>
        <v>0.81100283139893503</v>
      </c>
      <c r="AH1014" s="122">
        <f t="shared" si="15"/>
        <v>0</v>
      </c>
      <c r="AI1014" s="122">
        <f t="shared" si="15"/>
        <v>0</v>
      </c>
      <c r="AJ1014" s="122">
        <f t="shared" si="15"/>
        <v>0.5686600572375069</v>
      </c>
      <c r="AK1014" s="122">
        <f t="shared" si="15"/>
        <v>0</v>
      </c>
      <c r="AL1014" s="123">
        <f t="shared" si="5"/>
        <v>8.1932109665017681</v>
      </c>
      <c r="AM1014" s="97"/>
      <c r="AN1014" s="124">
        <f t="shared" si="6"/>
        <v>8.1932117665017685</v>
      </c>
      <c r="AO1014" s="98">
        <f t="shared" si="7"/>
        <v>829</v>
      </c>
      <c r="AP1014" s="125" t="str">
        <f t="shared" si="8"/>
        <v>Springvale</v>
      </c>
      <c r="AQ1014" s="126">
        <f t="shared" si="9"/>
        <v>3.3341793169396396</v>
      </c>
    </row>
    <row r="1015" spans="1:43" x14ac:dyDescent="0.35">
      <c r="A1015" s="95">
        <v>868</v>
      </c>
      <c r="B1015" s="101">
        <v>9</v>
      </c>
      <c r="C1015" s="51" t="s">
        <v>3266</v>
      </c>
      <c r="D1015" s="122">
        <f t="shared" ref="D1015:AK1015" si="16">ABS((D13-D$1004)/D$1000)*D$1</f>
        <v>0</v>
      </c>
      <c r="E1015" s="122">
        <f t="shared" si="16"/>
        <v>0</v>
      </c>
      <c r="F1015" s="122">
        <f t="shared" si="16"/>
        <v>0</v>
      </c>
      <c r="G1015" s="122">
        <f t="shared" si="16"/>
        <v>0</v>
      </c>
      <c r="H1015" s="122">
        <f t="shared" si="16"/>
        <v>0</v>
      </c>
      <c r="I1015" s="122">
        <f t="shared" si="16"/>
        <v>3.9555046569095449</v>
      </c>
      <c r="J1015" s="122">
        <f t="shared" si="16"/>
        <v>0</v>
      </c>
      <c r="K1015" s="122">
        <f t="shared" si="16"/>
        <v>0</v>
      </c>
      <c r="L1015" s="122">
        <f t="shared" si="16"/>
        <v>0</v>
      </c>
      <c r="M1015" s="122">
        <f t="shared" si="16"/>
        <v>0</v>
      </c>
      <c r="N1015" s="122">
        <f t="shared" si="16"/>
        <v>0</v>
      </c>
      <c r="O1015" s="122">
        <f t="shared" si="16"/>
        <v>0</v>
      </c>
      <c r="P1015" s="122">
        <f t="shared" si="16"/>
        <v>0</v>
      </c>
      <c r="Q1015" s="122">
        <f t="shared" si="16"/>
        <v>0</v>
      </c>
      <c r="R1015" s="122">
        <f t="shared" si="16"/>
        <v>0</v>
      </c>
      <c r="S1015" s="122">
        <f t="shared" si="16"/>
        <v>0</v>
      </c>
      <c r="T1015" s="122">
        <f t="shared" si="16"/>
        <v>0.59862006350525765</v>
      </c>
      <c r="U1015" s="122">
        <f t="shared" si="16"/>
        <v>0</v>
      </c>
      <c r="V1015" s="122">
        <f t="shared" si="16"/>
        <v>0</v>
      </c>
      <c r="W1015" s="122">
        <f t="shared" si="16"/>
        <v>2.7181864454624067</v>
      </c>
      <c r="X1015" s="122">
        <f t="shared" si="16"/>
        <v>0</v>
      </c>
      <c r="Y1015" s="122">
        <f t="shared" si="16"/>
        <v>0</v>
      </c>
      <c r="Z1015" s="122">
        <f t="shared" si="16"/>
        <v>0</v>
      </c>
      <c r="AA1015" s="122">
        <f t="shared" si="16"/>
        <v>0</v>
      </c>
      <c r="AB1015" s="122">
        <f t="shared" si="16"/>
        <v>1.138422570945208</v>
      </c>
      <c r="AC1015" s="122">
        <f t="shared" si="16"/>
        <v>0</v>
      </c>
      <c r="AD1015" s="122">
        <f t="shared" si="16"/>
        <v>2.634299402247259</v>
      </c>
      <c r="AE1015" s="122">
        <f t="shared" si="16"/>
        <v>3.3239807039607112</v>
      </c>
      <c r="AF1015" s="122">
        <f t="shared" si="16"/>
        <v>0</v>
      </c>
      <c r="AG1015" s="122">
        <f t="shared" si="16"/>
        <v>0.79713073220987618</v>
      </c>
      <c r="AH1015" s="122">
        <f t="shared" si="16"/>
        <v>0</v>
      </c>
      <c r="AI1015" s="122">
        <f t="shared" si="16"/>
        <v>0</v>
      </c>
      <c r="AJ1015" s="122">
        <f t="shared" si="16"/>
        <v>0.16632602173873992</v>
      </c>
      <c r="AK1015" s="122">
        <f t="shared" si="16"/>
        <v>0</v>
      </c>
      <c r="AL1015" s="123">
        <f t="shared" si="5"/>
        <v>15.332470596979004</v>
      </c>
      <c r="AM1015" s="97"/>
      <c r="AN1015" s="124">
        <f t="shared" si="6"/>
        <v>15.332471496979004</v>
      </c>
      <c r="AO1015" s="98">
        <f t="shared" si="7"/>
        <v>400</v>
      </c>
      <c r="AP1015" s="125" t="str">
        <f t="shared" si="8"/>
        <v>Delahey</v>
      </c>
      <c r="AQ1015" s="126">
        <f t="shared" si="9"/>
        <v>3.7347754845415126</v>
      </c>
    </row>
    <row r="1016" spans="1:43" x14ac:dyDescent="0.35">
      <c r="A1016" s="95">
        <v>867</v>
      </c>
      <c r="B1016" s="161">
        <v>10</v>
      </c>
      <c r="C1016" s="51" t="s">
        <v>665</v>
      </c>
      <c r="D1016" s="122">
        <f t="shared" ref="D1016:AK1016" si="17">ABS((D14-D$1004)/D$1000)*D$1</f>
        <v>0</v>
      </c>
      <c r="E1016" s="122">
        <f t="shared" si="17"/>
        <v>0</v>
      </c>
      <c r="F1016" s="122">
        <f t="shared" si="17"/>
        <v>0</v>
      </c>
      <c r="G1016" s="122">
        <f t="shared" si="17"/>
        <v>0</v>
      </c>
      <c r="H1016" s="122">
        <f t="shared" si="17"/>
        <v>0</v>
      </c>
      <c r="I1016" s="122">
        <f t="shared" si="17"/>
        <v>3.7689286320193602</v>
      </c>
      <c r="J1016" s="122">
        <f t="shared" si="17"/>
        <v>0</v>
      </c>
      <c r="K1016" s="122">
        <f t="shared" si="17"/>
        <v>0</v>
      </c>
      <c r="L1016" s="122">
        <f t="shared" si="17"/>
        <v>0</v>
      </c>
      <c r="M1016" s="122">
        <f t="shared" si="17"/>
        <v>0</v>
      </c>
      <c r="N1016" s="122">
        <f t="shared" si="17"/>
        <v>0</v>
      </c>
      <c r="O1016" s="122">
        <f t="shared" si="17"/>
        <v>0</v>
      </c>
      <c r="P1016" s="122">
        <f t="shared" si="17"/>
        <v>0</v>
      </c>
      <c r="Q1016" s="122">
        <f t="shared" si="17"/>
        <v>0</v>
      </c>
      <c r="R1016" s="122">
        <f t="shared" si="17"/>
        <v>0</v>
      </c>
      <c r="S1016" s="122">
        <f t="shared" si="17"/>
        <v>0</v>
      </c>
      <c r="T1016" s="122">
        <f t="shared" si="17"/>
        <v>0.86274850480291276</v>
      </c>
      <c r="U1016" s="122">
        <f t="shared" si="17"/>
        <v>0</v>
      </c>
      <c r="V1016" s="122">
        <f t="shared" si="17"/>
        <v>0</v>
      </c>
      <c r="W1016" s="122">
        <f t="shared" si="17"/>
        <v>1.4883232539155549</v>
      </c>
      <c r="X1016" s="122">
        <f t="shared" si="17"/>
        <v>0</v>
      </c>
      <c r="Y1016" s="122">
        <f t="shared" si="17"/>
        <v>0</v>
      </c>
      <c r="Z1016" s="122">
        <f t="shared" si="17"/>
        <v>0</v>
      </c>
      <c r="AA1016" s="122">
        <f t="shared" si="17"/>
        <v>0</v>
      </c>
      <c r="AB1016" s="122">
        <f t="shared" si="17"/>
        <v>1.8323530301514843</v>
      </c>
      <c r="AC1016" s="122">
        <f t="shared" si="17"/>
        <v>0</v>
      </c>
      <c r="AD1016" s="122">
        <f t="shared" si="17"/>
        <v>2.4623284470077644</v>
      </c>
      <c r="AE1016" s="122">
        <f t="shared" si="17"/>
        <v>2.7922783643323337</v>
      </c>
      <c r="AF1016" s="122">
        <f t="shared" si="17"/>
        <v>0</v>
      </c>
      <c r="AG1016" s="122">
        <f t="shared" si="17"/>
        <v>1.5450369513079167</v>
      </c>
      <c r="AH1016" s="122">
        <f t="shared" si="17"/>
        <v>0</v>
      </c>
      <c r="AI1016" s="122">
        <f t="shared" si="17"/>
        <v>0</v>
      </c>
      <c r="AJ1016" s="122">
        <f t="shared" si="17"/>
        <v>1.2720875397823974</v>
      </c>
      <c r="AK1016" s="122">
        <f t="shared" si="17"/>
        <v>0</v>
      </c>
      <c r="AL1016" s="123">
        <f t="shared" si="5"/>
        <v>16.024084723319724</v>
      </c>
      <c r="AM1016" s="97"/>
      <c r="AN1016" s="124">
        <f t="shared" si="6"/>
        <v>16.024085723319725</v>
      </c>
      <c r="AO1016" s="98">
        <f t="shared" si="7"/>
        <v>336</v>
      </c>
      <c r="AP1016" s="125" t="str">
        <f t="shared" si="8"/>
        <v>Hampton Park</v>
      </c>
      <c r="AQ1016" s="126">
        <f t="shared" si="9"/>
        <v>3.7448465857863074</v>
      </c>
    </row>
    <row r="1017" spans="1:43" x14ac:dyDescent="0.35">
      <c r="A1017" s="95">
        <v>866</v>
      </c>
      <c r="B1017" s="101">
        <v>11</v>
      </c>
      <c r="C1017" s="51" t="s">
        <v>670</v>
      </c>
      <c r="D1017" s="122">
        <f t="shared" ref="D1017:AK1017" si="18">ABS((D15-D$1004)/D$1000)*D$1</f>
        <v>0</v>
      </c>
      <c r="E1017" s="122">
        <f t="shared" si="18"/>
        <v>0</v>
      </c>
      <c r="F1017" s="122">
        <f t="shared" si="18"/>
        <v>0</v>
      </c>
      <c r="G1017" s="122">
        <f t="shared" si="18"/>
        <v>0</v>
      </c>
      <c r="H1017" s="122">
        <f t="shared" si="18"/>
        <v>0</v>
      </c>
      <c r="I1017" s="122">
        <f t="shared" si="18"/>
        <v>4.2395780874231699</v>
      </c>
      <c r="J1017" s="122">
        <f t="shared" si="18"/>
        <v>0</v>
      </c>
      <c r="K1017" s="122">
        <f t="shared" si="18"/>
        <v>0</v>
      </c>
      <c r="L1017" s="122">
        <f t="shared" si="18"/>
        <v>0</v>
      </c>
      <c r="M1017" s="122">
        <f t="shared" si="18"/>
        <v>0</v>
      </c>
      <c r="N1017" s="122">
        <f t="shared" si="18"/>
        <v>0</v>
      </c>
      <c r="O1017" s="122">
        <f t="shared" si="18"/>
        <v>0</v>
      </c>
      <c r="P1017" s="122">
        <f t="shared" si="18"/>
        <v>0</v>
      </c>
      <c r="Q1017" s="122">
        <f>ABS((Q15-Q$1004)/Q$1000)*Q$1</f>
        <v>0</v>
      </c>
      <c r="R1017" s="122">
        <f t="shared" si="18"/>
        <v>0</v>
      </c>
      <c r="S1017" s="122">
        <f t="shared" si="18"/>
        <v>0</v>
      </c>
      <c r="T1017" s="122">
        <f t="shared" si="18"/>
        <v>0.1889768392391307</v>
      </c>
      <c r="U1017" s="122">
        <f t="shared" si="18"/>
        <v>0</v>
      </c>
      <c r="V1017" s="122">
        <f t="shared" si="18"/>
        <v>0</v>
      </c>
      <c r="W1017" s="122">
        <f t="shared" si="18"/>
        <v>2.0295271698254584</v>
      </c>
      <c r="X1017" s="122">
        <f t="shared" si="18"/>
        <v>0</v>
      </c>
      <c r="Y1017" s="122">
        <f t="shared" si="18"/>
        <v>0</v>
      </c>
      <c r="Z1017" s="122">
        <f t="shared" si="18"/>
        <v>0</v>
      </c>
      <c r="AA1017" s="122">
        <f t="shared" si="18"/>
        <v>0</v>
      </c>
      <c r="AB1017" s="122">
        <f t="shared" si="18"/>
        <v>2.0317204900882606</v>
      </c>
      <c r="AC1017" s="122">
        <f t="shared" si="18"/>
        <v>0</v>
      </c>
      <c r="AD1017" s="122">
        <f t="shared" si="18"/>
        <v>3.6120615407562848</v>
      </c>
      <c r="AE1017" s="122">
        <f t="shared" si="18"/>
        <v>1.4832928215298702</v>
      </c>
      <c r="AF1017" s="122">
        <f t="shared" si="18"/>
        <v>0</v>
      </c>
      <c r="AG1017" s="122">
        <f t="shared" si="18"/>
        <v>0.94595306483592068</v>
      </c>
      <c r="AH1017" s="122">
        <f t="shared" si="18"/>
        <v>0</v>
      </c>
      <c r="AI1017" s="122">
        <f t="shared" si="18"/>
        <v>0</v>
      </c>
      <c r="AJ1017" s="122">
        <f t="shared" si="18"/>
        <v>1.2259554469166607</v>
      </c>
      <c r="AK1017" s="122">
        <f t="shared" si="18"/>
        <v>0</v>
      </c>
      <c r="AL1017" s="123">
        <f t="shared" si="5"/>
        <v>15.757065460614756</v>
      </c>
      <c r="AM1017" s="97"/>
      <c r="AN1017" s="124">
        <f t="shared" si="6"/>
        <v>15.757066560614756</v>
      </c>
      <c r="AO1017" s="98">
        <f t="shared" si="7"/>
        <v>360</v>
      </c>
      <c r="AP1017" s="125" t="str">
        <f t="shared" si="8"/>
        <v>Sunshine North</v>
      </c>
      <c r="AQ1017" s="126">
        <f t="shared" si="9"/>
        <v>4.0788182982246441</v>
      </c>
    </row>
    <row r="1018" spans="1:43" x14ac:dyDescent="0.35">
      <c r="A1018" s="95">
        <v>865</v>
      </c>
      <c r="B1018" s="101">
        <v>12</v>
      </c>
      <c r="C1018" s="51" t="s">
        <v>12</v>
      </c>
      <c r="D1018" s="122">
        <f t="shared" ref="D1018:AK1018" si="19">ABS((D16-D$1004)/D$1000)*D$1</f>
        <v>0</v>
      </c>
      <c r="E1018" s="122">
        <f t="shared" si="19"/>
        <v>0</v>
      </c>
      <c r="F1018" s="122">
        <f t="shared" si="19"/>
        <v>0</v>
      </c>
      <c r="G1018" s="122">
        <f t="shared" si="19"/>
        <v>0</v>
      </c>
      <c r="H1018" s="122">
        <f t="shared" si="19"/>
        <v>0</v>
      </c>
      <c r="I1018" s="122">
        <f t="shared" si="19"/>
        <v>3.2446547641555581</v>
      </c>
      <c r="J1018" s="122">
        <f t="shared" si="19"/>
        <v>0</v>
      </c>
      <c r="K1018" s="122">
        <f t="shared" si="19"/>
        <v>0</v>
      </c>
      <c r="L1018" s="122">
        <f t="shared" si="19"/>
        <v>0</v>
      </c>
      <c r="M1018" s="122">
        <f t="shared" si="19"/>
        <v>0</v>
      </c>
      <c r="N1018" s="122">
        <f t="shared" si="19"/>
        <v>0</v>
      </c>
      <c r="O1018" s="122">
        <f t="shared" si="19"/>
        <v>0</v>
      </c>
      <c r="P1018" s="122">
        <f t="shared" si="19"/>
        <v>0</v>
      </c>
      <c r="Q1018" s="122">
        <f t="shared" si="19"/>
        <v>0</v>
      </c>
      <c r="R1018" s="122">
        <f t="shared" si="19"/>
        <v>0</v>
      </c>
      <c r="S1018" s="122">
        <f t="shared" si="19"/>
        <v>0</v>
      </c>
      <c r="T1018" s="122">
        <f t="shared" si="19"/>
        <v>2.0264541598872396</v>
      </c>
      <c r="U1018" s="122">
        <f t="shared" si="19"/>
        <v>0</v>
      </c>
      <c r="V1018" s="122">
        <f t="shared" si="19"/>
        <v>0</v>
      </c>
      <c r="W1018" s="122">
        <f t="shared" si="19"/>
        <v>2.2175907862625364</v>
      </c>
      <c r="X1018" s="122">
        <f t="shared" si="19"/>
        <v>0</v>
      </c>
      <c r="Y1018" s="122">
        <f t="shared" si="19"/>
        <v>0</v>
      </c>
      <c r="Z1018" s="122">
        <f t="shared" si="19"/>
        <v>0</v>
      </c>
      <c r="AA1018" s="122">
        <f t="shared" si="19"/>
        <v>0</v>
      </c>
      <c r="AB1018" s="122">
        <f t="shared" si="19"/>
        <v>1.3136616907913476</v>
      </c>
      <c r="AC1018" s="122">
        <f t="shared" si="19"/>
        <v>0</v>
      </c>
      <c r="AD1018" s="122">
        <f t="shared" si="19"/>
        <v>2.5382434621508945</v>
      </c>
      <c r="AE1018" s="122">
        <f t="shared" si="19"/>
        <v>3.875651967292939</v>
      </c>
      <c r="AF1018" s="122">
        <f t="shared" si="19"/>
        <v>0</v>
      </c>
      <c r="AG1018" s="122">
        <f t="shared" si="19"/>
        <v>3.6551289962001561</v>
      </c>
      <c r="AH1018" s="122">
        <f t="shared" si="19"/>
        <v>0</v>
      </c>
      <c r="AI1018" s="122">
        <f t="shared" si="19"/>
        <v>0</v>
      </c>
      <c r="AJ1018" s="122">
        <f t="shared" si="19"/>
        <v>3.145257499455794</v>
      </c>
      <c r="AK1018" s="122">
        <f t="shared" si="19"/>
        <v>0</v>
      </c>
      <c r="AL1018" s="123">
        <f t="shared" si="5"/>
        <v>22.016643326196466</v>
      </c>
      <c r="AM1018" s="97"/>
      <c r="AN1018" s="124">
        <f t="shared" si="6"/>
        <v>22.016644526196465</v>
      </c>
      <c r="AO1018" s="98">
        <f t="shared" si="7"/>
        <v>24</v>
      </c>
      <c r="AP1018" s="125" t="str">
        <f t="shared" si="8"/>
        <v>Dandenong North</v>
      </c>
      <c r="AQ1018" s="126">
        <f t="shared" si="9"/>
        <v>4.0986895039065923</v>
      </c>
    </row>
    <row r="1019" spans="1:43" x14ac:dyDescent="0.35">
      <c r="A1019" s="95">
        <v>864</v>
      </c>
      <c r="B1019" s="33">
        <v>13</v>
      </c>
      <c r="C1019" s="51" t="s">
        <v>381</v>
      </c>
      <c r="D1019" s="122">
        <f t="shared" ref="D1019:AK1019" si="20">ABS((D17-D$1004)/D$1000)*D$1</f>
        <v>0</v>
      </c>
      <c r="E1019" s="122">
        <f t="shared" si="20"/>
        <v>0</v>
      </c>
      <c r="F1019" s="122">
        <f t="shared" si="20"/>
        <v>0</v>
      </c>
      <c r="G1019" s="122">
        <f t="shared" si="20"/>
        <v>0</v>
      </c>
      <c r="H1019" s="122">
        <f t="shared" si="20"/>
        <v>0</v>
      </c>
      <c r="I1019" s="122">
        <f t="shared" si="20"/>
        <v>2.7212362620819492</v>
      </c>
      <c r="J1019" s="122">
        <f t="shared" si="20"/>
        <v>0</v>
      </c>
      <c r="K1019" s="122">
        <f t="shared" si="20"/>
        <v>0</v>
      </c>
      <c r="L1019" s="122">
        <f t="shared" si="20"/>
        <v>0</v>
      </c>
      <c r="M1019" s="122">
        <f t="shared" si="20"/>
        <v>0</v>
      </c>
      <c r="N1019" s="122">
        <f t="shared" si="20"/>
        <v>0</v>
      </c>
      <c r="O1019" s="122">
        <f t="shared" si="20"/>
        <v>0</v>
      </c>
      <c r="P1019" s="122">
        <f t="shared" si="20"/>
        <v>0</v>
      </c>
      <c r="Q1019" s="122">
        <f t="shared" si="20"/>
        <v>0</v>
      </c>
      <c r="R1019" s="122">
        <f t="shared" si="20"/>
        <v>0</v>
      </c>
      <c r="S1019" s="122">
        <f t="shared" si="20"/>
        <v>0</v>
      </c>
      <c r="T1019" s="122">
        <f t="shared" si="20"/>
        <v>0.8180457177218704</v>
      </c>
      <c r="U1019" s="122">
        <f t="shared" si="20"/>
        <v>0</v>
      </c>
      <c r="V1019" s="122">
        <f t="shared" si="20"/>
        <v>0</v>
      </c>
      <c r="W1019" s="122">
        <f t="shared" si="20"/>
        <v>0.93238502035320325</v>
      </c>
      <c r="X1019" s="122">
        <f t="shared" si="20"/>
        <v>0</v>
      </c>
      <c r="Y1019" s="122">
        <f t="shared" si="20"/>
        <v>0</v>
      </c>
      <c r="Z1019" s="122">
        <f t="shared" si="20"/>
        <v>0</v>
      </c>
      <c r="AA1019" s="122">
        <f t="shared" si="20"/>
        <v>0</v>
      </c>
      <c r="AB1019" s="122">
        <f t="shared" si="20"/>
        <v>1.3235509927818447</v>
      </c>
      <c r="AC1019" s="122">
        <f t="shared" si="20"/>
        <v>0</v>
      </c>
      <c r="AD1019" s="122">
        <f t="shared" si="20"/>
        <v>2.3802763450238213</v>
      </c>
      <c r="AE1019" s="122">
        <f t="shared" si="20"/>
        <v>3.0227562379764712</v>
      </c>
      <c r="AF1019" s="122">
        <f t="shared" si="20"/>
        <v>0</v>
      </c>
      <c r="AG1019" s="122">
        <f t="shared" si="20"/>
        <v>2.2701152569299548</v>
      </c>
      <c r="AH1019" s="122">
        <f t="shared" si="20"/>
        <v>0</v>
      </c>
      <c r="AI1019" s="122">
        <f t="shared" si="20"/>
        <v>0</v>
      </c>
      <c r="AJ1019" s="122">
        <f t="shared" si="20"/>
        <v>1.8374695909624199</v>
      </c>
      <c r="AK1019" s="122">
        <f t="shared" si="20"/>
        <v>0</v>
      </c>
      <c r="AL1019" s="123">
        <f t="shared" si="5"/>
        <v>15.305835423831535</v>
      </c>
      <c r="AM1019" s="97"/>
      <c r="AN1019" s="124">
        <f t="shared" si="6"/>
        <v>15.305836723831534</v>
      </c>
      <c r="AO1019" s="98">
        <f t="shared" si="7"/>
        <v>404</v>
      </c>
      <c r="AP1019" s="125" t="str">
        <f t="shared" si="8"/>
        <v>Jacana</v>
      </c>
      <c r="AQ1019" s="126">
        <f t="shared" si="9"/>
        <v>4.1851673943403274</v>
      </c>
    </row>
    <row r="1020" spans="1:43" x14ac:dyDescent="0.35">
      <c r="A1020" s="95">
        <v>863</v>
      </c>
      <c r="B1020" s="101">
        <v>14</v>
      </c>
      <c r="C1020" s="51" t="s">
        <v>13</v>
      </c>
      <c r="D1020" s="122">
        <f t="shared" ref="D1020:AK1020" si="21">ABS((D18-D$1004)/D$1000)*D$1</f>
        <v>0</v>
      </c>
      <c r="E1020" s="122">
        <f t="shared" si="21"/>
        <v>0</v>
      </c>
      <c r="F1020" s="122">
        <f t="shared" si="21"/>
        <v>0</v>
      </c>
      <c r="G1020" s="122">
        <f t="shared" si="21"/>
        <v>0</v>
      </c>
      <c r="H1020" s="122">
        <f t="shared" si="21"/>
        <v>0</v>
      </c>
      <c r="I1020" s="122">
        <f t="shared" si="21"/>
        <v>2.3365764044798314</v>
      </c>
      <c r="J1020" s="122">
        <f t="shared" si="21"/>
        <v>0</v>
      </c>
      <c r="K1020" s="122">
        <f t="shared" si="21"/>
        <v>0</v>
      </c>
      <c r="L1020" s="122">
        <f t="shared" si="21"/>
        <v>0</v>
      </c>
      <c r="M1020" s="122">
        <f t="shared" si="21"/>
        <v>0</v>
      </c>
      <c r="N1020" s="122">
        <f t="shared" si="21"/>
        <v>0</v>
      </c>
      <c r="O1020" s="122">
        <f t="shared" si="21"/>
        <v>0</v>
      </c>
      <c r="P1020" s="122">
        <f t="shared" si="21"/>
        <v>0</v>
      </c>
      <c r="Q1020" s="122">
        <f t="shared" si="21"/>
        <v>0</v>
      </c>
      <c r="R1020" s="122">
        <f t="shared" si="21"/>
        <v>0</v>
      </c>
      <c r="S1020" s="122">
        <f t="shared" si="21"/>
        <v>0</v>
      </c>
      <c r="T1020" s="122">
        <f t="shared" si="21"/>
        <v>0.31724030033577638</v>
      </c>
      <c r="U1020" s="122">
        <f t="shared" si="21"/>
        <v>0</v>
      </c>
      <c r="V1020" s="122">
        <f t="shared" si="21"/>
        <v>0</v>
      </c>
      <c r="W1020" s="122">
        <f t="shared" si="21"/>
        <v>0.28221837565537361</v>
      </c>
      <c r="X1020" s="122">
        <f t="shared" si="21"/>
        <v>0</v>
      </c>
      <c r="Y1020" s="122">
        <f t="shared" si="21"/>
        <v>0</v>
      </c>
      <c r="Z1020" s="122">
        <f t="shared" si="21"/>
        <v>0</v>
      </c>
      <c r="AA1020" s="122">
        <f t="shared" si="21"/>
        <v>0</v>
      </c>
      <c r="AB1020" s="122">
        <f t="shared" si="21"/>
        <v>1.2658955894027268</v>
      </c>
      <c r="AC1020" s="122">
        <f t="shared" si="21"/>
        <v>0</v>
      </c>
      <c r="AD1020" s="122">
        <f t="shared" si="21"/>
        <v>1.4527834786895528</v>
      </c>
      <c r="AE1020" s="122">
        <f t="shared" si="21"/>
        <v>2.6491103542524623</v>
      </c>
      <c r="AF1020" s="122">
        <f t="shared" si="21"/>
        <v>0</v>
      </c>
      <c r="AG1020" s="122">
        <f t="shared" si="21"/>
        <v>0.97390204178638939</v>
      </c>
      <c r="AH1020" s="122">
        <f t="shared" si="21"/>
        <v>0</v>
      </c>
      <c r="AI1020" s="122">
        <f t="shared" si="21"/>
        <v>0</v>
      </c>
      <c r="AJ1020" s="122">
        <f t="shared" si="21"/>
        <v>0.6948221357115909</v>
      </c>
      <c r="AK1020" s="122">
        <f t="shared" si="21"/>
        <v>0</v>
      </c>
      <c r="AL1020" s="123">
        <f t="shared" si="5"/>
        <v>9.9725486803137056</v>
      </c>
      <c r="AM1020" s="97"/>
      <c r="AN1020" s="124">
        <f t="shared" si="6"/>
        <v>9.9725500803137059</v>
      </c>
      <c r="AO1020" s="98">
        <f t="shared" si="7"/>
        <v>782</v>
      </c>
      <c r="AP1020" s="125" t="str">
        <f t="shared" si="8"/>
        <v>Hallam</v>
      </c>
      <c r="AQ1020" s="126">
        <f t="shared" si="9"/>
        <v>4.3303914500923071</v>
      </c>
    </row>
    <row r="1021" spans="1:43" x14ac:dyDescent="0.35">
      <c r="A1021" s="95">
        <v>862</v>
      </c>
      <c r="B1021" s="161">
        <v>15</v>
      </c>
      <c r="C1021" s="51" t="s">
        <v>14</v>
      </c>
      <c r="D1021" s="122">
        <f t="shared" ref="D1021:AK1021" si="22">ABS((D19-D$1004)/D$1000)*D$1</f>
        <v>0</v>
      </c>
      <c r="E1021" s="122">
        <f t="shared" si="22"/>
        <v>0</v>
      </c>
      <c r="F1021" s="122">
        <f t="shared" si="22"/>
        <v>0</v>
      </c>
      <c r="G1021" s="122">
        <f t="shared" si="22"/>
        <v>0</v>
      </c>
      <c r="H1021" s="122">
        <f t="shared" si="22"/>
        <v>0</v>
      </c>
      <c r="I1021" s="122">
        <f t="shared" si="22"/>
        <v>2.1096955443537366</v>
      </c>
      <c r="J1021" s="122">
        <f t="shared" si="22"/>
        <v>0</v>
      </c>
      <c r="K1021" s="122">
        <f t="shared" si="22"/>
        <v>0</v>
      </c>
      <c r="L1021" s="122">
        <f t="shared" si="22"/>
        <v>0</v>
      </c>
      <c r="M1021" s="122">
        <f t="shared" si="22"/>
        <v>0</v>
      </c>
      <c r="N1021" s="122">
        <f t="shared" si="22"/>
        <v>0</v>
      </c>
      <c r="O1021" s="122">
        <f t="shared" si="22"/>
        <v>0</v>
      </c>
      <c r="P1021" s="122">
        <f t="shared" si="22"/>
        <v>0</v>
      </c>
      <c r="Q1021" s="122">
        <f t="shared" si="22"/>
        <v>0</v>
      </c>
      <c r="R1021" s="122">
        <f t="shared" si="22"/>
        <v>0</v>
      </c>
      <c r="S1021" s="122">
        <f t="shared" si="22"/>
        <v>0</v>
      </c>
      <c r="T1021" s="122">
        <f t="shared" si="22"/>
        <v>0.26585078212637198</v>
      </c>
      <c r="U1021" s="122">
        <f t="shared" si="22"/>
        <v>0</v>
      </c>
      <c r="V1021" s="122">
        <f t="shared" si="22"/>
        <v>0</v>
      </c>
      <c r="W1021" s="122">
        <f t="shared" si="22"/>
        <v>0.26103164178811827</v>
      </c>
      <c r="X1021" s="122">
        <f t="shared" si="22"/>
        <v>0</v>
      </c>
      <c r="Y1021" s="122">
        <f t="shared" si="22"/>
        <v>0</v>
      </c>
      <c r="Z1021" s="122">
        <f t="shared" si="22"/>
        <v>0</v>
      </c>
      <c r="AA1021" s="122">
        <f t="shared" si="22"/>
        <v>0</v>
      </c>
      <c r="AB1021" s="122">
        <f t="shared" si="22"/>
        <v>0.68911682014864439</v>
      </c>
      <c r="AC1021" s="122">
        <f t="shared" si="22"/>
        <v>0</v>
      </c>
      <c r="AD1021" s="122">
        <f t="shared" si="22"/>
        <v>1.6048848478918081</v>
      </c>
      <c r="AE1021" s="122">
        <f t="shared" si="22"/>
        <v>2.8658766671296552</v>
      </c>
      <c r="AF1021" s="122">
        <f t="shared" si="22"/>
        <v>0</v>
      </c>
      <c r="AG1021" s="122">
        <f t="shared" si="22"/>
        <v>1.8051442282347643</v>
      </c>
      <c r="AH1021" s="122">
        <f t="shared" si="22"/>
        <v>0</v>
      </c>
      <c r="AI1021" s="122">
        <f t="shared" si="22"/>
        <v>0</v>
      </c>
      <c r="AJ1021" s="122">
        <f t="shared" si="22"/>
        <v>0.8095215197565131</v>
      </c>
      <c r="AK1021" s="122">
        <f t="shared" si="22"/>
        <v>0</v>
      </c>
      <c r="AL1021" s="123">
        <f t="shared" si="5"/>
        <v>10.411122051429613</v>
      </c>
      <c r="AM1021" s="97"/>
      <c r="AN1021" s="124">
        <f t="shared" si="6"/>
        <v>10.411123551429613</v>
      </c>
      <c r="AO1021" s="98">
        <f t="shared" si="7"/>
        <v>771</v>
      </c>
      <c r="AP1021" s="125" t="str">
        <f t="shared" si="8"/>
        <v>Sunshine West</v>
      </c>
      <c r="AQ1021" s="126">
        <f t="shared" si="9"/>
        <v>4.6983206530553341</v>
      </c>
    </row>
    <row r="1022" spans="1:43" x14ac:dyDescent="0.35">
      <c r="A1022" s="95">
        <v>861</v>
      </c>
      <c r="B1022" s="101">
        <v>16</v>
      </c>
      <c r="C1022" s="51" t="s">
        <v>681</v>
      </c>
      <c r="D1022" s="122">
        <f t="shared" ref="D1022:AK1022" si="23">ABS((D20-D$1004)/D$1000)*D$1</f>
        <v>0</v>
      </c>
      <c r="E1022" s="122">
        <f t="shared" si="23"/>
        <v>0</v>
      </c>
      <c r="F1022" s="122">
        <f t="shared" si="23"/>
        <v>0</v>
      </c>
      <c r="G1022" s="122">
        <f t="shared" si="23"/>
        <v>0</v>
      </c>
      <c r="H1022" s="122">
        <f t="shared" si="23"/>
        <v>0</v>
      </c>
      <c r="I1022" s="122">
        <f t="shared" si="23"/>
        <v>3.5984682987825525</v>
      </c>
      <c r="J1022" s="122">
        <f t="shared" si="23"/>
        <v>0</v>
      </c>
      <c r="K1022" s="122">
        <f t="shared" si="23"/>
        <v>0</v>
      </c>
      <c r="L1022" s="122">
        <f t="shared" si="23"/>
        <v>0</v>
      </c>
      <c r="M1022" s="122">
        <f t="shared" si="23"/>
        <v>0</v>
      </c>
      <c r="N1022" s="122">
        <f t="shared" si="23"/>
        <v>0</v>
      </c>
      <c r="O1022" s="122">
        <f t="shared" si="23"/>
        <v>0</v>
      </c>
      <c r="P1022" s="122">
        <f t="shared" si="23"/>
        <v>0</v>
      </c>
      <c r="Q1022" s="122">
        <f t="shared" si="23"/>
        <v>0</v>
      </c>
      <c r="R1022" s="122">
        <f t="shared" si="23"/>
        <v>0</v>
      </c>
      <c r="S1022" s="122">
        <f t="shared" si="23"/>
        <v>0</v>
      </c>
      <c r="T1022" s="122">
        <f t="shared" si="23"/>
        <v>0.26249041197737988</v>
      </c>
      <c r="U1022" s="122">
        <f t="shared" si="23"/>
        <v>0</v>
      </c>
      <c r="V1022" s="122">
        <f t="shared" si="23"/>
        <v>0</v>
      </c>
      <c r="W1022" s="122">
        <f t="shared" si="23"/>
        <v>2.0291528370389047</v>
      </c>
      <c r="X1022" s="122">
        <f t="shared" si="23"/>
        <v>0</v>
      </c>
      <c r="Y1022" s="122">
        <f t="shared" si="23"/>
        <v>0</v>
      </c>
      <c r="Z1022" s="122">
        <f t="shared" si="23"/>
        <v>0</v>
      </c>
      <c r="AA1022" s="122">
        <f t="shared" si="23"/>
        <v>0</v>
      </c>
      <c r="AB1022" s="122">
        <f t="shared" si="23"/>
        <v>2.0317204900882606</v>
      </c>
      <c r="AC1022" s="122">
        <f t="shared" si="23"/>
        <v>0</v>
      </c>
      <c r="AD1022" s="122">
        <f t="shared" si="23"/>
        <v>2.9036472452265438</v>
      </c>
      <c r="AE1022" s="122">
        <f t="shared" si="23"/>
        <v>2.6021798682292197</v>
      </c>
      <c r="AF1022" s="122">
        <f t="shared" si="23"/>
        <v>0</v>
      </c>
      <c r="AG1022" s="122">
        <f t="shared" si="23"/>
        <v>1.5520098110878964</v>
      </c>
      <c r="AH1022" s="122">
        <f t="shared" si="23"/>
        <v>0</v>
      </c>
      <c r="AI1022" s="122">
        <f t="shared" si="23"/>
        <v>0</v>
      </c>
      <c r="AJ1022" s="122">
        <f t="shared" si="23"/>
        <v>1.4119017540402927</v>
      </c>
      <c r="AK1022" s="122">
        <f t="shared" si="23"/>
        <v>0</v>
      </c>
      <c r="AL1022" s="123">
        <f t="shared" si="5"/>
        <v>16.391570716471051</v>
      </c>
      <c r="AM1022" s="97"/>
      <c r="AN1022" s="124">
        <f t="shared" si="6"/>
        <v>16.391572316471052</v>
      </c>
      <c r="AO1022" s="98">
        <f t="shared" si="7"/>
        <v>306</v>
      </c>
      <c r="AP1022" s="125" t="str">
        <f t="shared" si="8"/>
        <v>Deer Park</v>
      </c>
      <c r="AQ1022" s="126">
        <f t="shared" si="9"/>
        <v>4.8232141815810632</v>
      </c>
    </row>
    <row r="1023" spans="1:43" x14ac:dyDescent="0.35">
      <c r="A1023" s="95">
        <v>860</v>
      </c>
      <c r="B1023" s="101">
        <v>17</v>
      </c>
      <c r="C1023" s="51" t="s">
        <v>685</v>
      </c>
      <c r="D1023" s="122">
        <f t="shared" ref="D1023:AK1023" si="24">ABS((D21-D$1004)/D$1000)*D$1</f>
        <v>0</v>
      </c>
      <c r="E1023" s="122">
        <f t="shared" si="24"/>
        <v>0</v>
      </c>
      <c r="F1023" s="122">
        <f t="shared" si="24"/>
        <v>0</v>
      </c>
      <c r="G1023" s="122">
        <f t="shared" si="24"/>
        <v>0</v>
      </c>
      <c r="H1023" s="122">
        <f t="shared" si="24"/>
        <v>0</v>
      </c>
      <c r="I1023" s="122">
        <f t="shared" si="24"/>
        <v>3.9321108519225745</v>
      </c>
      <c r="J1023" s="122">
        <f t="shared" si="24"/>
        <v>0</v>
      </c>
      <c r="K1023" s="122">
        <f t="shared" si="24"/>
        <v>0</v>
      </c>
      <c r="L1023" s="122">
        <f t="shared" si="24"/>
        <v>0</v>
      </c>
      <c r="M1023" s="122">
        <f t="shared" si="24"/>
        <v>0</v>
      </c>
      <c r="N1023" s="122">
        <f t="shared" si="24"/>
        <v>0</v>
      </c>
      <c r="O1023" s="122">
        <f t="shared" si="24"/>
        <v>0</v>
      </c>
      <c r="P1023" s="122">
        <f t="shared" si="24"/>
        <v>0</v>
      </c>
      <c r="Q1023" s="122">
        <f t="shared" si="24"/>
        <v>0</v>
      </c>
      <c r="R1023" s="122">
        <f t="shared" si="24"/>
        <v>0</v>
      </c>
      <c r="S1023" s="122">
        <f t="shared" si="24"/>
        <v>0</v>
      </c>
      <c r="T1023" s="122">
        <f t="shared" si="24"/>
        <v>1.4630863993893384</v>
      </c>
      <c r="U1023" s="122">
        <f t="shared" si="24"/>
        <v>0</v>
      </c>
      <c r="V1023" s="122">
        <f t="shared" si="24"/>
        <v>0</v>
      </c>
      <c r="W1023" s="122">
        <f t="shared" si="24"/>
        <v>3.6717283666865854</v>
      </c>
      <c r="X1023" s="122">
        <f t="shared" si="24"/>
        <v>0</v>
      </c>
      <c r="Y1023" s="122">
        <f t="shared" si="24"/>
        <v>0</v>
      </c>
      <c r="Z1023" s="122">
        <f t="shared" si="24"/>
        <v>0</v>
      </c>
      <c r="AA1023" s="122">
        <f t="shared" si="24"/>
        <v>0</v>
      </c>
      <c r="AB1023" s="122">
        <f t="shared" si="24"/>
        <v>1.5462835945539439</v>
      </c>
      <c r="AC1023" s="122">
        <f t="shared" si="24"/>
        <v>0</v>
      </c>
      <c r="AD1023" s="122">
        <f t="shared" si="24"/>
        <v>2.8738894536071156</v>
      </c>
      <c r="AE1023" s="122">
        <f t="shared" si="24"/>
        <v>4.2150587929947925</v>
      </c>
      <c r="AF1023" s="122">
        <f t="shared" si="24"/>
        <v>0</v>
      </c>
      <c r="AG1023" s="122">
        <f t="shared" si="24"/>
        <v>2.5524243551930401</v>
      </c>
      <c r="AH1023" s="122">
        <f t="shared" si="24"/>
        <v>0</v>
      </c>
      <c r="AI1023" s="122">
        <f t="shared" si="24"/>
        <v>0</v>
      </c>
      <c r="AJ1023" s="122">
        <f t="shared" si="24"/>
        <v>1.3371757639337081</v>
      </c>
      <c r="AK1023" s="122">
        <f t="shared" si="24"/>
        <v>0</v>
      </c>
      <c r="AL1023" s="123">
        <f t="shared" si="5"/>
        <v>21.591757578281097</v>
      </c>
      <c r="AM1023" s="97"/>
      <c r="AN1023" s="124">
        <f t="shared" si="6"/>
        <v>21.591759278281096</v>
      </c>
      <c r="AO1023" s="98">
        <f t="shared" si="7"/>
        <v>38</v>
      </c>
      <c r="AP1023" s="125" t="str">
        <f t="shared" si="8"/>
        <v>Springvale South</v>
      </c>
      <c r="AQ1023" s="126">
        <f t="shared" si="9"/>
        <v>4.9811452607302584</v>
      </c>
    </row>
    <row r="1024" spans="1:43" x14ac:dyDescent="0.35">
      <c r="A1024" s="95">
        <v>859</v>
      </c>
      <c r="B1024" s="33">
        <v>18</v>
      </c>
      <c r="C1024" s="51" t="s">
        <v>3275</v>
      </c>
      <c r="D1024" s="122">
        <f t="shared" ref="D1024:AK1024" si="25">ABS((D22-D$1004)/D$1000)*D$1</f>
        <v>0</v>
      </c>
      <c r="E1024" s="122">
        <f t="shared" si="25"/>
        <v>0</v>
      </c>
      <c r="F1024" s="122">
        <f t="shared" si="25"/>
        <v>0</v>
      </c>
      <c r="G1024" s="122">
        <f t="shared" si="25"/>
        <v>0</v>
      </c>
      <c r="H1024" s="122">
        <f t="shared" si="25"/>
        <v>0</v>
      </c>
      <c r="I1024" s="122">
        <f t="shared" si="25"/>
        <v>3.024037762984483</v>
      </c>
      <c r="J1024" s="122">
        <f t="shared" si="25"/>
        <v>0</v>
      </c>
      <c r="K1024" s="122">
        <f t="shared" si="25"/>
        <v>0</v>
      </c>
      <c r="L1024" s="122">
        <f t="shared" si="25"/>
        <v>0</v>
      </c>
      <c r="M1024" s="122">
        <f t="shared" si="25"/>
        <v>0</v>
      </c>
      <c r="N1024" s="122">
        <f t="shared" si="25"/>
        <v>0</v>
      </c>
      <c r="O1024" s="122">
        <f t="shared" si="25"/>
        <v>0</v>
      </c>
      <c r="P1024" s="122">
        <f t="shared" si="25"/>
        <v>0</v>
      </c>
      <c r="Q1024" s="122">
        <f t="shared" si="25"/>
        <v>0</v>
      </c>
      <c r="R1024" s="122">
        <f t="shared" si="25"/>
        <v>0</v>
      </c>
      <c r="S1024" s="122">
        <f t="shared" si="25"/>
        <v>0</v>
      </c>
      <c r="T1024" s="122">
        <f t="shared" si="25"/>
        <v>0.42731103258845515</v>
      </c>
      <c r="U1024" s="122">
        <f t="shared" si="25"/>
        <v>0</v>
      </c>
      <c r="V1024" s="122">
        <f t="shared" si="25"/>
        <v>0</v>
      </c>
      <c r="W1024" s="122">
        <f t="shared" si="25"/>
        <v>3.1630841768345217</v>
      </c>
      <c r="X1024" s="122">
        <f t="shared" si="25"/>
        <v>0</v>
      </c>
      <c r="Y1024" s="122">
        <f t="shared" si="25"/>
        <v>0</v>
      </c>
      <c r="Z1024" s="122">
        <f t="shared" si="25"/>
        <v>0</v>
      </c>
      <c r="AA1024" s="122">
        <f t="shared" si="25"/>
        <v>0</v>
      </c>
      <c r="AB1024" s="122">
        <f t="shared" si="25"/>
        <v>1.432047677111066</v>
      </c>
      <c r="AC1024" s="122">
        <f t="shared" si="25"/>
        <v>0</v>
      </c>
      <c r="AD1024" s="122">
        <f t="shared" si="25"/>
        <v>2.819149522272455</v>
      </c>
      <c r="AE1024" s="122">
        <f t="shared" si="25"/>
        <v>3.6945904707447892</v>
      </c>
      <c r="AF1024" s="122">
        <f t="shared" si="25"/>
        <v>0</v>
      </c>
      <c r="AG1024" s="122">
        <f t="shared" si="25"/>
        <v>1.1345644817059779</v>
      </c>
      <c r="AH1024" s="122">
        <f t="shared" si="25"/>
        <v>0</v>
      </c>
      <c r="AI1024" s="122">
        <f t="shared" si="25"/>
        <v>0</v>
      </c>
      <c r="AJ1024" s="122">
        <f t="shared" si="25"/>
        <v>0.55489793855982261</v>
      </c>
      <c r="AK1024" s="122">
        <f t="shared" si="25"/>
        <v>0</v>
      </c>
      <c r="AL1024" s="123">
        <f t="shared" si="5"/>
        <v>16.249683062801573</v>
      </c>
      <c r="AM1024" s="97"/>
      <c r="AN1024" s="124">
        <f t="shared" si="6"/>
        <v>16.249684862801573</v>
      </c>
      <c r="AO1024" s="98">
        <f t="shared" si="7"/>
        <v>316</v>
      </c>
      <c r="AP1024" s="125" t="str">
        <f t="shared" si="8"/>
        <v>Noble Park North</v>
      </c>
      <c r="AQ1024" s="126">
        <f t="shared" si="9"/>
        <v>5.0833280388662585</v>
      </c>
    </row>
    <row r="1025" spans="1:43" x14ac:dyDescent="0.35">
      <c r="A1025" s="95">
        <v>858</v>
      </c>
      <c r="B1025" s="101">
        <v>19</v>
      </c>
      <c r="C1025" s="51" t="s">
        <v>692</v>
      </c>
      <c r="D1025" s="122">
        <f t="shared" ref="D1025:AK1025" si="26">ABS((D23-D$1004)/D$1000)*D$1</f>
        <v>0</v>
      </c>
      <c r="E1025" s="122">
        <f t="shared" si="26"/>
        <v>0</v>
      </c>
      <c r="F1025" s="122">
        <f t="shared" si="26"/>
        <v>0</v>
      </c>
      <c r="G1025" s="122">
        <f t="shared" si="26"/>
        <v>0</v>
      </c>
      <c r="H1025" s="122">
        <f t="shared" si="26"/>
        <v>0</v>
      </c>
      <c r="I1025" s="122">
        <f t="shared" si="26"/>
        <v>3.8338002430670439</v>
      </c>
      <c r="J1025" s="122">
        <f t="shared" si="26"/>
        <v>0</v>
      </c>
      <c r="K1025" s="122">
        <f t="shared" si="26"/>
        <v>0</v>
      </c>
      <c r="L1025" s="122">
        <f t="shared" si="26"/>
        <v>0</v>
      </c>
      <c r="M1025" s="122">
        <f t="shared" si="26"/>
        <v>0</v>
      </c>
      <c r="N1025" s="122">
        <f t="shared" si="26"/>
        <v>0</v>
      </c>
      <c r="O1025" s="122">
        <f t="shared" si="26"/>
        <v>0</v>
      </c>
      <c r="P1025" s="122">
        <f t="shared" si="26"/>
        <v>0</v>
      </c>
      <c r="Q1025" s="122">
        <f t="shared" si="26"/>
        <v>0</v>
      </c>
      <c r="R1025" s="122">
        <f t="shared" si="26"/>
        <v>0</v>
      </c>
      <c r="S1025" s="122">
        <f t="shared" si="26"/>
        <v>0</v>
      </c>
      <c r="T1025" s="122">
        <f t="shared" si="26"/>
        <v>0.96529820493469121</v>
      </c>
      <c r="U1025" s="122">
        <f t="shared" si="26"/>
        <v>0</v>
      </c>
      <c r="V1025" s="122">
        <f t="shared" si="26"/>
        <v>0</v>
      </c>
      <c r="W1025" s="122">
        <f t="shared" si="26"/>
        <v>1.5813392219990257</v>
      </c>
      <c r="X1025" s="122">
        <f t="shared" si="26"/>
        <v>0</v>
      </c>
      <c r="Y1025" s="122">
        <f t="shared" si="26"/>
        <v>0</v>
      </c>
      <c r="Z1025" s="122">
        <f t="shared" si="26"/>
        <v>0</v>
      </c>
      <c r="AA1025" s="122">
        <f t="shared" si="26"/>
        <v>0</v>
      </c>
      <c r="AB1025" s="122">
        <f t="shared" si="26"/>
        <v>0.95076893721596523</v>
      </c>
      <c r="AC1025" s="122">
        <f t="shared" si="26"/>
        <v>0</v>
      </c>
      <c r="AD1025" s="122">
        <f t="shared" si="26"/>
        <v>2.4425978872617811</v>
      </c>
      <c r="AE1025" s="122">
        <f t="shared" si="26"/>
        <v>0.36843872133857447</v>
      </c>
      <c r="AF1025" s="122">
        <f t="shared" si="26"/>
        <v>0</v>
      </c>
      <c r="AG1025" s="122">
        <f t="shared" si="26"/>
        <v>0.48694674515827235</v>
      </c>
      <c r="AH1025" s="122">
        <f t="shared" si="26"/>
        <v>0</v>
      </c>
      <c r="AI1025" s="122">
        <f t="shared" si="26"/>
        <v>0</v>
      </c>
      <c r="AJ1025" s="122">
        <f t="shared" si="26"/>
        <v>0.44717935055960861</v>
      </c>
      <c r="AK1025" s="122">
        <f t="shared" si="26"/>
        <v>0</v>
      </c>
      <c r="AL1025" s="123">
        <f t="shared" si="5"/>
        <v>11.076369311534963</v>
      </c>
      <c r="AM1025" s="97"/>
      <c r="AN1025" s="124">
        <f t="shared" si="6"/>
        <v>11.076371211534964</v>
      </c>
      <c r="AO1025" s="98">
        <f t="shared" si="7"/>
        <v>752</v>
      </c>
      <c r="AP1025" s="125" t="str">
        <f t="shared" si="8"/>
        <v>Thomastown</v>
      </c>
      <c r="AQ1025" s="126">
        <f t="shared" si="9"/>
        <v>5.7222807148119372</v>
      </c>
    </row>
    <row r="1026" spans="1:43" x14ac:dyDescent="0.35">
      <c r="A1026" s="95">
        <v>857</v>
      </c>
      <c r="B1026" s="161">
        <v>20</v>
      </c>
      <c r="C1026" s="51" t="s">
        <v>15</v>
      </c>
      <c r="D1026" s="122">
        <f t="shared" ref="D1026:AK1026" si="27">ABS((D24-D$1004)/D$1000)*D$1</f>
        <v>0</v>
      </c>
      <c r="E1026" s="122">
        <f t="shared" si="27"/>
        <v>0</v>
      </c>
      <c r="F1026" s="122">
        <f t="shared" si="27"/>
        <v>0</v>
      </c>
      <c r="G1026" s="122">
        <f t="shared" si="27"/>
        <v>0</v>
      </c>
      <c r="H1026" s="122">
        <f t="shared" si="27"/>
        <v>0</v>
      </c>
      <c r="I1026" s="122">
        <f t="shared" si="27"/>
        <v>1.2221642820903362</v>
      </c>
      <c r="J1026" s="122">
        <f t="shared" si="27"/>
        <v>0</v>
      </c>
      <c r="K1026" s="122">
        <f t="shared" si="27"/>
        <v>0</v>
      </c>
      <c r="L1026" s="122">
        <f t="shared" si="27"/>
        <v>0</v>
      </c>
      <c r="M1026" s="122">
        <f t="shared" si="27"/>
        <v>0</v>
      </c>
      <c r="N1026" s="122">
        <f t="shared" si="27"/>
        <v>0</v>
      </c>
      <c r="O1026" s="122">
        <f t="shared" si="27"/>
        <v>0</v>
      </c>
      <c r="P1026" s="122">
        <f t="shared" si="27"/>
        <v>0</v>
      </c>
      <c r="Q1026" s="122">
        <f t="shared" si="27"/>
        <v>0</v>
      </c>
      <c r="R1026" s="122">
        <f t="shared" si="27"/>
        <v>0</v>
      </c>
      <c r="S1026" s="122">
        <f t="shared" si="27"/>
        <v>0</v>
      </c>
      <c r="T1026" s="122">
        <f t="shared" si="27"/>
        <v>0.38592445990285962</v>
      </c>
      <c r="U1026" s="122">
        <f t="shared" si="27"/>
        <v>0</v>
      </c>
      <c r="V1026" s="122">
        <f t="shared" si="27"/>
        <v>0</v>
      </c>
      <c r="W1026" s="122">
        <f t="shared" si="27"/>
        <v>0.16740511359062937</v>
      </c>
      <c r="X1026" s="122">
        <f t="shared" si="27"/>
        <v>0</v>
      </c>
      <c r="Y1026" s="122">
        <f t="shared" si="27"/>
        <v>0</v>
      </c>
      <c r="Z1026" s="122">
        <f t="shared" si="27"/>
        <v>0</v>
      </c>
      <c r="AA1026" s="122">
        <f t="shared" si="27"/>
        <v>0</v>
      </c>
      <c r="AB1026" s="122">
        <f t="shared" si="27"/>
        <v>1.4985952190894878</v>
      </c>
      <c r="AC1026" s="122">
        <f t="shared" si="27"/>
        <v>0</v>
      </c>
      <c r="AD1026" s="122">
        <f t="shared" si="27"/>
        <v>8.6750712198297797E-4</v>
      </c>
      <c r="AE1026" s="122">
        <f t="shared" si="27"/>
        <v>3.0591797066522077</v>
      </c>
      <c r="AF1026" s="122">
        <f t="shared" si="27"/>
        <v>0</v>
      </c>
      <c r="AG1026" s="122">
        <f t="shared" si="27"/>
        <v>0.98731326065453984</v>
      </c>
      <c r="AH1026" s="122">
        <f t="shared" si="27"/>
        <v>0</v>
      </c>
      <c r="AI1026" s="122">
        <f t="shared" si="27"/>
        <v>0</v>
      </c>
      <c r="AJ1026" s="122">
        <f t="shared" si="27"/>
        <v>0.49517677199657106</v>
      </c>
      <c r="AK1026" s="122">
        <f t="shared" si="27"/>
        <v>0</v>
      </c>
      <c r="AL1026" s="123">
        <f t="shared" si="5"/>
        <v>7.8166263210986147</v>
      </c>
      <c r="AM1026" s="97"/>
      <c r="AN1026" s="124">
        <f t="shared" si="6"/>
        <v>7.8166283210986149</v>
      </c>
      <c r="AO1026" s="98">
        <f t="shared" si="7"/>
        <v>837</v>
      </c>
      <c r="AP1026" s="125" t="str">
        <f t="shared" si="8"/>
        <v>Cranbourne</v>
      </c>
      <c r="AQ1026" s="126">
        <f t="shared" si="9"/>
        <v>5.942072864598714</v>
      </c>
    </row>
    <row r="1027" spans="1:43" x14ac:dyDescent="0.35">
      <c r="A1027" s="95">
        <v>856</v>
      </c>
      <c r="B1027" s="101">
        <v>21</v>
      </c>
      <c r="C1027" s="51" t="s">
        <v>382</v>
      </c>
      <c r="D1027" s="122">
        <f t="shared" ref="D1027:AK1027" si="28">ABS((D25-D$1004)/D$1000)*D$1</f>
        <v>0</v>
      </c>
      <c r="E1027" s="122">
        <f t="shared" si="28"/>
        <v>0</v>
      </c>
      <c r="F1027" s="122">
        <f t="shared" si="28"/>
        <v>0</v>
      </c>
      <c r="G1027" s="122">
        <f t="shared" si="28"/>
        <v>0</v>
      </c>
      <c r="H1027" s="122">
        <f t="shared" si="28"/>
        <v>0</v>
      </c>
      <c r="I1027" s="122">
        <f t="shared" si="28"/>
        <v>2.7180129726659015</v>
      </c>
      <c r="J1027" s="122">
        <f t="shared" si="28"/>
        <v>0</v>
      </c>
      <c r="K1027" s="122">
        <f t="shared" si="28"/>
        <v>0</v>
      </c>
      <c r="L1027" s="122">
        <f t="shared" si="28"/>
        <v>0</v>
      </c>
      <c r="M1027" s="122">
        <f t="shared" si="28"/>
        <v>0</v>
      </c>
      <c r="N1027" s="122">
        <f t="shared" si="28"/>
        <v>0</v>
      </c>
      <c r="O1027" s="122">
        <f t="shared" si="28"/>
        <v>0</v>
      </c>
      <c r="P1027" s="122">
        <f t="shared" si="28"/>
        <v>0</v>
      </c>
      <c r="Q1027" s="122">
        <f t="shared" si="28"/>
        <v>0</v>
      </c>
      <c r="R1027" s="122">
        <f t="shared" si="28"/>
        <v>0</v>
      </c>
      <c r="S1027" s="122">
        <f t="shared" si="28"/>
        <v>0</v>
      </c>
      <c r="T1027" s="122">
        <f t="shared" si="28"/>
        <v>2.3449661996550297</v>
      </c>
      <c r="U1027" s="122">
        <f t="shared" si="28"/>
        <v>0</v>
      </c>
      <c r="V1027" s="122">
        <f t="shared" si="28"/>
        <v>0</v>
      </c>
      <c r="W1027" s="122">
        <f t="shared" si="28"/>
        <v>1.5414973468921569</v>
      </c>
      <c r="X1027" s="122">
        <f t="shared" si="28"/>
        <v>0</v>
      </c>
      <c r="Y1027" s="122">
        <f t="shared" si="28"/>
        <v>0</v>
      </c>
      <c r="Z1027" s="122">
        <f t="shared" si="28"/>
        <v>0</v>
      </c>
      <c r="AA1027" s="122">
        <f t="shared" si="28"/>
        <v>0</v>
      </c>
      <c r="AB1027" s="122">
        <f t="shared" si="28"/>
        <v>0.97133441629428885</v>
      </c>
      <c r="AC1027" s="122">
        <f t="shared" si="28"/>
        <v>0</v>
      </c>
      <c r="AD1027" s="122">
        <f t="shared" si="28"/>
        <v>2.5035680912957354</v>
      </c>
      <c r="AE1027" s="122">
        <f t="shared" si="28"/>
        <v>3.8674436738554299</v>
      </c>
      <c r="AF1027" s="122">
        <f t="shared" si="28"/>
        <v>0</v>
      </c>
      <c r="AG1027" s="122">
        <f t="shared" si="28"/>
        <v>3.7990362182121857</v>
      </c>
      <c r="AH1027" s="122">
        <f t="shared" si="28"/>
        <v>0</v>
      </c>
      <c r="AI1027" s="122">
        <f t="shared" si="28"/>
        <v>0</v>
      </c>
      <c r="AJ1027" s="122">
        <f t="shared" si="28"/>
        <v>3.9512471949490529</v>
      </c>
      <c r="AK1027" s="122">
        <f t="shared" si="28"/>
        <v>0</v>
      </c>
      <c r="AL1027" s="123">
        <f t="shared" si="5"/>
        <v>21.697106113819778</v>
      </c>
      <c r="AM1027" s="97"/>
      <c r="AN1027" s="124">
        <f t="shared" si="6"/>
        <v>21.697108213819778</v>
      </c>
      <c r="AO1027" s="98">
        <f t="shared" si="7"/>
        <v>33</v>
      </c>
      <c r="AP1027" s="125" t="str">
        <f t="shared" si="8"/>
        <v>Meadow Heights</v>
      </c>
      <c r="AQ1027" s="126">
        <f t="shared" si="9"/>
        <v>6.2407804988892392</v>
      </c>
    </row>
    <row r="1028" spans="1:43" x14ac:dyDescent="0.35">
      <c r="A1028" s="95">
        <v>855</v>
      </c>
      <c r="B1028" s="101">
        <v>22</v>
      </c>
      <c r="C1028" s="51" t="s">
        <v>3237</v>
      </c>
      <c r="D1028" s="122">
        <f t="shared" ref="D1028:AK1028" si="29">ABS((D26-D$1004)/D$1000)*D$1</f>
        <v>0</v>
      </c>
      <c r="E1028" s="122">
        <f t="shared" si="29"/>
        <v>0</v>
      </c>
      <c r="F1028" s="122">
        <f t="shared" si="29"/>
        <v>0</v>
      </c>
      <c r="G1028" s="122">
        <f t="shared" si="29"/>
        <v>0</v>
      </c>
      <c r="H1028" s="122">
        <f t="shared" si="29"/>
        <v>0</v>
      </c>
      <c r="I1028" s="122">
        <f t="shared" si="29"/>
        <v>3.5623657637775805</v>
      </c>
      <c r="J1028" s="122">
        <f t="shared" si="29"/>
        <v>0</v>
      </c>
      <c r="K1028" s="122">
        <f t="shared" si="29"/>
        <v>0</v>
      </c>
      <c r="L1028" s="122">
        <f t="shared" si="29"/>
        <v>0</v>
      </c>
      <c r="M1028" s="122">
        <f t="shared" si="29"/>
        <v>0</v>
      </c>
      <c r="N1028" s="122">
        <f t="shared" si="29"/>
        <v>0</v>
      </c>
      <c r="O1028" s="122">
        <f t="shared" si="29"/>
        <v>0</v>
      </c>
      <c r="P1028" s="122">
        <f t="shared" si="29"/>
        <v>0</v>
      </c>
      <c r="Q1028" s="122">
        <f t="shared" si="29"/>
        <v>0</v>
      </c>
      <c r="R1028" s="122">
        <f t="shared" si="29"/>
        <v>0</v>
      </c>
      <c r="S1028" s="122">
        <f t="shared" si="29"/>
        <v>0</v>
      </c>
      <c r="T1028" s="122">
        <f t="shared" si="29"/>
        <v>1.4058591052944007</v>
      </c>
      <c r="U1028" s="122">
        <f t="shared" si="29"/>
        <v>0</v>
      </c>
      <c r="V1028" s="122">
        <f t="shared" si="29"/>
        <v>0</v>
      </c>
      <c r="W1028" s="122">
        <f t="shared" si="29"/>
        <v>0.72759790445188344</v>
      </c>
      <c r="X1028" s="122">
        <f t="shared" si="29"/>
        <v>0</v>
      </c>
      <c r="Y1028" s="122">
        <f t="shared" si="29"/>
        <v>0</v>
      </c>
      <c r="Z1028" s="122">
        <f t="shared" si="29"/>
        <v>0</v>
      </c>
      <c r="AA1028" s="122">
        <f t="shared" si="29"/>
        <v>0</v>
      </c>
      <c r="AB1028" s="122">
        <f t="shared" si="29"/>
        <v>1.9976166924741714</v>
      </c>
      <c r="AC1028" s="122">
        <f t="shared" si="29"/>
        <v>0</v>
      </c>
      <c r="AD1028" s="122">
        <f t="shared" si="29"/>
        <v>2.7978321235695702</v>
      </c>
      <c r="AE1028" s="122">
        <f t="shared" si="29"/>
        <v>3.4952991744851336</v>
      </c>
      <c r="AF1028" s="122">
        <f t="shared" si="29"/>
        <v>0</v>
      </c>
      <c r="AG1028" s="122">
        <f t="shared" si="29"/>
        <v>1.2828044722950598</v>
      </c>
      <c r="AH1028" s="122">
        <f t="shared" si="29"/>
        <v>0</v>
      </c>
      <c r="AI1028" s="122">
        <f t="shared" si="29"/>
        <v>0</v>
      </c>
      <c r="AJ1028" s="122">
        <f t="shared" si="29"/>
        <v>2.0887335785150585</v>
      </c>
      <c r="AK1028" s="122">
        <f t="shared" si="29"/>
        <v>0</v>
      </c>
      <c r="AL1028" s="123">
        <f t="shared" si="5"/>
        <v>17.35810881486286</v>
      </c>
      <c r="AM1028" s="97"/>
      <c r="AN1028" s="124">
        <f t="shared" si="6"/>
        <v>17.35811101486286</v>
      </c>
      <c r="AO1028" s="98">
        <f t="shared" si="7"/>
        <v>234</v>
      </c>
      <c r="AP1028" s="125" t="str">
        <f t="shared" si="8"/>
        <v>Lalor</v>
      </c>
      <c r="AQ1028" s="126">
        <f t="shared" si="9"/>
        <v>6.2513586804413288</v>
      </c>
    </row>
    <row r="1029" spans="1:43" x14ac:dyDescent="0.35">
      <c r="A1029" s="95">
        <v>854</v>
      </c>
      <c r="B1029" s="33">
        <v>23</v>
      </c>
      <c r="C1029" s="51" t="s">
        <v>710</v>
      </c>
      <c r="D1029" s="122">
        <f t="shared" ref="D1029:AK1029" si="30">ABS((D27-D$1004)/D$1000)*D$1</f>
        <v>0</v>
      </c>
      <c r="E1029" s="122">
        <f t="shared" si="30"/>
        <v>0</v>
      </c>
      <c r="F1029" s="122">
        <f t="shared" si="30"/>
        <v>0</v>
      </c>
      <c r="G1029" s="122">
        <f t="shared" si="30"/>
        <v>0</v>
      </c>
      <c r="H1029" s="122">
        <f t="shared" si="30"/>
        <v>0</v>
      </c>
      <c r="I1029" s="122">
        <f t="shared" si="30"/>
        <v>4.1932990637836722</v>
      </c>
      <c r="J1029" s="122">
        <f t="shared" si="30"/>
        <v>0</v>
      </c>
      <c r="K1029" s="122">
        <f t="shared" si="30"/>
        <v>0</v>
      </c>
      <c r="L1029" s="122">
        <f t="shared" si="30"/>
        <v>0</v>
      </c>
      <c r="M1029" s="122">
        <f t="shared" si="30"/>
        <v>0</v>
      </c>
      <c r="N1029" s="122">
        <f t="shared" si="30"/>
        <v>0</v>
      </c>
      <c r="O1029" s="122">
        <f t="shared" si="30"/>
        <v>0</v>
      </c>
      <c r="P1029" s="122">
        <f t="shared" si="30"/>
        <v>0</v>
      </c>
      <c r="Q1029" s="122">
        <f t="shared" si="30"/>
        <v>0</v>
      </c>
      <c r="R1029" s="122">
        <f t="shared" si="30"/>
        <v>0</v>
      </c>
      <c r="S1029" s="122">
        <f t="shared" si="30"/>
        <v>0</v>
      </c>
      <c r="T1029" s="122">
        <f t="shared" si="30"/>
        <v>0.14608100838815213</v>
      </c>
      <c r="U1029" s="122">
        <f t="shared" si="30"/>
        <v>0</v>
      </c>
      <c r="V1029" s="122">
        <f t="shared" si="30"/>
        <v>0</v>
      </c>
      <c r="W1029" s="122">
        <f t="shared" si="30"/>
        <v>1.088982725203562</v>
      </c>
      <c r="X1029" s="122">
        <f t="shared" si="30"/>
        <v>0</v>
      </c>
      <c r="Y1029" s="122">
        <f t="shared" si="30"/>
        <v>0</v>
      </c>
      <c r="Z1029" s="122">
        <f t="shared" si="30"/>
        <v>0</v>
      </c>
      <c r="AA1029" s="122">
        <f t="shared" si="30"/>
        <v>0</v>
      </c>
      <c r="AB1029" s="122">
        <f t="shared" si="30"/>
        <v>1.7778681685703153</v>
      </c>
      <c r="AC1029" s="122">
        <f t="shared" si="30"/>
        <v>0</v>
      </c>
      <c r="AD1029" s="122">
        <f t="shared" si="30"/>
        <v>2.7143710388789066</v>
      </c>
      <c r="AE1029" s="122">
        <f t="shared" si="30"/>
        <v>2.3977269231979519</v>
      </c>
      <c r="AF1029" s="122">
        <f t="shared" si="30"/>
        <v>0</v>
      </c>
      <c r="AG1029" s="122">
        <f t="shared" si="30"/>
        <v>0.92459768819216981</v>
      </c>
      <c r="AH1029" s="122">
        <f t="shared" si="30"/>
        <v>0</v>
      </c>
      <c r="AI1029" s="122">
        <f t="shared" si="30"/>
        <v>0</v>
      </c>
      <c r="AJ1029" s="122">
        <f t="shared" si="30"/>
        <v>1.2739862513340479</v>
      </c>
      <c r="AK1029" s="122">
        <f t="shared" si="30"/>
        <v>0</v>
      </c>
      <c r="AL1029" s="123">
        <f t="shared" si="5"/>
        <v>14.516912867548779</v>
      </c>
      <c r="AM1029" s="97"/>
      <c r="AN1029" s="124">
        <f t="shared" si="6"/>
        <v>14.516915167548779</v>
      </c>
      <c r="AO1029" s="98">
        <f t="shared" si="7"/>
        <v>489</v>
      </c>
      <c r="AP1029" s="125" t="str">
        <f t="shared" si="8"/>
        <v>Frankston North</v>
      </c>
      <c r="AQ1029" s="126">
        <f t="shared" si="9"/>
        <v>6.3468386625959337</v>
      </c>
    </row>
    <row r="1030" spans="1:43" x14ac:dyDescent="0.35">
      <c r="A1030" s="95">
        <v>853</v>
      </c>
      <c r="B1030" s="101">
        <v>24</v>
      </c>
      <c r="C1030" s="51" t="s">
        <v>18</v>
      </c>
      <c r="D1030" s="122">
        <f t="shared" ref="D1030:AK1030" si="31">ABS((D28-D$1004)/D$1000)*D$1</f>
        <v>0</v>
      </c>
      <c r="E1030" s="122">
        <f t="shared" si="31"/>
        <v>0</v>
      </c>
      <c r="F1030" s="122">
        <f t="shared" si="31"/>
        <v>0</v>
      </c>
      <c r="G1030" s="122">
        <f t="shared" si="31"/>
        <v>0</v>
      </c>
      <c r="H1030" s="122">
        <f t="shared" si="31"/>
        <v>0</v>
      </c>
      <c r="I1030" s="122">
        <f t="shared" si="31"/>
        <v>2.7155441994759943</v>
      </c>
      <c r="J1030" s="122">
        <f t="shared" si="31"/>
        <v>0</v>
      </c>
      <c r="K1030" s="122">
        <f t="shared" si="31"/>
        <v>0</v>
      </c>
      <c r="L1030" s="122">
        <f t="shared" si="31"/>
        <v>0</v>
      </c>
      <c r="M1030" s="122">
        <f t="shared" si="31"/>
        <v>0</v>
      </c>
      <c r="N1030" s="122">
        <f t="shared" si="31"/>
        <v>0</v>
      </c>
      <c r="O1030" s="122">
        <f t="shared" si="31"/>
        <v>0</v>
      </c>
      <c r="P1030" s="122">
        <f t="shared" si="31"/>
        <v>0</v>
      </c>
      <c r="Q1030" s="122">
        <f t="shared" si="31"/>
        <v>0</v>
      </c>
      <c r="R1030" s="122">
        <f t="shared" si="31"/>
        <v>0</v>
      </c>
      <c r="S1030" s="122">
        <f t="shared" si="31"/>
        <v>0</v>
      </c>
      <c r="T1030" s="122">
        <f t="shared" si="31"/>
        <v>1.621369202842698</v>
      </c>
      <c r="U1030" s="122">
        <f t="shared" si="31"/>
        <v>0</v>
      </c>
      <c r="V1030" s="122">
        <f t="shared" si="31"/>
        <v>0</v>
      </c>
      <c r="W1030" s="122">
        <f t="shared" si="31"/>
        <v>1.3334723225273888</v>
      </c>
      <c r="X1030" s="122">
        <f t="shared" si="31"/>
        <v>0</v>
      </c>
      <c r="Y1030" s="122">
        <f t="shared" si="31"/>
        <v>0</v>
      </c>
      <c r="Z1030" s="122">
        <f t="shared" si="31"/>
        <v>0</v>
      </c>
      <c r="AA1030" s="122">
        <f t="shared" si="31"/>
        <v>0</v>
      </c>
      <c r="AB1030" s="122">
        <f t="shared" si="31"/>
        <v>1.1881275861000551</v>
      </c>
      <c r="AC1030" s="122">
        <f t="shared" si="31"/>
        <v>0</v>
      </c>
      <c r="AD1030" s="122">
        <f t="shared" si="31"/>
        <v>2.1481814240825563</v>
      </c>
      <c r="AE1030" s="122">
        <f t="shared" si="31"/>
        <v>3.5826446357079478</v>
      </c>
      <c r="AF1030" s="122">
        <f t="shared" si="31"/>
        <v>0</v>
      </c>
      <c r="AG1030" s="122">
        <f t="shared" si="31"/>
        <v>3.0727833808684148</v>
      </c>
      <c r="AH1030" s="122">
        <f t="shared" si="31"/>
        <v>0</v>
      </c>
      <c r="AI1030" s="122">
        <f t="shared" si="31"/>
        <v>0</v>
      </c>
      <c r="AJ1030" s="122">
        <f t="shared" si="31"/>
        <v>2.5198674109809578</v>
      </c>
      <c r="AK1030" s="122">
        <f t="shared" si="31"/>
        <v>0</v>
      </c>
      <c r="AL1030" s="123">
        <f t="shared" si="5"/>
        <v>18.181990162586015</v>
      </c>
      <c r="AM1030" s="97"/>
      <c r="AN1030" s="124">
        <f t="shared" si="6"/>
        <v>18.181992562586014</v>
      </c>
      <c r="AO1030" s="98">
        <f t="shared" si="7"/>
        <v>182</v>
      </c>
      <c r="AP1030" s="125" t="str">
        <f t="shared" si="8"/>
        <v>Roxburgh Park</v>
      </c>
      <c r="AQ1030" s="126">
        <f t="shared" si="9"/>
        <v>6.7428531380420598</v>
      </c>
    </row>
    <row r="1031" spans="1:43" x14ac:dyDescent="0.35">
      <c r="A1031" s="95">
        <v>852</v>
      </c>
      <c r="B1031" s="161">
        <v>25</v>
      </c>
      <c r="C1031" s="51" t="s">
        <v>19</v>
      </c>
      <c r="D1031" s="122">
        <f t="shared" ref="D1031:AK1031" si="32">ABS((D29-D$1004)/D$1000)*D$1</f>
        <v>0</v>
      </c>
      <c r="E1031" s="122">
        <f t="shared" si="32"/>
        <v>0</v>
      </c>
      <c r="F1031" s="122">
        <f t="shared" si="32"/>
        <v>0</v>
      </c>
      <c r="G1031" s="122">
        <f t="shared" si="32"/>
        <v>0</v>
      </c>
      <c r="H1031" s="122">
        <f t="shared" si="32"/>
        <v>0</v>
      </c>
      <c r="I1031" s="122">
        <f t="shared" si="32"/>
        <v>2.8706697595171078</v>
      </c>
      <c r="J1031" s="122">
        <f t="shared" si="32"/>
        <v>0</v>
      </c>
      <c r="K1031" s="122">
        <f t="shared" si="32"/>
        <v>0</v>
      </c>
      <c r="L1031" s="122">
        <f t="shared" si="32"/>
        <v>0</v>
      </c>
      <c r="M1031" s="122">
        <f t="shared" si="32"/>
        <v>0</v>
      </c>
      <c r="N1031" s="122">
        <f t="shared" si="32"/>
        <v>0</v>
      </c>
      <c r="O1031" s="122">
        <f t="shared" si="32"/>
        <v>0</v>
      </c>
      <c r="P1031" s="122">
        <f t="shared" si="32"/>
        <v>0</v>
      </c>
      <c r="Q1031" s="122">
        <f t="shared" si="32"/>
        <v>0</v>
      </c>
      <c r="R1031" s="122">
        <f t="shared" si="32"/>
        <v>0</v>
      </c>
      <c r="S1031" s="122">
        <f t="shared" si="32"/>
        <v>0</v>
      </c>
      <c r="T1031" s="122">
        <f t="shared" si="32"/>
        <v>1.8027042271206435</v>
      </c>
      <c r="U1031" s="122">
        <f t="shared" si="32"/>
        <v>0</v>
      </c>
      <c r="V1031" s="122">
        <f t="shared" si="32"/>
        <v>0</v>
      </c>
      <c r="W1031" s="122">
        <f t="shared" si="32"/>
        <v>1.8411869260270577</v>
      </c>
      <c r="X1031" s="122">
        <f t="shared" si="32"/>
        <v>0</v>
      </c>
      <c r="Y1031" s="122">
        <f t="shared" si="32"/>
        <v>0</v>
      </c>
      <c r="Z1031" s="122">
        <f t="shared" si="32"/>
        <v>0</v>
      </c>
      <c r="AA1031" s="122">
        <f t="shared" si="32"/>
        <v>0</v>
      </c>
      <c r="AB1031" s="122">
        <f t="shared" si="32"/>
        <v>0.10940295985774319</v>
      </c>
      <c r="AC1031" s="122">
        <f t="shared" si="32"/>
        <v>0</v>
      </c>
      <c r="AD1031" s="122">
        <f t="shared" si="32"/>
        <v>2.05451580698886</v>
      </c>
      <c r="AE1031" s="122">
        <f t="shared" si="32"/>
        <v>3.3446314617311059</v>
      </c>
      <c r="AF1031" s="122">
        <f t="shared" si="32"/>
        <v>0</v>
      </c>
      <c r="AG1031" s="122">
        <f t="shared" si="32"/>
        <v>3.5967299525108527</v>
      </c>
      <c r="AH1031" s="122">
        <f t="shared" si="32"/>
        <v>0</v>
      </c>
      <c r="AI1031" s="122">
        <f t="shared" si="32"/>
        <v>0</v>
      </c>
      <c r="AJ1031" s="122">
        <f t="shared" si="32"/>
        <v>2.1190458223327924</v>
      </c>
      <c r="AK1031" s="122">
        <f t="shared" si="32"/>
        <v>0</v>
      </c>
      <c r="AL1031" s="123">
        <f t="shared" si="5"/>
        <v>17.738886916086162</v>
      </c>
      <c r="AM1031" s="97"/>
      <c r="AN1031" s="124">
        <f t="shared" si="6"/>
        <v>17.738889416086163</v>
      </c>
      <c r="AO1031" s="98">
        <f t="shared" si="7"/>
        <v>200</v>
      </c>
      <c r="AP1031" s="125" t="str">
        <f t="shared" si="8"/>
        <v>Clarinda</v>
      </c>
      <c r="AQ1031" s="126">
        <f t="shared" si="9"/>
        <v>6.8578052504004896</v>
      </c>
    </row>
    <row r="1032" spans="1:43" x14ac:dyDescent="0.35">
      <c r="A1032" s="95">
        <v>851</v>
      </c>
      <c r="B1032" s="101">
        <v>26</v>
      </c>
      <c r="C1032" s="51" t="s">
        <v>20</v>
      </c>
      <c r="D1032" s="122">
        <f t="shared" ref="D1032:AK1032" si="33">ABS((D30-D$1004)/D$1000)*D$1</f>
        <v>0</v>
      </c>
      <c r="E1032" s="122">
        <f t="shared" si="33"/>
        <v>0</v>
      </c>
      <c r="F1032" s="122">
        <f t="shared" si="33"/>
        <v>0</v>
      </c>
      <c r="G1032" s="122">
        <f t="shared" si="33"/>
        <v>0</v>
      </c>
      <c r="H1032" s="122">
        <f t="shared" si="33"/>
        <v>0</v>
      </c>
      <c r="I1032" s="122">
        <f t="shared" si="33"/>
        <v>1.934669281707458</v>
      </c>
      <c r="J1032" s="122">
        <f t="shared" si="33"/>
        <v>0</v>
      </c>
      <c r="K1032" s="122">
        <f t="shared" si="33"/>
        <v>0</v>
      </c>
      <c r="L1032" s="122">
        <f t="shared" si="33"/>
        <v>0</v>
      </c>
      <c r="M1032" s="122">
        <f t="shared" si="33"/>
        <v>0</v>
      </c>
      <c r="N1032" s="122">
        <f t="shared" si="33"/>
        <v>0</v>
      </c>
      <c r="O1032" s="122">
        <f t="shared" si="33"/>
        <v>0</v>
      </c>
      <c r="P1032" s="122">
        <f t="shared" si="33"/>
        <v>0</v>
      </c>
      <c r="Q1032" s="122">
        <f t="shared" si="33"/>
        <v>0</v>
      </c>
      <c r="R1032" s="122">
        <f t="shared" si="33"/>
        <v>0</v>
      </c>
      <c r="S1032" s="122">
        <f t="shared" si="33"/>
        <v>0</v>
      </c>
      <c r="T1032" s="122">
        <f t="shared" si="33"/>
        <v>1.3643487297405152</v>
      </c>
      <c r="U1032" s="122">
        <f t="shared" si="33"/>
        <v>0</v>
      </c>
      <c r="V1032" s="122">
        <f t="shared" si="33"/>
        <v>0</v>
      </c>
      <c r="W1032" s="122">
        <f t="shared" si="33"/>
        <v>1.2961408080777406</v>
      </c>
      <c r="X1032" s="122">
        <f t="shared" si="33"/>
        <v>0</v>
      </c>
      <c r="Y1032" s="122">
        <f t="shared" si="33"/>
        <v>0</v>
      </c>
      <c r="Z1032" s="122">
        <f t="shared" si="33"/>
        <v>0</v>
      </c>
      <c r="AA1032" s="122">
        <f t="shared" si="33"/>
        <v>0</v>
      </c>
      <c r="AB1032" s="122">
        <f t="shared" si="33"/>
        <v>2.1012000544160037</v>
      </c>
      <c r="AC1032" s="122">
        <f t="shared" si="33"/>
        <v>0</v>
      </c>
      <c r="AD1032" s="122">
        <f t="shared" si="33"/>
        <v>1.5065828450167402</v>
      </c>
      <c r="AE1032" s="122">
        <f t="shared" si="33"/>
        <v>3.3879165049960775</v>
      </c>
      <c r="AF1032" s="122">
        <f t="shared" si="33"/>
        <v>0</v>
      </c>
      <c r="AG1032" s="122">
        <f t="shared" si="33"/>
        <v>2.8755675364219706</v>
      </c>
      <c r="AH1032" s="122">
        <f t="shared" si="33"/>
        <v>0</v>
      </c>
      <c r="AI1032" s="122">
        <f t="shared" si="33"/>
        <v>0</v>
      </c>
      <c r="AJ1032" s="122">
        <f t="shared" si="33"/>
        <v>1.2181294571599428</v>
      </c>
      <c r="AK1032" s="122">
        <f t="shared" si="33"/>
        <v>0</v>
      </c>
      <c r="AL1032" s="123">
        <f t="shared" si="5"/>
        <v>15.684555217536449</v>
      </c>
      <c r="AM1032" s="97"/>
      <c r="AN1032" s="124">
        <f t="shared" si="6"/>
        <v>15.684557817536449</v>
      </c>
      <c r="AO1032" s="98">
        <f t="shared" si="7"/>
        <v>369</v>
      </c>
      <c r="AP1032" s="125" t="str">
        <f t="shared" si="8"/>
        <v>Clayton South</v>
      </c>
      <c r="AQ1032" s="126">
        <f t="shared" si="9"/>
        <v>6.8901196568725931</v>
      </c>
    </row>
    <row r="1033" spans="1:43" x14ac:dyDescent="0.35">
      <c r="A1033" s="95">
        <v>850</v>
      </c>
      <c r="B1033" s="101">
        <v>27</v>
      </c>
      <c r="C1033" s="51" t="s">
        <v>21</v>
      </c>
      <c r="D1033" s="122">
        <f t="shared" ref="D1033:AK1033" si="34">ABS((D31-D$1004)/D$1000)*D$1</f>
        <v>0</v>
      </c>
      <c r="E1033" s="122">
        <f t="shared" si="34"/>
        <v>0</v>
      </c>
      <c r="F1033" s="122">
        <f t="shared" si="34"/>
        <v>0</v>
      </c>
      <c r="G1033" s="122">
        <f t="shared" si="34"/>
        <v>0</v>
      </c>
      <c r="H1033" s="122">
        <f t="shared" si="34"/>
        <v>0</v>
      </c>
      <c r="I1033" s="122">
        <f t="shared" si="34"/>
        <v>3.526028738552851</v>
      </c>
      <c r="J1033" s="122">
        <f t="shared" si="34"/>
        <v>0</v>
      </c>
      <c r="K1033" s="122">
        <f t="shared" si="34"/>
        <v>0</v>
      </c>
      <c r="L1033" s="122">
        <f t="shared" si="34"/>
        <v>0</v>
      </c>
      <c r="M1033" s="122">
        <f t="shared" si="34"/>
        <v>0</v>
      </c>
      <c r="N1033" s="122">
        <f t="shared" si="34"/>
        <v>0</v>
      </c>
      <c r="O1033" s="122">
        <f t="shared" si="34"/>
        <v>0</v>
      </c>
      <c r="P1033" s="122">
        <f t="shared" si="34"/>
        <v>0</v>
      </c>
      <c r="Q1033" s="122">
        <f t="shared" si="34"/>
        <v>0</v>
      </c>
      <c r="R1033" s="122">
        <f t="shared" si="34"/>
        <v>0</v>
      </c>
      <c r="S1033" s="122">
        <f t="shared" si="34"/>
        <v>0</v>
      </c>
      <c r="T1033" s="122">
        <f t="shared" si="34"/>
        <v>1.3774047751501983</v>
      </c>
      <c r="U1033" s="122">
        <f t="shared" si="34"/>
        <v>0</v>
      </c>
      <c r="V1033" s="122">
        <f t="shared" si="34"/>
        <v>0</v>
      </c>
      <c r="W1033" s="122">
        <f t="shared" si="34"/>
        <v>1.3769002261705763</v>
      </c>
      <c r="X1033" s="122">
        <f t="shared" si="34"/>
        <v>0</v>
      </c>
      <c r="Y1033" s="122">
        <f t="shared" si="34"/>
        <v>0</v>
      </c>
      <c r="Z1033" s="122">
        <f t="shared" si="34"/>
        <v>0</v>
      </c>
      <c r="AA1033" s="122">
        <f t="shared" si="34"/>
        <v>0</v>
      </c>
      <c r="AB1033" s="122">
        <f t="shared" si="34"/>
        <v>1.9090090180755943</v>
      </c>
      <c r="AC1033" s="122">
        <f t="shared" si="34"/>
        <v>0</v>
      </c>
      <c r="AD1033" s="122">
        <f t="shared" si="34"/>
        <v>2.5256947295909007</v>
      </c>
      <c r="AE1033" s="122">
        <f t="shared" si="34"/>
        <v>2.891804601421883</v>
      </c>
      <c r="AF1033" s="122">
        <f t="shared" si="34"/>
        <v>0</v>
      </c>
      <c r="AG1033" s="122">
        <f t="shared" si="34"/>
        <v>2.3931451805151025</v>
      </c>
      <c r="AH1033" s="122">
        <f t="shared" si="34"/>
        <v>0</v>
      </c>
      <c r="AI1033" s="122">
        <f t="shared" si="34"/>
        <v>0</v>
      </c>
      <c r="AJ1033" s="122">
        <f t="shared" si="34"/>
        <v>2.2284178221031832</v>
      </c>
      <c r="AK1033" s="122">
        <f t="shared" si="34"/>
        <v>0</v>
      </c>
      <c r="AL1033" s="123">
        <f t="shared" si="5"/>
        <v>18.228405091580289</v>
      </c>
      <c r="AM1033" s="97"/>
      <c r="AN1033" s="124">
        <f t="shared" si="6"/>
        <v>18.228407791580288</v>
      </c>
      <c r="AO1033" s="98">
        <f t="shared" si="7"/>
        <v>177</v>
      </c>
      <c r="AP1033" s="125" t="str">
        <f t="shared" si="8"/>
        <v>Coolaroo</v>
      </c>
      <c r="AQ1033" s="126">
        <f t="shared" si="9"/>
        <v>6.9104791827077721</v>
      </c>
    </row>
    <row r="1034" spans="1:43" x14ac:dyDescent="0.35">
      <c r="A1034" s="95">
        <v>849</v>
      </c>
      <c r="B1034" s="33">
        <v>28</v>
      </c>
      <c r="C1034" s="51" t="s">
        <v>22</v>
      </c>
      <c r="D1034" s="122">
        <f t="shared" ref="D1034:AK1034" si="35">ABS((D32-D$1004)/D$1000)*D$1</f>
        <v>0</v>
      </c>
      <c r="E1034" s="122">
        <f t="shared" si="35"/>
        <v>0</v>
      </c>
      <c r="F1034" s="122">
        <f t="shared" si="35"/>
        <v>0</v>
      </c>
      <c r="G1034" s="122">
        <f t="shared" si="35"/>
        <v>0</v>
      </c>
      <c r="H1034" s="122">
        <f t="shared" si="35"/>
        <v>0</v>
      </c>
      <c r="I1034" s="122">
        <f t="shared" si="35"/>
        <v>2.6537919491941278</v>
      </c>
      <c r="J1034" s="122">
        <f t="shared" si="35"/>
        <v>0</v>
      </c>
      <c r="K1034" s="122">
        <f t="shared" si="35"/>
        <v>0</v>
      </c>
      <c r="L1034" s="122">
        <f t="shared" si="35"/>
        <v>0</v>
      </c>
      <c r="M1034" s="122">
        <f t="shared" si="35"/>
        <v>0</v>
      </c>
      <c r="N1034" s="122">
        <f t="shared" si="35"/>
        <v>0</v>
      </c>
      <c r="O1034" s="122">
        <f t="shared" si="35"/>
        <v>0</v>
      </c>
      <c r="P1034" s="122">
        <f t="shared" si="35"/>
        <v>0</v>
      </c>
      <c r="Q1034" s="122">
        <f t="shared" si="35"/>
        <v>0</v>
      </c>
      <c r="R1034" s="122">
        <f t="shared" si="35"/>
        <v>0</v>
      </c>
      <c r="S1034" s="122">
        <f t="shared" si="35"/>
        <v>0</v>
      </c>
      <c r="T1034" s="122">
        <f t="shared" si="35"/>
        <v>1.056021648556472</v>
      </c>
      <c r="U1034" s="122">
        <f t="shared" si="35"/>
        <v>0</v>
      </c>
      <c r="V1034" s="122">
        <f t="shared" si="35"/>
        <v>0</v>
      </c>
      <c r="W1034" s="122">
        <f t="shared" si="35"/>
        <v>0.7812511333529667</v>
      </c>
      <c r="X1034" s="122">
        <f t="shared" si="35"/>
        <v>0</v>
      </c>
      <c r="Y1034" s="122">
        <f t="shared" si="35"/>
        <v>0</v>
      </c>
      <c r="Z1034" s="122">
        <f t="shared" si="35"/>
        <v>0</v>
      </c>
      <c r="AA1034" s="122">
        <f t="shared" si="35"/>
        <v>0</v>
      </c>
      <c r="AB1034" s="122">
        <f t="shared" si="35"/>
        <v>1.7513508305382761</v>
      </c>
      <c r="AC1034" s="122">
        <f t="shared" si="35"/>
        <v>0</v>
      </c>
      <c r="AD1034" s="122">
        <f t="shared" si="35"/>
        <v>2.4834044171126841</v>
      </c>
      <c r="AE1034" s="122">
        <f t="shared" si="35"/>
        <v>1.8174880671078024</v>
      </c>
      <c r="AF1034" s="122">
        <f t="shared" si="35"/>
        <v>0</v>
      </c>
      <c r="AG1034" s="122">
        <f t="shared" si="35"/>
        <v>1.6121113101516753</v>
      </c>
      <c r="AH1034" s="122">
        <f t="shared" si="35"/>
        <v>0</v>
      </c>
      <c r="AI1034" s="122">
        <f t="shared" si="35"/>
        <v>0</v>
      </c>
      <c r="AJ1034" s="122">
        <f t="shared" si="35"/>
        <v>1.1190871341195703</v>
      </c>
      <c r="AK1034" s="122">
        <f t="shared" si="35"/>
        <v>0</v>
      </c>
      <c r="AL1034" s="123">
        <f t="shared" si="5"/>
        <v>13.274506490133575</v>
      </c>
      <c r="AM1034" s="97"/>
      <c r="AN1034" s="124">
        <f t="shared" si="6"/>
        <v>13.274509290133576</v>
      </c>
      <c r="AO1034" s="98">
        <f t="shared" si="7"/>
        <v>615</v>
      </c>
      <c r="AP1034" s="125" t="str">
        <f t="shared" si="8"/>
        <v>Dallas</v>
      </c>
      <c r="AQ1034" s="126">
        <f t="shared" si="9"/>
        <v>6.9565623525436795</v>
      </c>
    </row>
    <row r="1035" spans="1:43" x14ac:dyDescent="0.35">
      <c r="A1035" s="95">
        <v>848</v>
      </c>
      <c r="B1035" s="101">
        <v>29</v>
      </c>
      <c r="C1035" s="51" t="s">
        <v>23</v>
      </c>
      <c r="D1035" s="122">
        <f t="shared" ref="D1035:AK1035" si="36">ABS((D33-D$1004)/D$1000)*D$1</f>
        <v>0</v>
      </c>
      <c r="E1035" s="122">
        <f t="shared" si="36"/>
        <v>0</v>
      </c>
      <c r="F1035" s="122">
        <f t="shared" si="36"/>
        <v>0</v>
      </c>
      <c r="G1035" s="122">
        <f t="shared" si="36"/>
        <v>0</v>
      </c>
      <c r="H1035" s="122">
        <f t="shared" si="36"/>
        <v>0</v>
      </c>
      <c r="I1035" s="122">
        <f t="shared" si="36"/>
        <v>3.2350529929473706</v>
      </c>
      <c r="J1035" s="122">
        <f t="shared" si="36"/>
        <v>0</v>
      </c>
      <c r="K1035" s="122">
        <f t="shared" si="36"/>
        <v>0</v>
      </c>
      <c r="L1035" s="122">
        <f t="shared" si="36"/>
        <v>0</v>
      </c>
      <c r="M1035" s="122">
        <f t="shared" si="36"/>
        <v>0</v>
      </c>
      <c r="N1035" s="122">
        <f t="shared" si="36"/>
        <v>0</v>
      </c>
      <c r="O1035" s="122">
        <f t="shared" si="36"/>
        <v>0</v>
      </c>
      <c r="P1035" s="122">
        <f t="shared" si="36"/>
        <v>0</v>
      </c>
      <c r="Q1035" s="122">
        <f t="shared" si="36"/>
        <v>0</v>
      </c>
      <c r="R1035" s="122">
        <f t="shared" si="36"/>
        <v>0</v>
      </c>
      <c r="S1035" s="122">
        <f t="shared" si="36"/>
        <v>0</v>
      </c>
      <c r="T1035" s="122">
        <f t="shared" si="36"/>
        <v>0.73393496831690841</v>
      </c>
      <c r="U1035" s="122">
        <f t="shared" si="36"/>
        <v>0</v>
      </c>
      <c r="V1035" s="122">
        <f t="shared" si="36"/>
        <v>0</v>
      </c>
      <c r="W1035" s="122">
        <f t="shared" si="36"/>
        <v>0.3372356219965823</v>
      </c>
      <c r="X1035" s="122">
        <f t="shared" si="36"/>
        <v>0</v>
      </c>
      <c r="Y1035" s="122">
        <f t="shared" si="36"/>
        <v>0</v>
      </c>
      <c r="Z1035" s="122">
        <f t="shared" si="36"/>
        <v>0</v>
      </c>
      <c r="AA1035" s="122">
        <f t="shared" si="36"/>
        <v>0</v>
      </c>
      <c r="AB1035" s="122">
        <f t="shared" si="36"/>
        <v>2.0317204900882606</v>
      </c>
      <c r="AC1035" s="122">
        <f t="shared" si="36"/>
        <v>0</v>
      </c>
      <c r="AD1035" s="122">
        <f t="shared" si="36"/>
        <v>1.8451658854772366</v>
      </c>
      <c r="AE1035" s="122">
        <f t="shared" si="36"/>
        <v>2.2993014464344537</v>
      </c>
      <c r="AF1035" s="122">
        <f t="shared" si="36"/>
        <v>0</v>
      </c>
      <c r="AG1035" s="122">
        <f t="shared" si="36"/>
        <v>1.0985428792388352</v>
      </c>
      <c r="AH1035" s="122">
        <f t="shared" si="36"/>
        <v>0</v>
      </c>
      <c r="AI1035" s="122">
        <f t="shared" si="36"/>
        <v>0</v>
      </c>
      <c r="AJ1035" s="122">
        <f t="shared" si="36"/>
        <v>1.2021105770484428</v>
      </c>
      <c r="AK1035" s="122">
        <f t="shared" si="36"/>
        <v>0</v>
      </c>
      <c r="AL1035" s="123">
        <f t="shared" si="5"/>
        <v>12.783064861548089</v>
      </c>
      <c r="AM1035" s="97"/>
      <c r="AN1035" s="124">
        <f t="shared" si="6"/>
        <v>12.783067761548089</v>
      </c>
      <c r="AO1035" s="98">
        <f t="shared" si="7"/>
        <v>649</v>
      </c>
      <c r="AP1035" s="125" t="str">
        <f t="shared" si="8"/>
        <v>Melton South</v>
      </c>
      <c r="AQ1035" s="126">
        <f t="shared" si="9"/>
        <v>7.0246209483170903</v>
      </c>
    </row>
    <row r="1036" spans="1:43" x14ac:dyDescent="0.35">
      <c r="A1036" s="95">
        <v>847</v>
      </c>
      <c r="B1036" s="161">
        <v>30</v>
      </c>
      <c r="C1036" s="51" t="s">
        <v>716</v>
      </c>
      <c r="D1036" s="122">
        <f t="shared" ref="D1036:AK1036" si="37">ABS((D34-D$1004)/D$1000)*D$1</f>
        <v>0</v>
      </c>
      <c r="E1036" s="122">
        <f t="shared" si="37"/>
        <v>0</v>
      </c>
      <c r="F1036" s="122">
        <f t="shared" si="37"/>
        <v>0</v>
      </c>
      <c r="G1036" s="122">
        <f t="shared" si="37"/>
        <v>0</v>
      </c>
      <c r="H1036" s="122">
        <f t="shared" si="37"/>
        <v>0</v>
      </c>
      <c r="I1036" s="122">
        <f t="shared" si="37"/>
        <v>4.0714804270665503</v>
      </c>
      <c r="J1036" s="122">
        <f t="shared" si="37"/>
        <v>0</v>
      </c>
      <c r="K1036" s="122">
        <f t="shared" si="37"/>
        <v>0</v>
      </c>
      <c r="L1036" s="122">
        <f t="shared" si="37"/>
        <v>0</v>
      </c>
      <c r="M1036" s="122">
        <f t="shared" si="37"/>
        <v>0</v>
      </c>
      <c r="N1036" s="122">
        <f t="shared" si="37"/>
        <v>0</v>
      </c>
      <c r="O1036" s="122">
        <f t="shared" si="37"/>
        <v>0</v>
      </c>
      <c r="P1036" s="122">
        <f t="shared" si="37"/>
        <v>0</v>
      </c>
      <c r="Q1036" s="122">
        <f t="shared" si="37"/>
        <v>0</v>
      </c>
      <c r="R1036" s="122">
        <f t="shared" si="37"/>
        <v>0</v>
      </c>
      <c r="S1036" s="122">
        <f t="shared" si="37"/>
        <v>0</v>
      </c>
      <c r="T1036" s="122">
        <f t="shared" si="37"/>
        <v>1.6430611058368811E-2</v>
      </c>
      <c r="U1036" s="122">
        <f t="shared" si="37"/>
        <v>0</v>
      </c>
      <c r="V1036" s="122">
        <f t="shared" si="37"/>
        <v>0</v>
      </c>
      <c r="W1036" s="122">
        <f t="shared" si="37"/>
        <v>2.4412343572948325</v>
      </c>
      <c r="X1036" s="122">
        <f t="shared" si="37"/>
        <v>0</v>
      </c>
      <c r="Y1036" s="122">
        <f t="shared" si="37"/>
        <v>0</v>
      </c>
      <c r="Z1036" s="122">
        <f t="shared" si="37"/>
        <v>0</v>
      </c>
      <c r="AA1036" s="122">
        <f t="shared" si="37"/>
        <v>0</v>
      </c>
      <c r="AB1036" s="122">
        <f t="shared" si="37"/>
        <v>2.0317204900882606</v>
      </c>
      <c r="AC1036" s="122">
        <f t="shared" si="37"/>
        <v>0</v>
      </c>
      <c r="AD1036" s="122">
        <f t="shared" si="37"/>
        <v>3.2891926694961335</v>
      </c>
      <c r="AE1036" s="122">
        <f t="shared" si="37"/>
        <v>3.1511938896792184</v>
      </c>
      <c r="AF1036" s="122">
        <f t="shared" si="37"/>
        <v>0</v>
      </c>
      <c r="AG1036" s="122">
        <f t="shared" si="37"/>
        <v>1.1915601328080014</v>
      </c>
      <c r="AH1036" s="122">
        <f t="shared" si="37"/>
        <v>0</v>
      </c>
      <c r="AI1036" s="122">
        <f t="shared" si="37"/>
        <v>0</v>
      </c>
      <c r="AJ1036" s="122">
        <f t="shared" si="37"/>
        <v>0.80759542561087261</v>
      </c>
      <c r="AK1036" s="122">
        <f t="shared" si="37"/>
        <v>0</v>
      </c>
      <c r="AL1036" s="123">
        <f t="shared" si="5"/>
        <v>17.000408003102237</v>
      </c>
      <c r="AM1036" s="97"/>
      <c r="AN1036" s="124">
        <f t="shared" si="6"/>
        <v>17.000411003102236</v>
      </c>
      <c r="AO1036" s="98">
        <f t="shared" si="7"/>
        <v>263</v>
      </c>
      <c r="AP1036" s="125" t="str">
        <f t="shared" si="8"/>
        <v>Keysborough</v>
      </c>
      <c r="AQ1036" s="126">
        <f t="shared" si="9"/>
        <v>7.0742749106235303</v>
      </c>
    </row>
    <row r="1037" spans="1:43" x14ac:dyDescent="0.35">
      <c r="A1037" s="95">
        <v>846</v>
      </c>
      <c r="B1037" s="101">
        <v>31</v>
      </c>
      <c r="C1037" s="51" t="s">
        <v>3286</v>
      </c>
      <c r="D1037" s="122">
        <f t="shared" ref="D1037:AK1037" si="38">ABS((D35-D$1004)/D$1000)*D$1</f>
        <v>0</v>
      </c>
      <c r="E1037" s="122">
        <f t="shared" si="38"/>
        <v>0</v>
      </c>
      <c r="F1037" s="122">
        <f t="shared" si="38"/>
        <v>0</v>
      </c>
      <c r="G1037" s="122">
        <f t="shared" si="38"/>
        <v>0</v>
      </c>
      <c r="H1037" s="122">
        <f t="shared" si="38"/>
        <v>0</v>
      </c>
      <c r="I1037" s="122">
        <f t="shared" si="38"/>
        <v>3.9046765434622785</v>
      </c>
      <c r="J1037" s="122">
        <f t="shared" si="38"/>
        <v>0</v>
      </c>
      <c r="K1037" s="122">
        <f t="shared" si="38"/>
        <v>0</v>
      </c>
      <c r="L1037" s="122">
        <f t="shared" si="38"/>
        <v>0</v>
      </c>
      <c r="M1037" s="122">
        <f t="shared" si="38"/>
        <v>0</v>
      </c>
      <c r="N1037" s="122">
        <f t="shared" si="38"/>
        <v>0</v>
      </c>
      <c r="O1037" s="122">
        <f t="shared" si="38"/>
        <v>0</v>
      </c>
      <c r="P1037" s="122">
        <f t="shared" si="38"/>
        <v>0</v>
      </c>
      <c r="Q1037" s="122">
        <f t="shared" si="38"/>
        <v>0</v>
      </c>
      <c r="R1037" s="122">
        <f t="shared" si="38"/>
        <v>0</v>
      </c>
      <c r="S1037" s="122">
        <f t="shared" si="38"/>
        <v>0</v>
      </c>
      <c r="T1037" s="122">
        <f t="shared" si="38"/>
        <v>1.2567079599968218</v>
      </c>
      <c r="U1037" s="122">
        <f t="shared" si="38"/>
        <v>0</v>
      </c>
      <c r="V1037" s="122">
        <f t="shared" si="38"/>
        <v>0</v>
      </c>
      <c r="W1037" s="122">
        <f t="shared" si="38"/>
        <v>2.3158507117320006</v>
      </c>
      <c r="X1037" s="122">
        <f t="shared" si="38"/>
        <v>0</v>
      </c>
      <c r="Y1037" s="122">
        <f t="shared" si="38"/>
        <v>0</v>
      </c>
      <c r="Z1037" s="122">
        <f t="shared" si="38"/>
        <v>0</v>
      </c>
      <c r="AA1037" s="122">
        <f t="shared" si="38"/>
        <v>0</v>
      </c>
      <c r="AB1037" s="122">
        <f t="shared" si="38"/>
        <v>1.6867450754955617</v>
      </c>
      <c r="AC1037" s="122">
        <f t="shared" si="38"/>
        <v>0</v>
      </c>
      <c r="AD1037" s="122">
        <f t="shared" si="38"/>
        <v>2.491660444288744</v>
      </c>
      <c r="AE1037" s="122">
        <f t="shared" si="38"/>
        <v>0.5736483475803964</v>
      </c>
      <c r="AF1037" s="122">
        <f t="shared" si="38"/>
        <v>0</v>
      </c>
      <c r="AG1037" s="122">
        <f t="shared" si="38"/>
        <v>0.7470304014975111</v>
      </c>
      <c r="AH1037" s="122">
        <f t="shared" si="38"/>
        <v>0</v>
      </c>
      <c r="AI1037" s="122">
        <f t="shared" si="38"/>
        <v>0</v>
      </c>
      <c r="AJ1037" s="122">
        <f t="shared" si="38"/>
        <v>0.5046655425376193</v>
      </c>
      <c r="AK1037" s="122">
        <f t="shared" si="38"/>
        <v>0</v>
      </c>
      <c r="AL1037" s="123">
        <f t="shared" si="5"/>
        <v>13.480985026590934</v>
      </c>
      <c r="AM1037" s="97"/>
      <c r="AN1037" s="124">
        <f t="shared" si="6"/>
        <v>13.480988126590935</v>
      </c>
      <c r="AO1037" s="98">
        <f t="shared" si="7"/>
        <v>592</v>
      </c>
      <c r="AP1037" s="125" t="str">
        <f t="shared" si="8"/>
        <v>Laverton</v>
      </c>
      <c r="AQ1037" s="126">
        <f t="shared" si="9"/>
        <v>7.1259428308372437</v>
      </c>
    </row>
    <row r="1038" spans="1:43" x14ac:dyDescent="0.35">
      <c r="A1038" s="95">
        <v>845</v>
      </c>
      <c r="B1038" s="101">
        <v>32</v>
      </c>
      <c r="C1038" s="51" t="s">
        <v>24</v>
      </c>
      <c r="D1038" s="122">
        <f t="shared" ref="D1038:AK1038" si="39">ABS((D36-D$1004)/D$1000)*D$1</f>
        <v>0</v>
      </c>
      <c r="E1038" s="122">
        <f t="shared" si="39"/>
        <v>0</v>
      </c>
      <c r="F1038" s="122">
        <f t="shared" si="39"/>
        <v>0</v>
      </c>
      <c r="G1038" s="122">
        <f t="shared" si="39"/>
        <v>0</v>
      </c>
      <c r="H1038" s="122">
        <f t="shared" si="39"/>
        <v>0</v>
      </c>
      <c r="I1038" s="122">
        <f t="shared" si="39"/>
        <v>1.8955147866215976</v>
      </c>
      <c r="J1038" s="122">
        <f t="shared" si="39"/>
        <v>0</v>
      </c>
      <c r="K1038" s="122">
        <f t="shared" si="39"/>
        <v>0</v>
      </c>
      <c r="L1038" s="122">
        <f t="shared" si="39"/>
        <v>0</v>
      </c>
      <c r="M1038" s="122">
        <f t="shared" si="39"/>
        <v>0</v>
      </c>
      <c r="N1038" s="122">
        <f t="shared" si="39"/>
        <v>0</v>
      </c>
      <c r="O1038" s="122">
        <f t="shared" si="39"/>
        <v>0</v>
      </c>
      <c r="P1038" s="122">
        <f t="shared" si="39"/>
        <v>0</v>
      </c>
      <c r="Q1038" s="122">
        <f t="shared" si="39"/>
        <v>0</v>
      </c>
      <c r="R1038" s="122">
        <f t="shared" si="39"/>
        <v>0</v>
      </c>
      <c r="S1038" s="122">
        <f t="shared" si="39"/>
        <v>0</v>
      </c>
      <c r="T1038" s="122">
        <f t="shared" si="39"/>
        <v>0.31471496765062867</v>
      </c>
      <c r="U1038" s="122">
        <f t="shared" si="39"/>
        <v>0</v>
      </c>
      <c r="V1038" s="122">
        <f t="shared" si="39"/>
        <v>0</v>
      </c>
      <c r="W1038" s="122">
        <f t="shared" si="39"/>
        <v>0.11414919221592262</v>
      </c>
      <c r="X1038" s="122">
        <f t="shared" si="39"/>
        <v>0</v>
      </c>
      <c r="Y1038" s="122">
        <f t="shared" si="39"/>
        <v>0</v>
      </c>
      <c r="Z1038" s="122">
        <f t="shared" si="39"/>
        <v>0</v>
      </c>
      <c r="AA1038" s="122">
        <f t="shared" si="39"/>
        <v>0</v>
      </c>
      <c r="AB1038" s="122">
        <f t="shared" si="39"/>
        <v>1.7539531236087791</v>
      </c>
      <c r="AC1038" s="122">
        <f t="shared" si="39"/>
        <v>0</v>
      </c>
      <c r="AD1038" s="122">
        <f t="shared" si="39"/>
        <v>1.831282978170387</v>
      </c>
      <c r="AE1038" s="122">
        <f t="shared" si="39"/>
        <v>2.8616071357593729</v>
      </c>
      <c r="AF1038" s="122">
        <f t="shared" si="39"/>
        <v>0</v>
      </c>
      <c r="AG1038" s="122">
        <f t="shared" si="39"/>
        <v>1.7324410459512494</v>
      </c>
      <c r="AH1038" s="122">
        <f t="shared" si="39"/>
        <v>0</v>
      </c>
      <c r="AI1038" s="122">
        <f t="shared" si="39"/>
        <v>0</v>
      </c>
      <c r="AJ1038" s="122">
        <f t="shared" si="39"/>
        <v>0.360260265221652</v>
      </c>
      <c r="AK1038" s="122">
        <f t="shared" si="39"/>
        <v>0</v>
      </c>
      <c r="AL1038" s="123">
        <f t="shared" si="5"/>
        <v>10.86392349519959</v>
      </c>
      <c r="AM1038" s="97"/>
      <c r="AN1038" s="124">
        <f t="shared" si="6"/>
        <v>10.86392669519959</v>
      </c>
      <c r="AO1038" s="98">
        <f t="shared" si="7"/>
        <v>760</v>
      </c>
      <c r="AP1038" s="125" t="str">
        <f t="shared" si="8"/>
        <v>Craigieburn</v>
      </c>
      <c r="AQ1038" s="126">
        <f t="shared" si="9"/>
        <v>7.1573316602118258</v>
      </c>
    </row>
    <row r="1039" spans="1:43" x14ac:dyDescent="0.35">
      <c r="A1039" s="95">
        <v>844</v>
      </c>
      <c r="B1039" s="33">
        <v>33</v>
      </c>
      <c r="C1039" s="51" t="s">
        <v>25</v>
      </c>
      <c r="D1039" s="122">
        <f t="shared" ref="D1039:AK1039" si="40">ABS((D37-D$1004)/D$1000)*D$1</f>
        <v>0</v>
      </c>
      <c r="E1039" s="122">
        <f t="shared" si="40"/>
        <v>0</v>
      </c>
      <c r="F1039" s="122">
        <f t="shared" si="40"/>
        <v>0</v>
      </c>
      <c r="G1039" s="122">
        <f t="shared" si="40"/>
        <v>0</v>
      </c>
      <c r="H1039" s="122">
        <f t="shared" si="40"/>
        <v>0</v>
      </c>
      <c r="I1039" s="122">
        <f t="shared" si="40"/>
        <v>3.8473611430854793</v>
      </c>
      <c r="J1039" s="122">
        <f t="shared" si="40"/>
        <v>0</v>
      </c>
      <c r="K1039" s="122">
        <f t="shared" si="40"/>
        <v>0</v>
      </c>
      <c r="L1039" s="122">
        <f t="shared" si="40"/>
        <v>0</v>
      </c>
      <c r="M1039" s="122">
        <f t="shared" si="40"/>
        <v>0</v>
      </c>
      <c r="N1039" s="122">
        <f t="shared" si="40"/>
        <v>0</v>
      </c>
      <c r="O1039" s="122">
        <f t="shared" si="40"/>
        <v>0</v>
      </c>
      <c r="P1039" s="122">
        <f t="shared" si="40"/>
        <v>0</v>
      </c>
      <c r="Q1039" s="122">
        <f t="shared" si="40"/>
        <v>0</v>
      </c>
      <c r="R1039" s="122">
        <f t="shared" si="40"/>
        <v>0</v>
      </c>
      <c r="S1039" s="122">
        <f t="shared" si="40"/>
        <v>0</v>
      </c>
      <c r="T1039" s="122">
        <f t="shared" si="40"/>
        <v>0.53763556056587969</v>
      </c>
      <c r="U1039" s="122">
        <f t="shared" si="40"/>
        <v>0</v>
      </c>
      <c r="V1039" s="122">
        <f t="shared" si="40"/>
        <v>0</v>
      </c>
      <c r="W1039" s="122">
        <f t="shared" si="40"/>
        <v>1.5041307731170637</v>
      </c>
      <c r="X1039" s="122">
        <f t="shared" si="40"/>
        <v>0</v>
      </c>
      <c r="Y1039" s="122">
        <f t="shared" si="40"/>
        <v>0</v>
      </c>
      <c r="Z1039" s="122">
        <f t="shared" si="40"/>
        <v>0</v>
      </c>
      <c r="AA1039" s="122">
        <f t="shared" si="40"/>
        <v>0</v>
      </c>
      <c r="AB1039" s="122">
        <f t="shared" si="40"/>
        <v>2.0317204900882606</v>
      </c>
      <c r="AC1039" s="122">
        <f t="shared" si="40"/>
        <v>0</v>
      </c>
      <c r="AD1039" s="122">
        <f t="shared" si="40"/>
        <v>2.8728326496006544</v>
      </c>
      <c r="AE1039" s="122">
        <f t="shared" si="40"/>
        <v>2.0586020152777809</v>
      </c>
      <c r="AF1039" s="122">
        <f t="shared" si="40"/>
        <v>0</v>
      </c>
      <c r="AG1039" s="122">
        <f t="shared" si="40"/>
        <v>1.6340325082875458</v>
      </c>
      <c r="AH1039" s="122">
        <f t="shared" si="40"/>
        <v>0</v>
      </c>
      <c r="AI1039" s="122">
        <f t="shared" si="40"/>
        <v>0</v>
      </c>
      <c r="AJ1039" s="122">
        <f t="shared" si="40"/>
        <v>1.4798743946597992</v>
      </c>
      <c r="AK1039" s="122">
        <f t="shared" si="40"/>
        <v>0</v>
      </c>
      <c r="AL1039" s="123">
        <f t="shared" si="5"/>
        <v>15.966189534682464</v>
      </c>
      <c r="AM1039" s="97"/>
      <c r="AN1039" s="124">
        <f t="shared" si="6"/>
        <v>15.966192834682463</v>
      </c>
      <c r="AO1039" s="98">
        <f t="shared" si="7"/>
        <v>345</v>
      </c>
      <c r="AP1039" s="125" t="str">
        <f t="shared" si="8"/>
        <v>Keilor Downs</v>
      </c>
      <c r="AQ1039" s="126">
        <f t="shared" si="9"/>
        <v>7.2571964426399687</v>
      </c>
    </row>
    <row r="1040" spans="1:43" x14ac:dyDescent="0.35">
      <c r="A1040" s="95">
        <v>843</v>
      </c>
      <c r="B1040" s="101">
        <v>34</v>
      </c>
      <c r="C1040" s="51" t="s">
        <v>721</v>
      </c>
      <c r="D1040" s="122">
        <f t="shared" ref="D1040:AK1040" si="41">ABS((D38-D$1004)/D$1000)*D$1</f>
        <v>0</v>
      </c>
      <c r="E1040" s="122">
        <f t="shared" si="41"/>
        <v>0</v>
      </c>
      <c r="F1040" s="122">
        <f t="shared" si="41"/>
        <v>0</v>
      </c>
      <c r="G1040" s="122">
        <f t="shared" si="41"/>
        <v>0</v>
      </c>
      <c r="H1040" s="122">
        <f t="shared" si="41"/>
        <v>0</v>
      </c>
      <c r="I1040" s="122">
        <f t="shared" si="41"/>
        <v>4.0428739276915309</v>
      </c>
      <c r="J1040" s="122">
        <f t="shared" si="41"/>
        <v>0</v>
      </c>
      <c r="K1040" s="122">
        <f t="shared" si="41"/>
        <v>0</v>
      </c>
      <c r="L1040" s="122">
        <f t="shared" si="41"/>
        <v>0</v>
      </c>
      <c r="M1040" s="122">
        <f t="shared" si="41"/>
        <v>0</v>
      </c>
      <c r="N1040" s="122">
        <f t="shared" si="41"/>
        <v>0</v>
      </c>
      <c r="O1040" s="122">
        <f t="shared" si="41"/>
        <v>0</v>
      </c>
      <c r="P1040" s="122">
        <f t="shared" si="41"/>
        <v>0</v>
      </c>
      <c r="Q1040" s="122">
        <f t="shared" si="41"/>
        <v>0</v>
      </c>
      <c r="R1040" s="122">
        <f t="shared" si="41"/>
        <v>0</v>
      </c>
      <c r="S1040" s="122">
        <f t="shared" si="41"/>
        <v>0</v>
      </c>
      <c r="T1040" s="122">
        <f t="shared" si="41"/>
        <v>0.15674223946707697</v>
      </c>
      <c r="U1040" s="122">
        <f t="shared" si="41"/>
        <v>0</v>
      </c>
      <c r="V1040" s="122">
        <f t="shared" si="41"/>
        <v>0</v>
      </c>
      <c r="W1040" s="122">
        <f t="shared" si="41"/>
        <v>2.1341973325507277</v>
      </c>
      <c r="X1040" s="122">
        <f t="shared" si="41"/>
        <v>0</v>
      </c>
      <c r="Y1040" s="122">
        <f t="shared" si="41"/>
        <v>0</v>
      </c>
      <c r="Z1040" s="122">
        <f t="shared" si="41"/>
        <v>0</v>
      </c>
      <c r="AA1040" s="122">
        <f t="shared" si="41"/>
        <v>0</v>
      </c>
      <c r="AB1040" s="122">
        <f t="shared" si="41"/>
        <v>2.0317204900882606</v>
      </c>
      <c r="AC1040" s="122">
        <f t="shared" si="41"/>
        <v>0</v>
      </c>
      <c r="AD1040" s="122">
        <f t="shared" si="41"/>
        <v>2.8708026153739579</v>
      </c>
      <c r="AE1040" s="122">
        <f t="shared" si="41"/>
        <v>3.26441842001327</v>
      </c>
      <c r="AF1040" s="122">
        <f t="shared" si="41"/>
        <v>0</v>
      </c>
      <c r="AG1040" s="122">
        <f t="shared" si="41"/>
        <v>1.1012695497981742</v>
      </c>
      <c r="AH1040" s="122">
        <f t="shared" si="41"/>
        <v>0</v>
      </c>
      <c r="AI1040" s="122">
        <f t="shared" si="41"/>
        <v>0</v>
      </c>
      <c r="AJ1040" s="122">
        <f t="shared" si="41"/>
        <v>1.1167062862070081</v>
      </c>
      <c r="AK1040" s="122">
        <f t="shared" si="41"/>
        <v>0</v>
      </c>
      <c r="AL1040" s="123">
        <f t="shared" si="5"/>
        <v>16.718730861190004</v>
      </c>
      <c r="AM1040" s="97"/>
      <c r="AN1040" s="124">
        <f t="shared" si="6"/>
        <v>16.718734261190004</v>
      </c>
      <c r="AO1040" s="98">
        <f t="shared" si="7"/>
        <v>282</v>
      </c>
      <c r="AP1040" s="125" t="str">
        <f t="shared" si="8"/>
        <v>Corio</v>
      </c>
      <c r="AQ1040" s="126">
        <f t="shared" si="9"/>
        <v>7.3072098027604104</v>
      </c>
    </row>
    <row r="1041" spans="1:43" x14ac:dyDescent="0.35">
      <c r="A1041" s="95">
        <v>842</v>
      </c>
      <c r="B1041" s="161">
        <v>35</v>
      </c>
      <c r="C1041" s="51" t="s">
        <v>723</v>
      </c>
      <c r="D1041" s="122">
        <f t="shared" ref="D1041:AK1041" si="42">ABS((D39-D$1004)/D$1000)*D$1</f>
        <v>0</v>
      </c>
      <c r="E1041" s="122">
        <f t="shared" si="42"/>
        <v>0</v>
      </c>
      <c r="F1041" s="122">
        <f t="shared" si="42"/>
        <v>0</v>
      </c>
      <c r="G1041" s="122">
        <f t="shared" si="42"/>
        <v>0</v>
      </c>
      <c r="H1041" s="122">
        <f t="shared" si="42"/>
        <v>0</v>
      </c>
      <c r="I1041" s="122">
        <f t="shared" si="42"/>
        <v>3.5890695604784648</v>
      </c>
      <c r="J1041" s="122">
        <f t="shared" si="42"/>
        <v>0</v>
      </c>
      <c r="K1041" s="122">
        <f t="shared" si="42"/>
        <v>0</v>
      </c>
      <c r="L1041" s="122">
        <f t="shared" si="42"/>
        <v>0</v>
      </c>
      <c r="M1041" s="122">
        <f t="shared" si="42"/>
        <v>0</v>
      </c>
      <c r="N1041" s="122">
        <f t="shared" si="42"/>
        <v>0</v>
      </c>
      <c r="O1041" s="122">
        <f t="shared" si="42"/>
        <v>0</v>
      </c>
      <c r="P1041" s="122">
        <f t="shared" si="42"/>
        <v>0</v>
      </c>
      <c r="Q1041" s="122">
        <f t="shared" si="42"/>
        <v>0</v>
      </c>
      <c r="R1041" s="122">
        <f t="shared" si="42"/>
        <v>0</v>
      </c>
      <c r="S1041" s="122">
        <f t="shared" si="42"/>
        <v>0</v>
      </c>
      <c r="T1041" s="122">
        <f t="shared" si="42"/>
        <v>4.5329819879597319E-2</v>
      </c>
      <c r="U1041" s="122">
        <f t="shared" si="42"/>
        <v>0</v>
      </c>
      <c r="V1041" s="122">
        <f t="shared" si="42"/>
        <v>0</v>
      </c>
      <c r="W1041" s="122">
        <f t="shared" si="42"/>
        <v>1.0571160360883352</v>
      </c>
      <c r="X1041" s="122">
        <f t="shared" si="42"/>
        <v>0</v>
      </c>
      <c r="Y1041" s="122">
        <f t="shared" si="42"/>
        <v>0</v>
      </c>
      <c r="Z1041" s="122">
        <f t="shared" si="42"/>
        <v>0</v>
      </c>
      <c r="AA1041" s="122">
        <f t="shared" si="42"/>
        <v>0</v>
      </c>
      <c r="AB1041" s="122">
        <f t="shared" si="42"/>
        <v>0.68456313489629417</v>
      </c>
      <c r="AC1041" s="122">
        <f t="shared" si="42"/>
        <v>0</v>
      </c>
      <c r="AD1041" s="122">
        <f t="shared" si="42"/>
        <v>2.2564406411387421</v>
      </c>
      <c r="AE1041" s="122">
        <f t="shared" si="42"/>
        <v>3.2707557761177961</v>
      </c>
      <c r="AF1041" s="122">
        <f t="shared" si="42"/>
        <v>0</v>
      </c>
      <c r="AG1041" s="122">
        <f t="shared" si="42"/>
        <v>0.83452133601860734</v>
      </c>
      <c r="AH1041" s="122">
        <f t="shared" si="42"/>
        <v>0</v>
      </c>
      <c r="AI1041" s="122">
        <f t="shared" si="42"/>
        <v>0</v>
      </c>
      <c r="AJ1041" s="122">
        <f t="shared" si="42"/>
        <v>0.90948324188307694</v>
      </c>
      <c r="AK1041" s="122">
        <f t="shared" si="42"/>
        <v>0</v>
      </c>
      <c r="AL1041" s="123">
        <f t="shared" si="5"/>
        <v>12.647279546500915</v>
      </c>
      <c r="AM1041" s="97"/>
      <c r="AN1041" s="124">
        <f t="shared" si="6"/>
        <v>12.647283046500915</v>
      </c>
      <c r="AO1041" s="98">
        <f t="shared" si="7"/>
        <v>662</v>
      </c>
      <c r="AP1041" s="125" t="str">
        <f t="shared" si="8"/>
        <v>Lynbrook</v>
      </c>
      <c r="AQ1041" s="126">
        <f t="shared" si="9"/>
        <v>7.4744667472234383</v>
      </c>
    </row>
    <row r="1042" spans="1:43" x14ac:dyDescent="0.35">
      <c r="A1042" s="95">
        <v>841</v>
      </c>
      <c r="B1042" s="101">
        <v>36</v>
      </c>
      <c r="C1042" s="51" t="s">
        <v>26</v>
      </c>
      <c r="D1042" s="122">
        <f t="shared" ref="D1042:AK1042" si="43">ABS((D40-D$1004)/D$1000)*D$1</f>
        <v>0</v>
      </c>
      <c r="E1042" s="122">
        <f t="shared" si="43"/>
        <v>0</v>
      </c>
      <c r="F1042" s="122">
        <f t="shared" si="43"/>
        <v>0</v>
      </c>
      <c r="G1042" s="122">
        <f t="shared" si="43"/>
        <v>0</v>
      </c>
      <c r="H1042" s="122">
        <f t="shared" si="43"/>
        <v>0</v>
      </c>
      <c r="I1042" s="122">
        <f t="shared" si="43"/>
        <v>3.7973152451236323</v>
      </c>
      <c r="J1042" s="122">
        <f t="shared" si="43"/>
        <v>0</v>
      </c>
      <c r="K1042" s="122">
        <f t="shared" si="43"/>
        <v>0</v>
      </c>
      <c r="L1042" s="122">
        <f t="shared" si="43"/>
        <v>0</v>
      </c>
      <c r="M1042" s="122">
        <f t="shared" si="43"/>
        <v>0</v>
      </c>
      <c r="N1042" s="122">
        <f t="shared" si="43"/>
        <v>0</v>
      </c>
      <c r="O1042" s="122">
        <f t="shared" si="43"/>
        <v>0</v>
      </c>
      <c r="P1042" s="122">
        <f t="shared" si="43"/>
        <v>0</v>
      </c>
      <c r="Q1042" s="122">
        <f t="shared" si="43"/>
        <v>0</v>
      </c>
      <c r="R1042" s="122">
        <f t="shared" si="43"/>
        <v>0</v>
      </c>
      <c r="S1042" s="122">
        <f t="shared" si="43"/>
        <v>0</v>
      </c>
      <c r="T1042" s="122">
        <f t="shared" si="43"/>
        <v>0.44776247421675791</v>
      </c>
      <c r="U1042" s="122">
        <f t="shared" si="43"/>
        <v>0</v>
      </c>
      <c r="V1042" s="122">
        <f t="shared" si="43"/>
        <v>0</v>
      </c>
      <c r="W1042" s="122">
        <f t="shared" si="43"/>
        <v>1.349501200579823</v>
      </c>
      <c r="X1042" s="122">
        <f t="shared" si="43"/>
        <v>0</v>
      </c>
      <c r="Y1042" s="122">
        <f t="shared" si="43"/>
        <v>0</v>
      </c>
      <c r="Z1042" s="122">
        <f t="shared" si="43"/>
        <v>0</v>
      </c>
      <c r="AA1042" s="122">
        <f t="shared" si="43"/>
        <v>0</v>
      </c>
      <c r="AB1042" s="122">
        <f t="shared" si="43"/>
        <v>1.3442694827477377</v>
      </c>
      <c r="AC1042" s="122">
        <f t="shared" si="43"/>
        <v>0</v>
      </c>
      <c r="AD1042" s="122">
        <f t="shared" si="43"/>
        <v>2.9507126075874504</v>
      </c>
      <c r="AE1042" s="122">
        <f t="shared" si="43"/>
        <v>1.4545482065696813</v>
      </c>
      <c r="AF1042" s="122">
        <f t="shared" si="43"/>
        <v>0</v>
      </c>
      <c r="AG1042" s="122">
        <f t="shared" si="43"/>
        <v>0.24180955857588907</v>
      </c>
      <c r="AH1042" s="122">
        <f t="shared" si="43"/>
        <v>0</v>
      </c>
      <c r="AI1042" s="122">
        <f t="shared" si="43"/>
        <v>0</v>
      </c>
      <c r="AJ1042" s="122">
        <f t="shared" si="43"/>
        <v>0.4573852141512767</v>
      </c>
      <c r="AK1042" s="122">
        <f t="shared" si="43"/>
        <v>0</v>
      </c>
      <c r="AL1042" s="123">
        <f t="shared" si="5"/>
        <v>12.043303989552248</v>
      </c>
      <c r="AM1042" s="97"/>
      <c r="AN1042" s="124">
        <f t="shared" si="6"/>
        <v>12.043307589552247</v>
      </c>
      <c r="AO1042" s="98">
        <f t="shared" si="7"/>
        <v>706</v>
      </c>
      <c r="AP1042" s="125" t="str">
        <f t="shared" si="8"/>
        <v>Cairnlea</v>
      </c>
      <c r="AQ1042" s="126">
        <f t="shared" si="9"/>
        <v>7.583299266330835</v>
      </c>
    </row>
    <row r="1043" spans="1:43" x14ac:dyDescent="0.35">
      <c r="A1043" s="95">
        <v>840</v>
      </c>
      <c r="B1043" s="101">
        <v>37</v>
      </c>
      <c r="C1043" s="51" t="s">
        <v>730</v>
      </c>
      <c r="D1043" s="122">
        <f t="shared" ref="D1043:AK1043" si="44">ABS((D41-D$1004)/D$1000)*D$1</f>
        <v>0</v>
      </c>
      <c r="E1043" s="122">
        <f t="shared" si="44"/>
        <v>0</v>
      </c>
      <c r="F1043" s="122">
        <f t="shared" si="44"/>
        <v>0</v>
      </c>
      <c r="G1043" s="122">
        <f t="shared" si="44"/>
        <v>0</v>
      </c>
      <c r="H1043" s="122">
        <f t="shared" si="44"/>
        <v>0</v>
      </c>
      <c r="I1043" s="122">
        <f t="shared" si="44"/>
        <v>3.6955134469591973</v>
      </c>
      <c r="J1043" s="122">
        <f t="shared" si="44"/>
        <v>0</v>
      </c>
      <c r="K1043" s="122">
        <f t="shared" si="44"/>
        <v>0</v>
      </c>
      <c r="L1043" s="122">
        <f t="shared" si="44"/>
        <v>0</v>
      </c>
      <c r="M1043" s="122">
        <f t="shared" si="44"/>
        <v>0</v>
      </c>
      <c r="N1043" s="122">
        <f t="shared" si="44"/>
        <v>0</v>
      </c>
      <c r="O1043" s="122">
        <f t="shared" si="44"/>
        <v>0</v>
      </c>
      <c r="P1043" s="122">
        <f t="shared" si="44"/>
        <v>0</v>
      </c>
      <c r="Q1043" s="122">
        <f t="shared" si="44"/>
        <v>0</v>
      </c>
      <c r="R1043" s="122">
        <f t="shared" si="44"/>
        <v>0</v>
      </c>
      <c r="S1043" s="122">
        <f t="shared" si="44"/>
        <v>0</v>
      </c>
      <c r="T1043" s="122">
        <f t="shared" si="44"/>
        <v>0.52038591387888344</v>
      </c>
      <c r="U1043" s="122">
        <f t="shared" si="44"/>
        <v>0</v>
      </c>
      <c r="V1043" s="122">
        <f t="shared" si="44"/>
        <v>0</v>
      </c>
      <c r="W1043" s="122">
        <f t="shared" si="44"/>
        <v>1.704121012465327</v>
      </c>
      <c r="X1043" s="122">
        <f t="shared" si="44"/>
        <v>0</v>
      </c>
      <c r="Y1043" s="122">
        <f t="shared" si="44"/>
        <v>0</v>
      </c>
      <c r="Z1043" s="122">
        <f t="shared" si="44"/>
        <v>0</v>
      </c>
      <c r="AA1043" s="122">
        <f t="shared" si="44"/>
        <v>0</v>
      </c>
      <c r="AB1043" s="122">
        <f t="shared" si="44"/>
        <v>9.1327164095807212E-2</v>
      </c>
      <c r="AC1043" s="122">
        <f t="shared" si="44"/>
        <v>0</v>
      </c>
      <c r="AD1043" s="122">
        <f t="shared" si="44"/>
        <v>2.016660432659807</v>
      </c>
      <c r="AE1043" s="122">
        <f t="shared" si="44"/>
        <v>1.8985868989365366</v>
      </c>
      <c r="AF1043" s="122">
        <f t="shared" si="44"/>
        <v>0</v>
      </c>
      <c r="AG1043" s="122">
        <f t="shared" si="44"/>
        <v>0.56618369193582341</v>
      </c>
      <c r="AH1043" s="122">
        <f t="shared" si="44"/>
        <v>0</v>
      </c>
      <c r="AI1043" s="122">
        <f t="shared" si="44"/>
        <v>0</v>
      </c>
      <c r="AJ1043" s="122">
        <f t="shared" si="44"/>
        <v>0.20596598724000353</v>
      </c>
      <c r="AK1043" s="122">
        <f t="shared" si="44"/>
        <v>0</v>
      </c>
      <c r="AL1043" s="123">
        <f t="shared" si="5"/>
        <v>10.698744548171385</v>
      </c>
      <c r="AM1043" s="97"/>
      <c r="AN1043" s="124">
        <f t="shared" si="6"/>
        <v>10.698748248171386</v>
      </c>
      <c r="AO1043" s="98">
        <f t="shared" si="7"/>
        <v>767</v>
      </c>
      <c r="AP1043" s="125" t="str">
        <f t="shared" si="8"/>
        <v>Melton</v>
      </c>
      <c r="AQ1043" s="126">
        <f t="shared" si="9"/>
        <v>7.6515344565936214</v>
      </c>
    </row>
    <row r="1044" spans="1:43" x14ac:dyDescent="0.35">
      <c r="A1044" s="95">
        <v>839</v>
      </c>
      <c r="B1044" s="33">
        <v>38</v>
      </c>
      <c r="C1044" s="51" t="s">
        <v>383</v>
      </c>
      <c r="D1044" s="122">
        <f t="shared" ref="D1044:AK1044" si="45">ABS((D42-D$1004)/D$1000)*D$1</f>
        <v>0</v>
      </c>
      <c r="E1044" s="122">
        <f t="shared" si="45"/>
        <v>0</v>
      </c>
      <c r="F1044" s="122">
        <f t="shared" si="45"/>
        <v>0</v>
      </c>
      <c r="G1044" s="122">
        <f t="shared" si="45"/>
        <v>0</v>
      </c>
      <c r="H1044" s="122">
        <f t="shared" si="45"/>
        <v>0</v>
      </c>
      <c r="I1044" s="122">
        <f t="shared" si="45"/>
        <v>2.2003048613674689</v>
      </c>
      <c r="J1044" s="122">
        <f t="shared" si="45"/>
        <v>0</v>
      </c>
      <c r="K1044" s="122">
        <f t="shared" si="45"/>
        <v>0</v>
      </c>
      <c r="L1044" s="122">
        <f t="shared" si="45"/>
        <v>0</v>
      </c>
      <c r="M1044" s="122">
        <f t="shared" si="45"/>
        <v>0</v>
      </c>
      <c r="N1044" s="122">
        <f t="shared" si="45"/>
        <v>0</v>
      </c>
      <c r="O1044" s="122">
        <f t="shared" si="45"/>
        <v>0</v>
      </c>
      <c r="P1044" s="122">
        <f t="shared" si="45"/>
        <v>0</v>
      </c>
      <c r="Q1044" s="122">
        <f t="shared" si="45"/>
        <v>0</v>
      </c>
      <c r="R1044" s="122">
        <f t="shared" si="45"/>
        <v>0</v>
      </c>
      <c r="S1044" s="122">
        <f t="shared" si="45"/>
        <v>0</v>
      </c>
      <c r="T1044" s="122">
        <f t="shared" si="45"/>
        <v>2.239939328022186</v>
      </c>
      <c r="U1044" s="122">
        <f t="shared" si="45"/>
        <v>0</v>
      </c>
      <c r="V1044" s="122">
        <f t="shared" si="45"/>
        <v>0</v>
      </c>
      <c r="W1044" s="122">
        <f t="shared" si="45"/>
        <v>1.4573012455414518</v>
      </c>
      <c r="X1044" s="122">
        <f t="shared" si="45"/>
        <v>0</v>
      </c>
      <c r="Y1044" s="122">
        <f t="shared" si="45"/>
        <v>0</v>
      </c>
      <c r="Z1044" s="122">
        <f t="shared" si="45"/>
        <v>0</v>
      </c>
      <c r="AA1044" s="122">
        <f t="shared" si="45"/>
        <v>0</v>
      </c>
      <c r="AB1044" s="122">
        <f t="shared" si="45"/>
        <v>0.87414907672950959</v>
      </c>
      <c r="AC1044" s="122">
        <f t="shared" si="45"/>
        <v>0</v>
      </c>
      <c r="AD1044" s="122">
        <f t="shared" si="45"/>
        <v>2.4362223147582567</v>
      </c>
      <c r="AE1044" s="122">
        <f t="shared" si="45"/>
        <v>3.929327997957154</v>
      </c>
      <c r="AF1044" s="122">
        <f t="shared" si="45"/>
        <v>0</v>
      </c>
      <c r="AG1044" s="122">
        <f t="shared" si="45"/>
        <v>3.2144060515604029</v>
      </c>
      <c r="AH1044" s="122">
        <f t="shared" si="45"/>
        <v>0</v>
      </c>
      <c r="AI1044" s="122">
        <f t="shared" si="45"/>
        <v>0</v>
      </c>
      <c r="AJ1044" s="122">
        <f t="shared" si="45"/>
        <v>2.9892899813883749</v>
      </c>
      <c r="AK1044" s="122">
        <f t="shared" si="45"/>
        <v>0</v>
      </c>
      <c r="AL1044" s="123">
        <f t="shared" si="5"/>
        <v>19.340940857324807</v>
      </c>
      <c r="AM1044" s="97"/>
      <c r="AN1044" s="124">
        <f t="shared" si="6"/>
        <v>19.340944657324808</v>
      </c>
      <c r="AO1044" s="98">
        <f t="shared" si="7"/>
        <v>113</v>
      </c>
      <c r="AP1044" s="125" t="str">
        <f t="shared" si="8"/>
        <v>Endeavour Hills</v>
      </c>
      <c r="AQ1044" s="126">
        <f t="shared" si="9"/>
        <v>7.7583801790637024</v>
      </c>
    </row>
    <row r="1045" spans="1:43" x14ac:dyDescent="0.35">
      <c r="A1045" s="95">
        <v>838</v>
      </c>
      <c r="B1045" s="101">
        <v>39</v>
      </c>
      <c r="C1045" s="51" t="s">
        <v>735</v>
      </c>
      <c r="D1045" s="122">
        <f t="shared" ref="D1045:AK1045" si="46">ABS((D43-D$1004)/D$1000)*D$1</f>
        <v>0</v>
      </c>
      <c r="E1045" s="122">
        <f t="shared" si="46"/>
        <v>0</v>
      </c>
      <c r="F1045" s="122">
        <f t="shared" si="46"/>
        <v>0</v>
      </c>
      <c r="G1045" s="122">
        <f t="shared" si="46"/>
        <v>0</v>
      </c>
      <c r="H1045" s="122">
        <f t="shared" si="46"/>
        <v>0</v>
      </c>
      <c r="I1045" s="122">
        <f t="shared" si="46"/>
        <v>3.8425632859473704</v>
      </c>
      <c r="J1045" s="122">
        <f t="shared" si="46"/>
        <v>0</v>
      </c>
      <c r="K1045" s="122">
        <f t="shared" si="46"/>
        <v>0</v>
      </c>
      <c r="L1045" s="122">
        <f t="shared" si="46"/>
        <v>0</v>
      </c>
      <c r="M1045" s="122">
        <f t="shared" si="46"/>
        <v>0</v>
      </c>
      <c r="N1045" s="122">
        <f t="shared" si="46"/>
        <v>0</v>
      </c>
      <c r="O1045" s="122">
        <f t="shared" si="46"/>
        <v>0</v>
      </c>
      <c r="P1045" s="122">
        <f t="shared" si="46"/>
        <v>0</v>
      </c>
      <c r="Q1045" s="122">
        <f t="shared" si="46"/>
        <v>0</v>
      </c>
      <c r="R1045" s="122">
        <f t="shared" si="46"/>
        <v>0</v>
      </c>
      <c r="S1045" s="122">
        <f t="shared" si="46"/>
        <v>0</v>
      </c>
      <c r="T1045" s="122">
        <f t="shared" si="46"/>
        <v>9.0605438516290424E-2</v>
      </c>
      <c r="U1045" s="122">
        <f t="shared" si="46"/>
        <v>0</v>
      </c>
      <c r="V1045" s="122">
        <f t="shared" si="46"/>
        <v>0</v>
      </c>
      <c r="W1045" s="122">
        <f t="shared" si="46"/>
        <v>1.5513581798656064</v>
      </c>
      <c r="X1045" s="122">
        <f t="shared" si="46"/>
        <v>0</v>
      </c>
      <c r="Y1045" s="122">
        <f t="shared" si="46"/>
        <v>0</v>
      </c>
      <c r="Z1045" s="122">
        <f t="shared" si="46"/>
        <v>0</v>
      </c>
      <c r="AA1045" s="122">
        <f t="shared" si="46"/>
        <v>0</v>
      </c>
      <c r="AB1045" s="122">
        <f t="shared" si="46"/>
        <v>1.4286932906667491</v>
      </c>
      <c r="AC1045" s="122">
        <f t="shared" si="46"/>
        <v>0</v>
      </c>
      <c r="AD1045" s="122">
        <f t="shared" si="46"/>
        <v>2.4420264016711579</v>
      </c>
      <c r="AE1045" s="122">
        <f t="shared" si="46"/>
        <v>2.8800182336707119</v>
      </c>
      <c r="AF1045" s="122">
        <f t="shared" si="46"/>
        <v>0</v>
      </c>
      <c r="AG1045" s="122">
        <f t="shared" si="46"/>
        <v>0.96309065736089716</v>
      </c>
      <c r="AH1045" s="122">
        <f t="shared" si="46"/>
        <v>0</v>
      </c>
      <c r="AI1045" s="122">
        <f t="shared" si="46"/>
        <v>0</v>
      </c>
      <c r="AJ1045" s="122">
        <f t="shared" si="46"/>
        <v>0.71772705708552686</v>
      </c>
      <c r="AK1045" s="122">
        <f t="shared" si="46"/>
        <v>0</v>
      </c>
      <c r="AL1045" s="123">
        <f t="shared" si="5"/>
        <v>13.916082544784311</v>
      </c>
      <c r="AM1045" s="97"/>
      <c r="AN1045" s="124">
        <f t="shared" si="6"/>
        <v>13.916086444784311</v>
      </c>
      <c r="AO1045" s="98">
        <f t="shared" si="7"/>
        <v>546</v>
      </c>
      <c r="AP1045" s="125" t="str">
        <f t="shared" si="8"/>
        <v>Westmeadows</v>
      </c>
      <c r="AQ1045" s="126">
        <f t="shared" si="9"/>
        <v>7.7738467238584903</v>
      </c>
    </row>
    <row r="1046" spans="1:43" x14ac:dyDescent="0.35">
      <c r="A1046" s="95">
        <v>837</v>
      </c>
      <c r="B1046" s="161">
        <v>40</v>
      </c>
      <c r="C1046" s="51" t="s">
        <v>738</v>
      </c>
      <c r="D1046" s="122">
        <f t="shared" ref="D1046:AK1046" si="47">ABS((D44-D$1004)/D$1000)*D$1</f>
        <v>0</v>
      </c>
      <c r="E1046" s="122">
        <f t="shared" si="47"/>
        <v>0</v>
      </c>
      <c r="F1046" s="122">
        <f t="shared" si="47"/>
        <v>0</v>
      </c>
      <c r="G1046" s="122">
        <f t="shared" si="47"/>
        <v>0</v>
      </c>
      <c r="H1046" s="122">
        <f t="shared" si="47"/>
        <v>0</v>
      </c>
      <c r="I1046" s="122">
        <f t="shared" si="47"/>
        <v>3.7895390211455258</v>
      </c>
      <c r="J1046" s="122">
        <f t="shared" si="47"/>
        <v>0</v>
      </c>
      <c r="K1046" s="122">
        <f t="shared" si="47"/>
        <v>0</v>
      </c>
      <c r="L1046" s="122">
        <f t="shared" si="47"/>
        <v>0</v>
      </c>
      <c r="M1046" s="122">
        <f t="shared" si="47"/>
        <v>0</v>
      </c>
      <c r="N1046" s="122">
        <f t="shared" si="47"/>
        <v>0</v>
      </c>
      <c r="O1046" s="122">
        <f t="shared" si="47"/>
        <v>0</v>
      </c>
      <c r="P1046" s="122">
        <f t="shared" si="47"/>
        <v>0</v>
      </c>
      <c r="Q1046" s="122">
        <f t="shared" si="47"/>
        <v>0</v>
      </c>
      <c r="R1046" s="122">
        <f t="shared" si="47"/>
        <v>0</v>
      </c>
      <c r="S1046" s="122">
        <f t="shared" si="47"/>
        <v>0</v>
      </c>
      <c r="T1046" s="122">
        <f t="shared" si="47"/>
        <v>1.2458979141176707</v>
      </c>
      <c r="U1046" s="122">
        <f t="shared" si="47"/>
        <v>0</v>
      </c>
      <c r="V1046" s="122">
        <f t="shared" si="47"/>
        <v>0</v>
      </c>
      <c r="W1046" s="122">
        <f t="shared" si="47"/>
        <v>1.9364609421651475</v>
      </c>
      <c r="X1046" s="122">
        <f t="shared" si="47"/>
        <v>0</v>
      </c>
      <c r="Y1046" s="122">
        <f t="shared" si="47"/>
        <v>0</v>
      </c>
      <c r="Z1046" s="122">
        <f t="shared" si="47"/>
        <v>0</v>
      </c>
      <c r="AA1046" s="122">
        <f t="shared" si="47"/>
        <v>0</v>
      </c>
      <c r="AB1046" s="122">
        <f t="shared" si="47"/>
        <v>1.5635326212988181</v>
      </c>
      <c r="AC1046" s="122">
        <f t="shared" si="47"/>
        <v>0</v>
      </c>
      <c r="AD1046" s="122">
        <f t="shared" si="47"/>
        <v>2.0769894770012787</v>
      </c>
      <c r="AE1046" s="122">
        <f t="shared" si="47"/>
        <v>3.4767291418259232</v>
      </c>
      <c r="AF1046" s="122">
        <f t="shared" si="47"/>
        <v>0</v>
      </c>
      <c r="AG1046" s="122">
        <f t="shared" si="47"/>
        <v>2.4080101609911835</v>
      </c>
      <c r="AH1046" s="122">
        <f t="shared" si="47"/>
        <v>0</v>
      </c>
      <c r="AI1046" s="122">
        <f t="shared" si="47"/>
        <v>0</v>
      </c>
      <c r="AJ1046" s="122">
        <f t="shared" si="47"/>
        <v>1.1595605912731406</v>
      </c>
      <c r="AK1046" s="122">
        <f t="shared" si="47"/>
        <v>0</v>
      </c>
      <c r="AL1046" s="123">
        <f t="shared" si="5"/>
        <v>17.656719869818687</v>
      </c>
      <c r="AM1046" s="97"/>
      <c r="AN1046" s="124">
        <f t="shared" si="6"/>
        <v>17.656723869818688</v>
      </c>
      <c r="AO1046" s="98">
        <f t="shared" si="7"/>
        <v>208</v>
      </c>
      <c r="AP1046" s="125" t="str">
        <f t="shared" si="8"/>
        <v>Ardeer</v>
      </c>
      <c r="AQ1046" s="126">
        <f t="shared" si="9"/>
        <v>7.8166263210986147</v>
      </c>
    </row>
    <row r="1047" spans="1:43" x14ac:dyDescent="0.35">
      <c r="A1047" s="95">
        <v>836</v>
      </c>
      <c r="B1047" s="101">
        <v>41</v>
      </c>
      <c r="C1047" s="51" t="s">
        <v>739</v>
      </c>
      <c r="D1047" s="122">
        <f t="shared" ref="D1047:AK1047" si="48">ABS((D45-D$1004)/D$1000)*D$1</f>
        <v>0</v>
      </c>
      <c r="E1047" s="122">
        <f t="shared" si="48"/>
        <v>0</v>
      </c>
      <c r="F1047" s="122">
        <f t="shared" si="48"/>
        <v>0</v>
      </c>
      <c r="G1047" s="122">
        <f t="shared" si="48"/>
        <v>0</v>
      </c>
      <c r="H1047" s="122">
        <f t="shared" si="48"/>
        <v>0</v>
      </c>
      <c r="I1047" s="122">
        <f t="shared" si="48"/>
        <v>3.9344590105273989</v>
      </c>
      <c r="J1047" s="122">
        <f t="shared" si="48"/>
        <v>0</v>
      </c>
      <c r="K1047" s="122">
        <f t="shared" si="48"/>
        <v>0</v>
      </c>
      <c r="L1047" s="122">
        <f t="shared" si="48"/>
        <v>0</v>
      </c>
      <c r="M1047" s="122">
        <f t="shared" si="48"/>
        <v>0</v>
      </c>
      <c r="N1047" s="122">
        <f t="shared" si="48"/>
        <v>0</v>
      </c>
      <c r="O1047" s="122">
        <f t="shared" si="48"/>
        <v>0</v>
      </c>
      <c r="P1047" s="122">
        <f t="shared" si="48"/>
        <v>0</v>
      </c>
      <c r="Q1047" s="122">
        <f t="shared" si="48"/>
        <v>0</v>
      </c>
      <c r="R1047" s="122">
        <f t="shared" si="48"/>
        <v>0</v>
      </c>
      <c r="S1047" s="122">
        <f t="shared" si="48"/>
        <v>0</v>
      </c>
      <c r="T1047" s="122">
        <f t="shared" si="48"/>
        <v>7.1187232153208393E-2</v>
      </c>
      <c r="U1047" s="122">
        <f t="shared" si="48"/>
        <v>0</v>
      </c>
      <c r="V1047" s="122">
        <f t="shared" si="48"/>
        <v>0</v>
      </c>
      <c r="W1047" s="122">
        <f t="shared" si="48"/>
        <v>1.2698782168428251</v>
      </c>
      <c r="X1047" s="122">
        <f t="shared" si="48"/>
        <v>0</v>
      </c>
      <c r="Y1047" s="122">
        <f t="shared" si="48"/>
        <v>0</v>
      </c>
      <c r="Z1047" s="122">
        <f t="shared" si="48"/>
        <v>0</v>
      </c>
      <c r="AA1047" s="122">
        <f t="shared" si="48"/>
        <v>0</v>
      </c>
      <c r="AB1047" s="122">
        <f t="shared" si="48"/>
        <v>0.15695225412937849</v>
      </c>
      <c r="AC1047" s="122">
        <f t="shared" si="48"/>
        <v>0</v>
      </c>
      <c r="AD1047" s="122">
        <f t="shared" si="48"/>
        <v>1.2510703590647181</v>
      </c>
      <c r="AE1047" s="122">
        <f t="shared" si="48"/>
        <v>2.8642459145382446</v>
      </c>
      <c r="AF1047" s="122">
        <f t="shared" si="48"/>
        <v>0</v>
      </c>
      <c r="AG1047" s="122">
        <f t="shared" si="48"/>
        <v>1.2552469887364555</v>
      </c>
      <c r="AH1047" s="122">
        <f t="shared" si="48"/>
        <v>0</v>
      </c>
      <c r="AI1047" s="122">
        <f t="shared" si="48"/>
        <v>0</v>
      </c>
      <c r="AJ1047" s="122">
        <f t="shared" si="48"/>
        <v>0.21054222972771772</v>
      </c>
      <c r="AK1047" s="122">
        <f t="shared" si="48"/>
        <v>0</v>
      </c>
      <c r="AL1047" s="123">
        <f t="shared" si="5"/>
        <v>11.013582205719947</v>
      </c>
      <c r="AM1047" s="97"/>
      <c r="AN1047" s="124">
        <f t="shared" si="6"/>
        <v>11.013586305719947</v>
      </c>
      <c r="AO1047" s="98">
        <f t="shared" si="7"/>
        <v>754</v>
      </c>
      <c r="AP1047" s="125" t="str">
        <f t="shared" si="8"/>
        <v>Braybrook</v>
      </c>
      <c r="AQ1047" s="126">
        <f t="shared" si="9"/>
        <v>7.9375457468197794</v>
      </c>
    </row>
    <row r="1048" spans="1:43" x14ac:dyDescent="0.35">
      <c r="A1048" s="95">
        <v>835</v>
      </c>
      <c r="B1048" s="101">
        <v>42</v>
      </c>
      <c r="C1048" s="51" t="s">
        <v>740</v>
      </c>
      <c r="D1048" s="122">
        <f t="shared" ref="D1048:AK1048" si="49">ABS((D46-D$1004)/D$1000)*D$1</f>
        <v>0</v>
      </c>
      <c r="E1048" s="122">
        <f t="shared" si="49"/>
        <v>0</v>
      </c>
      <c r="F1048" s="122">
        <f t="shared" si="49"/>
        <v>0</v>
      </c>
      <c r="G1048" s="122">
        <f t="shared" si="49"/>
        <v>0</v>
      </c>
      <c r="H1048" s="122">
        <f t="shared" si="49"/>
        <v>0</v>
      </c>
      <c r="I1048" s="122">
        <f t="shared" si="49"/>
        <v>4.1998532508044475</v>
      </c>
      <c r="J1048" s="122">
        <f t="shared" si="49"/>
        <v>0</v>
      </c>
      <c r="K1048" s="122">
        <f t="shared" si="49"/>
        <v>0</v>
      </c>
      <c r="L1048" s="122">
        <f t="shared" si="49"/>
        <v>0</v>
      </c>
      <c r="M1048" s="122">
        <f t="shared" si="49"/>
        <v>0</v>
      </c>
      <c r="N1048" s="122">
        <f t="shared" si="49"/>
        <v>0</v>
      </c>
      <c r="O1048" s="122">
        <f t="shared" si="49"/>
        <v>0</v>
      </c>
      <c r="P1048" s="122">
        <f t="shared" si="49"/>
        <v>0</v>
      </c>
      <c r="Q1048" s="122">
        <f t="shared" si="49"/>
        <v>0</v>
      </c>
      <c r="R1048" s="122">
        <f t="shared" si="49"/>
        <v>0</v>
      </c>
      <c r="S1048" s="122">
        <f t="shared" si="49"/>
        <v>0</v>
      </c>
      <c r="T1048" s="122">
        <f t="shared" si="49"/>
        <v>0.4243956415114013</v>
      </c>
      <c r="U1048" s="122">
        <f t="shared" si="49"/>
        <v>0</v>
      </c>
      <c r="V1048" s="122">
        <f t="shared" si="49"/>
        <v>0</v>
      </c>
      <c r="W1048" s="122">
        <f t="shared" si="49"/>
        <v>1.5989368541164288</v>
      </c>
      <c r="X1048" s="122">
        <f t="shared" si="49"/>
        <v>0</v>
      </c>
      <c r="Y1048" s="122">
        <f t="shared" si="49"/>
        <v>0</v>
      </c>
      <c r="Z1048" s="122">
        <f t="shared" si="49"/>
        <v>0</v>
      </c>
      <c r="AA1048" s="122">
        <f t="shared" si="49"/>
        <v>0</v>
      </c>
      <c r="AB1048" s="122">
        <f t="shared" si="49"/>
        <v>0.43960305294892432</v>
      </c>
      <c r="AC1048" s="122">
        <f t="shared" si="49"/>
        <v>0</v>
      </c>
      <c r="AD1048" s="122">
        <f t="shared" si="49"/>
        <v>2.4760019037701122</v>
      </c>
      <c r="AE1048" s="122">
        <f t="shared" si="49"/>
        <v>2.6920060980656544</v>
      </c>
      <c r="AF1048" s="122">
        <f t="shared" si="49"/>
        <v>0</v>
      </c>
      <c r="AG1048" s="122">
        <f t="shared" si="49"/>
        <v>1.7335465548191675</v>
      </c>
      <c r="AH1048" s="122">
        <f t="shared" si="49"/>
        <v>0</v>
      </c>
      <c r="AI1048" s="122">
        <f t="shared" si="49"/>
        <v>0</v>
      </c>
      <c r="AJ1048" s="122">
        <f t="shared" si="49"/>
        <v>0.65568439676445434</v>
      </c>
      <c r="AK1048" s="122">
        <f t="shared" si="49"/>
        <v>0</v>
      </c>
      <c r="AL1048" s="123">
        <f t="shared" si="5"/>
        <v>14.22002775280059</v>
      </c>
      <c r="AM1048" s="97"/>
      <c r="AN1048" s="124">
        <f t="shared" si="6"/>
        <v>14.220031952800589</v>
      </c>
      <c r="AO1048" s="98">
        <f t="shared" si="7"/>
        <v>512</v>
      </c>
      <c r="AP1048" s="125" t="str">
        <f t="shared" si="8"/>
        <v>Narre Warren</v>
      </c>
      <c r="AQ1048" s="126">
        <f t="shared" si="9"/>
        <v>7.9801604009432596</v>
      </c>
    </row>
    <row r="1049" spans="1:43" x14ac:dyDescent="0.35">
      <c r="A1049" s="95">
        <v>834</v>
      </c>
      <c r="B1049" s="33">
        <v>43</v>
      </c>
      <c r="C1049" s="51" t="s">
        <v>27</v>
      </c>
      <c r="D1049" s="122">
        <f t="shared" ref="D1049:AK1049" si="50">ABS((D47-D$1004)/D$1000)*D$1</f>
        <v>0</v>
      </c>
      <c r="E1049" s="122">
        <f t="shared" si="50"/>
        <v>0</v>
      </c>
      <c r="F1049" s="122">
        <f t="shared" si="50"/>
        <v>0</v>
      </c>
      <c r="G1049" s="122">
        <f t="shared" si="50"/>
        <v>0</v>
      </c>
      <c r="H1049" s="122">
        <f t="shared" si="50"/>
        <v>0</v>
      </c>
      <c r="I1049" s="122">
        <f t="shared" si="50"/>
        <v>3.6251551306745675</v>
      </c>
      <c r="J1049" s="122">
        <f t="shared" si="50"/>
        <v>0</v>
      </c>
      <c r="K1049" s="122">
        <f t="shared" si="50"/>
        <v>0</v>
      </c>
      <c r="L1049" s="122">
        <f t="shared" si="50"/>
        <v>0</v>
      </c>
      <c r="M1049" s="122">
        <f t="shared" si="50"/>
        <v>0</v>
      </c>
      <c r="N1049" s="122">
        <f t="shared" si="50"/>
        <v>0</v>
      </c>
      <c r="O1049" s="122">
        <f t="shared" si="50"/>
        <v>0</v>
      </c>
      <c r="P1049" s="122">
        <f t="shared" si="50"/>
        <v>0</v>
      </c>
      <c r="Q1049" s="122">
        <f t="shared" si="50"/>
        <v>0</v>
      </c>
      <c r="R1049" s="122">
        <f t="shared" si="50"/>
        <v>0</v>
      </c>
      <c r="S1049" s="122">
        <f t="shared" si="50"/>
        <v>0</v>
      </c>
      <c r="T1049" s="122">
        <f t="shared" si="50"/>
        <v>1.1834084518100458</v>
      </c>
      <c r="U1049" s="122">
        <f t="shared" si="50"/>
        <v>0</v>
      </c>
      <c r="V1049" s="122">
        <f t="shared" si="50"/>
        <v>0</v>
      </c>
      <c r="W1049" s="122">
        <f t="shared" si="50"/>
        <v>2.5448742502297113</v>
      </c>
      <c r="X1049" s="122">
        <f t="shared" si="50"/>
        <v>0</v>
      </c>
      <c r="Y1049" s="122">
        <f t="shared" si="50"/>
        <v>0</v>
      </c>
      <c r="Z1049" s="122">
        <f t="shared" si="50"/>
        <v>0</v>
      </c>
      <c r="AA1049" s="122">
        <f t="shared" si="50"/>
        <v>0</v>
      </c>
      <c r="AB1049" s="122">
        <f t="shared" si="50"/>
        <v>2.0317204900882606</v>
      </c>
      <c r="AC1049" s="122">
        <f t="shared" si="50"/>
        <v>0</v>
      </c>
      <c r="AD1049" s="122">
        <f t="shared" si="50"/>
        <v>3.5120831837751258</v>
      </c>
      <c r="AE1049" s="122">
        <f t="shared" si="50"/>
        <v>2.5279057802343496</v>
      </c>
      <c r="AF1049" s="122">
        <f t="shared" si="50"/>
        <v>0</v>
      </c>
      <c r="AG1049" s="122">
        <f t="shared" si="50"/>
        <v>2.1692463374012378</v>
      </c>
      <c r="AH1049" s="122">
        <f t="shared" si="50"/>
        <v>0</v>
      </c>
      <c r="AI1049" s="122">
        <f t="shared" si="50"/>
        <v>0</v>
      </c>
      <c r="AJ1049" s="122">
        <f t="shared" si="50"/>
        <v>1.3827907266469046</v>
      </c>
      <c r="AK1049" s="122">
        <f t="shared" si="50"/>
        <v>0</v>
      </c>
      <c r="AL1049" s="123">
        <f t="shared" si="5"/>
        <v>18.977184350860202</v>
      </c>
      <c r="AM1049" s="97"/>
      <c r="AN1049" s="124">
        <f t="shared" si="6"/>
        <v>18.977188650860203</v>
      </c>
      <c r="AO1049" s="98">
        <f t="shared" si="7"/>
        <v>131</v>
      </c>
      <c r="AP1049" s="125" t="str">
        <f t="shared" si="8"/>
        <v>Broadmeadows</v>
      </c>
      <c r="AQ1049" s="126">
        <f t="shared" si="9"/>
        <v>8.0112793509601357</v>
      </c>
    </row>
    <row r="1050" spans="1:43" x14ac:dyDescent="0.35">
      <c r="A1050" s="95">
        <v>833</v>
      </c>
      <c r="B1050" s="101">
        <v>44</v>
      </c>
      <c r="C1050" s="51" t="s">
        <v>29</v>
      </c>
      <c r="D1050" s="122">
        <f t="shared" ref="D1050:AK1050" si="51">ABS((D48-D$1004)/D$1000)*D$1</f>
        <v>0</v>
      </c>
      <c r="E1050" s="122">
        <f t="shared" si="51"/>
        <v>0</v>
      </c>
      <c r="F1050" s="122">
        <f t="shared" si="51"/>
        <v>0</v>
      </c>
      <c r="G1050" s="122">
        <f t="shared" si="51"/>
        <v>0</v>
      </c>
      <c r="H1050" s="122">
        <f t="shared" si="51"/>
        <v>0</v>
      </c>
      <c r="I1050" s="122">
        <f t="shared" si="51"/>
        <v>1.5458431482935253</v>
      </c>
      <c r="J1050" s="122">
        <f t="shared" si="51"/>
        <v>0</v>
      </c>
      <c r="K1050" s="122">
        <f t="shared" si="51"/>
        <v>0</v>
      </c>
      <c r="L1050" s="122">
        <f t="shared" si="51"/>
        <v>0</v>
      </c>
      <c r="M1050" s="122">
        <f t="shared" si="51"/>
        <v>0</v>
      </c>
      <c r="N1050" s="122">
        <f t="shared" si="51"/>
        <v>0</v>
      </c>
      <c r="O1050" s="122">
        <f t="shared" si="51"/>
        <v>0</v>
      </c>
      <c r="P1050" s="122">
        <f t="shared" si="51"/>
        <v>0</v>
      </c>
      <c r="Q1050" s="122">
        <f t="shared" si="51"/>
        <v>0</v>
      </c>
      <c r="R1050" s="122">
        <f t="shared" si="51"/>
        <v>0</v>
      </c>
      <c r="S1050" s="122">
        <f t="shared" si="51"/>
        <v>0</v>
      </c>
      <c r="T1050" s="122">
        <f t="shared" si="51"/>
        <v>1.9009473526865959</v>
      </c>
      <c r="U1050" s="122">
        <f t="shared" si="51"/>
        <v>0</v>
      </c>
      <c r="V1050" s="122">
        <f t="shared" si="51"/>
        <v>0</v>
      </c>
      <c r="W1050" s="122">
        <f t="shared" si="51"/>
        <v>1.4986433090878684</v>
      </c>
      <c r="X1050" s="122">
        <f t="shared" si="51"/>
        <v>0</v>
      </c>
      <c r="Y1050" s="122">
        <f t="shared" si="51"/>
        <v>0</v>
      </c>
      <c r="Z1050" s="122">
        <f t="shared" si="51"/>
        <v>0</v>
      </c>
      <c r="AA1050" s="122">
        <f t="shared" si="51"/>
        <v>0</v>
      </c>
      <c r="AB1050" s="122">
        <f t="shared" si="51"/>
        <v>1.689348236432449</v>
      </c>
      <c r="AC1050" s="122">
        <f t="shared" si="51"/>
        <v>0</v>
      </c>
      <c r="AD1050" s="122">
        <f t="shared" si="51"/>
        <v>1.9983469945951928</v>
      </c>
      <c r="AE1050" s="122">
        <f t="shared" si="51"/>
        <v>3.8700640013323806</v>
      </c>
      <c r="AF1050" s="122">
        <f t="shared" si="51"/>
        <v>0</v>
      </c>
      <c r="AG1050" s="122">
        <f t="shared" si="51"/>
        <v>3.3837412924433288</v>
      </c>
      <c r="AH1050" s="122">
        <f t="shared" si="51"/>
        <v>0</v>
      </c>
      <c r="AI1050" s="122">
        <f t="shared" si="51"/>
        <v>0</v>
      </c>
      <c r="AJ1050" s="122">
        <f t="shared" si="51"/>
        <v>1.3083393681935518</v>
      </c>
      <c r="AK1050" s="122">
        <f t="shared" si="51"/>
        <v>0</v>
      </c>
      <c r="AL1050" s="123">
        <f t="shared" si="5"/>
        <v>17.195273703064892</v>
      </c>
      <c r="AM1050" s="97"/>
      <c r="AN1050" s="124">
        <f t="shared" si="6"/>
        <v>17.195278103064894</v>
      </c>
      <c r="AO1050" s="98">
        <f t="shared" si="7"/>
        <v>252</v>
      </c>
      <c r="AP1050" s="125" t="str">
        <f t="shared" si="8"/>
        <v>Campbellfield</v>
      </c>
      <c r="AQ1050" s="126">
        <f t="shared" si="9"/>
        <v>8.0900108789331657</v>
      </c>
    </row>
    <row r="1051" spans="1:43" x14ac:dyDescent="0.35">
      <c r="A1051" s="95">
        <v>832</v>
      </c>
      <c r="B1051" s="161">
        <v>45</v>
      </c>
      <c r="C1051" s="51" t="s">
        <v>30</v>
      </c>
      <c r="D1051" s="122">
        <f t="shared" ref="D1051:AK1051" si="52">ABS((D49-D$1004)/D$1000)*D$1</f>
        <v>0</v>
      </c>
      <c r="E1051" s="122">
        <f t="shared" si="52"/>
        <v>0</v>
      </c>
      <c r="F1051" s="122">
        <f t="shared" si="52"/>
        <v>0</v>
      </c>
      <c r="G1051" s="122">
        <f t="shared" si="52"/>
        <v>0</v>
      </c>
      <c r="H1051" s="122">
        <f t="shared" si="52"/>
        <v>0</v>
      </c>
      <c r="I1051" s="122">
        <f t="shared" si="52"/>
        <v>1.7460220279657084</v>
      </c>
      <c r="J1051" s="122">
        <f t="shared" si="52"/>
        <v>0</v>
      </c>
      <c r="K1051" s="122">
        <f t="shared" si="52"/>
        <v>0</v>
      </c>
      <c r="L1051" s="122">
        <f t="shared" si="52"/>
        <v>0</v>
      </c>
      <c r="M1051" s="122">
        <f t="shared" si="52"/>
        <v>0</v>
      </c>
      <c r="N1051" s="122">
        <f t="shared" si="52"/>
        <v>0</v>
      </c>
      <c r="O1051" s="122">
        <f t="shared" si="52"/>
        <v>0</v>
      </c>
      <c r="P1051" s="122">
        <f t="shared" si="52"/>
        <v>0</v>
      </c>
      <c r="Q1051" s="122">
        <f t="shared" si="52"/>
        <v>0</v>
      </c>
      <c r="R1051" s="122">
        <f t="shared" si="52"/>
        <v>0</v>
      </c>
      <c r="S1051" s="122">
        <f t="shared" si="52"/>
        <v>0</v>
      </c>
      <c r="T1051" s="122">
        <f t="shared" si="52"/>
        <v>1.8491108967382188</v>
      </c>
      <c r="U1051" s="122">
        <f t="shared" si="52"/>
        <v>0</v>
      </c>
      <c r="V1051" s="122">
        <f t="shared" si="52"/>
        <v>0</v>
      </c>
      <c r="W1051" s="122">
        <f t="shared" si="52"/>
        <v>1.4027893823465951</v>
      </c>
      <c r="X1051" s="122">
        <f t="shared" si="52"/>
        <v>0</v>
      </c>
      <c r="Y1051" s="122">
        <f t="shared" si="52"/>
        <v>0</v>
      </c>
      <c r="Z1051" s="122">
        <f t="shared" si="52"/>
        <v>0</v>
      </c>
      <c r="AA1051" s="122">
        <f t="shared" si="52"/>
        <v>0</v>
      </c>
      <c r="AB1051" s="122">
        <f t="shared" si="52"/>
        <v>2.0317204900882606</v>
      </c>
      <c r="AC1051" s="122">
        <f t="shared" si="52"/>
        <v>0</v>
      </c>
      <c r="AD1051" s="122">
        <f t="shared" si="52"/>
        <v>1.9597814728461349</v>
      </c>
      <c r="AE1051" s="122">
        <f t="shared" si="52"/>
        <v>3.5593707025526267</v>
      </c>
      <c r="AF1051" s="122">
        <f t="shared" si="52"/>
        <v>0</v>
      </c>
      <c r="AG1051" s="122">
        <f t="shared" si="52"/>
        <v>3.1206337393202697</v>
      </c>
      <c r="AH1051" s="122">
        <f t="shared" si="52"/>
        <v>0</v>
      </c>
      <c r="AI1051" s="122">
        <f t="shared" si="52"/>
        <v>0</v>
      </c>
      <c r="AJ1051" s="122">
        <f t="shared" si="52"/>
        <v>1.3345077892791064</v>
      </c>
      <c r="AK1051" s="122">
        <f t="shared" si="52"/>
        <v>0</v>
      </c>
      <c r="AL1051" s="123">
        <f t="shared" si="5"/>
        <v>17.00393650113692</v>
      </c>
      <c r="AM1051" s="97"/>
      <c r="AN1051" s="124">
        <f t="shared" si="6"/>
        <v>17.003941001136919</v>
      </c>
      <c r="AO1051" s="98">
        <f t="shared" si="7"/>
        <v>262</v>
      </c>
      <c r="AP1051" s="125" t="str">
        <f t="shared" si="8"/>
        <v>Burnside</v>
      </c>
      <c r="AQ1051" s="126">
        <f t="shared" si="9"/>
        <v>8.1450897387100305</v>
      </c>
    </row>
    <row r="1052" spans="1:43" x14ac:dyDescent="0.35">
      <c r="A1052" s="95">
        <v>831</v>
      </c>
      <c r="B1052" s="101">
        <v>46</v>
      </c>
      <c r="C1052" s="51" t="s">
        <v>752</v>
      </c>
      <c r="D1052" s="122">
        <f t="shared" ref="D1052:AK1052" si="53">ABS((D50-D$1004)/D$1000)*D$1</f>
        <v>0</v>
      </c>
      <c r="E1052" s="122">
        <f t="shared" si="53"/>
        <v>0</v>
      </c>
      <c r="F1052" s="122">
        <f t="shared" si="53"/>
        <v>0</v>
      </c>
      <c r="G1052" s="122">
        <f t="shared" si="53"/>
        <v>0</v>
      </c>
      <c r="H1052" s="122">
        <f t="shared" si="53"/>
        <v>0</v>
      </c>
      <c r="I1052" s="122">
        <f t="shared" si="53"/>
        <v>4.389351595194829</v>
      </c>
      <c r="J1052" s="122">
        <f t="shared" si="53"/>
        <v>0</v>
      </c>
      <c r="K1052" s="122">
        <f t="shared" si="53"/>
        <v>0</v>
      </c>
      <c r="L1052" s="122">
        <f t="shared" si="53"/>
        <v>0</v>
      </c>
      <c r="M1052" s="122">
        <f t="shared" si="53"/>
        <v>0</v>
      </c>
      <c r="N1052" s="122">
        <f t="shared" si="53"/>
        <v>0</v>
      </c>
      <c r="O1052" s="122">
        <f t="shared" si="53"/>
        <v>0</v>
      </c>
      <c r="P1052" s="122">
        <f t="shared" si="53"/>
        <v>0</v>
      </c>
      <c r="Q1052" s="122">
        <f t="shared" si="53"/>
        <v>0</v>
      </c>
      <c r="R1052" s="122">
        <f t="shared" si="53"/>
        <v>0</v>
      </c>
      <c r="S1052" s="122">
        <f t="shared" si="53"/>
        <v>0</v>
      </c>
      <c r="T1052" s="122">
        <f t="shared" si="53"/>
        <v>0.9982952847024944</v>
      </c>
      <c r="U1052" s="122">
        <f t="shared" si="53"/>
        <v>0</v>
      </c>
      <c r="V1052" s="122">
        <f t="shared" si="53"/>
        <v>0</v>
      </c>
      <c r="W1052" s="122">
        <f t="shared" si="53"/>
        <v>0.75580235153056197</v>
      </c>
      <c r="X1052" s="122">
        <f t="shared" si="53"/>
        <v>0</v>
      </c>
      <c r="Y1052" s="122">
        <f t="shared" si="53"/>
        <v>0</v>
      </c>
      <c r="Z1052" s="122">
        <f t="shared" si="53"/>
        <v>0</v>
      </c>
      <c r="AA1052" s="122">
        <f t="shared" si="53"/>
        <v>0</v>
      </c>
      <c r="AB1052" s="122">
        <f t="shared" si="53"/>
        <v>0.17451762649295269</v>
      </c>
      <c r="AC1052" s="122">
        <f t="shared" si="53"/>
        <v>0</v>
      </c>
      <c r="AD1052" s="122">
        <f t="shared" si="53"/>
        <v>3.5004692391150427</v>
      </c>
      <c r="AE1052" s="122">
        <f t="shared" si="53"/>
        <v>3.596481055665671</v>
      </c>
      <c r="AF1052" s="122">
        <f t="shared" si="53"/>
        <v>0</v>
      </c>
      <c r="AG1052" s="122">
        <f t="shared" si="53"/>
        <v>8.8601862565545114E-2</v>
      </c>
      <c r="AH1052" s="122">
        <f t="shared" si="53"/>
        <v>0</v>
      </c>
      <c r="AI1052" s="122">
        <f t="shared" si="53"/>
        <v>0</v>
      </c>
      <c r="AJ1052" s="122">
        <f t="shared" si="53"/>
        <v>2.3922839561349711</v>
      </c>
      <c r="AK1052" s="122">
        <f t="shared" si="53"/>
        <v>0</v>
      </c>
      <c r="AL1052" s="123">
        <f t="shared" si="5"/>
        <v>15.895802971402068</v>
      </c>
      <c r="AM1052" s="97"/>
      <c r="AN1052" s="124">
        <f t="shared" si="6"/>
        <v>15.895807571402068</v>
      </c>
      <c r="AO1052" s="98">
        <f t="shared" si="7"/>
        <v>350</v>
      </c>
      <c r="AP1052" s="125" t="str">
        <f t="shared" si="8"/>
        <v>Cranbourne North</v>
      </c>
      <c r="AQ1052" s="126">
        <f t="shared" si="9"/>
        <v>8.1790345783385376</v>
      </c>
    </row>
    <row r="1053" spans="1:43" x14ac:dyDescent="0.35">
      <c r="A1053" s="95">
        <v>830</v>
      </c>
      <c r="B1053" s="101">
        <v>47</v>
      </c>
      <c r="C1053" s="51" t="s">
        <v>31</v>
      </c>
      <c r="D1053" s="122">
        <f t="shared" ref="D1053:AK1053" si="54">ABS((D51-D$1004)/D$1000)*D$1</f>
        <v>0</v>
      </c>
      <c r="E1053" s="122">
        <f t="shared" si="54"/>
        <v>0</v>
      </c>
      <c r="F1053" s="122">
        <f t="shared" si="54"/>
        <v>0</v>
      </c>
      <c r="G1053" s="122">
        <f t="shared" si="54"/>
        <v>0</v>
      </c>
      <c r="H1053" s="122">
        <f t="shared" si="54"/>
        <v>0</v>
      </c>
      <c r="I1053" s="122">
        <f t="shared" si="54"/>
        <v>2.0917062980121099</v>
      </c>
      <c r="J1053" s="122">
        <f t="shared" si="54"/>
        <v>0</v>
      </c>
      <c r="K1053" s="122">
        <f t="shared" si="54"/>
        <v>0</v>
      </c>
      <c r="L1053" s="122">
        <f t="shared" si="54"/>
        <v>0</v>
      </c>
      <c r="M1053" s="122">
        <f t="shared" si="54"/>
        <v>0</v>
      </c>
      <c r="N1053" s="122">
        <f t="shared" si="54"/>
        <v>0</v>
      </c>
      <c r="O1053" s="122">
        <f t="shared" si="54"/>
        <v>0</v>
      </c>
      <c r="P1053" s="122">
        <f t="shared" si="54"/>
        <v>0</v>
      </c>
      <c r="Q1053" s="122">
        <f t="shared" si="54"/>
        <v>0</v>
      </c>
      <c r="R1053" s="122">
        <f t="shared" si="54"/>
        <v>0</v>
      </c>
      <c r="S1053" s="122">
        <f t="shared" si="54"/>
        <v>0</v>
      </c>
      <c r="T1053" s="122">
        <f t="shared" si="54"/>
        <v>1.7081318467285607</v>
      </c>
      <c r="U1053" s="122">
        <f t="shared" si="54"/>
        <v>0</v>
      </c>
      <c r="V1053" s="122">
        <f t="shared" si="54"/>
        <v>0</v>
      </c>
      <c r="W1053" s="122">
        <f t="shared" si="54"/>
        <v>0.53398359533554074</v>
      </c>
      <c r="X1053" s="122">
        <f t="shared" si="54"/>
        <v>0</v>
      </c>
      <c r="Y1053" s="122">
        <f t="shared" si="54"/>
        <v>0</v>
      </c>
      <c r="Z1053" s="122">
        <f t="shared" si="54"/>
        <v>0</v>
      </c>
      <c r="AA1053" s="122">
        <f t="shared" si="54"/>
        <v>0</v>
      </c>
      <c r="AB1053" s="122">
        <f t="shared" si="54"/>
        <v>2.0317204900882606</v>
      </c>
      <c r="AC1053" s="122">
        <f t="shared" si="54"/>
        <v>0</v>
      </c>
      <c r="AD1053" s="122">
        <f t="shared" si="54"/>
        <v>2.3443144615923717</v>
      </c>
      <c r="AE1053" s="122">
        <f t="shared" si="54"/>
        <v>2.7208105887806298</v>
      </c>
      <c r="AF1053" s="122">
        <f t="shared" si="54"/>
        <v>0</v>
      </c>
      <c r="AG1053" s="122">
        <f t="shared" si="54"/>
        <v>1.1091404874837836</v>
      </c>
      <c r="AH1053" s="122">
        <f t="shared" si="54"/>
        <v>0</v>
      </c>
      <c r="AI1053" s="122">
        <f t="shared" si="54"/>
        <v>0</v>
      </c>
      <c r="AJ1053" s="122">
        <f t="shared" si="54"/>
        <v>0.47508848689259131</v>
      </c>
      <c r="AK1053" s="122">
        <f t="shared" si="54"/>
        <v>0</v>
      </c>
      <c r="AL1053" s="123">
        <f t="shared" si="5"/>
        <v>13.014896254913848</v>
      </c>
      <c r="AM1053" s="97"/>
      <c r="AN1053" s="124">
        <f t="shared" si="6"/>
        <v>13.014900954913848</v>
      </c>
      <c r="AO1053" s="98">
        <f t="shared" si="7"/>
        <v>634</v>
      </c>
      <c r="AP1053" s="125" t="str">
        <f t="shared" si="8"/>
        <v>Gladstone Park</v>
      </c>
      <c r="AQ1053" s="126">
        <f t="shared" si="9"/>
        <v>8.180131830656503</v>
      </c>
    </row>
    <row r="1054" spans="1:43" x14ac:dyDescent="0.35">
      <c r="A1054" s="95">
        <v>829</v>
      </c>
      <c r="B1054" s="33">
        <v>48</v>
      </c>
      <c r="C1054" s="51" t="s">
        <v>3246</v>
      </c>
      <c r="D1054" s="122">
        <f t="shared" ref="D1054:AK1054" si="55">ABS((D52-D$1004)/D$1000)*D$1</f>
        <v>0</v>
      </c>
      <c r="E1054" s="122">
        <f t="shared" si="55"/>
        <v>0</v>
      </c>
      <c r="F1054" s="122">
        <f t="shared" si="55"/>
        <v>0</v>
      </c>
      <c r="G1054" s="122">
        <f t="shared" si="55"/>
        <v>0</v>
      </c>
      <c r="H1054" s="122">
        <f t="shared" si="55"/>
        <v>0</v>
      </c>
      <c r="I1054" s="122">
        <f t="shared" si="55"/>
        <v>4.185248624123826</v>
      </c>
      <c r="J1054" s="122">
        <f t="shared" si="55"/>
        <v>0</v>
      </c>
      <c r="K1054" s="122">
        <f t="shared" si="55"/>
        <v>0</v>
      </c>
      <c r="L1054" s="122">
        <f t="shared" si="55"/>
        <v>0</v>
      </c>
      <c r="M1054" s="122">
        <f t="shared" si="55"/>
        <v>0</v>
      </c>
      <c r="N1054" s="122">
        <f t="shared" si="55"/>
        <v>0</v>
      </c>
      <c r="O1054" s="122">
        <f t="shared" si="55"/>
        <v>0</v>
      </c>
      <c r="P1054" s="122">
        <f t="shared" si="55"/>
        <v>0</v>
      </c>
      <c r="Q1054" s="122">
        <f t="shared" si="55"/>
        <v>0</v>
      </c>
      <c r="R1054" s="122">
        <f t="shared" si="55"/>
        <v>0</v>
      </c>
      <c r="S1054" s="122">
        <f t="shared" si="55"/>
        <v>0</v>
      </c>
      <c r="T1054" s="122">
        <f t="shared" si="55"/>
        <v>0.17556696798232885</v>
      </c>
      <c r="U1054" s="122">
        <f t="shared" si="55"/>
        <v>0</v>
      </c>
      <c r="V1054" s="122">
        <f t="shared" si="55"/>
        <v>0</v>
      </c>
      <c r="W1054" s="122">
        <f t="shared" si="55"/>
        <v>1.1033710016144511</v>
      </c>
      <c r="X1054" s="122">
        <f t="shared" si="55"/>
        <v>0</v>
      </c>
      <c r="Y1054" s="122">
        <f t="shared" si="55"/>
        <v>0</v>
      </c>
      <c r="Z1054" s="122">
        <f t="shared" si="55"/>
        <v>0</v>
      </c>
      <c r="AA1054" s="122">
        <f t="shared" si="55"/>
        <v>0</v>
      </c>
      <c r="AB1054" s="122">
        <f t="shared" si="55"/>
        <v>2.0317204900882606</v>
      </c>
      <c r="AC1054" s="122">
        <f t="shared" si="55"/>
        <v>0</v>
      </c>
      <c r="AD1054" s="122">
        <f t="shared" si="55"/>
        <v>2.9271173140915265</v>
      </c>
      <c r="AE1054" s="122">
        <f t="shared" si="55"/>
        <v>2.4391176026829928</v>
      </c>
      <c r="AF1054" s="122">
        <f t="shared" si="55"/>
        <v>0</v>
      </c>
      <c r="AG1054" s="122">
        <f t="shared" si="55"/>
        <v>0.57328010490246861</v>
      </c>
      <c r="AH1054" s="122">
        <f t="shared" si="55"/>
        <v>0</v>
      </c>
      <c r="AI1054" s="122">
        <f t="shared" si="55"/>
        <v>0</v>
      </c>
      <c r="AJ1054" s="122">
        <f t="shared" si="55"/>
        <v>1.2836433990439005</v>
      </c>
      <c r="AK1054" s="122">
        <f t="shared" si="55"/>
        <v>0</v>
      </c>
      <c r="AL1054" s="123">
        <f t="shared" si="5"/>
        <v>14.719065504529755</v>
      </c>
      <c r="AM1054" s="97"/>
      <c r="AN1054" s="124">
        <f t="shared" si="6"/>
        <v>14.719070304529755</v>
      </c>
      <c r="AO1054" s="98">
        <f t="shared" si="7"/>
        <v>466</v>
      </c>
      <c r="AP1054" s="125" t="str">
        <f t="shared" si="8"/>
        <v>Albion</v>
      </c>
      <c r="AQ1054" s="126">
        <f t="shared" si="9"/>
        <v>8.1932109665017681</v>
      </c>
    </row>
    <row r="1055" spans="1:43" x14ac:dyDescent="0.35">
      <c r="A1055" s="95">
        <v>828</v>
      </c>
      <c r="B1055" s="101">
        <v>49</v>
      </c>
      <c r="C1055" s="51" t="s">
        <v>758</v>
      </c>
      <c r="D1055" s="122">
        <f t="shared" ref="D1055:AK1055" si="56">ABS((D53-D$1004)/D$1000)*D$1</f>
        <v>0</v>
      </c>
      <c r="E1055" s="122">
        <f t="shared" si="56"/>
        <v>0</v>
      </c>
      <c r="F1055" s="122">
        <f t="shared" si="56"/>
        <v>0</v>
      </c>
      <c r="G1055" s="122">
        <f t="shared" si="56"/>
        <v>0</v>
      </c>
      <c r="H1055" s="122">
        <f t="shared" si="56"/>
        <v>0</v>
      </c>
      <c r="I1055" s="122">
        <f t="shared" si="56"/>
        <v>4.3907010651922107</v>
      </c>
      <c r="J1055" s="122">
        <f t="shared" si="56"/>
        <v>0</v>
      </c>
      <c r="K1055" s="122">
        <f t="shared" si="56"/>
        <v>0</v>
      </c>
      <c r="L1055" s="122">
        <f t="shared" si="56"/>
        <v>0</v>
      </c>
      <c r="M1055" s="122">
        <f t="shared" si="56"/>
        <v>0</v>
      </c>
      <c r="N1055" s="122">
        <f t="shared" si="56"/>
        <v>0</v>
      </c>
      <c r="O1055" s="122">
        <f t="shared" si="56"/>
        <v>0</v>
      </c>
      <c r="P1055" s="122">
        <f t="shared" si="56"/>
        <v>0</v>
      </c>
      <c r="Q1055" s="122">
        <f t="shared" si="56"/>
        <v>0</v>
      </c>
      <c r="R1055" s="122">
        <f t="shared" si="56"/>
        <v>0</v>
      </c>
      <c r="S1055" s="122">
        <f t="shared" si="56"/>
        <v>0</v>
      </c>
      <c r="T1055" s="122">
        <f t="shared" si="56"/>
        <v>8.372589251846467E-2</v>
      </c>
      <c r="U1055" s="122">
        <f t="shared" si="56"/>
        <v>0</v>
      </c>
      <c r="V1055" s="122">
        <f t="shared" si="56"/>
        <v>0</v>
      </c>
      <c r="W1055" s="122">
        <f t="shared" si="56"/>
        <v>1.833770590058621</v>
      </c>
      <c r="X1055" s="122">
        <f t="shared" si="56"/>
        <v>0</v>
      </c>
      <c r="Y1055" s="122">
        <f t="shared" si="56"/>
        <v>0</v>
      </c>
      <c r="Z1055" s="122">
        <f t="shared" si="56"/>
        <v>0</v>
      </c>
      <c r="AA1055" s="122">
        <f t="shared" si="56"/>
        <v>0</v>
      </c>
      <c r="AB1055" s="122">
        <f t="shared" si="56"/>
        <v>1.7797464156845628</v>
      </c>
      <c r="AC1055" s="122">
        <f t="shared" si="56"/>
        <v>0</v>
      </c>
      <c r="AD1055" s="122">
        <f t="shared" si="56"/>
        <v>2.907746549512781</v>
      </c>
      <c r="AE1055" s="122">
        <f t="shared" si="56"/>
        <v>2.0781955619173575</v>
      </c>
      <c r="AF1055" s="122">
        <f t="shared" si="56"/>
        <v>0</v>
      </c>
      <c r="AG1055" s="122">
        <f t="shared" si="56"/>
        <v>1.2120792250276984</v>
      </c>
      <c r="AH1055" s="122">
        <f t="shared" si="56"/>
        <v>0</v>
      </c>
      <c r="AI1055" s="122">
        <f t="shared" si="56"/>
        <v>0</v>
      </c>
      <c r="AJ1055" s="122">
        <f t="shared" si="56"/>
        <v>1.8202843993099107</v>
      </c>
      <c r="AK1055" s="122">
        <f t="shared" si="56"/>
        <v>0</v>
      </c>
      <c r="AL1055" s="123">
        <f t="shared" si="5"/>
        <v>16.10624969922161</v>
      </c>
      <c r="AM1055" s="97"/>
      <c r="AN1055" s="124">
        <f t="shared" si="6"/>
        <v>16.106254599221611</v>
      </c>
      <c r="AO1055" s="98">
        <f t="shared" si="7"/>
        <v>331</v>
      </c>
      <c r="AP1055" s="125" t="str">
        <f t="shared" si="8"/>
        <v>Kingsbury</v>
      </c>
      <c r="AQ1055" s="126">
        <f t="shared" si="9"/>
        <v>8.23061668309286</v>
      </c>
    </row>
    <row r="1056" spans="1:43" x14ac:dyDescent="0.35">
      <c r="A1056" s="95">
        <v>827</v>
      </c>
      <c r="B1056" s="161">
        <v>50</v>
      </c>
      <c r="C1056" s="51" t="s">
        <v>768</v>
      </c>
      <c r="D1056" s="122">
        <f t="shared" ref="D1056:AK1056" si="57">ABS((D54-D$1004)/D$1000)*D$1</f>
        <v>0</v>
      </c>
      <c r="E1056" s="122">
        <f t="shared" si="57"/>
        <v>0</v>
      </c>
      <c r="F1056" s="122">
        <f t="shared" si="57"/>
        <v>0</v>
      </c>
      <c r="G1056" s="122">
        <f t="shared" si="57"/>
        <v>0</v>
      </c>
      <c r="H1056" s="122">
        <f t="shared" si="57"/>
        <v>0</v>
      </c>
      <c r="I1056" s="122">
        <f t="shared" si="57"/>
        <v>4.1296714868964219</v>
      </c>
      <c r="J1056" s="122">
        <f t="shared" si="57"/>
        <v>0</v>
      </c>
      <c r="K1056" s="122">
        <f t="shared" si="57"/>
        <v>0</v>
      </c>
      <c r="L1056" s="122">
        <f t="shared" si="57"/>
        <v>0</v>
      </c>
      <c r="M1056" s="122">
        <f t="shared" si="57"/>
        <v>0</v>
      </c>
      <c r="N1056" s="122">
        <f t="shared" si="57"/>
        <v>0</v>
      </c>
      <c r="O1056" s="122">
        <f t="shared" si="57"/>
        <v>0</v>
      </c>
      <c r="P1056" s="122">
        <f t="shared" si="57"/>
        <v>0</v>
      </c>
      <c r="Q1056" s="122">
        <f t="shared" si="57"/>
        <v>0</v>
      </c>
      <c r="R1056" s="122">
        <f t="shared" si="57"/>
        <v>0</v>
      </c>
      <c r="S1056" s="122">
        <f t="shared" si="57"/>
        <v>0</v>
      </c>
      <c r="T1056" s="122">
        <f t="shared" si="57"/>
        <v>0.49460902390144168</v>
      </c>
      <c r="U1056" s="122">
        <f t="shared" si="57"/>
        <v>0</v>
      </c>
      <c r="V1056" s="122">
        <f t="shared" si="57"/>
        <v>0</v>
      </c>
      <c r="W1056" s="122">
        <f t="shared" si="57"/>
        <v>2.0104224783223836</v>
      </c>
      <c r="X1056" s="122">
        <f t="shared" si="57"/>
        <v>0</v>
      </c>
      <c r="Y1056" s="122">
        <f t="shared" si="57"/>
        <v>0</v>
      </c>
      <c r="Z1056" s="122">
        <f t="shared" si="57"/>
        <v>0</v>
      </c>
      <c r="AA1056" s="122">
        <f t="shared" si="57"/>
        <v>0</v>
      </c>
      <c r="AB1056" s="122">
        <f t="shared" si="57"/>
        <v>2.0317204900882606</v>
      </c>
      <c r="AC1056" s="122">
        <f t="shared" si="57"/>
        <v>0</v>
      </c>
      <c r="AD1056" s="122">
        <f t="shared" si="57"/>
        <v>3.0843020668601708</v>
      </c>
      <c r="AE1056" s="122">
        <f t="shared" si="57"/>
        <v>1.1358379936843956</v>
      </c>
      <c r="AF1056" s="122">
        <f t="shared" si="57"/>
        <v>0</v>
      </c>
      <c r="AG1056" s="122">
        <f t="shared" si="57"/>
        <v>0.45686490757381598</v>
      </c>
      <c r="AH1056" s="122">
        <f t="shared" si="57"/>
        <v>0</v>
      </c>
      <c r="AI1056" s="122">
        <f t="shared" si="57"/>
        <v>0</v>
      </c>
      <c r="AJ1056" s="122">
        <f t="shared" si="57"/>
        <v>1.1772938439421974</v>
      </c>
      <c r="AK1056" s="122">
        <f t="shared" si="57"/>
        <v>0</v>
      </c>
      <c r="AL1056" s="123">
        <f t="shared" si="5"/>
        <v>14.520722291269088</v>
      </c>
      <c r="AM1056" s="97"/>
      <c r="AN1056" s="124">
        <f t="shared" si="6"/>
        <v>14.520727291269088</v>
      </c>
      <c r="AO1056" s="98">
        <f t="shared" si="7"/>
        <v>487</v>
      </c>
      <c r="AP1056" s="125" t="str">
        <f t="shared" si="8"/>
        <v>Epping</v>
      </c>
      <c r="AQ1056" s="126">
        <f t="shared" si="9"/>
        <v>8.2806902889013561</v>
      </c>
    </row>
    <row r="1057" spans="1:43" x14ac:dyDescent="0.35">
      <c r="A1057" s="95">
        <v>826</v>
      </c>
      <c r="B1057" s="101">
        <v>51</v>
      </c>
      <c r="C1057" s="51" t="s">
        <v>784</v>
      </c>
      <c r="D1057" s="122">
        <f t="shared" ref="D1057:AK1057" si="58">ABS((D55-D$1004)/D$1000)*D$1</f>
        <v>0</v>
      </c>
      <c r="E1057" s="122">
        <f t="shared" si="58"/>
        <v>0</v>
      </c>
      <c r="F1057" s="122">
        <f t="shared" si="58"/>
        <v>0</v>
      </c>
      <c r="G1057" s="122">
        <f t="shared" si="58"/>
        <v>0</v>
      </c>
      <c r="H1057" s="122">
        <f t="shared" si="58"/>
        <v>0</v>
      </c>
      <c r="I1057" s="122">
        <f t="shared" si="58"/>
        <v>3.930680439872233</v>
      </c>
      <c r="J1057" s="122">
        <f t="shared" si="58"/>
        <v>0</v>
      </c>
      <c r="K1057" s="122">
        <f t="shared" si="58"/>
        <v>0</v>
      </c>
      <c r="L1057" s="122">
        <f t="shared" si="58"/>
        <v>0</v>
      </c>
      <c r="M1057" s="122">
        <f t="shared" si="58"/>
        <v>0</v>
      </c>
      <c r="N1057" s="122">
        <f t="shared" si="58"/>
        <v>0</v>
      </c>
      <c r="O1057" s="122">
        <f t="shared" si="58"/>
        <v>0</v>
      </c>
      <c r="P1057" s="122">
        <f t="shared" si="58"/>
        <v>0</v>
      </c>
      <c r="Q1057" s="122">
        <f t="shared" si="58"/>
        <v>0</v>
      </c>
      <c r="R1057" s="122">
        <f t="shared" si="58"/>
        <v>0</v>
      </c>
      <c r="S1057" s="122">
        <f t="shared" si="58"/>
        <v>0</v>
      </c>
      <c r="T1057" s="122">
        <f t="shared" si="58"/>
        <v>1.6675038436484988</v>
      </c>
      <c r="U1057" s="122">
        <f t="shared" si="58"/>
        <v>0</v>
      </c>
      <c r="V1057" s="122">
        <f t="shared" si="58"/>
        <v>0</v>
      </c>
      <c r="W1057" s="122">
        <f t="shared" si="58"/>
        <v>2.9560784576661239</v>
      </c>
      <c r="X1057" s="122">
        <f t="shared" si="58"/>
        <v>0</v>
      </c>
      <c r="Y1057" s="122">
        <f t="shared" si="58"/>
        <v>0</v>
      </c>
      <c r="Z1057" s="122">
        <f t="shared" si="58"/>
        <v>0</v>
      </c>
      <c r="AA1057" s="122">
        <f t="shared" si="58"/>
        <v>0</v>
      </c>
      <c r="AB1057" s="122">
        <f t="shared" si="58"/>
        <v>1.5382319392508066</v>
      </c>
      <c r="AC1057" s="122">
        <f t="shared" si="58"/>
        <v>0</v>
      </c>
      <c r="AD1057" s="122">
        <f t="shared" si="58"/>
        <v>3.0541443919218341</v>
      </c>
      <c r="AE1057" s="122">
        <f t="shared" si="58"/>
        <v>3.7821846219053064</v>
      </c>
      <c r="AF1057" s="122">
        <f t="shared" si="58"/>
        <v>0</v>
      </c>
      <c r="AG1057" s="122">
        <f t="shared" si="58"/>
        <v>2.8256477764248094</v>
      </c>
      <c r="AH1057" s="122">
        <f t="shared" si="58"/>
        <v>0</v>
      </c>
      <c r="AI1057" s="122">
        <f t="shared" si="58"/>
        <v>0</v>
      </c>
      <c r="AJ1057" s="122">
        <f t="shared" si="58"/>
        <v>2.2852176530620461</v>
      </c>
      <c r="AK1057" s="122">
        <f t="shared" si="58"/>
        <v>0</v>
      </c>
      <c r="AL1057" s="123">
        <f t="shared" si="5"/>
        <v>22.039689123751657</v>
      </c>
      <c r="AM1057" s="97"/>
      <c r="AN1057" s="124">
        <f t="shared" si="6"/>
        <v>22.039694223751656</v>
      </c>
      <c r="AO1057" s="98">
        <f t="shared" si="7"/>
        <v>22</v>
      </c>
      <c r="AP1057" s="125" t="str">
        <f t="shared" si="8"/>
        <v>Cranbourne West</v>
      </c>
      <c r="AQ1057" s="126">
        <f t="shared" si="9"/>
        <v>8.3256356182570084</v>
      </c>
    </row>
    <row r="1058" spans="1:43" x14ac:dyDescent="0.35">
      <c r="A1058" s="95">
        <v>825</v>
      </c>
      <c r="B1058" s="101">
        <v>52</v>
      </c>
      <c r="C1058" s="51" t="s">
        <v>787</v>
      </c>
      <c r="D1058" s="122">
        <f t="shared" ref="D1058:AK1058" si="59">ABS((D56-D$1004)/D$1000)*D$1</f>
        <v>0</v>
      </c>
      <c r="E1058" s="122">
        <f t="shared" si="59"/>
        <v>0</v>
      </c>
      <c r="F1058" s="122">
        <f t="shared" si="59"/>
        <v>0</v>
      </c>
      <c r="G1058" s="122">
        <f t="shared" si="59"/>
        <v>0</v>
      </c>
      <c r="H1058" s="122">
        <f t="shared" si="59"/>
        <v>0</v>
      </c>
      <c r="I1058" s="122">
        <f t="shared" si="59"/>
        <v>4.3288379646015454</v>
      </c>
      <c r="J1058" s="122">
        <f t="shared" si="59"/>
        <v>0</v>
      </c>
      <c r="K1058" s="122">
        <f t="shared" si="59"/>
        <v>0</v>
      </c>
      <c r="L1058" s="122">
        <f t="shared" si="59"/>
        <v>0</v>
      </c>
      <c r="M1058" s="122">
        <f t="shared" si="59"/>
        <v>0</v>
      </c>
      <c r="N1058" s="122">
        <f t="shared" si="59"/>
        <v>0</v>
      </c>
      <c r="O1058" s="122">
        <f t="shared" si="59"/>
        <v>0</v>
      </c>
      <c r="P1058" s="122">
        <f t="shared" si="59"/>
        <v>0</v>
      </c>
      <c r="Q1058" s="122">
        <f t="shared" si="59"/>
        <v>0</v>
      </c>
      <c r="R1058" s="122">
        <f t="shared" si="59"/>
        <v>0</v>
      </c>
      <c r="S1058" s="122">
        <f t="shared" si="59"/>
        <v>0</v>
      </c>
      <c r="T1058" s="122">
        <f t="shared" si="59"/>
        <v>0.73344329744405545</v>
      </c>
      <c r="U1058" s="122">
        <f t="shared" si="59"/>
        <v>0</v>
      </c>
      <c r="V1058" s="122">
        <f t="shared" si="59"/>
        <v>0</v>
      </c>
      <c r="W1058" s="122">
        <f t="shared" si="59"/>
        <v>1.9144832453505207</v>
      </c>
      <c r="X1058" s="122">
        <f t="shared" si="59"/>
        <v>0</v>
      </c>
      <c r="Y1058" s="122">
        <f t="shared" si="59"/>
        <v>0</v>
      </c>
      <c r="Z1058" s="122">
        <f t="shared" si="59"/>
        <v>0</v>
      </c>
      <c r="AA1058" s="122">
        <f t="shared" si="59"/>
        <v>0</v>
      </c>
      <c r="AB1058" s="122">
        <f t="shared" si="59"/>
        <v>1.5511316399717856</v>
      </c>
      <c r="AC1058" s="122">
        <f t="shared" si="59"/>
        <v>0</v>
      </c>
      <c r="AD1058" s="122">
        <f t="shared" si="59"/>
        <v>3.3132586926164156</v>
      </c>
      <c r="AE1058" s="122">
        <f t="shared" si="59"/>
        <v>3.3564416430899611</v>
      </c>
      <c r="AF1058" s="122">
        <f t="shared" si="59"/>
        <v>0</v>
      </c>
      <c r="AG1058" s="122">
        <f t="shared" si="59"/>
        <v>1.7932285544227295</v>
      </c>
      <c r="AH1058" s="122">
        <f t="shared" si="59"/>
        <v>0</v>
      </c>
      <c r="AI1058" s="122">
        <f t="shared" si="59"/>
        <v>0</v>
      </c>
      <c r="AJ1058" s="122">
        <f t="shared" si="59"/>
        <v>1.8206909307253467</v>
      </c>
      <c r="AK1058" s="122">
        <f t="shared" si="59"/>
        <v>0</v>
      </c>
      <c r="AL1058" s="123">
        <f t="shared" si="5"/>
        <v>18.811515968222363</v>
      </c>
      <c r="AM1058" s="97"/>
      <c r="AN1058" s="124">
        <f t="shared" si="6"/>
        <v>18.811521168222363</v>
      </c>
      <c r="AO1058" s="98">
        <f t="shared" si="7"/>
        <v>139</v>
      </c>
      <c r="AP1058" s="125" t="str">
        <f t="shared" si="8"/>
        <v>Cranbourne East</v>
      </c>
      <c r="AQ1058" s="126">
        <f t="shared" si="9"/>
        <v>8.390252137596077</v>
      </c>
    </row>
    <row r="1059" spans="1:43" x14ac:dyDescent="0.35">
      <c r="A1059" s="95">
        <v>824</v>
      </c>
      <c r="B1059" s="33">
        <v>53</v>
      </c>
      <c r="C1059" s="51" t="s">
        <v>32</v>
      </c>
      <c r="D1059" s="122">
        <f t="shared" ref="D1059:AK1059" si="60">ABS((D57-D$1004)/D$1000)*D$1</f>
        <v>0</v>
      </c>
      <c r="E1059" s="122">
        <f t="shared" si="60"/>
        <v>0</v>
      </c>
      <c r="F1059" s="122">
        <f t="shared" si="60"/>
        <v>0</v>
      </c>
      <c r="G1059" s="122">
        <f t="shared" si="60"/>
        <v>0</v>
      </c>
      <c r="H1059" s="122">
        <f t="shared" si="60"/>
        <v>0</v>
      </c>
      <c r="I1059" s="122">
        <f t="shared" si="60"/>
        <v>3.7830704346096145</v>
      </c>
      <c r="J1059" s="122">
        <f t="shared" si="60"/>
        <v>0</v>
      </c>
      <c r="K1059" s="122">
        <f t="shared" si="60"/>
        <v>0</v>
      </c>
      <c r="L1059" s="122">
        <f t="shared" si="60"/>
        <v>0</v>
      </c>
      <c r="M1059" s="122">
        <f t="shared" si="60"/>
        <v>0</v>
      </c>
      <c r="N1059" s="122">
        <f t="shared" si="60"/>
        <v>0</v>
      </c>
      <c r="O1059" s="122">
        <f t="shared" si="60"/>
        <v>0</v>
      </c>
      <c r="P1059" s="122">
        <f t="shared" si="60"/>
        <v>0</v>
      </c>
      <c r="Q1059" s="122">
        <f t="shared" si="60"/>
        <v>0</v>
      </c>
      <c r="R1059" s="122">
        <f t="shared" si="60"/>
        <v>0</v>
      </c>
      <c r="S1059" s="122">
        <f t="shared" si="60"/>
        <v>0</v>
      </c>
      <c r="T1059" s="122">
        <f t="shared" si="60"/>
        <v>0.30664060413058147</v>
      </c>
      <c r="U1059" s="122">
        <f t="shared" si="60"/>
        <v>0</v>
      </c>
      <c r="V1059" s="122">
        <f t="shared" si="60"/>
        <v>0</v>
      </c>
      <c r="W1059" s="122">
        <f t="shared" si="60"/>
        <v>0.61018273586657734</v>
      </c>
      <c r="X1059" s="122">
        <f t="shared" si="60"/>
        <v>0</v>
      </c>
      <c r="Y1059" s="122">
        <f t="shared" si="60"/>
        <v>0</v>
      </c>
      <c r="Z1059" s="122">
        <f t="shared" si="60"/>
        <v>0</v>
      </c>
      <c r="AA1059" s="122">
        <f t="shared" si="60"/>
        <v>0</v>
      </c>
      <c r="AB1059" s="122">
        <f t="shared" si="60"/>
        <v>1.2897342631710036</v>
      </c>
      <c r="AC1059" s="122">
        <f t="shared" si="60"/>
        <v>0</v>
      </c>
      <c r="AD1059" s="122">
        <f t="shared" si="60"/>
        <v>3.059373898899941</v>
      </c>
      <c r="AE1059" s="122">
        <f t="shared" si="60"/>
        <v>2.7131241927854557</v>
      </c>
      <c r="AF1059" s="122">
        <f t="shared" si="60"/>
        <v>0</v>
      </c>
      <c r="AG1059" s="122">
        <f t="shared" si="60"/>
        <v>0.59350981282994675</v>
      </c>
      <c r="AH1059" s="122">
        <f t="shared" si="60"/>
        <v>0</v>
      </c>
      <c r="AI1059" s="122">
        <f t="shared" si="60"/>
        <v>0</v>
      </c>
      <c r="AJ1059" s="122">
        <f t="shared" si="60"/>
        <v>0.95973592731053303</v>
      </c>
      <c r="AK1059" s="122">
        <f t="shared" si="60"/>
        <v>0</v>
      </c>
      <c r="AL1059" s="123">
        <f t="shared" si="5"/>
        <v>13.315371869603654</v>
      </c>
      <c r="AM1059" s="97"/>
      <c r="AN1059" s="124">
        <f t="shared" si="6"/>
        <v>13.315377169603654</v>
      </c>
      <c r="AO1059" s="98">
        <f t="shared" si="7"/>
        <v>610</v>
      </c>
      <c r="AP1059" s="125" t="str">
        <f t="shared" si="8"/>
        <v>Fawkner</v>
      </c>
      <c r="AQ1059" s="126">
        <f t="shared" si="9"/>
        <v>8.4671291744794619</v>
      </c>
    </row>
    <row r="1060" spans="1:43" x14ac:dyDescent="0.35">
      <c r="A1060" s="95">
        <v>823</v>
      </c>
      <c r="B1060" s="101">
        <v>54</v>
      </c>
      <c r="C1060" s="51" t="s">
        <v>385</v>
      </c>
      <c r="D1060" s="122">
        <f t="shared" ref="D1060:AK1060" si="61">ABS((D58-D$1004)/D$1000)*D$1</f>
        <v>0</v>
      </c>
      <c r="E1060" s="122">
        <f t="shared" si="61"/>
        <v>0</v>
      </c>
      <c r="F1060" s="122">
        <f t="shared" si="61"/>
        <v>0</v>
      </c>
      <c r="G1060" s="122">
        <f t="shared" si="61"/>
        <v>0</v>
      </c>
      <c r="H1060" s="122">
        <f t="shared" si="61"/>
        <v>0</v>
      </c>
      <c r="I1060" s="122">
        <f t="shared" si="61"/>
        <v>2.2523603785036737</v>
      </c>
      <c r="J1060" s="122">
        <f t="shared" si="61"/>
        <v>0</v>
      </c>
      <c r="K1060" s="122">
        <f t="shared" si="61"/>
        <v>0</v>
      </c>
      <c r="L1060" s="122">
        <f t="shared" si="61"/>
        <v>0</v>
      </c>
      <c r="M1060" s="122">
        <f t="shared" si="61"/>
        <v>0</v>
      </c>
      <c r="N1060" s="122">
        <f t="shared" si="61"/>
        <v>0</v>
      </c>
      <c r="O1060" s="122">
        <f t="shared" si="61"/>
        <v>0</v>
      </c>
      <c r="P1060" s="122">
        <f t="shared" si="61"/>
        <v>0</v>
      </c>
      <c r="Q1060" s="122">
        <f t="shared" si="61"/>
        <v>0</v>
      </c>
      <c r="R1060" s="122">
        <f t="shared" si="61"/>
        <v>0</v>
      </c>
      <c r="S1060" s="122">
        <f t="shared" si="61"/>
        <v>0</v>
      </c>
      <c r="T1060" s="122">
        <f t="shared" si="61"/>
        <v>0.68556746123887657</v>
      </c>
      <c r="U1060" s="122">
        <f t="shared" si="61"/>
        <v>0</v>
      </c>
      <c r="V1060" s="122">
        <f t="shared" si="61"/>
        <v>0</v>
      </c>
      <c r="W1060" s="122">
        <f t="shared" si="61"/>
        <v>0.95538206024820271</v>
      </c>
      <c r="X1060" s="122">
        <f t="shared" si="61"/>
        <v>0</v>
      </c>
      <c r="Y1060" s="122">
        <f t="shared" si="61"/>
        <v>0</v>
      </c>
      <c r="Z1060" s="122">
        <f t="shared" si="61"/>
        <v>0</v>
      </c>
      <c r="AA1060" s="122">
        <f t="shared" si="61"/>
        <v>0</v>
      </c>
      <c r="AB1060" s="122">
        <f t="shared" si="61"/>
        <v>0.75230176443511643</v>
      </c>
      <c r="AC1060" s="122">
        <f t="shared" si="61"/>
        <v>0</v>
      </c>
      <c r="AD1060" s="122">
        <f t="shared" si="61"/>
        <v>2.2791399125749225</v>
      </c>
      <c r="AE1060" s="122">
        <f t="shared" si="61"/>
        <v>1.8712025433221628</v>
      </c>
      <c r="AF1060" s="122">
        <f t="shared" si="61"/>
        <v>0</v>
      </c>
      <c r="AG1060" s="122">
        <f t="shared" si="61"/>
        <v>1.2153942484493083</v>
      </c>
      <c r="AH1060" s="122">
        <f t="shared" si="61"/>
        <v>0</v>
      </c>
      <c r="AI1060" s="122">
        <f t="shared" si="61"/>
        <v>0</v>
      </c>
      <c r="AJ1060" s="122">
        <f t="shared" si="61"/>
        <v>0.99124431523649792</v>
      </c>
      <c r="AK1060" s="122">
        <f t="shared" si="61"/>
        <v>0</v>
      </c>
      <c r="AL1060" s="123">
        <f t="shared" si="5"/>
        <v>11.002592684008762</v>
      </c>
      <c r="AM1060" s="97"/>
      <c r="AN1060" s="124">
        <f t="shared" si="6"/>
        <v>11.002598084008762</v>
      </c>
      <c r="AO1060" s="98">
        <f t="shared" si="7"/>
        <v>755</v>
      </c>
      <c r="AP1060" s="125" t="str">
        <f t="shared" si="8"/>
        <v>Breakwater</v>
      </c>
      <c r="AQ1060" s="126">
        <f t="shared" si="9"/>
        <v>8.5531495015899495</v>
      </c>
    </row>
    <row r="1061" spans="1:43" x14ac:dyDescent="0.35">
      <c r="A1061" s="95">
        <v>822</v>
      </c>
      <c r="B1061" s="161">
        <v>55</v>
      </c>
      <c r="C1061" s="51" t="s">
        <v>33</v>
      </c>
      <c r="D1061" s="122">
        <f t="shared" ref="D1061:AK1061" si="62">ABS((D59-D$1004)/D$1000)*D$1</f>
        <v>0</v>
      </c>
      <c r="E1061" s="122">
        <f t="shared" si="62"/>
        <v>0</v>
      </c>
      <c r="F1061" s="122">
        <f t="shared" si="62"/>
        <v>0</v>
      </c>
      <c r="G1061" s="122">
        <f t="shared" si="62"/>
        <v>0</v>
      </c>
      <c r="H1061" s="122">
        <f t="shared" si="62"/>
        <v>0</v>
      </c>
      <c r="I1061" s="122">
        <f t="shared" si="62"/>
        <v>3.0824184851916505</v>
      </c>
      <c r="J1061" s="122">
        <f t="shared" si="62"/>
        <v>0</v>
      </c>
      <c r="K1061" s="122">
        <f t="shared" si="62"/>
        <v>0</v>
      </c>
      <c r="L1061" s="122">
        <f t="shared" si="62"/>
        <v>0</v>
      </c>
      <c r="M1061" s="122">
        <f t="shared" si="62"/>
        <v>0</v>
      </c>
      <c r="N1061" s="122">
        <f t="shared" si="62"/>
        <v>0</v>
      </c>
      <c r="O1061" s="122">
        <f t="shared" si="62"/>
        <v>0</v>
      </c>
      <c r="P1061" s="122">
        <f t="shared" si="62"/>
        <v>0</v>
      </c>
      <c r="Q1061" s="122">
        <f t="shared" si="62"/>
        <v>0</v>
      </c>
      <c r="R1061" s="122">
        <f t="shared" si="62"/>
        <v>0</v>
      </c>
      <c r="S1061" s="122">
        <f t="shared" si="62"/>
        <v>0</v>
      </c>
      <c r="T1061" s="122">
        <f t="shared" si="62"/>
        <v>0.70017848366400048</v>
      </c>
      <c r="U1061" s="122">
        <f t="shared" si="62"/>
        <v>0</v>
      </c>
      <c r="V1061" s="122">
        <f t="shared" si="62"/>
        <v>0</v>
      </c>
      <c r="W1061" s="122">
        <f t="shared" si="62"/>
        <v>0.90092901953919335</v>
      </c>
      <c r="X1061" s="122">
        <f t="shared" si="62"/>
        <v>0</v>
      </c>
      <c r="Y1061" s="122">
        <f t="shared" si="62"/>
        <v>0</v>
      </c>
      <c r="Z1061" s="122">
        <f t="shared" si="62"/>
        <v>0</v>
      </c>
      <c r="AA1061" s="122">
        <f t="shared" si="62"/>
        <v>0</v>
      </c>
      <c r="AB1061" s="122">
        <f t="shared" si="62"/>
        <v>0.71879507867872094</v>
      </c>
      <c r="AC1061" s="122">
        <f t="shared" si="62"/>
        <v>0</v>
      </c>
      <c r="AD1061" s="122">
        <f t="shared" si="62"/>
        <v>2.4969388351785211</v>
      </c>
      <c r="AE1061" s="122">
        <f t="shared" si="62"/>
        <v>1.7241921544212857</v>
      </c>
      <c r="AF1061" s="122">
        <f t="shared" si="62"/>
        <v>0</v>
      </c>
      <c r="AG1061" s="122">
        <f t="shared" si="62"/>
        <v>1.0823194404669814</v>
      </c>
      <c r="AH1061" s="122">
        <f t="shared" si="62"/>
        <v>0</v>
      </c>
      <c r="AI1061" s="122">
        <f t="shared" si="62"/>
        <v>0</v>
      </c>
      <c r="AJ1061" s="122">
        <f t="shared" si="62"/>
        <v>1.2499637919986402</v>
      </c>
      <c r="AK1061" s="122">
        <f t="shared" si="62"/>
        <v>0</v>
      </c>
      <c r="AL1061" s="123">
        <f t="shared" si="5"/>
        <v>11.955735289138994</v>
      </c>
      <c r="AM1061" s="97"/>
      <c r="AN1061" s="124">
        <f t="shared" si="6"/>
        <v>11.955740789138995</v>
      </c>
      <c r="AO1061" s="98">
        <f t="shared" si="7"/>
        <v>711</v>
      </c>
      <c r="AP1061" s="125" t="str">
        <f t="shared" si="8"/>
        <v>Melton West</v>
      </c>
      <c r="AQ1061" s="126">
        <f t="shared" si="9"/>
        <v>8.6557805059487478</v>
      </c>
    </row>
    <row r="1062" spans="1:43" x14ac:dyDescent="0.35">
      <c r="A1062" s="95">
        <v>821</v>
      </c>
      <c r="B1062" s="101">
        <v>56</v>
      </c>
      <c r="C1062" s="51" t="s">
        <v>386</v>
      </c>
      <c r="D1062" s="122">
        <f t="shared" ref="D1062:AK1062" si="63">ABS((D60-D$1004)/D$1000)*D$1</f>
        <v>0</v>
      </c>
      <c r="E1062" s="122">
        <f t="shared" si="63"/>
        <v>0</v>
      </c>
      <c r="F1062" s="122">
        <f t="shared" si="63"/>
        <v>0</v>
      </c>
      <c r="G1062" s="122">
        <f t="shared" si="63"/>
        <v>0</v>
      </c>
      <c r="H1062" s="122">
        <f t="shared" si="63"/>
        <v>0</v>
      </c>
      <c r="I1062" s="122">
        <f t="shared" si="63"/>
        <v>3.4396030388920442</v>
      </c>
      <c r="J1062" s="122">
        <f t="shared" si="63"/>
        <v>0</v>
      </c>
      <c r="K1062" s="122">
        <f t="shared" si="63"/>
        <v>0</v>
      </c>
      <c r="L1062" s="122">
        <f t="shared" si="63"/>
        <v>0</v>
      </c>
      <c r="M1062" s="122">
        <f t="shared" si="63"/>
        <v>0</v>
      </c>
      <c r="N1062" s="122">
        <f t="shared" si="63"/>
        <v>0</v>
      </c>
      <c r="O1062" s="122">
        <f t="shared" si="63"/>
        <v>0</v>
      </c>
      <c r="P1062" s="122">
        <f t="shared" si="63"/>
        <v>0</v>
      </c>
      <c r="Q1062" s="122">
        <f t="shared" si="63"/>
        <v>0</v>
      </c>
      <c r="R1062" s="122">
        <f t="shared" si="63"/>
        <v>0</v>
      </c>
      <c r="S1062" s="122">
        <f t="shared" si="63"/>
        <v>0</v>
      </c>
      <c r="T1062" s="122">
        <f t="shared" si="63"/>
        <v>0.65994378566282597</v>
      </c>
      <c r="U1062" s="122">
        <f t="shared" si="63"/>
        <v>0</v>
      </c>
      <c r="V1062" s="122">
        <f t="shared" si="63"/>
        <v>0</v>
      </c>
      <c r="W1062" s="122">
        <f t="shared" si="63"/>
        <v>1.0206531063080457</v>
      </c>
      <c r="X1062" s="122">
        <f t="shared" si="63"/>
        <v>0</v>
      </c>
      <c r="Y1062" s="122">
        <f t="shared" si="63"/>
        <v>0</v>
      </c>
      <c r="Z1062" s="122">
        <f t="shared" si="63"/>
        <v>0</v>
      </c>
      <c r="AA1062" s="122">
        <f t="shared" si="63"/>
        <v>0</v>
      </c>
      <c r="AB1062" s="122">
        <f t="shared" si="63"/>
        <v>1.8467148700601383</v>
      </c>
      <c r="AC1062" s="122">
        <f t="shared" si="63"/>
        <v>0</v>
      </c>
      <c r="AD1062" s="122">
        <f t="shared" si="63"/>
        <v>2.5955976257241602</v>
      </c>
      <c r="AE1062" s="122">
        <f t="shared" si="63"/>
        <v>2.1749450687547398</v>
      </c>
      <c r="AF1062" s="122">
        <f t="shared" si="63"/>
        <v>0</v>
      </c>
      <c r="AG1062" s="122">
        <f t="shared" si="63"/>
        <v>1.2079280988491998</v>
      </c>
      <c r="AH1062" s="122">
        <f t="shared" si="63"/>
        <v>0</v>
      </c>
      <c r="AI1062" s="122">
        <f t="shared" si="63"/>
        <v>0</v>
      </c>
      <c r="AJ1062" s="122">
        <f t="shared" si="63"/>
        <v>1.5082680293489599</v>
      </c>
      <c r="AK1062" s="122">
        <f t="shared" si="63"/>
        <v>0</v>
      </c>
      <c r="AL1062" s="123">
        <f t="shared" si="5"/>
        <v>14.453653623600113</v>
      </c>
      <c r="AM1062" s="97"/>
      <c r="AN1062" s="124">
        <f t="shared" si="6"/>
        <v>14.453659223600113</v>
      </c>
      <c r="AO1062" s="98">
        <f t="shared" si="7"/>
        <v>493</v>
      </c>
      <c r="AP1062" s="125" t="str">
        <f t="shared" si="8"/>
        <v>Hoppers Crossing</v>
      </c>
      <c r="AQ1062" s="126">
        <f t="shared" si="9"/>
        <v>8.6615057724328679</v>
      </c>
    </row>
    <row r="1063" spans="1:43" x14ac:dyDescent="0.35">
      <c r="A1063" s="95">
        <v>820</v>
      </c>
      <c r="B1063" s="101">
        <v>57</v>
      </c>
      <c r="C1063" s="51" t="s">
        <v>34</v>
      </c>
      <c r="D1063" s="122">
        <f t="shared" ref="D1063:AK1063" si="64">ABS((D61-D$1004)/D$1000)*D$1</f>
        <v>0</v>
      </c>
      <c r="E1063" s="122">
        <f t="shared" si="64"/>
        <v>0</v>
      </c>
      <c r="F1063" s="122">
        <f t="shared" si="64"/>
        <v>0</v>
      </c>
      <c r="G1063" s="122">
        <f t="shared" si="64"/>
        <v>0</v>
      </c>
      <c r="H1063" s="122">
        <f t="shared" si="64"/>
        <v>0</v>
      </c>
      <c r="I1063" s="122">
        <f t="shared" si="64"/>
        <v>3.7826866637774934</v>
      </c>
      <c r="J1063" s="122">
        <f t="shared" si="64"/>
        <v>0</v>
      </c>
      <c r="K1063" s="122">
        <f t="shared" si="64"/>
        <v>0</v>
      </c>
      <c r="L1063" s="122">
        <f t="shared" si="64"/>
        <v>0</v>
      </c>
      <c r="M1063" s="122">
        <f t="shared" si="64"/>
        <v>0</v>
      </c>
      <c r="N1063" s="122">
        <f t="shared" si="64"/>
        <v>0</v>
      </c>
      <c r="O1063" s="122">
        <f t="shared" si="64"/>
        <v>0</v>
      </c>
      <c r="P1063" s="122">
        <f t="shared" si="64"/>
        <v>0</v>
      </c>
      <c r="Q1063" s="122">
        <f t="shared" si="64"/>
        <v>0</v>
      </c>
      <c r="R1063" s="122">
        <f t="shared" si="64"/>
        <v>0</v>
      </c>
      <c r="S1063" s="122">
        <f t="shared" si="64"/>
        <v>0</v>
      </c>
      <c r="T1063" s="122">
        <f t="shared" si="64"/>
        <v>0.75133013912130642</v>
      </c>
      <c r="U1063" s="122">
        <f t="shared" si="64"/>
        <v>0</v>
      </c>
      <c r="V1063" s="122">
        <f t="shared" si="64"/>
        <v>0</v>
      </c>
      <c r="W1063" s="122">
        <f t="shared" si="64"/>
        <v>1.6691385915947208</v>
      </c>
      <c r="X1063" s="122">
        <f t="shared" si="64"/>
        <v>0</v>
      </c>
      <c r="Y1063" s="122">
        <f t="shared" si="64"/>
        <v>0</v>
      </c>
      <c r="Z1063" s="122">
        <f t="shared" si="64"/>
        <v>0</v>
      </c>
      <c r="AA1063" s="122">
        <f t="shared" si="64"/>
        <v>0</v>
      </c>
      <c r="AB1063" s="122">
        <f t="shared" si="64"/>
        <v>2.0317204900882606</v>
      </c>
      <c r="AC1063" s="122">
        <f t="shared" si="64"/>
        <v>0</v>
      </c>
      <c r="AD1063" s="122">
        <f t="shared" si="64"/>
        <v>2.996871181587796</v>
      </c>
      <c r="AE1063" s="122">
        <f t="shared" si="64"/>
        <v>2.2493633178485437</v>
      </c>
      <c r="AF1063" s="122">
        <f t="shared" si="64"/>
        <v>0</v>
      </c>
      <c r="AG1063" s="122">
        <f t="shared" si="64"/>
        <v>1.6721287180735855</v>
      </c>
      <c r="AH1063" s="122">
        <f t="shared" si="64"/>
        <v>0</v>
      </c>
      <c r="AI1063" s="122">
        <f t="shared" si="64"/>
        <v>0</v>
      </c>
      <c r="AJ1063" s="122">
        <f t="shared" si="64"/>
        <v>2.0749241086653458</v>
      </c>
      <c r="AK1063" s="122">
        <f t="shared" si="64"/>
        <v>0</v>
      </c>
      <c r="AL1063" s="123">
        <f t="shared" si="5"/>
        <v>17.228163210757053</v>
      </c>
      <c r="AM1063" s="97"/>
      <c r="AN1063" s="124">
        <f t="shared" si="6"/>
        <v>17.228168910757052</v>
      </c>
      <c r="AO1063" s="98">
        <f t="shared" si="7"/>
        <v>248</v>
      </c>
      <c r="AP1063" s="125" t="str">
        <f t="shared" si="8"/>
        <v>Sunshine</v>
      </c>
      <c r="AQ1063" s="126">
        <f t="shared" si="9"/>
        <v>8.7193511157835797</v>
      </c>
    </row>
    <row r="1064" spans="1:43" x14ac:dyDescent="0.35">
      <c r="A1064" s="95">
        <v>819</v>
      </c>
      <c r="B1064" s="33">
        <v>58</v>
      </c>
      <c r="C1064" s="51" t="s">
        <v>3277</v>
      </c>
      <c r="D1064" s="122">
        <f t="shared" ref="D1064:AK1064" si="65">ABS((D62-D$1004)/D$1000)*D$1</f>
        <v>0</v>
      </c>
      <c r="E1064" s="122">
        <f t="shared" si="65"/>
        <v>0</v>
      </c>
      <c r="F1064" s="122">
        <f t="shared" si="65"/>
        <v>0</v>
      </c>
      <c r="G1064" s="122">
        <f t="shared" si="65"/>
        <v>0</v>
      </c>
      <c r="H1064" s="122">
        <f t="shared" si="65"/>
        <v>0</v>
      </c>
      <c r="I1064" s="122">
        <f t="shared" si="65"/>
        <v>3.8134376466924458</v>
      </c>
      <c r="J1064" s="122">
        <f t="shared" si="65"/>
        <v>0</v>
      </c>
      <c r="K1064" s="122">
        <f t="shared" si="65"/>
        <v>0</v>
      </c>
      <c r="L1064" s="122">
        <f t="shared" si="65"/>
        <v>0</v>
      </c>
      <c r="M1064" s="122">
        <f t="shared" si="65"/>
        <v>0</v>
      </c>
      <c r="N1064" s="122">
        <f t="shared" si="65"/>
        <v>0</v>
      </c>
      <c r="O1064" s="122">
        <f t="shared" si="65"/>
        <v>0</v>
      </c>
      <c r="P1064" s="122">
        <f t="shared" si="65"/>
        <v>0</v>
      </c>
      <c r="Q1064" s="122">
        <f t="shared" si="65"/>
        <v>0</v>
      </c>
      <c r="R1064" s="122">
        <f t="shared" si="65"/>
        <v>0</v>
      </c>
      <c r="S1064" s="122">
        <f t="shared" si="65"/>
        <v>0</v>
      </c>
      <c r="T1064" s="122">
        <f t="shared" si="65"/>
        <v>1.1103723485884363</v>
      </c>
      <c r="U1064" s="122">
        <f t="shared" si="65"/>
        <v>0</v>
      </c>
      <c r="V1064" s="122">
        <f t="shared" si="65"/>
        <v>0</v>
      </c>
      <c r="W1064" s="122">
        <f t="shared" si="65"/>
        <v>2.2748322067555837</v>
      </c>
      <c r="X1064" s="122">
        <f t="shared" si="65"/>
        <v>0</v>
      </c>
      <c r="Y1064" s="122">
        <f t="shared" si="65"/>
        <v>0</v>
      </c>
      <c r="Z1064" s="122">
        <f t="shared" si="65"/>
        <v>0</v>
      </c>
      <c r="AA1064" s="122">
        <f t="shared" si="65"/>
        <v>0</v>
      </c>
      <c r="AB1064" s="122">
        <f t="shared" si="65"/>
        <v>1.8567675366295384</v>
      </c>
      <c r="AC1064" s="122">
        <f t="shared" si="65"/>
        <v>0</v>
      </c>
      <c r="AD1064" s="122">
        <f t="shared" si="65"/>
        <v>2.0776212196118928</v>
      </c>
      <c r="AE1064" s="122">
        <f t="shared" si="65"/>
        <v>2.553006124757752</v>
      </c>
      <c r="AF1064" s="122">
        <f t="shared" si="65"/>
        <v>0</v>
      </c>
      <c r="AG1064" s="122">
        <f t="shared" si="65"/>
        <v>0.49330397872946141</v>
      </c>
      <c r="AH1064" s="122">
        <f t="shared" si="65"/>
        <v>0</v>
      </c>
      <c r="AI1064" s="122">
        <f t="shared" si="65"/>
        <v>0</v>
      </c>
      <c r="AJ1064" s="122">
        <f t="shared" si="65"/>
        <v>0.11304966159732875</v>
      </c>
      <c r="AK1064" s="122">
        <f t="shared" si="65"/>
        <v>0</v>
      </c>
      <c r="AL1064" s="123">
        <f t="shared" si="5"/>
        <v>14.292390723362438</v>
      </c>
      <c r="AM1064" s="97"/>
      <c r="AN1064" s="124">
        <f t="shared" si="6"/>
        <v>14.292396523362438</v>
      </c>
      <c r="AO1064" s="98">
        <f t="shared" si="7"/>
        <v>507</v>
      </c>
      <c r="AP1064" s="125" t="str">
        <f t="shared" si="8"/>
        <v>Morwell</v>
      </c>
      <c r="AQ1064" s="126">
        <f t="shared" si="9"/>
        <v>8.8153713123612825</v>
      </c>
    </row>
    <row r="1065" spans="1:43" x14ac:dyDescent="0.35">
      <c r="A1065" s="95">
        <v>818</v>
      </c>
      <c r="B1065" s="101">
        <v>59</v>
      </c>
      <c r="C1065" s="51" t="s">
        <v>388</v>
      </c>
      <c r="D1065" s="122">
        <f t="shared" ref="D1065:AK1065" si="66">ABS((D63-D$1004)/D$1000)*D$1</f>
        <v>0</v>
      </c>
      <c r="E1065" s="122">
        <f t="shared" si="66"/>
        <v>0</v>
      </c>
      <c r="F1065" s="122">
        <f t="shared" si="66"/>
        <v>0</v>
      </c>
      <c r="G1065" s="122">
        <f t="shared" si="66"/>
        <v>0</v>
      </c>
      <c r="H1065" s="122">
        <f t="shared" si="66"/>
        <v>0</v>
      </c>
      <c r="I1065" s="122">
        <f t="shared" si="66"/>
        <v>3.1925229040618262</v>
      </c>
      <c r="J1065" s="122">
        <f t="shared" si="66"/>
        <v>0</v>
      </c>
      <c r="K1065" s="122">
        <f t="shared" si="66"/>
        <v>0</v>
      </c>
      <c r="L1065" s="122">
        <f t="shared" si="66"/>
        <v>0</v>
      </c>
      <c r="M1065" s="122">
        <f t="shared" si="66"/>
        <v>0</v>
      </c>
      <c r="N1065" s="122">
        <f t="shared" si="66"/>
        <v>0</v>
      </c>
      <c r="O1065" s="122">
        <f t="shared" si="66"/>
        <v>0</v>
      </c>
      <c r="P1065" s="122">
        <f t="shared" si="66"/>
        <v>0</v>
      </c>
      <c r="Q1065" s="122">
        <f t="shared" si="66"/>
        <v>0</v>
      </c>
      <c r="R1065" s="122">
        <f t="shared" si="66"/>
        <v>0</v>
      </c>
      <c r="S1065" s="122">
        <f t="shared" si="66"/>
        <v>0</v>
      </c>
      <c r="T1065" s="122">
        <f t="shared" si="66"/>
        <v>1.7181369545704381</v>
      </c>
      <c r="U1065" s="122">
        <f t="shared" si="66"/>
        <v>0</v>
      </c>
      <c r="V1065" s="122">
        <f t="shared" si="66"/>
        <v>0</v>
      </c>
      <c r="W1065" s="122">
        <f t="shared" si="66"/>
        <v>1.8391537608162001</v>
      </c>
      <c r="X1065" s="122">
        <f t="shared" si="66"/>
        <v>0</v>
      </c>
      <c r="Y1065" s="122">
        <f t="shared" si="66"/>
        <v>0</v>
      </c>
      <c r="Z1065" s="122">
        <f t="shared" si="66"/>
        <v>0</v>
      </c>
      <c r="AA1065" s="122">
        <f t="shared" si="66"/>
        <v>0</v>
      </c>
      <c r="AB1065" s="122">
        <f t="shared" si="66"/>
        <v>1.8474239378792057</v>
      </c>
      <c r="AC1065" s="122">
        <f t="shared" si="66"/>
        <v>0</v>
      </c>
      <c r="AD1065" s="122">
        <f t="shared" si="66"/>
        <v>2.5457881069908943</v>
      </c>
      <c r="AE1065" s="122">
        <f t="shared" si="66"/>
        <v>3.1073926253618014</v>
      </c>
      <c r="AF1065" s="122">
        <f t="shared" si="66"/>
        <v>0</v>
      </c>
      <c r="AG1065" s="122">
        <f t="shared" si="66"/>
        <v>3.191616759419305</v>
      </c>
      <c r="AH1065" s="122">
        <f t="shared" si="66"/>
        <v>0</v>
      </c>
      <c r="AI1065" s="122">
        <f t="shared" si="66"/>
        <v>0</v>
      </c>
      <c r="AJ1065" s="122">
        <f t="shared" si="66"/>
        <v>2.3320521220546406</v>
      </c>
      <c r="AK1065" s="122">
        <f t="shared" si="66"/>
        <v>0</v>
      </c>
      <c r="AL1065" s="123">
        <f t="shared" si="5"/>
        <v>19.77408717115431</v>
      </c>
      <c r="AM1065" s="97"/>
      <c r="AN1065" s="124">
        <f t="shared" si="6"/>
        <v>19.774093071154311</v>
      </c>
      <c r="AO1065" s="98">
        <f t="shared" si="7"/>
        <v>100</v>
      </c>
      <c r="AP1065" s="125" t="str">
        <f t="shared" si="8"/>
        <v>Kurunjang</v>
      </c>
      <c r="AQ1065" s="126">
        <f t="shared" si="9"/>
        <v>8.8156597233325087</v>
      </c>
    </row>
    <row r="1066" spans="1:43" x14ac:dyDescent="0.35">
      <c r="A1066" s="95">
        <v>817</v>
      </c>
      <c r="B1066" s="161">
        <v>60</v>
      </c>
      <c r="C1066" s="51" t="s">
        <v>805</v>
      </c>
      <c r="D1066" s="122">
        <f t="shared" ref="D1066:AK1066" si="67">ABS((D64-D$1004)/D$1000)*D$1</f>
        <v>0</v>
      </c>
      <c r="E1066" s="122">
        <f t="shared" si="67"/>
        <v>0</v>
      </c>
      <c r="F1066" s="122">
        <f t="shared" si="67"/>
        <v>0</v>
      </c>
      <c r="G1066" s="122">
        <f t="shared" si="67"/>
        <v>0</v>
      </c>
      <c r="H1066" s="122">
        <f t="shared" si="67"/>
        <v>0</v>
      </c>
      <c r="I1066" s="122">
        <f t="shared" si="67"/>
        <v>3.8850529089599672</v>
      </c>
      <c r="J1066" s="122">
        <f t="shared" si="67"/>
        <v>0</v>
      </c>
      <c r="K1066" s="122">
        <f t="shared" si="67"/>
        <v>0</v>
      </c>
      <c r="L1066" s="122">
        <f t="shared" si="67"/>
        <v>0</v>
      </c>
      <c r="M1066" s="122">
        <f t="shared" si="67"/>
        <v>0</v>
      </c>
      <c r="N1066" s="122">
        <f t="shared" si="67"/>
        <v>0</v>
      </c>
      <c r="O1066" s="122">
        <f t="shared" si="67"/>
        <v>0</v>
      </c>
      <c r="P1066" s="122">
        <f t="shared" si="67"/>
        <v>0</v>
      </c>
      <c r="Q1066" s="122">
        <f t="shared" si="67"/>
        <v>0</v>
      </c>
      <c r="R1066" s="122">
        <f t="shared" si="67"/>
        <v>0</v>
      </c>
      <c r="S1066" s="122">
        <f t="shared" si="67"/>
        <v>0</v>
      </c>
      <c r="T1066" s="122">
        <f t="shared" si="67"/>
        <v>0.38026066796314878</v>
      </c>
      <c r="U1066" s="122">
        <f t="shared" si="67"/>
        <v>0</v>
      </c>
      <c r="V1066" s="122">
        <f t="shared" si="67"/>
        <v>0</v>
      </c>
      <c r="W1066" s="122">
        <f t="shared" si="67"/>
        <v>2.9029236841918102</v>
      </c>
      <c r="X1066" s="122">
        <f t="shared" si="67"/>
        <v>0</v>
      </c>
      <c r="Y1066" s="122">
        <f t="shared" si="67"/>
        <v>0</v>
      </c>
      <c r="Z1066" s="122">
        <f t="shared" si="67"/>
        <v>0</v>
      </c>
      <c r="AA1066" s="122">
        <f t="shared" si="67"/>
        <v>0</v>
      </c>
      <c r="AB1066" s="122">
        <f t="shared" si="67"/>
        <v>1.2472223529459745</v>
      </c>
      <c r="AC1066" s="122">
        <f t="shared" si="67"/>
        <v>0</v>
      </c>
      <c r="AD1066" s="122">
        <f t="shared" si="67"/>
        <v>2.9416056528116901</v>
      </c>
      <c r="AE1066" s="122">
        <f t="shared" si="67"/>
        <v>2.2882764051070441</v>
      </c>
      <c r="AF1066" s="122">
        <f t="shared" si="67"/>
        <v>0</v>
      </c>
      <c r="AG1066" s="122">
        <f t="shared" si="67"/>
        <v>2.1491570461872262</v>
      </c>
      <c r="AH1066" s="122">
        <f t="shared" si="67"/>
        <v>0</v>
      </c>
      <c r="AI1066" s="122">
        <f t="shared" si="67"/>
        <v>0</v>
      </c>
      <c r="AJ1066" s="122">
        <f t="shared" si="67"/>
        <v>0.89065503711570859</v>
      </c>
      <c r="AK1066" s="122">
        <f t="shared" si="67"/>
        <v>0</v>
      </c>
      <c r="AL1066" s="123">
        <f t="shared" si="5"/>
        <v>16.68515375528257</v>
      </c>
      <c r="AM1066" s="97"/>
      <c r="AN1066" s="124">
        <f t="shared" si="6"/>
        <v>16.685159755282569</v>
      </c>
      <c r="AO1066" s="98">
        <f t="shared" si="7"/>
        <v>284</v>
      </c>
      <c r="AP1066" s="125" t="str">
        <f t="shared" si="8"/>
        <v>Brookfield</v>
      </c>
      <c r="AQ1066" s="126">
        <f t="shared" si="9"/>
        <v>8.8260879712203284</v>
      </c>
    </row>
    <row r="1067" spans="1:43" x14ac:dyDescent="0.35">
      <c r="A1067" s="95">
        <v>816</v>
      </c>
      <c r="B1067" s="101">
        <v>61</v>
      </c>
      <c r="C1067" s="51" t="s">
        <v>35</v>
      </c>
      <c r="D1067" s="122">
        <f t="shared" ref="D1067:AK1067" si="68">ABS((D65-D$1004)/D$1000)*D$1</f>
        <v>0</v>
      </c>
      <c r="E1067" s="122">
        <f t="shared" si="68"/>
        <v>0</v>
      </c>
      <c r="F1067" s="122">
        <f t="shared" si="68"/>
        <v>0</v>
      </c>
      <c r="G1067" s="122">
        <f t="shared" si="68"/>
        <v>0</v>
      </c>
      <c r="H1067" s="122">
        <f t="shared" si="68"/>
        <v>0</v>
      </c>
      <c r="I1067" s="122">
        <f t="shared" si="68"/>
        <v>3.5792508691901537</v>
      </c>
      <c r="J1067" s="122">
        <f t="shared" si="68"/>
        <v>0</v>
      </c>
      <c r="K1067" s="122">
        <f t="shared" si="68"/>
        <v>0</v>
      </c>
      <c r="L1067" s="122">
        <f t="shared" si="68"/>
        <v>0</v>
      </c>
      <c r="M1067" s="122">
        <f t="shared" si="68"/>
        <v>0</v>
      </c>
      <c r="N1067" s="122">
        <f t="shared" si="68"/>
        <v>0</v>
      </c>
      <c r="O1067" s="122">
        <f t="shared" si="68"/>
        <v>0</v>
      </c>
      <c r="P1067" s="122">
        <f t="shared" si="68"/>
        <v>0</v>
      </c>
      <c r="Q1067" s="122">
        <f t="shared" si="68"/>
        <v>0</v>
      </c>
      <c r="R1067" s="122">
        <f t="shared" si="68"/>
        <v>0</v>
      </c>
      <c r="S1067" s="122">
        <f t="shared" si="68"/>
        <v>0</v>
      </c>
      <c r="T1067" s="122">
        <f t="shared" si="68"/>
        <v>1.3840043659679115</v>
      </c>
      <c r="U1067" s="122">
        <f t="shared" si="68"/>
        <v>0</v>
      </c>
      <c r="V1067" s="122">
        <f t="shared" si="68"/>
        <v>0</v>
      </c>
      <c r="W1067" s="122">
        <f t="shared" si="68"/>
        <v>1.8931223616452664</v>
      </c>
      <c r="X1067" s="122">
        <f t="shared" si="68"/>
        <v>0</v>
      </c>
      <c r="Y1067" s="122">
        <f t="shared" si="68"/>
        <v>0</v>
      </c>
      <c r="Z1067" s="122">
        <f t="shared" si="68"/>
        <v>0</v>
      </c>
      <c r="AA1067" s="122">
        <f t="shared" si="68"/>
        <v>0</v>
      </c>
      <c r="AB1067" s="122">
        <f t="shared" si="68"/>
        <v>2.0317204900882606</v>
      </c>
      <c r="AC1067" s="122">
        <f t="shared" si="68"/>
        <v>0</v>
      </c>
      <c r="AD1067" s="122">
        <f t="shared" si="68"/>
        <v>2.1270396373263418</v>
      </c>
      <c r="AE1067" s="122">
        <f t="shared" si="68"/>
        <v>3.1072077928623671</v>
      </c>
      <c r="AF1067" s="122">
        <f t="shared" si="68"/>
        <v>0</v>
      </c>
      <c r="AG1067" s="122">
        <f t="shared" si="68"/>
        <v>2.2613273066696893</v>
      </c>
      <c r="AH1067" s="122">
        <f t="shared" si="68"/>
        <v>0</v>
      </c>
      <c r="AI1067" s="122">
        <f t="shared" si="68"/>
        <v>0</v>
      </c>
      <c r="AJ1067" s="122">
        <f t="shared" si="68"/>
        <v>1.8593241484140699</v>
      </c>
      <c r="AK1067" s="122">
        <f t="shared" si="68"/>
        <v>0</v>
      </c>
      <c r="AL1067" s="123">
        <f t="shared" si="5"/>
        <v>18.242996972164061</v>
      </c>
      <c r="AM1067" s="97"/>
      <c r="AN1067" s="124">
        <f t="shared" si="6"/>
        <v>18.243003072164061</v>
      </c>
      <c r="AO1067" s="98">
        <f t="shared" si="7"/>
        <v>174</v>
      </c>
      <c r="AP1067" s="125" t="str">
        <f t="shared" si="8"/>
        <v>Kealba</v>
      </c>
      <c r="AQ1067" s="126">
        <f t="shared" si="9"/>
        <v>8.9370806161707765</v>
      </c>
    </row>
    <row r="1068" spans="1:43" x14ac:dyDescent="0.35">
      <c r="A1068" s="95">
        <v>815</v>
      </c>
      <c r="B1068" s="101">
        <v>62</v>
      </c>
      <c r="C1068" s="51" t="s">
        <v>36</v>
      </c>
      <c r="D1068" s="122">
        <f t="shared" ref="D1068:AK1068" si="69">ABS((D66-D$1004)/D$1000)*D$1</f>
        <v>0</v>
      </c>
      <c r="E1068" s="122">
        <f t="shared" si="69"/>
        <v>0</v>
      </c>
      <c r="F1068" s="122">
        <f t="shared" si="69"/>
        <v>0</v>
      </c>
      <c r="G1068" s="122">
        <f t="shared" si="69"/>
        <v>0</v>
      </c>
      <c r="H1068" s="122">
        <f t="shared" si="69"/>
        <v>0</v>
      </c>
      <c r="I1068" s="122">
        <f t="shared" si="69"/>
        <v>3.6643617161004065</v>
      </c>
      <c r="J1068" s="122">
        <f t="shared" si="69"/>
        <v>0</v>
      </c>
      <c r="K1068" s="122">
        <f t="shared" si="69"/>
        <v>0</v>
      </c>
      <c r="L1068" s="122">
        <f t="shared" si="69"/>
        <v>0</v>
      </c>
      <c r="M1068" s="122">
        <f t="shared" si="69"/>
        <v>0</v>
      </c>
      <c r="N1068" s="122">
        <f t="shared" si="69"/>
        <v>0</v>
      </c>
      <c r="O1068" s="122">
        <f t="shared" si="69"/>
        <v>0</v>
      </c>
      <c r="P1068" s="122">
        <f t="shared" si="69"/>
        <v>0</v>
      </c>
      <c r="Q1068" s="122">
        <f t="shared" si="69"/>
        <v>0</v>
      </c>
      <c r="R1068" s="122">
        <f t="shared" si="69"/>
        <v>0</v>
      </c>
      <c r="S1068" s="122">
        <f t="shared" si="69"/>
        <v>0</v>
      </c>
      <c r="T1068" s="122">
        <f t="shared" si="69"/>
        <v>1.0055944982779814</v>
      </c>
      <c r="U1068" s="122">
        <f t="shared" si="69"/>
        <v>0</v>
      </c>
      <c r="V1068" s="122">
        <f t="shared" si="69"/>
        <v>0</v>
      </c>
      <c r="W1068" s="122">
        <f t="shared" si="69"/>
        <v>2.5961677791516045</v>
      </c>
      <c r="X1068" s="122">
        <f t="shared" si="69"/>
        <v>0</v>
      </c>
      <c r="Y1068" s="122">
        <f t="shared" si="69"/>
        <v>0</v>
      </c>
      <c r="Z1068" s="122">
        <f t="shared" si="69"/>
        <v>0</v>
      </c>
      <c r="AA1068" s="122">
        <f t="shared" si="69"/>
        <v>0</v>
      </c>
      <c r="AB1068" s="122">
        <f t="shared" si="69"/>
        <v>2.0317204900882606</v>
      </c>
      <c r="AC1068" s="122">
        <f t="shared" si="69"/>
        <v>0</v>
      </c>
      <c r="AD1068" s="122">
        <f t="shared" si="69"/>
        <v>2.4858256558518175</v>
      </c>
      <c r="AE1068" s="122">
        <f t="shared" si="69"/>
        <v>2.7710386375934841</v>
      </c>
      <c r="AF1068" s="122">
        <f t="shared" si="69"/>
        <v>0</v>
      </c>
      <c r="AG1068" s="122">
        <f t="shared" si="69"/>
        <v>1.5574677898670146</v>
      </c>
      <c r="AH1068" s="122">
        <f t="shared" si="69"/>
        <v>0</v>
      </c>
      <c r="AI1068" s="122">
        <f t="shared" si="69"/>
        <v>0</v>
      </c>
      <c r="AJ1068" s="122">
        <f t="shared" si="69"/>
        <v>1.141324672540422</v>
      </c>
      <c r="AK1068" s="122">
        <f t="shared" si="69"/>
        <v>0</v>
      </c>
      <c r="AL1068" s="123">
        <f t="shared" si="5"/>
        <v>17.253501239470989</v>
      </c>
      <c r="AM1068" s="97"/>
      <c r="AN1068" s="124">
        <f t="shared" si="6"/>
        <v>17.25350743947099</v>
      </c>
      <c r="AO1068" s="98">
        <f t="shared" si="7"/>
        <v>246</v>
      </c>
      <c r="AP1068" s="125" t="str">
        <f t="shared" si="8"/>
        <v>Clayton</v>
      </c>
      <c r="AQ1068" s="126">
        <f t="shared" si="9"/>
        <v>8.9656333251387537</v>
      </c>
    </row>
    <row r="1069" spans="1:43" x14ac:dyDescent="0.35">
      <c r="A1069" s="95">
        <v>814</v>
      </c>
      <c r="B1069" s="33">
        <v>63</v>
      </c>
      <c r="C1069" s="51" t="s">
        <v>37</v>
      </c>
      <c r="D1069" s="122">
        <f t="shared" ref="D1069:AK1069" si="70">ABS((D67-D$1004)/D$1000)*D$1</f>
        <v>0</v>
      </c>
      <c r="E1069" s="122">
        <f t="shared" si="70"/>
        <v>0</v>
      </c>
      <c r="F1069" s="122">
        <f t="shared" si="70"/>
        <v>0</v>
      </c>
      <c r="G1069" s="122">
        <f t="shared" si="70"/>
        <v>0</v>
      </c>
      <c r="H1069" s="122">
        <f t="shared" si="70"/>
        <v>0</v>
      </c>
      <c r="I1069" s="122">
        <f t="shared" si="70"/>
        <v>3.7838480876011711</v>
      </c>
      <c r="J1069" s="122">
        <f t="shared" si="70"/>
        <v>0</v>
      </c>
      <c r="K1069" s="122">
        <f t="shared" si="70"/>
        <v>0</v>
      </c>
      <c r="L1069" s="122">
        <f t="shared" si="70"/>
        <v>0</v>
      </c>
      <c r="M1069" s="122">
        <f t="shared" si="70"/>
        <v>0</v>
      </c>
      <c r="N1069" s="122">
        <f t="shared" si="70"/>
        <v>0</v>
      </c>
      <c r="O1069" s="122">
        <f t="shared" si="70"/>
        <v>0</v>
      </c>
      <c r="P1069" s="122">
        <f t="shared" si="70"/>
        <v>0</v>
      </c>
      <c r="Q1069" s="122">
        <f t="shared" si="70"/>
        <v>0</v>
      </c>
      <c r="R1069" s="122">
        <f t="shared" si="70"/>
        <v>0</v>
      </c>
      <c r="S1069" s="122">
        <f t="shared" si="70"/>
        <v>0</v>
      </c>
      <c r="T1069" s="122">
        <f t="shared" si="70"/>
        <v>0.59749282274852233</v>
      </c>
      <c r="U1069" s="122">
        <f t="shared" si="70"/>
        <v>0</v>
      </c>
      <c r="V1069" s="122">
        <f t="shared" si="70"/>
        <v>0</v>
      </c>
      <c r="W1069" s="122">
        <f t="shared" si="70"/>
        <v>2.3125776778728784</v>
      </c>
      <c r="X1069" s="122">
        <f t="shared" si="70"/>
        <v>0</v>
      </c>
      <c r="Y1069" s="122">
        <f t="shared" si="70"/>
        <v>0</v>
      </c>
      <c r="Z1069" s="122">
        <f t="shared" si="70"/>
        <v>0</v>
      </c>
      <c r="AA1069" s="122">
        <f t="shared" si="70"/>
        <v>0</v>
      </c>
      <c r="AB1069" s="122">
        <f t="shared" si="70"/>
        <v>2.0317204900882606</v>
      </c>
      <c r="AC1069" s="122">
        <f t="shared" si="70"/>
        <v>0</v>
      </c>
      <c r="AD1069" s="122">
        <f t="shared" si="70"/>
        <v>2.3918375702509289</v>
      </c>
      <c r="AE1069" s="122">
        <f t="shared" si="70"/>
        <v>2.7455045825923805</v>
      </c>
      <c r="AF1069" s="122">
        <f t="shared" si="70"/>
        <v>0</v>
      </c>
      <c r="AG1069" s="122">
        <f t="shared" si="70"/>
        <v>1.6761714486019339</v>
      </c>
      <c r="AH1069" s="122">
        <f t="shared" si="70"/>
        <v>0</v>
      </c>
      <c r="AI1069" s="122">
        <f t="shared" si="70"/>
        <v>0</v>
      </c>
      <c r="AJ1069" s="122">
        <f t="shared" si="70"/>
        <v>1.2290933479021176</v>
      </c>
      <c r="AK1069" s="122">
        <f t="shared" si="70"/>
        <v>0</v>
      </c>
      <c r="AL1069" s="123">
        <f t="shared" si="5"/>
        <v>16.76824602765819</v>
      </c>
      <c r="AM1069" s="97"/>
      <c r="AN1069" s="124">
        <f t="shared" si="6"/>
        <v>16.768252327658189</v>
      </c>
      <c r="AO1069" s="98">
        <f t="shared" si="7"/>
        <v>278</v>
      </c>
      <c r="AP1069" s="125" t="str">
        <f t="shared" si="8"/>
        <v>Derrimut</v>
      </c>
      <c r="AQ1069" s="126">
        <f t="shared" si="9"/>
        <v>8.9837180385680462</v>
      </c>
    </row>
    <row r="1070" spans="1:43" x14ac:dyDescent="0.35">
      <c r="A1070" s="95">
        <v>813</v>
      </c>
      <c r="B1070" s="101">
        <v>64</v>
      </c>
      <c r="C1070" s="51" t="s">
        <v>807</v>
      </c>
      <c r="D1070" s="122">
        <f t="shared" ref="D1070:AK1070" si="71">ABS((D68-D$1004)/D$1000)*D$1</f>
        <v>0</v>
      </c>
      <c r="E1070" s="122">
        <f t="shared" si="71"/>
        <v>0</v>
      </c>
      <c r="F1070" s="122">
        <f t="shared" si="71"/>
        <v>0</v>
      </c>
      <c r="G1070" s="122">
        <f t="shared" si="71"/>
        <v>0</v>
      </c>
      <c r="H1070" s="122">
        <f t="shared" si="71"/>
        <v>0</v>
      </c>
      <c r="I1070" s="122">
        <f t="shared" si="71"/>
        <v>2.3315892732485546</v>
      </c>
      <c r="J1070" s="122">
        <f t="shared" si="71"/>
        <v>0</v>
      </c>
      <c r="K1070" s="122">
        <f t="shared" si="71"/>
        <v>0</v>
      </c>
      <c r="L1070" s="122">
        <f t="shared" si="71"/>
        <v>0</v>
      </c>
      <c r="M1070" s="122">
        <f t="shared" si="71"/>
        <v>0</v>
      </c>
      <c r="N1070" s="122">
        <f t="shared" si="71"/>
        <v>0</v>
      </c>
      <c r="O1070" s="122">
        <f t="shared" si="71"/>
        <v>0</v>
      </c>
      <c r="P1070" s="122">
        <f t="shared" si="71"/>
        <v>0</v>
      </c>
      <c r="Q1070" s="122">
        <f t="shared" si="71"/>
        <v>0</v>
      </c>
      <c r="R1070" s="122">
        <f t="shared" si="71"/>
        <v>0</v>
      </c>
      <c r="S1070" s="122">
        <f t="shared" si="71"/>
        <v>0</v>
      </c>
      <c r="T1070" s="122">
        <f t="shared" si="71"/>
        <v>0.2530659096087286</v>
      </c>
      <c r="U1070" s="122">
        <f t="shared" si="71"/>
        <v>0</v>
      </c>
      <c r="V1070" s="122">
        <f t="shared" si="71"/>
        <v>0</v>
      </c>
      <c r="W1070" s="122">
        <f t="shared" si="71"/>
        <v>0.66032970208748865</v>
      </c>
      <c r="X1070" s="122">
        <f t="shared" si="71"/>
        <v>0</v>
      </c>
      <c r="Y1070" s="122">
        <f t="shared" si="71"/>
        <v>0</v>
      </c>
      <c r="Z1070" s="122">
        <f t="shared" si="71"/>
        <v>0</v>
      </c>
      <c r="AA1070" s="122">
        <f t="shared" si="71"/>
        <v>0</v>
      </c>
      <c r="AB1070" s="122">
        <f t="shared" si="71"/>
        <v>1.077933323574179</v>
      </c>
      <c r="AC1070" s="122">
        <f t="shared" si="71"/>
        <v>0</v>
      </c>
      <c r="AD1070" s="122">
        <f t="shared" si="71"/>
        <v>1.6734006183969881</v>
      </c>
      <c r="AE1070" s="122">
        <f t="shared" si="71"/>
        <v>2.3176252412971858</v>
      </c>
      <c r="AF1070" s="122">
        <f t="shared" si="71"/>
        <v>0</v>
      </c>
      <c r="AG1070" s="122">
        <f t="shared" si="71"/>
        <v>0.52142569897279722</v>
      </c>
      <c r="AH1070" s="122">
        <f t="shared" si="71"/>
        <v>0</v>
      </c>
      <c r="AI1070" s="122">
        <f t="shared" si="71"/>
        <v>0</v>
      </c>
      <c r="AJ1070" s="122">
        <f t="shared" si="71"/>
        <v>0.22212309779241354</v>
      </c>
      <c r="AK1070" s="122">
        <f t="shared" si="71"/>
        <v>0</v>
      </c>
      <c r="AL1070" s="123">
        <f t="shared" si="5"/>
        <v>9.0574928649783359</v>
      </c>
      <c r="AM1070" s="97"/>
      <c r="AN1070" s="124">
        <f t="shared" si="6"/>
        <v>9.0574992649783361</v>
      </c>
      <c r="AO1070" s="98">
        <f t="shared" si="7"/>
        <v>813</v>
      </c>
      <c r="AP1070" s="125" t="str">
        <f t="shared" si="8"/>
        <v>Bell Park</v>
      </c>
      <c r="AQ1070" s="126">
        <f t="shared" si="9"/>
        <v>9.0574928649783359</v>
      </c>
    </row>
    <row r="1071" spans="1:43" x14ac:dyDescent="0.35">
      <c r="A1071" s="95">
        <v>812</v>
      </c>
      <c r="B1071" s="161">
        <v>65</v>
      </c>
      <c r="C1071" s="51" t="s">
        <v>808</v>
      </c>
      <c r="D1071" s="122">
        <f t="shared" ref="D1071:AK1071" si="72">ABS((D69-D$1004)/D$1000)*D$1</f>
        <v>0</v>
      </c>
      <c r="E1071" s="122">
        <f t="shared" si="72"/>
        <v>0</v>
      </c>
      <c r="F1071" s="122">
        <f t="shared" si="72"/>
        <v>0</v>
      </c>
      <c r="G1071" s="122">
        <f t="shared" si="72"/>
        <v>0</v>
      </c>
      <c r="H1071" s="122">
        <f t="shared" si="72"/>
        <v>0</v>
      </c>
      <c r="I1071" s="122">
        <f t="shared" si="72"/>
        <v>2.7278323952632904</v>
      </c>
      <c r="J1071" s="122">
        <f t="shared" si="72"/>
        <v>0</v>
      </c>
      <c r="K1071" s="122">
        <f t="shared" si="72"/>
        <v>0</v>
      </c>
      <c r="L1071" s="122">
        <f t="shared" si="72"/>
        <v>0</v>
      </c>
      <c r="M1071" s="122">
        <f t="shared" si="72"/>
        <v>0</v>
      </c>
      <c r="N1071" s="122">
        <f t="shared" si="72"/>
        <v>0</v>
      </c>
      <c r="O1071" s="122">
        <f t="shared" si="72"/>
        <v>0</v>
      </c>
      <c r="P1071" s="122">
        <f t="shared" si="72"/>
        <v>0</v>
      </c>
      <c r="Q1071" s="122">
        <f t="shared" si="72"/>
        <v>0</v>
      </c>
      <c r="R1071" s="122">
        <f t="shared" si="72"/>
        <v>0</v>
      </c>
      <c r="S1071" s="122">
        <f t="shared" si="72"/>
        <v>0</v>
      </c>
      <c r="T1071" s="122">
        <f t="shared" si="72"/>
        <v>0.15416013793012234</v>
      </c>
      <c r="U1071" s="122">
        <f t="shared" si="72"/>
        <v>0</v>
      </c>
      <c r="V1071" s="122">
        <f t="shared" si="72"/>
        <v>0</v>
      </c>
      <c r="W1071" s="122">
        <f t="shared" si="72"/>
        <v>0.70505940878738416</v>
      </c>
      <c r="X1071" s="122">
        <f t="shared" si="72"/>
        <v>0</v>
      </c>
      <c r="Y1071" s="122">
        <f t="shared" si="72"/>
        <v>0</v>
      </c>
      <c r="Z1071" s="122">
        <f t="shared" si="72"/>
        <v>0</v>
      </c>
      <c r="AA1071" s="122">
        <f t="shared" si="72"/>
        <v>0</v>
      </c>
      <c r="AB1071" s="122">
        <f t="shared" si="72"/>
        <v>1.559973901261845</v>
      </c>
      <c r="AC1071" s="122">
        <f t="shared" si="72"/>
        <v>0</v>
      </c>
      <c r="AD1071" s="122">
        <f t="shared" si="72"/>
        <v>1.9157384039584859</v>
      </c>
      <c r="AE1071" s="122">
        <f t="shared" si="72"/>
        <v>2.705565760370233</v>
      </c>
      <c r="AF1071" s="122">
        <f t="shared" si="72"/>
        <v>0</v>
      </c>
      <c r="AG1071" s="122">
        <f t="shared" si="72"/>
        <v>0.53076216884068905</v>
      </c>
      <c r="AH1071" s="122">
        <f t="shared" si="72"/>
        <v>0</v>
      </c>
      <c r="AI1071" s="122">
        <f t="shared" si="72"/>
        <v>0</v>
      </c>
      <c r="AJ1071" s="122">
        <f t="shared" si="72"/>
        <v>0.40122809062687564</v>
      </c>
      <c r="AK1071" s="122">
        <f t="shared" si="72"/>
        <v>0</v>
      </c>
      <c r="AL1071" s="123">
        <f t="shared" si="5"/>
        <v>10.700320267038926</v>
      </c>
      <c r="AM1071" s="97"/>
      <c r="AN1071" s="124">
        <f t="shared" si="6"/>
        <v>10.700326767038925</v>
      </c>
      <c r="AO1071" s="98">
        <f t="shared" si="7"/>
        <v>766</v>
      </c>
      <c r="AP1071" s="125" t="str">
        <f t="shared" si="8"/>
        <v>Mooroopna</v>
      </c>
      <c r="AQ1071" s="126">
        <f t="shared" si="9"/>
        <v>9.138268301136323</v>
      </c>
    </row>
    <row r="1072" spans="1:43" x14ac:dyDescent="0.35">
      <c r="A1072" s="95">
        <v>811</v>
      </c>
      <c r="B1072" s="101">
        <v>66</v>
      </c>
      <c r="C1072" s="51" t="s">
        <v>811</v>
      </c>
      <c r="D1072" s="122">
        <f t="shared" ref="D1072:AK1072" si="73">ABS((D70-D$1004)/D$1000)*D$1</f>
        <v>0</v>
      </c>
      <c r="E1072" s="122">
        <f t="shared" si="73"/>
        <v>0</v>
      </c>
      <c r="F1072" s="122">
        <f t="shared" si="73"/>
        <v>0</v>
      </c>
      <c r="G1072" s="122">
        <f t="shared" si="73"/>
        <v>0</v>
      </c>
      <c r="H1072" s="122">
        <f t="shared" si="73"/>
        <v>0</v>
      </c>
      <c r="I1072" s="122">
        <f t="shared" si="73"/>
        <v>3.3839430668136941</v>
      </c>
      <c r="J1072" s="122">
        <f t="shared" si="73"/>
        <v>0</v>
      </c>
      <c r="K1072" s="122">
        <f t="shared" si="73"/>
        <v>0</v>
      </c>
      <c r="L1072" s="122">
        <f t="shared" si="73"/>
        <v>0</v>
      </c>
      <c r="M1072" s="122">
        <f t="shared" si="73"/>
        <v>0</v>
      </c>
      <c r="N1072" s="122">
        <f t="shared" si="73"/>
        <v>0</v>
      </c>
      <c r="O1072" s="122">
        <f t="shared" si="73"/>
        <v>0</v>
      </c>
      <c r="P1072" s="122">
        <f t="shared" si="73"/>
        <v>0</v>
      </c>
      <c r="Q1072" s="122">
        <f t="shared" si="73"/>
        <v>0</v>
      </c>
      <c r="R1072" s="122">
        <f t="shared" si="73"/>
        <v>0</v>
      </c>
      <c r="S1072" s="122">
        <f t="shared" si="73"/>
        <v>0</v>
      </c>
      <c r="T1072" s="122">
        <f t="shared" si="73"/>
        <v>0.84534582239813871</v>
      </c>
      <c r="U1072" s="122">
        <f t="shared" si="73"/>
        <v>0</v>
      </c>
      <c r="V1072" s="122">
        <f t="shared" si="73"/>
        <v>0</v>
      </c>
      <c r="W1072" s="122">
        <f t="shared" si="73"/>
        <v>2.8021285848077957</v>
      </c>
      <c r="X1072" s="122">
        <f t="shared" si="73"/>
        <v>0</v>
      </c>
      <c r="Y1072" s="122">
        <f t="shared" si="73"/>
        <v>0</v>
      </c>
      <c r="Z1072" s="122">
        <f t="shared" si="73"/>
        <v>0</v>
      </c>
      <c r="AA1072" s="122">
        <f t="shared" si="73"/>
        <v>0</v>
      </c>
      <c r="AB1072" s="122">
        <f t="shared" si="73"/>
        <v>2.0317204900882606</v>
      </c>
      <c r="AC1072" s="122">
        <f t="shared" si="73"/>
        <v>0</v>
      </c>
      <c r="AD1072" s="122">
        <f t="shared" si="73"/>
        <v>3.478445240362658</v>
      </c>
      <c r="AE1072" s="122">
        <f t="shared" si="73"/>
        <v>4.0631220142068534</v>
      </c>
      <c r="AF1072" s="122">
        <f t="shared" si="73"/>
        <v>0</v>
      </c>
      <c r="AG1072" s="122">
        <f t="shared" si="73"/>
        <v>2.7055383867876257</v>
      </c>
      <c r="AH1072" s="122">
        <f t="shared" si="73"/>
        <v>0</v>
      </c>
      <c r="AI1072" s="122">
        <f t="shared" si="73"/>
        <v>0</v>
      </c>
      <c r="AJ1072" s="122">
        <f t="shared" si="73"/>
        <v>0.86909415027981496</v>
      </c>
      <c r="AK1072" s="122">
        <f t="shared" si="73"/>
        <v>0</v>
      </c>
      <c r="AL1072" s="123">
        <f t="shared" ref="AL1072:AL1135" si="74">SUM(D1072:AK1072)</f>
        <v>20.179337755744839</v>
      </c>
      <c r="AM1072" s="97"/>
      <c r="AN1072" s="124">
        <f t="shared" ref="AN1072:AN1135" si="75">AL1072+0.0000001*B1072</f>
        <v>20.179344355744838</v>
      </c>
      <c r="AO1072" s="98">
        <f t="shared" ref="AO1072:AO1135" si="76">RANK(AN1072,AN$1007:AN$1882)</f>
        <v>85</v>
      </c>
      <c r="AP1072" s="125" t="str">
        <f t="shared" ref="AP1072:AP1135" si="77">VLOOKUP(MATCH(A1072,AO$1007:AO$1882,0),$B$1007:$AL$18828,2)</f>
        <v>Narre Warren South</v>
      </c>
      <c r="AQ1072" s="126">
        <f t="shared" ref="AQ1072:AQ1135" si="78">VLOOKUP(MATCH(A1072,AO$1007:AO$1882,0),$B$1007:$AL$1882,37)</f>
        <v>9.1469903696693251</v>
      </c>
    </row>
    <row r="1073" spans="1:43" x14ac:dyDescent="0.35">
      <c r="A1073" s="95">
        <v>810</v>
      </c>
      <c r="B1073" s="101">
        <v>67</v>
      </c>
      <c r="C1073" s="51" t="s">
        <v>814</v>
      </c>
      <c r="D1073" s="122">
        <f t="shared" ref="D1073:AK1073" si="79">ABS((D71-D$1004)/D$1000)*D$1</f>
        <v>0</v>
      </c>
      <c r="E1073" s="122">
        <f t="shared" si="79"/>
        <v>0</v>
      </c>
      <c r="F1073" s="122">
        <f t="shared" si="79"/>
        <v>0</v>
      </c>
      <c r="G1073" s="122">
        <f t="shared" si="79"/>
        <v>0</v>
      </c>
      <c r="H1073" s="122">
        <f t="shared" si="79"/>
        <v>0</v>
      </c>
      <c r="I1073" s="122">
        <f t="shared" si="79"/>
        <v>2.4319786868726903</v>
      </c>
      <c r="J1073" s="122">
        <f t="shared" si="79"/>
        <v>0</v>
      </c>
      <c r="K1073" s="122">
        <f t="shared" si="79"/>
        <v>0</v>
      </c>
      <c r="L1073" s="122">
        <f t="shared" si="79"/>
        <v>0</v>
      </c>
      <c r="M1073" s="122">
        <f t="shared" si="79"/>
        <v>0</v>
      </c>
      <c r="N1073" s="122">
        <f t="shared" si="79"/>
        <v>0</v>
      </c>
      <c r="O1073" s="122">
        <f t="shared" si="79"/>
        <v>0</v>
      </c>
      <c r="P1073" s="122">
        <f t="shared" si="79"/>
        <v>0</v>
      </c>
      <c r="Q1073" s="122">
        <f t="shared" si="79"/>
        <v>0</v>
      </c>
      <c r="R1073" s="122">
        <f t="shared" si="79"/>
        <v>0</v>
      </c>
      <c r="S1073" s="122">
        <f t="shared" si="79"/>
        <v>0</v>
      </c>
      <c r="T1073" s="122">
        <f t="shared" si="79"/>
        <v>0.81998978699725966</v>
      </c>
      <c r="U1073" s="122">
        <f t="shared" si="79"/>
        <v>0</v>
      </c>
      <c r="V1073" s="122">
        <f t="shared" si="79"/>
        <v>0</v>
      </c>
      <c r="W1073" s="122">
        <f t="shared" si="79"/>
        <v>0.60133825867164703</v>
      </c>
      <c r="X1073" s="122">
        <f t="shared" si="79"/>
        <v>0</v>
      </c>
      <c r="Y1073" s="122">
        <f t="shared" si="79"/>
        <v>0</v>
      </c>
      <c r="Z1073" s="122">
        <f t="shared" si="79"/>
        <v>0</v>
      </c>
      <c r="AA1073" s="122">
        <f t="shared" si="79"/>
        <v>0</v>
      </c>
      <c r="AB1073" s="122">
        <f t="shared" si="79"/>
        <v>3.1581043608774677</v>
      </c>
      <c r="AC1073" s="122">
        <f t="shared" si="79"/>
        <v>0</v>
      </c>
      <c r="AD1073" s="122">
        <f t="shared" si="79"/>
        <v>1.1450232444894906</v>
      </c>
      <c r="AE1073" s="122">
        <f t="shared" si="79"/>
        <v>2.8212893798018852</v>
      </c>
      <c r="AF1073" s="122">
        <f t="shared" si="79"/>
        <v>0</v>
      </c>
      <c r="AG1073" s="122">
        <f t="shared" si="79"/>
        <v>2.1305628892254873</v>
      </c>
      <c r="AH1073" s="122">
        <f t="shared" si="79"/>
        <v>0</v>
      </c>
      <c r="AI1073" s="122">
        <f t="shared" si="79"/>
        <v>0</v>
      </c>
      <c r="AJ1073" s="122">
        <f t="shared" si="79"/>
        <v>0.65457404424876608</v>
      </c>
      <c r="AK1073" s="122">
        <f t="shared" si="79"/>
        <v>0</v>
      </c>
      <c r="AL1073" s="123">
        <f t="shared" si="74"/>
        <v>13.762860651184694</v>
      </c>
      <c r="AM1073" s="97"/>
      <c r="AN1073" s="124">
        <f t="shared" si="75"/>
        <v>13.762867351184694</v>
      </c>
      <c r="AO1073" s="98">
        <f t="shared" si="76"/>
        <v>564</v>
      </c>
      <c r="AP1073" s="125" t="str">
        <f t="shared" si="77"/>
        <v>Cobram</v>
      </c>
      <c r="AQ1073" s="126">
        <f t="shared" si="78"/>
        <v>9.2037979856230194</v>
      </c>
    </row>
    <row r="1074" spans="1:43" x14ac:dyDescent="0.35">
      <c r="A1074" s="95">
        <v>809</v>
      </c>
      <c r="B1074" s="33">
        <v>68</v>
      </c>
      <c r="C1074" s="51" t="s">
        <v>3235</v>
      </c>
      <c r="D1074" s="122">
        <f t="shared" ref="D1074:AK1074" si="80">ABS((D72-D$1004)/D$1000)*D$1</f>
        <v>0</v>
      </c>
      <c r="E1074" s="122">
        <f t="shared" si="80"/>
        <v>0</v>
      </c>
      <c r="F1074" s="122">
        <f t="shared" si="80"/>
        <v>0</v>
      </c>
      <c r="G1074" s="122">
        <f t="shared" si="80"/>
        <v>0</v>
      </c>
      <c r="H1074" s="122">
        <f t="shared" si="80"/>
        <v>0</v>
      </c>
      <c r="I1074" s="122">
        <f t="shared" si="80"/>
        <v>3.5979649699164455</v>
      </c>
      <c r="J1074" s="122">
        <f t="shared" si="80"/>
        <v>0</v>
      </c>
      <c r="K1074" s="122">
        <f t="shared" si="80"/>
        <v>0</v>
      </c>
      <c r="L1074" s="122">
        <f t="shared" si="80"/>
        <v>0</v>
      </c>
      <c r="M1074" s="122">
        <f t="shared" si="80"/>
        <v>0</v>
      </c>
      <c r="N1074" s="122">
        <f t="shared" si="80"/>
        <v>0</v>
      </c>
      <c r="O1074" s="122">
        <f t="shared" si="80"/>
        <v>0</v>
      </c>
      <c r="P1074" s="122">
        <f t="shared" si="80"/>
        <v>0</v>
      </c>
      <c r="Q1074" s="122">
        <f t="shared" si="80"/>
        <v>0</v>
      </c>
      <c r="R1074" s="122">
        <f t="shared" si="80"/>
        <v>0</v>
      </c>
      <c r="S1074" s="122">
        <f t="shared" si="80"/>
        <v>0</v>
      </c>
      <c r="T1074" s="122">
        <f t="shared" si="80"/>
        <v>0.90503618181803991</v>
      </c>
      <c r="U1074" s="122">
        <f t="shared" si="80"/>
        <v>0</v>
      </c>
      <c r="V1074" s="122">
        <f t="shared" si="80"/>
        <v>0</v>
      </c>
      <c r="W1074" s="122">
        <f t="shared" si="80"/>
        <v>1.2027941004414677</v>
      </c>
      <c r="X1074" s="122">
        <f t="shared" si="80"/>
        <v>0</v>
      </c>
      <c r="Y1074" s="122">
        <f t="shared" si="80"/>
        <v>0</v>
      </c>
      <c r="Z1074" s="122">
        <f t="shared" si="80"/>
        <v>0</v>
      </c>
      <c r="AA1074" s="122">
        <f t="shared" si="80"/>
        <v>0</v>
      </c>
      <c r="AB1074" s="122">
        <f t="shared" si="80"/>
        <v>1.0129464457047537</v>
      </c>
      <c r="AC1074" s="122">
        <f t="shared" si="80"/>
        <v>0</v>
      </c>
      <c r="AD1074" s="122">
        <f t="shared" si="80"/>
        <v>2.1630252206558787</v>
      </c>
      <c r="AE1074" s="122">
        <f t="shared" si="80"/>
        <v>3.3989324433221193</v>
      </c>
      <c r="AF1074" s="122">
        <f t="shared" si="80"/>
        <v>0</v>
      </c>
      <c r="AG1074" s="122">
        <f t="shared" si="80"/>
        <v>1.601807057899836</v>
      </c>
      <c r="AH1074" s="122">
        <f t="shared" si="80"/>
        <v>0</v>
      </c>
      <c r="AI1074" s="122">
        <f t="shared" si="80"/>
        <v>0</v>
      </c>
      <c r="AJ1074" s="122">
        <f t="shared" si="80"/>
        <v>1.0662297945479908</v>
      </c>
      <c r="AK1074" s="122">
        <f t="shared" si="80"/>
        <v>0</v>
      </c>
      <c r="AL1074" s="123">
        <f t="shared" si="74"/>
        <v>14.948736214306528</v>
      </c>
      <c r="AM1074" s="97"/>
      <c r="AN1074" s="124">
        <f t="shared" si="75"/>
        <v>14.948743014306528</v>
      </c>
      <c r="AO1074" s="98">
        <f t="shared" si="76"/>
        <v>443</v>
      </c>
      <c r="AP1074" s="125" t="str">
        <f t="shared" si="77"/>
        <v>Sebastopol</v>
      </c>
      <c r="AQ1074" s="126">
        <f t="shared" si="78"/>
        <v>9.335328145581876</v>
      </c>
    </row>
    <row r="1075" spans="1:43" x14ac:dyDescent="0.35">
      <c r="A1075" s="95">
        <v>808</v>
      </c>
      <c r="B1075" s="101">
        <v>69</v>
      </c>
      <c r="C1075" s="51" t="s">
        <v>820</v>
      </c>
      <c r="D1075" s="122">
        <f t="shared" ref="D1075:AK1075" si="81">ABS((D73-D$1004)/D$1000)*D$1</f>
        <v>0</v>
      </c>
      <c r="E1075" s="122">
        <f t="shared" si="81"/>
        <v>0</v>
      </c>
      <c r="F1075" s="122">
        <f t="shared" si="81"/>
        <v>0</v>
      </c>
      <c r="G1075" s="122">
        <f t="shared" si="81"/>
        <v>0</v>
      </c>
      <c r="H1075" s="122">
        <f t="shared" si="81"/>
        <v>0</v>
      </c>
      <c r="I1075" s="122">
        <f t="shared" si="81"/>
        <v>3.7744422932235393</v>
      </c>
      <c r="J1075" s="122">
        <f t="shared" si="81"/>
        <v>0</v>
      </c>
      <c r="K1075" s="122">
        <f t="shared" si="81"/>
        <v>0</v>
      </c>
      <c r="L1075" s="122">
        <f t="shared" si="81"/>
        <v>0</v>
      </c>
      <c r="M1075" s="122">
        <f t="shared" si="81"/>
        <v>0</v>
      </c>
      <c r="N1075" s="122">
        <f t="shared" si="81"/>
        <v>0</v>
      </c>
      <c r="O1075" s="122">
        <f t="shared" si="81"/>
        <v>0</v>
      </c>
      <c r="P1075" s="122">
        <f t="shared" si="81"/>
        <v>0</v>
      </c>
      <c r="Q1075" s="122">
        <f t="shared" si="81"/>
        <v>0</v>
      </c>
      <c r="R1075" s="122">
        <f t="shared" si="81"/>
        <v>0</v>
      </c>
      <c r="S1075" s="122">
        <f t="shared" si="81"/>
        <v>0</v>
      </c>
      <c r="T1075" s="122">
        <f t="shared" si="81"/>
        <v>0.41428230594963145</v>
      </c>
      <c r="U1075" s="122">
        <f t="shared" si="81"/>
        <v>0</v>
      </c>
      <c r="V1075" s="122">
        <f t="shared" si="81"/>
        <v>0</v>
      </c>
      <c r="W1075" s="122">
        <f t="shared" si="81"/>
        <v>1.8031549908702185</v>
      </c>
      <c r="X1075" s="122">
        <f t="shared" si="81"/>
        <v>0</v>
      </c>
      <c r="Y1075" s="122">
        <f t="shared" si="81"/>
        <v>0</v>
      </c>
      <c r="Z1075" s="122">
        <f t="shared" si="81"/>
        <v>0</v>
      </c>
      <c r="AA1075" s="122">
        <f t="shared" si="81"/>
        <v>0</v>
      </c>
      <c r="AB1075" s="122">
        <f t="shared" si="81"/>
        <v>0.30837188595326764</v>
      </c>
      <c r="AC1075" s="122">
        <f t="shared" si="81"/>
        <v>0</v>
      </c>
      <c r="AD1075" s="122">
        <f t="shared" si="81"/>
        <v>2.5748061795149537</v>
      </c>
      <c r="AE1075" s="122">
        <f t="shared" si="81"/>
        <v>2.1851692941545386</v>
      </c>
      <c r="AF1075" s="122">
        <f t="shared" si="81"/>
        <v>0</v>
      </c>
      <c r="AG1075" s="122">
        <f t="shared" si="81"/>
        <v>0.77095767006907689</v>
      </c>
      <c r="AH1075" s="122">
        <f t="shared" si="81"/>
        <v>0</v>
      </c>
      <c r="AI1075" s="122">
        <f t="shared" si="81"/>
        <v>0</v>
      </c>
      <c r="AJ1075" s="122">
        <f t="shared" si="81"/>
        <v>0.25741195756565888</v>
      </c>
      <c r="AK1075" s="122">
        <f t="shared" si="81"/>
        <v>0</v>
      </c>
      <c r="AL1075" s="123">
        <f t="shared" si="74"/>
        <v>12.088596577300885</v>
      </c>
      <c r="AM1075" s="97"/>
      <c r="AN1075" s="124">
        <f t="shared" si="75"/>
        <v>12.088603477300886</v>
      </c>
      <c r="AO1075" s="98">
        <f t="shared" si="76"/>
        <v>700</v>
      </c>
      <c r="AP1075" s="125" t="str">
        <f t="shared" si="77"/>
        <v>Portland</v>
      </c>
      <c r="AQ1075" s="126">
        <f t="shared" si="78"/>
        <v>9.3526012555502138</v>
      </c>
    </row>
    <row r="1076" spans="1:43" x14ac:dyDescent="0.35">
      <c r="A1076" s="95">
        <v>807</v>
      </c>
      <c r="B1076" s="161">
        <v>70</v>
      </c>
      <c r="C1076" s="51" t="s">
        <v>824</v>
      </c>
      <c r="D1076" s="122">
        <f t="shared" ref="D1076:AK1076" si="82">ABS((D74-D$1004)/D$1000)*D$1</f>
        <v>0</v>
      </c>
      <c r="E1076" s="122">
        <f t="shared" si="82"/>
        <v>0</v>
      </c>
      <c r="F1076" s="122">
        <f t="shared" si="82"/>
        <v>0</v>
      </c>
      <c r="G1076" s="122">
        <f t="shared" si="82"/>
        <v>0</v>
      </c>
      <c r="H1076" s="122">
        <f t="shared" si="82"/>
        <v>0</v>
      </c>
      <c r="I1076" s="122">
        <f t="shared" si="82"/>
        <v>3.8563694413446794</v>
      </c>
      <c r="J1076" s="122">
        <f t="shared" si="82"/>
        <v>0</v>
      </c>
      <c r="K1076" s="122">
        <f t="shared" si="82"/>
        <v>0</v>
      </c>
      <c r="L1076" s="122">
        <f t="shared" si="82"/>
        <v>0</v>
      </c>
      <c r="M1076" s="122">
        <f t="shared" si="82"/>
        <v>0</v>
      </c>
      <c r="N1076" s="122">
        <f t="shared" si="82"/>
        <v>0</v>
      </c>
      <c r="O1076" s="122">
        <f t="shared" si="82"/>
        <v>0</v>
      </c>
      <c r="P1076" s="122">
        <f t="shared" si="82"/>
        <v>0</v>
      </c>
      <c r="Q1076" s="122">
        <f t="shared" si="82"/>
        <v>0</v>
      </c>
      <c r="R1076" s="122">
        <f t="shared" si="82"/>
        <v>0</v>
      </c>
      <c r="S1076" s="122">
        <f t="shared" si="82"/>
        <v>0</v>
      </c>
      <c r="T1076" s="122">
        <f t="shared" si="82"/>
        <v>0.64202448757791031</v>
      </c>
      <c r="U1076" s="122">
        <f t="shared" si="82"/>
        <v>0</v>
      </c>
      <c r="V1076" s="122">
        <f t="shared" si="82"/>
        <v>0</v>
      </c>
      <c r="W1076" s="122">
        <f t="shared" si="82"/>
        <v>1.7635740890154399</v>
      </c>
      <c r="X1076" s="122">
        <f t="shared" si="82"/>
        <v>0</v>
      </c>
      <c r="Y1076" s="122">
        <f t="shared" si="82"/>
        <v>0</v>
      </c>
      <c r="Z1076" s="122">
        <f t="shared" si="82"/>
        <v>0</v>
      </c>
      <c r="AA1076" s="122">
        <f t="shared" si="82"/>
        <v>0</v>
      </c>
      <c r="AB1076" s="122">
        <f t="shared" si="82"/>
        <v>0.58067674991063756</v>
      </c>
      <c r="AC1076" s="122">
        <f t="shared" si="82"/>
        <v>0</v>
      </c>
      <c r="AD1076" s="122">
        <f t="shared" si="82"/>
        <v>2.2402965103428425</v>
      </c>
      <c r="AE1076" s="122">
        <f t="shared" si="82"/>
        <v>3.030814541599089</v>
      </c>
      <c r="AF1076" s="122">
        <f t="shared" si="82"/>
        <v>0</v>
      </c>
      <c r="AG1076" s="122">
        <f t="shared" si="82"/>
        <v>2.1343689578980078</v>
      </c>
      <c r="AH1076" s="122">
        <f t="shared" si="82"/>
        <v>0</v>
      </c>
      <c r="AI1076" s="122">
        <f t="shared" si="82"/>
        <v>0</v>
      </c>
      <c r="AJ1076" s="122">
        <f t="shared" si="82"/>
        <v>1.1700352744522997</v>
      </c>
      <c r="AK1076" s="122">
        <f t="shared" si="82"/>
        <v>0</v>
      </c>
      <c r="AL1076" s="123">
        <f t="shared" si="74"/>
        <v>15.418160052140905</v>
      </c>
      <c r="AM1076" s="97"/>
      <c r="AN1076" s="124">
        <f t="shared" si="75"/>
        <v>15.418167052140905</v>
      </c>
      <c r="AO1076" s="98">
        <f t="shared" si="76"/>
        <v>389</v>
      </c>
      <c r="AP1076" s="125" t="str">
        <f t="shared" si="77"/>
        <v>East Bairnsdale</v>
      </c>
      <c r="AQ1076" s="126">
        <f t="shared" si="78"/>
        <v>9.3534985604614302</v>
      </c>
    </row>
    <row r="1077" spans="1:43" x14ac:dyDescent="0.35">
      <c r="A1077" s="95">
        <v>806</v>
      </c>
      <c r="B1077" s="101">
        <v>71</v>
      </c>
      <c r="C1077" s="51" t="s">
        <v>38</v>
      </c>
      <c r="D1077" s="122">
        <f t="shared" ref="D1077:AK1077" si="83">ABS((D75-D$1004)/D$1000)*D$1</f>
        <v>0</v>
      </c>
      <c r="E1077" s="122">
        <f t="shared" si="83"/>
        <v>0</v>
      </c>
      <c r="F1077" s="122">
        <f t="shared" si="83"/>
        <v>0</v>
      </c>
      <c r="G1077" s="122">
        <f t="shared" si="83"/>
        <v>0</v>
      </c>
      <c r="H1077" s="122">
        <f t="shared" si="83"/>
        <v>0</v>
      </c>
      <c r="I1077" s="122">
        <f t="shared" si="83"/>
        <v>2.2296267308813524</v>
      </c>
      <c r="J1077" s="122">
        <f t="shared" si="83"/>
        <v>0</v>
      </c>
      <c r="K1077" s="122">
        <f t="shared" si="83"/>
        <v>0</v>
      </c>
      <c r="L1077" s="122">
        <f t="shared" si="83"/>
        <v>0</v>
      </c>
      <c r="M1077" s="122">
        <f t="shared" si="83"/>
        <v>0</v>
      </c>
      <c r="N1077" s="122">
        <f t="shared" si="83"/>
        <v>0</v>
      </c>
      <c r="O1077" s="122">
        <f t="shared" si="83"/>
        <v>0</v>
      </c>
      <c r="P1077" s="122">
        <f t="shared" si="83"/>
        <v>0</v>
      </c>
      <c r="Q1077" s="122">
        <f t="shared" si="83"/>
        <v>0</v>
      </c>
      <c r="R1077" s="122">
        <f t="shared" si="83"/>
        <v>0</v>
      </c>
      <c r="S1077" s="122">
        <f t="shared" si="83"/>
        <v>0</v>
      </c>
      <c r="T1077" s="122">
        <f t="shared" si="83"/>
        <v>1.7948788566558753</v>
      </c>
      <c r="U1077" s="122">
        <f t="shared" si="83"/>
        <v>0</v>
      </c>
      <c r="V1077" s="122">
        <f t="shared" si="83"/>
        <v>0</v>
      </c>
      <c r="W1077" s="122">
        <f t="shared" si="83"/>
        <v>0.94710078167006573</v>
      </c>
      <c r="X1077" s="122">
        <f t="shared" si="83"/>
        <v>0</v>
      </c>
      <c r="Y1077" s="122">
        <f t="shared" si="83"/>
        <v>0</v>
      </c>
      <c r="Z1077" s="122">
        <f t="shared" si="83"/>
        <v>0</v>
      </c>
      <c r="AA1077" s="122">
        <f t="shared" si="83"/>
        <v>0</v>
      </c>
      <c r="AB1077" s="122">
        <f t="shared" si="83"/>
        <v>1.6399760205321239</v>
      </c>
      <c r="AC1077" s="122">
        <f t="shared" si="83"/>
        <v>0</v>
      </c>
      <c r="AD1077" s="122">
        <f t="shared" si="83"/>
        <v>2.2907707016281229</v>
      </c>
      <c r="AE1077" s="122">
        <f t="shared" si="83"/>
        <v>3.4930795279267008</v>
      </c>
      <c r="AF1077" s="122">
        <f t="shared" si="83"/>
        <v>0</v>
      </c>
      <c r="AG1077" s="122">
        <f t="shared" si="83"/>
        <v>2.8755404308411459</v>
      </c>
      <c r="AH1077" s="122">
        <f t="shared" si="83"/>
        <v>0</v>
      </c>
      <c r="AI1077" s="122">
        <f t="shared" si="83"/>
        <v>0</v>
      </c>
      <c r="AJ1077" s="122">
        <f t="shared" si="83"/>
        <v>2.0550351705124963</v>
      </c>
      <c r="AK1077" s="122">
        <f t="shared" si="83"/>
        <v>0</v>
      </c>
      <c r="AL1077" s="123">
        <f t="shared" si="74"/>
        <v>17.326008220647882</v>
      </c>
      <c r="AM1077" s="97"/>
      <c r="AN1077" s="124">
        <f t="shared" si="75"/>
        <v>17.326015320647883</v>
      </c>
      <c r="AO1077" s="98">
        <f t="shared" si="76"/>
        <v>237</v>
      </c>
      <c r="AP1077" s="125" t="str">
        <f t="shared" si="77"/>
        <v>Moe</v>
      </c>
      <c r="AQ1077" s="126">
        <f t="shared" si="78"/>
        <v>9.3616327390632517</v>
      </c>
    </row>
    <row r="1078" spans="1:43" x14ac:dyDescent="0.35">
      <c r="A1078" s="95">
        <v>805</v>
      </c>
      <c r="B1078" s="101">
        <v>72</v>
      </c>
      <c r="C1078" s="51" t="s">
        <v>39</v>
      </c>
      <c r="D1078" s="122">
        <f t="shared" ref="D1078:AK1078" si="84">ABS((D76-D$1004)/D$1000)*D$1</f>
        <v>0</v>
      </c>
      <c r="E1078" s="122">
        <f t="shared" si="84"/>
        <v>0</v>
      </c>
      <c r="F1078" s="122">
        <f t="shared" si="84"/>
        <v>0</v>
      </c>
      <c r="G1078" s="122">
        <f t="shared" si="84"/>
        <v>0</v>
      </c>
      <c r="H1078" s="122">
        <f t="shared" si="84"/>
        <v>0</v>
      </c>
      <c r="I1078" s="122">
        <f t="shared" si="84"/>
        <v>2.3248405650916708</v>
      </c>
      <c r="J1078" s="122">
        <f t="shared" si="84"/>
        <v>0</v>
      </c>
      <c r="K1078" s="122">
        <f t="shared" si="84"/>
        <v>0</v>
      </c>
      <c r="L1078" s="122">
        <f t="shared" si="84"/>
        <v>0</v>
      </c>
      <c r="M1078" s="122">
        <f t="shared" si="84"/>
        <v>0</v>
      </c>
      <c r="N1078" s="122">
        <f t="shared" si="84"/>
        <v>0</v>
      </c>
      <c r="O1078" s="122">
        <f t="shared" si="84"/>
        <v>0</v>
      </c>
      <c r="P1078" s="122">
        <f t="shared" si="84"/>
        <v>0</v>
      </c>
      <c r="Q1078" s="122">
        <f t="shared" si="84"/>
        <v>0</v>
      </c>
      <c r="R1078" s="122">
        <f t="shared" si="84"/>
        <v>0</v>
      </c>
      <c r="S1078" s="122">
        <f t="shared" si="84"/>
        <v>0</v>
      </c>
      <c r="T1078" s="122">
        <f t="shared" si="84"/>
        <v>1.4646292882281884</v>
      </c>
      <c r="U1078" s="122">
        <f t="shared" si="84"/>
        <v>0</v>
      </c>
      <c r="V1078" s="122">
        <f t="shared" si="84"/>
        <v>0</v>
      </c>
      <c r="W1078" s="122">
        <f t="shared" si="84"/>
        <v>0.87961700843866331</v>
      </c>
      <c r="X1078" s="122">
        <f t="shared" si="84"/>
        <v>0</v>
      </c>
      <c r="Y1078" s="122">
        <f t="shared" si="84"/>
        <v>0</v>
      </c>
      <c r="Z1078" s="122">
        <f t="shared" si="84"/>
        <v>0</v>
      </c>
      <c r="AA1078" s="122">
        <f t="shared" si="84"/>
        <v>0</v>
      </c>
      <c r="AB1078" s="122">
        <f t="shared" si="84"/>
        <v>1.7139926452219736</v>
      </c>
      <c r="AC1078" s="122">
        <f t="shared" si="84"/>
        <v>0</v>
      </c>
      <c r="AD1078" s="122">
        <f t="shared" si="84"/>
        <v>2.3827096884047729</v>
      </c>
      <c r="AE1078" s="122">
        <f t="shared" si="84"/>
        <v>3.2932114005256197</v>
      </c>
      <c r="AF1078" s="122">
        <f t="shared" si="84"/>
        <v>0</v>
      </c>
      <c r="AG1078" s="122">
        <f t="shared" si="84"/>
        <v>2.5583092588865717</v>
      </c>
      <c r="AH1078" s="122">
        <f t="shared" si="84"/>
        <v>0</v>
      </c>
      <c r="AI1078" s="122">
        <f t="shared" si="84"/>
        <v>0</v>
      </c>
      <c r="AJ1078" s="122">
        <f t="shared" si="84"/>
        <v>1.722690431966353</v>
      </c>
      <c r="AK1078" s="122">
        <f t="shared" si="84"/>
        <v>0</v>
      </c>
      <c r="AL1078" s="123">
        <f t="shared" si="74"/>
        <v>16.340000286763814</v>
      </c>
      <c r="AM1078" s="97"/>
      <c r="AN1078" s="124">
        <f t="shared" si="75"/>
        <v>16.340007486763813</v>
      </c>
      <c r="AO1078" s="98">
        <f t="shared" si="76"/>
        <v>308</v>
      </c>
      <c r="AP1078" s="125" t="str">
        <f t="shared" si="77"/>
        <v>Weir Views</v>
      </c>
      <c r="AQ1078" s="126">
        <f t="shared" si="78"/>
        <v>9.4341569170158426</v>
      </c>
    </row>
    <row r="1079" spans="1:43" x14ac:dyDescent="0.35">
      <c r="A1079" s="95">
        <v>804</v>
      </c>
      <c r="B1079" s="33">
        <v>73</v>
      </c>
      <c r="C1079" s="51" t="s">
        <v>40</v>
      </c>
      <c r="D1079" s="122">
        <f t="shared" ref="D1079:AK1079" si="85">ABS((D77-D$1004)/D$1000)*D$1</f>
        <v>0</v>
      </c>
      <c r="E1079" s="122">
        <f t="shared" si="85"/>
        <v>0</v>
      </c>
      <c r="F1079" s="122">
        <f t="shared" si="85"/>
        <v>0</v>
      </c>
      <c r="G1079" s="122">
        <f t="shared" si="85"/>
        <v>0</v>
      </c>
      <c r="H1079" s="122">
        <f t="shared" si="85"/>
        <v>0</v>
      </c>
      <c r="I1079" s="122">
        <f t="shared" si="85"/>
        <v>2.3474301722121358</v>
      </c>
      <c r="J1079" s="122">
        <f t="shared" si="85"/>
        <v>0</v>
      </c>
      <c r="K1079" s="122">
        <f t="shared" si="85"/>
        <v>0</v>
      </c>
      <c r="L1079" s="122">
        <f t="shared" si="85"/>
        <v>0</v>
      </c>
      <c r="M1079" s="122">
        <f t="shared" si="85"/>
        <v>0</v>
      </c>
      <c r="N1079" s="122">
        <f t="shared" si="85"/>
        <v>0</v>
      </c>
      <c r="O1079" s="122">
        <f t="shared" si="85"/>
        <v>0</v>
      </c>
      <c r="P1079" s="122">
        <f t="shared" si="85"/>
        <v>0</v>
      </c>
      <c r="Q1079" s="122">
        <f t="shared" si="85"/>
        <v>0</v>
      </c>
      <c r="R1079" s="122">
        <f t="shared" si="85"/>
        <v>0</v>
      </c>
      <c r="S1079" s="122">
        <f t="shared" si="85"/>
        <v>0</v>
      </c>
      <c r="T1079" s="122">
        <f t="shared" si="85"/>
        <v>0.94034871525204411</v>
      </c>
      <c r="U1079" s="122">
        <f t="shared" si="85"/>
        <v>0</v>
      </c>
      <c r="V1079" s="122">
        <f t="shared" si="85"/>
        <v>0</v>
      </c>
      <c r="W1079" s="122">
        <f t="shared" si="85"/>
        <v>0.76747734217930219</v>
      </c>
      <c r="X1079" s="122">
        <f t="shared" si="85"/>
        <v>0</v>
      </c>
      <c r="Y1079" s="122">
        <f t="shared" si="85"/>
        <v>0</v>
      </c>
      <c r="Z1079" s="122">
        <f t="shared" si="85"/>
        <v>0</v>
      </c>
      <c r="AA1079" s="122">
        <f t="shared" si="85"/>
        <v>0</v>
      </c>
      <c r="AB1079" s="122">
        <f t="shared" si="85"/>
        <v>1.7769918084269851</v>
      </c>
      <c r="AC1079" s="122">
        <f t="shared" si="85"/>
        <v>0</v>
      </c>
      <c r="AD1079" s="122">
        <f t="shared" si="85"/>
        <v>2.0240932129764819</v>
      </c>
      <c r="AE1079" s="122">
        <f t="shared" si="85"/>
        <v>2.3553377139012461</v>
      </c>
      <c r="AF1079" s="122">
        <f t="shared" si="85"/>
        <v>0</v>
      </c>
      <c r="AG1079" s="122">
        <f t="shared" si="85"/>
        <v>1.5835344395443458</v>
      </c>
      <c r="AH1079" s="122">
        <f t="shared" si="85"/>
        <v>0</v>
      </c>
      <c r="AI1079" s="122">
        <f t="shared" si="85"/>
        <v>0</v>
      </c>
      <c r="AJ1079" s="122">
        <f t="shared" si="85"/>
        <v>1.328959257712081</v>
      </c>
      <c r="AK1079" s="122">
        <f t="shared" si="85"/>
        <v>0</v>
      </c>
      <c r="AL1079" s="123">
        <f t="shared" si="74"/>
        <v>13.124172662204622</v>
      </c>
      <c r="AM1079" s="97"/>
      <c r="AN1079" s="124">
        <f t="shared" si="75"/>
        <v>13.124179962204622</v>
      </c>
      <c r="AO1079" s="98">
        <f t="shared" si="76"/>
        <v>625</v>
      </c>
      <c r="AP1079" s="125" t="str">
        <f t="shared" si="77"/>
        <v>Kangaroo Flat</v>
      </c>
      <c r="AQ1079" s="126">
        <f t="shared" si="78"/>
        <v>9.478158741406407</v>
      </c>
    </row>
    <row r="1080" spans="1:43" x14ac:dyDescent="0.35">
      <c r="A1080" s="95">
        <v>803</v>
      </c>
      <c r="B1080" s="101">
        <v>74</v>
      </c>
      <c r="C1080" s="51" t="s">
        <v>41</v>
      </c>
      <c r="D1080" s="122">
        <f t="shared" ref="D1080:AK1080" si="86">ABS((D78-D$1004)/D$1000)*D$1</f>
        <v>0</v>
      </c>
      <c r="E1080" s="122">
        <f t="shared" si="86"/>
        <v>0</v>
      </c>
      <c r="F1080" s="122">
        <f t="shared" si="86"/>
        <v>0</v>
      </c>
      <c r="G1080" s="122">
        <f t="shared" si="86"/>
        <v>0</v>
      </c>
      <c r="H1080" s="122">
        <f t="shared" si="86"/>
        <v>0</v>
      </c>
      <c r="I1080" s="122">
        <f t="shared" si="86"/>
        <v>2.9875516948234826</v>
      </c>
      <c r="J1080" s="122">
        <f t="shared" si="86"/>
        <v>0</v>
      </c>
      <c r="K1080" s="122">
        <f t="shared" si="86"/>
        <v>0</v>
      </c>
      <c r="L1080" s="122">
        <f t="shared" si="86"/>
        <v>0</v>
      </c>
      <c r="M1080" s="122">
        <f t="shared" si="86"/>
        <v>0</v>
      </c>
      <c r="N1080" s="122">
        <f t="shared" si="86"/>
        <v>0</v>
      </c>
      <c r="O1080" s="122">
        <f t="shared" si="86"/>
        <v>0</v>
      </c>
      <c r="P1080" s="122">
        <f t="shared" si="86"/>
        <v>0</v>
      </c>
      <c r="Q1080" s="122">
        <f t="shared" si="86"/>
        <v>0</v>
      </c>
      <c r="R1080" s="122">
        <f t="shared" si="86"/>
        <v>0</v>
      </c>
      <c r="S1080" s="122">
        <f t="shared" si="86"/>
        <v>0</v>
      </c>
      <c r="T1080" s="122">
        <f t="shared" si="86"/>
        <v>0.76886563775897143</v>
      </c>
      <c r="U1080" s="122">
        <f t="shared" si="86"/>
        <v>0</v>
      </c>
      <c r="V1080" s="122">
        <f t="shared" si="86"/>
        <v>0</v>
      </c>
      <c r="W1080" s="122">
        <f t="shared" si="86"/>
        <v>2.6904065991955786E-2</v>
      </c>
      <c r="X1080" s="122">
        <f t="shared" si="86"/>
        <v>0</v>
      </c>
      <c r="Y1080" s="122">
        <f t="shared" si="86"/>
        <v>0</v>
      </c>
      <c r="Z1080" s="122">
        <f t="shared" si="86"/>
        <v>0</v>
      </c>
      <c r="AA1080" s="122">
        <f t="shared" si="86"/>
        <v>0</v>
      </c>
      <c r="AB1080" s="122">
        <f t="shared" si="86"/>
        <v>2.0317204900882606</v>
      </c>
      <c r="AC1080" s="122">
        <f t="shared" si="86"/>
        <v>0</v>
      </c>
      <c r="AD1080" s="122">
        <f t="shared" si="86"/>
        <v>2.3169257616480641</v>
      </c>
      <c r="AE1080" s="122">
        <f t="shared" si="86"/>
        <v>1.9776876265683787</v>
      </c>
      <c r="AF1080" s="122">
        <f t="shared" si="86"/>
        <v>0</v>
      </c>
      <c r="AG1080" s="122">
        <f t="shared" si="86"/>
        <v>0.68167189054776312</v>
      </c>
      <c r="AH1080" s="122">
        <f t="shared" si="86"/>
        <v>0</v>
      </c>
      <c r="AI1080" s="122">
        <f t="shared" si="86"/>
        <v>0</v>
      </c>
      <c r="AJ1080" s="122">
        <f t="shared" si="86"/>
        <v>1.9881303884015176</v>
      </c>
      <c r="AK1080" s="122">
        <f t="shared" si="86"/>
        <v>0</v>
      </c>
      <c r="AL1080" s="123">
        <f t="shared" si="74"/>
        <v>12.779457555828394</v>
      </c>
      <c r="AM1080" s="97"/>
      <c r="AN1080" s="124">
        <f t="shared" si="75"/>
        <v>12.779464955828393</v>
      </c>
      <c r="AO1080" s="98">
        <f t="shared" si="76"/>
        <v>651</v>
      </c>
      <c r="AP1080" s="125" t="str">
        <f t="shared" si="77"/>
        <v>Mitchell Park</v>
      </c>
      <c r="AQ1080" s="126">
        <f t="shared" si="78"/>
        <v>9.4959478827612873</v>
      </c>
    </row>
    <row r="1081" spans="1:43" x14ac:dyDescent="0.35">
      <c r="A1081" s="95">
        <v>802</v>
      </c>
      <c r="B1081" s="161">
        <v>75</v>
      </c>
      <c r="C1081" s="51" t="s">
        <v>856</v>
      </c>
      <c r="D1081" s="122">
        <f t="shared" ref="D1081:AK1081" si="87">ABS((D79-D$1004)/D$1000)*D$1</f>
        <v>0</v>
      </c>
      <c r="E1081" s="122">
        <f t="shared" si="87"/>
        <v>0</v>
      </c>
      <c r="F1081" s="122">
        <f t="shared" si="87"/>
        <v>0</v>
      </c>
      <c r="G1081" s="122">
        <f t="shared" si="87"/>
        <v>0</v>
      </c>
      <c r="H1081" s="122">
        <f t="shared" si="87"/>
        <v>0</v>
      </c>
      <c r="I1081" s="122">
        <f t="shared" si="87"/>
        <v>3.949974249644451</v>
      </c>
      <c r="J1081" s="122">
        <f t="shared" si="87"/>
        <v>0</v>
      </c>
      <c r="K1081" s="122">
        <f t="shared" si="87"/>
        <v>0</v>
      </c>
      <c r="L1081" s="122">
        <f t="shared" si="87"/>
        <v>0</v>
      </c>
      <c r="M1081" s="122">
        <f t="shared" si="87"/>
        <v>0</v>
      </c>
      <c r="N1081" s="122">
        <f t="shared" si="87"/>
        <v>0</v>
      </c>
      <c r="O1081" s="122">
        <f t="shared" si="87"/>
        <v>0</v>
      </c>
      <c r="P1081" s="122">
        <f t="shared" si="87"/>
        <v>0</v>
      </c>
      <c r="Q1081" s="122">
        <f t="shared" si="87"/>
        <v>0</v>
      </c>
      <c r="R1081" s="122">
        <f t="shared" si="87"/>
        <v>0</v>
      </c>
      <c r="S1081" s="122">
        <f t="shared" si="87"/>
        <v>0</v>
      </c>
      <c r="T1081" s="122">
        <f t="shared" si="87"/>
        <v>0.51670859813152115</v>
      </c>
      <c r="U1081" s="122">
        <f t="shared" si="87"/>
        <v>0</v>
      </c>
      <c r="V1081" s="122">
        <f t="shared" si="87"/>
        <v>0</v>
      </c>
      <c r="W1081" s="122">
        <f t="shared" si="87"/>
        <v>4.8032093420193984</v>
      </c>
      <c r="X1081" s="122">
        <f t="shared" si="87"/>
        <v>0</v>
      </c>
      <c r="Y1081" s="122">
        <f t="shared" si="87"/>
        <v>0</v>
      </c>
      <c r="Z1081" s="122">
        <f t="shared" si="87"/>
        <v>0</v>
      </c>
      <c r="AA1081" s="122">
        <f t="shared" si="87"/>
        <v>0</v>
      </c>
      <c r="AB1081" s="122">
        <f t="shared" si="87"/>
        <v>0.60430485679092483</v>
      </c>
      <c r="AC1081" s="122">
        <f t="shared" si="87"/>
        <v>0</v>
      </c>
      <c r="AD1081" s="122">
        <f t="shared" si="87"/>
        <v>3.5422928256934987</v>
      </c>
      <c r="AE1081" s="122">
        <f t="shared" si="87"/>
        <v>4.4374206841768675</v>
      </c>
      <c r="AF1081" s="122">
        <f t="shared" si="87"/>
        <v>0</v>
      </c>
      <c r="AG1081" s="122">
        <f t="shared" si="87"/>
        <v>2.3401919954019461</v>
      </c>
      <c r="AH1081" s="122">
        <f t="shared" si="87"/>
        <v>0</v>
      </c>
      <c r="AI1081" s="122">
        <f t="shared" si="87"/>
        <v>0</v>
      </c>
      <c r="AJ1081" s="122">
        <f t="shared" si="87"/>
        <v>0.70865844905550157</v>
      </c>
      <c r="AK1081" s="122">
        <f t="shared" si="87"/>
        <v>0</v>
      </c>
      <c r="AL1081" s="123">
        <f t="shared" si="74"/>
        <v>20.902761000914108</v>
      </c>
      <c r="AM1081" s="97"/>
      <c r="AN1081" s="124">
        <f t="shared" si="75"/>
        <v>20.902768500914107</v>
      </c>
      <c r="AO1081" s="98">
        <f t="shared" si="76"/>
        <v>60</v>
      </c>
      <c r="AP1081" s="125" t="str">
        <f t="shared" si="77"/>
        <v>Carrum Downs</v>
      </c>
      <c r="AQ1081" s="126">
        <f t="shared" si="78"/>
        <v>9.508598788477256</v>
      </c>
    </row>
    <row r="1082" spans="1:43" x14ac:dyDescent="0.35">
      <c r="A1082" s="95">
        <v>801</v>
      </c>
      <c r="B1082" s="101">
        <v>76</v>
      </c>
      <c r="C1082" s="51" t="s">
        <v>858</v>
      </c>
      <c r="D1082" s="122">
        <f t="shared" ref="D1082:AK1082" si="88">ABS((D80-D$1004)/D$1000)*D$1</f>
        <v>0</v>
      </c>
      <c r="E1082" s="122">
        <f t="shared" si="88"/>
        <v>0</v>
      </c>
      <c r="F1082" s="122">
        <f t="shared" si="88"/>
        <v>0</v>
      </c>
      <c r="G1082" s="122">
        <f t="shared" si="88"/>
        <v>0</v>
      </c>
      <c r="H1082" s="122">
        <f t="shared" si="88"/>
        <v>0</v>
      </c>
      <c r="I1082" s="122">
        <f t="shared" si="88"/>
        <v>3.677854632969987</v>
      </c>
      <c r="J1082" s="122">
        <f t="shared" si="88"/>
        <v>0</v>
      </c>
      <c r="K1082" s="122">
        <f t="shared" si="88"/>
        <v>0</v>
      </c>
      <c r="L1082" s="122">
        <f t="shared" si="88"/>
        <v>0</v>
      </c>
      <c r="M1082" s="122">
        <f t="shared" si="88"/>
        <v>0</v>
      </c>
      <c r="N1082" s="122">
        <f t="shared" si="88"/>
        <v>0</v>
      </c>
      <c r="O1082" s="122">
        <f t="shared" si="88"/>
        <v>0</v>
      </c>
      <c r="P1082" s="122">
        <f t="shared" si="88"/>
        <v>0</v>
      </c>
      <c r="Q1082" s="122">
        <f t="shared" si="88"/>
        <v>0</v>
      </c>
      <c r="R1082" s="122">
        <f t="shared" si="88"/>
        <v>0</v>
      </c>
      <c r="S1082" s="122">
        <f t="shared" si="88"/>
        <v>0</v>
      </c>
      <c r="T1082" s="122">
        <f t="shared" si="88"/>
        <v>0.52343136017719771</v>
      </c>
      <c r="U1082" s="122">
        <f t="shared" si="88"/>
        <v>0</v>
      </c>
      <c r="V1082" s="122">
        <f t="shared" si="88"/>
        <v>0</v>
      </c>
      <c r="W1082" s="122">
        <f t="shared" si="88"/>
        <v>1.6507590809420483</v>
      </c>
      <c r="X1082" s="122">
        <f t="shared" si="88"/>
        <v>0</v>
      </c>
      <c r="Y1082" s="122">
        <f t="shared" si="88"/>
        <v>0</v>
      </c>
      <c r="Z1082" s="122">
        <f t="shared" si="88"/>
        <v>0</v>
      </c>
      <c r="AA1082" s="122">
        <f t="shared" si="88"/>
        <v>0</v>
      </c>
      <c r="AB1082" s="122">
        <f t="shared" si="88"/>
        <v>2.0317204900882606</v>
      </c>
      <c r="AC1082" s="122">
        <f t="shared" si="88"/>
        <v>0</v>
      </c>
      <c r="AD1082" s="122">
        <f t="shared" si="88"/>
        <v>2.8537789199010684</v>
      </c>
      <c r="AE1082" s="122">
        <f t="shared" si="88"/>
        <v>3.6719498364957617</v>
      </c>
      <c r="AF1082" s="122">
        <f t="shared" si="88"/>
        <v>0</v>
      </c>
      <c r="AG1082" s="122">
        <f t="shared" si="88"/>
        <v>1.0648664630022298</v>
      </c>
      <c r="AH1082" s="122">
        <f t="shared" si="88"/>
        <v>0</v>
      </c>
      <c r="AI1082" s="122">
        <f t="shared" si="88"/>
        <v>0</v>
      </c>
      <c r="AJ1082" s="122">
        <f t="shared" si="88"/>
        <v>0.97143904282589144</v>
      </c>
      <c r="AK1082" s="122">
        <f t="shared" si="88"/>
        <v>0</v>
      </c>
      <c r="AL1082" s="123">
        <f t="shared" si="74"/>
        <v>16.445799826402446</v>
      </c>
      <c r="AM1082" s="97"/>
      <c r="AN1082" s="124">
        <f t="shared" si="75"/>
        <v>16.445807426402446</v>
      </c>
      <c r="AO1082" s="98">
        <f t="shared" si="76"/>
        <v>300</v>
      </c>
      <c r="AP1082" s="125" t="str">
        <f t="shared" si="77"/>
        <v>Wendouree</v>
      </c>
      <c r="AQ1082" s="126">
        <f t="shared" si="78"/>
        <v>9.5155885853639948</v>
      </c>
    </row>
    <row r="1083" spans="1:43" x14ac:dyDescent="0.35">
      <c r="A1083" s="95">
        <v>800</v>
      </c>
      <c r="B1083" s="101">
        <v>77</v>
      </c>
      <c r="C1083" s="51" t="s">
        <v>859</v>
      </c>
      <c r="D1083" s="122">
        <f t="shared" ref="D1083:AK1083" si="89">ABS((D81-D$1004)/D$1000)*D$1</f>
        <v>0</v>
      </c>
      <c r="E1083" s="122">
        <f t="shared" si="89"/>
        <v>0</v>
      </c>
      <c r="F1083" s="122">
        <f t="shared" si="89"/>
        <v>0</v>
      </c>
      <c r="G1083" s="122">
        <f t="shared" si="89"/>
        <v>0</v>
      </c>
      <c r="H1083" s="122">
        <f t="shared" si="89"/>
        <v>0</v>
      </c>
      <c r="I1083" s="122">
        <f t="shared" si="89"/>
        <v>3.8974023653790999</v>
      </c>
      <c r="J1083" s="122">
        <f t="shared" si="89"/>
        <v>0</v>
      </c>
      <c r="K1083" s="122">
        <f t="shared" si="89"/>
        <v>0</v>
      </c>
      <c r="L1083" s="122">
        <f t="shared" si="89"/>
        <v>0</v>
      </c>
      <c r="M1083" s="122">
        <f t="shared" si="89"/>
        <v>0</v>
      </c>
      <c r="N1083" s="122">
        <f t="shared" si="89"/>
        <v>0</v>
      </c>
      <c r="O1083" s="122">
        <f t="shared" si="89"/>
        <v>0</v>
      </c>
      <c r="P1083" s="122">
        <f t="shared" si="89"/>
        <v>0</v>
      </c>
      <c r="Q1083" s="122">
        <f t="shared" si="89"/>
        <v>0</v>
      </c>
      <c r="R1083" s="122">
        <f t="shared" si="89"/>
        <v>0</v>
      </c>
      <c r="S1083" s="122">
        <f t="shared" si="89"/>
        <v>0</v>
      </c>
      <c r="T1083" s="122">
        <f t="shared" si="89"/>
        <v>0.97191897200182431</v>
      </c>
      <c r="U1083" s="122">
        <f t="shared" si="89"/>
        <v>0</v>
      </c>
      <c r="V1083" s="122">
        <f t="shared" si="89"/>
        <v>0</v>
      </c>
      <c r="W1083" s="122">
        <f t="shared" si="89"/>
        <v>3.8140414529003239</v>
      </c>
      <c r="X1083" s="122">
        <f t="shared" si="89"/>
        <v>0</v>
      </c>
      <c r="Y1083" s="122">
        <f t="shared" si="89"/>
        <v>0</v>
      </c>
      <c r="Z1083" s="122">
        <f t="shared" si="89"/>
        <v>0</v>
      </c>
      <c r="AA1083" s="122">
        <f t="shared" si="89"/>
        <v>0</v>
      </c>
      <c r="AB1083" s="122">
        <f t="shared" si="89"/>
        <v>2.0317204900882606</v>
      </c>
      <c r="AC1083" s="122">
        <f t="shared" si="89"/>
        <v>0</v>
      </c>
      <c r="AD1083" s="122">
        <f t="shared" si="89"/>
        <v>3.4182827137431957</v>
      </c>
      <c r="AE1083" s="122">
        <f t="shared" si="89"/>
        <v>2.8806746302637865</v>
      </c>
      <c r="AF1083" s="122">
        <f t="shared" si="89"/>
        <v>0</v>
      </c>
      <c r="AG1083" s="122">
        <f t="shared" si="89"/>
        <v>2.0636178186858261</v>
      </c>
      <c r="AH1083" s="122">
        <f t="shared" si="89"/>
        <v>0</v>
      </c>
      <c r="AI1083" s="122">
        <f t="shared" si="89"/>
        <v>0</v>
      </c>
      <c r="AJ1083" s="122">
        <f t="shared" si="89"/>
        <v>0.96547274864159116</v>
      </c>
      <c r="AK1083" s="122">
        <f t="shared" si="89"/>
        <v>0</v>
      </c>
      <c r="AL1083" s="123">
        <f t="shared" si="74"/>
        <v>20.04313119170391</v>
      </c>
      <c r="AM1083" s="97"/>
      <c r="AN1083" s="124">
        <f t="shared" si="75"/>
        <v>20.043138891703911</v>
      </c>
      <c r="AO1083" s="98">
        <f t="shared" si="76"/>
        <v>89</v>
      </c>
      <c r="AP1083" s="125" t="str">
        <f t="shared" si="77"/>
        <v>North Geelong</v>
      </c>
      <c r="AQ1083" s="126">
        <f t="shared" si="78"/>
        <v>9.5303669093110361</v>
      </c>
    </row>
    <row r="1084" spans="1:43" x14ac:dyDescent="0.35">
      <c r="A1084" s="95">
        <v>799</v>
      </c>
      <c r="B1084" s="33">
        <v>78</v>
      </c>
      <c r="C1084" s="51" t="s">
        <v>42</v>
      </c>
      <c r="D1084" s="122">
        <f t="shared" ref="D1084:AK1084" si="90">ABS((D82-D$1004)/D$1000)*D$1</f>
        <v>0</v>
      </c>
      <c r="E1084" s="122">
        <f t="shared" si="90"/>
        <v>0</v>
      </c>
      <c r="F1084" s="122">
        <f t="shared" si="90"/>
        <v>0</v>
      </c>
      <c r="G1084" s="122">
        <f t="shared" si="90"/>
        <v>0</v>
      </c>
      <c r="H1084" s="122">
        <f t="shared" si="90"/>
        <v>0</v>
      </c>
      <c r="I1084" s="122">
        <f t="shared" si="90"/>
        <v>3.7299398938513146</v>
      </c>
      <c r="J1084" s="122">
        <f t="shared" si="90"/>
        <v>0</v>
      </c>
      <c r="K1084" s="122">
        <f t="shared" si="90"/>
        <v>0</v>
      </c>
      <c r="L1084" s="122">
        <f t="shared" si="90"/>
        <v>0</v>
      </c>
      <c r="M1084" s="122">
        <f t="shared" si="90"/>
        <v>0</v>
      </c>
      <c r="N1084" s="122">
        <f t="shared" si="90"/>
        <v>0</v>
      </c>
      <c r="O1084" s="122">
        <f t="shared" si="90"/>
        <v>0</v>
      </c>
      <c r="P1084" s="122">
        <f t="shared" si="90"/>
        <v>0</v>
      </c>
      <c r="Q1084" s="122">
        <f t="shared" si="90"/>
        <v>0</v>
      </c>
      <c r="R1084" s="122">
        <f t="shared" si="90"/>
        <v>0</v>
      </c>
      <c r="S1084" s="122">
        <f t="shared" si="90"/>
        <v>0</v>
      </c>
      <c r="T1084" s="122">
        <f t="shared" si="90"/>
        <v>3.8396904400939971E-2</v>
      </c>
      <c r="U1084" s="122">
        <f t="shared" si="90"/>
        <v>0</v>
      </c>
      <c r="V1084" s="122">
        <f t="shared" si="90"/>
        <v>0</v>
      </c>
      <c r="W1084" s="122">
        <f t="shared" si="90"/>
        <v>1.3005475648978737</v>
      </c>
      <c r="X1084" s="122">
        <f t="shared" si="90"/>
        <v>0</v>
      </c>
      <c r="Y1084" s="122">
        <f t="shared" si="90"/>
        <v>0</v>
      </c>
      <c r="Z1084" s="122">
        <f t="shared" si="90"/>
        <v>0</v>
      </c>
      <c r="AA1084" s="122">
        <f t="shared" si="90"/>
        <v>0</v>
      </c>
      <c r="AB1084" s="122">
        <f t="shared" si="90"/>
        <v>1.8353059165623968</v>
      </c>
      <c r="AC1084" s="122">
        <f t="shared" si="90"/>
        <v>0</v>
      </c>
      <c r="AD1084" s="122">
        <f t="shared" si="90"/>
        <v>2.7475579910437173</v>
      </c>
      <c r="AE1084" s="122">
        <f t="shared" si="90"/>
        <v>1.7388416038735754</v>
      </c>
      <c r="AF1084" s="122">
        <f t="shared" si="90"/>
        <v>0</v>
      </c>
      <c r="AG1084" s="122">
        <f t="shared" si="90"/>
        <v>0.68215098614652236</v>
      </c>
      <c r="AH1084" s="122">
        <f t="shared" si="90"/>
        <v>0</v>
      </c>
      <c r="AI1084" s="122">
        <f t="shared" si="90"/>
        <v>0</v>
      </c>
      <c r="AJ1084" s="122">
        <f t="shared" si="90"/>
        <v>0.67235942410006333</v>
      </c>
      <c r="AK1084" s="122">
        <f t="shared" si="90"/>
        <v>0</v>
      </c>
      <c r="AL1084" s="123">
        <f t="shared" si="74"/>
        <v>12.745100284876404</v>
      </c>
      <c r="AM1084" s="97"/>
      <c r="AN1084" s="124">
        <f t="shared" si="75"/>
        <v>12.745108084876405</v>
      </c>
      <c r="AO1084" s="98">
        <f t="shared" si="76"/>
        <v>655</v>
      </c>
      <c r="AP1084" s="125" t="str">
        <f t="shared" si="77"/>
        <v>Stawell</v>
      </c>
      <c r="AQ1084" s="126">
        <f t="shared" si="78"/>
        <v>9.5321952064992086</v>
      </c>
    </row>
    <row r="1085" spans="1:43" x14ac:dyDescent="0.35">
      <c r="A1085" s="95">
        <v>798</v>
      </c>
      <c r="B1085" s="101">
        <v>79</v>
      </c>
      <c r="C1085" s="51" t="s">
        <v>3270</v>
      </c>
      <c r="D1085" s="122">
        <f t="shared" ref="D1085:AK1085" si="91">ABS((D83-D$1004)/D$1000)*D$1</f>
        <v>0</v>
      </c>
      <c r="E1085" s="122">
        <f t="shared" si="91"/>
        <v>0</v>
      </c>
      <c r="F1085" s="122">
        <f t="shared" si="91"/>
        <v>0</v>
      </c>
      <c r="G1085" s="122">
        <f t="shared" si="91"/>
        <v>0</v>
      </c>
      <c r="H1085" s="122">
        <f t="shared" si="91"/>
        <v>0</v>
      </c>
      <c r="I1085" s="122">
        <f t="shared" si="91"/>
        <v>3.787382978028198</v>
      </c>
      <c r="J1085" s="122">
        <f t="shared" si="91"/>
        <v>0</v>
      </c>
      <c r="K1085" s="122">
        <f t="shared" si="91"/>
        <v>0</v>
      </c>
      <c r="L1085" s="122">
        <f t="shared" si="91"/>
        <v>0</v>
      </c>
      <c r="M1085" s="122">
        <f t="shared" si="91"/>
        <v>0</v>
      </c>
      <c r="N1085" s="122">
        <f t="shared" si="91"/>
        <v>0</v>
      </c>
      <c r="O1085" s="122">
        <f t="shared" si="91"/>
        <v>0</v>
      </c>
      <c r="P1085" s="122">
        <f t="shared" si="91"/>
        <v>0</v>
      </c>
      <c r="Q1085" s="122">
        <f t="shared" si="91"/>
        <v>0</v>
      </c>
      <c r="R1085" s="122">
        <f t="shared" si="91"/>
        <v>0</v>
      </c>
      <c r="S1085" s="122">
        <f t="shared" si="91"/>
        <v>0</v>
      </c>
      <c r="T1085" s="122">
        <f t="shared" si="91"/>
        <v>0.67457322422039823</v>
      </c>
      <c r="U1085" s="122">
        <f t="shared" si="91"/>
        <v>0</v>
      </c>
      <c r="V1085" s="122">
        <f t="shared" si="91"/>
        <v>0</v>
      </c>
      <c r="W1085" s="122">
        <f t="shared" si="91"/>
        <v>1.3426363599377595</v>
      </c>
      <c r="X1085" s="122">
        <f t="shared" si="91"/>
        <v>0</v>
      </c>
      <c r="Y1085" s="122">
        <f t="shared" si="91"/>
        <v>0</v>
      </c>
      <c r="Z1085" s="122">
        <f t="shared" si="91"/>
        <v>0</v>
      </c>
      <c r="AA1085" s="122">
        <f t="shared" si="91"/>
        <v>0</v>
      </c>
      <c r="AB1085" s="122">
        <f t="shared" si="91"/>
        <v>1.0801100678900366</v>
      </c>
      <c r="AC1085" s="122">
        <f t="shared" si="91"/>
        <v>0</v>
      </c>
      <c r="AD1085" s="122">
        <f t="shared" si="91"/>
        <v>2.3031989630900247</v>
      </c>
      <c r="AE1085" s="122">
        <f t="shared" si="91"/>
        <v>3.1496338175316425</v>
      </c>
      <c r="AF1085" s="122">
        <f t="shared" si="91"/>
        <v>0</v>
      </c>
      <c r="AG1085" s="122">
        <f t="shared" si="91"/>
        <v>1.7889358364609396</v>
      </c>
      <c r="AH1085" s="122">
        <f t="shared" si="91"/>
        <v>0</v>
      </c>
      <c r="AI1085" s="122">
        <f t="shared" si="91"/>
        <v>0</v>
      </c>
      <c r="AJ1085" s="122">
        <f t="shared" si="91"/>
        <v>1.099896190540919</v>
      </c>
      <c r="AK1085" s="122">
        <f t="shared" si="91"/>
        <v>0</v>
      </c>
      <c r="AL1085" s="123">
        <f t="shared" si="74"/>
        <v>15.226367437699917</v>
      </c>
      <c r="AM1085" s="97"/>
      <c r="AN1085" s="124">
        <f t="shared" si="75"/>
        <v>15.226375337699917</v>
      </c>
      <c r="AO1085" s="98">
        <f t="shared" si="76"/>
        <v>416</v>
      </c>
      <c r="AP1085" s="125" t="str">
        <f t="shared" si="77"/>
        <v>Tullamarine</v>
      </c>
      <c r="AQ1085" s="126">
        <f t="shared" si="78"/>
        <v>9.5477460309511937</v>
      </c>
    </row>
    <row r="1086" spans="1:43" x14ac:dyDescent="0.35">
      <c r="A1086" s="95">
        <v>797</v>
      </c>
      <c r="B1086" s="161">
        <v>80</v>
      </c>
      <c r="C1086" s="51" t="s">
        <v>391</v>
      </c>
      <c r="D1086" s="122">
        <f t="shared" ref="D1086:AK1086" si="92">ABS((D84-D$1004)/D$1000)*D$1</f>
        <v>0</v>
      </c>
      <c r="E1086" s="122">
        <f t="shared" si="92"/>
        <v>0</v>
      </c>
      <c r="F1086" s="122">
        <f t="shared" si="92"/>
        <v>0</v>
      </c>
      <c r="G1086" s="122">
        <f t="shared" si="92"/>
        <v>0</v>
      </c>
      <c r="H1086" s="122">
        <f t="shared" si="92"/>
        <v>0</v>
      </c>
      <c r="I1086" s="122">
        <f t="shared" si="92"/>
        <v>3.0884840920995034</v>
      </c>
      <c r="J1086" s="122">
        <f t="shared" si="92"/>
        <v>0</v>
      </c>
      <c r="K1086" s="122">
        <f t="shared" si="92"/>
        <v>0</v>
      </c>
      <c r="L1086" s="122">
        <f t="shared" si="92"/>
        <v>0</v>
      </c>
      <c r="M1086" s="122">
        <f t="shared" si="92"/>
        <v>0</v>
      </c>
      <c r="N1086" s="122">
        <f t="shared" si="92"/>
        <v>0</v>
      </c>
      <c r="O1086" s="122">
        <f t="shared" si="92"/>
        <v>0</v>
      </c>
      <c r="P1086" s="122">
        <f t="shared" si="92"/>
        <v>0</v>
      </c>
      <c r="Q1086" s="122">
        <f t="shared" si="92"/>
        <v>0</v>
      </c>
      <c r="R1086" s="122">
        <f t="shared" si="92"/>
        <v>0</v>
      </c>
      <c r="S1086" s="122">
        <f t="shared" si="92"/>
        <v>0</v>
      </c>
      <c r="T1086" s="122">
        <f t="shared" si="92"/>
        <v>1.6598939204959298</v>
      </c>
      <c r="U1086" s="122">
        <f t="shared" si="92"/>
        <v>0</v>
      </c>
      <c r="V1086" s="122">
        <f t="shared" si="92"/>
        <v>0</v>
      </c>
      <c r="W1086" s="122">
        <f t="shared" si="92"/>
        <v>2.0255337416190557</v>
      </c>
      <c r="X1086" s="122">
        <f t="shared" si="92"/>
        <v>0</v>
      </c>
      <c r="Y1086" s="122">
        <f t="shared" si="92"/>
        <v>0</v>
      </c>
      <c r="Z1086" s="122">
        <f t="shared" si="92"/>
        <v>0</v>
      </c>
      <c r="AA1086" s="122">
        <f t="shared" si="92"/>
        <v>0</v>
      </c>
      <c r="AB1086" s="122">
        <f t="shared" si="92"/>
        <v>2.0317204900882606</v>
      </c>
      <c r="AC1086" s="122">
        <f t="shared" si="92"/>
        <v>0</v>
      </c>
      <c r="AD1086" s="122">
        <f t="shared" si="92"/>
        <v>2.8957899756262186</v>
      </c>
      <c r="AE1086" s="122">
        <f t="shared" si="92"/>
        <v>3.3050155493016802</v>
      </c>
      <c r="AF1086" s="122">
        <f t="shared" si="92"/>
        <v>0</v>
      </c>
      <c r="AG1086" s="122">
        <f t="shared" si="92"/>
        <v>3.3137204098543291</v>
      </c>
      <c r="AH1086" s="122">
        <f t="shared" si="92"/>
        <v>0</v>
      </c>
      <c r="AI1086" s="122">
        <f t="shared" si="92"/>
        <v>0</v>
      </c>
      <c r="AJ1086" s="122">
        <f t="shared" si="92"/>
        <v>2.4587460936295984</v>
      </c>
      <c r="AK1086" s="122">
        <f t="shared" si="92"/>
        <v>0</v>
      </c>
      <c r="AL1086" s="123">
        <f t="shared" si="74"/>
        <v>20.778904272714577</v>
      </c>
      <c r="AM1086" s="97"/>
      <c r="AN1086" s="124">
        <f t="shared" si="75"/>
        <v>20.778912272714578</v>
      </c>
      <c r="AO1086" s="98">
        <f t="shared" si="76"/>
        <v>66</v>
      </c>
      <c r="AP1086" s="125" t="str">
        <f t="shared" si="77"/>
        <v>Hastings</v>
      </c>
      <c r="AQ1086" s="126">
        <f t="shared" si="78"/>
        <v>9.556610076811431</v>
      </c>
    </row>
    <row r="1087" spans="1:43" x14ac:dyDescent="0.35">
      <c r="A1087" s="95">
        <v>796</v>
      </c>
      <c r="B1087" s="101">
        <v>81</v>
      </c>
      <c r="C1087" s="51" t="s">
        <v>43</v>
      </c>
      <c r="D1087" s="122">
        <f t="shared" ref="D1087:AK1087" si="93">ABS((D85-D$1004)/D$1000)*D$1</f>
        <v>0</v>
      </c>
      <c r="E1087" s="122">
        <f t="shared" si="93"/>
        <v>0</v>
      </c>
      <c r="F1087" s="122">
        <f t="shared" si="93"/>
        <v>0</v>
      </c>
      <c r="G1087" s="122">
        <f t="shared" si="93"/>
        <v>0</v>
      </c>
      <c r="H1087" s="122">
        <f t="shared" si="93"/>
        <v>0</v>
      </c>
      <c r="I1087" s="122">
        <f t="shared" si="93"/>
        <v>2.521404182196632</v>
      </c>
      <c r="J1087" s="122">
        <f t="shared" si="93"/>
        <v>0</v>
      </c>
      <c r="K1087" s="122">
        <f t="shared" si="93"/>
        <v>0</v>
      </c>
      <c r="L1087" s="122">
        <f t="shared" si="93"/>
        <v>0</v>
      </c>
      <c r="M1087" s="122">
        <f t="shared" si="93"/>
        <v>0</v>
      </c>
      <c r="N1087" s="122">
        <f t="shared" si="93"/>
        <v>0</v>
      </c>
      <c r="O1087" s="122">
        <f t="shared" si="93"/>
        <v>0</v>
      </c>
      <c r="P1087" s="122">
        <f t="shared" si="93"/>
        <v>0</v>
      </c>
      <c r="Q1087" s="122">
        <f t="shared" si="93"/>
        <v>0</v>
      </c>
      <c r="R1087" s="122">
        <f t="shared" si="93"/>
        <v>0</v>
      </c>
      <c r="S1087" s="122">
        <f t="shared" si="93"/>
        <v>0</v>
      </c>
      <c r="T1087" s="122">
        <f t="shared" si="93"/>
        <v>1.7901382216712503</v>
      </c>
      <c r="U1087" s="122">
        <f t="shared" si="93"/>
        <v>0</v>
      </c>
      <c r="V1087" s="122">
        <f t="shared" si="93"/>
        <v>0</v>
      </c>
      <c r="W1087" s="122">
        <f t="shared" si="93"/>
        <v>1.9731444603181623</v>
      </c>
      <c r="X1087" s="122">
        <f t="shared" si="93"/>
        <v>0</v>
      </c>
      <c r="Y1087" s="122">
        <f t="shared" si="93"/>
        <v>0</v>
      </c>
      <c r="Z1087" s="122">
        <f t="shared" si="93"/>
        <v>0</v>
      </c>
      <c r="AA1087" s="122">
        <f t="shared" si="93"/>
        <v>0</v>
      </c>
      <c r="AB1087" s="122">
        <f t="shared" si="93"/>
        <v>1.9005531022133693</v>
      </c>
      <c r="AC1087" s="122">
        <f t="shared" si="93"/>
        <v>0</v>
      </c>
      <c r="AD1087" s="122">
        <f t="shared" si="93"/>
        <v>2.1862157790144825</v>
      </c>
      <c r="AE1087" s="122">
        <f t="shared" si="93"/>
        <v>3.6337840624181097</v>
      </c>
      <c r="AF1087" s="122">
        <f t="shared" si="93"/>
        <v>0</v>
      </c>
      <c r="AG1087" s="122">
        <f t="shared" si="93"/>
        <v>2.9372042958904503</v>
      </c>
      <c r="AH1087" s="122">
        <f t="shared" si="93"/>
        <v>0</v>
      </c>
      <c r="AI1087" s="122">
        <f t="shared" si="93"/>
        <v>0</v>
      </c>
      <c r="AJ1087" s="122">
        <f t="shared" si="93"/>
        <v>1.7959725512408888</v>
      </c>
      <c r="AK1087" s="122">
        <f t="shared" si="93"/>
        <v>0</v>
      </c>
      <c r="AL1087" s="123">
        <f t="shared" si="74"/>
        <v>18.738416654963345</v>
      </c>
      <c r="AM1087" s="97"/>
      <c r="AN1087" s="124">
        <f t="shared" si="75"/>
        <v>18.738424754963344</v>
      </c>
      <c r="AO1087" s="98">
        <f t="shared" si="76"/>
        <v>146</v>
      </c>
      <c r="AP1087" s="125" t="str">
        <f t="shared" si="77"/>
        <v>Delacombe</v>
      </c>
      <c r="AQ1087" s="126">
        <f t="shared" si="78"/>
        <v>9.5734012956510437</v>
      </c>
    </row>
    <row r="1088" spans="1:43" x14ac:dyDescent="0.35">
      <c r="A1088" s="95">
        <v>795</v>
      </c>
      <c r="B1088" s="101">
        <v>82</v>
      </c>
      <c r="C1088" s="51" t="s">
        <v>44</v>
      </c>
      <c r="D1088" s="122">
        <f t="shared" ref="D1088:AK1088" si="94">ABS((D86-D$1004)/D$1000)*D$1</f>
        <v>0</v>
      </c>
      <c r="E1088" s="122">
        <f t="shared" si="94"/>
        <v>0</v>
      </c>
      <c r="F1088" s="122">
        <f t="shared" si="94"/>
        <v>0</v>
      </c>
      <c r="G1088" s="122">
        <f t="shared" si="94"/>
        <v>0</v>
      </c>
      <c r="H1088" s="122">
        <f t="shared" si="94"/>
        <v>0</v>
      </c>
      <c r="I1088" s="122">
        <f t="shared" si="94"/>
        <v>2.3519714911731069</v>
      </c>
      <c r="J1088" s="122">
        <f t="shared" si="94"/>
        <v>0</v>
      </c>
      <c r="K1088" s="122">
        <f t="shared" si="94"/>
        <v>0</v>
      </c>
      <c r="L1088" s="122">
        <f t="shared" si="94"/>
        <v>0</v>
      </c>
      <c r="M1088" s="122">
        <f t="shared" si="94"/>
        <v>0</v>
      </c>
      <c r="N1088" s="122">
        <f t="shared" si="94"/>
        <v>0</v>
      </c>
      <c r="O1088" s="122">
        <f t="shared" si="94"/>
        <v>0</v>
      </c>
      <c r="P1088" s="122">
        <f t="shared" si="94"/>
        <v>0</v>
      </c>
      <c r="Q1088" s="122">
        <f t="shared" si="94"/>
        <v>0</v>
      </c>
      <c r="R1088" s="122">
        <f t="shared" si="94"/>
        <v>0</v>
      </c>
      <c r="S1088" s="122">
        <f t="shared" si="94"/>
        <v>0</v>
      </c>
      <c r="T1088" s="122">
        <f t="shared" si="94"/>
        <v>1.3756483039221905</v>
      </c>
      <c r="U1088" s="122">
        <f t="shared" si="94"/>
        <v>0</v>
      </c>
      <c r="V1088" s="122">
        <f t="shared" si="94"/>
        <v>0</v>
      </c>
      <c r="W1088" s="122">
        <f t="shared" si="94"/>
        <v>1.4144639337567497</v>
      </c>
      <c r="X1088" s="122">
        <f t="shared" si="94"/>
        <v>0</v>
      </c>
      <c r="Y1088" s="122">
        <f t="shared" si="94"/>
        <v>0</v>
      </c>
      <c r="Z1088" s="122">
        <f t="shared" si="94"/>
        <v>0</v>
      </c>
      <c r="AA1088" s="122">
        <f t="shared" si="94"/>
        <v>0</v>
      </c>
      <c r="AB1088" s="122">
        <f t="shared" si="94"/>
        <v>1.6664801262776847</v>
      </c>
      <c r="AC1088" s="122">
        <f t="shared" si="94"/>
        <v>0</v>
      </c>
      <c r="AD1088" s="122">
        <f t="shared" si="94"/>
        <v>2.0128191990835012</v>
      </c>
      <c r="AE1088" s="122">
        <f t="shared" si="94"/>
        <v>3.4349688453519334</v>
      </c>
      <c r="AF1088" s="122">
        <f t="shared" si="94"/>
        <v>0</v>
      </c>
      <c r="AG1088" s="122">
        <f t="shared" si="94"/>
        <v>2.3891822669944927</v>
      </c>
      <c r="AH1088" s="122">
        <f t="shared" si="94"/>
        <v>0</v>
      </c>
      <c r="AI1088" s="122">
        <f t="shared" si="94"/>
        <v>0</v>
      </c>
      <c r="AJ1088" s="122">
        <f t="shared" si="94"/>
        <v>1.1687201329419348</v>
      </c>
      <c r="AK1088" s="122">
        <f t="shared" si="94"/>
        <v>0</v>
      </c>
      <c r="AL1088" s="123">
        <f t="shared" si="74"/>
        <v>15.814254299501593</v>
      </c>
      <c r="AM1088" s="97"/>
      <c r="AN1088" s="124">
        <f t="shared" si="75"/>
        <v>15.814262499501593</v>
      </c>
      <c r="AO1088" s="98">
        <f t="shared" si="76"/>
        <v>355</v>
      </c>
      <c r="AP1088" s="125" t="str">
        <f t="shared" si="77"/>
        <v>Maryborough</v>
      </c>
      <c r="AQ1088" s="126">
        <f t="shared" si="78"/>
        <v>9.5864584643366797</v>
      </c>
    </row>
    <row r="1089" spans="1:43" x14ac:dyDescent="0.35">
      <c r="A1089" s="95">
        <v>794</v>
      </c>
      <c r="B1089" s="33">
        <v>83</v>
      </c>
      <c r="C1089" s="51" t="s">
        <v>45</v>
      </c>
      <c r="D1089" s="122">
        <f t="shared" ref="D1089:AK1089" si="95">ABS((D87-D$1004)/D$1000)*D$1</f>
        <v>0</v>
      </c>
      <c r="E1089" s="122">
        <f t="shared" si="95"/>
        <v>0</v>
      </c>
      <c r="F1089" s="122">
        <f t="shared" si="95"/>
        <v>0</v>
      </c>
      <c r="G1089" s="122">
        <f t="shared" si="95"/>
        <v>0</v>
      </c>
      <c r="H1089" s="122">
        <f t="shared" si="95"/>
        <v>0</v>
      </c>
      <c r="I1089" s="122">
        <f t="shared" si="95"/>
        <v>2.1855929292505576</v>
      </c>
      <c r="J1089" s="122">
        <f t="shared" si="95"/>
        <v>0</v>
      </c>
      <c r="K1089" s="122">
        <f t="shared" si="95"/>
        <v>0</v>
      </c>
      <c r="L1089" s="122">
        <f t="shared" si="95"/>
        <v>0</v>
      </c>
      <c r="M1089" s="122">
        <f t="shared" si="95"/>
        <v>0</v>
      </c>
      <c r="N1089" s="122">
        <f t="shared" si="95"/>
        <v>0</v>
      </c>
      <c r="O1089" s="122">
        <f t="shared" si="95"/>
        <v>0</v>
      </c>
      <c r="P1089" s="122">
        <f t="shared" si="95"/>
        <v>0</v>
      </c>
      <c r="Q1089" s="122">
        <f t="shared" si="95"/>
        <v>0</v>
      </c>
      <c r="R1089" s="122">
        <f t="shared" si="95"/>
        <v>0</v>
      </c>
      <c r="S1089" s="122">
        <f t="shared" si="95"/>
        <v>0</v>
      </c>
      <c r="T1089" s="122">
        <f t="shared" si="95"/>
        <v>1.2690337462896657</v>
      </c>
      <c r="U1089" s="122">
        <f t="shared" si="95"/>
        <v>0</v>
      </c>
      <c r="V1089" s="122">
        <f t="shared" si="95"/>
        <v>0</v>
      </c>
      <c r="W1089" s="122">
        <f t="shared" si="95"/>
        <v>1.3935560457101235</v>
      </c>
      <c r="X1089" s="122">
        <f t="shared" si="95"/>
        <v>0</v>
      </c>
      <c r="Y1089" s="122">
        <f t="shared" si="95"/>
        <v>0</v>
      </c>
      <c r="Z1089" s="122">
        <f t="shared" si="95"/>
        <v>0</v>
      </c>
      <c r="AA1089" s="122">
        <f t="shared" si="95"/>
        <v>0</v>
      </c>
      <c r="AB1089" s="122">
        <f t="shared" si="95"/>
        <v>0.39031916313328091</v>
      </c>
      <c r="AC1089" s="122">
        <f t="shared" si="95"/>
        <v>0</v>
      </c>
      <c r="AD1089" s="122">
        <f t="shared" si="95"/>
        <v>2.1027658061817762</v>
      </c>
      <c r="AE1089" s="122">
        <f t="shared" si="95"/>
        <v>3.325008464076979</v>
      </c>
      <c r="AF1089" s="122">
        <f t="shared" si="95"/>
        <v>0</v>
      </c>
      <c r="AG1089" s="122">
        <f t="shared" si="95"/>
        <v>2.5307553996746237</v>
      </c>
      <c r="AH1089" s="122">
        <f t="shared" si="95"/>
        <v>0</v>
      </c>
      <c r="AI1089" s="122">
        <f t="shared" si="95"/>
        <v>0</v>
      </c>
      <c r="AJ1089" s="122">
        <f t="shared" si="95"/>
        <v>0.81766523434727134</v>
      </c>
      <c r="AK1089" s="122">
        <f t="shared" si="95"/>
        <v>0</v>
      </c>
      <c r="AL1089" s="123">
        <f t="shared" si="74"/>
        <v>14.014696788664278</v>
      </c>
      <c r="AM1089" s="97"/>
      <c r="AN1089" s="124">
        <f t="shared" si="75"/>
        <v>14.014705088664277</v>
      </c>
      <c r="AO1089" s="98">
        <f t="shared" si="76"/>
        <v>538</v>
      </c>
      <c r="AP1089" s="125" t="str">
        <f t="shared" si="77"/>
        <v>Werribee</v>
      </c>
      <c r="AQ1089" s="126">
        <f t="shared" si="78"/>
        <v>9.5867608071343007</v>
      </c>
    </row>
    <row r="1090" spans="1:43" x14ac:dyDescent="0.35">
      <c r="A1090" s="95">
        <v>793</v>
      </c>
      <c r="B1090" s="101">
        <v>84</v>
      </c>
      <c r="C1090" s="51" t="s">
        <v>46</v>
      </c>
      <c r="D1090" s="122">
        <f t="shared" ref="D1090:AK1090" si="96">ABS((D88-D$1004)/D$1000)*D$1</f>
        <v>0</v>
      </c>
      <c r="E1090" s="122">
        <f t="shared" si="96"/>
        <v>0</v>
      </c>
      <c r="F1090" s="122">
        <f t="shared" si="96"/>
        <v>0</v>
      </c>
      <c r="G1090" s="122">
        <f t="shared" si="96"/>
        <v>0</v>
      </c>
      <c r="H1090" s="122">
        <f t="shared" si="96"/>
        <v>0</v>
      </c>
      <c r="I1090" s="122">
        <f t="shared" si="96"/>
        <v>3.5085877827934411</v>
      </c>
      <c r="J1090" s="122">
        <f t="shared" si="96"/>
        <v>0</v>
      </c>
      <c r="K1090" s="122">
        <f t="shared" si="96"/>
        <v>0</v>
      </c>
      <c r="L1090" s="122">
        <f t="shared" si="96"/>
        <v>0</v>
      </c>
      <c r="M1090" s="122">
        <f t="shared" si="96"/>
        <v>0</v>
      </c>
      <c r="N1090" s="122">
        <f t="shared" si="96"/>
        <v>0</v>
      </c>
      <c r="O1090" s="122">
        <f t="shared" si="96"/>
        <v>0</v>
      </c>
      <c r="P1090" s="122">
        <f t="shared" si="96"/>
        <v>0</v>
      </c>
      <c r="Q1090" s="122">
        <f t="shared" si="96"/>
        <v>0</v>
      </c>
      <c r="R1090" s="122">
        <f t="shared" si="96"/>
        <v>0</v>
      </c>
      <c r="S1090" s="122">
        <f t="shared" si="96"/>
        <v>0</v>
      </c>
      <c r="T1090" s="122">
        <f t="shared" si="96"/>
        <v>1.1386204092119354</v>
      </c>
      <c r="U1090" s="122">
        <f t="shared" si="96"/>
        <v>0</v>
      </c>
      <c r="V1090" s="122">
        <f t="shared" si="96"/>
        <v>0</v>
      </c>
      <c r="W1090" s="122">
        <f t="shared" si="96"/>
        <v>2.1481706694108254</v>
      </c>
      <c r="X1090" s="122">
        <f t="shared" si="96"/>
        <v>0</v>
      </c>
      <c r="Y1090" s="122">
        <f t="shared" si="96"/>
        <v>0</v>
      </c>
      <c r="Z1090" s="122">
        <f t="shared" si="96"/>
        <v>0</v>
      </c>
      <c r="AA1090" s="122">
        <f t="shared" si="96"/>
        <v>0</v>
      </c>
      <c r="AB1090" s="122">
        <f t="shared" si="96"/>
        <v>1.9576625361358857</v>
      </c>
      <c r="AC1090" s="122">
        <f t="shared" si="96"/>
        <v>0</v>
      </c>
      <c r="AD1090" s="122">
        <f t="shared" si="96"/>
        <v>3.2059471031720825</v>
      </c>
      <c r="AE1090" s="122">
        <f t="shared" si="96"/>
        <v>3.5134106563409437</v>
      </c>
      <c r="AF1090" s="122">
        <f t="shared" si="96"/>
        <v>0</v>
      </c>
      <c r="AG1090" s="122">
        <f t="shared" si="96"/>
        <v>2.2599346861046543</v>
      </c>
      <c r="AH1090" s="122">
        <f t="shared" si="96"/>
        <v>0</v>
      </c>
      <c r="AI1090" s="122">
        <f t="shared" si="96"/>
        <v>0</v>
      </c>
      <c r="AJ1090" s="122">
        <f t="shared" si="96"/>
        <v>0.96986157370360249</v>
      </c>
      <c r="AK1090" s="122">
        <f t="shared" si="96"/>
        <v>0</v>
      </c>
      <c r="AL1090" s="123">
        <f t="shared" si="74"/>
        <v>18.702195416873369</v>
      </c>
      <c r="AM1090" s="97"/>
      <c r="AN1090" s="124">
        <f t="shared" si="75"/>
        <v>18.702203816873368</v>
      </c>
      <c r="AO1090" s="98">
        <f t="shared" si="76"/>
        <v>148</v>
      </c>
      <c r="AP1090" s="125" t="str">
        <f t="shared" si="77"/>
        <v>Sydenham</v>
      </c>
      <c r="AQ1090" s="126">
        <f t="shared" si="78"/>
        <v>9.5978428308222359</v>
      </c>
    </row>
    <row r="1091" spans="1:43" x14ac:dyDescent="0.35">
      <c r="A1091" s="95">
        <v>792</v>
      </c>
      <c r="B1091" s="161">
        <v>85</v>
      </c>
      <c r="C1091" s="51" t="s">
        <v>47</v>
      </c>
      <c r="D1091" s="122">
        <f t="shared" ref="D1091:AK1091" si="97">ABS((D89-D$1004)/D$1000)*D$1</f>
        <v>0</v>
      </c>
      <c r="E1091" s="122">
        <f t="shared" si="97"/>
        <v>0</v>
      </c>
      <c r="F1091" s="122">
        <f t="shared" si="97"/>
        <v>0</v>
      </c>
      <c r="G1091" s="122">
        <f t="shared" si="97"/>
        <v>0</v>
      </c>
      <c r="H1091" s="122">
        <f t="shared" si="97"/>
        <v>0</v>
      </c>
      <c r="I1091" s="122">
        <f t="shared" si="97"/>
        <v>4.0198177684549314</v>
      </c>
      <c r="J1091" s="122">
        <f t="shared" si="97"/>
        <v>0</v>
      </c>
      <c r="K1091" s="122">
        <f t="shared" si="97"/>
        <v>0</v>
      </c>
      <c r="L1091" s="122">
        <f t="shared" si="97"/>
        <v>0</v>
      </c>
      <c r="M1091" s="122">
        <f t="shared" si="97"/>
        <v>0</v>
      </c>
      <c r="N1091" s="122">
        <f t="shared" si="97"/>
        <v>0</v>
      </c>
      <c r="O1091" s="122">
        <f t="shared" si="97"/>
        <v>0</v>
      </c>
      <c r="P1091" s="122">
        <f t="shared" si="97"/>
        <v>0</v>
      </c>
      <c r="Q1091" s="122">
        <f t="shared" si="97"/>
        <v>0</v>
      </c>
      <c r="R1091" s="122">
        <f t="shared" si="97"/>
        <v>0</v>
      </c>
      <c r="S1091" s="122">
        <f t="shared" si="97"/>
        <v>0</v>
      </c>
      <c r="T1091" s="122">
        <f t="shared" si="97"/>
        <v>0.51359185489994053</v>
      </c>
      <c r="U1091" s="122">
        <f t="shared" si="97"/>
        <v>0</v>
      </c>
      <c r="V1091" s="122">
        <f t="shared" si="97"/>
        <v>0</v>
      </c>
      <c r="W1091" s="122">
        <f t="shared" si="97"/>
        <v>0.68729191106795462</v>
      </c>
      <c r="X1091" s="122">
        <f t="shared" si="97"/>
        <v>0</v>
      </c>
      <c r="Y1091" s="122">
        <f t="shared" si="97"/>
        <v>0</v>
      </c>
      <c r="Z1091" s="122">
        <f t="shared" si="97"/>
        <v>0</v>
      </c>
      <c r="AA1091" s="122">
        <f t="shared" si="97"/>
        <v>0</v>
      </c>
      <c r="AB1091" s="122">
        <f t="shared" si="97"/>
        <v>2.0317204900882606</v>
      </c>
      <c r="AC1091" s="122">
        <f t="shared" si="97"/>
        <v>0</v>
      </c>
      <c r="AD1091" s="122">
        <f t="shared" si="97"/>
        <v>2.6692424433150999</v>
      </c>
      <c r="AE1091" s="122">
        <f t="shared" si="97"/>
        <v>1.9667440958176317</v>
      </c>
      <c r="AF1091" s="122">
        <f t="shared" si="97"/>
        <v>0</v>
      </c>
      <c r="AG1091" s="122">
        <f t="shared" si="97"/>
        <v>0.15492134377749317</v>
      </c>
      <c r="AH1091" s="122">
        <f t="shared" si="97"/>
        <v>0</v>
      </c>
      <c r="AI1091" s="122">
        <f t="shared" si="97"/>
        <v>0</v>
      </c>
      <c r="AJ1091" s="122">
        <f t="shared" si="97"/>
        <v>1.1181291573942855</v>
      </c>
      <c r="AK1091" s="122">
        <f t="shared" si="97"/>
        <v>0</v>
      </c>
      <c r="AL1091" s="123">
        <f t="shared" si="74"/>
        <v>13.161459064815597</v>
      </c>
      <c r="AM1091" s="97"/>
      <c r="AN1091" s="124">
        <f t="shared" si="75"/>
        <v>13.161467564815597</v>
      </c>
      <c r="AO1091" s="98">
        <f t="shared" si="76"/>
        <v>621</v>
      </c>
      <c r="AP1091" s="125" t="str">
        <f t="shared" si="77"/>
        <v>Shepparton</v>
      </c>
      <c r="AQ1091" s="126">
        <f t="shared" si="78"/>
        <v>9.6426450419733687</v>
      </c>
    </row>
    <row r="1092" spans="1:43" x14ac:dyDescent="0.35">
      <c r="A1092" s="95">
        <v>791</v>
      </c>
      <c r="B1092" s="101">
        <v>86</v>
      </c>
      <c r="C1092" s="51" t="s">
        <v>3317</v>
      </c>
      <c r="D1092" s="122">
        <f t="shared" ref="D1092:AK1092" si="98">ABS((D90-D$1004)/D$1000)*D$1</f>
        <v>0</v>
      </c>
      <c r="E1092" s="122">
        <f t="shared" si="98"/>
        <v>0</v>
      </c>
      <c r="F1092" s="122">
        <f t="shared" si="98"/>
        <v>0</v>
      </c>
      <c r="G1092" s="122">
        <f t="shared" si="98"/>
        <v>0</v>
      </c>
      <c r="H1092" s="122">
        <f t="shared" si="98"/>
        <v>0</v>
      </c>
      <c r="I1092" s="122">
        <f t="shared" si="98"/>
        <v>4.0002414253263625</v>
      </c>
      <c r="J1092" s="122">
        <f t="shared" si="98"/>
        <v>0</v>
      </c>
      <c r="K1092" s="122">
        <f t="shared" si="98"/>
        <v>0</v>
      </c>
      <c r="L1092" s="122">
        <f t="shared" si="98"/>
        <v>0</v>
      </c>
      <c r="M1092" s="122">
        <f t="shared" si="98"/>
        <v>0</v>
      </c>
      <c r="N1092" s="122">
        <f t="shared" si="98"/>
        <v>0</v>
      </c>
      <c r="O1092" s="122">
        <f t="shared" si="98"/>
        <v>0</v>
      </c>
      <c r="P1092" s="122">
        <f t="shared" si="98"/>
        <v>0</v>
      </c>
      <c r="Q1092" s="122">
        <f t="shared" si="98"/>
        <v>0</v>
      </c>
      <c r="R1092" s="122">
        <f t="shared" si="98"/>
        <v>0</v>
      </c>
      <c r="S1092" s="122">
        <f t="shared" si="98"/>
        <v>0</v>
      </c>
      <c r="T1092" s="122">
        <f t="shared" si="98"/>
        <v>0.47049896208958297</v>
      </c>
      <c r="U1092" s="122">
        <f t="shared" si="98"/>
        <v>0</v>
      </c>
      <c r="V1092" s="122">
        <f t="shared" si="98"/>
        <v>0</v>
      </c>
      <c r="W1092" s="122">
        <f t="shared" si="98"/>
        <v>2.7156326018983417</v>
      </c>
      <c r="X1092" s="122">
        <f t="shared" si="98"/>
        <v>0</v>
      </c>
      <c r="Y1092" s="122">
        <f t="shared" si="98"/>
        <v>0</v>
      </c>
      <c r="Z1092" s="122">
        <f t="shared" si="98"/>
        <v>0</v>
      </c>
      <c r="AA1092" s="122">
        <f t="shared" si="98"/>
        <v>0</v>
      </c>
      <c r="AB1092" s="122">
        <f t="shared" si="98"/>
        <v>2.0317204900882606</v>
      </c>
      <c r="AC1092" s="122">
        <f t="shared" si="98"/>
        <v>0</v>
      </c>
      <c r="AD1092" s="122">
        <f t="shared" si="98"/>
        <v>1.8987853179183991</v>
      </c>
      <c r="AE1092" s="122">
        <f t="shared" si="98"/>
        <v>0.70195469335356975</v>
      </c>
      <c r="AF1092" s="122">
        <f t="shared" si="98"/>
        <v>0</v>
      </c>
      <c r="AG1092" s="122">
        <f t="shared" si="98"/>
        <v>0.28019123089567394</v>
      </c>
      <c r="AH1092" s="122">
        <f t="shared" si="98"/>
        <v>0</v>
      </c>
      <c r="AI1092" s="122">
        <f t="shared" si="98"/>
        <v>0</v>
      </c>
      <c r="AJ1092" s="122">
        <f t="shared" si="98"/>
        <v>8.0541007387999602E-2</v>
      </c>
      <c r="AK1092" s="122">
        <f t="shared" si="98"/>
        <v>0</v>
      </c>
      <c r="AL1092" s="123">
        <f t="shared" si="74"/>
        <v>12.17956572895819</v>
      </c>
      <c r="AM1092" s="97"/>
      <c r="AN1092" s="124">
        <f t="shared" si="75"/>
        <v>12.179574328958189</v>
      </c>
      <c r="AO1092" s="98">
        <f t="shared" si="76"/>
        <v>692</v>
      </c>
      <c r="AP1092" s="125" t="str">
        <f t="shared" si="77"/>
        <v>Churchill</v>
      </c>
      <c r="AQ1092" s="126">
        <f t="shared" si="78"/>
        <v>9.6630791967220748</v>
      </c>
    </row>
    <row r="1093" spans="1:43" x14ac:dyDescent="0.35">
      <c r="A1093" s="95">
        <v>790</v>
      </c>
      <c r="B1093" s="101">
        <v>87</v>
      </c>
      <c r="C1093" s="51" t="s">
        <v>48</v>
      </c>
      <c r="D1093" s="122">
        <f t="shared" ref="D1093:AK1093" si="99">ABS((D91-D$1004)/D$1000)*D$1</f>
        <v>0</v>
      </c>
      <c r="E1093" s="122">
        <f t="shared" si="99"/>
        <v>0</v>
      </c>
      <c r="F1093" s="122">
        <f t="shared" si="99"/>
        <v>0</v>
      </c>
      <c r="G1093" s="122">
        <f t="shared" si="99"/>
        <v>0</v>
      </c>
      <c r="H1093" s="122">
        <f t="shared" si="99"/>
        <v>0</v>
      </c>
      <c r="I1093" s="122">
        <f t="shared" si="99"/>
        <v>3.0901622040572909</v>
      </c>
      <c r="J1093" s="122">
        <f t="shared" si="99"/>
        <v>0</v>
      </c>
      <c r="K1093" s="122">
        <f t="shared" si="99"/>
        <v>0</v>
      </c>
      <c r="L1093" s="122">
        <f t="shared" si="99"/>
        <v>0</v>
      </c>
      <c r="M1093" s="122">
        <f t="shared" si="99"/>
        <v>0</v>
      </c>
      <c r="N1093" s="122">
        <f t="shared" si="99"/>
        <v>0</v>
      </c>
      <c r="O1093" s="122">
        <f t="shared" si="99"/>
        <v>0</v>
      </c>
      <c r="P1093" s="122">
        <f t="shared" si="99"/>
        <v>0</v>
      </c>
      <c r="Q1093" s="122">
        <f t="shared" si="99"/>
        <v>0</v>
      </c>
      <c r="R1093" s="122">
        <f t="shared" si="99"/>
        <v>0</v>
      </c>
      <c r="S1093" s="122">
        <f t="shared" si="99"/>
        <v>0</v>
      </c>
      <c r="T1093" s="122">
        <f t="shared" si="99"/>
        <v>1.0353420875534372</v>
      </c>
      <c r="U1093" s="122">
        <f t="shared" si="99"/>
        <v>0</v>
      </c>
      <c r="V1093" s="122">
        <f t="shared" si="99"/>
        <v>0</v>
      </c>
      <c r="W1093" s="122">
        <f t="shared" si="99"/>
        <v>0.91654091939151539</v>
      </c>
      <c r="X1093" s="122">
        <f t="shared" si="99"/>
        <v>0</v>
      </c>
      <c r="Y1093" s="122">
        <f t="shared" si="99"/>
        <v>0</v>
      </c>
      <c r="Z1093" s="122">
        <f t="shared" si="99"/>
        <v>0</v>
      </c>
      <c r="AA1093" s="122">
        <f t="shared" si="99"/>
        <v>0</v>
      </c>
      <c r="AB1093" s="122">
        <f t="shared" si="99"/>
        <v>1.6418662731744733</v>
      </c>
      <c r="AC1093" s="122">
        <f t="shared" si="99"/>
        <v>0</v>
      </c>
      <c r="AD1093" s="122">
        <f t="shared" si="99"/>
        <v>2.5942683854845257</v>
      </c>
      <c r="AE1093" s="122">
        <f t="shared" si="99"/>
        <v>2.6755700597567871</v>
      </c>
      <c r="AF1093" s="122">
        <f t="shared" si="99"/>
        <v>0</v>
      </c>
      <c r="AG1093" s="122">
        <f t="shared" si="99"/>
        <v>1.9262382341888435</v>
      </c>
      <c r="AH1093" s="122">
        <f t="shared" si="99"/>
        <v>0</v>
      </c>
      <c r="AI1093" s="122">
        <f t="shared" si="99"/>
        <v>0</v>
      </c>
      <c r="AJ1093" s="122">
        <f t="shared" si="99"/>
        <v>1.9837202894288606</v>
      </c>
      <c r="AK1093" s="122">
        <f t="shared" si="99"/>
        <v>0</v>
      </c>
      <c r="AL1093" s="123">
        <f t="shared" si="74"/>
        <v>15.863708453035734</v>
      </c>
      <c r="AM1093" s="97"/>
      <c r="AN1093" s="124">
        <f t="shared" si="75"/>
        <v>15.863717153035735</v>
      </c>
      <c r="AO1093" s="98">
        <f t="shared" si="76"/>
        <v>352</v>
      </c>
      <c r="AP1093" s="125" t="str">
        <f t="shared" si="77"/>
        <v>Wyndham Vale</v>
      </c>
      <c r="AQ1093" s="126">
        <f t="shared" si="78"/>
        <v>9.6636213995711984</v>
      </c>
    </row>
    <row r="1094" spans="1:43" x14ac:dyDescent="0.35">
      <c r="A1094" s="95">
        <v>789</v>
      </c>
      <c r="B1094" s="33">
        <v>88</v>
      </c>
      <c r="C1094" s="51" t="s">
        <v>884</v>
      </c>
      <c r="D1094" s="122">
        <f t="shared" ref="D1094:AK1094" si="100">ABS((D92-D$1004)/D$1000)*D$1</f>
        <v>0</v>
      </c>
      <c r="E1094" s="122">
        <f t="shared" si="100"/>
        <v>0</v>
      </c>
      <c r="F1094" s="122">
        <f t="shared" si="100"/>
        <v>0</v>
      </c>
      <c r="G1094" s="122">
        <f t="shared" si="100"/>
        <v>0</v>
      </c>
      <c r="H1094" s="122">
        <f t="shared" si="100"/>
        <v>0</v>
      </c>
      <c r="I1094" s="122">
        <f t="shared" si="100"/>
        <v>4.1624260147639749</v>
      </c>
      <c r="J1094" s="122">
        <f t="shared" si="100"/>
        <v>0</v>
      </c>
      <c r="K1094" s="122">
        <f t="shared" si="100"/>
        <v>0</v>
      </c>
      <c r="L1094" s="122">
        <f t="shared" si="100"/>
        <v>0</v>
      </c>
      <c r="M1094" s="122">
        <f t="shared" si="100"/>
        <v>0</v>
      </c>
      <c r="N1094" s="122">
        <f t="shared" si="100"/>
        <v>0</v>
      </c>
      <c r="O1094" s="122">
        <f t="shared" si="100"/>
        <v>0</v>
      </c>
      <c r="P1094" s="122">
        <f t="shared" si="100"/>
        <v>0</v>
      </c>
      <c r="Q1094" s="122">
        <f t="shared" si="100"/>
        <v>0</v>
      </c>
      <c r="R1094" s="122">
        <f t="shared" si="100"/>
        <v>0</v>
      </c>
      <c r="S1094" s="122">
        <f t="shared" si="100"/>
        <v>0</v>
      </c>
      <c r="T1094" s="122">
        <f t="shared" si="100"/>
        <v>0.93701008642711647</v>
      </c>
      <c r="U1094" s="122">
        <f t="shared" si="100"/>
        <v>0</v>
      </c>
      <c r="V1094" s="122">
        <f t="shared" si="100"/>
        <v>0</v>
      </c>
      <c r="W1094" s="122">
        <f t="shared" si="100"/>
        <v>1.3025818625416612</v>
      </c>
      <c r="X1094" s="122">
        <f t="shared" si="100"/>
        <v>0</v>
      </c>
      <c r="Y1094" s="122">
        <f t="shared" si="100"/>
        <v>0</v>
      </c>
      <c r="Z1094" s="122">
        <f t="shared" si="100"/>
        <v>0</v>
      </c>
      <c r="AA1094" s="122">
        <f t="shared" si="100"/>
        <v>0</v>
      </c>
      <c r="AB1094" s="122">
        <f t="shared" si="100"/>
        <v>2.0317204900882606</v>
      </c>
      <c r="AC1094" s="122">
        <f t="shared" si="100"/>
        <v>0</v>
      </c>
      <c r="AD1094" s="122">
        <f t="shared" si="100"/>
        <v>2.9637781829566632</v>
      </c>
      <c r="AE1094" s="122">
        <f t="shared" si="100"/>
        <v>3.7998453342216507</v>
      </c>
      <c r="AF1094" s="122">
        <f t="shared" si="100"/>
        <v>0</v>
      </c>
      <c r="AG1094" s="122">
        <f t="shared" si="100"/>
        <v>0.3854252882149154</v>
      </c>
      <c r="AH1094" s="122">
        <f t="shared" si="100"/>
        <v>0</v>
      </c>
      <c r="AI1094" s="122">
        <f t="shared" si="100"/>
        <v>0</v>
      </c>
      <c r="AJ1094" s="122">
        <f t="shared" si="100"/>
        <v>2.1287971459921771</v>
      </c>
      <c r="AK1094" s="122">
        <f t="shared" si="100"/>
        <v>0</v>
      </c>
      <c r="AL1094" s="123">
        <f t="shared" si="74"/>
        <v>17.71158440520642</v>
      </c>
      <c r="AM1094" s="97"/>
      <c r="AN1094" s="124">
        <f t="shared" si="75"/>
        <v>17.71159320520642</v>
      </c>
      <c r="AO1094" s="98">
        <f t="shared" si="76"/>
        <v>203</v>
      </c>
      <c r="AP1094" s="125" t="str">
        <f t="shared" si="77"/>
        <v>Dunolly</v>
      </c>
      <c r="AQ1094" s="126">
        <f t="shared" si="78"/>
        <v>9.7753070570756364</v>
      </c>
    </row>
    <row r="1095" spans="1:43" x14ac:dyDescent="0.35">
      <c r="A1095" s="95">
        <v>788</v>
      </c>
      <c r="B1095" s="101">
        <v>89</v>
      </c>
      <c r="C1095" s="51" t="s">
        <v>3316</v>
      </c>
      <c r="D1095" s="122">
        <f t="shared" ref="D1095:AK1095" si="101">ABS((D93-D$1004)/D$1000)*D$1</f>
        <v>0</v>
      </c>
      <c r="E1095" s="122">
        <f t="shared" si="101"/>
        <v>0</v>
      </c>
      <c r="F1095" s="122">
        <f t="shared" si="101"/>
        <v>0</v>
      </c>
      <c r="G1095" s="122">
        <f t="shared" si="101"/>
        <v>0</v>
      </c>
      <c r="H1095" s="122">
        <f t="shared" si="101"/>
        <v>0</v>
      </c>
      <c r="I1095" s="122">
        <f t="shared" si="101"/>
        <v>3.6516341107003987</v>
      </c>
      <c r="J1095" s="122">
        <f t="shared" si="101"/>
        <v>0</v>
      </c>
      <c r="K1095" s="122">
        <f t="shared" si="101"/>
        <v>0</v>
      </c>
      <c r="L1095" s="122">
        <f t="shared" si="101"/>
        <v>0</v>
      </c>
      <c r="M1095" s="122">
        <f t="shared" si="101"/>
        <v>0</v>
      </c>
      <c r="N1095" s="122">
        <f t="shared" si="101"/>
        <v>0</v>
      </c>
      <c r="O1095" s="122">
        <f t="shared" si="101"/>
        <v>0</v>
      </c>
      <c r="P1095" s="122">
        <f t="shared" si="101"/>
        <v>0</v>
      </c>
      <c r="Q1095" s="122">
        <f t="shared" si="101"/>
        <v>0</v>
      </c>
      <c r="R1095" s="122">
        <f t="shared" si="101"/>
        <v>0</v>
      </c>
      <c r="S1095" s="122">
        <f t="shared" si="101"/>
        <v>0</v>
      </c>
      <c r="T1095" s="122">
        <f t="shared" si="101"/>
        <v>0.30834027212566362</v>
      </c>
      <c r="U1095" s="122">
        <f t="shared" si="101"/>
        <v>0</v>
      </c>
      <c r="V1095" s="122">
        <f t="shared" si="101"/>
        <v>0</v>
      </c>
      <c r="W1095" s="122">
        <f t="shared" si="101"/>
        <v>2.401010852061189</v>
      </c>
      <c r="X1095" s="122">
        <f t="shared" si="101"/>
        <v>0</v>
      </c>
      <c r="Y1095" s="122">
        <f t="shared" si="101"/>
        <v>0</v>
      </c>
      <c r="Z1095" s="122">
        <f t="shared" si="101"/>
        <v>0</v>
      </c>
      <c r="AA1095" s="122">
        <f t="shared" si="101"/>
        <v>0</v>
      </c>
      <c r="AB1095" s="122">
        <f t="shared" si="101"/>
        <v>2.0317204900882606</v>
      </c>
      <c r="AC1095" s="122">
        <f t="shared" si="101"/>
        <v>0</v>
      </c>
      <c r="AD1095" s="122">
        <f t="shared" si="101"/>
        <v>3.4638285962900421</v>
      </c>
      <c r="AE1095" s="122">
        <f t="shared" si="101"/>
        <v>3.020156687736697</v>
      </c>
      <c r="AF1095" s="122">
        <f t="shared" si="101"/>
        <v>0</v>
      </c>
      <c r="AG1095" s="122">
        <f t="shared" si="101"/>
        <v>1.1947991673793195</v>
      </c>
      <c r="AH1095" s="122">
        <f t="shared" si="101"/>
        <v>0</v>
      </c>
      <c r="AI1095" s="122">
        <f t="shared" si="101"/>
        <v>0</v>
      </c>
      <c r="AJ1095" s="122">
        <f t="shared" si="101"/>
        <v>0.35354513999539566</v>
      </c>
      <c r="AK1095" s="122">
        <f t="shared" si="101"/>
        <v>0</v>
      </c>
      <c r="AL1095" s="123">
        <f t="shared" si="74"/>
        <v>16.425035316376967</v>
      </c>
      <c r="AM1095" s="97"/>
      <c r="AN1095" s="124">
        <f t="shared" si="75"/>
        <v>16.425044216376968</v>
      </c>
      <c r="AO1095" s="98">
        <f t="shared" si="76"/>
        <v>302</v>
      </c>
      <c r="AP1095" s="125" t="str">
        <f t="shared" si="77"/>
        <v>California Gully</v>
      </c>
      <c r="AQ1095" s="126">
        <f t="shared" si="78"/>
        <v>9.8289139122633262</v>
      </c>
    </row>
    <row r="1096" spans="1:43" x14ac:dyDescent="0.35">
      <c r="A1096" s="95">
        <v>787</v>
      </c>
      <c r="B1096" s="161">
        <v>90</v>
      </c>
      <c r="C1096" s="51" t="s">
        <v>3299</v>
      </c>
      <c r="D1096" s="122">
        <f t="shared" ref="D1096:AK1096" si="102">ABS((D94-D$1004)/D$1000)*D$1</f>
        <v>0</v>
      </c>
      <c r="E1096" s="122">
        <f t="shared" si="102"/>
        <v>0</v>
      </c>
      <c r="F1096" s="122">
        <f t="shared" si="102"/>
        <v>0</v>
      </c>
      <c r="G1096" s="122">
        <f t="shared" si="102"/>
        <v>0</v>
      </c>
      <c r="H1096" s="122">
        <f t="shared" si="102"/>
        <v>0</v>
      </c>
      <c r="I1096" s="122">
        <f t="shared" si="102"/>
        <v>3.5204947547882086</v>
      </c>
      <c r="J1096" s="122">
        <f t="shared" si="102"/>
        <v>0</v>
      </c>
      <c r="K1096" s="122">
        <f t="shared" si="102"/>
        <v>0</v>
      </c>
      <c r="L1096" s="122">
        <f t="shared" si="102"/>
        <v>0</v>
      </c>
      <c r="M1096" s="122">
        <f t="shared" si="102"/>
        <v>0</v>
      </c>
      <c r="N1096" s="122">
        <f t="shared" si="102"/>
        <v>0</v>
      </c>
      <c r="O1096" s="122">
        <f t="shared" si="102"/>
        <v>0</v>
      </c>
      <c r="P1096" s="122">
        <f t="shared" si="102"/>
        <v>0</v>
      </c>
      <c r="Q1096" s="122">
        <f t="shared" si="102"/>
        <v>0</v>
      </c>
      <c r="R1096" s="122">
        <f t="shared" si="102"/>
        <v>0</v>
      </c>
      <c r="S1096" s="122">
        <f t="shared" si="102"/>
        <v>0</v>
      </c>
      <c r="T1096" s="122">
        <f t="shared" si="102"/>
        <v>0.79282394705041515</v>
      </c>
      <c r="U1096" s="122">
        <f t="shared" si="102"/>
        <v>0</v>
      </c>
      <c r="V1096" s="122">
        <f t="shared" si="102"/>
        <v>0</v>
      </c>
      <c r="W1096" s="122">
        <f t="shared" si="102"/>
        <v>0.32131224562829225</v>
      </c>
      <c r="X1096" s="122">
        <f t="shared" si="102"/>
        <v>0</v>
      </c>
      <c r="Y1096" s="122">
        <f t="shared" si="102"/>
        <v>0</v>
      </c>
      <c r="Z1096" s="122">
        <f t="shared" si="102"/>
        <v>0</v>
      </c>
      <c r="AA1096" s="122">
        <f t="shared" si="102"/>
        <v>0</v>
      </c>
      <c r="AB1096" s="122">
        <f t="shared" si="102"/>
        <v>2.0317204900882606</v>
      </c>
      <c r="AC1096" s="122">
        <f t="shared" si="102"/>
        <v>0</v>
      </c>
      <c r="AD1096" s="122">
        <f t="shared" si="102"/>
        <v>3.1162246090832619</v>
      </c>
      <c r="AE1096" s="122">
        <f t="shared" si="102"/>
        <v>2.1150524719649906</v>
      </c>
      <c r="AF1096" s="122">
        <f t="shared" si="102"/>
        <v>0</v>
      </c>
      <c r="AG1096" s="122">
        <f t="shared" si="102"/>
        <v>0.73911799989511928</v>
      </c>
      <c r="AH1096" s="122">
        <f t="shared" si="102"/>
        <v>0</v>
      </c>
      <c r="AI1096" s="122">
        <f t="shared" si="102"/>
        <v>0</v>
      </c>
      <c r="AJ1096" s="122">
        <f t="shared" si="102"/>
        <v>1.5366051833780401</v>
      </c>
      <c r="AK1096" s="122">
        <f t="shared" si="102"/>
        <v>0</v>
      </c>
      <c r="AL1096" s="123">
        <f t="shared" si="74"/>
        <v>14.173351701876589</v>
      </c>
      <c r="AM1096" s="97"/>
      <c r="AN1096" s="124">
        <f t="shared" si="75"/>
        <v>14.173360701876589</v>
      </c>
      <c r="AO1096" s="98">
        <f t="shared" si="76"/>
        <v>518</v>
      </c>
      <c r="AP1096" s="125" t="str">
        <f t="shared" si="77"/>
        <v>Newborough</v>
      </c>
      <c r="AQ1096" s="126">
        <f t="shared" si="78"/>
        <v>9.8738748283097255</v>
      </c>
    </row>
    <row r="1097" spans="1:43" x14ac:dyDescent="0.35">
      <c r="A1097" s="95">
        <v>786</v>
      </c>
      <c r="B1097" s="101">
        <v>91</v>
      </c>
      <c r="C1097" s="51" t="s">
        <v>892</v>
      </c>
      <c r="D1097" s="122">
        <f t="shared" ref="D1097:AK1097" si="103">ABS((D95-D$1004)/D$1000)*D$1</f>
        <v>0</v>
      </c>
      <c r="E1097" s="122">
        <f t="shared" si="103"/>
        <v>0</v>
      </c>
      <c r="F1097" s="122">
        <f t="shared" si="103"/>
        <v>0</v>
      </c>
      <c r="G1097" s="122">
        <f t="shared" si="103"/>
        <v>0</v>
      </c>
      <c r="H1097" s="122">
        <f t="shared" si="103"/>
        <v>0</v>
      </c>
      <c r="I1097" s="122">
        <f t="shared" si="103"/>
        <v>3.4934157414261753</v>
      </c>
      <c r="J1097" s="122">
        <f t="shared" si="103"/>
        <v>0</v>
      </c>
      <c r="K1097" s="122">
        <f t="shared" si="103"/>
        <v>0</v>
      </c>
      <c r="L1097" s="122">
        <f t="shared" si="103"/>
        <v>0</v>
      </c>
      <c r="M1097" s="122">
        <f t="shared" si="103"/>
        <v>0</v>
      </c>
      <c r="N1097" s="122">
        <f t="shared" si="103"/>
        <v>0</v>
      </c>
      <c r="O1097" s="122">
        <f t="shared" si="103"/>
        <v>0</v>
      </c>
      <c r="P1097" s="122">
        <f t="shared" si="103"/>
        <v>0</v>
      </c>
      <c r="Q1097" s="122">
        <f t="shared" si="103"/>
        <v>0</v>
      </c>
      <c r="R1097" s="122">
        <f t="shared" si="103"/>
        <v>0</v>
      </c>
      <c r="S1097" s="122">
        <f t="shared" si="103"/>
        <v>0</v>
      </c>
      <c r="T1097" s="122">
        <f t="shared" si="103"/>
        <v>0.25495405029615487</v>
      </c>
      <c r="U1097" s="122">
        <f t="shared" si="103"/>
        <v>0</v>
      </c>
      <c r="V1097" s="122">
        <f t="shared" si="103"/>
        <v>0</v>
      </c>
      <c r="W1097" s="122">
        <f t="shared" si="103"/>
        <v>2.1818901116407909</v>
      </c>
      <c r="X1097" s="122">
        <f t="shared" si="103"/>
        <v>0</v>
      </c>
      <c r="Y1097" s="122">
        <f t="shared" si="103"/>
        <v>0</v>
      </c>
      <c r="Z1097" s="122">
        <f t="shared" si="103"/>
        <v>0</v>
      </c>
      <c r="AA1097" s="122">
        <f t="shared" si="103"/>
        <v>0</v>
      </c>
      <c r="AB1097" s="122">
        <f t="shared" si="103"/>
        <v>1.2371791248203194</v>
      </c>
      <c r="AC1097" s="122">
        <f t="shared" si="103"/>
        <v>0</v>
      </c>
      <c r="AD1097" s="122">
        <f t="shared" si="103"/>
        <v>1.2942603824498191</v>
      </c>
      <c r="AE1097" s="122">
        <f t="shared" si="103"/>
        <v>2.186326337424993</v>
      </c>
      <c r="AF1097" s="122">
        <f t="shared" si="103"/>
        <v>0</v>
      </c>
      <c r="AG1097" s="122">
        <f t="shared" si="103"/>
        <v>0.99241371743748619</v>
      </c>
      <c r="AH1097" s="122">
        <f t="shared" si="103"/>
        <v>0</v>
      </c>
      <c r="AI1097" s="122">
        <f t="shared" si="103"/>
        <v>0</v>
      </c>
      <c r="AJ1097" s="122">
        <f t="shared" si="103"/>
        <v>2.0656644370814152E-2</v>
      </c>
      <c r="AK1097" s="122">
        <f t="shared" si="103"/>
        <v>0</v>
      </c>
      <c r="AL1097" s="123">
        <f t="shared" si="74"/>
        <v>11.661096109866552</v>
      </c>
      <c r="AM1097" s="97"/>
      <c r="AN1097" s="124">
        <f t="shared" si="75"/>
        <v>11.661105209866552</v>
      </c>
      <c r="AO1097" s="98">
        <f t="shared" si="76"/>
        <v>730</v>
      </c>
      <c r="AP1097" s="125" t="str">
        <f t="shared" si="77"/>
        <v>Cobblebank</v>
      </c>
      <c r="AQ1097" s="126">
        <f t="shared" si="78"/>
        <v>9.8779278691699961</v>
      </c>
    </row>
    <row r="1098" spans="1:43" x14ac:dyDescent="0.35">
      <c r="A1098" s="95">
        <v>785</v>
      </c>
      <c r="B1098" s="101">
        <v>92</v>
      </c>
      <c r="C1098" s="51" t="s">
        <v>904</v>
      </c>
      <c r="D1098" s="122">
        <f t="shared" ref="D1098:AK1098" si="104">ABS((D96-D$1004)/D$1000)*D$1</f>
        <v>0</v>
      </c>
      <c r="E1098" s="122">
        <f t="shared" si="104"/>
        <v>0</v>
      </c>
      <c r="F1098" s="122">
        <f t="shared" si="104"/>
        <v>0</v>
      </c>
      <c r="G1098" s="122">
        <f t="shared" si="104"/>
        <v>0</v>
      </c>
      <c r="H1098" s="122">
        <f t="shared" si="104"/>
        <v>0</v>
      </c>
      <c r="I1098" s="122">
        <f t="shared" si="104"/>
        <v>3.3375859865484805</v>
      </c>
      <c r="J1098" s="122">
        <f t="shared" si="104"/>
        <v>0</v>
      </c>
      <c r="K1098" s="122">
        <f t="shared" si="104"/>
        <v>0</v>
      </c>
      <c r="L1098" s="122">
        <f t="shared" si="104"/>
        <v>0</v>
      </c>
      <c r="M1098" s="122">
        <f t="shared" si="104"/>
        <v>0</v>
      </c>
      <c r="N1098" s="122">
        <f t="shared" si="104"/>
        <v>0</v>
      </c>
      <c r="O1098" s="122">
        <f t="shared" si="104"/>
        <v>0</v>
      </c>
      <c r="P1098" s="122">
        <f t="shared" si="104"/>
        <v>0</v>
      </c>
      <c r="Q1098" s="122">
        <f t="shared" si="104"/>
        <v>0</v>
      </c>
      <c r="R1098" s="122">
        <f t="shared" si="104"/>
        <v>0</v>
      </c>
      <c r="S1098" s="122">
        <f t="shared" si="104"/>
        <v>0</v>
      </c>
      <c r="T1098" s="122">
        <f t="shared" si="104"/>
        <v>0.94146066723325128</v>
      </c>
      <c r="U1098" s="122">
        <f t="shared" si="104"/>
        <v>0</v>
      </c>
      <c r="V1098" s="122">
        <f t="shared" si="104"/>
        <v>0</v>
      </c>
      <c r="W1098" s="122">
        <f t="shared" si="104"/>
        <v>4.6468336536055403</v>
      </c>
      <c r="X1098" s="122">
        <f t="shared" si="104"/>
        <v>0</v>
      </c>
      <c r="Y1098" s="122">
        <f t="shared" si="104"/>
        <v>0</v>
      </c>
      <c r="Z1098" s="122">
        <f t="shared" si="104"/>
        <v>0</v>
      </c>
      <c r="AA1098" s="122">
        <f t="shared" si="104"/>
        <v>0</v>
      </c>
      <c r="AB1098" s="122">
        <f t="shared" si="104"/>
        <v>1.5707475114051113</v>
      </c>
      <c r="AC1098" s="122">
        <f t="shared" si="104"/>
        <v>0</v>
      </c>
      <c r="AD1098" s="122">
        <f t="shared" si="104"/>
        <v>3.2028582138836206</v>
      </c>
      <c r="AE1098" s="122">
        <f t="shared" si="104"/>
        <v>4.1521620151534755</v>
      </c>
      <c r="AF1098" s="122">
        <f t="shared" si="104"/>
        <v>0</v>
      </c>
      <c r="AG1098" s="122">
        <f t="shared" si="104"/>
        <v>1.925507342190292</v>
      </c>
      <c r="AH1098" s="122">
        <f t="shared" si="104"/>
        <v>0</v>
      </c>
      <c r="AI1098" s="122">
        <f t="shared" si="104"/>
        <v>0</v>
      </c>
      <c r="AJ1098" s="122">
        <f t="shared" si="104"/>
        <v>9.7127055453983938E-2</v>
      </c>
      <c r="AK1098" s="122">
        <f t="shared" si="104"/>
        <v>0</v>
      </c>
      <c r="AL1098" s="123">
        <f t="shared" si="74"/>
        <v>19.874282445473757</v>
      </c>
      <c r="AM1098" s="97"/>
      <c r="AN1098" s="124">
        <f t="shared" si="75"/>
        <v>19.874291645473757</v>
      </c>
      <c r="AO1098" s="98">
        <f t="shared" si="76"/>
        <v>92</v>
      </c>
      <c r="AP1098" s="125" t="str">
        <f t="shared" si="77"/>
        <v>Harkness</v>
      </c>
      <c r="AQ1098" s="126">
        <f t="shared" si="78"/>
        <v>9.9195360856463903</v>
      </c>
    </row>
    <row r="1099" spans="1:43" x14ac:dyDescent="0.35">
      <c r="A1099" s="95">
        <v>784</v>
      </c>
      <c r="B1099" s="33">
        <v>93</v>
      </c>
      <c r="C1099" s="51" t="s">
        <v>50</v>
      </c>
      <c r="D1099" s="122">
        <f t="shared" ref="D1099:AK1099" si="105">ABS((D97-D$1004)/D$1000)*D$1</f>
        <v>0</v>
      </c>
      <c r="E1099" s="122">
        <f t="shared" si="105"/>
        <v>0</v>
      </c>
      <c r="F1099" s="122">
        <f t="shared" si="105"/>
        <v>0</v>
      </c>
      <c r="G1099" s="122">
        <f t="shared" si="105"/>
        <v>0</v>
      </c>
      <c r="H1099" s="122">
        <f t="shared" si="105"/>
        <v>0</v>
      </c>
      <c r="I1099" s="122">
        <f t="shared" si="105"/>
        <v>2.8416835096138198</v>
      </c>
      <c r="J1099" s="122">
        <f t="shared" si="105"/>
        <v>0</v>
      </c>
      <c r="K1099" s="122">
        <f t="shared" si="105"/>
        <v>0</v>
      </c>
      <c r="L1099" s="122">
        <f t="shared" si="105"/>
        <v>0</v>
      </c>
      <c r="M1099" s="122">
        <f t="shared" si="105"/>
        <v>0</v>
      </c>
      <c r="N1099" s="122">
        <f t="shared" si="105"/>
        <v>0</v>
      </c>
      <c r="O1099" s="122">
        <f t="shared" si="105"/>
        <v>0</v>
      </c>
      <c r="P1099" s="122">
        <f t="shared" si="105"/>
        <v>0</v>
      </c>
      <c r="Q1099" s="122">
        <f t="shared" si="105"/>
        <v>0</v>
      </c>
      <c r="R1099" s="122">
        <f t="shared" si="105"/>
        <v>0</v>
      </c>
      <c r="S1099" s="122">
        <f t="shared" si="105"/>
        <v>0</v>
      </c>
      <c r="T1099" s="122">
        <f t="shared" si="105"/>
        <v>0.70881089679987486</v>
      </c>
      <c r="U1099" s="122">
        <f t="shared" si="105"/>
        <v>0</v>
      </c>
      <c r="V1099" s="122">
        <f t="shared" si="105"/>
        <v>0</v>
      </c>
      <c r="W1099" s="122">
        <f t="shared" si="105"/>
        <v>0.97987161398565625</v>
      </c>
      <c r="X1099" s="122">
        <f t="shared" si="105"/>
        <v>0</v>
      </c>
      <c r="Y1099" s="122">
        <f t="shared" si="105"/>
        <v>0</v>
      </c>
      <c r="Z1099" s="122">
        <f t="shared" si="105"/>
        <v>0</v>
      </c>
      <c r="AA1099" s="122">
        <f t="shared" si="105"/>
        <v>0</v>
      </c>
      <c r="AB1099" s="122">
        <f t="shared" si="105"/>
        <v>1.1026443393165364</v>
      </c>
      <c r="AC1099" s="122">
        <f t="shared" si="105"/>
        <v>0</v>
      </c>
      <c r="AD1099" s="122">
        <f t="shared" si="105"/>
        <v>2.2875241553514827</v>
      </c>
      <c r="AE1099" s="122">
        <f t="shared" si="105"/>
        <v>2.0445355035061095</v>
      </c>
      <c r="AF1099" s="122">
        <f t="shared" si="105"/>
        <v>0</v>
      </c>
      <c r="AG1099" s="122">
        <f t="shared" si="105"/>
        <v>1.1757173823616065</v>
      </c>
      <c r="AH1099" s="122">
        <f t="shared" si="105"/>
        <v>0</v>
      </c>
      <c r="AI1099" s="122">
        <f t="shared" si="105"/>
        <v>0</v>
      </c>
      <c r="AJ1099" s="122">
        <f t="shared" si="105"/>
        <v>1.0562003828622977</v>
      </c>
      <c r="AK1099" s="122">
        <f t="shared" si="105"/>
        <v>0</v>
      </c>
      <c r="AL1099" s="123">
        <f t="shared" si="74"/>
        <v>12.196987783797383</v>
      </c>
      <c r="AM1099" s="97"/>
      <c r="AN1099" s="124">
        <f t="shared" si="75"/>
        <v>12.196997083797383</v>
      </c>
      <c r="AO1099" s="98">
        <f t="shared" si="76"/>
        <v>691</v>
      </c>
      <c r="AP1099" s="125" t="str">
        <f t="shared" si="77"/>
        <v>Pakenham</v>
      </c>
      <c r="AQ1099" s="126">
        <f t="shared" si="78"/>
        <v>9.9350915887661877</v>
      </c>
    </row>
    <row r="1100" spans="1:43" x14ac:dyDescent="0.35">
      <c r="A1100" s="95">
        <v>783</v>
      </c>
      <c r="B1100" s="101">
        <v>94</v>
      </c>
      <c r="C1100" s="51" t="s">
        <v>910</v>
      </c>
      <c r="D1100" s="122">
        <f t="shared" ref="D1100:AK1100" si="106">ABS((D98-D$1004)/D$1000)*D$1</f>
        <v>0</v>
      </c>
      <c r="E1100" s="122">
        <f t="shared" si="106"/>
        <v>0</v>
      </c>
      <c r="F1100" s="122">
        <f t="shared" si="106"/>
        <v>0</v>
      </c>
      <c r="G1100" s="122">
        <f t="shared" si="106"/>
        <v>0</v>
      </c>
      <c r="H1100" s="122">
        <f t="shared" si="106"/>
        <v>0</v>
      </c>
      <c r="I1100" s="122">
        <f t="shared" si="106"/>
        <v>3.7526717869741333</v>
      </c>
      <c r="J1100" s="122">
        <f t="shared" si="106"/>
        <v>0</v>
      </c>
      <c r="K1100" s="122">
        <f t="shared" si="106"/>
        <v>0</v>
      </c>
      <c r="L1100" s="122">
        <f t="shared" si="106"/>
        <v>0</v>
      </c>
      <c r="M1100" s="122">
        <f t="shared" si="106"/>
        <v>0</v>
      </c>
      <c r="N1100" s="122">
        <f t="shared" si="106"/>
        <v>0</v>
      </c>
      <c r="O1100" s="122">
        <f t="shared" si="106"/>
        <v>0</v>
      </c>
      <c r="P1100" s="122">
        <f t="shared" si="106"/>
        <v>0</v>
      </c>
      <c r="Q1100" s="122">
        <f t="shared" si="106"/>
        <v>0</v>
      </c>
      <c r="R1100" s="122">
        <f t="shared" si="106"/>
        <v>0</v>
      </c>
      <c r="S1100" s="122">
        <f t="shared" si="106"/>
        <v>0</v>
      </c>
      <c r="T1100" s="122">
        <f t="shared" si="106"/>
        <v>0.86167989235752429</v>
      </c>
      <c r="U1100" s="122">
        <f t="shared" si="106"/>
        <v>0</v>
      </c>
      <c r="V1100" s="122">
        <f t="shared" si="106"/>
        <v>0</v>
      </c>
      <c r="W1100" s="122">
        <f t="shared" si="106"/>
        <v>0.4389199657123809</v>
      </c>
      <c r="X1100" s="122">
        <f t="shared" si="106"/>
        <v>0</v>
      </c>
      <c r="Y1100" s="122">
        <f t="shared" si="106"/>
        <v>0</v>
      </c>
      <c r="Z1100" s="122">
        <f t="shared" si="106"/>
        <v>0</v>
      </c>
      <c r="AA1100" s="122">
        <f t="shared" si="106"/>
        <v>0</v>
      </c>
      <c r="AB1100" s="122">
        <f t="shared" si="106"/>
        <v>2.0317204900882606</v>
      </c>
      <c r="AC1100" s="122">
        <f t="shared" si="106"/>
        <v>0</v>
      </c>
      <c r="AD1100" s="122">
        <f t="shared" si="106"/>
        <v>3.3443562449748301</v>
      </c>
      <c r="AE1100" s="122">
        <f t="shared" si="106"/>
        <v>2.2806994955721995</v>
      </c>
      <c r="AF1100" s="122">
        <f t="shared" si="106"/>
        <v>0</v>
      </c>
      <c r="AG1100" s="122">
        <f t="shared" si="106"/>
        <v>1.0327345672297061</v>
      </c>
      <c r="AH1100" s="122">
        <f t="shared" si="106"/>
        <v>0</v>
      </c>
      <c r="AI1100" s="122">
        <f t="shared" si="106"/>
        <v>0</v>
      </c>
      <c r="AJ1100" s="122">
        <f t="shared" si="106"/>
        <v>2.5906154140554487</v>
      </c>
      <c r="AK1100" s="122">
        <f t="shared" si="106"/>
        <v>0</v>
      </c>
      <c r="AL1100" s="123">
        <f t="shared" si="74"/>
        <v>16.333397856964485</v>
      </c>
      <c r="AM1100" s="97"/>
      <c r="AN1100" s="124">
        <f t="shared" si="75"/>
        <v>16.333407256964485</v>
      </c>
      <c r="AO1100" s="98">
        <f t="shared" si="76"/>
        <v>309</v>
      </c>
      <c r="AP1100" s="125" t="str">
        <f t="shared" si="77"/>
        <v>Mill Park</v>
      </c>
      <c r="AQ1100" s="126">
        <f t="shared" si="78"/>
        <v>9.9424593028438206</v>
      </c>
    </row>
    <row r="1101" spans="1:43" x14ac:dyDescent="0.35">
      <c r="A1101" s="95">
        <v>782</v>
      </c>
      <c r="B1101" s="161">
        <v>95</v>
      </c>
      <c r="C1101" s="51" t="s">
        <v>392</v>
      </c>
      <c r="D1101" s="122">
        <f t="shared" ref="D1101:AK1101" si="107">ABS((D99-D$1004)/D$1000)*D$1</f>
        <v>0</v>
      </c>
      <c r="E1101" s="122">
        <f t="shared" si="107"/>
        <v>0</v>
      </c>
      <c r="F1101" s="122">
        <f t="shared" si="107"/>
        <v>0</v>
      </c>
      <c r="G1101" s="122">
        <f t="shared" si="107"/>
        <v>0</v>
      </c>
      <c r="H1101" s="122">
        <f t="shared" si="107"/>
        <v>0</v>
      </c>
      <c r="I1101" s="122">
        <f t="shared" si="107"/>
        <v>6.1077989887721361E-2</v>
      </c>
      <c r="J1101" s="122">
        <f t="shared" si="107"/>
        <v>0</v>
      </c>
      <c r="K1101" s="122">
        <f t="shared" si="107"/>
        <v>0</v>
      </c>
      <c r="L1101" s="122">
        <f t="shared" si="107"/>
        <v>0</v>
      </c>
      <c r="M1101" s="122">
        <f t="shared" si="107"/>
        <v>0</v>
      </c>
      <c r="N1101" s="122">
        <f t="shared" si="107"/>
        <v>0</v>
      </c>
      <c r="O1101" s="122">
        <f t="shared" si="107"/>
        <v>0</v>
      </c>
      <c r="P1101" s="122">
        <f t="shared" si="107"/>
        <v>0</v>
      </c>
      <c r="Q1101" s="122">
        <f t="shared" si="107"/>
        <v>0</v>
      </c>
      <c r="R1101" s="122">
        <f t="shared" si="107"/>
        <v>0</v>
      </c>
      <c r="S1101" s="122">
        <f t="shared" si="107"/>
        <v>0</v>
      </c>
      <c r="T1101" s="122">
        <f t="shared" si="107"/>
        <v>1.8267986612898344</v>
      </c>
      <c r="U1101" s="122">
        <f t="shared" si="107"/>
        <v>0</v>
      </c>
      <c r="V1101" s="122">
        <f t="shared" si="107"/>
        <v>0</v>
      </c>
      <c r="W1101" s="122">
        <f t="shared" si="107"/>
        <v>0.68280889605581663</v>
      </c>
      <c r="X1101" s="122">
        <f t="shared" si="107"/>
        <v>0</v>
      </c>
      <c r="Y1101" s="122">
        <f t="shared" si="107"/>
        <v>0</v>
      </c>
      <c r="Z1101" s="122">
        <f t="shared" si="107"/>
        <v>0</v>
      </c>
      <c r="AA1101" s="122">
        <f t="shared" si="107"/>
        <v>0</v>
      </c>
      <c r="AB1101" s="122">
        <f t="shared" si="107"/>
        <v>1.1707704895806204</v>
      </c>
      <c r="AC1101" s="122">
        <f t="shared" si="107"/>
        <v>0</v>
      </c>
      <c r="AD1101" s="122">
        <f t="shared" si="107"/>
        <v>0.73159759913163702</v>
      </c>
      <c r="AE1101" s="122">
        <f t="shared" si="107"/>
        <v>3.7032215840310245</v>
      </c>
      <c r="AF1101" s="122">
        <f t="shared" si="107"/>
        <v>0</v>
      </c>
      <c r="AG1101" s="122">
        <f t="shared" si="107"/>
        <v>1.87116172223794</v>
      </c>
      <c r="AH1101" s="122">
        <f t="shared" si="107"/>
        <v>0</v>
      </c>
      <c r="AI1101" s="122">
        <f t="shared" si="107"/>
        <v>0</v>
      </c>
      <c r="AJ1101" s="122">
        <f t="shared" si="107"/>
        <v>0.17054964560024738</v>
      </c>
      <c r="AK1101" s="122">
        <f t="shared" si="107"/>
        <v>0</v>
      </c>
      <c r="AL1101" s="123">
        <f t="shared" si="74"/>
        <v>10.217986587814844</v>
      </c>
      <c r="AM1101" s="97"/>
      <c r="AN1101" s="124">
        <f t="shared" si="75"/>
        <v>10.217996087814845</v>
      </c>
      <c r="AO1101" s="98">
        <f t="shared" si="76"/>
        <v>775</v>
      </c>
      <c r="AP1101" s="125" t="str">
        <f t="shared" si="77"/>
        <v>Altona Meadows</v>
      </c>
      <c r="AQ1101" s="126">
        <f t="shared" si="78"/>
        <v>9.9725486803137056</v>
      </c>
    </row>
    <row r="1102" spans="1:43" x14ac:dyDescent="0.35">
      <c r="A1102" s="95">
        <v>781</v>
      </c>
      <c r="B1102" s="101">
        <v>96</v>
      </c>
      <c r="C1102" s="51" t="s">
        <v>51</v>
      </c>
      <c r="D1102" s="122">
        <f t="shared" ref="D1102:AK1102" si="108">ABS((D100-D$1004)/D$1000)*D$1</f>
        <v>0</v>
      </c>
      <c r="E1102" s="122">
        <f t="shared" si="108"/>
        <v>0</v>
      </c>
      <c r="F1102" s="122">
        <f t="shared" si="108"/>
        <v>0</v>
      </c>
      <c r="G1102" s="122">
        <f t="shared" si="108"/>
        <v>0</v>
      </c>
      <c r="H1102" s="122">
        <f t="shared" si="108"/>
        <v>0</v>
      </c>
      <c r="I1102" s="122">
        <f t="shared" si="108"/>
        <v>1.4029256313390313</v>
      </c>
      <c r="J1102" s="122">
        <f t="shared" si="108"/>
        <v>0</v>
      </c>
      <c r="K1102" s="122">
        <f t="shared" si="108"/>
        <v>0</v>
      </c>
      <c r="L1102" s="122">
        <f t="shared" si="108"/>
        <v>0</v>
      </c>
      <c r="M1102" s="122">
        <f t="shared" si="108"/>
        <v>0</v>
      </c>
      <c r="N1102" s="122">
        <f t="shared" si="108"/>
        <v>0</v>
      </c>
      <c r="O1102" s="122">
        <f t="shared" si="108"/>
        <v>0</v>
      </c>
      <c r="P1102" s="122">
        <f t="shared" si="108"/>
        <v>0</v>
      </c>
      <c r="Q1102" s="122">
        <f t="shared" si="108"/>
        <v>0</v>
      </c>
      <c r="R1102" s="122">
        <f t="shared" si="108"/>
        <v>0</v>
      </c>
      <c r="S1102" s="122">
        <f t="shared" si="108"/>
        <v>0</v>
      </c>
      <c r="T1102" s="122">
        <f t="shared" si="108"/>
        <v>1.5504286914795236</v>
      </c>
      <c r="U1102" s="122">
        <f t="shared" si="108"/>
        <v>0</v>
      </c>
      <c r="V1102" s="122">
        <f t="shared" si="108"/>
        <v>0</v>
      </c>
      <c r="W1102" s="122">
        <f t="shared" si="108"/>
        <v>1.1300333250620134</v>
      </c>
      <c r="X1102" s="122">
        <f t="shared" si="108"/>
        <v>0</v>
      </c>
      <c r="Y1102" s="122">
        <f t="shared" si="108"/>
        <v>0</v>
      </c>
      <c r="Z1102" s="122">
        <f t="shared" si="108"/>
        <v>0</v>
      </c>
      <c r="AA1102" s="122">
        <f t="shared" si="108"/>
        <v>0</v>
      </c>
      <c r="AB1102" s="122">
        <f t="shared" si="108"/>
        <v>1.4839580618542396</v>
      </c>
      <c r="AC1102" s="122">
        <f t="shared" si="108"/>
        <v>0</v>
      </c>
      <c r="AD1102" s="122">
        <f t="shared" si="108"/>
        <v>1.7541989339546473</v>
      </c>
      <c r="AE1102" s="122">
        <f t="shared" si="108"/>
        <v>3.464943425121235</v>
      </c>
      <c r="AF1102" s="122">
        <f t="shared" si="108"/>
        <v>0</v>
      </c>
      <c r="AG1102" s="122">
        <f t="shared" si="108"/>
        <v>2.4251638079499447</v>
      </c>
      <c r="AH1102" s="122">
        <f t="shared" si="108"/>
        <v>0</v>
      </c>
      <c r="AI1102" s="122">
        <f t="shared" si="108"/>
        <v>0</v>
      </c>
      <c r="AJ1102" s="122">
        <f t="shared" si="108"/>
        <v>0.7849706044502105</v>
      </c>
      <c r="AK1102" s="122">
        <f t="shared" si="108"/>
        <v>0</v>
      </c>
      <c r="AL1102" s="123">
        <f t="shared" si="74"/>
        <v>13.996622481210846</v>
      </c>
      <c r="AM1102" s="97"/>
      <c r="AN1102" s="124">
        <f t="shared" si="75"/>
        <v>13.996632081210846</v>
      </c>
      <c r="AO1102" s="98">
        <f t="shared" si="76"/>
        <v>542</v>
      </c>
      <c r="AP1102" s="125" t="str">
        <f t="shared" si="77"/>
        <v>Long Gully</v>
      </c>
      <c r="AQ1102" s="126">
        <f t="shared" si="78"/>
        <v>9.9885785828956966</v>
      </c>
    </row>
    <row r="1103" spans="1:43" x14ac:dyDescent="0.35">
      <c r="A1103" s="95">
        <v>780</v>
      </c>
      <c r="B1103" s="101">
        <v>97</v>
      </c>
      <c r="C1103" s="51" t="s">
        <v>52</v>
      </c>
      <c r="D1103" s="122">
        <f t="shared" ref="D1103:AK1103" si="109">ABS((D101-D$1004)/D$1000)*D$1</f>
        <v>0</v>
      </c>
      <c r="E1103" s="122">
        <f t="shared" si="109"/>
        <v>0</v>
      </c>
      <c r="F1103" s="122">
        <f t="shared" si="109"/>
        <v>0</v>
      </c>
      <c r="G1103" s="122">
        <f t="shared" si="109"/>
        <v>0</v>
      </c>
      <c r="H1103" s="122">
        <f t="shared" si="109"/>
        <v>0</v>
      </c>
      <c r="I1103" s="122">
        <f t="shared" si="109"/>
        <v>1.952166686660171</v>
      </c>
      <c r="J1103" s="122">
        <f t="shared" si="109"/>
        <v>0</v>
      </c>
      <c r="K1103" s="122">
        <f t="shared" si="109"/>
        <v>0</v>
      </c>
      <c r="L1103" s="122">
        <f t="shared" si="109"/>
        <v>0</v>
      </c>
      <c r="M1103" s="122">
        <f t="shared" si="109"/>
        <v>0</v>
      </c>
      <c r="N1103" s="122">
        <f t="shared" si="109"/>
        <v>0</v>
      </c>
      <c r="O1103" s="122">
        <f t="shared" si="109"/>
        <v>0</v>
      </c>
      <c r="P1103" s="122">
        <f t="shared" si="109"/>
        <v>0</v>
      </c>
      <c r="Q1103" s="122">
        <f t="shared" si="109"/>
        <v>0</v>
      </c>
      <c r="R1103" s="122">
        <f t="shared" si="109"/>
        <v>0</v>
      </c>
      <c r="S1103" s="122">
        <f t="shared" si="109"/>
        <v>0</v>
      </c>
      <c r="T1103" s="122">
        <f t="shared" si="109"/>
        <v>1.6703434445055645</v>
      </c>
      <c r="U1103" s="122">
        <f t="shared" si="109"/>
        <v>0</v>
      </c>
      <c r="V1103" s="122">
        <f t="shared" si="109"/>
        <v>0</v>
      </c>
      <c r="W1103" s="122">
        <f t="shared" si="109"/>
        <v>1.5064923145666451</v>
      </c>
      <c r="X1103" s="122">
        <f t="shared" si="109"/>
        <v>0</v>
      </c>
      <c r="Y1103" s="122">
        <f t="shared" si="109"/>
        <v>0</v>
      </c>
      <c r="Z1103" s="122">
        <f t="shared" si="109"/>
        <v>0</v>
      </c>
      <c r="AA1103" s="122">
        <f t="shared" si="109"/>
        <v>0</v>
      </c>
      <c r="AB1103" s="122">
        <f t="shared" si="109"/>
        <v>0.92197182595259353</v>
      </c>
      <c r="AC1103" s="122">
        <f t="shared" si="109"/>
        <v>0</v>
      </c>
      <c r="AD1103" s="122">
        <f t="shared" si="109"/>
        <v>1.6555991884952275</v>
      </c>
      <c r="AE1103" s="122">
        <f t="shared" si="109"/>
        <v>3.3869180884542596</v>
      </c>
      <c r="AF1103" s="122">
        <f t="shared" si="109"/>
        <v>0</v>
      </c>
      <c r="AG1103" s="122">
        <f t="shared" si="109"/>
        <v>2.6741627918459026</v>
      </c>
      <c r="AH1103" s="122">
        <f t="shared" si="109"/>
        <v>0</v>
      </c>
      <c r="AI1103" s="122">
        <f t="shared" si="109"/>
        <v>0</v>
      </c>
      <c r="AJ1103" s="122">
        <f t="shared" si="109"/>
        <v>1.0125097166113921</v>
      </c>
      <c r="AK1103" s="122">
        <f t="shared" si="109"/>
        <v>0</v>
      </c>
      <c r="AL1103" s="123">
        <f t="shared" si="74"/>
        <v>14.780164057091755</v>
      </c>
      <c r="AM1103" s="97"/>
      <c r="AN1103" s="124">
        <f t="shared" si="75"/>
        <v>14.780173757091754</v>
      </c>
      <c r="AO1103" s="98">
        <f t="shared" si="76"/>
        <v>459</v>
      </c>
      <c r="AP1103" s="125" t="str">
        <f t="shared" si="77"/>
        <v>Dereel</v>
      </c>
      <c r="AQ1103" s="126">
        <f t="shared" si="78"/>
        <v>10.028007641665161</v>
      </c>
    </row>
    <row r="1104" spans="1:43" x14ac:dyDescent="0.35">
      <c r="A1104" s="95">
        <v>779</v>
      </c>
      <c r="B1104" s="33">
        <v>98</v>
      </c>
      <c r="C1104" s="51" t="s">
        <v>54</v>
      </c>
      <c r="D1104" s="122">
        <f t="shared" ref="D1104:AK1104" si="110">ABS((D102-D$1004)/D$1000)*D$1</f>
        <v>0</v>
      </c>
      <c r="E1104" s="122">
        <f t="shared" si="110"/>
        <v>0</v>
      </c>
      <c r="F1104" s="122">
        <f t="shared" si="110"/>
        <v>0</v>
      </c>
      <c r="G1104" s="122">
        <f t="shared" si="110"/>
        <v>0</v>
      </c>
      <c r="H1104" s="122">
        <f t="shared" si="110"/>
        <v>0</v>
      </c>
      <c r="I1104" s="122">
        <f t="shared" si="110"/>
        <v>0.5821572329341379</v>
      </c>
      <c r="J1104" s="122">
        <f t="shared" si="110"/>
        <v>0</v>
      </c>
      <c r="K1104" s="122">
        <f t="shared" si="110"/>
        <v>0</v>
      </c>
      <c r="L1104" s="122">
        <f t="shared" si="110"/>
        <v>0</v>
      </c>
      <c r="M1104" s="122">
        <f t="shared" si="110"/>
        <v>0</v>
      </c>
      <c r="N1104" s="122">
        <f t="shared" si="110"/>
        <v>0</v>
      </c>
      <c r="O1104" s="122">
        <f t="shared" si="110"/>
        <v>0</v>
      </c>
      <c r="P1104" s="122">
        <f t="shared" si="110"/>
        <v>0</v>
      </c>
      <c r="Q1104" s="122">
        <f t="shared" si="110"/>
        <v>0</v>
      </c>
      <c r="R1104" s="122">
        <f t="shared" si="110"/>
        <v>0</v>
      </c>
      <c r="S1104" s="122">
        <f t="shared" si="110"/>
        <v>0</v>
      </c>
      <c r="T1104" s="122">
        <f t="shared" si="110"/>
        <v>0.64719568107483705</v>
      </c>
      <c r="U1104" s="122">
        <f t="shared" si="110"/>
        <v>0</v>
      </c>
      <c r="V1104" s="122">
        <f t="shared" si="110"/>
        <v>0</v>
      </c>
      <c r="W1104" s="122">
        <f t="shared" si="110"/>
        <v>6.2947873028153606E-2</v>
      </c>
      <c r="X1104" s="122">
        <f t="shared" si="110"/>
        <v>0</v>
      </c>
      <c r="Y1104" s="122">
        <f t="shared" si="110"/>
        <v>0</v>
      </c>
      <c r="Z1104" s="122">
        <f t="shared" si="110"/>
        <v>0</v>
      </c>
      <c r="AA1104" s="122">
        <f t="shared" si="110"/>
        <v>0</v>
      </c>
      <c r="AB1104" s="122">
        <f t="shared" si="110"/>
        <v>3.4214464339178088</v>
      </c>
      <c r="AC1104" s="122">
        <f t="shared" si="110"/>
        <v>0</v>
      </c>
      <c r="AD1104" s="122">
        <f t="shared" si="110"/>
        <v>0.14201937950064589</v>
      </c>
      <c r="AE1104" s="122">
        <f t="shared" si="110"/>
        <v>2.0263505379862004</v>
      </c>
      <c r="AF1104" s="122">
        <f t="shared" si="110"/>
        <v>0</v>
      </c>
      <c r="AG1104" s="122">
        <f t="shared" si="110"/>
        <v>0.91508337946579199</v>
      </c>
      <c r="AH1104" s="122">
        <f t="shared" si="110"/>
        <v>0</v>
      </c>
      <c r="AI1104" s="122">
        <f t="shared" si="110"/>
        <v>0</v>
      </c>
      <c r="AJ1104" s="122">
        <f t="shared" si="110"/>
        <v>0.14034522891220344</v>
      </c>
      <c r="AK1104" s="122">
        <f t="shared" si="110"/>
        <v>0</v>
      </c>
      <c r="AL1104" s="123">
        <f t="shared" si="74"/>
        <v>7.9375457468197794</v>
      </c>
      <c r="AM1104" s="97"/>
      <c r="AN1104" s="124">
        <f t="shared" si="75"/>
        <v>7.9375555468197794</v>
      </c>
      <c r="AO1104" s="98">
        <f t="shared" si="76"/>
        <v>836</v>
      </c>
      <c r="AP1104" s="125" t="str">
        <f t="shared" si="77"/>
        <v>Hadfield</v>
      </c>
      <c r="AQ1104" s="126">
        <f t="shared" si="78"/>
        <v>10.045022495757948</v>
      </c>
    </row>
    <row r="1105" spans="1:43" x14ac:dyDescent="0.35">
      <c r="A1105" s="95">
        <v>778</v>
      </c>
      <c r="B1105" s="101">
        <v>99</v>
      </c>
      <c r="C1105" s="51" t="s">
        <v>925</v>
      </c>
      <c r="D1105" s="122">
        <f t="shared" ref="D1105:AK1105" si="111">ABS((D103-D$1004)/D$1000)*D$1</f>
        <v>0</v>
      </c>
      <c r="E1105" s="122">
        <f t="shared" si="111"/>
        <v>0</v>
      </c>
      <c r="F1105" s="122">
        <f t="shared" si="111"/>
        <v>0</v>
      </c>
      <c r="G1105" s="122">
        <f t="shared" si="111"/>
        <v>0</v>
      </c>
      <c r="H1105" s="122">
        <f t="shared" si="111"/>
        <v>0</v>
      </c>
      <c r="I1105" s="122">
        <f t="shared" si="111"/>
        <v>3.2130990634144427</v>
      </c>
      <c r="J1105" s="122">
        <f t="shared" si="111"/>
        <v>0</v>
      </c>
      <c r="K1105" s="122">
        <f t="shared" si="111"/>
        <v>0</v>
      </c>
      <c r="L1105" s="122">
        <f t="shared" si="111"/>
        <v>0</v>
      </c>
      <c r="M1105" s="122">
        <f t="shared" si="111"/>
        <v>0</v>
      </c>
      <c r="N1105" s="122">
        <f t="shared" si="111"/>
        <v>0</v>
      </c>
      <c r="O1105" s="122">
        <f t="shared" si="111"/>
        <v>0</v>
      </c>
      <c r="P1105" s="122">
        <f t="shared" si="111"/>
        <v>0</v>
      </c>
      <c r="Q1105" s="122">
        <f t="shared" si="111"/>
        <v>0</v>
      </c>
      <c r="R1105" s="122">
        <f t="shared" si="111"/>
        <v>0</v>
      </c>
      <c r="S1105" s="122">
        <f t="shared" si="111"/>
        <v>0</v>
      </c>
      <c r="T1105" s="122">
        <f t="shared" si="111"/>
        <v>0.39300354132959464</v>
      </c>
      <c r="U1105" s="122">
        <f t="shared" si="111"/>
        <v>0</v>
      </c>
      <c r="V1105" s="122">
        <f t="shared" si="111"/>
        <v>0</v>
      </c>
      <c r="W1105" s="122">
        <f t="shared" si="111"/>
        <v>0.32536455681301069</v>
      </c>
      <c r="X1105" s="122">
        <f t="shared" si="111"/>
        <v>0</v>
      </c>
      <c r="Y1105" s="122">
        <f t="shared" si="111"/>
        <v>0</v>
      </c>
      <c r="Z1105" s="122">
        <f t="shared" si="111"/>
        <v>0</v>
      </c>
      <c r="AA1105" s="122">
        <f t="shared" si="111"/>
        <v>0</v>
      </c>
      <c r="AB1105" s="122">
        <f t="shared" si="111"/>
        <v>0.13230850873643216</v>
      </c>
      <c r="AC1105" s="122">
        <f t="shared" si="111"/>
        <v>0</v>
      </c>
      <c r="AD1105" s="122">
        <f t="shared" si="111"/>
        <v>1.4180593718941825</v>
      </c>
      <c r="AE1105" s="122">
        <f t="shared" si="111"/>
        <v>2.8110755094062818</v>
      </c>
      <c r="AF1105" s="122">
        <f t="shared" si="111"/>
        <v>0</v>
      </c>
      <c r="AG1105" s="122">
        <f t="shared" si="111"/>
        <v>4.17003386581754E-2</v>
      </c>
      <c r="AH1105" s="122">
        <f t="shared" si="111"/>
        <v>0</v>
      </c>
      <c r="AI1105" s="122">
        <f t="shared" si="111"/>
        <v>0</v>
      </c>
      <c r="AJ1105" s="122">
        <f t="shared" si="111"/>
        <v>0.21853861133782851</v>
      </c>
      <c r="AK1105" s="122">
        <f t="shared" si="111"/>
        <v>0</v>
      </c>
      <c r="AL1105" s="123">
        <f t="shared" si="74"/>
        <v>8.5531495015899495</v>
      </c>
      <c r="AM1105" s="97"/>
      <c r="AN1105" s="124">
        <f t="shared" si="75"/>
        <v>8.5531594015899497</v>
      </c>
      <c r="AO1105" s="98">
        <f t="shared" si="76"/>
        <v>823</v>
      </c>
      <c r="AP1105" s="125" t="str">
        <f t="shared" si="77"/>
        <v>Flowerdale</v>
      </c>
      <c r="AQ1105" s="126">
        <f t="shared" si="78"/>
        <v>10.082064852146299</v>
      </c>
    </row>
    <row r="1106" spans="1:43" x14ac:dyDescent="0.35">
      <c r="A1106" s="95">
        <v>777</v>
      </c>
      <c r="B1106" s="161">
        <v>100</v>
      </c>
      <c r="C1106" s="51" t="s">
        <v>929</v>
      </c>
      <c r="D1106" s="122">
        <f t="shared" ref="D1106:AK1106" si="112">ABS((D104-D$1004)/D$1000)*D$1</f>
        <v>0</v>
      </c>
      <c r="E1106" s="122">
        <f t="shared" si="112"/>
        <v>0</v>
      </c>
      <c r="F1106" s="122">
        <f t="shared" si="112"/>
        <v>0</v>
      </c>
      <c r="G1106" s="122">
        <f t="shared" si="112"/>
        <v>0</v>
      </c>
      <c r="H1106" s="122">
        <f t="shared" si="112"/>
        <v>0</v>
      </c>
      <c r="I1106" s="122">
        <f t="shared" si="112"/>
        <v>3.7484487505287563</v>
      </c>
      <c r="J1106" s="122">
        <f t="shared" si="112"/>
        <v>0</v>
      </c>
      <c r="K1106" s="122">
        <f t="shared" si="112"/>
        <v>0</v>
      </c>
      <c r="L1106" s="122">
        <f t="shared" si="112"/>
        <v>0</v>
      </c>
      <c r="M1106" s="122">
        <f t="shared" si="112"/>
        <v>0</v>
      </c>
      <c r="N1106" s="122">
        <f t="shared" si="112"/>
        <v>0</v>
      </c>
      <c r="O1106" s="122">
        <f t="shared" si="112"/>
        <v>0</v>
      </c>
      <c r="P1106" s="122">
        <f t="shared" si="112"/>
        <v>0</v>
      </c>
      <c r="Q1106" s="122">
        <f t="shared" si="112"/>
        <v>0</v>
      </c>
      <c r="R1106" s="122">
        <f t="shared" si="112"/>
        <v>0</v>
      </c>
      <c r="S1106" s="122">
        <f t="shared" si="112"/>
        <v>0</v>
      </c>
      <c r="T1106" s="122">
        <f t="shared" si="112"/>
        <v>0.18802567819311819</v>
      </c>
      <c r="U1106" s="122">
        <f t="shared" si="112"/>
        <v>0</v>
      </c>
      <c r="V1106" s="122">
        <f t="shared" si="112"/>
        <v>0</v>
      </c>
      <c r="W1106" s="122">
        <f t="shared" si="112"/>
        <v>2.4480214499893429</v>
      </c>
      <c r="X1106" s="122">
        <f t="shared" si="112"/>
        <v>0</v>
      </c>
      <c r="Y1106" s="122">
        <f t="shared" si="112"/>
        <v>0</v>
      </c>
      <c r="Z1106" s="122">
        <f t="shared" si="112"/>
        <v>0</v>
      </c>
      <c r="AA1106" s="122">
        <f t="shared" si="112"/>
        <v>0</v>
      </c>
      <c r="AB1106" s="122">
        <f t="shared" si="112"/>
        <v>2.0317204900882606</v>
      </c>
      <c r="AC1106" s="122">
        <f t="shared" si="112"/>
        <v>0</v>
      </c>
      <c r="AD1106" s="122">
        <f t="shared" si="112"/>
        <v>1.6147872205748619</v>
      </c>
      <c r="AE1106" s="122">
        <f t="shared" si="112"/>
        <v>3.5981725973049663</v>
      </c>
      <c r="AF1106" s="122">
        <f t="shared" si="112"/>
        <v>0</v>
      </c>
      <c r="AG1106" s="122">
        <f t="shared" si="112"/>
        <v>0.89082780102958847</v>
      </c>
      <c r="AH1106" s="122">
        <f t="shared" si="112"/>
        <v>0</v>
      </c>
      <c r="AI1106" s="122">
        <f t="shared" si="112"/>
        <v>0</v>
      </c>
      <c r="AJ1106" s="122">
        <f t="shared" si="112"/>
        <v>0.55744133147008479</v>
      </c>
      <c r="AK1106" s="122">
        <f t="shared" si="112"/>
        <v>0</v>
      </c>
      <c r="AL1106" s="123">
        <f t="shared" si="74"/>
        <v>15.077445319178979</v>
      </c>
      <c r="AM1106" s="97"/>
      <c r="AN1106" s="124">
        <f t="shared" si="75"/>
        <v>15.077455319178979</v>
      </c>
      <c r="AO1106" s="98">
        <f t="shared" si="76"/>
        <v>431</v>
      </c>
      <c r="AP1106" s="125" t="str">
        <f t="shared" si="77"/>
        <v>Glenroy</v>
      </c>
      <c r="AQ1106" s="126">
        <f t="shared" si="78"/>
        <v>10.087866309536629</v>
      </c>
    </row>
    <row r="1107" spans="1:43" x14ac:dyDescent="0.35">
      <c r="A1107" s="95">
        <v>776</v>
      </c>
      <c r="B1107" s="101">
        <v>101</v>
      </c>
      <c r="C1107" s="51" t="s">
        <v>55</v>
      </c>
      <c r="D1107" s="122">
        <f t="shared" ref="D1107:AK1107" si="113">ABS((D105-D$1004)/D$1000)*D$1</f>
        <v>0</v>
      </c>
      <c r="E1107" s="122">
        <f t="shared" si="113"/>
        <v>0</v>
      </c>
      <c r="F1107" s="122">
        <f t="shared" si="113"/>
        <v>0</v>
      </c>
      <c r="G1107" s="122">
        <f t="shared" si="113"/>
        <v>0</v>
      </c>
      <c r="H1107" s="122">
        <f t="shared" si="113"/>
        <v>0</v>
      </c>
      <c r="I1107" s="122">
        <f t="shared" si="113"/>
        <v>3.7229676316938445</v>
      </c>
      <c r="J1107" s="122">
        <f t="shared" si="113"/>
        <v>0</v>
      </c>
      <c r="K1107" s="122">
        <f t="shared" si="113"/>
        <v>0</v>
      </c>
      <c r="L1107" s="122">
        <f t="shared" si="113"/>
        <v>0</v>
      </c>
      <c r="M1107" s="122">
        <f t="shared" si="113"/>
        <v>0</v>
      </c>
      <c r="N1107" s="122">
        <f t="shared" si="113"/>
        <v>0</v>
      </c>
      <c r="O1107" s="122">
        <f t="shared" si="113"/>
        <v>0</v>
      </c>
      <c r="P1107" s="122">
        <f t="shared" si="113"/>
        <v>0</v>
      </c>
      <c r="Q1107" s="122">
        <f t="shared" si="113"/>
        <v>0</v>
      </c>
      <c r="R1107" s="122">
        <f t="shared" si="113"/>
        <v>0</v>
      </c>
      <c r="S1107" s="122">
        <f t="shared" si="113"/>
        <v>0</v>
      </c>
      <c r="T1107" s="122">
        <f t="shared" si="113"/>
        <v>1.0467738246527152</v>
      </c>
      <c r="U1107" s="122">
        <f t="shared" si="113"/>
        <v>0</v>
      </c>
      <c r="V1107" s="122">
        <f t="shared" si="113"/>
        <v>0</v>
      </c>
      <c r="W1107" s="122">
        <f t="shared" si="113"/>
        <v>1.1253800332593262</v>
      </c>
      <c r="X1107" s="122">
        <f t="shared" si="113"/>
        <v>0</v>
      </c>
      <c r="Y1107" s="122">
        <f t="shared" si="113"/>
        <v>0</v>
      </c>
      <c r="Z1107" s="122">
        <f t="shared" si="113"/>
        <v>0</v>
      </c>
      <c r="AA1107" s="122">
        <f t="shared" si="113"/>
        <v>0</v>
      </c>
      <c r="AB1107" s="122">
        <f t="shared" si="113"/>
        <v>1.6110736295716026</v>
      </c>
      <c r="AC1107" s="122">
        <f t="shared" si="113"/>
        <v>0</v>
      </c>
      <c r="AD1107" s="122">
        <f t="shared" si="113"/>
        <v>2.7156615656538419</v>
      </c>
      <c r="AE1107" s="122">
        <f t="shared" si="113"/>
        <v>3.3662374777318136</v>
      </c>
      <c r="AF1107" s="122">
        <f t="shared" si="113"/>
        <v>0</v>
      </c>
      <c r="AG1107" s="122">
        <f t="shared" si="113"/>
        <v>2.2553305954366114</v>
      </c>
      <c r="AH1107" s="122">
        <f t="shared" si="113"/>
        <v>0</v>
      </c>
      <c r="AI1107" s="122">
        <f t="shared" si="113"/>
        <v>0</v>
      </c>
      <c r="AJ1107" s="122">
        <f t="shared" si="113"/>
        <v>1.7822217226688448</v>
      </c>
      <c r="AK1107" s="122">
        <f t="shared" si="113"/>
        <v>0</v>
      </c>
      <c r="AL1107" s="123">
        <f t="shared" si="74"/>
        <v>17.6256464806686</v>
      </c>
      <c r="AM1107" s="97"/>
      <c r="AN1107" s="124">
        <f t="shared" si="75"/>
        <v>17.625656580668601</v>
      </c>
      <c r="AO1107" s="98">
        <f t="shared" si="76"/>
        <v>210</v>
      </c>
      <c r="AP1107" s="125" t="str">
        <f t="shared" si="77"/>
        <v>Mickleham</v>
      </c>
      <c r="AQ1107" s="126">
        <f t="shared" si="78"/>
        <v>10.09563420140193</v>
      </c>
    </row>
    <row r="1108" spans="1:43" x14ac:dyDescent="0.35">
      <c r="A1108" s="95">
        <v>775</v>
      </c>
      <c r="B1108" s="101">
        <v>102</v>
      </c>
      <c r="C1108" s="51" t="s">
        <v>3267</v>
      </c>
      <c r="D1108" s="122">
        <f t="shared" ref="D1108:AK1108" si="114">ABS((D106-D$1004)/D$1000)*D$1</f>
        <v>0</v>
      </c>
      <c r="E1108" s="122">
        <f t="shared" si="114"/>
        <v>0</v>
      </c>
      <c r="F1108" s="122">
        <f t="shared" si="114"/>
        <v>0</v>
      </c>
      <c r="G1108" s="122">
        <f t="shared" si="114"/>
        <v>0</v>
      </c>
      <c r="H1108" s="122">
        <f t="shared" si="114"/>
        <v>0</v>
      </c>
      <c r="I1108" s="122">
        <f t="shared" si="114"/>
        <v>3.2835150635728305</v>
      </c>
      <c r="J1108" s="122">
        <f t="shared" si="114"/>
        <v>0</v>
      </c>
      <c r="K1108" s="122">
        <f t="shared" si="114"/>
        <v>0</v>
      </c>
      <c r="L1108" s="122">
        <f t="shared" si="114"/>
        <v>0</v>
      </c>
      <c r="M1108" s="122">
        <f t="shared" si="114"/>
        <v>0</v>
      </c>
      <c r="N1108" s="122">
        <f t="shared" si="114"/>
        <v>0</v>
      </c>
      <c r="O1108" s="122">
        <f t="shared" si="114"/>
        <v>0</v>
      </c>
      <c r="P1108" s="122">
        <f t="shared" si="114"/>
        <v>0</v>
      </c>
      <c r="Q1108" s="122">
        <f t="shared" si="114"/>
        <v>0</v>
      </c>
      <c r="R1108" s="122">
        <f t="shared" si="114"/>
        <v>0</v>
      </c>
      <c r="S1108" s="122">
        <f t="shared" si="114"/>
        <v>0</v>
      </c>
      <c r="T1108" s="122">
        <f t="shared" si="114"/>
        <v>0.54603554475390137</v>
      </c>
      <c r="U1108" s="122">
        <f t="shared" si="114"/>
        <v>0</v>
      </c>
      <c r="V1108" s="122">
        <f t="shared" si="114"/>
        <v>0</v>
      </c>
      <c r="W1108" s="122">
        <f t="shared" si="114"/>
        <v>3.5232797009487729</v>
      </c>
      <c r="X1108" s="122">
        <f t="shared" si="114"/>
        <v>0</v>
      </c>
      <c r="Y1108" s="122">
        <f t="shared" si="114"/>
        <v>0</v>
      </c>
      <c r="Z1108" s="122">
        <f t="shared" si="114"/>
        <v>0</v>
      </c>
      <c r="AA1108" s="122">
        <f t="shared" si="114"/>
        <v>0</v>
      </c>
      <c r="AB1108" s="122">
        <f t="shared" si="114"/>
        <v>1.253403123527705</v>
      </c>
      <c r="AC1108" s="122">
        <f t="shared" si="114"/>
        <v>0</v>
      </c>
      <c r="AD1108" s="122">
        <f t="shared" si="114"/>
        <v>3.4231253199046607</v>
      </c>
      <c r="AE1108" s="122">
        <f t="shared" si="114"/>
        <v>3.3611251765494412</v>
      </c>
      <c r="AF1108" s="122">
        <f t="shared" si="114"/>
        <v>0</v>
      </c>
      <c r="AG1108" s="122">
        <f t="shared" si="114"/>
        <v>1.8996945015372209</v>
      </c>
      <c r="AH1108" s="122">
        <f t="shared" si="114"/>
        <v>0</v>
      </c>
      <c r="AI1108" s="122">
        <f t="shared" si="114"/>
        <v>0</v>
      </c>
      <c r="AJ1108" s="122">
        <f t="shared" si="114"/>
        <v>0.90393749098108744</v>
      </c>
      <c r="AK1108" s="122">
        <f t="shared" si="114"/>
        <v>0</v>
      </c>
      <c r="AL1108" s="123">
        <f t="shared" si="74"/>
        <v>18.194115921775619</v>
      </c>
      <c r="AM1108" s="97"/>
      <c r="AN1108" s="124">
        <f t="shared" si="75"/>
        <v>18.194126121775618</v>
      </c>
      <c r="AO1108" s="98">
        <f t="shared" si="76"/>
        <v>181</v>
      </c>
      <c r="AP1108" s="125" t="str">
        <f t="shared" si="77"/>
        <v>Box Hill</v>
      </c>
      <c r="AQ1108" s="126">
        <f t="shared" si="78"/>
        <v>10.217986587814844</v>
      </c>
    </row>
    <row r="1109" spans="1:43" x14ac:dyDescent="0.35">
      <c r="A1109" s="95">
        <v>774</v>
      </c>
      <c r="B1109" s="33">
        <v>103</v>
      </c>
      <c r="C1109" s="51" t="s">
        <v>393</v>
      </c>
      <c r="D1109" s="122">
        <f t="shared" ref="D1109:AK1109" si="115">ABS((D107-D$1004)/D$1000)*D$1</f>
        <v>0</v>
      </c>
      <c r="E1109" s="122">
        <f t="shared" si="115"/>
        <v>0</v>
      </c>
      <c r="F1109" s="122">
        <f t="shared" si="115"/>
        <v>0</v>
      </c>
      <c r="G1109" s="122">
        <f t="shared" si="115"/>
        <v>0</v>
      </c>
      <c r="H1109" s="122">
        <f t="shared" si="115"/>
        <v>0</v>
      </c>
      <c r="I1109" s="122">
        <f t="shared" si="115"/>
        <v>2.8553920227041698</v>
      </c>
      <c r="J1109" s="122">
        <f t="shared" si="115"/>
        <v>0</v>
      </c>
      <c r="K1109" s="122">
        <f t="shared" si="115"/>
        <v>0</v>
      </c>
      <c r="L1109" s="122">
        <f t="shared" si="115"/>
        <v>0</v>
      </c>
      <c r="M1109" s="122">
        <f t="shared" si="115"/>
        <v>0</v>
      </c>
      <c r="N1109" s="122">
        <f t="shared" si="115"/>
        <v>0</v>
      </c>
      <c r="O1109" s="122">
        <f t="shared" si="115"/>
        <v>0</v>
      </c>
      <c r="P1109" s="122">
        <f t="shared" si="115"/>
        <v>0</v>
      </c>
      <c r="Q1109" s="122">
        <f t="shared" si="115"/>
        <v>0</v>
      </c>
      <c r="R1109" s="122">
        <f t="shared" si="115"/>
        <v>0</v>
      </c>
      <c r="S1109" s="122">
        <f t="shared" si="115"/>
        <v>0</v>
      </c>
      <c r="T1109" s="122">
        <f t="shared" si="115"/>
        <v>2.0220116150194198</v>
      </c>
      <c r="U1109" s="122">
        <f t="shared" si="115"/>
        <v>0</v>
      </c>
      <c r="V1109" s="122">
        <f t="shared" si="115"/>
        <v>0</v>
      </c>
      <c r="W1109" s="122">
        <f t="shared" si="115"/>
        <v>1.8567176294894241</v>
      </c>
      <c r="X1109" s="122">
        <f t="shared" si="115"/>
        <v>0</v>
      </c>
      <c r="Y1109" s="122">
        <f t="shared" si="115"/>
        <v>0</v>
      </c>
      <c r="Z1109" s="122">
        <f t="shared" si="115"/>
        <v>0</v>
      </c>
      <c r="AA1109" s="122">
        <f t="shared" si="115"/>
        <v>0</v>
      </c>
      <c r="AB1109" s="122">
        <f t="shared" si="115"/>
        <v>1.8625206434482122</v>
      </c>
      <c r="AC1109" s="122">
        <f t="shared" si="115"/>
        <v>0</v>
      </c>
      <c r="AD1109" s="122">
        <f t="shared" si="115"/>
        <v>2.5822962253093307</v>
      </c>
      <c r="AE1109" s="122">
        <f t="shared" si="115"/>
        <v>3.7187567627514211</v>
      </c>
      <c r="AF1109" s="122">
        <f t="shared" si="115"/>
        <v>0</v>
      </c>
      <c r="AG1109" s="122">
        <f t="shared" si="115"/>
        <v>3.8196503547784428</v>
      </c>
      <c r="AH1109" s="122">
        <f t="shared" si="115"/>
        <v>0</v>
      </c>
      <c r="AI1109" s="122">
        <f t="shared" si="115"/>
        <v>0</v>
      </c>
      <c r="AJ1109" s="122">
        <f t="shared" si="115"/>
        <v>3.4496892942569568</v>
      </c>
      <c r="AK1109" s="122">
        <f t="shared" si="115"/>
        <v>0</v>
      </c>
      <c r="AL1109" s="123">
        <f t="shared" si="74"/>
        <v>22.167034547757378</v>
      </c>
      <c r="AM1109" s="97"/>
      <c r="AN1109" s="124">
        <f t="shared" si="75"/>
        <v>22.167044847757378</v>
      </c>
      <c r="AO1109" s="98">
        <f t="shared" si="76"/>
        <v>19</v>
      </c>
      <c r="AP1109" s="125" t="str">
        <f t="shared" si="77"/>
        <v>Reservoir</v>
      </c>
      <c r="AQ1109" s="126">
        <f t="shared" si="78"/>
        <v>10.284156831740848</v>
      </c>
    </row>
    <row r="1110" spans="1:43" x14ac:dyDescent="0.35">
      <c r="A1110" s="95">
        <v>773</v>
      </c>
      <c r="B1110" s="101">
        <v>104</v>
      </c>
      <c r="C1110" s="51" t="s">
        <v>56</v>
      </c>
      <c r="D1110" s="122">
        <f t="shared" ref="D1110:AK1110" si="116">ABS((D108-D$1004)/D$1000)*D$1</f>
        <v>0</v>
      </c>
      <c r="E1110" s="122">
        <f t="shared" si="116"/>
        <v>0</v>
      </c>
      <c r="F1110" s="122">
        <f t="shared" si="116"/>
        <v>0</v>
      </c>
      <c r="G1110" s="122">
        <f t="shared" si="116"/>
        <v>0</v>
      </c>
      <c r="H1110" s="122">
        <f t="shared" si="116"/>
        <v>0</v>
      </c>
      <c r="I1110" s="122">
        <f t="shared" si="116"/>
        <v>2.6965303794201532</v>
      </c>
      <c r="J1110" s="122">
        <f t="shared" si="116"/>
        <v>0</v>
      </c>
      <c r="K1110" s="122">
        <f t="shared" si="116"/>
        <v>0</v>
      </c>
      <c r="L1110" s="122">
        <f t="shared" si="116"/>
        <v>0</v>
      </c>
      <c r="M1110" s="122">
        <f t="shared" si="116"/>
        <v>0</v>
      </c>
      <c r="N1110" s="122">
        <f t="shared" si="116"/>
        <v>0</v>
      </c>
      <c r="O1110" s="122">
        <f t="shared" si="116"/>
        <v>0</v>
      </c>
      <c r="P1110" s="122">
        <f t="shared" si="116"/>
        <v>0</v>
      </c>
      <c r="Q1110" s="122">
        <f t="shared" si="116"/>
        <v>0</v>
      </c>
      <c r="R1110" s="122">
        <f t="shared" si="116"/>
        <v>0</v>
      </c>
      <c r="S1110" s="122">
        <f t="shared" si="116"/>
        <v>0</v>
      </c>
      <c r="T1110" s="122">
        <f t="shared" si="116"/>
        <v>1.7509613809412465</v>
      </c>
      <c r="U1110" s="122">
        <f t="shared" si="116"/>
        <v>0</v>
      </c>
      <c r="V1110" s="122">
        <f t="shared" si="116"/>
        <v>0</v>
      </c>
      <c r="W1110" s="122">
        <f t="shared" si="116"/>
        <v>1.4389158821502133</v>
      </c>
      <c r="X1110" s="122">
        <f t="shared" si="116"/>
        <v>0</v>
      </c>
      <c r="Y1110" s="122">
        <f t="shared" si="116"/>
        <v>0</v>
      </c>
      <c r="Z1110" s="122">
        <f t="shared" si="116"/>
        <v>0</v>
      </c>
      <c r="AA1110" s="122">
        <f t="shared" si="116"/>
        <v>0</v>
      </c>
      <c r="AB1110" s="122">
        <f t="shared" si="116"/>
        <v>1.5337244847707163</v>
      </c>
      <c r="AC1110" s="122">
        <f t="shared" si="116"/>
        <v>0</v>
      </c>
      <c r="AD1110" s="122">
        <f t="shared" si="116"/>
        <v>2.262765183848817</v>
      </c>
      <c r="AE1110" s="122">
        <f t="shared" si="116"/>
        <v>3.5232335190940538</v>
      </c>
      <c r="AF1110" s="122">
        <f t="shared" si="116"/>
        <v>0</v>
      </c>
      <c r="AG1110" s="122">
        <f t="shared" si="116"/>
        <v>3.4085627006397381</v>
      </c>
      <c r="AH1110" s="122">
        <f t="shared" si="116"/>
        <v>0</v>
      </c>
      <c r="AI1110" s="122">
        <f t="shared" si="116"/>
        <v>0</v>
      </c>
      <c r="AJ1110" s="122">
        <f t="shared" si="116"/>
        <v>2.2824639005005052</v>
      </c>
      <c r="AK1110" s="122">
        <f t="shared" si="116"/>
        <v>0</v>
      </c>
      <c r="AL1110" s="123">
        <f t="shared" si="74"/>
        <v>18.897157431365446</v>
      </c>
      <c r="AM1110" s="97"/>
      <c r="AN1110" s="124">
        <f t="shared" si="75"/>
        <v>18.897167831365447</v>
      </c>
      <c r="AO1110" s="98">
        <f t="shared" si="76"/>
        <v>136</v>
      </c>
      <c r="AP1110" s="125" t="str">
        <f t="shared" si="77"/>
        <v>Burnside Heights</v>
      </c>
      <c r="AQ1110" s="126">
        <f t="shared" si="78"/>
        <v>10.399862490684194</v>
      </c>
    </row>
    <row r="1111" spans="1:43" x14ac:dyDescent="0.35">
      <c r="A1111" s="95">
        <v>772</v>
      </c>
      <c r="B1111" s="161">
        <v>105</v>
      </c>
      <c r="C1111" s="51" t="s">
        <v>942</v>
      </c>
      <c r="D1111" s="122">
        <f t="shared" ref="D1111:AK1111" si="117">ABS((D109-D$1004)/D$1000)*D$1</f>
        <v>0</v>
      </c>
      <c r="E1111" s="122">
        <f t="shared" si="117"/>
        <v>0</v>
      </c>
      <c r="F1111" s="122">
        <f t="shared" si="117"/>
        <v>0</v>
      </c>
      <c r="G1111" s="122">
        <f t="shared" si="117"/>
        <v>0</v>
      </c>
      <c r="H1111" s="122">
        <f t="shared" si="117"/>
        <v>0</v>
      </c>
      <c r="I1111" s="122">
        <f t="shared" si="117"/>
        <v>4.1400821100119174</v>
      </c>
      <c r="J1111" s="122">
        <f t="shared" si="117"/>
        <v>0</v>
      </c>
      <c r="K1111" s="122">
        <f t="shared" si="117"/>
        <v>0</v>
      </c>
      <c r="L1111" s="122">
        <f t="shared" si="117"/>
        <v>0</v>
      </c>
      <c r="M1111" s="122">
        <f t="shared" si="117"/>
        <v>0</v>
      </c>
      <c r="N1111" s="122">
        <f t="shared" si="117"/>
        <v>0</v>
      </c>
      <c r="O1111" s="122">
        <f t="shared" si="117"/>
        <v>0</v>
      </c>
      <c r="P1111" s="122">
        <f t="shared" si="117"/>
        <v>0</v>
      </c>
      <c r="Q1111" s="122">
        <f t="shared" si="117"/>
        <v>0</v>
      </c>
      <c r="R1111" s="122">
        <f t="shared" si="117"/>
        <v>0</v>
      </c>
      <c r="S1111" s="122">
        <f t="shared" si="117"/>
        <v>0</v>
      </c>
      <c r="T1111" s="122">
        <f t="shared" si="117"/>
        <v>0.47210859902504376</v>
      </c>
      <c r="U1111" s="122">
        <f t="shared" si="117"/>
        <v>0</v>
      </c>
      <c r="V1111" s="122">
        <f t="shared" si="117"/>
        <v>0</v>
      </c>
      <c r="W1111" s="122">
        <f t="shared" si="117"/>
        <v>1.0649336417242721</v>
      </c>
      <c r="X1111" s="122">
        <f t="shared" si="117"/>
        <v>0</v>
      </c>
      <c r="Y1111" s="122">
        <f t="shared" si="117"/>
        <v>0</v>
      </c>
      <c r="Z1111" s="122">
        <f t="shared" si="117"/>
        <v>0</v>
      </c>
      <c r="AA1111" s="122">
        <f t="shared" si="117"/>
        <v>0</v>
      </c>
      <c r="AB1111" s="122">
        <f t="shared" si="117"/>
        <v>1.2542601741822832</v>
      </c>
      <c r="AC1111" s="122">
        <f t="shared" si="117"/>
        <v>0</v>
      </c>
      <c r="AD1111" s="122">
        <f t="shared" si="117"/>
        <v>2.1488020794994074</v>
      </c>
      <c r="AE1111" s="122">
        <f t="shared" si="117"/>
        <v>1.3657608067181772</v>
      </c>
      <c r="AF1111" s="122">
        <f t="shared" si="117"/>
        <v>0</v>
      </c>
      <c r="AG1111" s="122">
        <f t="shared" si="117"/>
        <v>0.36064728037162502</v>
      </c>
      <c r="AH1111" s="122">
        <f t="shared" si="117"/>
        <v>0</v>
      </c>
      <c r="AI1111" s="122">
        <f t="shared" si="117"/>
        <v>0</v>
      </c>
      <c r="AJ1111" s="122">
        <f t="shared" si="117"/>
        <v>0.60306954969960758</v>
      </c>
      <c r="AK1111" s="122">
        <f t="shared" si="117"/>
        <v>0</v>
      </c>
      <c r="AL1111" s="123">
        <f t="shared" si="74"/>
        <v>11.409664241232333</v>
      </c>
      <c r="AM1111" s="97"/>
      <c r="AN1111" s="124">
        <f t="shared" si="75"/>
        <v>11.409674741232333</v>
      </c>
      <c r="AO1111" s="98">
        <f t="shared" si="76"/>
        <v>740</v>
      </c>
      <c r="AP1111" s="125" t="str">
        <f t="shared" si="77"/>
        <v>Robinvale</v>
      </c>
      <c r="AQ1111" s="126">
        <f t="shared" si="78"/>
        <v>10.407690947769517</v>
      </c>
    </row>
    <row r="1112" spans="1:43" x14ac:dyDescent="0.35">
      <c r="A1112" s="95">
        <v>771</v>
      </c>
      <c r="B1112" s="101">
        <v>106</v>
      </c>
      <c r="C1112" s="51" t="s">
        <v>394</v>
      </c>
      <c r="D1112" s="122">
        <f t="shared" ref="D1112:AK1112" si="118">ABS((D110-D$1004)/D$1000)*D$1</f>
        <v>0</v>
      </c>
      <c r="E1112" s="122">
        <f t="shared" si="118"/>
        <v>0</v>
      </c>
      <c r="F1112" s="122">
        <f t="shared" si="118"/>
        <v>0</v>
      </c>
      <c r="G1112" s="122">
        <f t="shared" si="118"/>
        <v>0</v>
      </c>
      <c r="H1112" s="122">
        <f t="shared" si="118"/>
        <v>0</v>
      </c>
      <c r="I1112" s="122">
        <f t="shared" si="118"/>
        <v>0.75964623150662969</v>
      </c>
      <c r="J1112" s="122">
        <f t="shared" si="118"/>
        <v>0</v>
      </c>
      <c r="K1112" s="122">
        <f t="shared" si="118"/>
        <v>0</v>
      </c>
      <c r="L1112" s="122">
        <f t="shared" si="118"/>
        <v>0</v>
      </c>
      <c r="M1112" s="122">
        <f t="shared" si="118"/>
        <v>0</v>
      </c>
      <c r="N1112" s="122">
        <f t="shared" si="118"/>
        <v>0</v>
      </c>
      <c r="O1112" s="122">
        <f t="shared" si="118"/>
        <v>0</v>
      </c>
      <c r="P1112" s="122">
        <f t="shared" si="118"/>
        <v>0</v>
      </c>
      <c r="Q1112" s="122">
        <f t="shared" si="118"/>
        <v>0</v>
      </c>
      <c r="R1112" s="122">
        <f t="shared" si="118"/>
        <v>0</v>
      </c>
      <c r="S1112" s="122">
        <f t="shared" si="118"/>
        <v>0</v>
      </c>
      <c r="T1112" s="122">
        <f t="shared" si="118"/>
        <v>0.22591204528775155</v>
      </c>
      <c r="U1112" s="122">
        <f t="shared" si="118"/>
        <v>0</v>
      </c>
      <c r="V1112" s="122">
        <f t="shared" si="118"/>
        <v>0</v>
      </c>
      <c r="W1112" s="122">
        <f t="shared" si="118"/>
        <v>0.17624230286674059</v>
      </c>
      <c r="X1112" s="122">
        <f t="shared" si="118"/>
        <v>0</v>
      </c>
      <c r="Y1112" s="122">
        <f t="shared" si="118"/>
        <v>0</v>
      </c>
      <c r="Z1112" s="122">
        <f t="shared" si="118"/>
        <v>0</v>
      </c>
      <c r="AA1112" s="122">
        <f t="shared" si="118"/>
        <v>0</v>
      </c>
      <c r="AB1112" s="122">
        <f t="shared" si="118"/>
        <v>2.7078692108025648</v>
      </c>
      <c r="AC1112" s="122">
        <f t="shared" si="118"/>
        <v>0</v>
      </c>
      <c r="AD1112" s="122">
        <f t="shared" si="118"/>
        <v>1.6665987817612076</v>
      </c>
      <c r="AE1112" s="122">
        <f t="shared" si="118"/>
        <v>1.793010965580407</v>
      </c>
      <c r="AF1112" s="122">
        <f t="shared" si="118"/>
        <v>0</v>
      </c>
      <c r="AG1112" s="122">
        <f t="shared" si="118"/>
        <v>6.9106104177070637E-2</v>
      </c>
      <c r="AH1112" s="122">
        <f t="shared" si="118"/>
        <v>0</v>
      </c>
      <c r="AI1112" s="122">
        <f t="shared" si="118"/>
        <v>0</v>
      </c>
      <c r="AJ1112" s="122">
        <f t="shared" si="118"/>
        <v>0.61289370897776541</v>
      </c>
      <c r="AK1112" s="122">
        <f t="shared" si="118"/>
        <v>0</v>
      </c>
      <c r="AL1112" s="123">
        <f t="shared" si="74"/>
        <v>8.0112793509601357</v>
      </c>
      <c r="AM1112" s="97"/>
      <c r="AN1112" s="124">
        <f t="shared" si="75"/>
        <v>8.0112899509601352</v>
      </c>
      <c r="AO1112" s="98">
        <f t="shared" si="76"/>
        <v>834</v>
      </c>
      <c r="AP1112" s="125" t="str">
        <f t="shared" si="77"/>
        <v>Altona North</v>
      </c>
      <c r="AQ1112" s="126">
        <f t="shared" si="78"/>
        <v>10.411122051429613</v>
      </c>
    </row>
    <row r="1113" spans="1:43" x14ac:dyDescent="0.35">
      <c r="A1113" s="95">
        <v>770</v>
      </c>
      <c r="B1113" s="101">
        <v>107</v>
      </c>
      <c r="C1113" s="51" t="s">
        <v>395</v>
      </c>
      <c r="D1113" s="122">
        <f t="shared" ref="D1113:AK1113" si="119">ABS((D111-D$1004)/D$1000)*D$1</f>
        <v>0</v>
      </c>
      <c r="E1113" s="122">
        <f t="shared" si="119"/>
        <v>0</v>
      </c>
      <c r="F1113" s="122">
        <f t="shared" si="119"/>
        <v>0</v>
      </c>
      <c r="G1113" s="122">
        <f t="shared" si="119"/>
        <v>0</v>
      </c>
      <c r="H1113" s="122">
        <f t="shared" si="119"/>
        <v>0</v>
      </c>
      <c r="I1113" s="122">
        <f t="shared" si="119"/>
        <v>2.2420799824647588</v>
      </c>
      <c r="J1113" s="122">
        <f t="shared" si="119"/>
        <v>0</v>
      </c>
      <c r="K1113" s="122">
        <f t="shared" si="119"/>
        <v>0</v>
      </c>
      <c r="L1113" s="122">
        <f t="shared" si="119"/>
        <v>0</v>
      </c>
      <c r="M1113" s="122">
        <f t="shared" si="119"/>
        <v>0</v>
      </c>
      <c r="N1113" s="122">
        <f t="shared" si="119"/>
        <v>0</v>
      </c>
      <c r="O1113" s="122">
        <f t="shared" si="119"/>
        <v>0</v>
      </c>
      <c r="P1113" s="122">
        <f t="shared" si="119"/>
        <v>0</v>
      </c>
      <c r="Q1113" s="122">
        <f t="shared" si="119"/>
        <v>0</v>
      </c>
      <c r="R1113" s="122">
        <f t="shared" si="119"/>
        <v>0</v>
      </c>
      <c r="S1113" s="122">
        <f t="shared" si="119"/>
        <v>0</v>
      </c>
      <c r="T1113" s="122">
        <f t="shared" si="119"/>
        <v>0.26016011809280848</v>
      </c>
      <c r="U1113" s="122">
        <f t="shared" si="119"/>
        <v>0</v>
      </c>
      <c r="V1113" s="122">
        <f t="shared" si="119"/>
        <v>0</v>
      </c>
      <c r="W1113" s="122">
        <f t="shared" si="119"/>
        <v>0.27657615298641297</v>
      </c>
      <c r="X1113" s="122">
        <f t="shared" si="119"/>
        <v>0</v>
      </c>
      <c r="Y1113" s="122">
        <f t="shared" si="119"/>
        <v>0</v>
      </c>
      <c r="Z1113" s="122">
        <f t="shared" si="119"/>
        <v>0</v>
      </c>
      <c r="AA1113" s="122">
        <f t="shared" si="119"/>
        <v>0</v>
      </c>
      <c r="AB1113" s="122">
        <f t="shared" si="119"/>
        <v>1.6836865958186471</v>
      </c>
      <c r="AC1113" s="122">
        <f t="shared" si="119"/>
        <v>0</v>
      </c>
      <c r="AD1113" s="122">
        <f t="shared" si="119"/>
        <v>0.97323108985558004</v>
      </c>
      <c r="AE1113" s="122">
        <f t="shared" si="119"/>
        <v>2.6288739063518634</v>
      </c>
      <c r="AF1113" s="122">
        <f t="shared" si="119"/>
        <v>0</v>
      </c>
      <c r="AG1113" s="122">
        <f t="shared" si="119"/>
        <v>0.19839234421623811</v>
      </c>
      <c r="AH1113" s="122">
        <f t="shared" si="119"/>
        <v>0</v>
      </c>
      <c r="AI1113" s="122">
        <f t="shared" si="119"/>
        <v>0</v>
      </c>
      <c r="AJ1113" s="122">
        <f t="shared" si="119"/>
        <v>0.56308778143402094</v>
      </c>
      <c r="AK1113" s="122">
        <f t="shared" si="119"/>
        <v>0</v>
      </c>
      <c r="AL1113" s="123">
        <f t="shared" si="74"/>
        <v>8.8260879712203284</v>
      </c>
      <c r="AM1113" s="97"/>
      <c r="AN1113" s="124">
        <f t="shared" si="75"/>
        <v>8.8260986712203291</v>
      </c>
      <c r="AO1113" s="98">
        <f t="shared" si="76"/>
        <v>817</v>
      </c>
      <c r="AP1113" s="125" t="str">
        <f t="shared" si="77"/>
        <v>Wollert</v>
      </c>
      <c r="AQ1113" s="126">
        <f t="shared" si="78"/>
        <v>10.46194694947096</v>
      </c>
    </row>
    <row r="1114" spans="1:43" x14ac:dyDescent="0.35">
      <c r="A1114" s="95">
        <v>769</v>
      </c>
      <c r="B1114" s="33">
        <v>108</v>
      </c>
      <c r="C1114" s="51" t="s">
        <v>396</v>
      </c>
      <c r="D1114" s="122">
        <f t="shared" ref="D1114:AK1114" si="120">ABS((D112-D$1004)/D$1000)*D$1</f>
        <v>0</v>
      </c>
      <c r="E1114" s="122">
        <f t="shared" si="120"/>
        <v>0</v>
      </c>
      <c r="F1114" s="122">
        <f t="shared" si="120"/>
        <v>0</v>
      </c>
      <c r="G1114" s="122">
        <f t="shared" si="120"/>
        <v>0</v>
      </c>
      <c r="H1114" s="122">
        <f t="shared" si="120"/>
        <v>0</v>
      </c>
      <c r="I1114" s="122">
        <f t="shared" si="120"/>
        <v>2.0039819653357949</v>
      </c>
      <c r="J1114" s="122">
        <f t="shared" si="120"/>
        <v>0</v>
      </c>
      <c r="K1114" s="122">
        <f t="shared" si="120"/>
        <v>0</v>
      </c>
      <c r="L1114" s="122">
        <f t="shared" si="120"/>
        <v>0</v>
      </c>
      <c r="M1114" s="122">
        <f t="shared" si="120"/>
        <v>0</v>
      </c>
      <c r="N1114" s="122">
        <f t="shared" si="120"/>
        <v>0</v>
      </c>
      <c r="O1114" s="122">
        <f t="shared" si="120"/>
        <v>0</v>
      </c>
      <c r="P1114" s="122">
        <f t="shared" si="120"/>
        <v>0</v>
      </c>
      <c r="Q1114" s="122">
        <f t="shared" si="120"/>
        <v>0</v>
      </c>
      <c r="R1114" s="122">
        <f t="shared" si="120"/>
        <v>0</v>
      </c>
      <c r="S1114" s="122">
        <f t="shared" si="120"/>
        <v>0</v>
      </c>
      <c r="T1114" s="122">
        <f t="shared" si="120"/>
        <v>1.2577715004874626</v>
      </c>
      <c r="U1114" s="122">
        <f t="shared" si="120"/>
        <v>0</v>
      </c>
      <c r="V1114" s="122">
        <f t="shared" si="120"/>
        <v>0</v>
      </c>
      <c r="W1114" s="122">
        <f t="shared" si="120"/>
        <v>9.4374053693584439E-2</v>
      </c>
      <c r="X1114" s="122">
        <f t="shared" si="120"/>
        <v>0</v>
      </c>
      <c r="Y1114" s="122">
        <f t="shared" si="120"/>
        <v>0</v>
      </c>
      <c r="Z1114" s="122">
        <f t="shared" si="120"/>
        <v>0</v>
      </c>
      <c r="AA1114" s="122">
        <f t="shared" si="120"/>
        <v>0</v>
      </c>
      <c r="AB1114" s="122">
        <f t="shared" si="120"/>
        <v>1.6929053507561458</v>
      </c>
      <c r="AC1114" s="122">
        <f t="shared" si="120"/>
        <v>0</v>
      </c>
      <c r="AD1114" s="122">
        <f t="shared" si="120"/>
        <v>1.7622477711186215</v>
      </c>
      <c r="AE1114" s="122">
        <f t="shared" si="120"/>
        <v>2.9754155070570234</v>
      </c>
      <c r="AF1114" s="122">
        <f t="shared" si="120"/>
        <v>0</v>
      </c>
      <c r="AG1114" s="122">
        <f t="shared" si="120"/>
        <v>1.5074039879254519</v>
      </c>
      <c r="AH1114" s="122">
        <f t="shared" si="120"/>
        <v>0</v>
      </c>
      <c r="AI1114" s="122">
        <f t="shared" si="120"/>
        <v>0</v>
      </c>
      <c r="AJ1114" s="122">
        <f t="shared" si="120"/>
        <v>2.4946888859135861</v>
      </c>
      <c r="AK1114" s="122">
        <f t="shared" si="120"/>
        <v>0</v>
      </c>
      <c r="AL1114" s="123">
        <f t="shared" si="74"/>
        <v>13.78878902228767</v>
      </c>
      <c r="AM1114" s="97"/>
      <c r="AN1114" s="124">
        <f t="shared" si="75"/>
        <v>13.78879982228767</v>
      </c>
      <c r="AO1114" s="98">
        <f t="shared" si="76"/>
        <v>557</v>
      </c>
      <c r="AP1114" s="125" t="str">
        <f t="shared" si="77"/>
        <v>Tarneit</v>
      </c>
      <c r="AQ1114" s="126">
        <f t="shared" si="78"/>
        <v>10.554913932525906</v>
      </c>
    </row>
    <row r="1115" spans="1:43" x14ac:dyDescent="0.35">
      <c r="A1115" s="95">
        <v>768</v>
      </c>
      <c r="B1115" s="101">
        <v>109</v>
      </c>
      <c r="C1115" s="51" t="s">
        <v>3252</v>
      </c>
      <c r="D1115" s="122">
        <f t="shared" ref="D1115:AK1115" si="121">ABS((D113-D$1004)/D$1000)*D$1</f>
        <v>0</v>
      </c>
      <c r="E1115" s="122">
        <f t="shared" si="121"/>
        <v>0</v>
      </c>
      <c r="F1115" s="122">
        <f t="shared" si="121"/>
        <v>0</v>
      </c>
      <c r="G1115" s="122">
        <f t="shared" si="121"/>
        <v>0</v>
      </c>
      <c r="H1115" s="122">
        <f t="shared" si="121"/>
        <v>0</v>
      </c>
      <c r="I1115" s="122">
        <f t="shared" si="121"/>
        <v>4.3148159986325023</v>
      </c>
      <c r="J1115" s="122">
        <f t="shared" si="121"/>
        <v>0</v>
      </c>
      <c r="K1115" s="122">
        <f t="shared" si="121"/>
        <v>0</v>
      </c>
      <c r="L1115" s="122">
        <f t="shared" si="121"/>
        <v>0</v>
      </c>
      <c r="M1115" s="122">
        <f t="shared" si="121"/>
        <v>0</v>
      </c>
      <c r="N1115" s="122">
        <f t="shared" si="121"/>
        <v>0</v>
      </c>
      <c r="O1115" s="122">
        <f t="shared" si="121"/>
        <v>0</v>
      </c>
      <c r="P1115" s="122">
        <f t="shared" si="121"/>
        <v>0</v>
      </c>
      <c r="Q1115" s="122">
        <f t="shared" si="121"/>
        <v>0</v>
      </c>
      <c r="R1115" s="122">
        <f t="shared" si="121"/>
        <v>0</v>
      </c>
      <c r="S1115" s="122">
        <f t="shared" si="121"/>
        <v>0</v>
      </c>
      <c r="T1115" s="122">
        <f t="shared" si="121"/>
        <v>0.44747353433883974</v>
      </c>
      <c r="U1115" s="122">
        <f t="shared" si="121"/>
        <v>0</v>
      </c>
      <c r="V1115" s="122">
        <f t="shared" si="121"/>
        <v>0</v>
      </c>
      <c r="W1115" s="122">
        <f t="shared" si="121"/>
        <v>1.338829906808449</v>
      </c>
      <c r="X1115" s="122">
        <f t="shared" si="121"/>
        <v>0</v>
      </c>
      <c r="Y1115" s="122">
        <f t="shared" si="121"/>
        <v>0</v>
      </c>
      <c r="Z1115" s="122">
        <f t="shared" si="121"/>
        <v>0</v>
      </c>
      <c r="AA1115" s="122">
        <f t="shared" si="121"/>
        <v>0</v>
      </c>
      <c r="AB1115" s="122">
        <f t="shared" si="121"/>
        <v>0.87142170192702828</v>
      </c>
      <c r="AC1115" s="122">
        <f t="shared" si="121"/>
        <v>0</v>
      </c>
      <c r="AD1115" s="122">
        <f t="shared" si="121"/>
        <v>2.9017683398218241</v>
      </c>
      <c r="AE1115" s="122">
        <f t="shared" si="121"/>
        <v>3.0386645890998785</v>
      </c>
      <c r="AF1115" s="122">
        <f t="shared" si="121"/>
        <v>0</v>
      </c>
      <c r="AG1115" s="122">
        <f t="shared" si="121"/>
        <v>1.6554408295342429</v>
      </c>
      <c r="AH1115" s="122">
        <f t="shared" si="121"/>
        <v>0</v>
      </c>
      <c r="AI1115" s="122">
        <f t="shared" si="121"/>
        <v>0</v>
      </c>
      <c r="AJ1115" s="122">
        <f t="shared" si="121"/>
        <v>1.4473657404504701</v>
      </c>
      <c r="AK1115" s="122">
        <f t="shared" si="121"/>
        <v>0</v>
      </c>
      <c r="AL1115" s="123">
        <f t="shared" si="74"/>
        <v>16.015780640613233</v>
      </c>
      <c r="AM1115" s="97"/>
      <c r="AN1115" s="124">
        <f t="shared" si="75"/>
        <v>16.015791540613233</v>
      </c>
      <c r="AO1115" s="98">
        <f t="shared" si="76"/>
        <v>338</v>
      </c>
      <c r="AP1115" s="125" t="str">
        <f t="shared" si="77"/>
        <v>Keilor Park</v>
      </c>
      <c r="AQ1115" s="126">
        <f t="shared" si="78"/>
        <v>10.625555179812025</v>
      </c>
    </row>
    <row r="1116" spans="1:43" x14ac:dyDescent="0.35">
      <c r="A1116" s="95">
        <v>767</v>
      </c>
      <c r="B1116" s="161">
        <v>110</v>
      </c>
      <c r="C1116" s="51" t="s">
        <v>397</v>
      </c>
      <c r="D1116" s="122">
        <f t="shared" ref="D1116:AK1116" si="122">ABS((D114-D$1004)/D$1000)*D$1</f>
        <v>0</v>
      </c>
      <c r="E1116" s="122">
        <f t="shared" si="122"/>
        <v>0</v>
      </c>
      <c r="F1116" s="122">
        <f t="shared" si="122"/>
        <v>0</v>
      </c>
      <c r="G1116" s="122">
        <f t="shared" si="122"/>
        <v>0</v>
      </c>
      <c r="H1116" s="122">
        <f t="shared" si="122"/>
        <v>0</v>
      </c>
      <c r="I1116" s="122">
        <f t="shared" si="122"/>
        <v>2.654122886409767</v>
      </c>
      <c r="J1116" s="122">
        <f t="shared" si="122"/>
        <v>0</v>
      </c>
      <c r="K1116" s="122">
        <f t="shared" si="122"/>
        <v>0</v>
      </c>
      <c r="L1116" s="122">
        <f t="shared" si="122"/>
        <v>0</v>
      </c>
      <c r="M1116" s="122">
        <f t="shared" si="122"/>
        <v>0</v>
      </c>
      <c r="N1116" s="122">
        <f t="shared" si="122"/>
        <v>0</v>
      </c>
      <c r="O1116" s="122">
        <f t="shared" si="122"/>
        <v>0</v>
      </c>
      <c r="P1116" s="122">
        <f t="shared" si="122"/>
        <v>0</v>
      </c>
      <c r="Q1116" s="122">
        <f t="shared" si="122"/>
        <v>0</v>
      </c>
      <c r="R1116" s="122">
        <f t="shared" si="122"/>
        <v>0</v>
      </c>
      <c r="S1116" s="122">
        <f t="shared" si="122"/>
        <v>0</v>
      </c>
      <c r="T1116" s="122">
        <f t="shared" si="122"/>
        <v>2.0086069266329076</v>
      </c>
      <c r="U1116" s="122">
        <f t="shared" si="122"/>
        <v>0</v>
      </c>
      <c r="V1116" s="122">
        <f t="shared" si="122"/>
        <v>0</v>
      </c>
      <c r="W1116" s="122">
        <f t="shared" si="122"/>
        <v>1.6019342618770864</v>
      </c>
      <c r="X1116" s="122">
        <f t="shared" si="122"/>
        <v>0</v>
      </c>
      <c r="Y1116" s="122">
        <f t="shared" si="122"/>
        <v>0</v>
      </c>
      <c r="Z1116" s="122">
        <f t="shared" si="122"/>
        <v>0</v>
      </c>
      <c r="AA1116" s="122">
        <f t="shared" si="122"/>
        <v>0</v>
      </c>
      <c r="AB1116" s="122">
        <f t="shared" si="122"/>
        <v>1.247685456923036</v>
      </c>
      <c r="AC1116" s="122">
        <f t="shared" si="122"/>
        <v>0</v>
      </c>
      <c r="AD1116" s="122">
        <f t="shared" si="122"/>
        <v>2.1142520549343642</v>
      </c>
      <c r="AE1116" s="122">
        <f t="shared" si="122"/>
        <v>3.9272161824446101</v>
      </c>
      <c r="AF1116" s="122">
        <f t="shared" si="122"/>
        <v>0</v>
      </c>
      <c r="AG1116" s="122">
        <f t="shared" si="122"/>
        <v>3.4326624034690223</v>
      </c>
      <c r="AH1116" s="122">
        <f t="shared" si="122"/>
        <v>0</v>
      </c>
      <c r="AI1116" s="122">
        <f t="shared" si="122"/>
        <v>0</v>
      </c>
      <c r="AJ1116" s="122">
        <f t="shared" si="122"/>
        <v>2.5423252403783771</v>
      </c>
      <c r="AK1116" s="122">
        <f t="shared" si="122"/>
        <v>0</v>
      </c>
      <c r="AL1116" s="123">
        <f t="shared" si="74"/>
        <v>19.528805413069172</v>
      </c>
      <c r="AM1116" s="97"/>
      <c r="AN1116" s="124">
        <f t="shared" si="75"/>
        <v>19.528816413069173</v>
      </c>
      <c r="AO1116" s="98">
        <f t="shared" si="76"/>
        <v>109</v>
      </c>
      <c r="AP1116" s="125" t="str">
        <f t="shared" si="77"/>
        <v>Bairnsdale</v>
      </c>
      <c r="AQ1116" s="126">
        <f t="shared" si="78"/>
        <v>10.698744548171385</v>
      </c>
    </row>
    <row r="1117" spans="1:43" x14ac:dyDescent="0.35">
      <c r="A1117" s="95">
        <v>766</v>
      </c>
      <c r="B1117" s="101">
        <v>111</v>
      </c>
      <c r="C1117" s="51" t="s">
        <v>57</v>
      </c>
      <c r="D1117" s="122">
        <f t="shared" ref="D1117:AK1117" si="123">ABS((D115-D$1004)/D$1000)*D$1</f>
        <v>0</v>
      </c>
      <c r="E1117" s="122">
        <f t="shared" si="123"/>
        <v>0</v>
      </c>
      <c r="F1117" s="122">
        <f t="shared" si="123"/>
        <v>0</v>
      </c>
      <c r="G1117" s="122">
        <f t="shared" si="123"/>
        <v>0</v>
      </c>
      <c r="H1117" s="122">
        <f t="shared" si="123"/>
        <v>0</v>
      </c>
      <c r="I1117" s="122">
        <f t="shared" si="123"/>
        <v>2.6322902002696313</v>
      </c>
      <c r="J1117" s="122">
        <f t="shared" si="123"/>
        <v>0</v>
      </c>
      <c r="K1117" s="122">
        <f t="shared" si="123"/>
        <v>0</v>
      </c>
      <c r="L1117" s="122">
        <f t="shared" si="123"/>
        <v>0</v>
      </c>
      <c r="M1117" s="122">
        <f t="shared" si="123"/>
        <v>0</v>
      </c>
      <c r="N1117" s="122">
        <f t="shared" si="123"/>
        <v>0</v>
      </c>
      <c r="O1117" s="122">
        <f t="shared" si="123"/>
        <v>0</v>
      </c>
      <c r="P1117" s="122">
        <f t="shared" si="123"/>
        <v>0</v>
      </c>
      <c r="Q1117" s="122">
        <f t="shared" si="123"/>
        <v>0</v>
      </c>
      <c r="R1117" s="122">
        <f t="shared" si="123"/>
        <v>0</v>
      </c>
      <c r="S1117" s="122">
        <f t="shared" si="123"/>
        <v>0</v>
      </c>
      <c r="T1117" s="122">
        <f t="shared" si="123"/>
        <v>2.2248415014099558</v>
      </c>
      <c r="U1117" s="122">
        <f t="shared" si="123"/>
        <v>0</v>
      </c>
      <c r="V1117" s="122">
        <f t="shared" si="123"/>
        <v>0</v>
      </c>
      <c r="W1117" s="122">
        <f t="shared" si="123"/>
        <v>1.5402777200134659</v>
      </c>
      <c r="X1117" s="122">
        <f t="shared" si="123"/>
        <v>0</v>
      </c>
      <c r="Y1117" s="122">
        <f t="shared" si="123"/>
        <v>0</v>
      </c>
      <c r="Z1117" s="122">
        <f t="shared" si="123"/>
        <v>0</v>
      </c>
      <c r="AA1117" s="122">
        <f t="shared" si="123"/>
        <v>0</v>
      </c>
      <c r="AB1117" s="122">
        <f t="shared" si="123"/>
        <v>1.5538700810821611</v>
      </c>
      <c r="AC1117" s="122">
        <f t="shared" si="123"/>
        <v>0</v>
      </c>
      <c r="AD1117" s="122">
        <f t="shared" si="123"/>
        <v>2.335713256748706</v>
      </c>
      <c r="AE1117" s="122">
        <f t="shared" si="123"/>
        <v>4.048197181972629</v>
      </c>
      <c r="AF1117" s="122">
        <f t="shared" si="123"/>
        <v>0</v>
      </c>
      <c r="AG1117" s="122">
        <f t="shared" si="123"/>
        <v>3.6541117052327055</v>
      </c>
      <c r="AH1117" s="122">
        <f t="shared" si="123"/>
        <v>0</v>
      </c>
      <c r="AI1117" s="122">
        <f t="shared" si="123"/>
        <v>0</v>
      </c>
      <c r="AJ1117" s="122">
        <f t="shared" si="123"/>
        <v>3.4074905048726247</v>
      </c>
      <c r="AK1117" s="122">
        <f t="shared" si="123"/>
        <v>0</v>
      </c>
      <c r="AL1117" s="123">
        <f t="shared" si="74"/>
        <v>21.396792151601879</v>
      </c>
      <c r="AM1117" s="97"/>
      <c r="AN1117" s="124">
        <f t="shared" si="75"/>
        <v>21.396803251601877</v>
      </c>
      <c r="AO1117" s="98">
        <f t="shared" si="76"/>
        <v>44</v>
      </c>
      <c r="AP1117" s="125" t="str">
        <f t="shared" si="77"/>
        <v>Bell Post Hill</v>
      </c>
      <c r="AQ1117" s="126">
        <f t="shared" si="78"/>
        <v>10.700320267038926</v>
      </c>
    </row>
    <row r="1118" spans="1:43" x14ac:dyDescent="0.35">
      <c r="A1118" s="95">
        <v>765</v>
      </c>
      <c r="B1118" s="101">
        <v>112</v>
      </c>
      <c r="C1118" s="51" t="s">
        <v>58</v>
      </c>
      <c r="D1118" s="122">
        <f t="shared" ref="D1118:AK1118" si="124">ABS((D116-D$1004)/D$1000)*D$1</f>
        <v>0</v>
      </c>
      <c r="E1118" s="122">
        <f t="shared" si="124"/>
        <v>0</v>
      </c>
      <c r="F1118" s="122">
        <f t="shared" si="124"/>
        <v>0</v>
      </c>
      <c r="G1118" s="122">
        <f t="shared" si="124"/>
        <v>0</v>
      </c>
      <c r="H1118" s="122">
        <f t="shared" si="124"/>
        <v>0</v>
      </c>
      <c r="I1118" s="122">
        <f t="shared" si="124"/>
        <v>2.6724962556947323</v>
      </c>
      <c r="J1118" s="122">
        <f t="shared" si="124"/>
        <v>0</v>
      </c>
      <c r="K1118" s="122">
        <f t="shared" si="124"/>
        <v>0</v>
      </c>
      <c r="L1118" s="122">
        <f t="shared" si="124"/>
        <v>0</v>
      </c>
      <c r="M1118" s="122">
        <f t="shared" si="124"/>
        <v>0</v>
      </c>
      <c r="N1118" s="122">
        <f t="shared" si="124"/>
        <v>0</v>
      </c>
      <c r="O1118" s="122">
        <f t="shared" si="124"/>
        <v>0</v>
      </c>
      <c r="P1118" s="122">
        <f t="shared" si="124"/>
        <v>0</v>
      </c>
      <c r="Q1118" s="122">
        <f t="shared" si="124"/>
        <v>0</v>
      </c>
      <c r="R1118" s="122">
        <f t="shared" si="124"/>
        <v>0</v>
      </c>
      <c r="S1118" s="122">
        <f t="shared" si="124"/>
        <v>0</v>
      </c>
      <c r="T1118" s="122">
        <f t="shared" si="124"/>
        <v>1.8066753731849743</v>
      </c>
      <c r="U1118" s="122">
        <f t="shared" si="124"/>
        <v>0</v>
      </c>
      <c r="V1118" s="122">
        <f t="shared" si="124"/>
        <v>0</v>
      </c>
      <c r="W1118" s="122">
        <f t="shared" si="124"/>
        <v>1.3456377738011307</v>
      </c>
      <c r="X1118" s="122">
        <f t="shared" si="124"/>
        <v>0</v>
      </c>
      <c r="Y1118" s="122">
        <f t="shared" si="124"/>
        <v>0</v>
      </c>
      <c r="Z1118" s="122">
        <f t="shared" si="124"/>
        <v>0</v>
      </c>
      <c r="AA1118" s="122">
        <f t="shared" si="124"/>
        <v>0</v>
      </c>
      <c r="AB1118" s="122">
        <f t="shared" si="124"/>
        <v>1.0244739056942895</v>
      </c>
      <c r="AC1118" s="122">
        <f t="shared" si="124"/>
        <v>0</v>
      </c>
      <c r="AD1118" s="122">
        <f t="shared" si="124"/>
        <v>2.1480538648964544</v>
      </c>
      <c r="AE1118" s="122">
        <f t="shared" si="124"/>
        <v>3.7404321903364384</v>
      </c>
      <c r="AF1118" s="122">
        <f t="shared" si="124"/>
        <v>0</v>
      </c>
      <c r="AG1118" s="122">
        <f t="shared" si="124"/>
        <v>2.8587215996030531</v>
      </c>
      <c r="AH1118" s="122">
        <f t="shared" si="124"/>
        <v>0</v>
      </c>
      <c r="AI1118" s="122">
        <f t="shared" si="124"/>
        <v>0</v>
      </c>
      <c r="AJ1118" s="122">
        <f t="shared" si="124"/>
        <v>2.1214227338520701</v>
      </c>
      <c r="AK1118" s="122">
        <f t="shared" si="124"/>
        <v>0</v>
      </c>
      <c r="AL1118" s="123">
        <f t="shared" si="74"/>
        <v>17.717913697063143</v>
      </c>
      <c r="AM1118" s="97"/>
      <c r="AN1118" s="124">
        <f t="shared" si="75"/>
        <v>17.717924897063142</v>
      </c>
      <c r="AO1118" s="98">
        <f t="shared" si="76"/>
        <v>202</v>
      </c>
      <c r="AP1118" s="125" t="str">
        <f t="shared" si="77"/>
        <v>Wodonga</v>
      </c>
      <c r="AQ1118" s="126">
        <f t="shared" si="78"/>
        <v>10.705222976980004</v>
      </c>
    </row>
    <row r="1119" spans="1:43" x14ac:dyDescent="0.35">
      <c r="A1119" s="95">
        <v>764</v>
      </c>
      <c r="B1119" s="33">
        <v>113</v>
      </c>
      <c r="C1119" s="51" t="s">
        <v>959</v>
      </c>
      <c r="D1119" s="122">
        <f t="shared" ref="D1119:AK1119" si="125">ABS((D117-D$1004)/D$1000)*D$1</f>
        <v>0</v>
      </c>
      <c r="E1119" s="122">
        <f t="shared" si="125"/>
        <v>0</v>
      </c>
      <c r="F1119" s="122">
        <f t="shared" si="125"/>
        <v>0</v>
      </c>
      <c r="G1119" s="122">
        <f t="shared" si="125"/>
        <v>0</v>
      </c>
      <c r="H1119" s="122">
        <f t="shared" si="125"/>
        <v>0</v>
      </c>
      <c r="I1119" s="122">
        <f t="shared" si="125"/>
        <v>4.0550385270433553</v>
      </c>
      <c r="J1119" s="122">
        <f t="shared" si="125"/>
        <v>0</v>
      </c>
      <c r="K1119" s="122">
        <f t="shared" si="125"/>
        <v>0</v>
      </c>
      <c r="L1119" s="122">
        <f t="shared" si="125"/>
        <v>0</v>
      </c>
      <c r="M1119" s="122">
        <f t="shared" si="125"/>
        <v>0</v>
      </c>
      <c r="N1119" s="122">
        <f t="shared" si="125"/>
        <v>0</v>
      </c>
      <c r="O1119" s="122">
        <f t="shared" si="125"/>
        <v>0</v>
      </c>
      <c r="P1119" s="122">
        <f t="shared" si="125"/>
        <v>0</v>
      </c>
      <c r="Q1119" s="122">
        <f t="shared" si="125"/>
        <v>0</v>
      </c>
      <c r="R1119" s="122">
        <f t="shared" si="125"/>
        <v>0</v>
      </c>
      <c r="S1119" s="122">
        <f t="shared" si="125"/>
        <v>0</v>
      </c>
      <c r="T1119" s="122">
        <f t="shared" si="125"/>
        <v>0.42194397649625665</v>
      </c>
      <c r="U1119" s="122">
        <f t="shared" si="125"/>
        <v>0</v>
      </c>
      <c r="V1119" s="122">
        <f t="shared" si="125"/>
        <v>0</v>
      </c>
      <c r="W1119" s="122">
        <f t="shared" si="125"/>
        <v>2.1072635531004567</v>
      </c>
      <c r="X1119" s="122">
        <f t="shared" si="125"/>
        <v>0</v>
      </c>
      <c r="Y1119" s="122">
        <f t="shared" si="125"/>
        <v>0</v>
      </c>
      <c r="Z1119" s="122">
        <f t="shared" si="125"/>
        <v>0</v>
      </c>
      <c r="AA1119" s="122">
        <f t="shared" si="125"/>
        <v>0</v>
      </c>
      <c r="AB1119" s="122">
        <f t="shared" si="125"/>
        <v>1.2580753197478556</v>
      </c>
      <c r="AC1119" s="122">
        <f t="shared" si="125"/>
        <v>0</v>
      </c>
      <c r="AD1119" s="122">
        <f t="shared" si="125"/>
        <v>2.6300197352238741</v>
      </c>
      <c r="AE1119" s="122">
        <f t="shared" si="125"/>
        <v>2.9462089578283104</v>
      </c>
      <c r="AF1119" s="122">
        <f t="shared" si="125"/>
        <v>0</v>
      </c>
      <c r="AG1119" s="122">
        <f t="shared" si="125"/>
        <v>0.70083559504278814</v>
      </c>
      <c r="AH1119" s="122">
        <f t="shared" si="125"/>
        <v>0</v>
      </c>
      <c r="AI1119" s="122">
        <f t="shared" si="125"/>
        <v>0</v>
      </c>
      <c r="AJ1119" s="122">
        <f t="shared" si="125"/>
        <v>0.1470195720773044</v>
      </c>
      <c r="AK1119" s="122">
        <f t="shared" si="125"/>
        <v>0</v>
      </c>
      <c r="AL1119" s="123">
        <f t="shared" si="74"/>
        <v>14.266405236560201</v>
      </c>
      <c r="AM1119" s="97"/>
      <c r="AN1119" s="124">
        <f t="shared" si="75"/>
        <v>14.266416536560202</v>
      </c>
      <c r="AO1119" s="98">
        <f t="shared" si="76"/>
        <v>509</v>
      </c>
      <c r="AP1119" s="125" t="str">
        <f t="shared" si="77"/>
        <v>North Bendigo</v>
      </c>
      <c r="AQ1119" s="126">
        <f t="shared" si="78"/>
        <v>10.723874862703468</v>
      </c>
    </row>
    <row r="1120" spans="1:43" x14ac:dyDescent="0.35">
      <c r="A1120" s="95">
        <v>763</v>
      </c>
      <c r="B1120" s="101">
        <v>114</v>
      </c>
      <c r="C1120" s="51" t="s">
        <v>398</v>
      </c>
      <c r="D1120" s="122">
        <f t="shared" ref="D1120:AK1120" si="126">ABS((D118-D$1004)/D$1000)*D$1</f>
        <v>0</v>
      </c>
      <c r="E1120" s="122">
        <f t="shared" si="126"/>
        <v>0</v>
      </c>
      <c r="F1120" s="122">
        <f t="shared" si="126"/>
        <v>0</v>
      </c>
      <c r="G1120" s="122">
        <f t="shared" si="126"/>
        <v>0</v>
      </c>
      <c r="H1120" s="122">
        <f t="shared" si="126"/>
        <v>0</v>
      </c>
      <c r="I1120" s="122">
        <f t="shared" si="126"/>
        <v>2.8834127888731125</v>
      </c>
      <c r="J1120" s="122">
        <f t="shared" si="126"/>
        <v>0</v>
      </c>
      <c r="K1120" s="122">
        <f t="shared" si="126"/>
        <v>0</v>
      </c>
      <c r="L1120" s="122">
        <f t="shared" si="126"/>
        <v>0</v>
      </c>
      <c r="M1120" s="122">
        <f t="shared" si="126"/>
        <v>0</v>
      </c>
      <c r="N1120" s="122">
        <f t="shared" si="126"/>
        <v>0</v>
      </c>
      <c r="O1120" s="122">
        <f t="shared" si="126"/>
        <v>0</v>
      </c>
      <c r="P1120" s="122">
        <f t="shared" si="126"/>
        <v>0</v>
      </c>
      <c r="Q1120" s="122">
        <f t="shared" si="126"/>
        <v>0</v>
      </c>
      <c r="R1120" s="122">
        <f t="shared" si="126"/>
        <v>0</v>
      </c>
      <c r="S1120" s="122">
        <f t="shared" si="126"/>
        <v>0</v>
      </c>
      <c r="T1120" s="122">
        <f t="shared" si="126"/>
        <v>0.36017344599545464</v>
      </c>
      <c r="U1120" s="122">
        <f t="shared" si="126"/>
        <v>0</v>
      </c>
      <c r="V1120" s="122">
        <f t="shared" si="126"/>
        <v>0</v>
      </c>
      <c r="W1120" s="122">
        <f t="shared" si="126"/>
        <v>0.54455889360215048</v>
      </c>
      <c r="X1120" s="122">
        <f t="shared" si="126"/>
        <v>0</v>
      </c>
      <c r="Y1120" s="122">
        <f t="shared" si="126"/>
        <v>0</v>
      </c>
      <c r="Z1120" s="122">
        <f t="shared" si="126"/>
        <v>0</v>
      </c>
      <c r="AA1120" s="122">
        <f t="shared" si="126"/>
        <v>0</v>
      </c>
      <c r="AB1120" s="122">
        <f t="shared" si="126"/>
        <v>2.0317204900882606</v>
      </c>
      <c r="AC1120" s="122">
        <f t="shared" si="126"/>
        <v>0</v>
      </c>
      <c r="AD1120" s="122">
        <f t="shared" si="126"/>
        <v>1.8464257866972453</v>
      </c>
      <c r="AE1120" s="122">
        <f t="shared" si="126"/>
        <v>3.8157068733779358</v>
      </c>
      <c r="AF1120" s="122">
        <f t="shared" si="126"/>
        <v>0</v>
      </c>
      <c r="AG1120" s="122">
        <f t="shared" si="126"/>
        <v>0.64747602156339101</v>
      </c>
      <c r="AH1120" s="122">
        <f t="shared" si="126"/>
        <v>0</v>
      </c>
      <c r="AI1120" s="122">
        <f t="shared" si="126"/>
        <v>0</v>
      </c>
      <c r="AJ1120" s="122">
        <f t="shared" si="126"/>
        <v>0.7114880224392921</v>
      </c>
      <c r="AK1120" s="122">
        <f t="shared" si="126"/>
        <v>0</v>
      </c>
      <c r="AL1120" s="123">
        <f t="shared" si="74"/>
        <v>12.840962322636841</v>
      </c>
      <c r="AM1120" s="97"/>
      <c r="AN1120" s="124">
        <f t="shared" si="75"/>
        <v>12.840973722636841</v>
      </c>
      <c r="AO1120" s="98">
        <f t="shared" si="76"/>
        <v>644</v>
      </c>
      <c r="AP1120" s="125" t="str">
        <f t="shared" si="77"/>
        <v>Millgrove</v>
      </c>
      <c r="AQ1120" s="126">
        <f t="shared" si="78"/>
        <v>10.777648062913601</v>
      </c>
    </row>
    <row r="1121" spans="1:43" x14ac:dyDescent="0.35">
      <c r="A1121" s="95">
        <v>762</v>
      </c>
      <c r="B1121" s="161">
        <v>115</v>
      </c>
      <c r="C1121" s="51" t="s">
        <v>59</v>
      </c>
      <c r="D1121" s="122">
        <f t="shared" ref="D1121:AK1121" si="127">ABS((D119-D$1004)/D$1000)*D$1</f>
        <v>0</v>
      </c>
      <c r="E1121" s="122">
        <f t="shared" si="127"/>
        <v>0</v>
      </c>
      <c r="F1121" s="122">
        <f t="shared" si="127"/>
        <v>0</v>
      </c>
      <c r="G1121" s="122">
        <f t="shared" si="127"/>
        <v>0</v>
      </c>
      <c r="H1121" s="122">
        <f t="shared" si="127"/>
        <v>0</v>
      </c>
      <c r="I1121" s="122">
        <f t="shared" si="127"/>
        <v>1.8846008711529614</v>
      </c>
      <c r="J1121" s="122">
        <f t="shared" si="127"/>
        <v>0</v>
      </c>
      <c r="K1121" s="122">
        <f t="shared" si="127"/>
        <v>0</v>
      </c>
      <c r="L1121" s="122">
        <f t="shared" si="127"/>
        <v>0</v>
      </c>
      <c r="M1121" s="122">
        <f t="shared" si="127"/>
        <v>0</v>
      </c>
      <c r="N1121" s="122">
        <f t="shared" si="127"/>
        <v>0</v>
      </c>
      <c r="O1121" s="122">
        <f t="shared" si="127"/>
        <v>0</v>
      </c>
      <c r="P1121" s="122">
        <f t="shared" si="127"/>
        <v>0</v>
      </c>
      <c r="Q1121" s="122">
        <f t="shared" si="127"/>
        <v>0</v>
      </c>
      <c r="R1121" s="122">
        <f t="shared" si="127"/>
        <v>0</v>
      </c>
      <c r="S1121" s="122">
        <f t="shared" si="127"/>
        <v>0</v>
      </c>
      <c r="T1121" s="122">
        <f t="shared" si="127"/>
        <v>0.9481684359062007</v>
      </c>
      <c r="U1121" s="122">
        <f t="shared" si="127"/>
        <v>0</v>
      </c>
      <c r="V1121" s="122">
        <f t="shared" si="127"/>
        <v>0</v>
      </c>
      <c r="W1121" s="122">
        <f t="shared" si="127"/>
        <v>0.60507990067057971</v>
      </c>
      <c r="X1121" s="122">
        <f t="shared" si="127"/>
        <v>0</v>
      </c>
      <c r="Y1121" s="122">
        <f t="shared" si="127"/>
        <v>0</v>
      </c>
      <c r="Z1121" s="122">
        <f t="shared" si="127"/>
        <v>0</v>
      </c>
      <c r="AA1121" s="122">
        <f t="shared" si="127"/>
        <v>0</v>
      </c>
      <c r="AB1121" s="122">
        <f t="shared" si="127"/>
        <v>1.8518754872200291</v>
      </c>
      <c r="AC1121" s="122">
        <f t="shared" si="127"/>
        <v>0</v>
      </c>
      <c r="AD1121" s="122">
        <f t="shared" si="127"/>
        <v>1.945351363972027</v>
      </c>
      <c r="AE1121" s="122">
        <f t="shared" si="127"/>
        <v>3.2912621641946602</v>
      </c>
      <c r="AF1121" s="122">
        <f t="shared" si="127"/>
        <v>0</v>
      </c>
      <c r="AG1121" s="122">
        <f t="shared" si="127"/>
        <v>2.3676936505197315</v>
      </c>
      <c r="AH1121" s="122">
        <f t="shared" si="127"/>
        <v>0</v>
      </c>
      <c r="AI1121" s="122">
        <f t="shared" si="127"/>
        <v>0</v>
      </c>
      <c r="AJ1121" s="122">
        <f t="shared" si="127"/>
        <v>0.74259624048375961</v>
      </c>
      <c r="AK1121" s="122">
        <f t="shared" si="127"/>
        <v>0</v>
      </c>
      <c r="AL1121" s="123">
        <f t="shared" si="74"/>
        <v>13.636628114119949</v>
      </c>
      <c r="AM1121" s="97"/>
      <c r="AN1121" s="124">
        <f t="shared" si="75"/>
        <v>13.636639614119948</v>
      </c>
      <c r="AO1121" s="98">
        <f t="shared" si="76"/>
        <v>576</v>
      </c>
      <c r="AP1121" s="125" t="str">
        <f t="shared" si="77"/>
        <v>Newcomb</v>
      </c>
      <c r="AQ1121" s="126">
        <f t="shared" si="78"/>
        <v>10.819595162611359</v>
      </c>
    </row>
    <row r="1122" spans="1:43" x14ac:dyDescent="0.35">
      <c r="A1122" s="95">
        <v>761</v>
      </c>
      <c r="B1122" s="101">
        <v>116</v>
      </c>
      <c r="C1122" s="51" t="s">
        <v>981</v>
      </c>
      <c r="D1122" s="122">
        <f t="shared" ref="D1122:AK1122" si="128">ABS((D120-D$1004)/D$1000)*D$1</f>
        <v>0</v>
      </c>
      <c r="E1122" s="122">
        <f t="shared" si="128"/>
        <v>0</v>
      </c>
      <c r="F1122" s="122">
        <f t="shared" si="128"/>
        <v>0</v>
      </c>
      <c r="G1122" s="122">
        <f t="shared" si="128"/>
        <v>0</v>
      </c>
      <c r="H1122" s="122">
        <f t="shared" si="128"/>
        <v>0</v>
      </c>
      <c r="I1122" s="122">
        <f t="shared" si="128"/>
        <v>3.4601998410915051</v>
      </c>
      <c r="J1122" s="122">
        <f t="shared" si="128"/>
        <v>0</v>
      </c>
      <c r="K1122" s="122">
        <f t="shared" si="128"/>
        <v>0</v>
      </c>
      <c r="L1122" s="122">
        <f t="shared" si="128"/>
        <v>0</v>
      </c>
      <c r="M1122" s="122">
        <f t="shared" si="128"/>
        <v>0</v>
      </c>
      <c r="N1122" s="122">
        <f t="shared" si="128"/>
        <v>0</v>
      </c>
      <c r="O1122" s="122">
        <f t="shared" si="128"/>
        <v>0</v>
      </c>
      <c r="P1122" s="122">
        <f t="shared" si="128"/>
        <v>0</v>
      </c>
      <c r="Q1122" s="122">
        <f t="shared" si="128"/>
        <v>0</v>
      </c>
      <c r="R1122" s="122">
        <f t="shared" si="128"/>
        <v>0</v>
      </c>
      <c r="S1122" s="122">
        <f t="shared" si="128"/>
        <v>0</v>
      </c>
      <c r="T1122" s="122">
        <f t="shared" si="128"/>
        <v>0.57824686898006905</v>
      </c>
      <c r="U1122" s="122">
        <f t="shared" si="128"/>
        <v>0</v>
      </c>
      <c r="V1122" s="122">
        <f t="shared" si="128"/>
        <v>0</v>
      </c>
      <c r="W1122" s="122">
        <f t="shared" si="128"/>
        <v>2.7470553084969405</v>
      </c>
      <c r="X1122" s="122">
        <f t="shared" si="128"/>
        <v>0</v>
      </c>
      <c r="Y1122" s="122">
        <f t="shared" si="128"/>
        <v>0</v>
      </c>
      <c r="Z1122" s="122">
        <f t="shared" si="128"/>
        <v>0</v>
      </c>
      <c r="AA1122" s="122">
        <f t="shared" si="128"/>
        <v>0</v>
      </c>
      <c r="AB1122" s="122">
        <f t="shared" si="128"/>
        <v>2.0317204900882606</v>
      </c>
      <c r="AC1122" s="122">
        <f t="shared" si="128"/>
        <v>0</v>
      </c>
      <c r="AD1122" s="122">
        <f t="shared" si="128"/>
        <v>2.2121165520767616</v>
      </c>
      <c r="AE1122" s="122">
        <f t="shared" si="128"/>
        <v>2.4408126148083569</v>
      </c>
      <c r="AF1122" s="122">
        <f t="shared" si="128"/>
        <v>0</v>
      </c>
      <c r="AG1122" s="122">
        <f t="shared" si="128"/>
        <v>1.4409617545395779</v>
      </c>
      <c r="AH1122" s="122">
        <f t="shared" si="128"/>
        <v>0</v>
      </c>
      <c r="AI1122" s="122">
        <f t="shared" si="128"/>
        <v>0</v>
      </c>
      <c r="AJ1122" s="122">
        <f t="shared" si="128"/>
        <v>1.5910882116917149</v>
      </c>
      <c r="AK1122" s="122">
        <f t="shared" si="128"/>
        <v>0</v>
      </c>
      <c r="AL1122" s="123">
        <f t="shared" si="74"/>
        <v>16.502201641773187</v>
      </c>
      <c r="AM1122" s="97"/>
      <c r="AN1122" s="124">
        <f t="shared" si="75"/>
        <v>16.502213241773187</v>
      </c>
      <c r="AO1122" s="98">
        <f t="shared" si="76"/>
        <v>295</v>
      </c>
      <c r="AP1122" s="125" t="str">
        <f t="shared" si="77"/>
        <v>Eaglehawk</v>
      </c>
      <c r="AQ1122" s="126">
        <f t="shared" si="78"/>
        <v>10.862189190917272</v>
      </c>
    </row>
    <row r="1123" spans="1:43" x14ac:dyDescent="0.35">
      <c r="A1123" s="95">
        <v>760</v>
      </c>
      <c r="B1123" s="101">
        <v>117</v>
      </c>
      <c r="C1123" s="51" t="s">
        <v>984</v>
      </c>
      <c r="D1123" s="122">
        <f t="shared" ref="D1123:AK1123" si="129">ABS((D121-D$1004)/D$1000)*D$1</f>
        <v>0</v>
      </c>
      <c r="E1123" s="122">
        <f t="shared" si="129"/>
        <v>0</v>
      </c>
      <c r="F1123" s="122">
        <f t="shared" si="129"/>
        <v>0</v>
      </c>
      <c r="G1123" s="122">
        <f t="shared" si="129"/>
        <v>0</v>
      </c>
      <c r="H1123" s="122">
        <f t="shared" si="129"/>
        <v>0</v>
      </c>
      <c r="I1123" s="122">
        <f t="shared" si="129"/>
        <v>4.4213342623351988</v>
      </c>
      <c r="J1123" s="122">
        <f t="shared" si="129"/>
        <v>0</v>
      </c>
      <c r="K1123" s="122">
        <f t="shared" si="129"/>
        <v>0</v>
      </c>
      <c r="L1123" s="122">
        <f t="shared" si="129"/>
        <v>0</v>
      </c>
      <c r="M1123" s="122">
        <f t="shared" si="129"/>
        <v>0</v>
      </c>
      <c r="N1123" s="122">
        <f t="shared" si="129"/>
        <v>0</v>
      </c>
      <c r="O1123" s="122">
        <f t="shared" si="129"/>
        <v>0</v>
      </c>
      <c r="P1123" s="122">
        <f t="shared" si="129"/>
        <v>0</v>
      </c>
      <c r="Q1123" s="122">
        <f t="shared" si="129"/>
        <v>0</v>
      </c>
      <c r="R1123" s="122">
        <f t="shared" si="129"/>
        <v>0</v>
      </c>
      <c r="S1123" s="122">
        <f t="shared" si="129"/>
        <v>0</v>
      </c>
      <c r="T1123" s="122">
        <f t="shared" si="129"/>
        <v>0.45272048606268422</v>
      </c>
      <c r="U1123" s="122">
        <f t="shared" si="129"/>
        <v>0</v>
      </c>
      <c r="V1123" s="122">
        <f t="shared" si="129"/>
        <v>0</v>
      </c>
      <c r="W1123" s="122">
        <f t="shared" si="129"/>
        <v>3.2168876223973215</v>
      </c>
      <c r="X1123" s="122">
        <f t="shared" si="129"/>
        <v>0</v>
      </c>
      <c r="Y1123" s="122">
        <f t="shared" si="129"/>
        <v>0</v>
      </c>
      <c r="Z1123" s="122">
        <f t="shared" si="129"/>
        <v>0</v>
      </c>
      <c r="AA1123" s="122">
        <f t="shared" si="129"/>
        <v>0</v>
      </c>
      <c r="AB1123" s="122">
        <f t="shared" si="129"/>
        <v>2.0317204900882606</v>
      </c>
      <c r="AC1123" s="122">
        <f t="shared" si="129"/>
        <v>0</v>
      </c>
      <c r="AD1123" s="122">
        <f t="shared" si="129"/>
        <v>3.1300335592572024</v>
      </c>
      <c r="AE1123" s="122">
        <f t="shared" si="129"/>
        <v>3.3599335957513534</v>
      </c>
      <c r="AF1123" s="122">
        <f t="shared" si="129"/>
        <v>0</v>
      </c>
      <c r="AG1123" s="122">
        <f t="shared" si="129"/>
        <v>1.4378196561567556</v>
      </c>
      <c r="AH1123" s="122">
        <f t="shared" si="129"/>
        <v>0</v>
      </c>
      <c r="AI1123" s="122">
        <f t="shared" si="129"/>
        <v>0</v>
      </c>
      <c r="AJ1123" s="122">
        <f t="shared" si="129"/>
        <v>1.0306639001308875</v>
      </c>
      <c r="AK1123" s="122">
        <f t="shared" si="129"/>
        <v>0</v>
      </c>
      <c r="AL1123" s="123">
        <f t="shared" si="74"/>
        <v>19.081113572179664</v>
      </c>
      <c r="AM1123" s="97"/>
      <c r="AN1123" s="124">
        <f t="shared" si="75"/>
        <v>19.081125272179666</v>
      </c>
      <c r="AO1123" s="98">
        <f t="shared" si="76"/>
        <v>124</v>
      </c>
      <c r="AP1123" s="125" t="str">
        <f t="shared" si="77"/>
        <v>Avondale Heights</v>
      </c>
      <c r="AQ1123" s="126">
        <f t="shared" si="78"/>
        <v>10.86392349519959</v>
      </c>
    </row>
    <row r="1124" spans="1:43" x14ac:dyDescent="0.35">
      <c r="A1124" s="95">
        <v>759</v>
      </c>
      <c r="B1124" s="33">
        <v>118</v>
      </c>
      <c r="C1124" s="51" t="s">
        <v>989</v>
      </c>
      <c r="D1124" s="122">
        <f t="shared" ref="D1124:AK1124" si="130">ABS((D122-D$1004)/D$1000)*D$1</f>
        <v>0</v>
      </c>
      <c r="E1124" s="122">
        <f t="shared" si="130"/>
        <v>0</v>
      </c>
      <c r="F1124" s="122">
        <f t="shared" si="130"/>
        <v>0</v>
      </c>
      <c r="G1124" s="122">
        <f t="shared" si="130"/>
        <v>0</v>
      </c>
      <c r="H1124" s="122">
        <f t="shared" si="130"/>
        <v>0</v>
      </c>
      <c r="I1124" s="122">
        <f t="shared" si="130"/>
        <v>3.9991573987709086</v>
      </c>
      <c r="J1124" s="122">
        <f t="shared" si="130"/>
        <v>0</v>
      </c>
      <c r="K1124" s="122">
        <f t="shared" si="130"/>
        <v>0</v>
      </c>
      <c r="L1124" s="122">
        <f t="shared" si="130"/>
        <v>0</v>
      </c>
      <c r="M1124" s="122">
        <f t="shared" si="130"/>
        <v>0</v>
      </c>
      <c r="N1124" s="122">
        <f t="shared" si="130"/>
        <v>0</v>
      </c>
      <c r="O1124" s="122">
        <f t="shared" si="130"/>
        <v>0</v>
      </c>
      <c r="P1124" s="122">
        <f t="shared" si="130"/>
        <v>0</v>
      </c>
      <c r="Q1124" s="122">
        <f t="shared" si="130"/>
        <v>0</v>
      </c>
      <c r="R1124" s="122">
        <f t="shared" si="130"/>
        <v>0</v>
      </c>
      <c r="S1124" s="122">
        <f t="shared" si="130"/>
        <v>0</v>
      </c>
      <c r="T1124" s="122">
        <f t="shared" si="130"/>
        <v>0.33046279758604091</v>
      </c>
      <c r="U1124" s="122">
        <f t="shared" si="130"/>
        <v>0</v>
      </c>
      <c r="V1124" s="122">
        <f t="shared" si="130"/>
        <v>0</v>
      </c>
      <c r="W1124" s="122">
        <f t="shared" si="130"/>
        <v>1.9042223648187708</v>
      </c>
      <c r="X1124" s="122">
        <f t="shared" si="130"/>
        <v>0</v>
      </c>
      <c r="Y1124" s="122">
        <f t="shared" si="130"/>
        <v>0</v>
      </c>
      <c r="Z1124" s="122">
        <f t="shared" si="130"/>
        <v>0</v>
      </c>
      <c r="AA1124" s="122">
        <f t="shared" si="130"/>
        <v>0</v>
      </c>
      <c r="AB1124" s="122">
        <f t="shared" si="130"/>
        <v>2.0317204900882606</v>
      </c>
      <c r="AC1124" s="122">
        <f t="shared" si="130"/>
        <v>0</v>
      </c>
      <c r="AD1124" s="122">
        <f t="shared" si="130"/>
        <v>3.2100377943919378</v>
      </c>
      <c r="AE1124" s="122">
        <f t="shared" si="130"/>
        <v>1.1374566136185336</v>
      </c>
      <c r="AF1124" s="122">
        <f t="shared" si="130"/>
        <v>0</v>
      </c>
      <c r="AG1124" s="122">
        <f t="shared" si="130"/>
        <v>1.2549227394469187</v>
      </c>
      <c r="AH1124" s="122">
        <f t="shared" si="130"/>
        <v>0</v>
      </c>
      <c r="AI1124" s="122">
        <f t="shared" si="130"/>
        <v>0</v>
      </c>
      <c r="AJ1124" s="122">
        <f t="shared" si="130"/>
        <v>0.68666323195216816</v>
      </c>
      <c r="AK1124" s="122">
        <f t="shared" si="130"/>
        <v>0</v>
      </c>
      <c r="AL1124" s="123">
        <f t="shared" si="74"/>
        <v>14.55464343067354</v>
      </c>
      <c r="AM1124" s="97"/>
      <c r="AN1124" s="124">
        <f t="shared" si="75"/>
        <v>14.554655230673539</v>
      </c>
      <c r="AO1124" s="98">
        <f t="shared" si="76"/>
        <v>484</v>
      </c>
      <c r="AP1124" s="125" t="str">
        <f t="shared" si="77"/>
        <v>Truganina</v>
      </c>
      <c r="AQ1124" s="126">
        <f t="shared" si="78"/>
        <v>10.865250874832888</v>
      </c>
    </row>
    <row r="1125" spans="1:43" x14ac:dyDescent="0.35">
      <c r="A1125" s="95">
        <v>758</v>
      </c>
      <c r="B1125" s="101">
        <v>119</v>
      </c>
      <c r="C1125" s="51" t="s">
        <v>399</v>
      </c>
      <c r="D1125" s="122">
        <f t="shared" ref="D1125:AK1125" si="131">ABS((D123-D$1004)/D$1000)*D$1</f>
        <v>0</v>
      </c>
      <c r="E1125" s="122">
        <f t="shared" si="131"/>
        <v>0</v>
      </c>
      <c r="F1125" s="122">
        <f t="shared" si="131"/>
        <v>0</v>
      </c>
      <c r="G1125" s="122">
        <f t="shared" si="131"/>
        <v>0</v>
      </c>
      <c r="H1125" s="122">
        <f t="shared" si="131"/>
        <v>0</v>
      </c>
      <c r="I1125" s="122">
        <f t="shared" si="131"/>
        <v>2.0133387248023293</v>
      </c>
      <c r="J1125" s="122">
        <f t="shared" si="131"/>
        <v>0</v>
      </c>
      <c r="K1125" s="122">
        <f t="shared" si="131"/>
        <v>0</v>
      </c>
      <c r="L1125" s="122">
        <f t="shared" si="131"/>
        <v>0</v>
      </c>
      <c r="M1125" s="122">
        <f t="shared" si="131"/>
        <v>0</v>
      </c>
      <c r="N1125" s="122">
        <f t="shared" si="131"/>
        <v>0</v>
      </c>
      <c r="O1125" s="122">
        <f t="shared" si="131"/>
        <v>0</v>
      </c>
      <c r="P1125" s="122">
        <f t="shared" si="131"/>
        <v>0</v>
      </c>
      <c r="Q1125" s="122">
        <f t="shared" si="131"/>
        <v>0</v>
      </c>
      <c r="R1125" s="122">
        <f t="shared" si="131"/>
        <v>0</v>
      </c>
      <c r="S1125" s="122">
        <f t="shared" si="131"/>
        <v>0</v>
      </c>
      <c r="T1125" s="122">
        <f t="shared" si="131"/>
        <v>0.93735424093893416</v>
      </c>
      <c r="U1125" s="122">
        <f t="shared" si="131"/>
        <v>0</v>
      </c>
      <c r="V1125" s="122">
        <f t="shared" si="131"/>
        <v>0</v>
      </c>
      <c r="W1125" s="122">
        <f t="shared" si="131"/>
        <v>0.49404756091462326</v>
      </c>
      <c r="X1125" s="122">
        <f t="shared" si="131"/>
        <v>0</v>
      </c>
      <c r="Y1125" s="122">
        <f t="shared" si="131"/>
        <v>0</v>
      </c>
      <c r="Z1125" s="122">
        <f t="shared" si="131"/>
        <v>0</v>
      </c>
      <c r="AA1125" s="122">
        <f t="shared" si="131"/>
        <v>0</v>
      </c>
      <c r="AB1125" s="122">
        <f t="shared" si="131"/>
        <v>1.4648105446653377</v>
      </c>
      <c r="AC1125" s="122">
        <f t="shared" si="131"/>
        <v>0</v>
      </c>
      <c r="AD1125" s="122">
        <f t="shared" si="131"/>
        <v>1.2382004627014278</v>
      </c>
      <c r="AE1125" s="122">
        <f t="shared" si="131"/>
        <v>2.8387507886611378</v>
      </c>
      <c r="AF1125" s="122">
        <f t="shared" si="131"/>
        <v>0</v>
      </c>
      <c r="AG1125" s="122">
        <f t="shared" si="131"/>
        <v>1.4531315260804332</v>
      </c>
      <c r="AH1125" s="122">
        <f t="shared" si="131"/>
        <v>0</v>
      </c>
      <c r="AI1125" s="122">
        <f t="shared" si="131"/>
        <v>0</v>
      </c>
      <c r="AJ1125" s="122">
        <f t="shared" si="131"/>
        <v>0.48467894672701317</v>
      </c>
      <c r="AK1125" s="122">
        <f t="shared" si="131"/>
        <v>0</v>
      </c>
      <c r="AL1125" s="123">
        <f t="shared" si="74"/>
        <v>10.924312795491238</v>
      </c>
      <c r="AM1125" s="97"/>
      <c r="AN1125" s="124">
        <f t="shared" si="75"/>
        <v>10.924324695491238</v>
      </c>
      <c r="AO1125" s="98">
        <f t="shared" si="76"/>
        <v>757</v>
      </c>
      <c r="AP1125" s="125" t="str">
        <f t="shared" si="77"/>
        <v>St Albans Park</v>
      </c>
      <c r="AQ1125" s="126">
        <f t="shared" si="78"/>
        <v>10.887153705144589</v>
      </c>
    </row>
    <row r="1126" spans="1:43" x14ac:dyDescent="0.35">
      <c r="A1126" s="95">
        <v>757</v>
      </c>
      <c r="B1126" s="161">
        <v>120</v>
      </c>
      <c r="C1126" s="51" t="s">
        <v>1003</v>
      </c>
      <c r="D1126" s="122">
        <f t="shared" ref="D1126:AK1126" si="132">ABS((D124-D$1004)/D$1000)*D$1</f>
        <v>0</v>
      </c>
      <c r="E1126" s="122">
        <f t="shared" si="132"/>
        <v>0</v>
      </c>
      <c r="F1126" s="122">
        <f t="shared" si="132"/>
        <v>0</v>
      </c>
      <c r="G1126" s="122">
        <f t="shared" si="132"/>
        <v>0</v>
      </c>
      <c r="H1126" s="122">
        <f t="shared" si="132"/>
        <v>0</v>
      </c>
      <c r="I1126" s="122">
        <f t="shared" si="132"/>
        <v>4.1474840357598648</v>
      </c>
      <c r="J1126" s="122">
        <f t="shared" si="132"/>
        <v>0</v>
      </c>
      <c r="K1126" s="122">
        <f t="shared" si="132"/>
        <v>0</v>
      </c>
      <c r="L1126" s="122">
        <f t="shared" si="132"/>
        <v>0</v>
      </c>
      <c r="M1126" s="122">
        <f t="shared" si="132"/>
        <v>0</v>
      </c>
      <c r="N1126" s="122">
        <f t="shared" si="132"/>
        <v>0</v>
      </c>
      <c r="O1126" s="122">
        <f t="shared" si="132"/>
        <v>0</v>
      </c>
      <c r="P1126" s="122">
        <f t="shared" si="132"/>
        <v>0</v>
      </c>
      <c r="Q1126" s="122">
        <f t="shared" si="132"/>
        <v>0</v>
      </c>
      <c r="R1126" s="122">
        <f t="shared" si="132"/>
        <v>0</v>
      </c>
      <c r="S1126" s="122">
        <f t="shared" si="132"/>
        <v>0</v>
      </c>
      <c r="T1126" s="122">
        <f t="shared" si="132"/>
        <v>0.74917434930225635</v>
      </c>
      <c r="U1126" s="122">
        <f t="shared" si="132"/>
        <v>0</v>
      </c>
      <c r="V1126" s="122">
        <f t="shared" si="132"/>
        <v>0</v>
      </c>
      <c r="W1126" s="122">
        <f t="shared" si="132"/>
        <v>2.5087023377559725</v>
      </c>
      <c r="X1126" s="122">
        <f t="shared" si="132"/>
        <v>0</v>
      </c>
      <c r="Y1126" s="122">
        <f t="shared" si="132"/>
        <v>0</v>
      </c>
      <c r="Z1126" s="122">
        <f t="shared" si="132"/>
        <v>0</v>
      </c>
      <c r="AA1126" s="122">
        <f t="shared" si="132"/>
        <v>0</v>
      </c>
      <c r="AB1126" s="122">
        <f t="shared" si="132"/>
        <v>1.9159710525419062</v>
      </c>
      <c r="AC1126" s="122">
        <f t="shared" si="132"/>
        <v>0</v>
      </c>
      <c r="AD1126" s="122">
        <f t="shared" si="132"/>
        <v>3.1252185177693481</v>
      </c>
      <c r="AE1126" s="122">
        <f t="shared" si="132"/>
        <v>2.9333140131892721</v>
      </c>
      <c r="AF1126" s="122">
        <f t="shared" si="132"/>
        <v>0</v>
      </c>
      <c r="AG1126" s="122">
        <f t="shared" si="132"/>
        <v>2.1278620838522913</v>
      </c>
      <c r="AH1126" s="122">
        <f t="shared" si="132"/>
        <v>0</v>
      </c>
      <c r="AI1126" s="122">
        <f t="shared" si="132"/>
        <v>0</v>
      </c>
      <c r="AJ1126" s="122">
        <f t="shared" si="132"/>
        <v>1.1636538491690525</v>
      </c>
      <c r="AK1126" s="122">
        <f t="shared" si="132"/>
        <v>0</v>
      </c>
      <c r="AL1126" s="123">
        <f t="shared" si="74"/>
        <v>18.671380239339964</v>
      </c>
      <c r="AM1126" s="97"/>
      <c r="AN1126" s="124">
        <f t="shared" si="75"/>
        <v>18.671392239339966</v>
      </c>
      <c r="AO1126" s="98">
        <f t="shared" si="76"/>
        <v>149</v>
      </c>
      <c r="AP1126" s="125" t="str">
        <f t="shared" si="77"/>
        <v>Bundoora</v>
      </c>
      <c r="AQ1126" s="126">
        <f t="shared" si="78"/>
        <v>10.924312795491238</v>
      </c>
    </row>
    <row r="1127" spans="1:43" x14ac:dyDescent="0.35">
      <c r="A1127" s="95">
        <v>756</v>
      </c>
      <c r="B1127" s="101">
        <v>121</v>
      </c>
      <c r="C1127" s="51" t="s">
        <v>60</v>
      </c>
      <c r="D1127" s="122">
        <f t="shared" ref="D1127:AK1127" si="133">ABS((D125-D$1004)/D$1000)*D$1</f>
        <v>0</v>
      </c>
      <c r="E1127" s="122">
        <f t="shared" si="133"/>
        <v>0</v>
      </c>
      <c r="F1127" s="122">
        <f t="shared" si="133"/>
        <v>0</v>
      </c>
      <c r="G1127" s="122">
        <f t="shared" si="133"/>
        <v>0</v>
      </c>
      <c r="H1127" s="122">
        <f t="shared" si="133"/>
        <v>0</v>
      </c>
      <c r="I1127" s="122">
        <f t="shared" si="133"/>
        <v>4.0235741361616064</v>
      </c>
      <c r="J1127" s="122">
        <f t="shared" si="133"/>
        <v>0</v>
      </c>
      <c r="K1127" s="122">
        <f t="shared" si="133"/>
        <v>0</v>
      </c>
      <c r="L1127" s="122">
        <f t="shared" si="133"/>
        <v>0</v>
      </c>
      <c r="M1127" s="122">
        <f t="shared" si="133"/>
        <v>0</v>
      </c>
      <c r="N1127" s="122">
        <f t="shared" si="133"/>
        <v>0</v>
      </c>
      <c r="O1127" s="122">
        <f t="shared" si="133"/>
        <v>0</v>
      </c>
      <c r="P1127" s="122">
        <f t="shared" si="133"/>
        <v>0</v>
      </c>
      <c r="Q1127" s="122">
        <f t="shared" si="133"/>
        <v>0</v>
      </c>
      <c r="R1127" s="122">
        <f t="shared" si="133"/>
        <v>0</v>
      </c>
      <c r="S1127" s="122">
        <f t="shared" si="133"/>
        <v>0</v>
      </c>
      <c r="T1127" s="122">
        <f t="shared" si="133"/>
        <v>0.34200277578532684</v>
      </c>
      <c r="U1127" s="122">
        <f t="shared" si="133"/>
        <v>0</v>
      </c>
      <c r="V1127" s="122">
        <f t="shared" si="133"/>
        <v>0</v>
      </c>
      <c r="W1127" s="122">
        <f t="shared" si="133"/>
        <v>1.133736117538187</v>
      </c>
      <c r="X1127" s="122">
        <f t="shared" si="133"/>
        <v>0</v>
      </c>
      <c r="Y1127" s="122">
        <f t="shared" si="133"/>
        <v>0</v>
      </c>
      <c r="Z1127" s="122">
        <f t="shared" si="133"/>
        <v>0</v>
      </c>
      <c r="AA1127" s="122">
        <f t="shared" si="133"/>
        <v>0</v>
      </c>
      <c r="AB1127" s="122">
        <f t="shared" si="133"/>
        <v>1.8433029349482564</v>
      </c>
      <c r="AC1127" s="122">
        <f t="shared" si="133"/>
        <v>0</v>
      </c>
      <c r="AD1127" s="122">
        <f t="shared" si="133"/>
        <v>3.0381830721260039</v>
      </c>
      <c r="AE1127" s="122">
        <f t="shared" si="133"/>
        <v>2.9048190793839668</v>
      </c>
      <c r="AF1127" s="122">
        <f t="shared" si="133"/>
        <v>0</v>
      </c>
      <c r="AG1127" s="122">
        <f t="shared" si="133"/>
        <v>0.56372486965404456</v>
      </c>
      <c r="AH1127" s="122">
        <f t="shared" si="133"/>
        <v>0</v>
      </c>
      <c r="AI1127" s="122">
        <f t="shared" si="133"/>
        <v>0</v>
      </c>
      <c r="AJ1127" s="122">
        <f t="shared" si="133"/>
        <v>0.92405569708078139</v>
      </c>
      <c r="AK1127" s="122">
        <f t="shared" si="133"/>
        <v>0</v>
      </c>
      <c r="AL1127" s="123">
        <f t="shared" si="74"/>
        <v>14.773398682678174</v>
      </c>
      <c r="AM1127" s="97"/>
      <c r="AN1127" s="124">
        <f t="shared" si="75"/>
        <v>14.773410782678173</v>
      </c>
      <c r="AO1127" s="98">
        <f t="shared" si="76"/>
        <v>460</v>
      </c>
      <c r="AP1127" s="125" t="str">
        <f t="shared" si="77"/>
        <v>Frankston</v>
      </c>
      <c r="AQ1127" s="126">
        <f t="shared" si="78"/>
        <v>10.945870220707937</v>
      </c>
    </row>
    <row r="1128" spans="1:43" x14ac:dyDescent="0.35">
      <c r="A1128" s="95">
        <v>755</v>
      </c>
      <c r="B1128" s="101">
        <v>122</v>
      </c>
      <c r="C1128" s="51" t="s">
        <v>61</v>
      </c>
      <c r="D1128" s="122">
        <f t="shared" ref="D1128:AK1128" si="134">ABS((D126-D$1004)/D$1000)*D$1</f>
        <v>0</v>
      </c>
      <c r="E1128" s="122">
        <f t="shared" si="134"/>
        <v>0</v>
      </c>
      <c r="F1128" s="122">
        <f t="shared" si="134"/>
        <v>0</v>
      </c>
      <c r="G1128" s="122">
        <f t="shared" si="134"/>
        <v>0</v>
      </c>
      <c r="H1128" s="122">
        <f t="shared" si="134"/>
        <v>0</v>
      </c>
      <c r="I1128" s="122">
        <f t="shared" si="134"/>
        <v>3.321347723064072</v>
      </c>
      <c r="J1128" s="122">
        <f t="shared" si="134"/>
        <v>0</v>
      </c>
      <c r="K1128" s="122">
        <f t="shared" si="134"/>
        <v>0</v>
      </c>
      <c r="L1128" s="122">
        <f t="shared" si="134"/>
        <v>0</v>
      </c>
      <c r="M1128" s="122">
        <f t="shared" si="134"/>
        <v>0</v>
      </c>
      <c r="N1128" s="122">
        <f t="shared" si="134"/>
        <v>0</v>
      </c>
      <c r="O1128" s="122">
        <f t="shared" si="134"/>
        <v>0</v>
      </c>
      <c r="P1128" s="122">
        <f t="shared" si="134"/>
        <v>0</v>
      </c>
      <c r="Q1128" s="122">
        <f t="shared" si="134"/>
        <v>0</v>
      </c>
      <c r="R1128" s="122">
        <f t="shared" si="134"/>
        <v>0</v>
      </c>
      <c r="S1128" s="122">
        <f t="shared" si="134"/>
        <v>0</v>
      </c>
      <c r="T1128" s="122">
        <f t="shared" si="134"/>
        <v>2.4922847525959524</v>
      </c>
      <c r="U1128" s="122">
        <f t="shared" si="134"/>
        <v>0</v>
      </c>
      <c r="V1128" s="122">
        <f t="shared" si="134"/>
        <v>0</v>
      </c>
      <c r="W1128" s="122">
        <f t="shared" si="134"/>
        <v>1.1993401885361619</v>
      </c>
      <c r="X1128" s="122">
        <f t="shared" si="134"/>
        <v>0</v>
      </c>
      <c r="Y1128" s="122">
        <f t="shared" si="134"/>
        <v>0</v>
      </c>
      <c r="Z1128" s="122">
        <f t="shared" si="134"/>
        <v>0</v>
      </c>
      <c r="AA1128" s="122">
        <f t="shared" si="134"/>
        <v>0</v>
      </c>
      <c r="AB1128" s="122">
        <f t="shared" si="134"/>
        <v>0.37221776682892216</v>
      </c>
      <c r="AC1128" s="122">
        <f t="shared" si="134"/>
        <v>0</v>
      </c>
      <c r="AD1128" s="122">
        <f t="shared" si="134"/>
        <v>3.3054010538831564</v>
      </c>
      <c r="AE1128" s="122">
        <f t="shared" si="134"/>
        <v>3.5580688019497564</v>
      </c>
      <c r="AF1128" s="122">
        <f t="shared" si="134"/>
        <v>0</v>
      </c>
      <c r="AG1128" s="122">
        <f t="shared" si="134"/>
        <v>3.636870694446364</v>
      </c>
      <c r="AH1128" s="122">
        <f t="shared" si="134"/>
        <v>0</v>
      </c>
      <c r="AI1128" s="122">
        <f t="shared" si="134"/>
        <v>0</v>
      </c>
      <c r="AJ1128" s="122">
        <f t="shared" si="134"/>
        <v>4.1489470040533405</v>
      </c>
      <c r="AK1128" s="122">
        <f t="shared" si="134"/>
        <v>0</v>
      </c>
      <c r="AL1128" s="123">
        <f t="shared" si="74"/>
        <v>22.034477985357725</v>
      </c>
      <c r="AM1128" s="97"/>
      <c r="AN1128" s="124">
        <f t="shared" si="75"/>
        <v>22.034490185357726</v>
      </c>
      <c r="AO1128" s="98">
        <f t="shared" si="76"/>
        <v>23</v>
      </c>
      <c r="AP1128" s="125" t="str">
        <f t="shared" si="77"/>
        <v>Bayswater</v>
      </c>
      <c r="AQ1128" s="126">
        <f t="shared" si="78"/>
        <v>11.002592684008762</v>
      </c>
    </row>
    <row r="1129" spans="1:43" x14ac:dyDescent="0.35">
      <c r="A1129" s="95">
        <v>754</v>
      </c>
      <c r="B1129" s="33">
        <v>123</v>
      </c>
      <c r="C1129" s="51" t="s">
        <v>400</v>
      </c>
      <c r="D1129" s="122">
        <f t="shared" ref="D1129:AK1129" si="135">ABS((D127-D$1004)/D$1000)*D$1</f>
        <v>0</v>
      </c>
      <c r="E1129" s="122">
        <f t="shared" si="135"/>
        <v>0</v>
      </c>
      <c r="F1129" s="122">
        <f t="shared" si="135"/>
        <v>0</v>
      </c>
      <c r="G1129" s="122">
        <f t="shared" si="135"/>
        <v>0</v>
      </c>
      <c r="H1129" s="122">
        <f t="shared" si="135"/>
        <v>0</v>
      </c>
      <c r="I1129" s="122">
        <f t="shared" si="135"/>
        <v>1.3591221160365972</v>
      </c>
      <c r="J1129" s="122">
        <f t="shared" si="135"/>
        <v>0</v>
      </c>
      <c r="K1129" s="122">
        <f t="shared" si="135"/>
        <v>0</v>
      </c>
      <c r="L1129" s="122">
        <f t="shared" si="135"/>
        <v>0</v>
      </c>
      <c r="M1129" s="122">
        <f t="shared" si="135"/>
        <v>0</v>
      </c>
      <c r="N1129" s="122">
        <f t="shared" si="135"/>
        <v>0</v>
      </c>
      <c r="O1129" s="122">
        <f t="shared" si="135"/>
        <v>0</v>
      </c>
      <c r="P1129" s="122">
        <f t="shared" si="135"/>
        <v>0</v>
      </c>
      <c r="Q1129" s="122">
        <f t="shared" si="135"/>
        <v>0</v>
      </c>
      <c r="R1129" s="122">
        <f t="shared" si="135"/>
        <v>0</v>
      </c>
      <c r="S1129" s="122">
        <f t="shared" si="135"/>
        <v>0</v>
      </c>
      <c r="T1129" s="122">
        <f t="shared" si="135"/>
        <v>0.57628689050058535</v>
      </c>
      <c r="U1129" s="122">
        <f t="shared" si="135"/>
        <v>0</v>
      </c>
      <c r="V1129" s="122">
        <f t="shared" si="135"/>
        <v>0</v>
      </c>
      <c r="W1129" s="122">
        <f t="shared" si="135"/>
        <v>8.5820874596581012E-2</v>
      </c>
      <c r="X1129" s="122">
        <f t="shared" si="135"/>
        <v>0</v>
      </c>
      <c r="Y1129" s="122">
        <f t="shared" si="135"/>
        <v>0</v>
      </c>
      <c r="Z1129" s="122">
        <f t="shared" si="135"/>
        <v>0</v>
      </c>
      <c r="AA1129" s="122">
        <f t="shared" si="135"/>
        <v>0</v>
      </c>
      <c r="AB1129" s="122">
        <f t="shared" si="135"/>
        <v>2.0317204900882606</v>
      </c>
      <c r="AC1129" s="122">
        <f t="shared" si="135"/>
        <v>0</v>
      </c>
      <c r="AD1129" s="122">
        <f t="shared" si="135"/>
        <v>0.79038945898867241</v>
      </c>
      <c r="AE1129" s="122">
        <f t="shared" si="135"/>
        <v>2.1533959261884608</v>
      </c>
      <c r="AF1129" s="122">
        <f t="shared" si="135"/>
        <v>0</v>
      </c>
      <c r="AG1129" s="122">
        <f t="shared" si="135"/>
        <v>0.73218187611809304</v>
      </c>
      <c r="AH1129" s="122">
        <f t="shared" si="135"/>
        <v>0</v>
      </c>
      <c r="AI1129" s="122">
        <f t="shared" si="135"/>
        <v>0</v>
      </c>
      <c r="AJ1129" s="122">
        <f t="shared" si="135"/>
        <v>0.41617210619277922</v>
      </c>
      <c r="AK1129" s="122">
        <f t="shared" si="135"/>
        <v>0</v>
      </c>
      <c r="AL1129" s="123">
        <f t="shared" si="74"/>
        <v>8.1450897387100305</v>
      </c>
      <c r="AM1129" s="97"/>
      <c r="AN1129" s="124">
        <f t="shared" si="75"/>
        <v>8.1451020387100304</v>
      </c>
      <c r="AO1129" s="98">
        <f t="shared" si="76"/>
        <v>832</v>
      </c>
      <c r="AP1129" s="125" t="str">
        <f t="shared" si="77"/>
        <v>Ballarat East</v>
      </c>
      <c r="AQ1129" s="126">
        <f t="shared" si="78"/>
        <v>11.013582205719947</v>
      </c>
    </row>
    <row r="1130" spans="1:43" x14ac:dyDescent="0.35">
      <c r="A1130" s="95">
        <v>753</v>
      </c>
      <c r="B1130" s="101">
        <v>124</v>
      </c>
      <c r="C1130" s="51" t="s">
        <v>1011</v>
      </c>
      <c r="D1130" s="122">
        <f t="shared" ref="D1130:AK1130" si="136">ABS((D128-D$1004)/D$1000)*D$1</f>
        <v>0</v>
      </c>
      <c r="E1130" s="122">
        <f t="shared" si="136"/>
        <v>0</v>
      </c>
      <c r="F1130" s="122">
        <f t="shared" si="136"/>
        <v>0</v>
      </c>
      <c r="G1130" s="122">
        <f t="shared" si="136"/>
        <v>0</v>
      </c>
      <c r="H1130" s="122">
        <f t="shared" si="136"/>
        <v>0</v>
      </c>
      <c r="I1130" s="122">
        <f t="shared" si="136"/>
        <v>1.3529895336969113</v>
      </c>
      <c r="J1130" s="122">
        <f t="shared" si="136"/>
        <v>0</v>
      </c>
      <c r="K1130" s="122">
        <f t="shared" si="136"/>
        <v>0</v>
      </c>
      <c r="L1130" s="122">
        <f t="shared" si="136"/>
        <v>0</v>
      </c>
      <c r="M1130" s="122">
        <f t="shared" si="136"/>
        <v>0</v>
      </c>
      <c r="N1130" s="122">
        <f t="shared" si="136"/>
        <v>0</v>
      </c>
      <c r="O1130" s="122">
        <f t="shared" si="136"/>
        <v>0</v>
      </c>
      <c r="P1130" s="122">
        <f t="shared" si="136"/>
        <v>0</v>
      </c>
      <c r="Q1130" s="122">
        <f t="shared" si="136"/>
        <v>0</v>
      </c>
      <c r="R1130" s="122">
        <f t="shared" si="136"/>
        <v>0</v>
      </c>
      <c r="S1130" s="122">
        <f t="shared" si="136"/>
        <v>0</v>
      </c>
      <c r="T1130" s="122">
        <f t="shared" si="136"/>
        <v>1.3285013066397116</v>
      </c>
      <c r="U1130" s="122">
        <f t="shared" si="136"/>
        <v>0</v>
      </c>
      <c r="V1130" s="122">
        <f t="shared" si="136"/>
        <v>0</v>
      </c>
      <c r="W1130" s="122">
        <f t="shared" si="136"/>
        <v>6.1983727076018687E-2</v>
      </c>
      <c r="X1130" s="122">
        <f t="shared" si="136"/>
        <v>0</v>
      </c>
      <c r="Y1130" s="122">
        <f t="shared" si="136"/>
        <v>0</v>
      </c>
      <c r="Z1130" s="122">
        <f t="shared" si="136"/>
        <v>0</v>
      </c>
      <c r="AA1130" s="122">
        <f t="shared" si="136"/>
        <v>0</v>
      </c>
      <c r="AB1130" s="122">
        <f t="shared" si="136"/>
        <v>1.8086323325033289</v>
      </c>
      <c r="AC1130" s="122">
        <f t="shared" si="136"/>
        <v>0</v>
      </c>
      <c r="AD1130" s="122">
        <f t="shared" si="136"/>
        <v>1.1514510612930251</v>
      </c>
      <c r="AE1130" s="122">
        <f t="shared" si="136"/>
        <v>2.4481692305959273</v>
      </c>
      <c r="AF1130" s="122">
        <f t="shared" si="136"/>
        <v>0</v>
      </c>
      <c r="AG1130" s="122">
        <f t="shared" si="136"/>
        <v>1.1724722839166004</v>
      </c>
      <c r="AH1130" s="122">
        <f t="shared" si="136"/>
        <v>0</v>
      </c>
      <c r="AI1130" s="122">
        <f t="shared" si="136"/>
        <v>0</v>
      </c>
      <c r="AJ1130" s="122">
        <f t="shared" si="136"/>
        <v>1.0756630149626691</v>
      </c>
      <c r="AK1130" s="122">
        <f t="shared" si="136"/>
        <v>0</v>
      </c>
      <c r="AL1130" s="123">
        <f t="shared" si="74"/>
        <v>10.399862490684194</v>
      </c>
      <c r="AM1130" s="97"/>
      <c r="AN1130" s="124">
        <f t="shared" si="75"/>
        <v>10.399874890684194</v>
      </c>
      <c r="AO1130" s="98">
        <f t="shared" si="76"/>
        <v>773</v>
      </c>
      <c r="AP1130" s="125" t="str">
        <f t="shared" si="77"/>
        <v>West Wodonga</v>
      </c>
      <c r="AQ1130" s="126">
        <f t="shared" si="78"/>
        <v>11.052820690680878</v>
      </c>
    </row>
    <row r="1131" spans="1:43" x14ac:dyDescent="0.35">
      <c r="A1131" s="95">
        <v>752</v>
      </c>
      <c r="B1131" s="161">
        <v>125</v>
      </c>
      <c r="C1131" s="51" t="s">
        <v>401</v>
      </c>
      <c r="D1131" s="122">
        <f t="shared" ref="D1131:AK1131" si="137">ABS((D129-D$1004)/D$1000)*D$1</f>
        <v>0</v>
      </c>
      <c r="E1131" s="122">
        <f t="shared" si="137"/>
        <v>0</v>
      </c>
      <c r="F1131" s="122">
        <f t="shared" si="137"/>
        <v>0</v>
      </c>
      <c r="G1131" s="122">
        <f t="shared" si="137"/>
        <v>0</v>
      </c>
      <c r="H1131" s="122">
        <f t="shared" si="137"/>
        <v>0</v>
      </c>
      <c r="I1131" s="122">
        <f t="shared" si="137"/>
        <v>1.3314199080759461</v>
      </c>
      <c r="J1131" s="122">
        <f t="shared" si="137"/>
        <v>0</v>
      </c>
      <c r="K1131" s="122">
        <f t="shared" si="137"/>
        <v>0</v>
      </c>
      <c r="L1131" s="122">
        <f t="shared" si="137"/>
        <v>0</v>
      </c>
      <c r="M1131" s="122">
        <f t="shared" si="137"/>
        <v>0</v>
      </c>
      <c r="N1131" s="122">
        <f t="shared" si="137"/>
        <v>0</v>
      </c>
      <c r="O1131" s="122">
        <f t="shared" si="137"/>
        <v>0</v>
      </c>
      <c r="P1131" s="122">
        <f t="shared" si="137"/>
        <v>0</v>
      </c>
      <c r="Q1131" s="122">
        <f t="shared" si="137"/>
        <v>0</v>
      </c>
      <c r="R1131" s="122">
        <f t="shared" si="137"/>
        <v>0</v>
      </c>
      <c r="S1131" s="122">
        <f t="shared" si="137"/>
        <v>0</v>
      </c>
      <c r="T1131" s="122">
        <f t="shared" si="137"/>
        <v>1.7971505672956545</v>
      </c>
      <c r="U1131" s="122">
        <f t="shared" si="137"/>
        <v>0</v>
      </c>
      <c r="V1131" s="122">
        <f t="shared" si="137"/>
        <v>0</v>
      </c>
      <c r="W1131" s="122">
        <f t="shared" si="137"/>
        <v>1.2478041571757843</v>
      </c>
      <c r="X1131" s="122">
        <f t="shared" si="137"/>
        <v>0</v>
      </c>
      <c r="Y1131" s="122">
        <f t="shared" si="137"/>
        <v>0</v>
      </c>
      <c r="Z1131" s="122">
        <f t="shared" si="137"/>
        <v>0</v>
      </c>
      <c r="AA1131" s="122">
        <f t="shared" si="137"/>
        <v>0</v>
      </c>
      <c r="AB1131" s="122">
        <f t="shared" si="137"/>
        <v>0.49170849356671292</v>
      </c>
      <c r="AC1131" s="122">
        <f t="shared" si="137"/>
        <v>0</v>
      </c>
      <c r="AD1131" s="122">
        <f t="shared" si="137"/>
        <v>0.97421511713778486</v>
      </c>
      <c r="AE1131" s="122">
        <f t="shared" si="137"/>
        <v>3.5985503609464957</v>
      </c>
      <c r="AF1131" s="122">
        <f t="shared" si="137"/>
        <v>0</v>
      </c>
      <c r="AG1131" s="122">
        <f t="shared" si="137"/>
        <v>2.2809761926491667</v>
      </c>
      <c r="AH1131" s="122">
        <f t="shared" si="137"/>
        <v>0</v>
      </c>
      <c r="AI1131" s="122">
        <f t="shared" si="137"/>
        <v>0</v>
      </c>
      <c r="AJ1131" s="122">
        <f t="shared" si="137"/>
        <v>0.43881659468948764</v>
      </c>
      <c r="AK1131" s="122">
        <f t="shared" si="137"/>
        <v>0</v>
      </c>
      <c r="AL1131" s="123">
        <f t="shared" si="74"/>
        <v>12.160641391537034</v>
      </c>
      <c r="AM1131" s="97"/>
      <c r="AN1131" s="124">
        <f t="shared" si="75"/>
        <v>12.160653891537034</v>
      </c>
      <c r="AO1131" s="98">
        <f t="shared" si="76"/>
        <v>694</v>
      </c>
      <c r="AP1131" s="125" t="str">
        <f t="shared" si="77"/>
        <v>Ararat</v>
      </c>
      <c r="AQ1131" s="126">
        <f t="shared" si="78"/>
        <v>11.076369311534963</v>
      </c>
    </row>
    <row r="1132" spans="1:43" x14ac:dyDescent="0.35">
      <c r="A1132" s="95">
        <v>751</v>
      </c>
      <c r="B1132" s="101">
        <v>126</v>
      </c>
      <c r="C1132" s="51" t="s">
        <v>62</v>
      </c>
      <c r="D1132" s="122">
        <f t="shared" ref="D1132:AK1132" si="138">ABS((D130-D$1004)/D$1000)*D$1</f>
        <v>0</v>
      </c>
      <c r="E1132" s="122">
        <f t="shared" si="138"/>
        <v>0</v>
      </c>
      <c r="F1132" s="122">
        <f t="shared" si="138"/>
        <v>0</v>
      </c>
      <c r="G1132" s="122">
        <f t="shared" si="138"/>
        <v>0</v>
      </c>
      <c r="H1132" s="122">
        <f t="shared" si="138"/>
        <v>0</v>
      </c>
      <c r="I1132" s="122">
        <f t="shared" si="138"/>
        <v>1.0781274597625661</v>
      </c>
      <c r="J1132" s="122">
        <f t="shared" si="138"/>
        <v>0</v>
      </c>
      <c r="K1132" s="122">
        <f t="shared" si="138"/>
        <v>0</v>
      </c>
      <c r="L1132" s="122">
        <f t="shared" si="138"/>
        <v>0</v>
      </c>
      <c r="M1132" s="122">
        <f t="shared" si="138"/>
        <v>0</v>
      </c>
      <c r="N1132" s="122">
        <f t="shared" si="138"/>
        <v>0</v>
      </c>
      <c r="O1132" s="122">
        <f t="shared" si="138"/>
        <v>0</v>
      </c>
      <c r="P1132" s="122">
        <f t="shared" si="138"/>
        <v>0</v>
      </c>
      <c r="Q1132" s="122">
        <f t="shared" si="138"/>
        <v>0</v>
      </c>
      <c r="R1132" s="122">
        <f t="shared" si="138"/>
        <v>0</v>
      </c>
      <c r="S1132" s="122">
        <f t="shared" si="138"/>
        <v>0</v>
      </c>
      <c r="T1132" s="122">
        <f t="shared" si="138"/>
        <v>1.2130909578608897</v>
      </c>
      <c r="U1132" s="122">
        <f t="shared" si="138"/>
        <v>0</v>
      </c>
      <c r="V1132" s="122">
        <f t="shared" si="138"/>
        <v>0</v>
      </c>
      <c r="W1132" s="122">
        <f t="shared" si="138"/>
        <v>0.80357303035242045</v>
      </c>
      <c r="X1132" s="122">
        <f t="shared" si="138"/>
        <v>0</v>
      </c>
      <c r="Y1132" s="122">
        <f t="shared" si="138"/>
        <v>0</v>
      </c>
      <c r="Z1132" s="122">
        <f t="shared" si="138"/>
        <v>0</v>
      </c>
      <c r="AA1132" s="122">
        <f t="shared" si="138"/>
        <v>0</v>
      </c>
      <c r="AB1132" s="122">
        <f t="shared" si="138"/>
        <v>1.8492052665584555</v>
      </c>
      <c r="AC1132" s="122">
        <f t="shared" si="138"/>
        <v>0</v>
      </c>
      <c r="AD1132" s="122">
        <f t="shared" si="138"/>
        <v>1.6212906205312481</v>
      </c>
      <c r="AE1132" s="122">
        <f t="shared" si="138"/>
        <v>3.2595434376964807</v>
      </c>
      <c r="AF1132" s="122">
        <f t="shared" si="138"/>
        <v>0</v>
      </c>
      <c r="AG1132" s="122">
        <f t="shared" si="138"/>
        <v>2.1747175706826329</v>
      </c>
      <c r="AH1132" s="122">
        <f t="shared" si="138"/>
        <v>0</v>
      </c>
      <c r="AI1132" s="122">
        <f t="shared" si="138"/>
        <v>0</v>
      </c>
      <c r="AJ1132" s="122">
        <f t="shared" si="138"/>
        <v>0.41401151197205371</v>
      </c>
      <c r="AK1132" s="122">
        <f t="shared" si="138"/>
        <v>0</v>
      </c>
      <c r="AL1132" s="123">
        <f t="shared" si="74"/>
        <v>12.413559855416747</v>
      </c>
      <c r="AM1132" s="97"/>
      <c r="AN1132" s="124">
        <f t="shared" si="75"/>
        <v>12.413572455416746</v>
      </c>
      <c r="AO1132" s="98">
        <f t="shared" si="76"/>
        <v>673</v>
      </c>
      <c r="AP1132" s="125" t="str">
        <f t="shared" si="77"/>
        <v>Lyndhurst</v>
      </c>
      <c r="AQ1132" s="126">
        <f t="shared" si="78"/>
        <v>11.110311351052992</v>
      </c>
    </row>
    <row r="1133" spans="1:43" x14ac:dyDescent="0.35">
      <c r="A1133" s="95">
        <v>750</v>
      </c>
      <c r="B1133" s="101">
        <v>127</v>
      </c>
      <c r="C1133" s="51" t="s">
        <v>1018</v>
      </c>
      <c r="D1133" s="122">
        <f t="shared" ref="D1133:AK1133" si="139">ABS((D131-D$1004)/D$1000)*D$1</f>
        <v>0</v>
      </c>
      <c r="E1133" s="122">
        <f t="shared" si="139"/>
        <v>0</v>
      </c>
      <c r="F1133" s="122">
        <f t="shared" si="139"/>
        <v>0</v>
      </c>
      <c r="G1133" s="122">
        <f t="shared" si="139"/>
        <v>0</v>
      </c>
      <c r="H1133" s="122">
        <f t="shared" si="139"/>
        <v>0</v>
      </c>
      <c r="I1133" s="122">
        <f t="shared" si="139"/>
        <v>4.6534510914664411</v>
      </c>
      <c r="J1133" s="122">
        <f t="shared" si="139"/>
        <v>0</v>
      </c>
      <c r="K1133" s="122">
        <f t="shared" si="139"/>
        <v>0</v>
      </c>
      <c r="L1133" s="122">
        <f t="shared" si="139"/>
        <v>0</v>
      </c>
      <c r="M1133" s="122">
        <f t="shared" si="139"/>
        <v>0</v>
      </c>
      <c r="N1133" s="122">
        <f t="shared" si="139"/>
        <v>0</v>
      </c>
      <c r="O1133" s="122">
        <f t="shared" si="139"/>
        <v>0</v>
      </c>
      <c r="P1133" s="122">
        <f t="shared" si="139"/>
        <v>0</v>
      </c>
      <c r="Q1133" s="122">
        <f t="shared" si="139"/>
        <v>0</v>
      </c>
      <c r="R1133" s="122">
        <f t="shared" si="139"/>
        <v>0</v>
      </c>
      <c r="S1133" s="122">
        <f t="shared" si="139"/>
        <v>0</v>
      </c>
      <c r="T1133" s="122">
        <f t="shared" si="139"/>
        <v>0.43149154928245154</v>
      </c>
      <c r="U1133" s="122">
        <f t="shared" si="139"/>
        <v>0</v>
      </c>
      <c r="V1133" s="122">
        <f t="shared" si="139"/>
        <v>0</v>
      </c>
      <c r="W1133" s="122">
        <f t="shared" si="139"/>
        <v>1.9686298897548369</v>
      </c>
      <c r="X1133" s="122">
        <f t="shared" si="139"/>
        <v>0</v>
      </c>
      <c r="Y1133" s="122">
        <f t="shared" si="139"/>
        <v>0</v>
      </c>
      <c r="Z1133" s="122">
        <f t="shared" si="139"/>
        <v>0</v>
      </c>
      <c r="AA1133" s="122">
        <f t="shared" si="139"/>
        <v>0</v>
      </c>
      <c r="AB1133" s="122">
        <f t="shared" si="139"/>
        <v>2.0317204900882606</v>
      </c>
      <c r="AC1133" s="122">
        <f t="shared" si="139"/>
        <v>0</v>
      </c>
      <c r="AD1133" s="122">
        <f t="shared" si="139"/>
        <v>3.4590993483087766</v>
      </c>
      <c r="AE1133" s="122">
        <f t="shared" si="139"/>
        <v>1.3227959312129964</v>
      </c>
      <c r="AF1133" s="122">
        <f t="shared" si="139"/>
        <v>0</v>
      </c>
      <c r="AG1133" s="122">
        <f t="shared" si="139"/>
        <v>0.90370109421523248</v>
      </c>
      <c r="AH1133" s="122">
        <f t="shared" si="139"/>
        <v>0</v>
      </c>
      <c r="AI1133" s="122">
        <f t="shared" si="139"/>
        <v>0</v>
      </c>
      <c r="AJ1133" s="122">
        <f t="shared" si="139"/>
        <v>1.342828107306745</v>
      </c>
      <c r="AK1133" s="122">
        <f t="shared" si="139"/>
        <v>0</v>
      </c>
      <c r="AL1133" s="123">
        <f t="shared" si="74"/>
        <v>16.11371750163574</v>
      </c>
      <c r="AM1133" s="97"/>
      <c r="AN1133" s="124">
        <f t="shared" si="75"/>
        <v>16.11373020163574</v>
      </c>
      <c r="AO1133" s="98">
        <f t="shared" si="76"/>
        <v>328</v>
      </c>
      <c r="AP1133" s="125" t="str">
        <f t="shared" si="77"/>
        <v>Colac</v>
      </c>
      <c r="AQ1133" s="126">
        <f t="shared" si="78"/>
        <v>11.169378299235714</v>
      </c>
    </row>
    <row r="1134" spans="1:43" x14ac:dyDescent="0.35">
      <c r="A1134" s="95">
        <v>749</v>
      </c>
      <c r="B1134" s="33">
        <v>128</v>
      </c>
      <c r="C1134" s="51" t="s">
        <v>3322</v>
      </c>
      <c r="D1134" s="122">
        <f t="shared" ref="D1134:AK1134" si="140">ABS((D132-D$1004)/D$1000)*D$1</f>
        <v>0</v>
      </c>
      <c r="E1134" s="122">
        <f t="shared" si="140"/>
        <v>0</v>
      </c>
      <c r="F1134" s="122">
        <f t="shared" si="140"/>
        <v>0</v>
      </c>
      <c r="G1134" s="122">
        <f t="shared" si="140"/>
        <v>0</v>
      </c>
      <c r="H1134" s="122">
        <f t="shared" si="140"/>
        <v>0</v>
      </c>
      <c r="I1134" s="122">
        <f t="shared" si="140"/>
        <v>3.4338720946591703</v>
      </c>
      <c r="J1134" s="122">
        <f t="shared" si="140"/>
        <v>0</v>
      </c>
      <c r="K1134" s="122">
        <f t="shared" si="140"/>
        <v>0</v>
      </c>
      <c r="L1134" s="122">
        <f t="shared" si="140"/>
        <v>0</v>
      </c>
      <c r="M1134" s="122">
        <f t="shared" si="140"/>
        <v>0</v>
      </c>
      <c r="N1134" s="122">
        <f t="shared" si="140"/>
        <v>0</v>
      </c>
      <c r="O1134" s="122">
        <f t="shared" si="140"/>
        <v>0</v>
      </c>
      <c r="P1134" s="122">
        <f t="shared" si="140"/>
        <v>0</v>
      </c>
      <c r="Q1134" s="122">
        <f t="shared" si="140"/>
        <v>0</v>
      </c>
      <c r="R1134" s="122">
        <f t="shared" si="140"/>
        <v>0</v>
      </c>
      <c r="S1134" s="122">
        <f t="shared" si="140"/>
        <v>0</v>
      </c>
      <c r="T1134" s="122">
        <f t="shared" si="140"/>
        <v>0.25615151196226926</v>
      </c>
      <c r="U1134" s="122">
        <f t="shared" si="140"/>
        <v>0</v>
      </c>
      <c r="V1134" s="122">
        <f t="shared" si="140"/>
        <v>0</v>
      </c>
      <c r="W1134" s="122">
        <f t="shared" si="140"/>
        <v>2.6434545381172345</v>
      </c>
      <c r="X1134" s="122">
        <f t="shared" si="140"/>
        <v>0</v>
      </c>
      <c r="Y1134" s="122">
        <f t="shared" si="140"/>
        <v>0</v>
      </c>
      <c r="Z1134" s="122">
        <f t="shared" si="140"/>
        <v>0</v>
      </c>
      <c r="AA1134" s="122">
        <f t="shared" si="140"/>
        <v>0</v>
      </c>
      <c r="AB1134" s="122">
        <f t="shared" si="140"/>
        <v>2.0317204900882606</v>
      </c>
      <c r="AC1134" s="122">
        <f t="shared" si="140"/>
        <v>0</v>
      </c>
      <c r="AD1134" s="122">
        <f t="shared" si="140"/>
        <v>2.7852113888989041</v>
      </c>
      <c r="AE1134" s="122">
        <f t="shared" si="140"/>
        <v>3.286927422667826</v>
      </c>
      <c r="AF1134" s="122">
        <f t="shared" si="140"/>
        <v>0</v>
      </c>
      <c r="AG1134" s="122">
        <f t="shared" si="140"/>
        <v>1.3351729657034574</v>
      </c>
      <c r="AH1134" s="122">
        <f t="shared" si="140"/>
        <v>0</v>
      </c>
      <c r="AI1134" s="122">
        <f t="shared" si="140"/>
        <v>0</v>
      </c>
      <c r="AJ1134" s="122">
        <f t="shared" si="140"/>
        <v>0.62381316714746493</v>
      </c>
      <c r="AK1134" s="122">
        <f t="shared" si="140"/>
        <v>0</v>
      </c>
      <c r="AL1134" s="123">
        <f t="shared" si="74"/>
        <v>16.396323579244587</v>
      </c>
      <c r="AM1134" s="97"/>
      <c r="AN1134" s="124">
        <f t="shared" si="75"/>
        <v>16.396336379244588</v>
      </c>
      <c r="AO1134" s="98">
        <f t="shared" si="76"/>
        <v>305</v>
      </c>
      <c r="AP1134" s="125" t="str">
        <f t="shared" si="77"/>
        <v>Seymour</v>
      </c>
      <c r="AQ1134" s="126">
        <f t="shared" si="78"/>
        <v>11.20379327849791</v>
      </c>
    </row>
    <row r="1135" spans="1:43" x14ac:dyDescent="0.35">
      <c r="A1135" s="95">
        <v>748</v>
      </c>
      <c r="B1135" s="101">
        <v>129</v>
      </c>
      <c r="C1135" s="51" t="s">
        <v>63</v>
      </c>
      <c r="D1135" s="122">
        <f t="shared" ref="D1135:AK1135" si="141">ABS((D133-D$1004)/D$1000)*D$1</f>
        <v>0</v>
      </c>
      <c r="E1135" s="122">
        <f t="shared" si="141"/>
        <v>0</v>
      </c>
      <c r="F1135" s="122">
        <f t="shared" si="141"/>
        <v>0</v>
      </c>
      <c r="G1135" s="122">
        <f t="shared" si="141"/>
        <v>0</v>
      </c>
      <c r="H1135" s="122">
        <f t="shared" si="141"/>
        <v>0</v>
      </c>
      <c r="I1135" s="122">
        <f t="shared" si="141"/>
        <v>1.0786889935840753</v>
      </c>
      <c r="J1135" s="122">
        <f t="shared" si="141"/>
        <v>0</v>
      </c>
      <c r="K1135" s="122">
        <f t="shared" si="141"/>
        <v>0</v>
      </c>
      <c r="L1135" s="122">
        <f t="shared" si="141"/>
        <v>0</v>
      </c>
      <c r="M1135" s="122">
        <f t="shared" si="141"/>
        <v>0</v>
      </c>
      <c r="N1135" s="122">
        <f t="shared" si="141"/>
        <v>0</v>
      </c>
      <c r="O1135" s="122">
        <f t="shared" si="141"/>
        <v>0</v>
      </c>
      <c r="P1135" s="122">
        <f t="shared" si="141"/>
        <v>0</v>
      </c>
      <c r="Q1135" s="122">
        <f t="shared" si="141"/>
        <v>0</v>
      </c>
      <c r="R1135" s="122">
        <f t="shared" si="141"/>
        <v>0</v>
      </c>
      <c r="S1135" s="122">
        <f t="shared" si="141"/>
        <v>0</v>
      </c>
      <c r="T1135" s="122">
        <f t="shared" si="141"/>
        <v>0.78151522992425715</v>
      </c>
      <c r="U1135" s="122">
        <f t="shared" si="141"/>
        <v>0</v>
      </c>
      <c r="V1135" s="122">
        <f t="shared" si="141"/>
        <v>0</v>
      </c>
      <c r="W1135" s="122">
        <f t="shared" si="141"/>
        <v>6.3344108101393126E-2</v>
      </c>
      <c r="X1135" s="122">
        <f t="shared" si="141"/>
        <v>0</v>
      </c>
      <c r="Y1135" s="122">
        <f t="shared" si="141"/>
        <v>0</v>
      </c>
      <c r="Z1135" s="122">
        <f t="shared" si="141"/>
        <v>0</v>
      </c>
      <c r="AA1135" s="122">
        <f t="shared" si="141"/>
        <v>0</v>
      </c>
      <c r="AB1135" s="122">
        <f t="shared" si="141"/>
        <v>1.8488639879550388</v>
      </c>
      <c r="AC1135" s="122">
        <f t="shared" si="141"/>
        <v>0</v>
      </c>
      <c r="AD1135" s="122">
        <f t="shared" si="141"/>
        <v>1.2517644242138517</v>
      </c>
      <c r="AE1135" s="122">
        <f t="shared" si="141"/>
        <v>1.4993434766257732</v>
      </c>
      <c r="AF1135" s="122">
        <f t="shared" si="141"/>
        <v>0</v>
      </c>
      <c r="AG1135" s="122">
        <f t="shared" si="141"/>
        <v>0.74335657851979275</v>
      </c>
      <c r="AH1135" s="122">
        <f t="shared" si="141"/>
        <v>0</v>
      </c>
      <c r="AI1135" s="122">
        <f t="shared" si="141"/>
        <v>0</v>
      </c>
      <c r="AJ1135" s="122">
        <f t="shared" si="141"/>
        <v>0.3164224674066527</v>
      </c>
      <c r="AK1135" s="122">
        <f t="shared" si="141"/>
        <v>0</v>
      </c>
      <c r="AL1135" s="123">
        <f t="shared" si="74"/>
        <v>7.583299266330835</v>
      </c>
      <c r="AM1135" s="97"/>
      <c r="AN1135" s="124">
        <f t="shared" si="75"/>
        <v>7.5833121663308347</v>
      </c>
      <c r="AO1135" s="98">
        <f t="shared" si="76"/>
        <v>841</v>
      </c>
      <c r="AP1135" s="125" t="str">
        <f t="shared" si="77"/>
        <v>Merrigum</v>
      </c>
      <c r="AQ1135" s="126">
        <f t="shared" si="78"/>
        <v>11.300330606466584</v>
      </c>
    </row>
    <row r="1136" spans="1:43" x14ac:dyDescent="0.35">
      <c r="A1136" s="95">
        <v>747</v>
      </c>
      <c r="B1136" s="161">
        <v>130</v>
      </c>
      <c r="C1136" s="51" t="s">
        <v>1032</v>
      </c>
      <c r="D1136" s="122">
        <f t="shared" ref="D1136:AK1136" si="142">ABS((D134-D$1004)/D$1000)*D$1</f>
        <v>0</v>
      </c>
      <c r="E1136" s="122">
        <f t="shared" si="142"/>
        <v>0</v>
      </c>
      <c r="F1136" s="122">
        <f t="shared" si="142"/>
        <v>0</v>
      </c>
      <c r="G1136" s="122">
        <f t="shared" si="142"/>
        <v>0</v>
      </c>
      <c r="H1136" s="122">
        <f t="shared" si="142"/>
        <v>0</v>
      </c>
      <c r="I1136" s="122">
        <f t="shared" si="142"/>
        <v>3.8610571947520538</v>
      </c>
      <c r="J1136" s="122">
        <f t="shared" si="142"/>
        <v>0</v>
      </c>
      <c r="K1136" s="122">
        <f t="shared" si="142"/>
        <v>0</v>
      </c>
      <c r="L1136" s="122">
        <f t="shared" si="142"/>
        <v>0</v>
      </c>
      <c r="M1136" s="122">
        <f t="shared" si="142"/>
        <v>0</v>
      </c>
      <c r="N1136" s="122">
        <f t="shared" si="142"/>
        <v>0</v>
      </c>
      <c r="O1136" s="122">
        <f t="shared" si="142"/>
        <v>0</v>
      </c>
      <c r="P1136" s="122">
        <f t="shared" si="142"/>
        <v>0</v>
      </c>
      <c r="Q1136" s="122">
        <f t="shared" si="142"/>
        <v>0</v>
      </c>
      <c r="R1136" s="122">
        <f t="shared" si="142"/>
        <v>0</v>
      </c>
      <c r="S1136" s="122">
        <f t="shared" si="142"/>
        <v>0</v>
      </c>
      <c r="T1136" s="122">
        <f t="shared" si="142"/>
        <v>1.1754698273694868</v>
      </c>
      <c r="U1136" s="122">
        <f t="shared" si="142"/>
        <v>0</v>
      </c>
      <c r="V1136" s="122">
        <f t="shared" si="142"/>
        <v>0</v>
      </c>
      <c r="W1136" s="122">
        <f t="shared" si="142"/>
        <v>0.63404635158652867</v>
      </c>
      <c r="X1136" s="122">
        <f t="shared" si="142"/>
        <v>0</v>
      </c>
      <c r="Y1136" s="122">
        <f t="shared" si="142"/>
        <v>0</v>
      </c>
      <c r="Z1136" s="122">
        <f t="shared" si="142"/>
        <v>0</v>
      </c>
      <c r="AA1136" s="122">
        <f t="shared" si="142"/>
        <v>0</v>
      </c>
      <c r="AB1136" s="122">
        <f t="shared" si="142"/>
        <v>1.3227566156845894</v>
      </c>
      <c r="AC1136" s="122">
        <f t="shared" si="142"/>
        <v>0</v>
      </c>
      <c r="AD1136" s="122">
        <f t="shared" si="142"/>
        <v>1.4607395374199696</v>
      </c>
      <c r="AE1136" s="122">
        <f t="shared" si="142"/>
        <v>1.2528001140608109</v>
      </c>
      <c r="AF1136" s="122">
        <f t="shared" si="142"/>
        <v>0</v>
      </c>
      <c r="AG1136" s="122">
        <f t="shared" si="142"/>
        <v>6.9509334525714422E-2</v>
      </c>
      <c r="AH1136" s="122">
        <f t="shared" si="142"/>
        <v>0</v>
      </c>
      <c r="AI1136" s="122">
        <f t="shared" si="142"/>
        <v>0</v>
      </c>
      <c r="AJ1136" s="122">
        <f t="shared" si="142"/>
        <v>5.2534936864172883E-2</v>
      </c>
      <c r="AK1136" s="122">
        <f t="shared" si="142"/>
        <v>0</v>
      </c>
      <c r="AL1136" s="123">
        <f t="shared" ref="AL1136:AL1199" si="143">SUM(D1136:AK1136)</f>
        <v>9.8289139122633262</v>
      </c>
      <c r="AM1136" s="97"/>
      <c r="AN1136" s="124">
        <f t="shared" ref="AN1136:AN1199" si="144">AL1136+0.0000001*B1136</f>
        <v>9.8289269122633254</v>
      </c>
      <c r="AO1136" s="98">
        <f t="shared" ref="AO1136:AO1199" si="145">RANK(AN1136,AN$1007:AN$1882)</f>
        <v>788</v>
      </c>
      <c r="AP1136" s="125" t="str">
        <f t="shared" ref="AP1136:AP1199" si="146">VLOOKUP(MATCH(A1136,AO$1007:AO$1882,0),$B$1007:$AL$18828,2)</f>
        <v>Whittington</v>
      </c>
      <c r="AQ1136" s="126">
        <f t="shared" ref="AQ1136:AQ1199" si="147">VLOOKUP(MATCH(A1136,AO$1007:AO$1882,0),$B$1007:$AL$1882,37)</f>
        <v>11.315628720642504</v>
      </c>
    </row>
    <row r="1137" spans="1:43" x14ac:dyDescent="0.35">
      <c r="A1137" s="95">
        <v>746</v>
      </c>
      <c r="B1137" s="101">
        <v>131</v>
      </c>
      <c r="C1137" s="51" t="s">
        <v>402</v>
      </c>
      <c r="D1137" s="122">
        <f t="shared" ref="D1137:AK1137" si="148">ABS((D135-D$1004)/D$1000)*D$1</f>
        <v>0</v>
      </c>
      <c r="E1137" s="122">
        <f t="shared" si="148"/>
        <v>0</v>
      </c>
      <c r="F1137" s="122">
        <f t="shared" si="148"/>
        <v>0</v>
      </c>
      <c r="G1137" s="122">
        <f t="shared" si="148"/>
        <v>0</v>
      </c>
      <c r="H1137" s="122">
        <f t="shared" si="148"/>
        <v>0</v>
      </c>
      <c r="I1137" s="122">
        <f t="shared" si="148"/>
        <v>2.6085076108806371</v>
      </c>
      <c r="J1137" s="122">
        <f t="shared" si="148"/>
        <v>0</v>
      </c>
      <c r="K1137" s="122">
        <f t="shared" si="148"/>
        <v>0</v>
      </c>
      <c r="L1137" s="122">
        <f t="shared" si="148"/>
        <v>0</v>
      </c>
      <c r="M1137" s="122">
        <f t="shared" si="148"/>
        <v>0</v>
      </c>
      <c r="N1137" s="122">
        <f t="shared" si="148"/>
        <v>0</v>
      </c>
      <c r="O1137" s="122">
        <f t="shared" si="148"/>
        <v>0</v>
      </c>
      <c r="P1137" s="122">
        <f t="shared" si="148"/>
        <v>0</v>
      </c>
      <c r="Q1137" s="122">
        <f t="shared" si="148"/>
        <v>0</v>
      </c>
      <c r="R1137" s="122">
        <f t="shared" si="148"/>
        <v>0</v>
      </c>
      <c r="S1137" s="122">
        <f t="shared" si="148"/>
        <v>0</v>
      </c>
      <c r="T1137" s="122">
        <f t="shared" si="148"/>
        <v>1.9865952954344976</v>
      </c>
      <c r="U1137" s="122">
        <f t="shared" si="148"/>
        <v>0</v>
      </c>
      <c r="V1137" s="122">
        <f t="shared" si="148"/>
        <v>0</v>
      </c>
      <c r="W1137" s="122">
        <f t="shared" si="148"/>
        <v>1.9200382023689702</v>
      </c>
      <c r="X1137" s="122">
        <f t="shared" si="148"/>
        <v>0</v>
      </c>
      <c r="Y1137" s="122">
        <f t="shared" si="148"/>
        <v>0</v>
      </c>
      <c r="Z1137" s="122">
        <f t="shared" si="148"/>
        <v>0</v>
      </c>
      <c r="AA1137" s="122">
        <f t="shared" si="148"/>
        <v>0</v>
      </c>
      <c r="AB1137" s="122">
        <f t="shared" si="148"/>
        <v>1.8871777186108729</v>
      </c>
      <c r="AC1137" s="122">
        <f t="shared" si="148"/>
        <v>0</v>
      </c>
      <c r="AD1137" s="122">
        <f t="shared" si="148"/>
        <v>2.336320426805087</v>
      </c>
      <c r="AE1137" s="122">
        <f t="shared" si="148"/>
        <v>3.8478448260387856</v>
      </c>
      <c r="AF1137" s="122">
        <f t="shared" si="148"/>
        <v>0</v>
      </c>
      <c r="AG1137" s="122">
        <f t="shared" si="148"/>
        <v>3.5967793980332186</v>
      </c>
      <c r="AH1137" s="122">
        <f t="shared" si="148"/>
        <v>0</v>
      </c>
      <c r="AI1137" s="122">
        <f t="shared" si="148"/>
        <v>0</v>
      </c>
      <c r="AJ1137" s="122">
        <f t="shared" si="148"/>
        <v>2.3195726915456114</v>
      </c>
      <c r="AK1137" s="122">
        <f t="shared" si="148"/>
        <v>0</v>
      </c>
      <c r="AL1137" s="123">
        <f t="shared" si="143"/>
        <v>20.502836169717682</v>
      </c>
      <c r="AM1137" s="97"/>
      <c r="AN1137" s="124">
        <f t="shared" si="144"/>
        <v>20.502849269717682</v>
      </c>
      <c r="AO1137" s="98">
        <f t="shared" si="145"/>
        <v>78</v>
      </c>
      <c r="AP1137" s="125" t="str">
        <f t="shared" si="146"/>
        <v>Eureka</v>
      </c>
      <c r="AQ1137" s="126">
        <f t="shared" si="147"/>
        <v>11.328324908026394</v>
      </c>
    </row>
    <row r="1138" spans="1:43" x14ac:dyDescent="0.35">
      <c r="A1138" s="95">
        <v>745</v>
      </c>
      <c r="B1138" s="101">
        <v>132</v>
      </c>
      <c r="C1138" s="51" t="s">
        <v>65</v>
      </c>
      <c r="D1138" s="122">
        <f t="shared" ref="D1138:AK1138" si="149">ABS((D136-D$1004)/D$1000)*D$1</f>
        <v>0</v>
      </c>
      <c r="E1138" s="122">
        <f t="shared" si="149"/>
        <v>0</v>
      </c>
      <c r="F1138" s="122">
        <f t="shared" si="149"/>
        <v>0</v>
      </c>
      <c r="G1138" s="122">
        <f t="shared" si="149"/>
        <v>0</v>
      </c>
      <c r="H1138" s="122">
        <f t="shared" si="149"/>
        <v>0</v>
      </c>
      <c r="I1138" s="122">
        <f t="shared" si="149"/>
        <v>1.127604595686108</v>
      </c>
      <c r="J1138" s="122">
        <f t="shared" si="149"/>
        <v>0</v>
      </c>
      <c r="K1138" s="122">
        <f t="shared" si="149"/>
        <v>0</v>
      </c>
      <c r="L1138" s="122">
        <f t="shared" si="149"/>
        <v>0</v>
      </c>
      <c r="M1138" s="122">
        <f t="shared" si="149"/>
        <v>0</v>
      </c>
      <c r="N1138" s="122">
        <f t="shared" si="149"/>
        <v>0</v>
      </c>
      <c r="O1138" s="122">
        <f t="shared" si="149"/>
        <v>0</v>
      </c>
      <c r="P1138" s="122">
        <f t="shared" si="149"/>
        <v>0</v>
      </c>
      <c r="Q1138" s="122">
        <f t="shared" si="149"/>
        <v>0</v>
      </c>
      <c r="R1138" s="122">
        <f t="shared" si="149"/>
        <v>0</v>
      </c>
      <c r="S1138" s="122">
        <f t="shared" si="149"/>
        <v>0</v>
      </c>
      <c r="T1138" s="122">
        <f t="shared" si="149"/>
        <v>0.84067765841667574</v>
      </c>
      <c r="U1138" s="122">
        <f t="shared" si="149"/>
        <v>0</v>
      </c>
      <c r="V1138" s="122">
        <f t="shared" si="149"/>
        <v>0</v>
      </c>
      <c r="W1138" s="122">
        <f t="shared" si="149"/>
        <v>0.23239894151694429</v>
      </c>
      <c r="X1138" s="122">
        <f t="shared" si="149"/>
        <v>0</v>
      </c>
      <c r="Y1138" s="122">
        <f t="shared" si="149"/>
        <v>0</v>
      </c>
      <c r="Z1138" s="122">
        <f t="shared" si="149"/>
        <v>0</v>
      </c>
      <c r="AA1138" s="122">
        <f t="shared" si="149"/>
        <v>0</v>
      </c>
      <c r="AB1138" s="122">
        <f t="shared" si="149"/>
        <v>1.7506294115312466</v>
      </c>
      <c r="AC1138" s="122">
        <f t="shared" si="149"/>
        <v>0</v>
      </c>
      <c r="AD1138" s="122">
        <f t="shared" si="149"/>
        <v>1.2048425651693266</v>
      </c>
      <c r="AE1138" s="122">
        <f t="shared" si="149"/>
        <v>2.0543788165179229</v>
      </c>
      <c r="AF1138" s="122">
        <f t="shared" si="149"/>
        <v>0</v>
      </c>
      <c r="AG1138" s="122">
        <f t="shared" si="149"/>
        <v>8.7426298545713224E-2</v>
      </c>
      <c r="AH1138" s="122">
        <f t="shared" si="149"/>
        <v>0</v>
      </c>
      <c r="AI1138" s="122">
        <f t="shared" si="149"/>
        <v>0</v>
      </c>
      <c r="AJ1138" s="122">
        <f t="shared" si="149"/>
        <v>0.79205259154922891</v>
      </c>
      <c r="AK1138" s="122">
        <f t="shared" si="149"/>
        <v>0</v>
      </c>
      <c r="AL1138" s="123">
        <f t="shared" si="143"/>
        <v>8.0900108789331657</v>
      </c>
      <c r="AM1138" s="97"/>
      <c r="AN1138" s="124">
        <f t="shared" si="144"/>
        <v>8.0900240789331654</v>
      </c>
      <c r="AO1138" s="98">
        <f t="shared" si="145"/>
        <v>833</v>
      </c>
      <c r="AP1138" s="125" t="str">
        <f t="shared" si="146"/>
        <v>Myrtleford</v>
      </c>
      <c r="AQ1138" s="126">
        <f t="shared" si="147"/>
        <v>11.342969883770492</v>
      </c>
    </row>
    <row r="1139" spans="1:43" x14ac:dyDescent="0.35">
      <c r="A1139" s="95">
        <v>744</v>
      </c>
      <c r="B1139" s="33">
        <v>133</v>
      </c>
      <c r="C1139" s="51" t="s">
        <v>1044</v>
      </c>
      <c r="D1139" s="122">
        <f t="shared" ref="D1139:AK1139" si="150">ABS((D137-D$1004)/D$1000)*D$1</f>
        <v>0</v>
      </c>
      <c r="E1139" s="122">
        <f t="shared" si="150"/>
        <v>0</v>
      </c>
      <c r="F1139" s="122">
        <f t="shared" si="150"/>
        <v>0</v>
      </c>
      <c r="G1139" s="122">
        <f t="shared" si="150"/>
        <v>0</v>
      </c>
      <c r="H1139" s="122">
        <f t="shared" si="150"/>
        <v>0</v>
      </c>
      <c r="I1139" s="122">
        <f t="shared" si="150"/>
        <v>3.9976898714317937</v>
      </c>
      <c r="J1139" s="122">
        <f t="shared" si="150"/>
        <v>0</v>
      </c>
      <c r="K1139" s="122">
        <f t="shared" si="150"/>
        <v>0</v>
      </c>
      <c r="L1139" s="122">
        <f t="shared" si="150"/>
        <v>0</v>
      </c>
      <c r="M1139" s="122">
        <f t="shared" si="150"/>
        <v>0</v>
      </c>
      <c r="N1139" s="122">
        <f t="shared" si="150"/>
        <v>0</v>
      </c>
      <c r="O1139" s="122">
        <f t="shared" si="150"/>
        <v>0</v>
      </c>
      <c r="P1139" s="122">
        <f t="shared" si="150"/>
        <v>0</v>
      </c>
      <c r="Q1139" s="122">
        <f t="shared" si="150"/>
        <v>0</v>
      </c>
      <c r="R1139" s="122">
        <f t="shared" si="150"/>
        <v>0</v>
      </c>
      <c r="S1139" s="122">
        <f t="shared" si="150"/>
        <v>0</v>
      </c>
      <c r="T1139" s="122">
        <f t="shared" si="150"/>
        <v>0.54046648027652633</v>
      </c>
      <c r="U1139" s="122">
        <f t="shared" si="150"/>
        <v>0</v>
      </c>
      <c r="V1139" s="122">
        <f t="shared" si="150"/>
        <v>0</v>
      </c>
      <c r="W1139" s="122">
        <f t="shared" si="150"/>
        <v>2.5698896879304796</v>
      </c>
      <c r="X1139" s="122">
        <f t="shared" si="150"/>
        <v>0</v>
      </c>
      <c r="Y1139" s="122">
        <f t="shared" si="150"/>
        <v>0</v>
      </c>
      <c r="Z1139" s="122">
        <f t="shared" si="150"/>
        <v>0</v>
      </c>
      <c r="AA1139" s="122">
        <f t="shared" si="150"/>
        <v>0</v>
      </c>
      <c r="AB1139" s="122">
        <f t="shared" si="150"/>
        <v>1.0924309949101203</v>
      </c>
      <c r="AC1139" s="122">
        <f t="shared" si="150"/>
        <v>0</v>
      </c>
      <c r="AD1139" s="122">
        <f t="shared" si="150"/>
        <v>2.3365680032555889</v>
      </c>
      <c r="AE1139" s="122">
        <f t="shared" si="150"/>
        <v>1.1983314857995051</v>
      </c>
      <c r="AF1139" s="122">
        <f t="shared" si="150"/>
        <v>0</v>
      </c>
      <c r="AG1139" s="122">
        <f t="shared" si="150"/>
        <v>1.4088464328869001</v>
      </c>
      <c r="AH1139" s="122">
        <f t="shared" si="150"/>
        <v>0</v>
      </c>
      <c r="AI1139" s="122">
        <f t="shared" si="150"/>
        <v>0</v>
      </c>
      <c r="AJ1139" s="122">
        <f t="shared" si="150"/>
        <v>0.58814966463934037</v>
      </c>
      <c r="AK1139" s="122">
        <f t="shared" si="150"/>
        <v>0</v>
      </c>
      <c r="AL1139" s="123">
        <f t="shared" si="143"/>
        <v>13.732372621130255</v>
      </c>
      <c r="AM1139" s="97"/>
      <c r="AN1139" s="124">
        <f t="shared" si="144"/>
        <v>13.732385921130255</v>
      </c>
      <c r="AO1139" s="98">
        <f t="shared" si="145"/>
        <v>567</v>
      </c>
      <c r="AP1139" s="125" t="str">
        <f t="shared" si="146"/>
        <v>Mildura</v>
      </c>
      <c r="AQ1139" s="126">
        <f t="shared" si="147"/>
        <v>11.343635885543325</v>
      </c>
    </row>
    <row r="1140" spans="1:43" x14ac:dyDescent="0.35">
      <c r="A1140" s="95">
        <v>743</v>
      </c>
      <c r="B1140" s="101">
        <v>134</v>
      </c>
      <c r="C1140" s="51" t="s">
        <v>3259</v>
      </c>
      <c r="D1140" s="122">
        <f t="shared" ref="D1140:AK1140" si="151">ABS((D138-D$1004)/D$1000)*D$1</f>
        <v>0</v>
      </c>
      <c r="E1140" s="122">
        <f t="shared" si="151"/>
        <v>0</v>
      </c>
      <c r="F1140" s="122">
        <f t="shared" si="151"/>
        <v>0</v>
      </c>
      <c r="G1140" s="122">
        <f t="shared" si="151"/>
        <v>0</v>
      </c>
      <c r="H1140" s="122">
        <f t="shared" si="151"/>
        <v>0</v>
      </c>
      <c r="I1140" s="122">
        <f t="shared" si="151"/>
        <v>4.0773656807731804</v>
      </c>
      <c r="J1140" s="122">
        <f t="shared" si="151"/>
        <v>0</v>
      </c>
      <c r="K1140" s="122">
        <f t="shared" si="151"/>
        <v>0</v>
      </c>
      <c r="L1140" s="122">
        <f t="shared" si="151"/>
        <v>0</v>
      </c>
      <c r="M1140" s="122">
        <f t="shared" si="151"/>
        <v>0</v>
      </c>
      <c r="N1140" s="122">
        <f t="shared" si="151"/>
        <v>0</v>
      </c>
      <c r="O1140" s="122">
        <f t="shared" si="151"/>
        <v>0</v>
      </c>
      <c r="P1140" s="122">
        <f t="shared" si="151"/>
        <v>0</v>
      </c>
      <c r="Q1140" s="122">
        <f t="shared" si="151"/>
        <v>0</v>
      </c>
      <c r="R1140" s="122">
        <f t="shared" si="151"/>
        <v>0</v>
      </c>
      <c r="S1140" s="122">
        <f t="shared" si="151"/>
        <v>0</v>
      </c>
      <c r="T1140" s="122">
        <f t="shared" si="151"/>
        <v>0.59969087036459612</v>
      </c>
      <c r="U1140" s="122">
        <f t="shared" si="151"/>
        <v>0</v>
      </c>
      <c r="V1140" s="122">
        <f t="shared" si="151"/>
        <v>0</v>
      </c>
      <c r="W1140" s="122">
        <f t="shared" si="151"/>
        <v>2.4343743614183371</v>
      </c>
      <c r="X1140" s="122">
        <f t="shared" si="151"/>
        <v>0</v>
      </c>
      <c r="Y1140" s="122">
        <f t="shared" si="151"/>
        <v>0</v>
      </c>
      <c r="Z1140" s="122">
        <f t="shared" si="151"/>
        <v>0</v>
      </c>
      <c r="AA1140" s="122">
        <f t="shared" si="151"/>
        <v>0</v>
      </c>
      <c r="AB1140" s="122">
        <f t="shared" si="151"/>
        <v>1.0590609103174775</v>
      </c>
      <c r="AC1140" s="122">
        <f t="shared" si="151"/>
        <v>0</v>
      </c>
      <c r="AD1140" s="122">
        <f t="shared" si="151"/>
        <v>2.9816703884021325</v>
      </c>
      <c r="AE1140" s="122">
        <f t="shared" si="151"/>
        <v>2.0961066344782542</v>
      </c>
      <c r="AF1140" s="122">
        <f t="shared" si="151"/>
        <v>0</v>
      </c>
      <c r="AG1140" s="122">
        <f t="shared" si="151"/>
        <v>0.9072070511233925</v>
      </c>
      <c r="AH1140" s="122">
        <f t="shared" si="151"/>
        <v>0</v>
      </c>
      <c r="AI1140" s="122">
        <f t="shared" si="151"/>
        <v>0</v>
      </c>
      <c r="AJ1140" s="122">
        <f t="shared" si="151"/>
        <v>0.15713337560909577</v>
      </c>
      <c r="AK1140" s="122">
        <f t="shared" si="151"/>
        <v>0</v>
      </c>
      <c r="AL1140" s="123">
        <f t="shared" si="143"/>
        <v>14.312609272486467</v>
      </c>
      <c r="AM1140" s="97"/>
      <c r="AN1140" s="124">
        <f t="shared" si="144"/>
        <v>14.312622672486468</v>
      </c>
      <c r="AO1140" s="98">
        <f t="shared" si="145"/>
        <v>504</v>
      </c>
      <c r="AP1140" s="125" t="str">
        <f t="shared" si="146"/>
        <v>Mulgrave</v>
      </c>
      <c r="AQ1140" s="126">
        <f t="shared" si="147"/>
        <v>11.346316628977016</v>
      </c>
    </row>
    <row r="1141" spans="1:43" x14ac:dyDescent="0.35">
      <c r="A1141" s="95">
        <v>742</v>
      </c>
      <c r="B1141" s="161">
        <v>135</v>
      </c>
      <c r="C1141" s="51" t="s">
        <v>1048</v>
      </c>
      <c r="D1141" s="122">
        <f t="shared" ref="D1141:AK1141" si="152">ABS((D139-D$1004)/D$1000)*D$1</f>
        <v>0</v>
      </c>
      <c r="E1141" s="122">
        <f t="shared" si="152"/>
        <v>0</v>
      </c>
      <c r="F1141" s="122">
        <f t="shared" si="152"/>
        <v>0</v>
      </c>
      <c r="G1141" s="122">
        <f t="shared" si="152"/>
        <v>0</v>
      </c>
      <c r="H1141" s="122">
        <f t="shared" si="152"/>
        <v>0</v>
      </c>
      <c r="I1141" s="122">
        <f t="shared" si="152"/>
        <v>3.8062163670950793</v>
      </c>
      <c r="J1141" s="122">
        <f t="shared" si="152"/>
        <v>0</v>
      </c>
      <c r="K1141" s="122">
        <f t="shared" si="152"/>
        <v>0</v>
      </c>
      <c r="L1141" s="122">
        <f t="shared" si="152"/>
        <v>0</v>
      </c>
      <c r="M1141" s="122">
        <f t="shared" si="152"/>
        <v>0</v>
      </c>
      <c r="N1141" s="122">
        <f t="shared" si="152"/>
        <v>0</v>
      </c>
      <c r="O1141" s="122">
        <f t="shared" si="152"/>
        <v>0</v>
      </c>
      <c r="P1141" s="122">
        <f t="shared" si="152"/>
        <v>0</v>
      </c>
      <c r="Q1141" s="122">
        <f t="shared" si="152"/>
        <v>0</v>
      </c>
      <c r="R1141" s="122">
        <f t="shared" si="152"/>
        <v>0</v>
      </c>
      <c r="S1141" s="122">
        <f t="shared" si="152"/>
        <v>0</v>
      </c>
      <c r="T1141" s="122">
        <f t="shared" si="152"/>
        <v>0.40439167627502992</v>
      </c>
      <c r="U1141" s="122">
        <f t="shared" si="152"/>
        <v>0</v>
      </c>
      <c r="V1141" s="122">
        <f t="shared" si="152"/>
        <v>0</v>
      </c>
      <c r="W1141" s="122">
        <f t="shared" si="152"/>
        <v>1.3511333036876556</v>
      </c>
      <c r="X1141" s="122">
        <f t="shared" si="152"/>
        <v>0</v>
      </c>
      <c r="Y1141" s="122">
        <f t="shared" si="152"/>
        <v>0</v>
      </c>
      <c r="Z1141" s="122">
        <f t="shared" si="152"/>
        <v>0</v>
      </c>
      <c r="AA1141" s="122">
        <f t="shared" si="152"/>
        <v>0</v>
      </c>
      <c r="AB1141" s="122">
        <f t="shared" si="152"/>
        <v>0.90735617586020523</v>
      </c>
      <c r="AC1141" s="122">
        <f t="shared" si="152"/>
        <v>0</v>
      </c>
      <c r="AD1141" s="122">
        <f t="shared" si="152"/>
        <v>1.7981604972048337</v>
      </c>
      <c r="AE1141" s="122">
        <f t="shared" si="152"/>
        <v>2.8738674792175476</v>
      </c>
      <c r="AF1141" s="122">
        <f t="shared" si="152"/>
        <v>0</v>
      </c>
      <c r="AG1141" s="122">
        <f t="shared" si="152"/>
        <v>1.1133915174135751</v>
      </c>
      <c r="AH1141" s="122">
        <f t="shared" si="152"/>
        <v>0</v>
      </c>
      <c r="AI1141" s="122">
        <f t="shared" si="152"/>
        <v>0</v>
      </c>
      <c r="AJ1141" s="122">
        <f t="shared" si="152"/>
        <v>0.7976319624018513</v>
      </c>
      <c r="AK1141" s="122">
        <f t="shared" si="152"/>
        <v>0</v>
      </c>
      <c r="AL1141" s="123">
        <f t="shared" si="143"/>
        <v>13.052148979155778</v>
      </c>
      <c r="AM1141" s="97"/>
      <c r="AN1141" s="124">
        <f t="shared" si="144"/>
        <v>13.052162479155777</v>
      </c>
      <c r="AO1141" s="98">
        <f t="shared" si="145"/>
        <v>632</v>
      </c>
      <c r="AP1141" s="125" t="str">
        <f t="shared" si="146"/>
        <v>Marshall</v>
      </c>
      <c r="AQ1141" s="126">
        <f t="shared" si="147"/>
        <v>11.35968499801152</v>
      </c>
    </row>
    <row r="1142" spans="1:43" x14ac:dyDescent="0.35">
      <c r="A1142" s="95">
        <v>741</v>
      </c>
      <c r="B1142" s="101">
        <v>136</v>
      </c>
      <c r="C1142" s="51" t="s">
        <v>66</v>
      </c>
      <c r="D1142" s="122">
        <f t="shared" ref="D1142:AK1142" si="153">ABS((D140-D$1004)/D$1000)*D$1</f>
        <v>0</v>
      </c>
      <c r="E1142" s="122">
        <f t="shared" si="153"/>
        <v>0</v>
      </c>
      <c r="F1142" s="122">
        <f t="shared" si="153"/>
        <v>0</v>
      </c>
      <c r="G1142" s="122">
        <f t="shared" si="153"/>
        <v>0</v>
      </c>
      <c r="H1142" s="122">
        <f t="shared" si="153"/>
        <v>0</v>
      </c>
      <c r="I1142" s="122">
        <f t="shared" si="153"/>
        <v>3.6833632299245154</v>
      </c>
      <c r="J1142" s="122">
        <f t="shared" si="153"/>
        <v>0</v>
      </c>
      <c r="K1142" s="122">
        <f t="shared" si="153"/>
        <v>0</v>
      </c>
      <c r="L1142" s="122">
        <f t="shared" si="153"/>
        <v>0</v>
      </c>
      <c r="M1142" s="122">
        <f t="shared" si="153"/>
        <v>0</v>
      </c>
      <c r="N1142" s="122">
        <f t="shared" si="153"/>
        <v>0</v>
      </c>
      <c r="O1142" s="122">
        <f t="shared" si="153"/>
        <v>0</v>
      </c>
      <c r="P1142" s="122">
        <f t="shared" si="153"/>
        <v>0</v>
      </c>
      <c r="Q1142" s="122">
        <f t="shared" si="153"/>
        <v>0</v>
      </c>
      <c r="R1142" s="122">
        <f t="shared" si="153"/>
        <v>0</v>
      </c>
      <c r="S1142" s="122">
        <f t="shared" si="153"/>
        <v>0</v>
      </c>
      <c r="T1142" s="122">
        <f t="shared" si="153"/>
        <v>0.40025962212278604</v>
      </c>
      <c r="U1142" s="122">
        <f t="shared" si="153"/>
        <v>0</v>
      </c>
      <c r="V1142" s="122">
        <f t="shared" si="153"/>
        <v>0</v>
      </c>
      <c r="W1142" s="122">
        <f t="shared" si="153"/>
        <v>0.5139845840767614</v>
      </c>
      <c r="X1142" s="122">
        <f t="shared" si="153"/>
        <v>0</v>
      </c>
      <c r="Y1142" s="122">
        <f t="shared" si="153"/>
        <v>0</v>
      </c>
      <c r="Z1142" s="122">
        <f t="shared" si="153"/>
        <v>0</v>
      </c>
      <c r="AA1142" s="122">
        <f t="shared" si="153"/>
        <v>0</v>
      </c>
      <c r="AB1142" s="122">
        <f t="shared" si="153"/>
        <v>2.0317204900882606</v>
      </c>
      <c r="AC1142" s="122">
        <f t="shared" si="153"/>
        <v>0</v>
      </c>
      <c r="AD1142" s="122">
        <f t="shared" si="153"/>
        <v>2.7871520309706388</v>
      </c>
      <c r="AE1142" s="122">
        <f t="shared" si="153"/>
        <v>1.9633242665712143</v>
      </c>
      <c r="AF1142" s="122">
        <f t="shared" si="153"/>
        <v>0</v>
      </c>
      <c r="AG1142" s="122">
        <f t="shared" si="153"/>
        <v>0.13417265818682855</v>
      </c>
      <c r="AH1142" s="122">
        <f t="shared" si="153"/>
        <v>0</v>
      </c>
      <c r="AI1142" s="122">
        <f t="shared" si="153"/>
        <v>0</v>
      </c>
      <c r="AJ1142" s="122">
        <f t="shared" si="153"/>
        <v>0.92157359410827711</v>
      </c>
      <c r="AK1142" s="122">
        <f t="shared" si="153"/>
        <v>0</v>
      </c>
      <c r="AL1142" s="123">
        <f t="shared" si="143"/>
        <v>12.435550476049285</v>
      </c>
      <c r="AM1142" s="97"/>
      <c r="AN1142" s="124">
        <f t="shared" si="144"/>
        <v>12.435564076049285</v>
      </c>
      <c r="AO1142" s="98">
        <f t="shared" si="145"/>
        <v>671</v>
      </c>
      <c r="AP1142" s="125" t="str">
        <f t="shared" si="146"/>
        <v>Skye</v>
      </c>
      <c r="AQ1142" s="126">
        <f t="shared" si="147"/>
        <v>11.377634130068076</v>
      </c>
    </row>
    <row r="1143" spans="1:43" x14ac:dyDescent="0.35">
      <c r="A1143" s="95">
        <v>740</v>
      </c>
      <c r="B1143" s="101">
        <v>137</v>
      </c>
      <c r="C1143" s="51" t="s">
        <v>403</v>
      </c>
      <c r="D1143" s="122">
        <f t="shared" ref="D1143:AK1143" si="154">ABS((D141-D$1004)/D$1000)*D$1</f>
        <v>0</v>
      </c>
      <c r="E1143" s="122">
        <f t="shared" si="154"/>
        <v>0</v>
      </c>
      <c r="F1143" s="122">
        <f t="shared" si="154"/>
        <v>0</v>
      </c>
      <c r="G1143" s="122">
        <f t="shared" si="154"/>
        <v>0</v>
      </c>
      <c r="H1143" s="122">
        <f t="shared" si="154"/>
        <v>0</v>
      </c>
      <c r="I1143" s="122">
        <f t="shared" si="154"/>
        <v>2.597625950853542</v>
      </c>
      <c r="J1143" s="122">
        <f t="shared" si="154"/>
        <v>0</v>
      </c>
      <c r="K1143" s="122">
        <f t="shared" si="154"/>
        <v>0</v>
      </c>
      <c r="L1143" s="122">
        <f t="shared" si="154"/>
        <v>0</v>
      </c>
      <c r="M1143" s="122">
        <f t="shared" si="154"/>
        <v>0</v>
      </c>
      <c r="N1143" s="122">
        <f t="shared" si="154"/>
        <v>0</v>
      </c>
      <c r="O1143" s="122">
        <f t="shared" si="154"/>
        <v>0</v>
      </c>
      <c r="P1143" s="122">
        <f t="shared" si="154"/>
        <v>0</v>
      </c>
      <c r="Q1143" s="122">
        <f t="shared" si="154"/>
        <v>0</v>
      </c>
      <c r="R1143" s="122">
        <f t="shared" si="154"/>
        <v>0</v>
      </c>
      <c r="S1143" s="122">
        <f t="shared" si="154"/>
        <v>0</v>
      </c>
      <c r="T1143" s="122">
        <f t="shared" si="154"/>
        <v>2.0445970984891777</v>
      </c>
      <c r="U1143" s="122">
        <f t="shared" si="154"/>
        <v>0</v>
      </c>
      <c r="V1143" s="122">
        <f t="shared" si="154"/>
        <v>0</v>
      </c>
      <c r="W1143" s="122">
        <f t="shared" si="154"/>
        <v>2.1151691553669072</v>
      </c>
      <c r="X1143" s="122">
        <f t="shared" si="154"/>
        <v>0</v>
      </c>
      <c r="Y1143" s="122">
        <f t="shared" si="154"/>
        <v>0</v>
      </c>
      <c r="Z1143" s="122">
        <f t="shared" si="154"/>
        <v>0</v>
      </c>
      <c r="AA1143" s="122">
        <f t="shared" si="154"/>
        <v>0</v>
      </c>
      <c r="AB1143" s="122">
        <f t="shared" si="154"/>
        <v>1.5216761943194854</v>
      </c>
      <c r="AC1143" s="122">
        <f t="shared" si="154"/>
        <v>0</v>
      </c>
      <c r="AD1143" s="122">
        <f t="shared" si="154"/>
        <v>2.5658620232503693</v>
      </c>
      <c r="AE1143" s="122">
        <f t="shared" si="154"/>
        <v>3.9858351253738622</v>
      </c>
      <c r="AF1143" s="122">
        <f t="shared" si="154"/>
        <v>0</v>
      </c>
      <c r="AG1143" s="122">
        <f t="shared" si="154"/>
        <v>3.8956749567536493</v>
      </c>
      <c r="AH1143" s="122">
        <f t="shared" si="154"/>
        <v>0</v>
      </c>
      <c r="AI1143" s="122">
        <f t="shared" si="154"/>
        <v>0</v>
      </c>
      <c r="AJ1143" s="122">
        <f t="shared" si="154"/>
        <v>2.6308088665930427</v>
      </c>
      <c r="AK1143" s="122">
        <f t="shared" si="154"/>
        <v>0</v>
      </c>
      <c r="AL1143" s="123">
        <f t="shared" si="143"/>
        <v>21.357249371000037</v>
      </c>
      <c r="AM1143" s="97"/>
      <c r="AN1143" s="124">
        <f t="shared" si="144"/>
        <v>21.357263071000038</v>
      </c>
      <c r="AO1143" s="98">
        <f t="shared" si="145"/>
        <v>46</v>
      </c>
      <c r="AP1143" s="125" t="str">
        <f t="shared" si="146"/>
        <v>Broadford</v>
      </c>
      <c r="AQ1143" s="126">
        <f t="shared" si="147"/>
        <v>11.409664241232333</v>
      </c>
    </row>
    <row r="1144" spans="1:43" x14ac:dyDescent="0.35">
      <c r="A1144" s="95">
        <v>739</v>
      </c>
      <c r="B1144" s="33">
        <v>138</v>
      </c>
      <c r="C1144" s="51" t="s">
        <v>1059</v>
      </c>
      <c r="D1144" s="122">
        <f t="shared" ref="D1144:AK1144" si="155">ABS((D142-D$1004)/D$1000)*D$1</f>
        <v>0</v>
      </c>
      <c r="E1144" s="122">
        <f t="shared" si="155"/>
        <v>0</v>
      </c>
      <c r="F1144" s="122">
        <f t="shared" si="155"/>
        <v>0</v>
      </c>
      <c r="G1144" s="122">
        <f t="shared" si="155"/>
        <v>0</v>
      </c>
      <c r="H1144" s="122">
        <f t="shared" si="155"/>
        <v>0</v>
      </c>
      <c r="I1144" s="122">
        <f t="shared" si="155"/>
        <v>3.8280773230250777</v>
      </c>
      <c r="J1144" s="122">
        <f t="shared" si="155"/>
        <v>0</v>
      </c>
      <c r="K1144" s="122">
        <f t="shared" si="155"/>
        <v>0</v>
      </c>
      <c r="L1144" s="122">
        <f t="shared" si="155"/>
        <v>0</v>
      </c>
      <c r="M1144" s="122">
        <f t="shared" si="155"/>
        <v>0</v>
      </c>
      <c r="N1144" s="122">
        <f t="shared" si="155"/>
        <v>0</v>
      </c>
      <c r="O1144" s="122">
        <f t="shared" si="155"/>
        <v>0</v>
      </c>
      <c r="P1144" s="122">
        <f t="shared" si="155"/>
        <v>0</v>
      </c>
      <c r="Q1144" s="122">
        <f t="shared" si="155"/>
        <v>0</v>
      </c>
      <c r="R1144" s="122">
        <f t="shared" si="155"/>
        <v>0</v>
      </c>
      <c r="S1144" s="122">
        <f t="shared" si="155"/>
        <v>0</v>
      </c>
      <c r="T1144" s="122">
        <f t="shared" si="155"/>
        <v>0.87511123246505784</v>
      </c>
      <c r="U1144" s="122">
        <f t="shared" si="155"/>
        <v>0</v>
      </c>
      <c r="V1144" s="122">
        <f t="shared" si="155"/>
        <v>0</v>
      </c>
      <c r="W1144" s="122">
        <f t="shared" si="155"/>
        <v>2.6184758455835615</v>
      </c>
      <c r="X1144" s="122">
        <f t="shared" si="155"/>
        <v>0</v>
      </c>
      <c r="Y1144" s="122">
        <f t="shared" si="155"/>
        <v>0</v>
      </c>
      <c r="Z1144" s="122">
        <f t="shared" si="155"/>
        <v>0</v>
      </c>
      <c r="AA1144" s="122">
        <f t="shared" si="155"/>
        <v>0</v>
      </c>
      <c r="AB1144" s="122">
        <f t="shared" si="155"/>
        <v>2.0317204900882606</v>
      </c>
      <c r="AC1144" s="122">
        <f t="shared" si="155"/>
        <v>0</v>
      </c>
      <c r="AD1144" s="122">
        <f t="shared" si="155"/>
        <v>2.9637781829566632</v>
      </c>
      <c r="AE1144" s="122">
        <f t="shared" si="155"/>
        <v>3.7140175956165353</v>
      </c>
      <c r="AF1144" s="122">
        <f t="shared" si="155"/>
        <v>0</v>
      </c>
      <c r="AG1144" s="122">
        <f t="shared" si="155"/>
        <v>1.7528692465708757</v>
      </c>
      <c r="AH1144" s="122">
        <f t="shared" si="155"/>
        <v>0</v>
      </c>
      <c r="AI1144" s="122">
        <f t="shared" si="155"/>
        <v>0</v>
      </c>
      <c r="AJ1144" s="122">
        <f t="shared" si="155"/>
        <v>0.31695117362607017</v>
      </c>
      <c r="AK1144" s="122">
        <f t="shared" si="155"/>
        <v>0</v>
      </c>
      <c r="AL1144" s="123">
        <f t="shared" si="143"/>
        <v>18.101001089932101</v>
      </c>
      <c r="AM1144" s="97"/>
      <c r="AN1144" s="124">
        <f t="shared" si="144"/>
        <v>18.101014889932102</v>
      </c>
      <c r="AO1144" s="98">
        <f t="shared" si="145"/>
        <v>185</v>
      </c>
      <c r="AP1144" s="125" t="str">
        <f t="shared" si="146"/>
        <v>Rockbank</v>
      </c>
      <c r="AQ1144" s="126">
        <f t="shared" si="147"/>
        <v>11.41207887006604</v>
      </c>
    </row>
    <row r="1145" spans="1:43" x14ac:dyDescent="0.35">
      <c r="A1145" s="95">
        <v>738</v>
      </c>
      <c r="B1145" s="101">
        <v>139</v>
      </c>
      <c r="C1145" s="51" t="s">
        <v>67</v>
      </c>
      <c r="D1145" s="122">
        <f t="shared" ref="D1145:AK1145" si="156">ABS((D143-D$1004)/D$1000)*D$1</f>
        <v>0</v>
      </c>
      <c r="E1145" s="122">
        <f t="shared" si="156"/>
        <v>0</v>
      </c>
      <c r="F1145" s="122">
        <f t="shared" si="156"/>
        <v>0</v>
      </c>
      <c r="G1145" s="122">
        <f t="shared" si="156"/>
        <v>0</v>
      </c>
      <c r="H1145" s="122">
        <f t="shared" si="156"/>
        <v>0</v>
      </c>
      <c r="I1145" s="122">
        <f t="shared" si="156"/>
        <v>3.1038587870403225</v>
      </c>
      <c r="J1145" s="122">
        <f t="shared" si="156"/>
        <v>0</v>
      </c>
      <c r="K1145" s="122">
        <f t="shared" si="156"/>
        <v>0</v>
      </c>
      <c r="L1145" s="122">
        <f t="shared" si="156"/>
        <v>0</v>
      </c>
      <c r="M1145" s="122">
        <f t="shared" si="156"/>
        <v>0</v>
      </c>
      <c r="N1145" s="122">
        <f t="shared" si="156"/>
        <v>0</v>
      </c>
      <c r="O1145" s="122">
        <f t="shared" si="156"/>
        <v>0</v>
      </c>
      <c r="P1145" s="122">
        <f t="shared" si="156"/>
        <v>0</v>
      </c>
      <c r="Q1145" s="122">
        <f t="shared" si="156"/>
        <v>0</v>
      </c>
      <c r="R1145" s="122">
        <f t="shared" si="156"/>
        <v>0</v>
      </c>
      <c r="S1145" s="122">
        <f t="shared" si="156"/>
        <v>0</v>
      </c>
      <c r="T1145" s="122">
        <f t="shared" si="156"/>
        <v>1.1673546089169724</v>
      </c>
      <c r="U1145" s="122">
        <f t="shared" si="156"/>
        <v>0</v>
      </c>
      <c r="V1145" s="122">
        <f t="shared" si="156"/>
        <v>0</v>
      </c>
      <c r="W1145" s="122">
        <f t="shared" si="156"/>
        <v>1.4564591644842724</v>
      </c>
      <c r="X1145" s="122">
        <f t="shared" si="156"/>
        <v>0</v>
      </c>
      <c r="Y1145" s="122">
        <f t="shared" si="156"/>
        <v>0</v>
      </c>
      <c r="Z1145" s="122">
        <f t="shared" si="156"/>
        <v>0</v>
      </c>
      <c r="AA1145" s="122">
        <f t="shared" si="156"/>
        <v>0</v>
      </c>
      <c r="AB1145" s="122">
        <f t="shared" si="156"/>
        <v>2.0317204900882606</v>
      </c>
      <c r="AC1145" s="122">
        <f t="shared" si="156"/>
        <v>0</v>
      </c>
      <c r="AD1145" s="122">
        <f t="shared" si="156"/>
        <v>3.0886604951341723</v>
      </c>
      <c r="AE1145" s="122">
        <f t="shared" si="156"/>
        <v>3.1353668047938137</v>
      </c>
      <c r="AF1145" s="122">
        <f t="shared" si="156"/>
        <v>0</v>
      </c>
      <c r="AG1145" s="122">
        <f t="shared" si="156"/>
        <v>2.4449131714187851</v>
      </c>
      <c r="AH1145" s="122">
        <f t="shared" si="156"/>
        <v>0</v>
      </c>
      <c r="AI1145" s="122">
        <f t="shared" si="156"/>
        <v>0</v>
      </c>
      <c r="AJ1145" s="122">
        <f t="shared" si="156"/>
        <v>2.2302272091649278</v>
      </c>
      <c r="AK1145" s="122">
        <f t="shared" si="156"/>
        <v>0</v>
      </c>
      <c r="AL1145" s="123">
        <f t="shared" si="143"/>
        <v>18.658560731041526</v>
      </c>
      <c r="AM1145" s="97"/>
      <c r="AN1145" s="124">
        <f t="shared" si="144"/>
        <v>18.658574631041525</v>
      </c>
      <c r="AO1145" s="98">
        <f t="shared" si="145"/>
        <v>150</v>
      </c>
      <c r="AP1145" s="125" t="str">
        <f t="shared" si="146"/>
        <v>Clyde North</v>
      </c>
      <c r="AQ1145" s="126">
        <f t="shared" si="147"/>
        <v>11.500471911076602</v>
      </c>
    </row>
    <row r="1146" spans="1:43" x14ac:dyDescent="0.35">
      <c r="A1146" s="95">
        <v>737</v>
      </c>
      <c r="B1146" s="161">
        <v>140</v>
      </c>
      <c r="C1146" s="51" t="s">
        <v>1060</v>
      </c>
      <c r="D1146" s="122">
        <f t="shared" ref="D1146:AK1146" si="157">ABS((D144-D$1004)/D$1000)*D$1</f>
        <v>0</v>
      </c>
      <c r="E1146" s="122">
        <f t="shared" si="157"/>
        <v>0</v>
      </c>
      <c r="F1146" s="122">
        <f t="shared" si="157"/>
        <v>0</v>
      </c>
      <c r="G1146" s="122">
        <f t="shared" si="157"/>
        <v>0</v>
      </c>
      <c r="H1146" s="122">
        <f t="shared" si="157"/>
        <v>0</v>
      </c>
      <c r="I1146" s="122">
        <f t="shared" si="157"/>
        <v>3.308358924456329</v>
      </c>
      <c r="J1146" s="122">
        <f t="shared" si="157"/>
        <v>0</v>
      </c>
      <c r="K1146" s="122">
        <f t="shared" si="157"/>
        <v>0</v>
      </c>
      <c r="L1146" s="122">
        <f t="shared" si="157"/>
        <v>0</v>
      </c>
      <c r="M1146" s="122">
        <f t="shared" si="157"/>
        <v>0</v>
      </c>
      <c r="N1146" s="122">
        <f t="shared" si="157"/>
        <v>0</v>
      </c>
      <c r="O1146" s="122">
        <f t="shared" si="157"/>
        <v>0</v>
      </c>
      <c r="P1146" s="122">
        <f t="shared" si="157"/>
        <v>0</v>
      </c>
      <c r="Q1146" s="122">
        <f t="shared" si="157"/>
        <v>0</v>
      </c>
      <c r="R1146" s="122">
        <f t="shared" si="157"/>
        <v>0</v>
      </c>
      <c r="S1146" s="122">
        <f t="shared" si="157"/>
        <v>0</v>
      </c>
      <c r="T1146" s="122">
        <f t="shared" si="157"/>
        <v>0.55930008327313963</v>
      </c>
      <c r="U1146" s="122">
        <f t="shared" si="157"/>
        <v>0</v>
      </c>
      <c r="V1146" s="122">
        <f t="shared" si="157"/>
        <v>0</v>
      </c>
      <c r="W1146" s="122">
        <f t="shared" si="157"/>
        <v>1.4777073629360518</v>
      </c>
      <c r="X1146" s="122">
        <f t="shared" si="157"/>
        <v>0</v>
      </c>
      <c r="Y1146" s="122">
        <f t="shared" si="157"/>
        <v>0</v>
      </c>
      <c r="Z1146" s="122">
        <f t="shared" si="157"/>
        <v>0</v>
      </c>
      <c r="AA1146" s="122">
        <f t="shared" si="157"/>
        <v>0</v>
      </c>
      <c r="AB1146" s="122">
        <f t="shared" si="157"/>
        <v>2.0317204900882606</v>
      </c>
      <c r="AC1146" s="122">
        <f t="shared" si="157"/>
        <v>0</v>
      </c>
      <c r="AD1146" s="122">
        <f t="shared" si="157"/>
        <v>3.0218138875624292</v>
      </c>
      <c r="AE1146" s="122">
        <f t="shared" si="157"/>
        <v>3.7115654987332323</v>
      </c>
      <c r="AF1146" s="122">
        <f t="shared" si="157"/>
        <v>0</v>
      </c>
      <c r="AG1146" s="122">
        <f t="shared" si="157"/>
        <v>1.3434262051194834</v>
      </c>
      <c r="AH1146" s="122">
        <f t="shared" si="157"/>
        <v>0</v>
      </c>
      <c r="AI1146" s="122">
        <f t="shared" si="157"/>
        <v>0</v>
      </c>
      <c r="AJ1146" s="122">
        <f t="shared" si="157"/>
        <v>0.71882742360033913</v>
      </c>
      <c r="AK1146" s="122">
        <f t="shared" si="157"/>
        <v>0</v>
      </c>
      <c r="AL1146" s="123">
        <f t="shared" si="143"/>
        <v>16.172719875769264</v>
      </c>
      <c r="AM1146" s="97"/>
      <c r="AN1146" s="124">
        <f t="shared" si="144"/>
        <v>16.172733875769264</v>
      </c>
      <c r="AO1146" s="98">
        <f t="shared" si="145"/>
        <v>322</v>
      </c>
      <c r="AP1146" s="125" t="str">
        <f t="shared" si="146"/>
        <v>Maidstone</v>
      </c>
      <c r="AQ1146" s="126">
        <f t="shared" si="147"/>
        <v>11.512923351785135</v>
      </c>
    </row>
    <row r="1147" spans="1:43" x14ac:dyDescent="0.35">
      <c r="A1147" s="95">
        <v>736</v>
      </c>
      <c r="B1147" s="101">
        <v>141</v>
      </c>
      <c r="C1147" s="51" t="s">
        <v>1061</v>
      </c>
      <c r="D1147" s="122">
        <f t="shared" ref="D1147:AK1147" si="158">ABS((D145-D$1004)/D$1000)*D$1</f>
        <v>0</v>
      </c>
      <c r="E1147" s="122">
        <f t="shared" si="158"/>
        <v>0</v>
      </c>
      <c r="F1147" s="122">
        <f t="shared" si="158"/>
        <v>0</v>
      </c>
      <c r="G1147" s="122">
        <f t="shared" si="158"/>
        <v>0</v>
      </c>
      <c r="H1147" s="122">
        <f t="shared" si="158"/>
        <v>0</v>
      </c>
      <c r="I1147" s="122">
        <f t="shared" si="158"/>
        <v>3.1972534037443681</v>
      </c>
      <c r="J1147" s="122">
        <f t="shared" si="158"/>
        <v>0</v>
      </c>
      <c r="K1147" s="122">
        <f t="shared" si="158"/>
        <v>0</v>
      </c>
      <c r="L1147" s="122">
        <f t="shared" si="158"/>
        <v>0</v>
      </c>
      <c r="M1147" s="122">
        <f t="shared" si="158"/>
        <v>0</v>
      </c>
      <c r="N1147" s="122">
        <f t="shared" si="158"/>
        <v>0</v>
      </c>
      <c r="O1147" s="122">
        <f t="shared" si="158"/>
        <v>0</v>
      </c>
      <c r="P1147" s="122">
        <f t="shared" si="158"/>
        <v>0</v>
      </c>
      <c r="Q1147" s="122">
        <f t="shared" si="158"/>
        <v>0</v>
      </c>
      <c r="R1147" s="122">
        <f t="shared" si="158"/>
        <v>0</v>
      </c>
      <c r="S1147" s="122">
        <f t="shared" si="158"/>
        <v>0</v>
      </c>
      <c r="T1147" s="122">
        <f t="shared" si="158"/>
        <v>0.94062831086475873</v>
      </c>
      <c r="U1147" s="122">
        <f t="shared" si="158"/>
        <v>0</v>
      </c>
      <c r="V1147" s="122">
        <f t="shared" si="158"/>
        <v>0</v>
      </c>
      <c r="W1147" s="122">
        <f t="shared" si="158"/>
        <v>1.0122983103036294</v>
      </c>
      <c r="X1147" s="122">
        <f t="shared" si="158"/>
        <v>0</v>
      </c>
      <c r="Y1147" s="122">
        <f t="shared" si="158"/>
        <v>0</v>
      </c>
      <c r="Z1147" s="122">
        <f t="shared" si="158"/>
        <v>0</v>
      </c>
      <c r="AA1147" s="122">
        <f t="shared" si="158"/>
        <v>0</v>
      </c>
      <c r="AB1147" s="122">
        <f t="shared" si="158"/>
        <v>1.7148040779896667</v>
      </c>
      <c r="AC1147" s="122">
        <f t="shared" si="158"/>
        <v>0</v>
      </c>
      <c r="AD1147" s="122">
        <f t="shared" si="158"/>
        <v>2.0782240064722051</v>
      </c>
      <c r="AE1147" s="122">
        <f t="shared" si="158"/>
        <v>3.4231090854425288</v>
      </c>
      <c r="AF1147" s="122">
        <f t="shared" si="158"/>
        <v>0</v>
      </c>
      <c r="AG1147" s="122">
        <f t="shared" si="158"/>
        <v>0.44490877041475552</v>
      </c>
      <c r="AH1147" s="122">
        <f t="shared" si="158"/>
        <v>0</v>
      </c>
      <c r="AI1147" s="122">
        <f t="shared" si="158"/>
        <v>0</v>
      </c>
      <c r="AJ1147" s="122">
        <f t="shared" si="158"/>
        <v>0.20313235114803349</v>
      </c>
      <c r="AK1147" s="122">
        <f t="shared" si="158"/>
        <v>0</v>
      </c>
      <c r="AL1147" s="123">
        <f t="shared" si="143"/>
        <v>13.014358316379946</v>
      </c>
      <c r="AM1147" s="97"/>
      <c r="AN1147" s="124">
        <f t="shared" si="144"/>
        <v>13.014372416379945</v>
      </c>
      <c r="AO1147" s="98">
        <f t="shared" si="145"/>
        <v>635</v>
      </c>
      <c r="AP1147" s="125" t="str">
        <f t="shared" si="146"/>
        <v>Kyabram</v>
      </c>
      <c r="AQ1147" s="126">
        <f t="shared" si="147"/>
        <v>11.572959219532422</v>
      </c>
    </row>
    <row r="1148" spans="1:43" x14ac:dyDescent="0.35">
      <c r="A1148" s="95">
        <v>735</v>
      </c>
      <c r="B1148" s="101">
        <v>142</v>
      </c>
      <c r="C1148" s="51" t="s">
        <v>1070</v>
      </c>
      <c r="D1148" s="122">
        <f t="shared" ref="D1148:AK1148" si="159">ABS((D146-D$1004)/D$1000)*D$1</f>
        <v>0</v>
      </c>
      <c r="E1148" s="122">
        <f t="shared" si="159"/>
        <v>0</v>
      </c>
      <c r="F1148" s="122">
        <f t="shared" si="159"/>
        <v>0</v>
      </c>
      <c r="G1148" s="122">
        <f t="shared" si="159"/>
        <v>0</v>
      </c>
      <c r="H1148" s="122">
        <f t="shared" si="159"/>
        <v>0</v>
      </c>
      <c r="I1148" s="122">
        <f t="shared" si="159"/>
        <v>4.3173205512258921</v>
      </c>
      <c r="J1148" s="122">
        <f t="shared" si="159"/>
        <v>0</v>
      </c>
      <c r="K1148" s="122">
        <f t="shared" si="159"/>
        <v>0</v>
      </c>
      <c r="L1148" s="122">
        <f t="shared" si="159"/>
        <v>0</v>
      </c>
      <c r="M1148" s="122">
        <f t="shared" si="159"/>
        <v>0</v>
      </c>
      <c r="N1148" s="122">
        <f t="shared" si="159"/>
        <v>0</v>
      </c>
      <c r="O1148" s="122">
        <f t="shared" si="159"/>
        <v>0</v>
      </c>
      <c r="P1148" s="122">
        <f t="shared" si="159"/>
        <v>0</v>
      </c>
      <c r="Q1148" s="122">
        <f t="shared" si="159"/>
        <v>0</v>
      </c>
      <c r="R1148" s="122">
        <f t="shared" si="159"/>
        <v>0</v>
      </c>
      <c r="S1148" s="122">
        <f t="shared" si="159"/>
        <v>0</v>
      </c>
      <c r="T1148" s="122">
        <f t="shared" si="159"/>
        <v>0.4097096437401791</v>
      </c>
      <c r="U1148" s="122">
        <f t="shared" si="159"/>
        <v>0</v>
      </c>
      <c r="V1148" s="122">
        <f t="shared" si="159"/>
        <v>0</v>
      </c>
      <c r="W1148" s="122">
        <f t="shared" si="159"/>
        <v>1.8792452214191153</v>
      </c>
      <c r="X1148" s="122">
        <f t="shared" si="159"/>
        <v>0</v>
      </c>
      <c r="Y1148" s="122">
        <f t="shared" si="159"/>
        <v>0</v>
      </c>
      <c r="Z1148" s="122">
        <f t="shared" si="159"/>
        <v>0</v>
      </c>
      <c r="AA1148" s="122">
        <f t="shared" si="159"/>
        <v>0</v>
      </c>
      <c r="AB1148" s="122">
        <f t="shared" si="159"/>
        <v>2.0317204900882606</v>
      </c>
      <c r="AC1148" s="122">
        <f t="shared" si="159"/>
        <v>0</v>
      </c>
      <c r="AD1148" s="122">
        <f t="shared" si="159"/>
        <v>3.5965580654281935</v>
      </c>
      <c r="AE1148" s="122">
        <f t="shared" si="159"/>
        <v>2.3410508153766174</v>
      </c>
      <c r="AF1148" s="122">
        <f t="shared" si="159"/>
        <v>0</v>
      </c>
      <c r="AG1148" s="122">
        <f t="shared" si="159"/>
        <v>1.4886498724196602</v>
      </c>
      <c r="AH1148" s="122">
        <f t="shared" si="159"/>
        <v>0</v>
      </c>
      <c r="AI1148" s="122">
        <f t="shared" si="159"/>
        <v>0</v>
      </c>
      <c r="AJ1148" s="122">
        <f t="shared" si="159"/>
        <v>1.5554997902415018</v>
      </c>
      <c r="AK1148" s="122">
        <f t="shared" si="159"/>
        <v>0</v>
      </c>
      <c r="AL1148" s="123">
        <f t="shared" si="143"/>
        <v>17.619754449939418</v>
      </c>
      <c r="AM1148" s="97"/>
      <c r="AN1148" s="124">
        <f t="shared" si="144"/>
        <v>17.619768649939417</v>
      </c>
      <c r="AO1148" s="98">
        <f t="shared" si="145"/>
        <v>211</v>
      </c>
      <c r="AP1148" s="125" t="str">
        <f t="shared" si="146"/>
        <v>Kalkallo</v>
      </c>
      <c r="AQ1148" s="126">
        <f t="shared" si="147"/>
        <v>11.587429919150331</v>
      </c>
    </row>
    <row r="1149" spans="1:43" x14ac:dyDescent="0.35">
      <c r="A1149" s="95">
        <v>734</v>
      </c>
      <c r="B1149" s="33">
        <v>143</v>
      </c>
      <c r="C1149" s="51" t="s">
        <v>1071</v>
      </c>
      <c r="D1149" s="122">
        <f t="shared" ref="D1149:AK1149" si="160">ABS((D147-D$1004)/D$1000)*D$1</f>
        <v>0</v>
      </c>
      <c r="E1149" s="122">
        <f t="shared" si="160"/>
        <v>0</v>
      </c>
      <c r="F1149" s="122">
        <f t="shared" si="160"/>
        <v>0</v>
      </c>
      <c r="G1149" s="122">
        <f t="shared" si="160"/>
        <v>0</v>
      </c>
      <c r="H1149" s="122">
        <f t="shared" si="160"/>
        <v>0</v>
      </c>
      <c r="I1149" s="122">
        <f t="shared" si="160"/>
        <v>4.4254486706294136</v>
      </c>
      <c r="J1149" s="122">
        <f t="shared" si="160"/>
        <v>0</v>
      </c>
      <c r="K1149" s="122">
        <f t="shared" si="160"/>
        <v>0</v>
      </c>
      <c r="L1149" s="122">
        <f t="shared" si="160"/>
        <v>0</v>
      </c>
      <c r="M1149" s="122">
        <f t="shared" si="160"/>
        <v>0</v>
      </c>
      <c r="N1149" s="122">
        <f t="shared" si="160"/>
        <v>0</v>
      </c>
      <c r="O1149" s="122">
        <f t="shared" si="160"/>
        <v>0</v>
      </c>
      <c r="P1149" s="122">
        <f t="shared" si="160"/>
        <v>0</v>
      </c>
      <c r="Q1149" s="122">
        <f t="shared" si="160"/>
        <v>0</v>
      </c>
      <c r="R1149" s="122">
        <f t="shared" si="160"/>
        <v>0</v>
      </c>
      <c r="S1149" s="122">
        <f t="shared" si="160"/>
        <v>0</v>
      </c>
      <c r="T1149" s="122">
        <f t="shared" si="160"/>
        <v>0.41597199745754471</v>
      </c>
      <c r="U1149" s="122">
        <f t="shared" si="160"/>
        <v>0</v>
      </c>
      <c r="V1149" s="122">
        <f t="shared" si="160"/>
        <v>0</v>
      </c>
      <c r="W1149" s="122">
        <f t="shared" si="160"/>
        <v>0.91200517941847081</v>
      </c>
      <c r="X1149" s="122">
        <f t="shared" si="160"/>
        <v>0</v>
      </c>
      <c r="Y1149" s="122">
        <f t="shared" si="160"/>
        <v>0</v>
      </c>
      <c r="Z1149" s="122">
        <f t="shared" si="160"/>
        <v>0</v>
      </c>
      <c r="AA1149" s="122">
        <f t="shared" si="160"/>
        <v>0</v>
      </c>
      <c r="AB1149" s="122">
        <f t="shared" si="160"/>
        <v>2.0317204900882606</v>
      </c>
      <c r="AC1149" s="122">
        <f t="shared" si="160"/>
        <v>0</v>
      </c>
      <c r="AD1149" s="122">
        <f t="shared" si="160"/>
        <v>3.3260953432274136</v>
      </c>
      <c r="AE1149" s="122">
        <f t="shared" si="160"/>
        <v>2.8647747083659225</v>
      </c>
      <c r="AF1149" s="122">
        <f t="shared" si="160"/>
        <v>0</v>
      </c>
      <c r="AG1149" s="122">
        <f t="shared" si="160"/>
        <v>0.63783025251134629</v>
      </c>
      <c r="AH1149" s="122">
        <f t="shared" si="160"/>
        <v>0</v>
      </c>
      <c r="AI1149" s="122">
        <f t="shared" si="160"/>
        <v>0</v>
      </c>
      <c r="AJ1149" s="122">
        <f t="shared" si="160"/>
        <v>1.7357033690897372</v>
      </c>
      <c r="AK1149" s="122">
        <f t="shared" si="160"/>
        <v>0</v>
      </c>
      <c r="AL1149" s="123">
        <f t="shared" si="143"/>
        <v>16.349550010788111</v>
      </c>
      <c r="AM1149" s="97"/>
      <c r="AN1149" s="124">
        <f t="shared" si="144"/>
        <v>16.349564310788111</v>
      </c>
      <c r="AO1149" s="98">
        <f t="shared" si="145"/>
        <v>307</v>
      </c>
      <c r="AP1149" s="125" t="str">
        <f t="shared" si="146"/>
        <v>Taylors Hill</v>
      </c>
      <c r="AQ1149" s="126">
        <f t="shared" si="147"/>
        <v>11.600584157675593</v>
      </c>
    </row>
    <row r="1150" spans="1:43" x14ac:dyDescent="0.35">
      <c r="A1150" s="95">
        <v>733</v>
      </c>
      <c r="B1150" s="101">
        <v>144</v>
      </c>
      <c r="C1150" s="51" t="s">
        <v>1073</v>
      </c>
      <c r="D1150" s="122">
        <f t="shared" ref="D1150:AK1150" si="161">ABS((D148-D$1004)/D$1000)*D$1</f>
        <v>0</v>
      </c>
      <c r="E1150" s="122">
        <f t="shared" si="161"/>
        <v>0</v>
      </c>
      <c r="F1150" s="122">
        <f t="shared" si="161"/>
        <v>0</v>
      </c>
      <c r="G1150" s="122">
        <f t="shared" si="161"/>
        <v>0</v>
      </c>
      <c r="H1150" s="122">
        <f t="shared" si="161"/>
        <v>0</v>
      </c>
      <c r="I1150" s="122">
        <f t="shared" si="161"/>
        <v>4.0728545665899185</v>
      </c>
      <c r="J1150" s="122">
        <f t="shared" si="161"/>
        <v>0</v>
      </c>
      <c r="K1150" s="122">
        <f t="shared" si="161"/>
        <v>0</v>
      </c>
      <c r="L1150" s="122">
        <f t="shared" si="161"/>
        <v>0</v>
      </c>
      <c r="M1150" s="122">
        <f t="shared" si="161"/>
        <v>0</v>
      </c>
      <c r="N1150" s="122">
        <f t="shared" si="161"/>
        <v>0</v>
      </c>
      <c r="O1150" s="122">
        <f t="shared" si="161"/>
        <v>0</v>
      </c>
      <c r="P1150" s="122">
        <f t="shared" si="161"/>
        <v>0</v>
      </c>
      <c r="Q1150" s="122">
        <f t="shared" si="161"/>
        <v>0</v>
      </c>
      <c r="R1150" s="122">
        <f t="shared" si="161"/>
        <v>0</v>
      </c>
      <c r="S1150" s="122">
        <f t="shared" si="161"/>
        <v>0</v>
      </c>
      <c r="T1150" s="122">
        <f t="shared" si="161"/>
        <v>0.86609833549621784</v>
      </c>
      <c r="U1150" s="122">
        <f t="shared" si="161"/>
        <v>0</v>
      </c>
      <c r="V1150" s="122">
        <f t="shared" si="161"/>
        <v>0</v>
      </c>
      <c r="W1150" s="122">
        <f t="shared" si="161"/>
        <v>1.6934549990884711</v>
      </c>
      <c r="X1150" s="122">
        <f t="shared" si="161"/>
        <v>0</v>
      </c>
      <c r="Y1150" s="122">
        <f t="shared" si="161"/>
        <v>0</v>
      </c>
      <c r="Z1150" s="122">
        <f t="shared" si="161"/>
        <v>0</v>
      </c>
      <c r="AA1150" s="122">
        <f t="shared" si="161"/>
        <v>0</v>
      </c>
      <c r="AB1150" s="122">
        <f t="shared" si="161"/>
        <v>2.0317204900882606</v>
      </c>
      <c r="AC1150" s="122">
        <f t="shared" si="161"/>
        <v>0</v>
      </c>
      <c r="AD1150" s="122">
        <f t="shared" si="161"/>
        <v>2.5935818863429549</v>
      </c>
      <c r="AE1150" s="122">
        <f t="shared" si="161"/>
        <v>2.6305376903459168</v>
      </c>
      <c r="AF1150" s="122">
        <f t="shared" si="161"/>
        <v>0</v>
      </c>
      <c r="AG1150" s="122">
        <f t="shared" si="161"/>
        <v>0.73810542200054041</v>
      </c>
      <c r="AH1150" s="122">
        <f t="shared" si="161"/>
        <v>0</v>
      </c>
      <c r="AI1150" s="122">
        <f t="shared" si="161"/>
        <v>0</v>
      </c>
      <c r="AJ1150" s="122">
        <f t="shared" si="161"/>
        <v>0.6580858568565251</v>
      </c>
      <c r="AK1150" s="122">
        <f t="shared" si="161"/>
        <v>0</v>
      </c>
      <c r="AL1150" s="123">
        <f t="shared" si="143"/>
        <v>15.284439246808804</v>
      </c>
      <c r="AM1150" s="97"/>
      <c r="AN1150" s="124">
        <f t="shared" si="144"/>
        <v>15.284453646808803</v>
      </c>
      <c r="AO1150" s="98">
        <f t="shared" si="145"/>
        <v>408</v>
      </c>
      <c r="AP1150" s="125" t="str">
        <f t="shared" si="146"/>
        <v>Lovely Banks</v>
      </c>
      <c r="AQ1150" s="126">
        <f t="shared" si="147"/>
        <v>11.602589246825989</v>
      </c>
    </row>
    <row r="1151" spans="1:43" x14ac:dyDescent="0.35">
      <c r="A1151" s="95">
        <v>732</v>
      </c>
      <c r="B1151" s="161">
        <v>145</v>
      </c>
      <c r="C1151" s="51" t="s">
        <v>1077</v>
      </c>
      <c r="D1151" s="122">
        <f t="shared" ref="D1151:AK1151" si="162">ABS((D149-D$1004)/D$1000)*D$1</f>
        <v>0</v>
      </c>
      <c r="E1151" s="122">
        <f t="shared" si="162"/>
        <v>0</v>
      </c>
      <c r="F1151" s="122">
        <f t="shared" si="162"/>
        <v>0</v>
      </c>
      <c r="G1151" s="122">
        <f t="shared" si="162"/>
        <v>0</v>
      </c>
      <c r="H1151" s="122">
        <f t="shared" si="162"/>
        <v>0</v>
      </c>
      <c r="I1151" s="122">
        <f t="shared" si="162"/>
        <v>4.1764600061440378</v>
      </c>
      <c r="J1151" s="122">
        <f t="shared" si="162"/>
        <v>0</v>
      </c>
      <c r="K1151" s="122">
        <f t="shared" si="162"/>
        <v>0</v>
      </c>
      <c r="L1151" s="122">
        <f t="shared" si="162"/>
        <v>0</v>
      </c>
      <c r="M1151" s="122">
        <f t="shared" si="162"/>
        <v>0</v>
      </c>
      <c r="N1151" s="122">
        <f t="shared" si="162"/>
        <v>0</v>
      </c>
      <c r="O1151" s="122">
        <f t="shared" si="162"/>
        <v>0</v>
      </c>
      <c r="P1151" s="122">
        <f t="shared" si="162"/>
        <v>0</v>
      </c>
      <c r="Q1151" s="122">
        <f t="shared" si="162"/>
        <v>0</v>
      </c>
      <c r="R1151" s="122">
        <f t="shared" si="162"/>
        <v>0</v>
      </c>
      <c r="S1151" s="122">
        <f t="shared" si="162"/>
        <v>0</v>
      </c>
      <c r="T1151" s="122">
        <f t="shared" si="162"/>
        <v>0.55362483042578114</v>
      </c>
      <c r="U1151" s="122">
        <f t="shared" si="162"/>
        <v>0</v>
      </c>
      <c r="V1151" s="122">
        <f t="shared" si="162"/>
        <v>0</v>
      </c>
      <c r="W1151" s="122">
        <f t="shared" si="162"/>
        <v>2.3572733399101553</v>
      </c>
      <c r="X1151" s="122">
        <f t="shared" si="162"/>
        <v>0</v>
      </c>
      <c r="Y1151" s="122">
        <f t="shared" si="162"/>
        <v>0</v>
      </c>
      <c r="Z1151" s="122">
        <f t="shared" si="162"/>
        <v>0</v>
      </c>
      <c r="AA1151" s="122">
        <f t="shared" si="162"/>
        <v>0</v>
      </c>
      <c r="AB1151" s="122">
        <f t="shared" si="162"/>
        <v>1.1633613229212842</v>
      </c>
      <c r="AC1151" s="122">
        <f t="shared" si="162"/>
        <v>0</v>
      </c>
      <c r="AD1151" s="122">
        <f t="shared" si="162"/>
        <v>2.4704669163077115</v>
      </c>
      <c r="AE1151" s="122">
        <f t="shared" si="162"/>
        <v>2.2145731228146719</v>
      </c>
      <c r="AF1151" s="122">
        <f t="shared" si="162"/>
        <v>0</v>
      </c>
      <c r="AG1151" s="122">
        <f t="shared" si="162"/>
        <v>0.29829447558264682</v>
      </c>
      <c r="AH1151" s="122">
        <f t="shared" si="162"/>
        <v>0</v>
      </c>
      <c r="AI1151" s="122">
        <f t="shared" si="162"/>
        <v>0</v>
      </c>
      <c r="AJ1151" s="122">
        <f t="shared" si="162"/>
        <v>5.5513730599192651E-2</v>
      </c>
      <c r="AK1151" s="122">
        <f t="shared" si="162"/>
        <v>0</v>
      </c>
      <c r="AL1151" s="123">
        <f t="shared" si="143"/>
        <v>13.289567744705483</v>
      </c>
      <c r="AM1151" s="97"/>
      <c r="AN1151" s="124">
        <f t="shared" si="144"/>
        <v>13.289582244705484</v>
      </c>
      <c r="AO1151" s="98">
        <f t="shared" si="145"/>
        <v>613</v>
      </c>
      <c r="AP1151" s="125" t="str">
        <f t="shared" si="146"/>
        <v>Wallan</v>
      </c>
      <c r="AQ1151" s="126">
        <f t="shared" si="147"/>
        <v>11.607460736676737</v>
      </c>
    </row>
    <row r="1152" spans="1:43" x14ac:dyDescent="0.35">
      <c r="A1152" s="95">
        <v>731</v>
      </c>
      <c r="B1152" s="101">
        <v>146</v>
      </c>
      <c r="C1152" s="51" t="s">
        <v>404</v>
      </c>
      <c r="D1152" s="122">
        <f t="shared" ref="D1152:AK1152" si="163">ABS((D150-D$1004)/D$1000)*D$1</f>
        <v>0</v>
      </c>
      <c r="E1152" s="122">
        <f t="shared" si="163"/>
        <v>0</v>
      </c>
      <c r="F1152" s="122">
        <f t="shared" si="163"/>
        <v>0</v>
      </c>
      <c r="G1152" s="122">
        <f t="shared" si="163"/>
        <v>0</v>
      </c>
      <c r="H1152" s="122">
        <f t="shared" si="163"/>
        <v>0</v>
      </c>
      <c r="I1152" s="122">
        <f t="shared" si="163"/>
        <v>0.61179583212528676</v>
      </c>
      <c r="J1152" s="122">
        <f t="shared" si="163"/>
        <v>0</v>
      </c>
      <c r="K1152" s="122">
        <f t="shared" si="163"/>
        <v>0</v>
      </c>
      <c r="L1152" s="122">
        <f t="shared" si="163"/>
        <v>0</v>
      </c>
      <c r="M1152" s="122">
        <f t="shared" si="163"/>
        <v>0</v>
      </c>
      <c r="N1152" s="122">
        <f t="shared" si="163"/>
        <v>0</v>
      </c>
      <c r="O1152" s="122">
        <f t="shared" si="163"/>
        <v>0</v>
      </c>
      <c r="P1152" s="122">
        <f t="shared" si="163"/>
        <v>0</v>
      </c>
      <c r="Q1152" s="122">
        <f t="shared" si="163"/>
        <v>0</v>
      </c>
      <c r="R1152" s="122">
        <f t="shared" si="163"/>
        <v>0</v>
      </c>
      <c r="S1152" s="122">
        <f t="shared" si="163"/>
        <v>0</v>
      </c>
      <c r="T1152" s="122">
        <f t="shared" si="163"/>
        <v>2.4561563120306982</v>
      </c>
      <c r="U1152" s="122">
        <f t="shared" si="163"/>
        <v>0</v>
      </c>
      <c r="V1152" s="122">
        <f t="shared" si="163"/>
        <v>0</v>
      </c>
      <c r="W1152" s="122">
        <f t="shared" si="163"/>
        <v>1.7755542665299768</v>
      </c>
      <c r="X1152" s="122">
        <f t="shared" si="163"/>
        <v>0</v>
      </c>
      <c r="Y1152" s="122">
        <f t="shared" si="163"/>
        <v>0</v>
      </c>
      <c r="Z1152" s="122">
        <f t="shared" si="163"/>
        <v>0</v>
      </c>
      <c r="AA1152" s="122">
        <f t="shared" si="163"/>
        <v>0</v>
      </c>
      <c r="AB1152" s="122">
        <f t="shared" si="163"/>
        <v>1.184769772754388</v>
      </c>
      <c r="AC1152" s="122">
        <f t="shared" si="163"/>
        <v>0</v>
      </c>
      <c r="AD1152" s="122">
        <f t="shared" si="163"/>
        <v>0.9336058132653231</v>
      </c>
      <c r="AE1152" s="122">
        <f t="shared" si="163"/>
        <v>4.1924282517537179</v>
      </c>
      <c r="AF1152" s="122">
        <f t="shared" si="163"/>
        <v>0</v>
      </c>
      <c r="AG1152" s="122">
        <f t="shared" si="163"/>
        <v>2.7812513342221181</v>
      </c>
      <c r="AH1152" s="122">
        <f t="shared" si="163"/>
        <v>0</v>
      </c>
      <c r="AI1152" s="122">
        <f t="shared" si="163"/>
        <v>0</v>
      </c>
      <c r="AJ1152" s="122">
        <f t="shared" si="163"/>
        <v>0.32356495949123359</v>
      </c>
      <c r="AK1152" s="122">
        <f t="shared" si="163"/>
        <v>0</v>
      </c>
      <c r="AL1152" s="123">
        <f t="shared" si="143"/>
        <v>14.259126542172742</v>
      </c>
      <c r="AM1152" s="97"/>
      <c r="AN1152" s="124">
        <f t="shared" si="144"/>
        <v>14.259141142172743</v>
      </c>
      <c r="AO1152" s="98">
        <f t="shared" si="145"/>
        <v>510</v>
      </c>
      <c r="AP1152" s="125" t="str">
        <f t="shared" si="146"/>
        <v>Thornhill Park</v>
      </c>
      <c r="AQ1152" s="126">
        <f t="shared" si="147"/>
        <v>11.658626624570381</v>
      </c>
    </row>
    <row r="1153" spans="1:43" x14ac:dyDescent="0.35">
      <c r="A1153" s="95">
        <v>730</v>
      </c>
      <c r="B1153" s="101">
        <v>147</v>
      </c>
      <c r="C1153" s="51" t="s">
        <v>68</v>
      </c>
      <c r="D1153" s="122">
        <f t="shared" ref="D1153:AK1153" si="164">ABS((D151-D$1004)/D$1000)*D$1</f>
        <v>0</v>
      </c>
      <c r="E1153" s="122">
        <f t="shared" si="164"/>
        <v>0</v>
      </c>
      <c r="F1153" s="122">
        <f t="shared" si="164"/>
        <v>0</v>
      </c>
      <c r="G1153" s="122">
        <f t="shared" si="164"/>
        <v>0</v>
      </c>
      <c r="H1153" s="122">
        <f t="shared" si="164"/>
        <v>0</v>
      </c>
      <c r="I1153" s="122">
        <f t="shared" si="164"/>
        <v>3.2363267241884799</v>
      </c>
      <c r="J1153" s="122">
        <f t="shared" si="164"/>
        <v>0</v>
      </c>
      <c r="K1153" s="122">
        <f t="shared" si="164"/>
        <v>0</v>
      </c>
      <c r="L1153" s="122">
        <f t="shared" si="164"/>
        <v>0</v>
      </c>
      <c r="M1153" s="122">
        <f t="shared" si="164"/>
        <v>0</v>
      </c>
      <c r="N1153" s="122">
        <f t="shared" si="164"/>
        <v>0</v>
      </c>
      <c r="O1153" s="122">
        <f t="shared" si="164"/>
        <v>0</v>
      </c>
      <c r="P1153" s="122">
        <f t="shared" si="164"/>
        <v>0</v>
      </c>
      <c r="Q1153" s="122">
        <f t="shared" si="164"/>
        <v>0</v>
      </c>
      <c r="R1153" s="122">
        <f t="shared" si="164"/>
        <v>0</v>
      </c>
      <c r="S1153" s="122">
        <f t="shared" si="164"/>
        <v>0</v>
      </c>
      <c r="T1153" s="122">
        <f t="shared" si="164"/>
        <v>2.520779203984854</v>
      </c>
      <c r="U1153" s="122">
        <f t="shared" si="164"/>
        <v>0</v>
      </c>
      <c r="V1153" s="122">
        <f t="shared" si="164"/>
        <v>0</v>
      </c>
      <c r="W1153" s="122">
        <f t="shared" si="164"/>
        <v>1.8866733822270854</v>
      </c>
      <c r="X1153" s="122">
        <f t="shared" si="164"/>
        <v>0</v>
      </c>
      <c r="Y1153" s="122">
        <f t="shared" si="164"/>
        <v>0</v>
      </c>
      <c r="Z1153" s="122">
        <f t="shared" si="164"/>
        <v>0</v>
      </c>
      <c r="AA1153" s="122">
        <f t="shared" si="164"/>
        <v>0</v>
      </c>
      <c r="AB1153" s="122">
        <f t="shared" si="164"/>
        <v>1.378707755008391</v>
      </c>
      <c r="AC1153" s="122">
        <f t="shared" si="164"/>
        <v>0</v>
      </c>
      <c r="AD1153" s="122">
        <f t="shared" si="164"/>
        <v>2.6150976463786235</v>
      </c>
      <c r="AE1153" s="122">
        <f t="shared" si="164"/>
        <v>4.1884121139173676</v>
      </c>
      <c r="AF1153" s="122">
        <f t="shared" si="164"/>
        <v>0</v>
      </c>
      <c r="AG1153" s="122">
        <f t="shared" si="164"/>
        <v>3.9097699913818613</v>
      </c>
      <c r="AH1153" s="122">
        <f t="shared" si="164"/>
        <v>0</v>
      </c>
      <c r="AI1153" s="122">
        <f t="shared" si="164"/>
        <v>0</v>
      </c>
      <c r="AJ1153" s="122">
        <f t="shared" si="164"/>
        <v>3.167975879590629</v>
      </c>
      <c r="AK1153" s="122">
        <f t="shared" si="164"/>
        <v>0</v>
      </c>
      <c r="AL1153" s="123">
        <f t="shared" si="143"/>
        <v>22.903742696677291</v>
      </c>
      <c r="AM1153" s="97"/>
      <c r="AN1153" s="124">
        <f t="shared" si="144"/>
        <v>22.903757396677292</v>
      </c>
      <c r="AO1153" s="98">
        <f t="shared" si="145"/>
        <v>14</v>
      </c>
      <c r="AP1153" s="125" t="str">
        <f t="shared" si="146"/>
        <v>Boolarra</v>
      </c>
      <c r="AQ1153" s="126">
        <f t="shared" si="147"/>
        <v>11.661096109866552</v>
      </c>
    </row>
    <row r="1154" spans="1:43" x14ac:dyDescent="0.35">
      <c r="A1154" s="95">
        <v>729</v>
      </c>
      <c r="B1154" s="33">
        <v>148</v>
      </c>
      <c r="C1154" s="51" t="s">
        <v>69</v>
      </c>
      <c r="D1154" s="122">
        <f t="shared" ref="D1154:AK1154" si="165">ABS((D152-D$1004)/D$1000)*D$1</f>
        <v>0</v>
      </c>
      <c r="E1154" s="122">
        <f t="shared" si="165"/>
        <v>0</v>
      </c>
      <c r="F1154" s="122">
        <f t="shared" si="165"/>
        <v>0</v>
      </c>
      <c r="G1154" s="122">
        <f t="shared" si="165"/>
        <v>0</v>
      </c>
      <c r="H1154" s="122">
        <f t="shared" si="165"/>
        <v>0</v>
      </c>
      <c r="I1154" s="122">
        <f t="shared" si="165"/>
        <v>1.7071591163326734</v>
      </c>
      <c r="J1154" s="122">
        <f t="shared" si="165"/>
        <v>0</v>
      </c>
      <c r="K1154" s="122">
        <f t="shared" si="165"/>
        <v>0</v>
      </c>
      <c r="L1154" s="122">
        <f t="shared" si="165"/>
        <v>0</v>
      </c>
      <c r="M1154" s="122">
        <f t="shared" si="165"/>
        <v>0</v>
      </c>
      <c r="N1154" s="122">
        <f t="shared" si="165"/>
        <v>0</v>
      </c>
      <c r="O1154" s="122">
        <f t="shared" si="165"/>
        <v>0</v>
      </c>
      <c r="P1154" s="122">
        <f t="shared" si="165"/>
        <v>0</v>
      </c>
      <c r="Q1154" s="122">
        <f t="shared" si="165"/>
        <v>0</v>
      </c>
      <c r="R1154" s="122">
        <f t="shared" si="165"/>
        <v>0</v>
      </c>
      <c r="S1154" s="122">
        <f t="shared" si="165"/>
        <v>0</v>
      </c>
      <c r="T1154" s="122">
        <f t="shared" si="165"/>
        <v>1.9588109123157953</v>
      </c>
      <c r="U1154" s="122">
        <f t="shared" si="165"/>
        <v>0</v>
      </c>
      <c r="V1154" s="122">
        <f t="shared" si="165"/>
        <v>0</v>
      </c>
      <c r="W1154" s="122">
        <f t="shared" si="165"/>
        <v>1.1054201296953177</v>
      </c>
      <c r="X1154" s="122">
        <f t="shared" si="165"/>
        <v>0</v>
      </c>
      <c r="Y1154" s="122">
        <f t="shared" si="165"/>
        <v>0</v>
      </c>
      <c r="Z1154" s="122">
        <f t="shared" si="165"/>
        <v>0</v>
      </c>
      <c r="AA1154" s="122">
        <f t="shared" si="165"/>
        <v>0</v>
      </c>
      <c r="AB1154" s="122">
        <f t="shared" si="165"/>
        <v>1.525625943641391</v>
      </c>
      <c r="AC1154" s="122">
        <f t="shared" si="165"/>
        <v>0</v>
      </c>
      <c r="AD1154" s="122">
        <f t="shared" si="165"/>
        <v>2.1740095661693593</v>
      </c>
      <c r="AE1154" s="122">
        <f t="shared" si="165"/>
        <v>3.5332704156856356</v>
      </c>
      <c r="AF1154" s="122">
        <f t="shared" si="165"/>
        <v>0</v>
      </c>
      <c r="AG1154" s="122">
        <f t="shared" si="165"/>
        <v>2.8900498638206806</v>
      </c>
      <c r="AH1154" s="122">
        <f t="shared" si="165"/>
        <v>0</v>
      </c>
      <c r="AI1154" s="122">
        <f t="shared" si="165"/>
        <v>0</v>
      </c>
      <c r="AJ1154" s="122">
        <f t="shared" si="165"/>
        <v>2.122545481721152</v>
      </c>
      <c r="AK1154" s="122">
        <f t="shared" si="165"/>
        <v>0</v>
      </c>
      <c r="AL1154" s="123">
        <f t="shared" si="143"/>
        <v>17.016891429382003</v>
      </c>
      <c r="AM1154" s="97"/>
      <c r="AN1154" s="124">
        <f t="shared" si="144"/>
        <v>17.016906229382002</v>
      </c>
      <c r="AO1154" s="98">
        <f t="shared" si="145"/>
        <v>260</v>
      </c>
      <c r="AP1154" s="125" t="str">
        <f t="shared" si="146"/>
        <v>Redan</v>
      </c>
      <c r="AQ1154" s="126">
        <f t="shared" si="147"/>
        <v>11.668848973177118</v>
      </c>
    </row>
    <row r="1155" spans="1:43" x14ac:dyDescent="0.35">
      <c r="A1155" s="95">
        <v>728</v>
      </c>
      <c r="B1155" s="101">
        <v>149</v>
      </c>
      <c r="C1155" s="51" t="s">
        <v>70</v>
      </c>
      <c r="D1155" s="122">
        <f t="shared" ref="D1155:AK1155" si="166">ABS((D153-D$1004)/D$1000)*D$1</f>
        <v>0</v>
      </c>
      <c r="E1155" s="122">
        <f t="shared" si="166"/>
        <v>0</v>
      </c>
      <c r="F1155" s="122">
        <f t="shared" si="166"/>
        <v>0</v>
      </c>
      <c r="G1155" s="122">
        <f t="shared" si="166"/>
        <v>0</v>
      </c>
      <c r="H1155" s="122">
        <f t="shared" si="166"/>
        <v>0</v>
      </c>
      <c r="I1155" s="122">
        <f t="shared" si="166"/>
        <v>1.8386960151644305</v>
      </c>
      <c r="J1155" s="122">
        <f t="shared" si="166"/>
        <v>0</v>
      </c>
      <c r="K1155" s="122">
        <f t="shared" si="166"/>
        <v>0</v>
      </c>
      <c r="L1155" s="122">
        <f t="shared" si="166"/>
        <v>0</v>
      </c>
      <c r="M1155" s="122">
        <f t="shared" si="166"/>
        <v>0</v>
      </c>
      <c r="N1155" s="122">
        <f t="shared" si="166"/>
        <v>0</v>
      </c>
      <c r="O1155" s="122">
        <f t="shared" si="166"/>
        <v>0</v>
      </c>
      <c r="P1155" s="122">
        <f t="shared" si="166"/>
        <v>0</v>
      </c>
      <c r="Q1155" s="122">
        <f t="shared" si="166"/>
        <v>0</v>
      </c>
      <c r="R1155" s="122">
        <f t="shared" si="166"/>
        <v>0</v>
      </c>
      <c r="S1155" s="122">
        <f t="shared" si="166"/>
        <v>0</v>
      </c>
      <c r="T1155" s="122">
        <f t="shared" si="166"/>
        <v>1.1551379598023463</v>
      </c>
      <c r="U1155" s="122">
        <f t="shared" si="166"/>
        <v>0</v>
      </c>
      <c r="V1155" s="122">
        <f t="shared" si="166"/>
        <v>0</v>
      </c>
      <c r="W1155" s="122">
        <f t="shared" si="166"/>
        <v>0.34627719951117797</v>
      </c>
      <c r="X1155" s="122">
        <f t="shared" si="166"/>
        <v>0</v>
      </c>
      <c r="Y1155" s="122">
        <f t="shared" si="166"/>
        <v>0</v>
      </c>
      <c r="Z1155" s="122">
        <f t="shared" si="166"/>
        <v>0</v>
      </c>
      <c r="AA1155" s="122">
        <f t="shared" si="166"/>
        <v>0</v>
      </c>
      <c r="AB1155" s="122">
        <f t="shared" si="166"/>
        <v>1.9339620000659119</v>
      </c>
      <c r="AC1155" s="122">
        <f t="shared" si="166"/>
        <v>0</v>
      </c>
      <c r="AD1155" s="122">
        <f t="shared" si="166"/>
        <v>1.4121514972730385</v>
      </c>
      <c r="AE1155" s="122">
        <f t="shared" si="166"/>
        <v>2.7087764440984281</v>
      </c>
      <c r="AF1155" s="122">
        <f t="shared" si="166"/>
        <v>0</v>
      </c>
      <c r="AG1155" s="122">
        <f t="shared" si="166"/>
        <v>1.287778928368108</v>
      </c>
      <c r="AH1155" s="122">
        <f t="shared" si="166"/>
        <v>0</v>
      </c>
      <c r="AI1155" s="122">
        <f t="shared" si="166"/>
        <v>0</v>
      </c>
      <c r="AJ1155" s="122">
        <f t="shared" si="166"/>
        <v>1.1802793155940761</v>
      </c>
      <c r="AK1155" s="122">
        <f t="shared" si="166"/>
        <v>0</v>
      </c>
      <c r="AL1155" s="123">
        <f t="shared" si="143"/>
        <v>11.863059359877516</v>
      </c>
      <c r="AM1155" s="97"/>
      <c r="AN1155" s="124">
        <f t="shared" si="144"/>
        <v>11.863074259877516</v>
      </c>
      <c r="AO1155" s="98">
        <f t="shared" si="145"/>
        <v>720</v>
      </c>
      <c r="AP1155" s="125" t="str">
        <f t="shared" si="146"/>
        <v>Snake Valley</v>
      </c>
      <c r="AQ1155" s="126">
        <f t="shared" si="147"/>
        <v>11.670845582933792</v>
      </c>
    </row>
    <row r="1156" spans="1:43" x14ac:dyDescent="0.35">
      <c r="A1156" s="95">
        <v>727</v>
      </c>
      <c r="B1156" s="161">
        <v>150</v>
      </c>
      <c r="C1156" s="51" t="s">
        <v>71</v>
      </c>
      <c r="D1156" s="122">
        <f t="shared" ref="D1156:AK1156" si="167">ABS((D154-D$1004)/D$1000)*D$1</f>
        <v>0</v>
      </c>
      <c r="E1156" s="122">
        <f t="shared" si="167"/>
        <v>0</v>
      </c>
      <c r="F1156" s="122">
        <f t="shared" si="167"/>
        <v>0</v>
      </c>
      <c r="G1156" s="122">
        <f t="shared" si="167"/>
        <v>0</v>
      </c>
      <c r="H1156" s="122">
        <f t="shared" si="167"/>
        <v>0</v>
      </c>
      <c r="I1156" s="122">
        <f t="shared" si="167"/>
        <v>3.2708781489395595</v>
      </c>
      <c r="J1156" s="122">
        <f t="shared" si="167"/>
        <v>0</v>
      </c>
      <c r="K1156" s="122">
        <f t="shared" si="167"/>
        <v>0</v>
      </c>
      <c r="L1156" s="122">
        <f t="shared" si="167"/>
        <v>0</v>
      </c>
      <c r="M1156" s="122">
        <f t="shared" si="167"/>
        <v>0</v>
      </c>
      <c r="N1156" s="122">
        <f t="shared" si="167"/>
        <v>0</v>
      </c>
      <c r="O1156" s="122">
        <f t="shared" si="167"/>
        <v>0</v>
      </c>
      <c r="P1156" s="122">
        <f t="shared" si="167"/>
        <v>0</v>
      </c>
      <c r="Q1156" s="122">
        <f t="shared" si="167"/>
        <v>0</v>
      </c>
      <c r="R1156" s="122">
        <f t="shared" si="167"/>
        <v>0</v>
      </c>
      <c r="S1156" s="122">
        <f t="shared" si="167"/>
        <v>0</v>
      </c>
      <c r="T1156" s="122">
        <f t="shared" si="167"/>
        <v>0.90490821788131992</v>
      </c>
      <c r="U1156" s="122">
        <f t="shared" si="167"/>
        <v>0</v>
      </c>
      <c r="V1156" s="122">
        <f t="shared" si="167"/>
        <v>0</v>
      </c>
      <c r="W1156" s="122">
        <f t="shared" si="167"/>
        <v>0.67204009700649725</v>
      </c>
      <c r="X1156" s="122">
        <f t="shared" si="167"/>
        <v>0</v>
      </c>
      <c r="Y1156" s="122">
        <f t="shared" si="167"/>
        <v>0</v>
      </c>
      <c r="Z1156" s="122">
        <f t="shared" si="167"/>
        <v>0</v>
      </c>
      <c r="AA1156" s="122">
        <f t="shared" si="167"/>
        <v>0</v>
      </c>
      <c r="AB1156" s="122">
        <f t="shared" si="167"/>
        <v>1.0418525220003974</v>
      </c>
      <c r="AC1156" s="122">
        <f t="shared" si="167"/>
        <v>0</v>
      </c>
      <c r="AD1156" s="122">
        <f t="shared" si="167"/>
        <v>2.3929155157085868</v>
      </c>
      <c r="AE1156" s="122">
        <f t="shared" si="167"/>
        <v>3.0852316449243844</v>
      </c>
      <c r="AF1156" s="122">
        <f t="shared" si="167"/>
        <v>0</v>
      </c>
      <c r="AG1156" s="122">
        <f t="shared" si="167"/>
        <v>1.7304339903042307</v>
      </c>
      <c r="AH1156" s="122">
        <f t="shared" si="167"/>
        <v>0</v>
      </c>
      <c r="AI1156" s="122">
        <f t="shared" si="167"/>
        <v>0</v>
      </c>
      <c r="AJ1156" s="122">
        <f t="shared" si="167"/>
        <v>1.7163686500910256</v>
      </c>
      <c r="AK1156" s="122">
        <f t="shared" si="167"/>
        <v>0</v>
      </c>
      <c r="AL1156" s="123">
        <f t="shared" si="143"/>
        <v>14.814628786856002</v>
      </c>
      <c r="AM1156" s="97"/>
      <c r="AN1156" s="124">
        <f t="shared" si="144"/>
        <v>14.814643786856001</v>
      </c>
      <c r="AO1156" s="98">
        <f t="shared" si="145"/>
        <v>455</v>
      </c>
      <c r="AP1156" s="125" t="str">
        <f t="shared" si="146"/>
        <v>Scoresby</v>
      </c>
      <c r="AQ1156" s="126">
        <f t="shared" si="147"/>
        <v>11.699906227854663</v>
      </c>
    </row>
    <row r="1157" spans="1:43" x14ac:dyDescent="0.35">
      <c r="A1157" s="95">
        <v>726</v>
      </c>
      <c r="B1157" s="101">
        <v>151</v>
      </c>
      <c r="C1157" s="51" t="s">
        <v>72</v>
      </c>
      <c r="D1157" s="122">
        <f t="shared" ref="D1157:AK1157" si="168">ABS((D155-D$1004)/D$1000)*D$1</f>
        <v>0</v>
      </c>
      <c r="E1157" s="122">
        <f t="shared" si="168"/>
        <v>0</v>
      </c>
      <c r="F1157" s="122">
        <f t="shared" si="168"/>
        <v>0</v>
      </c>
      <c r="G1157" s="122">
        <f t="shared" si="168"/>
        <v>0</v>
      </c>
      <c r="H1157" s="122">
        <f t="shared" si="168"/>
        <v>0</v>
      </c>
      <c r="I1157" s="122">
        <f t="shared" si="168"/>
        <v>3.0005992537501744</v>
      </c>
      <c r="J1157" s="122">
        <f t="shared" si="168"/>
        <v>0</v>
      </c>
      <c r="K1157" s="122">
        <f t="shared" si="168"/>
        <v>0</v>
      </c>
      <c r="L1157" s="122">
        <f t="shared" si="168"/>
        <v>0</v>
      </c>
      <c r="M1157" s="122">
        <f t="shared" si="168"/>
        <v>0</v>
      </c>
      <c r="N1157" s="122">
        <f t="shared" si="168"/>
        <v>0</v>
      </c>
      <c r="O1157" s="122">
        <f t="shared" si="168"/>
        <v>0</v>
      </c>
      <c r="P1157" s="122">
        <f t="shared" si="168"/>
        <v>0</v>
      </c>
      <c r="Q1157" s="122">
        <f t="shared" si="168"/>
        <v>0</v>
      </c>
      <c r="R1157" s="122">
        <f t="shared" si="168"/>
        <v>0</v>
      </c>
      <c r="S1157" s="122">
        <f t="shared" si="168"/>
        <v>0</v>
      </c>
      <c r="T1157" s="122">
        <f t="shared" si="168"/>
        <v>0.17819351273654058</v>
      </c>
      <c r="U1157" s="122">
        <f t="shared" si="168"/>
        <v>0</v>
      </c>
      <c r="V1157" s="122">
        <f t="shared" si="168"/>
        <v>0</v>
      </c>
      <c r="W1157" s="122">
        <f t="shared" si="168"/>
        <v>9.4055288189916014E-2</v>
      </c>
      <c r="X1157" s="122">
        <f t="shared" si="168"/>
        <v>0</v>
      </c>
      <c r="Y1157" s="122">
        <f t="shared" si="168"/>
        <v>0</v>
      </c>
      <c r="Z1157" s="122">
        <f t="shared" si="168"/>
        <v>0</v>
      </c>
      <c r="AA1157" s="122">
        <f t="shared" si="168"/>
        <v>0</v>
      </c>
      <c r="AB1157" s="122">
        <f t="shared" si="168"/>
        <v>1.3007810978551499</v>
      </c>
      <c r="AC1157" s="122">
        <f t="shared" si="168"/>
        <v>0</v>
      </c>
      <c r="AD1157" s="122">
        <f t="shared" si="168"/>
        <v>2.1419036318214082</v>
      </c>
      <c r="AE1157" s="122">
        <f t="shared" si="168"/>
        <v>1.2981366804312782</v>
      </c>
      <c r="AF1157" s="122">
        <f t="shared" si="168"/>
        <v>0</v>
      </c>
      <c r="AG1157" s="122">
        <f t="shared" si="168"/>
        <v>0.3463767095847155</v>
      </c>
      <c r="AH1157" s="122">
        <f t="shared" si="168"/>
        <v>0</v>
      </c>
      <c r="AI1157" s="122">
        <f t="shared" si="168"/>
        <v>0</v>
      </c>
      <c r="AJ1157" s="122">
        <f t="shared" si="168"/>
        <v>1.1485526141080713</v>
      </c>
      <c r="AK1157" s="122">
        <f t="shared" si="168"/>
        <v>0</v>
      </c>
      <c r="AL1157" s="123">
        <f t="shared" si="143"/>
        <v>9.508598788477256</v>
      </c>
      <c r="AM1157" s="97"/>
      <c r="AN1157" s="124">
        <f t="shared" si="144"/>
        <v>9.5086138884772566</v>
      </c>
      <c r="AO1157" s="98">
        <f t="shared" si="145"/>
        <v>802</v>
      </c>
      <c r="AP1157" s="125" t="str">
        <f t="shared" si="146"/>
        <v>Rosedale</v>
      </c>
      <c r="AQ1157" s="126">
        <f t="shared" si="147"/>
        <v>11.714860550211244</v>
      </c>
    </row>
    <row r="1158" spans="1:43" x14ac:dyDescent="0.35">
      <c r="A1158" s="95">
        <v>725</v>
      </c>
      <c r="B1158" s="101">
        <v>152</v>
      </c>
      <c r="C1158" s="51" t="s">
        <v>1093</v>
      </c>
      <c r="D1158" s="122">
        <f t="shared" ref="D1158:AK1158" si="169">ABS((D156-D$1004)/D$1000)*D$1</f>
        <v>0</v>
      </c>
      <c r="E1158" s="122">
        <f t="shared" si="169"/>
        <v>0</v>
      </c>
      <c r="F1158" s="122">
        <f t="shared" si="169"/>
        <v>0</v>
      </c>
      <c r="G1158" s="122">
        <f t="shared" si="169"/>
        <v>0</v>
      </c>
      <c r="H1158" s="122">
        <f t="shared" si="169"/>
        <v>0</v>
      </c>
      <c r="I1158" s="122">
        <f t="shared" si="169"/>
        <v>3.9249543879496152</v>
      </c>
      <c r="J1158" s="122">
        <f t="shared" si="169"/>
        <v>0</v>
      </c>
      <c r="K1158" s="122">
        <f t="shared" si="169"/>
        <v>0</v>
      </c>
      <c r="L1158" s="122">
        <f t="shared" si="169"/>
        <v>0</v>
      </c>
      <c r="M1158" s="122">
        <f t="shared" si="169"/>
        <v>0</v>
      </c>
      <c r="N1158" s="122">
        <f t="shared" si="169"/>
        <v>0</v>
      </c>
      <c r="O1158" s="122">
        <f t="shared" si="169"/>
        <v>0</v>
      </c>
      <c r="P1158" s="122">
        <f t="shared" si="169"/>
        <v>0</v>
      </c>
      <c r="Q1158" s="122">
        <f t="shared" si="169"/>
        <v>0</v>
      </c>
      <c r="R1158" s="122">
        <f t="shared" si="169"/>
        <v>0</v>
      </c>
      <c r="S1158" s="122">
        <f t="shared" si="169"/>
        <v>0</v>
      </c>
      <c r="T1158" s="122">
        <f t="shared" si="169"/>
        <v>1.0967182725235136</v>
      </c>
      <c r="U1158" s="122">
        <f t="shared" si="169"/>
        <v>0</v>
      </c>
      <c r="V1158" s="122">
        <f t="shared" si="169"/>
        <v>0</v>
      </c>
      <c r="W1158" s="122">
        <f t="shared" si="169"/>
        <v>2.576977444305081</v>
      </c>
      <c r="X1158" s="122">
        <f t="shared" si="169"/>
        <v>0</v>
      </c>
      <c r="Y1158" s="122">
        <f t="shared" si="169"/>
        <v>0</v>
      </c>
      <c r="Z1158" s="122">
        <f t="shared" si="169"/>
        <v>0</v>
      </c>
      <c r="AA1158" s="122">
        <f t="shared" si="169"/>
        <v>0</v>
      </c>
      <c r="AB1158" s="122">
        <f t="shared" si="169"/>
        <v>1.9050606249173763</v>
      </c>
      <c r="AC1158" s="122">
        <f t="shared" si="169"/>
        <v>0</v>
      </c>
      <c r="AD1158" s="122">
        <f t="shared" si="169"/>
        <v>2.3903343621645492</v>
      </c>
      <c r="AE1158" s="122">
        <f t="shared" si="169"/>
        <v>4.1159039537100091</v>
      </c>
      <c r="AF1158" s="122">
        <f t="shared" si="169"/>
        <v>0</v>
      </c>
      <c r="AG1158" s="122">
        <f t="shared" si="169"/>
        <v>0.75893824172035362</v>
      </c>
      <c r="AH1158" s="122">
        <f t="shared" si="169"/>
        <v>0</v>
      </c>
      <c r="AI1158" s="122">
        <f t="shared" si="169"/>
        <v>0</v>
      </c>
      <c r="AJ1158" s="122">
        <f t="shared" si="169"/>
        <v>0.38010061966591169</v>
      </c>
      <c r="AK1158" s="122">
        <f t="shared" si="169"/>
        <v>0</v>
      </c>
      <c r="AL1158" s="123">
        <f t="shared" si="143"/>
        <v>17.14898790695641</v>
      </c>
      <c r="AM1158" s="97"/>
      <c r="AN1158" s="124">
        <f t="shared" si="144"/>
        <v>17.14900310695641</v>
      </c>
      <c r="AO1158" s="98">
        <f t="shared" si="145"/>
        <v>254</v>
      </c>
      <c r="AP1158" s="125" t="str">
        <f t="shared" si="146"/>
        <v>Red Cliffs</v>
      </c>
      <c r="AQ1158" s="126">
        <f t="shared" si="147"/>
        <v>11.724807394790846</v>
      </c>
    </row>
    <row r="1159" spans="1:43" x14ac:dyDescent="0.35">
      <c r="A1159" s="95">
        <v>724</v>
      </c>
      <c r="B1159" s="33">
        <v>153</v>
      </c>
      <c r="C1159" s="51" t="s">
        <v>1096</v>
      </c>
      <c r="D1159" s="122">
        <f t="shared" ref="D1159:AK1159" si="170">ABS((D157-D$1004)/D$1000)*D$1</f>
        <v>0</v>
      </c>
      <c r="E1159" s="122">
        <f t="shared" si="170"/>
        <v>0</v>
      </c>
      <c r="F1159" s="122">
        <f t="shared" si="170"/>
        <v>0</v>
      </c>
      <c r="G1159" s="122">
        <f t="shared" si="170"/>
        <v>0</v>
      </c>
      <c r="H1159" s="122">
        <f t="shared" si="170"/>
        <v>0</v>
      </c>
      <c r="I1159" s="122">
        <f t="shared" si="170"/>
        <v>3.5494589136148047</v>
      </c>
      <c r="J1159" s="122">
        <f t="shared" si="170"/>
        <v>0</v>
      </c>
      <c r="K1159" s="122">
        <f t="shared" si="170"/>
        <v>0</v>
      </c>
      <c r="L1159" s="122">
        <f t="shared" si="170"/>
        <v>0</v>
      </c>
      <c r="M1159" s="122">
        <f t="shared" si="170"/>
        <v>0</v>
      </c>
      <c r="N1159" s="122">
        <f t="shared" si="170"/>
        <v>0</v>
      </c>
      <c r="O1159" s="122">
        <f t="shared" si="170"/>
        <v>0</v>
      </c>
      <c r="P1159" s="122">
        <f t="shared" si="170"/>
        <v>0</v>
      </c>
      <c r="Q1159" s="122">
        <f t="shared" si="170"/>
        <v>0</v>
      </c>
      <c r="R1159" s="122">
        <f t="shared" si="170"/>
        <v>0</v>
      </c>
      <c r="S1159" s="122">
        <f t="shared" si="170"/>
        <v>0</v>
      </c>
      <c r="T1159" s="122">
        <f t="shared" si="170"/>
        <v>0.30961641046787919</v>
      </c>
      <c r="U1159" s="122">
        <f t="shared" si="170"/>
        <v>0</v>
      </c>
      <c r="V1159" s="122">
        <f t="shared" si="170"/>
        <v>0</v>
      </c>
      <c r="W1159" s="122">
        <f t="shared" si="170"/>
        <v>3.3090029899128663</v>
      </c>
      <c r="X1159" s="122">
        <f t="shared" si="170"/>
        <v>0</v>
      </c>
      <c r="Y1159" s="122">
        <f t="shared" si="170"/>
        <v>0</v>
      </c>
      <c r="Z1159" s="122">
        <f t="shared" si="170"/>
        <v>0</v>
      </c>
      <c r="AA1159" s="122">
        <f t="shared" si="170"/>
        <v>0</v>
      </c>
      <c r="AB1159" s="122">
        <f t="shared" si="170"/>
        <v>0.5406479570781515</v>
      </c>
      <c r="AC1159" s="122">
        <f t="shared" si="170"/>
        <v>0</v>
      </c>
      <c r="AD1159" s="122">
        <f t="shared" si="170"/>
        <v>2.5216633288306256</v>
      </c>
      <c r="AE1159" s="122">
        <f t="shared" si="170"/>
        <v>2.1438210301181062</v>
      </c>
      <c r="AF1159" s="122">
        <f t="shared" si="170"/>
        <v>0</v>
      </c>
      <c r="AG1159" s="122">
        <f t="shared" si="170"/>
        <v>2.3274620742835861</v>
      </c>
      <c r="AH1159" s="122">
        <f t="shared" si="170"/>
        <v>0</v>
      </c>
      <c r="AI1159" s="122">
        <f t="shared" si="170"/>
        <v>0</v>
      </c>
      <c r="AJ1159" s="122">
        <f t="shared" si="170"/>
        <v>0.36701691362451982</v>
      </c>
      <c r="AK1159" s="122">
        <f t="shared" si="170"/>
        <v>0</v>
      </c>
      <c r="AL1159" s="123">
        <f t="shared" si="143"/>
        <v>15.06868961793054</v>
      </c>
      <c r="AM1159" s="97"/>
      <c r="AN1159" s="124">
        <f t="shared" si="144"/>
        <v>15.068704917930539</v>
      </c>
      <c r="AO1159" s="98">
        <f t="shared" si="145"/>
        <v>432</v>
      </c>
      <c r="AP1159" s="125" t="str">
        <f t="shared" si="146"/>
        <v>East Bendigo</v>
      </c>
      <c r="AQ1159" s="126">
        <f t="shared" si="147"/>
        <v>11.749380850273283</v>
      </c>
    </row>
    <row r="1160" spans="1:43" x14ac:dyDescent="0.35">
      <c r="A1160" s="95">
        <v>723</v>
      </c>
      <c r="B1160" s="101">
        <v>154</v>
      </c>
      <c r="C1160" s="51" t="s">
        <v>74</v>
      </c>
      <c r="D1160" s="122">
        <f t="shared" ref="D1160:AK1160" si="171">ABS((D158-D$1004)/D$1000)*D$1</f>
        <v>0</v>
      </c>
      <c r="E1160" s="122">
        <f t="shared" si="171"/>
        <v>0</v>
      </c>
      <c r="F1160" s="122">
        <f t="shared" si="171"/>
        <v>0</v>
      </c>
      <c r="G1160" s="122">
        <f t="shared" si="171"/>
        <v>0</v>
      </c>
      <c r="H1160" s="122">
        <f t="shared" si="171"/>
        <v>0</v>
      </c>
      <c r="I1160" s="122">
        <f t="shared" si="171"/>
        <v>1.864801143956085</v>
      </c>
      <c r="J1160" s="122">
        <f t="shared" si="171"/>
        <v>0</v>
      </c>
      <c r="K1160" s="122">
        <f t="shared" si="171"/>
        <v>0</v>
      </c>
      <c r="L1160" s="122">
        <f t="shared" si="171"/>
        <v>0</v>
      </c>
      <c r="M1160" s="122">
        <f t="shared" si="171"/>
        <v>0</v>
      </c>
      <c r="N1160" s="122">
        <f t="shared" si="171"/>
        <v>0</v>
      </c>
      <c r="O1160" s="122">
        <f t="shared" si="171"/>
        <v>0</v>
      </c>
      <c r="P1160" s="122">
        <f t="shared" si="171"/>
        <v>0</v>
      </c>
      <c r="Q1160" s="122">
        <f t="shared" si="171"/>
        <v>0</v>
      </c>
      <c r="R1160" s="122">
        <f t="shared" si="171"/>
        <v>0</v>
      </c>
      <c r="S1160" s="122">
        <f t="shared" si="171"/>
        <v>0</v>
      </c>
      <c r="T1160" s="122">
        <f t="shared" si="171"/>
        <v>2.0199650852582338</v>
      </c>
      <c r="U1160" s="122">
        <f t="shared" si="171"/>
        <v>0</v>
      </c>
      <c r="V1160" s="122">
        <f t="shared" si="171"/>
        <v>0</v>
      </c>
      <c r="W1160" s="122">
        <f t="shared" si="171"/>
        <v>1.6373081193599552</v>
      </c>
      <c r="X1160" s="122">
        <f t="shared" si="171"/>
        <v>0</v>
      </c>
      <c r="Y1160" s="122">
        <f t="shared" si="171"/>
        <v>0</v>
      </c>
      <c r="Z1160" s="122">
        <f t="shared" si="171"/>
        <v>0</v>
      </c>
      <c r="AA1160" s="122">
        <f t="shared" si="171"/>
        <v>0</v>
      </c>
      <c r="AB1160" s="122">
        <f t="shared" si="171"/>
        <v>1.8824157387300735</v>
      </c>
      <c r="AC1160" s="122">
        <f t="shared" si="171"/>
        <v>0</v>
      </c>
      <c r="AD1160" s="122">
        <f t="shared" si="171"/>
        <v>2.3177315203011499</v>
      </c>
      <c r="AE1160" s="122">
        <f t="shared" si="171"/>
        <v>4.0887569313269747</v>
      </c>
      <c r="AF1160" s="122">
        <f t="shared" si="171"/>
        <v>0</v>
      </c>
      <c r="AG1160" s="122">
        <f t="shared" si="171"/>
        <v>3.1824146295020923</v>
      </c>
      <c r="AH1160" s="122">
        <f t="shared" si="171"/>
        <v>0</v>
      </c>
      <c r="AI1160" s="122">
        <f t="shared" si="171"/>
        <v>0</v>
      </c>
      <c r="AJ1160" s="122">
        <f t="shared" si="171"/>
        <v>1.9862048383148019</v>
      </c>
      <c r="AK1160" s="122">
        <f t="shared" si="171"/>
        <v>0</v>
      </c>
      <c r="AL1160" s="123">
        <f t="shared" si="143"/>
        <v>18.979598006749367</v>
      </c>
      <c r="AM1160" s="97"/>
      <c r="AN1160" s="124">
        <f t="shared" si="144"/>
        <v>18.979613406749365</v>
      </c>
      <c r="AO1160" s="98">
        <f t="shared" si="145"/>
        <v>129</v>
      </c>
      <c r="AP1160" s="125" t="str">
        <f t="shared" si="146"/>
        <v>White Hills</v>
      </c>
      <c r="AQ1160" s="126">
        <f t="shared" si="147"/>
        <v>11.771157632676941</v>
      </c>
    </row>
    <row r="1161" spans="1:43" x14ac:dyDescent="0.35">
      <c r="A1161" s="95">
        <v>722</v>
      </c>
      <c r="B1161" s="161">
        <v>155</v>
      </c>
      <c r="C1161" s="51" t="s">
        <v>75</v>
      </c>
      <c r="D1161" s="122">
        <f t="shared" ref="D1161:AK1161" si="172">ABS((D159-D$1004)/D$1000)*D$1</f>
        <v>0</v>
      </c>
      <c r="E1161" s="122">
        <f t="shared" si="172"/>
        <v>0</v>
      </c>
      <c r="F1161" s="122">
        <f t="shared" si="172"/>
        <v>0</v>
      </c>
      <c r="G1161" s="122">
        <f t="shared" si="172"/>
        <v>0</v>
      </c>
      <c r="H1161" s="122">
        <f t="shared" si="172"/>
        <v>0</v>
      </c>
      <c r="I1161" s="122">
        <f t="shared" si="172"/>
        <v>2.0089726729562756</v>
      </c>
      <c r="J1161" s="122">
        <f t="shared" si="172"/>
        <v>0</v>
      </c>
      <c r="K1161" s="122">
        <f t="shared" si="172"/>
        <v>0</v>
      </c>
      <c r="L1161" s="122">
        <f t="shared" si="172"/>
        <v>0</v>
      </c>
      <c r="M1161" s="122">
        <f t="shared" si="172"/>
        <v>0</v>
      </c>
      <c r="N1161" s="122">
        <f t="shared" si="172"/>
        <v>0</v>
      </c>
      <c r="O1161" s="122">
        <f t="shared" si="172"/>
        <v>0</v>
      </c>
      <c r="P1161" s="122">
        <f t="shared" si="172"/>
        <v>0</v>
      </c>
      <c r="Q1161" s="122">
        <f t="shared" si="172"/>
        <v>0</v>
      </c>
      <c r="R1161" s="122">
        <f t="shared" si="172"/>
        <v>0</v>
      </c>
      <c r="S1161" s="122">
        <f t="shared" si="172"/>
        <v>0</v>
      </c>
      <c r="T1161" s="122">
        <f t="shared" si="172"/>
        <v>2.1348932087272501</v>
      </c>
      <c r="U1161" s="122">
        <f t="shared" si="172"/>
        <v>0</v>
      </c>
      <c r="V1161" s="122">
        <f t="shared" si="172"/>
        <v>0</v>
      </c>
      <c r="W1161" s="122">
        <f t="shared" si="172"/>
        <v>1.4898928678594887</v>
      </c>
      <c r="X1161" s="122">
        <f t="shared" si="172"/>
        <v>0</v>
      </c>
      <c r="Y1161" s="122">
        <f t="shared" si="172"/>
        <v>0</v>
      </c>
      <c r="Z1161" s="122">
        <f t="shared" si="172"/>
        <v>0</v>
      </c>
      <c r="AA1161" s="122">
        <f t="shared" si="172"/>
        <v>0</v>
      </c>
      <c r="AB1161" s="122">
        <f t="shared" si="172"/>
        <v>0.97577641202917953</v>
      </c>
      <c r="AC1161" s="122">
        <f t="shared" si="172"/>
        <v>0</v>
      </c>
      <c r="AD1161" s="122">
        <f t="shared" si="172"/>
        <v>1.8310376801933188</v>
      </c>
      <c r="AE1161" s="122">
        <f t="shared" si="172"/>
        <v>3.4176672130863737</v>
      </c>
      <c r="AF1161" s="122">
        <f t="shared" si="172"/>
        <v>0</v>
      </c>
      <c r="AG1161" s="122">
        <f t="shared" si="172"/>
        <v>2.519011506209782</v>
      </c>
      <c r="AH1161" s="122">
        <f t="shared" si="172"/>
        <v>0</v>
      </c>
      <c r="AI1161" s="122">
        <f t="shared" si="172"/>
        <v>0</v>
      </c>
      <c r="AJ1161" s="122">
        <f t="shared" si="172"/>
        <v>1.3953518937155436</v>
      </c>
      <c r="AK1161" s="122">
        <f t="shared" si="172"/>
        <v>0</v>
      </c>
      <c r="AL1161" s="123">
        <f t="shared" si="143"/>
        <v>15.772603454777212</v>
      </c>
      <c r="AM1161" s="97"/>
      <c r="AN1161" s="124">
        <f t="shared" si="144"/>
        <v>15.772618954777212</v>
      </c>
      <c r="AO1161" s="98">
        <f t="shared" si="145"/>
        <v>359</v>
      </c>
      <c r="AP1161" s="125" t="str">
        <f t="shared" si="146"/>
        <v>Newlands Arm</v>
      </c>
      <c r="AQ1161" s="126">
        <f t="shared" si="147"/>
        <v>11.795697676267137</v>
      </c>
    </row>
    <row r="1162" spans="1:43" x14ac:dyDescent="0.35">
      <c r="A1162" s="95">
        <v>721</v>
      </c>
      <c r="B1162" s="101">
        <v>156</v>
      </c>
      <c r="C1162" s="51" t="s">
        <v>76</v>
      </c>
      <c r="D1162" s="122">
        <f t="shared" ref="D1162:AK1162" si="173">ABS((D160-D$1004)/D$1000)*D$1</f>
        <v>0</v>
      </c>
      <c r="E1162" s="122">
        <f t="shared" si="173"/>
        <v>0</v>
      </c>
      <c r="F1162" s="122">
        <f t="shared" si="173"/>
        <v>0</v>
      </c>
      <c r="G1162" s="122">
        <f t="shared" si="173"/>
        <v>0</v>
      </c>
      <c r="H1162" s="122">
        <f t="shared" si="173"/>
        <v>0</v>
      </c>
      <c r="I1162" s="122">
        <f t="shared" si="173"/>
        <v>2.1323218739878818</v>
      </c>
      <c r="J1162" s="122">
        <f t="shared" si="173"/>
        <v>0</v>
      </c>
      <c r="K1162" s="122">
        <f t="shared" si="173"/>
        <v>0</v>
      </c>
      <c r="L1162" s="122">
        <f t="shared" si="173"/>
        <v>0</v>
      </c>
      <c r="M1162" s="122">
        <f t="shared" si="173"/>
        <v>0</v>
      </c>
      <c r="N1162" s="122">
        <f t="shared" si="173"/>
        <v>0</v>
      </c>
      <c r="O1162" s="122">
        <f t="shared" si="173"/>
        <v>0</v>
      </c>
      <c r="P1162" s="122">
        <f t="shared" si="173"/>
        <v>0</v>
      </c>
      <c r="Q1162" s="122">
        <f t="shared" si="173"/>
        <v>0</v>
      </c>
      <c r="R1162" s="122">
        <f t="shared" si="173"/>
        <v>0</v>
      </c>
      <c r="S1162" s="122">
        <f t="shared" si="173"/>
        <v>0</v>
      </c>
      <c r="T1162" s="122">
        <f t="shared" si="173"/>
        <v>2.247474355990863</v>
      </c>
      <c r="U1162" s="122">
        <f t="shared" si="173"/>
        <v>0</v>
      </c>
      <c r="V1162" s="122">
        <f t="shared" si="173"/>
        <v>0</v>
      </c>
      <c r="W1162" s="122">
        <f t="shared" si="173"/>
        <v>2.2437703066082504</v>
      </c>
      <c r="X1162" s="122">
        <f t="shared" si="173"/>
        <v>0</v>
      </c>
      <c r="Y1162" s="122">
        <f t="shared" si="173"/>
        <v>0</v>
      </c>
      <c r="Z1162" s="122">
        <f t="shared" si="173"/>
        <v>0</v>
      </c>
      <c r="AA1162" s="122">
        <f t="shared" si="173"/>
        <v>0</v>
      </c>
      <c r="AB1162" s="122">
        <f t="shared" si="173"/>
        <v>1.6459625014407668</v>
      </c>
      <c r="AC1162" s="122">
        <f t="shared" si="173"/>
        <v>0</v>
      </c>
      <c r="AD1162" s="122">
        <f t="shared" si="173"/>
        <v>2.344490238248544</v>
      </c>
      <c r="AE1162" s="122">
        <f t="shared" si="173"/>
        <v>4.0494496020100534</v>
      </c>
      <c r="AF1162" s="122">
        <f t="shared" si="173"/>
        <v>0</v>
      </c>
      <c r="AG1162" s="122">
        <f t="shared" si="173"/>
        <v>3.5721622502905652</v>
      </c>
      <c r="AH1162" s="122">
        <f t="shared" si="173"/>
        <v>0</v>
      </c>
      <c r="AI1162" s="122">
        <f t="shared" si="173"/>
        <v>0</v>
      </c>
      <c r="AJ1162" s="122">
        <f t="shared" si="173"/>
        <v>2.8409246127898338</v>
      </c>
      <c r="AK1162" s="122">
        <f t="shared" si="173"/>
        <v>0</v>
      </c>
      <c r="AL1162" s="123">
        <f t="shared" si="143"/>
        <v>21.076555741366757</v>
      </c>
      <c r="AM1162" s="97"/>
      <c r="AN1162" s="124">
        <f t="shared" si="144"/>
        <v>21.076571341366758</v>
      </c>
      <c r="AO1162" s="98">
        <f t="shared" si="145"/>
        <v>53</v>
      </c>
      <c r="AP1162" s="125" t="str">
        <f t="shared" si="146"/>
        <v>Seaford</v>
      </c>
      <c r="AQ1162" s="126">
        <f t="shared" si="147"/>
        <v>11.854558319545559</v>
      </c>
    </row>
    <row r="1163" spans="1:43" x14ac:dyDescent="0.35">
      <c r="A1163" s="95">
        <v>720</v>
      </c>
      <c r="B1163" s="101">
        <v>157</v>
      </c>
      <c r="C1163" s="51" t="s">
        <v>77</v>
      </c>
      <c r="D1163" s="122">
        <f t="shared" ref="D1163:AK1163" si="174">ABS((D161-D$1004)/D$1000)*D$1</f>
        <v>0</v>
      </c>
      <c r="E1163" s="122">
        <f t="shared" si="174"/>
        <v>0</v>
      </c>
      <c r="F1163" s="122">
        <f t="shared" si="174"/>
        <v>0</v>
      </c>
      <c r="G1163" s="122">
        <f t="shared" si="174"/>
        <v>0</v>
      </c>
      <c r="H1163" s="122">
        <f t="shared" si="174"/>
        <v>0</v>
      </c>
      <c r="I1163" s="122">
        <f t="shared" si="174"/>
        <v>2.1757292968911393</v>
      </c>
      <c r="J1163" s="122">
        <f t="shared" si="174"/>
        <v>0</v>
      </c>
      <c r="K1163" s="122">
        <f t="shared" si="174"/>
        <v>0</v>
      </c>
      <c r="L1163" s="122">
        <f t="shared" si="174"/>
        <v>0</v>
      </c>
      <c r="M1163" s="122">
        <f t="shared" si="174"/>
        <v>0</v>
      </c>
      <c r="N1163" s="122">
        <f t="shared" si="174"/>
        <v>0</v>
      </c>
      <c r="O1163" s="122">
        <f t="shared" si="174"/>
        <v>0</v>
      </c>
      <c r="P1163" s="122">
        <f t="shared" si="174"/>
        <v>0</v>
      </c>
      <c r="Q1163" s="122">
        <f t="shared" si="174"/>
        <v>0</v>
      </c>
      <c r="R1163" s="122">
        <f t="shared" si="174"/>
        <v>0</v>
      </c>
      <c r="S1163" s="122">
        <f t="shared" si="174"/>
        <v>0</v>
      </c>
      <c r="T1163" s="122">
        <f t="shared" si="174"/>
        <v>1.9919763340615007</v>
      </c>
      <c r="U1163" s="122">
        <f t="shared" si="174"/>
        <v>0</v>
      </c>
      <c r="V1163" s="122">
        <f t="shared" si="174"/>
        <v>0</v>
      </c>
      <c r="W1163" s="122">
        <f t="shared" si="174"/>
        <v>1.7932946785929362</v>
      </c>
      <c r="X1163" s="122">
        <f t="shared" si="174"/>
        <v>0</v>
      </c>
      <c r="Y1163" s="122">
        <f t="shared" si="174"/>
        <v>0</v>
      </c>
      <c r="Z1163" s="122">
        <f t="shared" si="174"/>
        <v>0</v>
      </c>
      <c r="AA1163" s="122">
        <f t="shared" si="174"/>
        <v>0</v>
      </c>
      <c r="AB1163" s="122">
        <f t="shared" si="174"/>
        <v>1.6321302313552508</v>
      </c>
      <c r="AC1163" s="122">
        <f t="shared" si="174"/>
        <v>0</v>
      </c>
      <c r="AD1163" s="122">
        <f t="shared" si="174"/>
        <v>2.5545292598218521</v>
      </c>
      <c r="AE1163" s="122">
        <f t="shared" si="174"/>
        <v>3.6909395899486346</v>
      </c>
      <c r="AF1163" s="122">
        <f t="shared" si="174"/>
        <v>0</v>
      </c>
      <c r="AG1163" s="122">
        <f t="shared" si="174"/>
        <v>3.4614754803150825</v>
      </c>
      <c r="AH1163" s="122">
        <f t="shared" si="174"/>
        <v>0</v>
      </c>
      <c r="AI1163" s="122">
        <f t="shared" si="174"/>
        <v>0</v>
      </c>
      <c r="AJ1163" s="122">
        <f t="shared" si="174"/>
        <v>2.4816604530668989</v>
      </c>
      <c r="AK1163" s="122">
        <f t="shared" si="174"/>
        <v>0</v>
      </c>
      <c r="AL1163" s="123">
        <f t="shared" si="143"/>
        <v>19.781735324053294</v>
      </c>
      <c r="AM1163" s="97"/>
      <c r="AN1163" s="124">
        <f t="shared" si="144"/>
        <v>19.781751024053293</v>
      </c>
      <c r="AO1163" s="98">
        <f t="shared" si="145"/>
        <v>99</v>
      </c>
      <c r="AP1163" s="125" t="str">
        <f t="shared" si="146"/>
        <v>Caroline Springs</v>
      </c>
      <c r="AQ1163" s="126">
        <f t="shared" si="147"/>
        <v>11.863059359877516</v>
      </c>
    </row>
    <row r="1164" spans="1:43" x14ac:dyDescent="0.35">
      <c r="A1164" s="95">
        <v>719</v>
      </c>
      <c r="B1164" s="33">
        <v>158</v>
      </c>
      <c r="C1164" s="51" t="s">
        <v>78</v>
      </c>
      <c r="D1164" s="122">
        <f t="shared" ref="D1164:AK1164" si="175">ABS((D162-D$1004)/D$1000)*D$1</f>
        <v>0</v>
      </c>
      <c r="E1164" s="122">
        <f t="shared" si="175"/>
        <v>0</v>
      </c>
      <c r="F1164" s="122">
        <f t="shared" si="175"/>
        <v>0</v>
      </c>
      <c r="G1164" s="122">
        <f t="shared" si="175"/>
        <v>0</v>
      </c>
      <c r="H1164" s="122">
        <f t="shared" si="175"/>
        <v>0</v>
      </c>
      <c r="I1164" s="122">
        <f t="shared" si="175"/>
        <v>1.2778918234496681</v>
      </c>
      <c r="J1164" s="122">
        <f t="shared" si="175"/>
        <v>0</v>
      </c>
      <c r="K1164" s="122">
        <f t="shared" si="175"/>
        <v>0</v>
      </c>
      <c r="L1164" s="122">
        <f t="shared" si="175"/>
        <v>0</v>
      </c>
      <c r="M1164" s="122">
        <f t="shared" si="175"/>
        <v>0</v>
      </c>
      <c r="N1164" s="122">
        <f t="shared" si="175"/>
        <v>0</v>
      </c>
      <c r="O1164" s="122">
        <f t="shared" si="175"/>
        <v>0</v>
      </c>
      <c r="P1164" s="122">
        <f t="shared" si="175"/>
        <v>0</v>
      </c>
      <c r="Q1164" s="122">
        <f t="shared" si="175"/>
        <v>0</v>
      </c>
      <c r="R1164" s="122">
        <f t="shared" si="175"/>
        <v>0</v>
      </c>
      <c r="S1164" s="122">
        <f t="shared" si="175"/>
        <v>0</v>
      </c>
      <c r="T1164" s="122">
        <f t="shared" si="175"/>
        <v>1.5874451984559814</v>
      </c>
      <c r="U1164" s="122">
        <f t="shared" si="175"/>
        <v>0</v>
      </c>
      <c r="V1164" s="122">
        <f t="shared" si="175"/>
        <v>0</v>
      </c>
      <c r="W1164" s="122">
        <f t="shared" si="175"/>
        <v>0.71105058750517947</v>
      </c>
      <c r="X1164" s="122">
        <f t="shared" si="175"/>
        <v>0</v>
      </c>
      <c r="Y1164" s="122">
        <f t="shared" si="175"/>
        <v>0</v>
      </c>
      <c r="Z1164" s="122">
        <f t="shared" si="175"/>
        <v>0</v>
      </c>
      <c r="AA1164" s="122">
        <f t="shared" si="175"/>
        <v>0</v>
      </c>
      <c r="AB1164" s="122">
        <f t="shared" si="175"/>
        <v>0.33317213288411418</v>
      </c>
      <c r="AC1164" s="122">
        <f t="shared" si="175"/>
        <v>0</v>
      </c>
      <c r="AD1164" s="122">
        <f t="shared" si="175"/>
        <v>1.9091341295340301</v>
      </c>
      <c r="AE1164" s="122">
        <f t="shared" si="175"/>
        <v>3.1151402906952246</v>
      </c>
      <c r="AF1164" s="122">
        <f t="shared" si="175"/>
        <v>0</v>
      </c>
      <c r="AG1164" s="122">
        <f t="shared" si="175"/>
        <v>2.3471508315651515</v>
      </c>
      <c r="AH1164" s="122">
        <f t="shared" si="175"/>
        <v>0</v>
      </c>
      <c r="AI1164" s="122">
        <f t="shared" si="175"/>
        <v>0</v>
      </c>
      <c r="AJ1164" s="122">
        <f t="shared" si="175"/>
        <v>1.4863969978318154</v>
      </c>
      <c r="AK1164" s="122">
        <f t="shared" si="175"/>
        <v>0</v>
      </c>
      <c r="AL1164" s="123">
        <f t="shared" si="143"/>
        <v>12.767381991921166</v>
      </c>
      <c r="AM1164" s="97"/>
      <c r="AN1164" s="124">
        <f t="shared" si="144"/>
        <v>12.767397791921166</v>
      </c>
      <c r="AO1164" s="98">
        <f t="shared" si="145"/>
        <v>653</v>
      </c>
      <c r="AP1164" s="125" t="str">
        <f t="shared" si="146"/>
        <v>Echuca</v>
      </c>
      <c r="AQ1164" s="126">
        <f t="shared" si="147"/>
        <v>11.876281156739067</v>
      </c>
    </row>
    <row r="1165" spans="1:43" x14ac:dyDescent="0.35">
      <c r="A1165" s="95">
        <v>718</v>
      </c>
      <c r="B1165" s="101">
        <v>159</v>
      </c>
      <c r="C1165" s="51" t="s">
        <v>1107</v>
      </c>
      <c r="D1165" s="122">
        <f t="shared" ref="D1165:AK1165" si="176">ABS((D163-D$1004)/D$1000)*D$1</f>
        <v>0</v>
      </c>
      <c r="E1165" s="122">
        <f t="shared" si="176"/>
        <v>0</v>
      </c>
      <c r="F1165" s="122">
        <f t="shared" si="176"/>
        <v>0</v>
      </c>
      <c r="G1165" s="122">
        <f t="shared" si="176"/>
        <v>0</v>
      </c>
      <c r="H1165" s="122">
        <f t="shared" si="176"/>
        <v>0</v>
      </c>
      <c r="I1165" s="122">
        <f t="shared" si="176"/>
        <v>3.461050268800447</v>
      </c>
      <c r="J1165" s="122">
        <f t="shared" si="176"/>
        <v>0</v>
      </c>
      <c r="K1165" s="122">
        <f t="shared" si="176"/>
        <v>0</v>
      </c>
      <c r="L1165" s="122">
        <f t="shared" si="176"/>
        <v>0</v>
      </c>
      <c r="M1165" s="122">
        <f t="shared" si="176"/>
        <v>0</v>
      </c>
      <c r="N1165" s="122">
        <f t="shared" si="176"/>
        <v>0</v>
      </c>
      <c r="O1165" s="122">
        <f t="shared" si="176"/>
        <v>0</v>
      </c>
      <c r="P1165" s="122">
        <f t="shared" si="176"/>
        <v>0</v>
      </c>
      <c r="Q1165" s="122">
        <f t="shared" si="176"/>
        <v>0</v>
      </c>
      <c r="R1165" s="122">
        <f t="shared" si="176"/>
        <v>0</v>
      </c>
      <c r="S1165" s="122">
        <f t="shared" si="176"/>
        <v>0</v>
      </c>
      <c r="T1165" s="122">
        <f t="shared" si="176"/>
        <v>1.3151733571254796</v>
      </c>
      <c r="U1165" s="122">
        <f t="shared" si="176"/>
        <v>0</v>
      </c>
      <c r="V1165" s="122">
        <f t="shared" si="176"/>
        <v>0</v>
      </c>
      <c r="W1165" s="122">
        <f t="shared" si="176"/>
        <v>0.57592212184513702</v>
      </c>
      <c r="X1165" s="122">
        <f t="shared" si="176"/>
        <v>0</v>
      </c>
      <c r="Y1165" s="122">
        <f t="shared" si="176"/>
        <v>0</v>
      </c>
      <c r="Z1165" s="122">
        <f t="shared" si="176"/>
        <v>0</v>
      </c>
      <c r="AA1165" s="122">
        <f t="shared" si="176"/>
        <v>0</v>
      </c>
      <c r="AB1165" s="122">
        <f t="shared" si="176"/>
        <v>1.8652849830479235</v>
      </c>
      <c r="AC1165" s="122">
        <f t="shared" si="176"/>
        <v>0</v>
      </c>
      <c r="AD1165" s="122">
        <f t="shared" si="176"/>
        <v>3.2174911724620125</v>
      </c>
      <c r="AE1165" s="122">
        <f t="shared" si="176"/>
        <v>3.5704551075336934</v>
      </c>
      <c r="AF1165" s="122">
        <f t="shared" si="176"/>
        <v>0</v>
      </c>
      <c r="AG1165" s="122">
        <f t="shared" si="176"/>
        <v>1.0169143449593352</v>
      </c>
      <c r="AH1165" s="122">
        <f t="shared" si="176"/>
        <v>0</v>
      </c>
      <c r="AI1165" s="122">
        <f t="shared" si="176"/>
        <v>0</v>
      </c>
      <c r="AJ1165" s="122">
        <f t="shared" si="176"/>
        <v>2.3405100810112778</v>
      </c>
      <c r="AK1165" s="122">
        <f t="shared" si="176"/>
        <v>0</v>
      </c>
      <c r="AL1165" s="123">
        <f t="shared" si="143"/>
        <v>17.362801436785304</v>
      </c>
      <c r="AM1165" s="97"/>
      <c r="AN1165" s="124">
        <f t="shared" si="144"/>
        <v>17.362817336785305</v>
      </c>
      <c r="AO1165" s="98">
        <f t="shared" si="145"/>
        <v>233</v>
      </c>
      <c r="AP1165" s="125" t="str">
        <f t="shared" si="146"/>
        <v>Jackass Flat</v>
      </c>
      <c r="AQ1165" s="126">
        <f t="shared" si="147"/>
        <v>11.903420060440855</v>
      </c>
    </row>
    <row r="1166" spans="1:43" x14ac:dyDescent="0.35">
      <c r="A1166" s="95">
        <v>717</v>
      </c>
      <c r="B1166" s="161">
        <v>160</v>
      </c>
      <c r="C1166" s="51" t="s">
        <v>3294</v>
      </c>
      <c r="D1166" s="122">
        <f t="shared" ref="D1166:AK1166" si="177">ABS((D164-D$1004)/D$1000)*D$1</f>
        <v>0</v>
      </c>
      <c r="E1166" s="122">
        <f t="shared" si="177"/>
        <v>0</v>
      </c>
      <c r="F1166" s="122">
        <f t="shared" si="177"/>
        <v>0</v>
      </c>
      <c r="G1166" s="122">
        <f t="shared" si="177"/>
        <v>0</v>
      </c>
      <c r="H1166" s="122">
        <f t="shared" si="177"/>
        <v>0</v>
      </c>
      <c r="I1166" s="122">
        <f t="shared" si="177"/>
        <v>3.7880005755187018</v>
      </c>
      <c r="J1166" s="122">
        <f t="shared" si="177"/>
        <v>0</v>
      </c>
      <c r="K1166" s="122">
        <f t="shared" si="177"/>
        <v>0</v>
      </c>
      <c r="L1166" s="122">
        <f t="shared" si="177"/>
        <v>0</v>
      </c>
      <c r="M1166" s="122">
        <f t="shared" si="177"/>
        <v>0</v>
      </c>
      <c r="N1166" s="122">
        <f t="shared" si="177"/>
        <v>0</v>
      </c>
      <c r="O1166" s="122">
        <f t="shared" si="177"/>
        <v>0</v>
      </c>
      <c r="P1166" s="122">
        <f t="shared" si="177"/>
        <v>0</v>
      </c>
      <c r="Q1166" s="122">
        <f t="shared" si="177"/>
        <v>0</v>
      </c>
      <c r="R1166" s="122">
        <f t="shared" si="177"/>
        <v>0</v>
      </c>
      <c r="S1166" s="122">
        <f t="shared" si="177"/>
        <v>0</v>
      </c>
      <c r="T1166" s="122">
        <f t="shared" si="177"/>
        <v>0.68800055926366133</v>
      </c>
      <c r="U1166" s="122">
        <f t="shared" si="177"/>
        <v>0</v>
      </c>
      <c r="V1166" s="122">
        <f t="shared" si="177"/>
        <v>0</v>
      </c>
      <c r="W1166" s="122">
        <f t="shared" si="177"/>
        <v>4.2539980444923895</v>
      </c>
      <c r="X1166" s="122">
        <f t="shared" si="177"/>
        <v>0</v>
      </c>
      <c r="Y1166" s="122">
        <f t="shared" si="177"/>
        <v>0</v>
      </c>
      <c r="Z1166" s="122">
        <f t="shared" si="177"/>
        <v>0</v>
      </c>
      <c r="AA1166" s="122">
        <f t="shared" si="177"/>
        <v>0</v>
      </c>
      <c r="AB1166" s="122">
        <f t="shared" si="177"/>
        <v>1.4946037794697629</v>
      </c>
      <c r="AC1166" s="122">
        <f t="shared" si="177"/>
        <v>0</v>
      </c>
      <c r="AD1166" s="122">
        <f t="shared" si="177"/>
        <v>2.1393948170566737</v>
      </c>
      <c r="AE1166" s="122">
        <f t="shared" si="177"/>
        <v>2.8321115203947445</v>
      </c>
      <c r="AF1166" s="122">
        <f t="shared" si="177"/>
        <v>0</v>
      </c>
      <c r="AG1166" s="122">
        <f t="shared" si="177"/>
        <v>1.1047365104454065</v>
      </c>
      <c r="AH1166" s="122">
        <f t="shared" si="177"/>
        <v>0</v>
      </c>
      <c r="AI1166" s="122">
        <f t="shared" si="177"/>
        <v>0</v>
      </c>
      <c r="AJ1166" s="122">
        <f t="shared" si="177"/>
        <v>0.33188840700647154</v>
      </c>
      <c r="AK1166" s="122">
        <f t="shared" si="177"/>
        <v>0</v>
      </c>
      <c r="AL1166" s="123">
        <f t="shared" si="143"/>
        <v>16.632734213647812</v>
      </c>
      <c r="AM1166" s="97"/>
      <c r="AN1166" s="124">
        <f t="shared" si="144"/>
        <v>16.63275021364781</v>
      </c>
      <c r="AO1166" s="98">
        <f t="shared" si="145"/>
        <v>287</v>
      </c>
      <c r="AP1166" s="125" t="str">
        <f t="shared" si="146"/>
        <v>Greenvale</v>
      </c>
      <c r="AQ1166" s="126">
        <f t="shared" si="147"/>
        <v>11.920643733667328</v>
      </c>
    </row>
    <row r="1167" spans="1:43" x14ac:dyDescent="0.35">
      <c r="A1167" s="95">
        <v>716</v>
      </c>
      <c r="B1167" s="101">
        <v>161</v>
      </c>
      <c r="C1167" s="51" t="s">
        <v>79</v>
      </c>
      <c r="D1167" s="122">
        <f t="shared" ref="D1167:AK1167" si="178">ABS((D165-D$1004)/D$1000)*D$1</f>
        <v>0</v>
      </c>
      <c r="E1167" s="122">
        <f t="shared" si="178"/>
        <v>0</v>
      </c>
      <c r="F1167" s="122">
        <f t="shared" si="178"/>
        <v>0</v>
      </c>
      <c r="G1167" s="122">
        <f t="shared" si="178"/>
        <v>0</v>
      </c>
      <c r="H1167" s="122">
        <f t="shared" si="178"/>
        <v>0</v>
      </c>
      <c r="I1167" s="122">
        <f t="shared" si="178"/>
        <v>3.0421290499618507</v>
      </c>
      <c r="J1167" s="122">
        <f t="shared" si="178"/>
        <v>0</v>
      </c>
      <c r="K1167" s="122">
        <f t="shared" si="178"/>
        <v>0</v>
      </c>
      <c r="L1167" s="122">
        <f t="shared" si="178"/>
        <v>0</v>
      </c>
      <c r="M1167" s="122">
        <f t="shared" si="178"/>
        <v>0</v>
      </c>
      <c r="N1167" s="122">
        <f t="shared" si="178"/>
        <v>0</v>
      </c>
      <c r="O1167" s="122">
        <f t="shared" si="178"/>
        <v>0</v>
      </c>
      <c r="P1167" s="122">
        <f t="shared" si="178"/>
        <v>0</v>
      </c>
      <c r="Q1167" s="122">
        <f t="shared" si="178"/>
        <v>0</v>
      </c>
      <c r="R1167" s="122">
        <f t="shared" si="178"/>
        <v>0</v>
      </c>
      <c r="S1167" s="122">
        <f t="shared" si="178"/>
        <v>0</v>
      </c>
      <c r="T1167" s="122">
        <f t="shared" si="178"/>
        <v>0.98533892774442267</v>
      </c>
      <c r="U1167" s="122">
        <f t="shared" si="178"/>
        <v>0</v>
      </c>
      <c r="V1167" s="122">
        <f t="shared" si="178"/>
        <v>0</v>
      </c>
      <c r="W1167" s="122">
        <f t="shared" si="178"/>
        <v>0.9759917004225539</v>
      </c>
      <c r="X1167" s="122">
        <f t="shared" si="178"/>
        <v>0</v>
      </c>
      <c r="Y1167" s="122">
        <f t="shared" si="178"/>
        <v>0</v>
      </c>
      <c r="Z1167" s="122">
        <f t="shared" si="178"/>
        <v>0</v>
      </c>
      <c r="AA1167" s="122">
        <f t="shared" si="178"/>
        <v>0</v>
      </c>
      <c r="AB1167" s="122">
        <f t="shared" si="178"/>
        <v>1.0399121479380575</v>
      </c>
      <c r="AC1167" s="122">
        <f t="shared" si="178"/>
        <v>0</v>
      </c>
      <c r="AD1167" s="122">
        <f t="shared" si="178"/>
        <v>2.6891055410062075</v>
      </c>
      <c r="AE1167" s="122">
        <f t="shared" si="178"/>
        <v>2.8676062171280567</v>
      </c>
      <c r="AF1167" s="122">
        <f t="shared" si="178"/>
        <v>0</v>
      </c>
      <c r="AG1167" s="122">
        <f t="shared" si="178"/>
        <v>2.0676060356541459</v>
      </c>
      <c r="AH1167" s="122">
        <f t="shared" si="178"/>
        <v>0</v>
      </c>
      <c r="AI1167" s="122">
        <f t="shared" si="178"/>
        <v>0</v>
      </c>
      <c r="AJ1167" s="122">
        <f t="shared" si="178"/>
        <v>1.8358805732413934</v>
      </c>
      <c r="AK1167" s="122">
        <f t="shared" si="178"/>
        <v>0</v>
      </c>
      <c r="AL1167" s="123">
        <f t="shared" si="143"/>
        <v>15.503570193096687</v>
      </c>
      <c r="AM1167" s="97"/>
      <c r="AN1167" s="124">
        <f t="shared" si="144"/>
        <v>15.503586293096687</v>
      </c>
      <c r="AO1167" s="98">
        <f t="shared" si="145"/>
        <v>382</v>
      </c>
      <c r="AP1167" s="125" t="str">
        <f t="shared" si="146"/>
        <v>Forest Hill</v>
      </c>
      <c r="AQ1167" s="126">
        <f t="shared" si="147"/>
        <v>11.931110081508693</v>
      </c>
    </row>
    <row r="1168" spans="1:43" x14ac:dyDescent="0.35">
      <c r="A1168" s="95">
        <v>715</v>
      </c>
      <c r="B1168" s="101">
        <v>162</v>
      </c>
      <c r="C1168" s="51" t="s">
        <v>80</v>
      </c>
      <c r="D1168" s="122">
        <f t="shared" ref="D1168:AK1168" si="179">ABS((D166-D$1004)/D$1000)*D$1</f>
        <v>0</v>
      </c>
      <c r="E1168" s="122">
        <f t="shared" si="179"/>
        <v>0</v>
      </c>
      <c r="F1168" s="122">
        <f t="shared" si="179"/>
        <v>0</v>
      </c>
      <c r="G1168" s="122">
        <f t="shared" si="179"/>
        <v>0</v>
      </c>
      <c r="H1168" s="122">
        <f t="shared" si="179"/>
        <v>0</v>
      </c>
      <c r="I1168" s="122">
        <f t="shared" si="179"/>
        <v>3.0345689414585491</v>
      </c>
      <c r="J1168" s="122">
        <f t="shared" si="179"/>
        <v>0</v>
      </c>
      <c r="K1168" s="122">
        <f t="shared" si="179"/>
        <v>0</v>
      </c>
      <c r="L1168" s="122">
        <f t="shared" si="179"/>
        <v>0</v>
      </c>
      <c r="M1168" s="122">
        <f t="shared" si="179"/>
        <v>0</v>
      </c>
      <c r="N1168" s="122">
        <f t="shared" si="179"/>
        <v>0</v>
      </c>
      <c r="O1168" s="122">
        <f t="shared" si="179"/>
        <v>0</v>
      </c>
      <c r="P1168" s="122">
        <f t="shared" si="179"/>
        <v>0</v>
      </c>
      <c r="Q1168" s="122">
        <f t="shared" si="179"/>
        <v>0</v>
      </c>
      <c r="R1168" s="122">
        <f t="shared" si="179"/>
        <v>0</v>
      </c>
      <c r="S1168" s="122">
        <f t="shared" si="179"/>
        <v>0</v>
      </c>
      <c r="T1168" s="122">
        <f t="shared" si="179"/>
        <v>0.66381723207372967</v>
      </c>
      <c r="U1168" s="122">
        <f t="shared" si="179"/>
        <v>0</v>
      </c>
      <c r="V1168" s="122">
        <f t="shared" si="179"/>
        <v>0</v>
      </c>
      <c r="W1168" s="122">
        <f t="shared" si="179"/>
        <v>0.60232527724454998</v>
      </c>
      <c r="X1168" s="122">
        <f t="shared" si="179"/>
        <v>0</v>
      </c>
      <c r="Y1168" s="122">
        <f t="shared" si="179"/>
        <v>0</v>
      </c>
      <c r="Z1168" s="122">
        <f t="shared" si="179"/>
        <v>0</v>
      </c>
      <c r="AA1168" s="122">
        <f t="shared" si="179"/>
        <v>0</v>
      </c>
      <c r="AB1168" s="122">
        <f t="shared" si="179"/>
        <v>1.3762439482054363</v>
      </c>
      <c r="AC1168" s="122">
        <f t="shared" si="179"/>
        <v>0</v>
      </c>
      <c r="AD1168" s="122">
        <f t="shared" si="179"/>
        <v>2.3569902682063741</v>
      </c>
      <c r="AE1168" s="122">
        <f t="shared" si="179"/>
        <v>1.5279262537302574</v>
      </c>
      <c r="AF1168" s="122">
        <f t="shared" si="179"/>
        <v>0</v>
      </c>
      <c r="AG1168" s="122">
        <f t="shared" si="179"/>
        <v>1.2991437542632565</v>
      </c>
      <c r="AH1168" s="122">
        <f t="shared" si="179"/>
        <v>0</v>
      </c>
      <c r="AI1168" s="122">
        <f t="shared" si="179"/>
        <v>0</v>
      </c>
      <c r="AJ1168" s="122">
        <f t="shared" si="179"/>
        <v>1.0721655709513931</v>
      </c>
      <c r="AK1168" s="122">
        <f t="shared" si="179"/>
        <v>0</v>
      </c>
      <c r="AL1168" s="123">
        <f t="shared" si="143"/>
        <v>11.933181246133547</v>
      </c>
      <c r="AM1168" s="97"/>
      <c r="AN1168" s="124">
        <f t="shared" si="144"/>
        <v>11.933197446133546</v>
      </c>
      <c r="AO1168" s="98">
        <f t="shared" si="145"/>
        <v>715</v>
      </c>
      <c r="AP1168" s="125" t="str">
        <f t="shared" si="146"/>
        <v>Chelsea Heights</v>
      </c>
      <c r="AQ1168" s="126">
        <f t="shared" si="147"/>
        <v>11.933181246133547</v>
      </c>
    </row>
    <row r="1169" spans="1:43" x14ac:dyDescent="0.35">
      <c r="A1169" s="95">
        <v>714</v>
      </c>
      <c r="B1169" s="33">
        <v>163</v>
      </c>
      <c r="C1169" s="51" t="s">
        <v>406</v>
      </c>
      <c r="D1169" s="122">
        <f t="shared" ref="D1169:AK1169" si="180">ABS((D167-D$1004)/D$1000)*D$1</f>
        <v>0</v>
      </c>
      <c r="E1169" s="122">
        <f t="shared" si="180"/>
        <v>0</v>
      </c>
      <c r="F1169" s="122">
        <f t="shared" si="180"/>
        <v>0</v>
      </c>
      <c r="G1169" s="122">
        <f t="shared" si="180"/>
        <v>0</v>
      </c>
      <c r="H1169" s="122">
        <f t="shared" si="180"/>
        <v>0</v>
      </c>
      <c r="I1169" s="122">
        <f t="shared" si="180"/>
        <v>2.6585575294623727</v>
      </c>
      <c r="J1169" s="122">
        <f t="shared" si="180"/>
        <v>0</v>
      </c>
      <c r="K1169" s="122">
        <f t="shared" si="180"/>
        <v>0</v>
      </c>
      <c r="L1169" s="122">
        <f t="shared" si="180"/>
        <v>0</v>
      </c>
      <c r="M1169" s="122">
        <f t="shared" si="180"/>
        <v>0</v>
      </c>
      <c r="N1169" s="122">
        <f t="shared" si="180"/>
        <v>0</v>
      </c>
      <c r="O1169" s="122">
        <f t="shared" si="180"/>
        <v>0</v>
      </c>
      <c r="P1169" s="122">
        <f t="shared" si="180"/>
        <v>0</v>
      </c>
      <c r="Q1169" s="122">
        <f t="shared" si="180"/>
        <v>0</v>
      </c>
      <c r="R1169" s="122">
        <f t="shared" si="180"/>
        <v>0</v>
      </c>
      <c r="S1169" s="122">
        <f t="shared" si="180"/>
        <v>0</v>
      </c>
      <c r="T1169" s="122">
        <f t="shared" si="180"/>
        <v>1.2504159229005498</v>
      </c>
      <c r="U1169" s="122">
        <f t="shared" si="180"/>
        <v>0</v>
      </c>
      <c r="V1169" s="122">
        <f t="shared" si="180"/>
        <v>0</v>
      </c>
      <c r="W1169" s="122">
        <f t="shared" si="180"/>
        <v>0.8687054569342989</v>
      </c>
      <c r="X1169" s="122">
        <f t="shared" si="180"/>
        <v>0</v>
      </c>
      <c r="Y1169" s="122">
        <f t="shared" si="180"/>
        <v>0</v>
      </c>
      <c r="Z1169" s="122">
        <f t="shared" si="180"/>
        <v>0</v>
      </c>
      <c r="AA1169" s="122">
        <f t="shared" si="180"/>
        <v>0</v>
      </c>
      <c r="AB1169" s="122">
        <f t="shared" si="180"/>
        <v>1.4724432801956295</v>
      </c>
      <c r="AC1169" s="122">
        <f t="shared" si="180"/>
        <v>0</v>
      </c>
      <c r="AD1169" s="122">
        <f t="shared" si="180"/>
        <v>2.3642291009362637</v>
      </c>
      <c r="AE1169" s="122">
        <f t="shared" si="180"/>
        <v>3.0724977482819376</v>
      </c>
      <c r="AF1169" s="122">
        <f t="shared" si="180"/>
        <v>0</v>
      </c>
      <c r="AG1169" s="122">
        <f t="shared" si="180"/>
        <v>2.2879657193950886</v>
      </c>
      <c r="AH1169" s="122">
        <f t="shared" si="180"/>
        <v>0</v>
      </c>
      <c r="AI1169" s="122">
        <f t="shared" si="180"/>
        <v>0</v>
      </c>
      <c r="AJ1169" s="122">
        <f t="shared" si="180"/>
        <v>1.7023977651514912</v>
      </c>
      <c r="AK1169" s="122">
        <f t="shared" si="180"/>
        <v>0</v>
      </c>
      <c r="AL1169" s="123">
        <f t="shared" si="143"/>
        <v>15.677212523257634</v>
      </c>
      <c r="AM1169" s="97"/>
      <c r="AN1169" s="124">
        <f t="shared" si="144"/>
        <v>15.677228823257634</v>
      </c>
      <c r="AO1169" s="98">
        <f t="shared" si="145"/>
        <v>371</v>
      </c>
      <c r="AP1169" s="125" t="str">
        <f t="shared" si="146"/>
        <v>Seabrook</v>
      </c>
      <c r="AQ1169" s="126">
        <f t="shared" si="147"/>
        <v>11.934321317958425</v>
      </c>
    </row>
    <row r="1170" spans="1:43" x14ac:dyDescent="0.35">
      <c r="A1170" s="95">
        <v>713</v>
      </c>
      <c r="B1170" s="101">
        <v>164</v>
      </c>
      <c r="C1170" s="51" t="s">
        <v>1119</v>
      </c>
      <c r="D1170" s="122">
        <f t="shared" ref="D1170:AK1170" si="181">ABS((D168-D$1004)/D$1000)*D$1</f>
        <v>0</v>
      </c>
      <c r="E1170" s="122">
        <f t="shared" si="181"/>
        <v>0</v>
      </c>
      <c r="F1170" s="122">
        <f t="shared" si="181"/>
        <v>0</v>
      </c>
      <c r="G1170" s="122">
        <f t="shared" si="181"/>
        <v>0</v>
      </c>
      <c r="H1170" s="122">
        <f t="shared" si="181"/>
        <v>0</v>
      </c>
      <c r="I1170" s="122">
        <f t="shared" si="181"/>
        <v>3.5992965155471612</v>
      </c>
      <c r="J1170" s="122">
        <f t="shared" si="181"/>
        <v>0</v>
      </c>
      <c r="K1170" s="122">
        <f t="shared" si="181"/>
        <v>0</v>
      </c>
      <c r="L1170" s="122">
        <f t="shared" si="181"/>
        <v>0</v>
      </c>
      <c r="M1170" s="122">
        <f t="shared" si="181"/>
        <v>0</v>
      </c>
      <c r="N1170" s="122">
        <f t="shared" si="181"/>
        <v>0</v>
      </c>
      <c r="O1170" s="122">
        <f t="shared" si="181"/>
        <v>0</v>
      </c>
      <c r="P1170" s="122">
        <f t="shared" si="181"/>
        <v>0</v>
      </c>
      <c r="Q1170" s="122">
        <f t="shared" si="181"/>
        <v>0</v>
      </c>
      <c r="R1170" s="122">
        <f t="shared" si="181"/>
        <v>0</v>
      </c>
      <c r="S1170" s="122">
        <f t="shared" si="181"/>
        <v>0</v>
      </c>
      <c r="T1170" s="122">
        <f t="shared" si="181"/>
        <v>0.66878474616565164</v>
      </c>
      <c r="U1170" s="122">
        <f t="shared" si="181"/>
        <v>0</v>
      </c>
      <c r="V1170" s="122">
        <f t="shared" si="181"/>
        <v>0</v>
      </c>
      <c r="W1170" s="122">
        <f t="shared" si="181"/>
        <v>2.961626937890808</v>
      </c>
      <c r="X1170" s="122">
        <f t="shared" si="181"/>
        <v>0</v>
      </c>
      <c r="Y1170" s="122">
        <f t="shared" si="181"/>
        <v>0</v>
      </c>
      <c r="Z1170" s="122">
        <f t="shared" si="181"/>
        <v>0</v>
      </c>
      <c r="AA1170" s="122">
        <f t="shared" si="181"/>
        <v>0</v>
      </c>
      <c r="AB1170" s="122">
        <f t="shared" si="181"/>
        <v>2.0317204900882606</v>
      </c>
      <c r="AC1170" s="122">
        <f t="shared" si="181"/>
        <v>0</v>
      </c>
      <c r="AD1170" s="122">
        <f t="shared" si="181"/>
        <v>2.1887168987771859</v>
      </c>
      <c r="AE1170" s="122">
        <f t="shared" si="181"/>
        <v>2.4322164153270589</v>
      </c>
      <c r="AF1170" s="122">
        <f t="shared" si="181"/>
        <v>0</v>
      </c>
      <c r="AG1170" s="122">
        <f t="shared" si="181"/>
        <v>2.1018534767766028</v>
      </c>
      <c r="AH1170" s="122">
        <f t="shared" si="181"/>
        <v>0</v>
      </c>
      <c r="AI1170" s="122">
        <f t="shared" si="181"/>
        <v>0</v>
      </c>
      <c r="AJ1170" s="122">
        <f t="shared" si="181"/>
        <v>0.47210611417059584</v>
      </c>
      <c r="AK1170" s="122">
        <f t="shared" si="181"/>
        <v>0</v>
      </c>
      <c r="AL1170" s="123">
        <f t="shared" si="143"/>
        <v>16.456321594743326</v>
      </c>
      <c r="AM1170" s="97"/>
      <c r="AN1170" s="124">
        <f t="shared" si="144"/>
        <v>16.456337994743325</v>
      </c>
      <c r="AO1170" s="98">
        <f t="shared" si="145"/>
        <v>298</v>
      </c>
      <c r="AP1170" s="125" t="str">
        <f t="shared" si="146"/>
        <v>Tongala</v>
      </c>
      <c r="AQ1170" s="126">
        <f t="shared" si="147"/>
        <v>11.946912383579532</v>
      </c>
    </row>
    <row r="1171" spans="1:43" x14ac:dyDescent="0.35">
      <c r="A1171" s="95">
        <v>712</v>
      </c>
      <c r="B1171" s="161">
        <v>165</v>
      </c>
      <c r="C1171" s="51" t="s">
        <v>1123</v>
      </c>
      <c r="D1171" s="122">
        <f t="shared" ref="D1171:AK1171" si="182">ABS((D169-D$1004)/D$1000)*D$1</f>
        <v>0</v>
      </c>
      <c r="E1171" s="122">
        <f t="shared" si="182"/>
        <v>0</v>
      </c>
      <c r="F1171" s="122">
        <f t="shared" si="182"/>
        <v>0</v>
      </c>
      <c r="G1171" s="122">
        <f t="shared" si="182"/>
        <v>0</v>
      </c>
      <c r="H1171" s="122">
        <f t="shared" si="182"/>
        <v>0</v>
      </c>
      <c r="I1171" s="122">
        <f t="shared" si="182"/>
        <v>3.8328421110347026</v>
      </c>
      <c r="J1171" s="122">
        <f t="shared" si="182"/>
        <v>0</v>
      </c>
      <c r="K1171" s="122">
        <f t="shared" si="182"/>
        <v>0</v>
      </c>
      <c r="L1171" s="122">
        <f t="shared" si="182"/>
        <v>0</v>
      </c>
      <c r="M1171" s="122">
        <f t="shared" si="182"/>
        <v>0</v>
      </c>
      <c r="N1171" s="122">
        <f t="shared" si="182"/>
        <v>0</v>
      </c>
      <c r="O1171" s="122">
        <f t="shared" si="182"/>
        <v>0</v>
      </c>
      <c r="P1171" s="122">
        <f t="shared" si="182"/>
        <v>0</v>
      </c>
      <c r="Q1171" s="122">
        <f t="shared" si="182"/>
        <v>0</v>
      </c>
      <c r="R1171" s="122">
        <f t="shared" si="182"/>
        <v>0</v>
      </c>
      <c r="S1171" s="122">
        <f t="shared" si="182"/>
        <v>0</v>
      </c>
      <c r="T1171" s="122">
        <f t="shared" si="182"/>
        <v>0.68407785952010014</v>
      </c>
      <c r="U1171" s="122">
        <f t="shared" si="182"/>
        <v>0</v>
      </c>
      <c r="V1171" s="122">
        <f t="shared" si="182"/>
        <v>0</v>
      </c>
      <c r="W1171" s="122">
        <f t="shared" si="182"/>
        <v>2.5142449843867301</v>
      </c>
      <c r="X1171" s="122">
        <f t="shared" si="182"/>
        <v>0</v>
      </c>
      <c r="Y1171" s="122">
        <f t="shared" si="182"/>
        <v>0</v>
      </c>
      <c r="Z1171" s="122">
        <f t="shared" si="182"/>
        <v>0</v>
      </c>
      <c r="AA1171" s="122">
        <f t="shared" si="182"/>
        <v>0</v>
      </c>
      <c r="AB1171" s="122">
        <f t="shared" si="182"/>
        <v>1.8862170560192544</v>
      </c>
      <c r="AC1171" s="122">
        <f t="shared" si="182"/>
        <v>0</v>
      </c>
      <c r="AD1171" s="122">
        <f t="shared" si="182"/>
        <v>2.4503752480178984</v>
      </c>
      <c r="AE1171" s="122">
        <f t="shared" si="182"/>
        <v>1.0806142095986184</v>
      </c>
      <c r="AF1171" s="122">
        <f t="shared" si="182"/>
        <v>0</v>
      </c>
      <c r="AG1171" s="122">
        <f t="shared" si="182"/>
        <v>0.76330699399345514</v>
      </c>
      <c r="AH1171" s="122">
        <f t="shared" si="182"/>
        <v>0</v>
      </c>
      <c r="AI1171" s="122">
        <f t="shared" si="182"/>
        <v>0</v>
      </c>
      <c r="AJ1171" s="122">
        <f t="shared" si="182"/>
        <v>0.4628179272536444</v>
      </c>
      <c r="AK1171" s="122">
        <f t="shared" si="182"/>
        <v>0</v>
      </c>
      <c r="AL1171" s="123">
        <f t="shared" si="143"/>
        <v>13.674496389824402</v>
      </c>
      <c r="AM1171" s="97"/>
      <c r="AN1171" s="124">
        <f t="shared" si="144"/>
        <v>13.674512889824401</v>
      </c>
      <c r="AO1171" s="98">
        <f t="shared" si="145"/>
        <v>572</v>
      </c>
      <c r="AP1171" s="125" t="str">
        <f t="shared" si="146"/>
        <v>Scarsdale</v>
      </c>
      <c r="AQ1171" s="126">
        <f t="shared" si="147"/>
        <v>11.947736367800291</v>
      </c>
    </row>
    <row r="1172" spans="1:43" x14ac:dyDescent="0.35">
      <c r="A1172" s="95">
        <v>711</v>
      </c>
      <c r="B1172" s="101">
        <v>166</v>
      </c>
      <c r="C1172" s="51" t="s">
        <v>81</v>
      </c>
      <c r="D1172" s="122">
        <f t="shared" ref="D1172:AK1172" si="183">ABS((D170-D$1004)/D$1000)*D$1</f>
        <v>0</v>
      </c>
      <c r="E1172" s="122">
        <f t="shared" si="183"/>
        <v>0</v>
      </c>
      <c r="F1172" s="122">
        <f t="shared" si="183"/>
        <v>0</v>
      </c>
      <c r="G1172" s="122">
        <f t="shared" si="183"/>
        <v>0</v>
      </c>
      <c r="H1172" s="122">
        <f t="shared" si="183"/>
        <v>0</v>
      </c>
      <c r="I1172" s="122">
        <f t="shared" si="183"/>
        <v>3.3173225492958185</v>
      </c>
      <c r="J1172" s="122">
        <f t="shared" si="183"/>
        <v>0</v>
      </c>
      <c r="K1172" s="122">
        <f t="shared" si="183"/>
        <v>0</v>
      </c>
      <c r="L1172" s="122">
        <f t="shared" si="183"/>
        <v>0</v>
      </c>
      <c r="M1172" s="122">
        <f t="shared" si="183"/>
        <v>0</v>
      </c>
      <c r="N1172" s="122">
        <f t="shared" si="183"/>
        <v>0</v>
      </c>
      <c r="O1172" s="122">
        <f t="shared" si="183"/>
        <v>0</v>
      </c>
      <c r="P1172" s="122">
        <f t="shared" si="183"/>
        <v>0</v>
      </c>
      <c r="Q1172" s="122">
        <f t="shared" si="183"/>
        <v>0</v>
      </c>
      <c r="R1172" s="122">
        <f t="shared" si="183"/>
        <v>0</v>
      </c>
      <c r="S1172" s="122">
        <f t="shared" si="183"/>
        <v>0</v>
      </c>
      <c r="T1172" s="122">
        <f t="shared" si="183"/>
        <v>0.61889708833082846</v>
      </c>
      <c r="U1172" s="122">
        <f t="shared" si="183"/>
        <v>0</v>
      </c>
      <c r="V1172" s="122">
        <f t="shared" si="183"/>
        <v>0</v>
      </c>
      <c r="W1172" s="122">
        <f t="shared" si="183"/>
        <v>0.9821188491887316</v>
      </c>
      <c r="X1172" s="122">
        <f t="shared" si="183"/>
        <v>0</v>
      </c>
      <c r="Y1172" s="122">
        <f t="shared" si="183"/>
        <v>0</v>
      </c>
      <c r="Z1172" s="122">
        <f t="shared" si="183"/>
        <v>0</v>
      </c>
      <c r="AA1172" s="122">
        <f t="shared" si="183"/>
        <v>0</v>
      </c>
      <c r="AB1172" s="122">
        <f t="shared" si="183"/>
        <v>1.8990485533310324</v>
      </c>
      <c r="AC1172" s="122">
        <f t="shared" si="183"/>
        <v>0</v>
      </c>
      <c r="AD1172" s="122">
        <f t="shared" si="183"/>
        <v>2.8552381647047111</v>
      </c>
      <c r="AE1172" s="122">
        <f t="shared" si="183"/>
        <v>2.6562681889065676</v>
      </c>
      <c r="AF1172" s="122">
        <f t="shared" si="183"/>
        <v>0</v>
      </c>
      <c r="AG1172" s="122">
        <f t="shared" si="183"/>
        <v>1.2870879303971685</v>
      </c>
      <c r="AH1172" s="122">
        <f t="shared" si="183"/>
        <v>0</v>
      </c>
      <c r="AI1172" s="122">
        <f t="shared" si="183"/>
        <v>0</v>
      </c>
      <c r="AJ1172" s="122">
        <f t="shared" si="183"/>
        <v>1.3279461943753834</v>
      </c>
      <c r="AK1172" s="122">
        <f t="shared" si="183"/>
        <v>0</v>
      </c>
      <c r="AL1172" s="123">
        <f t="shared" si="143"/>
        <v>14.943927518530243</v>
      </c>
      <c r="AM1172" s="97"/>
      <c r="AN1172" s="124">
        <f t="shared" si="144"/>
        <v>14.943944118530244</v>
      </c>
      <c r="AO1172" s="98">
        <f t="shared" si="145"/>
        <v>444</v>
      </c>
      <c r="AP1172" s="125" t="str">
        <f t="shared" si="146"/>
        <v>Bayswater North</v>
      </c>
      <c r="AQ1172" s="126">
        <f t="shared" si="147"/>
        <v>11.955735289138994</v>
      </c>
    </row>
    <row r="1173" spans="1:43" x14ac:dyDescent="0.35">
      <c r="A1173" s="95">
        <v>710</v>
      </c>
      <c r="B1173" s="101">
        <v>167</v>
      </c>
      <c r="C1173" s="51" t="s">
        <v>82</v>
      </c>
      <c r="D1173" s="122">
        <f t="shared" ref="D1173:AK1173" si="184">ABS((D171-D$1004)/D$1000)*D$1</f>
        <v>0</v>
      </c>
      <c r="E1173" s="122">
        <f t="shared" si="184"/>
        <v>0</v>
      </c>
      <c r="F1173" s="122">
        <f t="shared" si="184"/>
        <v>0</v>
      </c>
      <c r="G1173" s="122">
        <f t="shared" si="184"/>
        <v>0</v>
      </c>
      <c r="H1173" s="122">
        <f t="shared" si="184"/>
        <v>0</v>
      </c>
      <c r="I1173" s="122">
        <f t="shared" si="184"/>
        <v>3.780144622118855</v>
      </c>
      <c r="J1173" s="122">
        <f t="shared" si="184"/>
        <v>0</v>
      </c>
      <c r="K1173" s="122">
        <f t="shared" si="184"/>
        <v>0</v>
      </c>
      <c r="L1173" s="122">
        <f t="shared" si="184"/>
        <v>0</v>
      </c>
      <c r="M1173" s="122">
        <f t="shared" si="184"/>
        <v>0</v>
      </c>
      <c r="N1173" s="122">
        <f t="shared" si="184"/>
        <v>0</v>
      </c>
      <c r="O1173" s="122">
        <f t="shared" si="184"/>
        <v>0</v>
      </c>
      <c r="P1173" s="122">
        <f t="shared" si="184"/>
        <v>0</v>
      </c>
      <c r="Q1173" s="122">
        <f t="shared" si="184"/>
        <v>0</v>
      </c>
      <c r="R1173" s="122">
        <f t="shared" si="184"/>
        <v>0</v>
      </c>
      <c r="S1173" s="122">
        <f t="shared" si="184"/>
        <v>0</v>
      </c>
      <c r="T1173" s="122">
        <f t="shared" si="184"/>
        <v>0.23407128183251419</v>
      </c>
      <c r="U1173" s="122">
        <f t="shared" si="184"/>
        <v>0</v>
      </c>
      <c r="V1173" s="122">
        <f t="shared" si="184"/>
        <v>0</v>
      </c>
      <c r="W1173" s="122">
        <f t="shared" si="184"/>
        <v>1.414172280355525</v>
      </c>
      <c r="X1173" s="122">
        <f t="shared" si="184"/>
        <v>0</v>
      </c>
      <c r="Y1173" s="122">
        <f t="shared" si="184"/>
        <v>0</v>
      </c>
      <c r="Z1173" s="122">
        <f t="shared" si="184"/>
        <v>0</v>
      </c>
      <c r="AA1173" s="122">
        <f t="shared" si="184"/>
        <v>0</v>
      </c>
      <c r="AB1173" s="122">
        <f t="shared" si="184"/>
        <v>2.0317204900882606</v>
      </c>
      <c r="AC1173" s="122">
        <f t="shared" si="184"/>
        <v>0</v>
      </c>
      <c r="AD1173" s="122">
        <f t="shared" si="184"/>
        <v>2.194616669317917</v>
      </c>
      <c r="AE1173" s="122">
        <f t="shared" si="184"/>
        <v>2.493460718702234</v>
      </c>
      <c r="AF1173" s="122">
        <f t="shared" si="184"/>
        <v>0</v>
      </c>
      <c r="AG1173" s="122">
        <f t="shared" si="184"/>
        <v>1.0418265346503666</v>
      </c>
      <c r="AH1173" s="122">
        <f t="shared" si="184"/>
        <v>0</v>
      </c>
      <c r="AI1173" s="122">
        <f t="shared" si="184"/>
        <v>0</v>
      </c>
      <c r="AJ1173" s="122">
        <f t="shared" si="184"/>
        <v>0.77786318619347516</v>
      </c>
      <c r="AK1173" s="122">
        <f t="shared" si="184"/>
        <v>0</v>
      </c>
      <c r="AL1173" s="123">
        <f t="shared" si="143"/>
        <v>13.967875783259148</v>
      </c>
      <c r="AM1173" s="97"/>
      <c r="AN1173" s="124">
        <f t="shared" si="144"/>
        <v>13.967892483259147</v>
      </c>
      <c r="AO1173" s="98">
        <f t="shared" si="145"/>
        <v>543</v>
      </c>
      <c r="AP1173" s="125" t="str">
        <f t="shared" si="146"/>
        <v>Healesville</v>
      </c>
      <c r="AQ1173" s="126">
        <f t="shared" si="147"/>
        <v>11.966300677439197</v>
      </c>
    </row>
    <row r="1174" spans="1:43" x14ac:dyDescent="0.35">
      <c r="A1174" s="95">
        <v>709</v>
      </c>
      <c r="B1174" s="33">
        <v>168</v>
      </c>
      <c r="C1174" s="51" t="s">
        <v>3251</v>
      </c>
      <c r="D1174" s="122">
        <f t="shared" ref="D1174:AK1174" si="185">ABS((D172-D$1004)/D$1000)*D$1</f>
        <v>0</v>
      </c>
      <c r="E1174" s="122">
        <f t="shared" si="185"/>
        <v>0</v>
      </c>
      <c r="F1174" s="122">
        <f t="shared" si="185"/>
        <v>0</v>
      </c>
      <c r="G1174" s="122">
        <f t="shared" si="185"/>
        <v>0</v>
      </c>
      <c r="H1174" s="122">
        <f t="shared" si="185"/>
        <v>0</v>
      </c>
      <c r="I1174" s="122">
        <f t="shared" si="185"/>
        <v>3.5849474175667746</v>
      </c>
      <c r="J1174" s="122">
        <f t="shared" si="185"/>
        <v>0</v>
      </c>
      <c r="K1174" s="122">
        <f t="shared" si="185"/>
        <v>0</v>
      </c>
      <c r="L1174" s="122">
        <f t="shared" si="185"/>
        <v>0</v>
      </c>
      <c r="M1174" s="122">
        <f t="shared" si="185"/>
        <v>0</v>
      </c>
      <c r="N1174" s="122">
        <f t="shared" si="185"/>
        <v>0</v>
      </c>
      <c r="O1174" s="122">
        <f t="shared" si="185"/>
        <v>0</v>
      </c>
      <c r="P1174" s="122">
        <f t="shared" si="185"/>
        <v>0</v>
      </c>
      <c r="Q1174" s="122">
        <f t="shared" si="185"/>
        <v>0</v>
      </c>
      <c r="R1174" s="122">
        <f t="shared" si="185"/>
        <v>0</v>
      </c>
      <c r="S1174" s="122">
        <f t="shared" si="185"/>
        <v>0</v>
      </c>
      <c r="T1174" s="122">
        <f t="shared" si="185"/>
        <v>0.49342924530652721</v>
      </c>
      <c r="U1174" s="122">
        <f t="shared" si="185"/>
        <v>0</v>
      </c>
      <c r="V1174" s="122">
        <f t="shared" si="185"/>
        <v>0</v>
      </c>
      <c r="W1174" s="122">
        <f t="shared" si="185"/>
        <v>1.3283823424914369</v>
      </c>
      <c r="X1174" s="122">
        <f t="shared" si="185"/>
        <v>0</v>
      </c>
      <c r="Y1174" s="122">
        <f t="shared" si="185"/>
        <v>0</v>
      </c>
      <c r="Z1174" s="122">
        <f t="shared" si="185"/>
        <v>0</v>
      </c>
      <c r="AA1174" s="122">
        <f t="shared" si="185"/>
        <v>0</v>
      </c>
      <c r="AB1174" s="122">
        <f t="shared" si="185"/>
        <v>0.12286914507752933</v>
      </c>
      <c r="AC1174" s="122">
        <f t="shared" si="185"/>
        <v>0</v>
      </c>
      <c r="AD1174" s="122">
        <f t="shared" si="185"/>
        <v>0.51305685532439604</v>
      </c>
      <c r="AE1174" s="122">
        <f t="shared" si="185"/>
        <v>3.0880355533666211</v>
      </c>
      <c r="AF1174" s="122">
        <f t="shared" si="185"/>
        <v>0</v>
      </c>
      <c r="AG1174" s="122">
        <f t="shared" si="185"/>
        <v>0.4445448045960062</v>
      </c>
      <c r="AH1174" s="122">
        <f t="shared" si="185"/>
        <v>0</v>
      </c>
      <c r="AI1174" s="122">
        <f t="shared" si="185"/>
        <v>0</v>
      </c>
      <c r="AJ1174" s="122">
        <f t="shared" si="185"/>
        <v>8.7813832992782059E-2</v>
      </c>
      <c r="AK1174" s="122">
        <f t="shared" si="185"/>
        <v>0</v>
      </c>
      <c r="AL1174" s="123">
        <f t="shared" si="143"/>
        <v>9.6630791967220748</v>
      </c>
      <c r="AM1174" s="97"/>
      <c r="AN1174" s="124">
        <f t="shared" si="144"/>
        <v>9.663095996722074</v>
      </c>
      <c r="AO1174" s="98">
        <f t="shared" si="145"/>
        <v>791</v>
      </c>
      <c r="AP1174" s="125" t="str">
        <f t="shared" si="146"/>
        <v>Crib Point</v>
      </c>
      <c r="AQ1174" s="126">
        <f t="shared" si="147"/>
        <v>11.968637593173765</v>
      </c>
    </row>
    <row r="1175" spans="1:43" x14ac:dyDescent="0.35">
      <c r="A1175" s="95">
        <v>708</v>
      </c>
      <c r="B1175" s="101">
        <v>169</v>
      </c>
      <c r="C1175" s="51" t="s">
        <v>83</v>
      </c>
      <c r="D1175" s="122">
        <f t="shared" ref="D1175:AK1175" si="186">ABS((D173-D$1004)/D$1000)*D$1</f>
        <v>0</v>
      </c>
      <c r="E1175" s="122">
        <f t="shared" si="186"/>
        <v>0</v>
      </c>
      <c r="F1175" s="122">
        <f t="shared" si="186"/>
        <v>0</v>
      </c>
      <c r="G1175" s="122">
        <f t="shared" si="186"/>
        <v>0</v>
      </c>
      <c r="H1175" s="122">
        <f t="shared" si="186"/>
        <v>0</v>
      </c>
      <c r="I1175" s="122">
        <f t="shared" si="186"/>
        <v>1.016776575762935</v>
      </c>
      <c r="J1175" s="122">
        <f t="shared" si="186"/>
        <v>0</v>
      </c>
      <c r="K1175" s="122">
        <f t="shared" si="186"/>
        <v>0</v>
      </c>
      <c r="L1175" s="122">
        <f t="shared" si="186"/>
        <v>0</v>
      </c>
      <c r="M1175" s="122">
        <f t="shared" si="186"/>
        <v>0</v>
      </c>
      <c r="N1175" s="122">
        <f t="shared" si="186"/>
        <v>0</v>
      </c>
      <c r="O1175" s="122">
        <f t="shared" si="186"/>
        <v>0</v>
      </c>
      <c r="P1175" s="122">
        <f t="shared" si="186"/>
        <v>0</v>
      </c>
      <c r="Q1175" s="122">
        <f t="shared" si="186"/>
        <v>0</v>
      </c>
      <c r="R1175" s="122">
        <f t="shared" si="186"/>
        <v>0</v>
      </c>
      <c r="S1175" s="122">
        <f t="shared" si="186"/>
        <v>0</v>
      </c>
      <c r="T1175" s="122">
        <f t="shared" si="186"/>
        <v>0.51131497111564517</v>
      </c>
      <c r="U1175" s="122">
        <f t="shared" si="186"/>
        <v>0</v>
      </c>
      <c r="V1175" s="122">
        <f t="shared" si="186"/>
        <v>0</v>
      </c>
      <c r="W1175" s="122">
        <f t="shared" si="186"/>
        <v>0.18001650094308697</v>
      </c>
      <c r="X1175" s="122">
        <f t="shared" si="186"/>
        <v>0</v>
      </c>
      <c r="Y1175" s="122">
        <f t="shared" si="186"/>
        <v>0</v>
      </c>
      <c r="Z1175" s="122">
        <f t="shared" si="186"/>
        <v>0</v>
      </c>
      <c r="AA1175" s="122">
        <f t="shared" si="186"/>
        <v>0</v>
      </c>
      <c r="AB1175" s="122">
        <f t="shared" si="186"/>
        <v>0.27904469071301202</v>
      </c>
      <c r="AC1175" s="122">
        <f t="shared" si="186"/>
        <v>0</v>
      </c>
      <c r="AD1175" s="122">
        <f t="shared" si="186"/>
        <v>1.7285926708639736</v>
      </c>
      <c r="AE1175" s="122">
        <f t="shared" si="186"/>
        <v>1.611774082114753</v>
      </c>
      <c r="AF1175" s="122">
        <f t="shared" si="186"/>
        <v>0</v>
      </c>
      <c r="AG1175" s="122">
        <f t="shared" si="186"/>
        <v>1.300738362072279</v>
      </c>
      <c r="AH1175" s="122">
        <f t="shared" si="186"/>
        <v>0</v>
      </c>
      <c r="AI1175" s="122">
        <f t="shared" si="186"/>
        <v>0</v>
      </c>
      <c r="AJ1175" s="122">
        <f t="shared" si="186"/>
        <v>0.22954739681480518</v>
      </c>
      <c r="AK1175" s="122">
        <f t="shared" si="186"/>
        <v>0</v>
      </c>
      <c r="AL1175" s="123">
        <f t="shared" si="143"/>
        <v>6.8578052504004896</v>
      </c>
      <c r="AM1175" s="97"/>
      <c r="AN1175" s="124">
        <f t="shared" si="144"/>
        <v>6.8578221504004899</v>
      </c>
      <c r="AO1175" s="98">
        <f t="shared" si="145"/>
        <v>852</v>
      </c>
      <c r="AP1175" s="125" t="str">
        <f t="shared" si="146"/>
        <v>Kalimna</v>
      </c>
      <c r="AQ1175" s="126">
        <f t="shared" si="147"/>
        <v>12.003532963290011</v>
      </c>
    </row>
    <row r="1176" spans="1:43" x14ac:dyDescent="0.35">
      <c r="A1176" s="95">
        <v>707</v>
      </c>
      <c r="B1176" s="161">
        <v>170</v>
      </c>
      <c r="C1176" s="51" t="s">
        <v>84</v>
      </c>
      <c r="D1176" s="122">
        <f t="shared" ref="D1176:AK1176" si="187">ABS((D174-D$1004)/D$1000)*D$1</f>
        <v>0</v>
      </c>
      <c r="E1176" s="122">
        <f t="shared" si="187"/>
        <v>0</v>
      </c>
      <c r="F1176" s="122">
        <f t="shared" si="187"/>
        <v>0</v>
      </c>
      <c r="G1176" s="122">
        <f t="shared" si="187"/>
        <v>0</v>
      </c>
      <c r="H1176" s="122">
        <f t="shared" si="187"/>
        <v>0</v>
      </c>
      <c r="I1176" s="122">
        <f t="shared" si="187"/>
        <v>0.27852503638158654</v>
      </c>
      <c r="J1176" s="122">
        <f t="shared" si="187"/>
        <v>0</v>
      </c>
      <c r="K1176" s="122">
        <f t="shared" si="187"/>
        <v>0</v>
      </c>
      <c r="L1176" s="122">
        <f t="shared" si="187"/>
        <v>0</v>
      </c>
      <c r="M1176" s="122">
        <f t="shared" si="187"/>
        <v>0</v>
      </c>
      <c r="N1176" s="122">
        <f t="shared" si="187"/>
        <v>0</v>
      </c>
      <c r="O1176" s="122">
        <f t="shared" si="187"/>
        <v>0</v>
      </c>
      <c r="P1176" s="122">
        <f t="shared" si="187"/>
        <v>0</v>
      </c>
      <c r="Q1176" s="122">
        <f t="shared" si="187"/>
        <v>0</v>
      </c>
      <c r="R1176" s="122">
        <f t="shared" si="187"/>
        <v>0</v>
      </c>
      <c r="S1176" s="122">
        <f t="shared" si="187"/>
        <v>0</v>
      </c>
      <c r="T1176" s="122">
        <f t="shared" si="187"/>
        <v>2.0412577658442759</v>
      </c>
      <c r="U1176" s="122">
        <f t="shared" si="187"/>
        <v>0</v>
      </c>
      <c r="V1176" s="122">
        <f t="shared" si="187"/>
        <v>0</v>
      </c>
      <c r="W1176" s="122">
        <f t="shared" si="187"/>
        <v>1.0291536626557507</v>
      </c>
      <c r="X1176" s="122">
        <f t="shared" si="187"/>
        <v>0</v>
      </c>
      <c r="Y1176" s="122">
        <f t="shared" si="187"/>
        <v>0</v>
      </c>
      <c r="Z1176" s="122">
        <f t="shared" si="187"/>
        <v>0</v>
      </c>
      <c r="AA1176" s="122">
        <f t="shared" si="187"/>
        <v>0</v>
      </c>
      <c r="AB1176" s="122">
        <f t="shared" si="187"/>
        <v>1.2557341257417614</v>
      </c>
      <c r="AC1176" s="122">
        <f t="shared" si="187"/>
        <v>0</v>
      </c>
      <c r="AD1176" s="122">
        <f t="shared" si="187"/>
        <v>0.15199459359428844</v>
      </c>
      <c r="AE1176" s="122">
        <f t="shared" si="187"/>
        <v>2.8233476416675725</v>
      </c>
      <c r="AF1176" s="122">
        <f t="shared" si="187"/>
        <v>0</v>
      </c>
      <c r="AG1176" s="122">
        <f t="shared" si="187"/>
        <v>1.3777407270847497</v>
      </c>
      <c r="AH1176" s="122">
        <f t="shared" si="187"/>
        <v>0</v>
      </c>
      <c r="AI1176" s="122">
        <f t="shared" si="187"/>
        <v>0</v>
      </c>
      <c r="AJ1176" s="122">
        <f t="shared" si="187"/>
        <v>7.8797721687693927E-3</v>
      </c>
      <c r="AK1176" s="122">
        <f t="shared" si="187"/>
        <v>0</v>
      </c>
      <c r="AL1176" s="123">
        <f t="shared" si="143"/>
        <v>8.9656333251387537</v>
      </c>
      <c r="AM1176" s="97"/>
      <c r="AN1176" s="124">
        <f t="shared" si="144"/>
        <v>8.9656503251387534</v>
      </c>
      <c r="AO1176" s="98">
        <f t="shared" si="145"/>
        <v>815</v>
      </c>
      <c r="AP1176" s="125" t="str">
        <f t="shared" si="146"/>
        <v>Norlane</v>
      </c>
      <c r="AQ1176" s="126">
        <f t="shared" si="147"/>
        <v>12.032234436016376</v>
      </c>
    </row>
    <row r="1177" spans="1:43" x14ac:dyDescent="0.35">
      <c r="A1177" s="95">
        <v>706</v>
      </c>
      <c r="B1177" s="101">
        <v>171</v>
      </c>
      <c r="C1177" s="51" t="s">
        <v>85</v>
      </c>
      <c r="D1177" s="122">
        <f t="shared" ref="D1177:AK1177" si="188">ABS((D175-D$1004)/D$1000)*D$1</f>
        <v>0</v>
      </c>
      <c r="E1177" s="122">
        <f t="shared" si="188"/>
        <v>0</v>
      </c>
      <c r="F1177" s="122">
        <f t="shared" si="188"/>
        <v>0</v>
      </c>
      <c r="G1177" s="122">
        <f t="shared" si="188"/>
        <v>0</v>
      </c>
      <c r="H1177" s="122">
        <f t="shared" si="188"/>
        <v>0</v>
      </c>
      <c r="I1177" s="122">
        <f t="shared" si="188"/>
        <v>0.15750444018885362</v>
      </c>
      <c r="J1177" s="122">
        <f t="shared" si="188"/>
        <v>0</v>
      </c>
      <c r="K1177" s="122">
        <f t="shared" si="188"/>
        <v>0</v>
      </c>
      <c r="L1177" s="122">
        <f t="shared" si="188"/>
        <v>0</v>
      </c>
      <c r="M1177" s="122">
        <f t="shared" si="188"/>
        <v>0</v>
      </c>
      <c r="N1177" s="122">
        <f t="shared" si="188"/>
        <v>0</v>
      </c>
      <c r="O1177" s="122">
        <f t="shared" si="188"/>
        <v>0</v>
      </c>
      <c r="P1177" s="122">
        <f t="shared" si="188"/>
        <v>0</v>
      </c>
      <c r="Q1177" s="122">
        <f t="shared" si="188"/>
        <v>0</v>
      </c>
      <c r="R1177" s="122">
        <f t="shared" si="188"/>
        <v>0</v>
      </c>
      <c r="S1177" s="122">
        <f t="shared" si="188"/>
        <v>0</v>
      </c>
      <c r="T1177" s="122">
        <f t="shared" si="188"/>
        <v>0.98140631683298196</v>
      </c>
      <c r="U1177" s="122">
        <f t="shared" si="188"/>
        <v>0</v>
      </c>
      <c r="V1177" s="122">
        <f t="shared" si="188"/>
        <v>0</v>
      </c>
      <c r="W1177" s="122">
        <f t="shared" si="188"/>
        <v>7.4677225913204762E-2</v>
      </c>
      <c r="X1177" s="122">
        <f t="shared" si="188"/>
        <v>0</v>
      </c>
      <c r="Y1177" s="122">
        <f t="shared" si="188"/>
        <v>0</v>
      </c>
      <c r="Z1177" s="122">
        <f t="shared" si="188"/>
        <v>0</v>
      </c>
      <c r="AA1177" s="122">
        <f t="shared" si="188"/>
        <v>0</v>
      </c>
      <c r="AB1177" s="122">
        <f t="shared" si="188"/>
        <v>1.3432523284354605</v>
      </c>
      <c r="AC1177" s="122">
        <f t="shared" si="188"/>
        <v>0</v>
      </c>
      <c r="AD1177" s="122">
        <f t="shared" si="188"/>
        <v>1.1093664767748779</v>
      </c>
      <c r="AE1177" s="122">
        <f t="shared" si="188"/>
        <v>1.6907842525606003</v>
      </c>
      <c r="AF1177" s="122">
        <f t="shared" si="188"/>
        <v>0</v>
      </c>
      <c r="AG1177" s="122">
        <f t="shared" si="188"/>
        <v>1.0693422523623872</v>
      </c>
      <c r="AH1177" s="122">
        <f t="shared" si="188"/>
        <v>0</v>
      </c>
      <c r="AI1177" s="122">
        <f t="shared" si="188"/>
        <v>0</v>
      </c>
      <c r="AJ1177" s="122">
        <f t="shared" si="188"/>
        <v>0.46378636380422744</v>
      </c>
      <c r="AK1177" s="122">
        <f t="shared" si="188"/>
        <v>0</v>
      </c>
      <c r="AL1177" s="123">
        <f t="shared" si="143"/>
        <v>6.8901196568725931</v>
      </c>
      <c r="AM1177" s="97"/>
      <c r="AN1177" s="124">
        <f t="shared" si="144"/>
        <v>6.8901367568725931</v>
      </c>
      <c r="AO1177" s="98">
        <f t="shared" si="145"/>
        <v>851</v>
      </c>
      <c r="AP1177" s="125" t="str">
        <f t="shared" si="146"/>
        <v>Badger Creek</v>
      </c>
      <c r="AQ1177" s="126">
        <f t="shared" si="147"/>
        <v>12.043303989552248</v>
      </c>
    </row>
    <row r="1178" spans="1:43" x14ac:dyDescent="0.35">
      <c r="A1178" s="95">
        <v>705</v>
      </c>
      <c r="B1178" s="101">
        <v>172</v>
      </c>
      <c r="C1178" s="51" t="s">
        <v>86</v>
      </c>
      <c r="D1178" s="122">
        <f t="shared" ref="D1178:AK1178" si="189">ABS((D176-D$1004)/D$1000)*D$1</f>
        <v>0</v>
      </c>
      <c r="E1178" s="122">
        <f t="shared" si="189"/>
        <v>0</v>
      </c>
      <c r="F1178" s="122">
        <f t="shared" si="189"/>
        <v>0</v>
      </c>
      <c r="G1178" s="122">
        <f t="shared" si="189"/>
        <v>0</v>
      </c>
      <c r="H1178" s="122">
        <f t="shared" si="189"/>
        <v>0</v>
      </c>
      <c r="I1178" s="122">
        <f t="shared" si="189"/>
        <v>3.3697053291371946</v>
      </c>
      <c r="J1178" s="122">
        <f t="shared" si="189"/>
        <v>0</v>
      </c>
      <c r="K1178" s="122">
        <f t="shared" si="189"/>
        <v>0</v>
      </c>
      <c r="L1178" s="122">
        <f t="shared" si="189"/>
        <v>0</v>
      </c>
      <c r="M1178" s="122">
        <f t="shared" si="189"/>
        <v>0</v>
      </c>
      <c r="N1178" s="122">
        <f t="shared" si="189"/>
        <v>0</v>
      </c>
      <c r="O1178" s="122">
        <f t="shared" si="189"/>
        <v>0</v>
      </c>
      <c r="P1178" s="122">
        <f t="shared" si="189"/>
        <v>0</v>
      </c>
      <c r="Q1178" s="122">
        <f t="shared" si="189"/>
        <v>0</v>
      </c>
      <c r="R1178" s="122">
        <f t="shared" si="189"/>
        <v>0</v>
      </c>
      <c r="S1178" s="122">
        <f t="shared" si="189"/>
        <v>0</v>
      </c>
      <c r="T1178" s="122">
        <f t="shared" si="189"/>
        <v>2.1429614721976868</v>
      </c>
      <c r="U1178" s="122">
        <f t="shared" si="189"/>
        <v>0</v>
      </c>
      <c r="V1178" s="122">
        <f t="shared" si="189"/>
        <v>0</v>
      </c>
      <c r="W1178" s="122">
        <f t="shared" si="189"/>
        <v>2.2690488903247448</v>
      </c>
      <c r="X1178" s="122">
        <f t="shared" si="189"/>
        <v>0</v>
      </c>
      <c r="Y1178" s="122">
        <f t="shared" si="189"/>
        <v>0</v>
      </c>
      <c r="Z1178" s="122">
        <f t="shared" si="189"/>
        <v>0</v>
      </c>
      <c r="AA1178" s="122">
        <f t="shared" si="189"/>
        <v>0</v>
      </c>
      <c r="AB1178" s="122">
        <f t="shared" si="189"/>
        <v>0.687842966148419</v>
      </c>
      <c r="AC1178" s="122">
        <f t="shared" si="189"/>
        <v>0</v>
      </c>
      <c r="AD1178" s="122">
        <f t="shared" si="189"/>
        <v>2.6633955799971529</v>
      </c>
      <c r="AE1178" s="122">
        <f t="shared" si="189"/>
        <v>4.1210950000574282</v>
      </c>
      <c r="AF1178" s="122">
        <f t="shared" si="189"/>
        <v>0</v>
      </c>
      <c r="AG1178" s="122">
        <f t="shared" si="189"/>
        <v>4.2161457235908895</v>
      </c>
      <c r="AH1178" s="122">
        <f t="shared" si="189"/>
        <v>0</v>
      </c>
      <c r="AI1178" s="122">
        <f t="shared" si="189"/>
        <v>0</v>
      </c>
      <c r="AJ1178" s="122">
        <f t="shared" si="189"/>
        <v>4.1419882744607772</v>
      </c>
      <c r="AK1178" s="122">
        <f t="shared" si="189"/>
        <v>0</v>
      </c>
      <c r="AL1178" s="123">
        <f t="shared" si="143"/>
        <v>23.612183235914294</v>
      </c>
      <c r="AM1178" s="97"/>
      <c r="AN1178" s="124">
        <f t="shared" si="144"/>
        <v>23.612200435914293</v>
      </c>
      <c r="AO1178" s="98">
        <f t="shared" si="145"/>
        <v>10</v>
      </c>
      <c r="AP1178" s="125" t="str">
        <f t="shared" si="146"/>
        <v>Cobden</v>
      </c>
      <c r="AQ1178" s="126">
        <f t="shared" si="147"/>
        <v>12.054363093843882</v>
      </c>
    </row>
    <row r="1179" spans="1:43" x14ac:dyDescent="0.35">
      <c r="A1179" s="95">
        <v>704</v>
      </c>
      <c r="B1179" s="33">
        <v>173</v>
      </c>
      <c r="C1179" s="51" t="s">
        <v>1141</v>
      </c>
      <c r="D1179" s="122">
        <f t="shared" ref="D1179:AK1179" si="190">ABS((D177-D$1004)/D$1000)*D$1</f>
        <v>0</v>
      </c>
      <c r="E1179" s="122">
        <f t="shared" si="190"/>
        <v>0</v>
      </c>
      <c r="F1179" s="122">
        <f t="shared" si="190"/>
        <v>0</v>
      </c>
      <c r="G1179" s="122">
        <f t="shared" si="190"/>
        <v>0</v>
      </c>
      <c r="H1179" s="122">
        <f t="shared" si="190"/>
        <v>0</v>
      </c>
      <c r="I1179" s="122">
        <f t="shared" si="190"/>
        <v>3.7327132366585318</v>
      </c>
      <c r="J1179" s="122">
        <f t="shared" si="190"/>
        <v>0</v>
      </c>
      <c r="K1179" s="122">
        <f t="shared" si="190"/>
        <v>0</v>
      </c>
      <c r="L1179" s="122">
        <f t="shared" si="190"/>
        <v>0</v>
      </c>
      <c r="M1179" s="122">
        <f t="shared" si="190"/>
        <v>0</v>
      </c>
      <c r="N1179" s="122">
        <f t="shared" si="190"/>
        <v>0</v>
      </c>
      <c r="O1179" s="122">
        <f t="shared" si="190"/>
        <v>0</v>
      </c>
      <c r="P1179" s="122">
        <f t="shared" si="190"/>
        <v>0</v>
      </c>
      <c r="Q1179" s="122">
        <f t="shared" si="190"/>
        <v>0</v>
      </c>
      <c r="R1179" s="122">
        <f t="shared" si="190"/>
        <v>0</v>
      </c>
      <c r="S1179" s="122">
        <f t="shared" si="190"/>
        <v>0</v>
      </c>
      <c r="T1179" s="122">
        <f t="shared" si="190"/>
        <v>4.1214072048172061E-2</v>
      </c>
      <c r="U1179" s="122">
        <f t="shared" si="190"/>
        <v>0</v>
      </c>
      <c r="V1179" s="122">
        <f t="shared" si="190"/>
        <v>0</v>
      </c>
      <c r="W1179" s="122">
        <f t="shared" si="190"/>
        <v>1.1390274600440395</v>
      </c>
      <c r="X1179" s="122">
        <f t="shared" si="190"/>
        <v>0</v>
      </c>
      <c r="Y1179" s="122">
        <f t="shared" si="190"/>
        <v>0</v>
      </c>
      <c r="Z1179" s="122">
        <f t="shared" si="190"/>
        <v>0</v>
      </c>
      <c r="AA1179" s="122">
        <f t="shared" si="190"/>
        <v>0</v>
      </c>
      <c r="AB1179" s="122">
        <f t="shared" si="190"/>
        <v>1.8921057159705386</v>
      </c>
      <c r="AC1179" s="122">
        <f t="shared" si="190"/>
        <v>0</v>
      </c>
      <c r="AD1179" s="122">
        <f t="shared" si="190"/>
        <v>2.2606824166601633</v>
      </c>
      <c r="AE1179" s="122">
        <f t="shared" si="190"/>
        <v>3.1710030417042803</v>
      </c>
      <c r="AF1179" s="122">
        <f t="shared" si="190"/>
        <v>0</v>
      </c>
      <c r="AG1179" s="122">
        <f t="shared" si="190"/>
        <v>0.76449827030799555</v>
      </c>
      <c r="AH1179" s="122">
        <f t="shared" si="190"/>
        <v>0</v>
      </c>
      <c r="AI1179" s="122">
        <f t="shared" si="190"/>
        <v>0</v>
      </c>
      <c r="AJ1179" s="122">
        <f t="shared" si="190"/>
        <v>0.4483696364939429</v>
      </c>
      <c r="AK1179" s="122">
        <f t="shared" si="190"/>
        <v>0</v>
      </c>
      <c r="AL1179" s="123">
        <f t="shared" si="143"/>
        <v>13.449613849887664</v>
      </c>
      <c r="AM1179" s="97"/>
      <c r="AN1179" s="124">
        <f t="shared" si="144"/>
        <v>13.449631149887663</v>
      </c>
      <c r="AO1179" s="98">
        <f t="shared" si="145"/>
        <v>595</v>
      </c>
      <c r="AP1179" s="125" t="str">
        <f t="shared" si="146"/>
        <v>Corinella</v>
      </c>
      <c r="AQ1179" s="126">
        <f t="shared" si="147"/>
        <v>12.060012621318528</v>
      </c>
    </row>
    <row r="1180" spans="1:43" x14ac:dyDescent="0.35">
      <c r="A1180" s="95">
        <v>703</v>
      </c>
      <c r="B1180" s="101">
        <v>174</v>
      </c>
      <c r="C1180" s="51" t="s">
        <v>3273</v>
      </c>
      <c r="D1180" s="122">
        <f t="shared" ref="D1180:AK1180" si="191">ABS((D178-D$1004)/D$1000)*D$1</f>
        <v>0</v>
      </c>
      <c r="E1180" s="122">
        <f t="shared" si="191"/>
        <v>0</v>
      </c>
      <c r="F1180" s="122">
        <f t="shared" si="191"/>
        <v>0</v>
      </c>
      <c r="G1180" s="122">
        <f t="shared" si="191"/>
        <v>0</v>
      </c>
      <c r="H1180" s="122">
        <f t="shared" si="191"/>
        <v>0</v>
      </c>
      <c r="I1180" s="122">
        <f t="shared" si="191"/>
        <v>3.6061291879477233</v>
      </c>
      <c r="J1180" s="122">
        <f t="shared" si="191"/>
        <v>0</v>
      </c>
      <c r="K1180" s="122">
        <f t="shared" si="191"/>
        <v>0</v>
      </c>
      <c r="L1180" s="122">
        <f t="shared" si="191"/>
        <v>0</v>
      </c>
      <c r="M1180" s="122">
        <f t="shared" si="191"/>
        <v>0</v>
      </c>
      <c r="N1180" s="122">
        <f t="shared" si="191"/>
        <v>0</v>
      </c>
      <c r="O1180" s="122">
        <f t="shared" si="191"/>
        <v>0</v>
      </c>
      <c r="P1180" s="122">
        <f t="shared" si="191"/>
        <v>0</v>
      </c>
      <c r="Q1180" s="122">
        <f t="shared" si="191"/>
        <v>0</v>
      </c>
      <c r="R1180" s="122">
        <f t="shared" si="191"/>
        <v>0</v>
      </c>
      <c r="S1180" s="122">
        <f t="shared" si="191"/>
        <v>0</v>
      </c>
      <c r="T1180" s="122">
        <f t="shared" si="191"/>
        <v>0.32423198073737552</v>
      </c>
      <c r="U1180" s="122">
        <f t="shared" si="191"/>
        <v>0</v>
      </c>
      <c r="V1180" s="122">
        <f t="shared" si="191"/>
        <v>0</v>
      </c>
      <c r="W1180" s="122">
        <f t="shared" si="191"/>
        <v>1.9676919978706722</v>
      </c>
      <c r="X1180" s="122">
        <f t="shared" si="191"/>
        <v>0</v>
      </c>
      <c r="Y1180" s="122">
        <f t="shared" si="191"/>
        <v>0</v>
      </c>
      <c r="Z1180" s="122">
        <f t="shared" si="191"/>
        <v>0</v>
      </c>
      <c r="AA1180" s="122">
        <f t="shared" si="191"/>
        <v>0</v>
      </c>
      <c r="AB1180" s="122">
        <f t="shared" si="191"/>
        <v>1.3193181946214858</v>
      </c>
      <c r="AC1180" s="122">
        <f t="shared" si="191"/>
        <v>0</v>
      </c>
      <c r="AD1180" s="122">
        <f t="shared" si="191"/>
        <v>0.72339104774658813</v>
      </c>
      <c r="AE1180" s="122">
        <f t="shared" si="191"/>
        <v>2.5575675275612495</v>
      </c>
      <c r="AF1180" s="122">
        <f t="shared" si="191"/>
        <v>0</v>
      </c>
      <c r="AG1180" s="122">
        <f t="shared" si="191"/>
        <v>1.2114452638177571</v>
      </c>
      <c r="AH1180" s="122">
        <f t="shared" si="191"/>
        <v>0</v>
      </c>
      <c r="AI1180" s="122">
        <f t="shared" si="191"/>
        <v>0</v>
      </c>
      <c r="AJ1180" s="122">
        <f t="shared" si="191"/>
        <v>0.5092488847735277</v>
      </c>
      <c r="AK1180" s="122">
        <f t="shared" si="191"/>
        <v>0</v>
      </c>
      <c r="AL1180" s="123">
        <f t="shared" si="143"/>
        <v>12.219024085076381</v>
      </c>
      <c r="AM1180" s="97"/>
      <c r="AN1180" s="124">
        <f t="shared" si="144"/>
        <v>12.219041485076382</v>
      </c>
      <c r="AO1180" s="98">
        <f t="shared" si="145"/>
        <v>689</v>
      </c>
      <c r="AP1180" s="125" t="str">
        <f t="shared" si="146"/>
        <v>Yarram</v>
      </c>
      <c r="AQ1180" s="126">
        <f t="shared" si="147"/>
        <v>12.072274763076939</v>
      </c>
    </row>
    <row r="1181" spans="1:43" x14ac:dyDescent="0.35">
      <c r="A1181" s="95">
        <v>702</v>
      </c>
      <c r="B1181" s="161">
        <v>175</v>
      </c>
      <c r="C1181" s="51" t="s">
        <v>408</v>
      </c>
      <c r="D1181" s="122">
        <f t="shared" ref="D1181:AK1181" si="192">ABS((D179-D$1004)/D$1000)*D$1</f>
        <v>0</v>
      </c>
      <c r="E1181" s="122">
        <f t="shared" si="192"/>
        <v>0</v>
      </c>
      <c r="F1181" s="122">
        <f t="shared" si="192"/>
        <v>0</v>
      </c>
      <c r="G1181" s="122">
        <f t="shared" si="192"/>
        <v>0</v>
      </c>
      <c r="H1181" s="122">
        <f t="shared" si="192"/>
        <v>0</v>
      </c>
      <c r="I1181" s="122">
        <f t="shared" si="192"/>
        <v>1.6393316137373704</v>
      </c>
      <c r="J1181" s="122">
        <f t="shared" si="192"/>
        <v>0</v>
      </c>
      <c r="K1181" s="122">
        <f t="shared" si="192"/>
        <v>0</v>
      </c>
      <c r="L1181" s="122">
        <f t="shared" si="192"/>
        <v>0</v>
      </c>
      <c r="M1181" s="122">
        <f t="shared" si="192"/>
        <v>0</v>
      </c>
      <c r="N1181" s="122">
        <f t="shared" si="192"/>
        <v>0</v>
      </c>
      <c r="O1181" s="122">
        <f t="shared" si="192"/>
        <v>0</v>
      </c>
      <c r="P1181" s="122">
        <f t="shared" si="192"/>
        <v>0</v>
      </c>
      <c r="Q1181" s="122">
        <f t="shared" si="192"/>
        <v>0</v>
      </c>
      <c r="R1181" s="122">
        <f t="shared" si="192"/>
        <v>0</v>
      </c>
      <c r="S1181" s="122">
        <f t="shared" si="192"/>
        <v>0</v>
      </c>
      <c r="T1181" s="122">
        <f t="shared" si="192"/>
        <v>1.4191012877964098</v>
      </c>
      <c r="U1181" s="122">
        <f t="shared" si="192"/>
        <v>0</v>
      </c>
      <c r="V1181" s="122">
        <f t="shared" si="192"/>
        <v>0</v>
      </c>
      <c r="W1181" s="122">
        <f t="shared" si="192"/>
        <v>1.4517348736238762E-2</v>
      </c>
      <c r="X1181" s="122">
        <f t="shared" si="192"/>
        <v>0</v>
      </c>
      <c r="Y1181" s="122">
        <f t="shared" si="192"/>
        <v>0</v>
      </c>
      <c r="Z1181" s="122">
        <f t="shared" si="192"/>
        <v>0</v>
      </c>
      <c r="AA1181" s="122">
        <f t="shared" si="192"/>
        <v>0</v>
      </c>
      <c r="AB1181" s="122">
        <f t="shared" si="192"/>
        <v>2.0317204900882606</v>
      </c>
      <c r="AC1181" s="122">
        <f t="shared" si="192"/>
        <v>0</v>
      </c>
      <c r="AD1181" s="122">
        <f t="shared" si="192"/>
        <v>2.4249264381356026</v>
      </c>
      <c r="AE1181" s="122">
        <f t="shared" si="192"/>
        <v>1.8163639686779149</v>
      </c>
      <c r="AF1181" s="122">
        <f t="shared" si="192"/>
        <v>0</v>
      </c>
      <c r="AG1181" s="122">
        <f t="shared" si="192"/>
        <v>0.76587177015582519</v>
      </c>
      <c r="AH1181" s="122">
        <f t="shared" si="192"/>
        <v>0</v>
      </c>
      <c r="AI1181" s="122">
        <f t="shared" si="192"/>
        <v>0</v>
      </c>
      <c r="AJ1181" s="122">
        <f t="shared" si="192"/>
        <v>2.0017375453655162</v>
      </c>
      <c r="AK1181" s="122">
        <f t="shared" si="192"/>
        <v>0</v>
      </c>
      <c r="AL1181" s="123">
        <f t="shared" si="143"/>
        <v>12.11357046269314</v>
      </c>
      <c r="AM1181" s="97"/>
      <c r="AN1181" s="124">
        <f t="shared" si="144"/>
        <v>12.11358796269314</v>
      </c>
      <c r="AO1181" s="98">
        <f t="shared" si="145"/>
        <v>698</v>
      </c>
      <c r="AP1181" s="125" t="str">
        <f t="shared" si="146"/>
        <v>East Warburton</v>
      </c>
      <c r="AQ1181" s="126">
        <f t="shared" si="147"/>
        <v>12.074059223187025</v>
      </c>
    </row>
    <row r="1182" spans="1:43" x14ac:dyDescent="0.35">
      <c r="A1182" s="95">
        <v>701</v>
      </c>
      <c r="B1182" s="101">
        <v>176</v>
      </c>
      <c r="C1182" s="51" t="s">
        <v>606</v>
      </c>
      <c r="D1182" s="122">
        <f t="shared" ref="D1182:AK1182" si="193">ABS((D180-D$1004)/D$1000)*D$1</f>
        <v>0</v>
      </c>
      <c r="E1182" s="122">
        <f t="shared" si="193"/>
        <v>0</v>
      </c>
      <c r="F1182" s="122">
        <f t="shared" si="193"/>
        <v>0</v>
      </c>
      <c r="G1182" s="122">
        <f t="shared" si="193"/>
        <v>0</v>
      </c>
      <c r="H1182" s="122">
        <f t="shared" si="193"/>
        <v>0</v>
      </c>
      <c r="I1182" s="122">
        <f t="shared" si="193"/>
        <v>1.1281745259601714</v>
      </c>
      <c r="J1182" s="122">
        <f t="shared" si="193"/>
        <v>0</v>
      </c>
      <c r="K1182" s="122">
        <f t="shared" si="193"/>
        <v>0</v>
      </c>
      <c r="L1182" s="122">
        <f t="shared" si="193"/>
        <v>0</v>
      </c>
      <c r="M1182" s="122">
        <f t="shared" si="193"/>
        <v>0</v>
      </c>
      <c r="N1182" s="122">
        <f t="shared" si="193"/>
        <v>0</v>
      </c>
      <c r="O1182" s="122">
        <f t="shared" si="193"/>
        <v>0</v>
      </c>
      <c r="P1182" s="122">
        <f t="shared" si="193"/>
        <v>0</v>
      </c>
      <c r="Q1182" s="122">
        <f t="shared" si="193"/>
        <v>0</v>
      </c>
      <c r="R1182" s="122">
        <f t="shared" si="193"/>
        <v>0</v>
      </c>
      <c r="S1182" s="122">
        <f t="shared" si="193"/>
        <v>0</v>
      </c>
      <c r="T1182" s="122">
        <f t="shared" si="193"/>
        <v>1.4759209113196179</v>
      </c>
      <c r="U1182" s="122">
        <f t="shared" si="193"/>
        <v>0</v>
      </c>
      <c r="V1182" s="122">
        <f t="shared" si="193"/>
        <v>0</v>
      </c>
      <c r="W1182" s="122">
        <f t="shared" si="193"/>
        <v>0.14233866556944622</v>
      </c>
      <c r="X1182" s="122">
        <f t="shared" si="193"/>
        <v>0</v>
      </c>
      <c r="Y1182" s="122">
        <f t="shared" si="193"/>
        <v>0</v>
      </c>
      <c r="Z1182" s="122">
        <f t="shared" si="193"/>
        <v>0</v>
      </c>
      <c r="AA1182" s="122">
        <f t="shared" si="193"/>
        <v>0</v>
      </c>
      <c r="AB1182" s="122">
        <f t="shared" si="193"/>
        <v>2.0043858633242073</v>
      </c>
      <c r="AC1182" s="122">
        <f t="shared" si="193"/>
        <v>0</v>
      </c>
      <c r="AD1182" s="122">
        <f t="shared" si="193"/>
        <v>2.1843700367024619</v>
      </c>
      <c r="AE1182" s="122">
        <f t="shared" si="193"/>
        <v>1.8385472719131839</v>
      </c>
      <c r="AF1182" s="122">
        <f t="shared" si="193"/>
        <v>0</v>
      </c>
      <c r="AG1182" s="122">
        <f t="shared" si="193"/>
        <v>1.0354012105488857</v>
      </c>
      <c r="AH1182" s="122">
        <f t="shared" si="193"/>
        <v>0</v>
      </c>
      <c r="AI1182" s="122">
        <f t="shared" si="193"/>
        <v>0</v>
      </c>
      <c r="AJ1182" s="122">
        <f t="shared" si="193"/>
        <v>1.6913334257386274</v>
      </c>
      <c r="AK1182" s="122">
        <f t="shared" si="193"/>
        <v>0</v>
      </c>
      <c r="AL1182" s="123">
        <f t="shared" si="143"/>
        <v>11.500471911076602</v>
      </c>
      <c r="AM1182" s="97"/>
      <c r="AN1182" s="124">
        <f t="shared" si="144"/>
        <v>11.500489511076601</v>
      </c>
      <c r="AO1182" s="98">
        <f t="shared" si="145"/>
        <v>738</v>
      </c>
      <c r="AP1182" s="125" t="str">
        <f t="shared" si="146"/>
        <v>Oakleigh South</v>
      </c>
      <c r="AQ1182" s="126">
        <f t="shared" si="147"/>
        <v>12.07901590485659</v>
      </c>
    </row>
    <row r="1183" spans="1:43" x14ac:dyDescent="0.35">
      <c r="A1183" s="95">
        <v>700</v>
      </c>
      <c r="B1183" s="101">
        <v>177</v>
      </c>
      <c r="C1183" s="51" t="s">
        <v>1155</v>
      </c>
      <c r="D1183" s="122">
        <f t="shared" ref="D1183:AK1183" si="194">ABS((D181-D$1004)/D$1000)*D$1</f>
        <v>0</v>
      </c>
      <c r="E1183" s="122">
        <f t="shared" si="194"/>
        <v>0</v>
      </c>
      <c r="F1183" s="122">
        <f t="shared" si="194"/>
        <v>0</v>
      </c>
      <c r="G1183" s="122">
        <f t="shared" si="194"/>
        <v>0</v>
      </c>
      <c r="H1183" s="122">
        <f t="shared" si="194"/>
        <v>0</v>
      </c>
      <c r="I1183" s="122">
        <f t="shared" si="194"/>
        <v>1.1439005893797862</v>
      </c>
      <c r="J1183" s="122">
        <f t="shared" si="194"/>
        <v>0</v>
      </c>
      <c r="K1183" s="122">
        <f t="shared" si="194"/>
        <v>0</v>
      </c>
      <c r="L1183" s="122">
        <f t="shared" si="194"/>
        <v>0</v>
      </c>
      <c r="M1183" s="122">
        <f t="shared" si="194"/>
        <v>0</v>
      </c>
      <c r="N1183" s="122">
        <f t="shared" si="194"/>
        <v>0</v>
      </c>
      <c r="O1183" s="122">
        <f t="shared" si="194"/>
        <v>0</v>
      </c>
      <c r="P1183" s="122">
        <f t="shared" si="194"/>
        <v>0</v>
      </c>
      <c r="Q1183" s="122">
        <f t="shared" si="194"/>
        <v>0</v>
      </c>
      <c r="R1183" s="122">
        <f t="shared" si="194"/>
        <v>0</v>
      </c>
      <c r="S1183" s="122">
        <f t="shared" si="194"/>
        <v>0</v>
      </c>
      <c r="T1183" s="122">
        <f t="shared" si="194"/>
        <v>1.4396203633938864</v>
      </c>
      <c r="U1183" s="122">
        <f t="shared" si="194"/>
        <v>0</v>
      </c>
      <c r="V1183" s="122">
        <f t="shared" si="194"/>
        <v>0</v>
      </c>
      <c r="W1183" s="122">
        <f t="shared" si="194"/>
        <v>8.1918040004103111E-3</v>
      </c>
      <c r="X1183" s="122">
        <f t="shared" si="194"/>
        <v>0</v>
      </c>
      <c r="Y1183" s="122">
        <f t="shared" si="194"/>
        <v>0</v>
      </c>
      <c r="Z1183" s="122">
        <f t="shared" si="194"/>
        <v>0</v>
      </c>
      <c r="AA1183" s="122">
        <f t="shared" si="194"/>
        <v>0</v>
      </c>
      <c r="AB1183" s="122">
        <f t="shared" si="194"/>
        <v>2.0317204900882606</v>
      </c>
      <c r="AC1183" s="122">
        <f t="shared" si="194"/>
        <v>0</v>
      </c>
      <c r="AD1183" s="122">
        <f t="shared" si="194"/>
        <v>0.40006803271241592</v>
      </c>
      <c r="AE1183" s="122">
        <f t="shared" si="194"/>
        <v>3.0448302563717919</v>
      </c>
      <c r="AF1183" s="122">
        <f t="shared" si="194"/>
        <v>0</v>
      </c>
      <c r="AG1183" s="122">
        <f t="shared" si="194"/>
        <v>0.35481416975944008</v>
      </c>
      <c r="AH1183" s="122">
        <f t="shared" si="194"/>
        <v>0</v>
      </c>
      <c r="AI1183" s="122">
        <f t="shared" si="194"/>
        <v>0</v>
      </c>
      <c r="AJ1183" s="122">
        <f t="shared" si="194"/>
        <v>1.4547821634640052</v>
      </c>
      <c r="AK1183" s="122">
        <f t="shared" si="194"/>
        <v>0</v>
      </c>
      <c r="AL1183" s="123">
        <f t="shared" si="143"/>
        <v>9.8779278691699961</v>
      </c>
      <c r="AM1183" s="97"/>
      <c r="AN1183" s="124">
        <f t="shared" si="144"/>
        <v>9.8779455691699969</v>
      </c>
      <c r="AO1183" s="98">
        <f t="shared" si="145"/>
        <v>786</v>
      </c>
      <c r="AP1183" s="125" t="str">
        <f t="shared" si="146"/>
        <v>Benalla</v>
      </c>
      <c r="AQ1183" s="126">
        <f t="shared" si="147"/>
        <v>12.088596577300885</v>
      </c>
    </row>
    <row r="1184" spans="1:43" x14ac:dyDescent="0.35">
      <c r="A1184" s="95">
        <v>699</v>
      </c>
      <c r="B1184" s="33">
        <v>178</v>
      </c>
      <c r="C1184" s="51" t="s">
        <v>1156</v>
      </c>
      <c r="D1184" s="122">
        <f t="shared" ref="D1184:AK1184" si="195">ABS((D182-D$1004)/D$1000)*D$1</f>
        <v>0</v>
      </c>
      <c r="E1184" s="122">
        <f t="shared" si="195"/>
        <v>0</v>
      </c>
      <c r="F1184" s="122">
        <f t="shared" si="195"/>
        <v>0</v>
      </c>
      <c r="G1184" s="122">
        <f t="shared" si="195"/>
        <v>0</v>
      </c>
      <c r="H1184" s="122">
        <f t="shared" si="195"/>
        <v>0</v>
      </c>
      <c r="I1184" s="122">
        <f t="shared" si="195"/>
        <v>4.2225782362980366</v>
      </c>
      <c r="J1184" s="122">
        <f t="shared" si="195"/>
        <v>0</v>
      </c>
      <c r="K1184" s="122">
        <f t="shared" si="195"/>
        <v>0</v>
      </c>
      <c r="L1184" s="122">
        <f t="shared" si="195"/>
        <v>0</v>
      </c>
      <c r="M1184" s="122">
        <f t="shared" si="195"/>
        <v>0</v>
      </c>
      <c r="N1184" s="122">
        <f t="shared" si="195"/>
        <v>0</v>
      </c>
      <c r="O1184" s="122">
        <f t="shared" si="195"/>
        <v>0</v>
      </c>
      <c r="P1184" s="122">
        <f t="shared" si="195"/>
        <v>0</v>
      </c>
      <c r="Q1184" s="122">
        <f t="shared" si="195"/>
        <v>0</v>
      </c>
      <c r="R1184" s="122">
        <f t="shared" si="195"/>
        <v>0</v>
      </c>
      <c r="S1184" s="122">
        <f t="shared" si="195"/>
        <v>0</v>
      </c>
      <c r="T1184" s="122">
        <f t="shared" si="195"/>
        <v>0.92141130864319165</v>
      </c>
      <c r="U1184" s="122">
        <f t="shared" si="195"/>
        <v>0</v>
      </c>
      <c r="V1184" s="122">
        <f t="shared" si="195"/>
        <v>0</v>
      </c>
      <c r="W1184" s="122">
        <f t="shared" si="195"/>
        <v>2.3287257933441472</v>
      </c>
      <c r="X1184" s="122">
        <f t="shared" si="195"/>
        <v>0</v>
      </c>
      <c r="Y1184" s="122">
        <f t="shared" si="195"/>
        <v>0</v>
      </c>
      <c r="Z1184" s="122">
        <f t="shared" si="195"/>
        <v>0</v>
      </c>
      <c r="AA1184" s="122">
        <f t="shared" si="195"/>
        <v>0</v>
      </c>
      <c r="AB1184" s="122">
        <f t="shared" si="195"/>
        <v>1.1545291908465392</v>
      </c>
      <c r="AC1184" s="122">
        <f t="shared" si="195"/>
        <v>0</v>
      </c>
      <c r="AD1184" s="122">
        <f t="shared" si="195"/>
        <v>2.8030796710853205</v>
      </c>
      <c r="AE1184" s="122">
        <f t="shared" si="195"/>
        <v>7.3489259427501046E-3</v>
      </c>
      <c r="AF1184" s="122">
        <f t="shared" si="195"/>
        <v>0</v>
      </c>
      <c r="AG1184" s="122">
        <f t="shared" si="195"/>
        <v>0.43716174139726272</v>
      </c>
      <c r="AH1184" s="122">
        <f t="shared" si="195"/>
        <v>0</v>
      </c>
      <c r="AI1184" s="122">
        <f t="shared" si="195"/>
        <v>0</v>
      </c>
      <c r="AJ1184" s="122">
        <f t="shared" si="195"/>
        <v>0.17952822628663354</v>
      </c>
      <c r="AK1184" s="122">
        <f t="shared" si="195"/>
        <v>0</v>
      </c>
      <c r="AL1184" s="123">
        <f t="shared" si="143"/>
        <v>12.054363093843882</v>
      </c>
      <c r="AM1184" s="97"/>
      <c r="AN1184" s="124">
        <f t="shared" si="144"/>
        <v>12.054380893843883</v>
      </c>
      <c r="AO1184" s="98">
        <f t="shared" si="145"/>
        <v>705</v>
      </c>
      <c r="AP1184" s="125" t="str">
        <f t="shared" si="146"/>
        <v>Heywood</v>
      </c>
      <c r="AQ1184" s="126">
        <f t="shared" si="147"/>
        <v>12.094527321519738</v>
      </c>
    </row>
    <row r="1185" spans="1:43" x14ac:dyDescent="0.35">
      <c r="A1185" s="95">
        <v>698</v>
      </c>
      <c r="B1185" s="101">
        <v>179</v>
      </c>
      <c r="C1185" s="51" t="s">
        <v>1157</v>
      </c>
      <c r="D1185" s="122">
        <f t="shared" ref="D1185:AK1185" si="196">ABS((D183-D$1004)/D$1000)*D$1</f>
        <v>0</v>
      </c>
      <c r="E1185" s="122">
        <f t="shared" si="196"/>
        <v>0</v>
      </c>
      <c r="F1185" s="122">
        <f t="shared" si="196"/>
        <v>0</v>
      </c>
      <c r="G1185" s="122">
        <f t="shared" si="196"/>
        <v>0</v>
      </c>
      <c r="H1185" s="122">
        <f t="shared" si="196"/>
        <v>0</v>
      </c>
      <c r="I1185" s="122">
        <f t="shared" si="196"/>
        <v>3.3513338664586696</v>
      </c>
      <c r="J1185" s="122">
        <f t="shared" si="196"/>
        <v>0</v>
      </c>
      <c r="K1185" s="122">
        <f t="shared" si="196"/>
        <v>0</v>
      </c>
      <c r="L1185" s="122">
        <f t="shared" si="196"/>
        <v>0</v>
      </c>
      <c r="M1185" s="122">
        <f t="shared" si="196"/>
        <v>0</v>
      </c>
      <c r="N1185" s="122">
        <f t="shared" si="196"/>
        <v>0</v>
      </c>
      <c r="O1185" s="122">
        <f t="shared" si="196"/>
        <v>0</v>
      </c>
      <c r="P1185" s="122">
        <f t="shared" si="196"/>
        <v>0</v>
      </c>
      <c r="Q1185" s="122">
        <f t="shared" si="196"/>
        <v>0</v>
      </c>
      <c r="R1185" s="122">
        <f t="shared" si="196"/>
        <v>0</v>
      </c>
      <c r="S1185" s="122">
        <f t="shared" si="196"/>
        <v>0</v>
      </c>
      <c r="T1185" s="122">
        <f t="shared" si="196"/>
        <v>1.1452265530840442</v>
      </c>
      <c r="U1185" s="122">
        <f t="shared" si="196"/>
        <v>0</v>
      </c>
      <c r="V1185" s="122">
        <f t="shared" si="196"/>
        <v>0</v>
      </c>
      <c r="W1185" s="122">
        <f t="shared" si="196"/>
        <v>1.3658156893416455</v>
      </c>
      <c r="X1185" s="122">
        <f t="shared" si="196"/>
        <v>0</v>
      </c>
      <c r="Y1185" s="122">
        <f t="shared" si="196"/>
        <v>0</v>
      </c>
      <c r="Z1185" s="122">
        <f t="shared" si="196"/>
        <v>0</v>
      </c>
      <c r="AA1185" s="122">
        <f t="shared" si="196"/>
        <v>0</v>
      </c>
      <c r="AB1185" s="122">
        <f t="shared" si="196"/>
        <v>0.18125116531914151</v>
      </c>
      <c r="AC1185" s="122">
        <f t="shared" si="196"/>
        <v>0</v>
      </c>
      <c r="AD1185" s="122">
        <f t="shared" si="196"/>
        <v>2.3082893365621233</v>
      </c>
      <c r="AE1185" s="122">
        <f t="shared" si="196"/>
        <v>0.43566312380071748</v>
      </c>
      <c r="AF1185" s="122">
        <f t="shared" si="196"/>
        <v>0</v>
      </c>
      <c r="AG1185" s="122">
        <f t="shared" si="196"/>
        <v>0.41521969545746201</v>
      </c>
      <c r="AH1185" s="122">
        <f t="shared" si="196"/>
        <v>0</v>
      </c>
      <c r="AI1185" s="122">
        <f t="shared" si="196"/>
        <v>0</v>
      </c>
      <c r="AJ1185" s="122">
        <f t="shared" si="196"/>
        <v>9.9855559921567939E-4</v>
      </c>
      <c r="AK1185" s="122">
        <f t="shared" si="196"/>
        <v>0</v>
      </c>
      <c r="AL1185" s="123">
        <f t="shared" si="143"/>
        <v>9.2037979856230194</v>
      </c>
      <c r="AM1185" s="97"/>
      <c r="AN1185" s="124">
        <f t="shared" si="144"/>
        <v>9.203815885623019</v>
      </c>
      <c r="AO1185" s="98">
        <f t="shared" si="145"/>
        <v>810</v>
      </c>
      <c r="AP1185" s="125" t="str">
        <f t="shared" si="146"/>
        <v>Clyde</v>
      </c>
      <c r="AQ1185" s="126">
        <f t="shared" si="147"/>
        <v>12.11357046269314</v>
      </c>
    </row>
    <row r="1186" spans="1:43" x14ac:dyDescent="0.35">
      <c r="A1186" s="95">
        <v>697</v>
      </c>
      <c r="B1186" s="161">
        <v>180</v>
      </c>
      <c r="C1186" s="51" t="s">
        <v>87</v>
      </c>
      <c r="D1186" s="122">
        <f t="shared" ref="D1186:AK1186" si="197">ABS((D184-D$1004)/D$1000)*D$1</f>
        <v>0</v>
      </c>
      <c r="E1186" s="122">
        <f t="shared" si="197"/>
        <v>0</v>
      </c>
      <c r="F1186" s="122">
        <f t="shared" si="197"/>
        <v>0</v>
      </c>
      <c r="G1186" s="122">
        <f t="shared" si="197"/>
        <v>0</v>
      </c>
      <c r="H1186" s="122">
        <f t="shared" si="197"/>
        <v>0</v>
      </c>
      <c r="I1186" s="122">
        <f t="shared" si="197"/>
        <v>2.7095470468282463</v>
      </c>
      <c r="J1186" s="122">
        <f t="shared" si="197"/>
        <v>0</v>
      </c>
      <c r="K1186" s="122">
        <f t="shared" si="197"/>
        <v>0</v>
      </c>
      <c r="L1186" s="122">
        <f t="shared" si="197"/>
        <v>0</v>
      </c>
      <c r="M1186" s="122">
        <f t="shared" si="197"/>
        <v>0</v>
      </c>
      <c r="N1186" s="122">
        <f t="shared" si="197"/>
        <v>0</v>
      </c>
      <c r="O1186" s="122">
        <f t="shared" si="197"/>
        <v>0</v>
      </c>
      <c r="P1186" s="122">
        <f t="shared" si="197"/>
        <v>0</v>
      </c>
      <c r="Q1186" s="122">
        <f t="shared" si="197"/>
        <v>0</v>
      </c>
      <c r="R1186" s="122">
        <f t="shared" si="197"/>
        <v>0</v>
      </c>
      <c r="S1186" s="122">
        <f t="shared" si="197"/>
        <v>0</v>
      </c>
      <c r="T1186" s="122">
        <f t="shared" si="197"/>
        <v>1.3560280826818223</v>
      </c>
      <c r="U1186" s="122">
        <f t="shared" si="197"/>
        <v>0</v>
      </c>
      <c r="V1186" s="122">
        <f t="shared" si="197"/>
        <v>0</v>
      </c>
      <c r="W1186" s="122">
        <f t="shared" si="197"/>
        <v>1.1183449094751872</v>
      </c>
      <c r="X1186" s="122">
        <f t="shared" si="197"/>
        <v>0</v>
      </c>
      <c r="Y1186" s="122">
        <f t="shared" si="197"/>
        <v>0</v>
      </c>
      <c r="Z1186" s="122">
        <f t="shared" si="197"/>
        <v>0</v>
      </c>
      <c r="AA1186" s="122">
        <f t="shared" si="197"/>
        <v>0</v>
      </c>
      <c r="AB1186" s="122">
        <f t="shared" si="197"/>
        <v>1.2409961772543689</v>
      </c>
      <c r="AC1186" s="122">
        <f t="shared" si="197"/>
        <v>0</v>
      </c>
      <c r="AD1186" s="122">
        <f t="shared" si="197"/>
        <v>1.9755059069963887</v>
      </c>
      <c r="AE1186" s="122">
        <f t="shared" si="197"/>
        <v>3.6094516134204846</v>
      </c>
      <c r="AF1186" s="122">
        <f t="shared" si="197"/>
        <v>0</v>
      </c>
      <c r="AG1186" s="122">
        <f t="shared" si="197"/>
        <v>2.697694202927674</v>
      </c>
      <c r="AH1186" s="122">
        <f t="shared" si="197"/>
        <v>0</v>
      </c>
      <c r="AI1186" s="122">
        <f t="shared" si="197"/>
        <v>0</v>
      </c>
      <c r="AJ1186" s="122">
        <f t="shared" si="197"/>
        <v>1.5488106101755226</v>
      </c>
      <c r="AK1186" s="122">
        <f t="shared" si="197"/>
        <v>0</v>
      </c>
      <c r="AL1186" s="123">
        <f t="shared" si="143"/>
        <v>16.256378549759695</v>
      </c>
      <c r="AM1186" s="97"/>
      <c r="AN1186" s="124">
        <f t="shared" si="144"/>
        <v>16.256396549759696</v>
      </c>
      <c r="AO1186" s="98">
        <f t="shared" si="145"/>
        <v>315</v>
      </c>
      <c r="AP1186" s="125" t="str">
        <f t="shared" si="146"/>
        <v>Wangaratta</v>
      </c>
      <c r="AQ1186" s="126">
        <f t="shared" si="147"/>
        <v>12.114322639792421</v>
      </c>
    </row>
    <row r="1187" spans="1:43" x14ac:dyDescent="0.35">
      <c r="A1187" s="95">
        <v>696</v>
      </c>
      <c r="B1187" s="101">
        <v>181</v>
      </c>
      <c r="C1187" s="51" t="s">
        <v>88</v>
      </c>
      <c r="D1187" s="122">
        <f t="shared" ref="D1187:AK1187" si="198">ABS((D185-D$1004)/D$1000)*D$1</f>
        <v>0</v>
      </c>
      <c r="E1187" s="122">
        <f t="shared" si="198"/>
        <v>0</v>
      </c>
      <c r="F1187" s="122">
        <f t="shared" si="198"/>
        <v>0</v>
      </c>
      <c r="G1187" s="122">
        <f t="shared" si="198"/>
        <v>0</v>
      </c>
      <c r="H1187" s="122">
        <f t="shared" si="198"/>
        <v>0</v>
      </c>
      <c r="I1187" s="122">
        <f t="shared" si="198"/>
        <v>2.4683164991002911</v>
      </c>
      <c r="J1187" s="122">
        <f t="shared" si="198"/>
        <v>0</v>
      </c>
      <c r="K1187" s="122">
        <f t="shared" si="198"/>
        <v>0</v>
      </c>
      <c r="L1187" s="122">
        <f t="shared" si="198"/>
        <v>0</v>
      </c>
      <c r="M1187" s="122">
        <f t="shared" si="198"/>
        <v>0</v>
      </c>
      <c r="N1187" s="122">
        <f t="shared" si="198"/>
        <v>0</v>
      </c>
      <c r="O1187" s="122">
        <f t="shared" si="198"/>
        <v>0</v>
      </c>
      <c r="P1187" s="122">
        <f t="shared" si="198"/>
        <v>0</v>
      </c>
      <c r="Q1187" s="122">
        <f t="shared" si="198"/>
        <v>0</v>
      </c>
      <c r="R1187" s="122">
        <f t="shared" si="198"/>
        <v>0</v>
      </c>
      <c r="S1187" s="122">
        <f t="shared" si="198"/>
        <v>0</v>
      </c>
      <c r="T1187" s="122">
        <f t="shared" si="198"/>
        <v>1.1018734391176166</v>
      </c>
      <c r="U1187" s="122">
        <f t="shared" si="198"/>
        <v>0</v>
      </c>
      <c r="V1187" s="122">
        <f t="shared" si="198"/>
        <v>0</v>
      </c>
      <c r="W1187" s="122">
        <f t="shared" si="198"/>
        <v>0.94154424751412735</v>
      </c>
      <c r="X1187" s="122">
        <f t="shared" si="198"/>
        <v>0</v>
      </c>
      <c r="Y1187" s="122">
        <f t="shared" si="198"/>
        <v>0</v>
      </c>
      <c r="Z1187" s="122">
        <f t="shared" si="198"/>
        <v>0</v>
      </c>
      <c r="AA1187" s="122">
        <f t="shared" si="198"/>
        <v>0</v>
      </c>
      <c r="AB1187" s="122">
        <f t="shared" si="198"/>
        <v>0.69467221819096026</v>
      </c>
      <c r="AC1187" s="122">
        <f t="shared" si="198"/>
        <v>0</v>
      </c>
      <c r="AD1187" s="122">
        <f t="shared" si="198"/>
        <v>1.968565028984502</v>
      </c>
      <c r="AE1187" s="122">
        <f t="shared" si="198"/>
        <v>3.5628109352036215</v>
      </c>
      <c r="AF1187" s="122">
        <f t="shared" si="198"/>
        <v>0</v>
      </c>
      <c r="AG1187" s="122">
        <f t="shared" si="198"/>
        <v>2.4945556124195312</v>
      </c>
      <c r="AH1187" s="122">
        <f t="shared" si="198"/>
        <v>0</v>
      </c>
      <c r="AI1187" s="122">
        <f t="shared" si="198"/>
        <v>0</v>
      </c>
      <c r="AJ1187" s="122">
        <f t="shared" si="198"/>
        <v>1.4737998822716083</v>
      </c>
      <c r="AK1187" s="122">
        <f t="shared" si="198"/>
        <v>0</v>
      </c>
      <c r="AL1187" s="123">
        <f t="shared" si="143"/>
        <v>14.706137862802256</v>
      </c>
      <c r="AM1187" s="97"/>
      <c r="AN1187" s="124">
        <f t="shared" si="144"/>
        <v>14.706155962802256</v>
      </c>
      <c r="AO1187" s="98">
        <f t="shared" si="145"/>
        <v>469</v>
      </c>
      <c r="AP1187" s="125" t="str">
        <f t="shared" si="146"/>
        <v>Notting Hill</v>
      </c>
      <c r="AQ1187" s="126">
        <f t="shared" si="147"/>
        <v>12.150399088442207</v>
      </c>
    </row>
    <row r="1188" spans="1:43" x14ac:dyDescent="0.35">
      <c r="A1188" s="95">
        <v>695</v>
      </c>
      <c r="B1188" s="101">
        <v>182</v>
      </c>
      <c r="C1188" s="51" t="s">
        <v>409</v>
      </c>
      <c r="D1188" s="122">
        <f t="shared" ref="D1188:AK1188" si="199">ABS((D186-D$1004)/D$1000)*D$1</f>
        <v>0</v>
      </c>
      <c r="E1188" s="122">
        <f t="shared" si="199"/>
        <v>0</v>
      </c>
      <c r="F1188" s="122">
        <f t="shared" si="199"/>
        <v>0</v>
      </c>
      <c r="G1188" s="122">
        <f t="shared" si="199"/>
        <v>0</v>
      </c>
      <c r="H1188" s="122">
        <f t="shared" si="199"/>
        <v>0</v>
      </c>
      <c r="I1188" s="122">
        <f t="shared" si="199"/>
        <v>3.6117730003445803</v>
      </c>
      <c r="J1188" s="122">
        <f t="shared" si="199"/>
        <v>0</v>
      </c>
      <c r="K1188" s="122">
        <f t="shared" si="199"/>
        <v>0</v>
      </c>
      <c r="L1188" s="122">
        <f t="shared" si="199"/>
        <v>0</v>
      </c>
      <c r="M1188" s="122">
        <f t="shared" si="199"/>
        <v>0</v>
      </c>
      <c r="N1188" s="122">
        <f t="shared" si="199"/>
        <v>0</v>
      </c>
      <c r="O1188" s="122">
        <f t="shared" si="199"/>
        <v>0</v>
      </c>
      <c r="P1188" s="122">
        <f t="shared" si="199"/>
        <v>0</v>
      </c>
      <c r="Q1188" s="122">
        <f t="shared" si="199"/>
        <v>0</v>
      </c>
      <c r="R1188" s="122">
        <f t="shared" si="199"/>
        <v>0</v>
      </c>
      <c r="S1188" s="122">
        <f t="shared" si="199"/>
        <v>0</v>
      </c>
      <c r="T1188" s="122">
        <f t="shared" si="199"/>
        <v>0.32254685354697599</v>
      </c>
      <c r="U1188" s="122">
        <f t="shared" si="199"/>
        <v>0</v>
      </c>
      <c r="V1188" s="122">
        <f t="shared" si="199"/>
        <v>0</v>
      </c>
      <c r="W1188" s="122">
        <f t="shared" si="199"/>
        <v>1.4030424813461022</v>
      </c>
      <c r="X1188" s="122">
        <f t="shared" si="199"/>
        <v>0</v>
      </c>
      <c r="Y1188" s="122">
        <f t="shared" si="199"/>
        <v>0</v>
      </c>
      <c r="Z1188" s="122">
        <f t="shared" si="199"/>
        <v>0</v>
      </c>
      <c r="AA1188" s="122">
        <f t="shared" si="199"/>
        <v>0</v>
      </c>
      <c r="AB1188" s="122">
        <f t="shared" si="199"/>
        <v>1.8091818107239817</v>
      </c>
      <c r="AC1188" s="122">
        <f t="shared" si="199"/>
        <v>0</v>
      </c>
      <c r="AD1188" s="122">
        <f t="shared" si="199"/>
        <v>2.7913241568587894</v>
      </c>
      <c r="AE1188" s="122">
        <f t="shared" si="199"/>
        <v>1.7910017771839424</v>
      </c>
      <c r="AF1188" s="122">
        <f t="shared" si="199"/>
        <v>0</v>
      </c>
      <c r="AG1188" s="122">
        <f t="shared" si="199"/>
        <v>0.70417993007227286</v>
      </c>
      <c r="AH1188" s="122">
        <f t="shared" si="199"/>
        <v>0</v>
      </c>
      <c r="AI1188" s="122">
        <f t="shared" si="199"/>
        <v>0</v>
      </c>
      <c r="AJ1188" s="122">
        <f t="shared" si="199"/>
        <v>1.3404483888286767</v>
      </c>
      <c r="AK1188" s="122">
        <f t="shared" si="199"/>
        <v>0</v>
      </c>
      <c r="AL1188" s="123">
        <f t="shared" si="143"/>
        <v>13.773498398905321</v>
      </c>
      <c r="AM1188" s="97"/>
      <c r="AN1188" s="124">
        <f t="shared" si="144"/>
        <v>13.773516598905321</v>
      </c>
      <c r="AO1188" s="98">
        <f t="shared" si="145"/>
        <v>560</v>
      </c>
      <c r="AP1188" s="125" t="str">
        <f t="shared" si="146"/>
        <v>Grantville</v>
      </c>
      <c r="AQ1188" s="126">
        <f t="shared" si="147"/>
        <v>12.155105059941013</v>
      </c>
    </row>
    <row r="1189" spans="1:43" x14ac:dyDescent="0.35">
      <c r="A1189" s="95">
        <v>694</v>
      </c>
      <c r="B1189" s="33">
        <v>183</v>
      </c>
      <c r="C1189" s="51" t="s">
        <v>1166</v>
      </c>
      <c r="D1189" s="122">
        <f t="shared" ref="D1189:AK1189" si="200">ABS((D187-D$1004)/D$1000)*D$1</f>
        <v>0</v>
      </c>
      <c r="E1189" s="122">
        <f t="shared" si="200"/>
        <v>0</v>
      </c>
      <c r="F1189" s="122">
        <f t="shared" si="200"/>
        <v>0</v>
      </c>
      <c r="G1189" s="122">
        <f t="shared" si="200"/>
        <v>0</v>
      </c>
      <c r="H1189" s="122">
        <f t="shared" si="200"/>
        <v>0</v>
      </c>
      <c r="I1189" s="122">
        <f t="shared" si="200"/>
        <v>4.1303305969445576</v>
      </c>
      <c r="J1189" s="122">
        <f t="shared" si="200"/>
        <v>0</v>
      </c>
      <c r="K1189" s="122">
        <f t="shared" si="200"/>
        <v>0</v>
      </c>
      <c r="L1189" s="122">
        <f t="shared" si="200"/>
        <v>0</v>
      </c>
      <c r="M1189" s="122">
        <f t="shared" si="200"/>
        <v>0</v>
      </c>
      <c r="N1189" s="122">
        <f t="shared" si="200"/>
        <v>0</v>
      </c>
      <c r="O1189" s="122">
        <f t="shared" si="200"/>
        <v>0</v>
      </c>
      <c r="P1189" s="122">
        <f t="shared" si="200"/>
        <v>0</v>
      </c>
      <c r="Q1189" s="122">
        <f t="shared" si="200"/>
        <v>0</v>
      </c>
      <c r="R1189" s="122">
        <f t="shared" si="200"/>
        <v>0</v>
      </c>
      <c r="S1189" s="122">
        <f t="shared" si="200"/>
        <v>0</v>
      </c>
      <c r="T1189" s="122">
        <f t="shared" si="200"/>
        <v>1.3541342999516923</v>
      </c>
      <c r="U1189" s="122">
        <f t="shared" si="200"/>
        <v>0</v>
      </c>
      <c r="V1189" s="122">
        <f t="shared" si="200"/>
        <v>0</v>
      </c>
      <c r="W1189" s="122">
        <f t="shared" si="200"/>
        <v>2.4820362019279525</v>
      </c>
      <c r="X1189" s="122">
        <f t="shared" si="200"/>
        <v>0</v>
      </c>
      <c r="Y1189" s="122">
        <f t="shared" si="200"/>
        <v>0</v>
      </c>
      <c r="Z1189" s="122">
        <f t="shared" si="200"/>
        <v>0</v>
      </c>
      <c r="AA1189" s="122">
        <f t="shared" si="200"/>
        <v>0</v>
      </c>
      <c r="AB1189" s="122">
        <f t="shared" si="200"/>
        <v>1.2280143270586756</v>
      </c>
      <c r="AC1189" s="122">
        <f t="shared" si="200"/>
        <v>0</v>
      </c>
      <c r="AD1189" s="122">
        <f t="shared" si="200"/>
        <v>3.175077495756486</v>
      </c>
      <c r="AE1189" s="122">
        <f t="shared" si="200"/>
        <v>2.8973641645358104</v>
      </c>
      <c r="AF1189" s="122">
        <f t="shared" si="200"/>
        <v>0</v>
      </c>
      <c r="AG1189" s="122">
        <f t="shared" si="200"/>
        <v>1.0351536732390538</v>
      </c>
      <c r="AH1189" s="122">
        <f t="shared" si="200"/>
        <v>0</v>
      </c>
      <c r="AI1189" s="122">
        <f t="shared" si="200"/>
        <v>0</v>
      </c>
      <c r="AJ1189" s="122">
        <f t="shared" si="200"/>
        <v>1.0879605510865894E-2</v>
      </c>
      <c r="AK1189" s="122">
        <f t="shared" si="200"/>
        <v>0</v>
      </c>
      <c r="AL1189" s="123">
        <f t="shared" si="143"/>
        <v>16.312990364925096</v>
      </c>
      <c r="AM1189" s="97"/>
      <c r="AN1189" s="124">
        <f t="shared" si="144"/>
        <v>16.313008664925096</v>
      </c>
      <c r="AO1189" s="98">
        <f t="shared" si="145"/>
        <v>310</v>
      </c>
      <c r="AP1189" s="125" t="str">
        <f t="shared" si="146"/>
        <v>Burwood</v>
      </c>
      <c r="AQ1189" s="126">
        <f t="shared" si="147"/>
        <v>12.160641391537034</v>
      </c>
    </row>
    <row r="1190" spans="1:43" x14ac:dyDescent="0.35">
      <c r="A1190" s="95">
        <v>693</v>
      </c>
      <c r="B1190" s="101">
        <v>184</v>
      </c>
      <c r="C1190" s="51" t="s">
        <v>1169</v>
      </c>
      <c r="D1190" s="122">
        <f t="shared" ref="D1190:AK1190" si="201">ABS((D188-D$1004)/D$1000)*D$1</f>
        <v>0</v>
      </c>
      <c r="E1190" s="122">
        <f t="shared" si="201"/>
        <v>0</v>
      </c>
      <c r="F1190" s="122">
        <f t="shared" si="201"/>
        <v>0</v>
      </c>
      <c r="G1190" s="122">
        <f t="shared" si="201"/>
        <v>0</v>
      </c>
      <c r="H1190" s="122">
        <f t="shared" si="201"/>
        <v>0</v>
      </c>
      <c r="I1190" s="122">
        <f t="shared" si="201"/>
        <v>3.8852099018503248</v>
      </c>
      <c r="J1190" s="122">
        <f t="shared" si="201"/>
        <v>0</v>
      </c>
      <c r="K1190" s="122">
        <f t="shared" si="201"/>
        <v>0</v>
      </c>
      <c r="L1190" s="122">
        <f t="shared" si="201"/>
        <v>0</v>
      </c>
      <c r="M1190" s="122">
        <f t="shared" si="201"/>
        <v>0</v>
      </c>
      <c r="N1190" s="122">
        <f t="shared" si="201"/>
        <v>0</v>
      </c>
      <c r="O1190" s="122">
        <f t="shared" si="201"/>
        <v>0</v>
      </c>
      <c r="P1190" s="122">
        <f t="shared" si="201"/>
        <v>0</v>
      </c>
      <c r="Q1190" s="122">
        <f t="shared" si="201"/>
        <v>0</v>
      </c>
      <c r="R1190" s="122">
        <f t="shared" si="201"/>
        <v>0</v>
      </c>
      <c r="S1190" s="122">
        <f t="shared" si="201"/>
        <v>0</v>
      </c>
      <c r="T1190" s="122">
        <f t="shared" si="201"/>
        <v>0.79111152572679688</v>
      </c>
      <c r="U1190" s="122">
        <f t="shared" si="201"/>
        <v>0</v>
      </c>
      <c r="V1190" s="122">
        <f t="shared" si="201"/>
        <v>0</v>
      </c>
      <c r="W1190" s="122">
        <f t="shared" si="201"/>
        <v>1.193023122465634</v>
      </c>
      <c r="X1190" s="122">
        <f t="shared" si="201"/>
        <v>0</v>
      </c>
      <c r="Y1190" s="122">
        <f t="shared" si="201"/>
        <v>0</v>
      </c>
      <c r="Z1190" s="122">
        <f t="shared" si="201"/>
        <v>0</v>
      </c>
      <c r="AA1190" s="122">
        <f t="shared" si="201"/>
        <v>0</v>
      </c>
      <c r="AB1190" s="122">
        <f t="shared" si="201"/>
        <v>0.11177370029514455</v>
      </c>
      <c r="AC1190" s="122">
        <f t="shared" si="201"/>
        <v>0</v>
      </c>
      <c r="AD1190" s="122">
        <f t="shared" si="201"/>
        <v>2.7852899696039111</v>
      </c>
      <c r="AE1190" s="122">
        <f t="shared" si="201"/>
        <v>2.0460290197277269</v>
      </c>
      <c r="AF1190" s="122">
        <f t="shared" si="201"/>
        <v>0</v>
      </c>
      <c r="AG1190" s="122">
        <f t="shared" si="201"/>
        <v>2.1220090031928009E-2</v>
      </c>
      <c r="AH1190" s="122">
        <f t="shared" si="201"/>
        <v>0</v>
      </c>
      <c r="AI1190" s="122">
        <f t="shared" si="201"/>
        <v>0</v>
      </c>
      <c r="AJ1190" s="122">
        <f t="shared" si="201"/>
        <v>0.33572096953424779</v>
      </c>
      <c r="AK1190" s="122">
        <f t="shared" si="201"/>
        <v>0</v>
      </c>
      <c r="AL1190" s="123">
        <f t="shared" si="143"/>
        <v>11.169378299235714</v>
      </c>
      <c r="AM1190" s="97"/>
      <c r="AN1190" s="124">
        <f t="shared" si="144"/>
        <v>11.169396699235714</v>
      </c>
      <c r="AO1190" s="98">
        <f t="shared" si="145"/>
        <v>750</v>
      </c>
      <c r="AP1190" s="125" t="str">
        <f t="shared" si="146"/>
        <v>Warneet</v>
      </c>
      <c r="AQ1190" s="126">
        <f t="shared" si="147"/>
        <v>12.171661156032544</v>
      </c>
    </row>
    <row r="1191" spans="1:43" x14ac:dyDescent="0.35">
      <c r="A1191" s="95">
        <v>692</v>
      </c>
      <c r="B1191" s="161">
        <v>185</v>
      </c>
      <c r="C1191" s="51" t="s">
        <v>410</v>
      </c>
      <c r="D1191" s="122">
        <f t="shared" ref="D1191:AK1191" si="202">ABS((D189-D$1004)/D$1000)*D$1</f>
        <v>0</v>
      </c>
      <c r="E1191" s="122">
        <f t="shared" si="202"/>
        <v>0</v>
      </c>
      <c r="F1191" s="122">
        <f t="shared" si="202"/>
        <v>0</v>
      </c>
      <c r="G1191" s="122">
        <f t="shared" si="202"/>
        <v>0</v>
      </c>
      <c r="H1191" s="122">
        <f t="shared" si="202"/>
        <v>0</v>
      </c>
      <c r="I1191" s="122">
        <f t="shared" si="202"/>
        <v>3.9161247768735703</v>
      </c>
      <c r="J1191" s="122">
        <f t="shared" si="202"/>
        <v>0</v>
      </c>
      <c r="K1191" s="122">
        <f t="shared" si="202"/>
        <v>0</v>
      </c>
      <c r="L1191" s="122">
        <f t="shared" si="202"/>
        <v>0</v>
      </c>
      <c r="M1191" s="122">
        <f t="shared" si="202"/>
        <v>0</v>
      </c>
      <c r="N1191" s="122">
        <f t="shared" si="202"/>
        <v>0</v>
      </c>
      <c r="O1191" s="122">
        <f t="shared" si="202"/>
        <v>0</v>
      </c>
      <c r="P1191" s="122">
        <f t="shared" si="202"/>
        <v>0</v>
      </c>
      <c r="Q1191" s="122">
        <f t="shared" si="202"/>
        <v>0</v>
      </c>
      <c r="R1191" s="122">
        <f t="shared" si="202"/>
        <v>0</v>
      </c>
      <c r="S1191" s="122">
        <f t="shared" si="202"/>
        <v>0</v>
      </c>
      <c r="T1191" s="122">
        <f t="shared" si="202"/>
        <v>2.1030835762008149E-2</v>
      </c>
      <c r="U1191" s="122">
        <f t="shared" si="202"/>
        <v>0</v>
      </c>
      <c r="V1191" s="122">
        <f t="shared" si="202"/>
        <v>0</v>
      </c>
      <c r="W1191" s="122">
        <f t="shared" si="202"/>
        <v>1.399780090705675</v>
      </c>
      <c r="X1191" s="122">
        <f t="shared" si="202"/>
        <v>0</v>
      </c>
      <c r="Y1191" s="122">
        <f t="shared" si="202"/>
        <v>0</v>
      </c>
      <c r="Z1191" s="122">
        <f t="shared" si="202"/>
        <v>0</v>
      </c>
      <c r="AA1191" s="122">
        <f t="shared" si="202"/>
        <v>0</v>
      </c>
      <c r="AB1191" s="122">
        <f t="shared" si="202"/>
        <v>1.863737773819129</v>
      </c>
      <c r="AC1191" s="122">
        <f t="shared" si="202"/>
        <v>0</v>
      </c>
      <c r="AD1191" s="122">
        <f t="shared" si="202"/>
        <v>2.9118444618451016</v>
      </c>
      <c r="AE1191" s="122">
        <f t="shared" si="202"/>
        <v>1.7615762831084234</v>
      </c>
      <c r="AF1191" s="122">
        <f t="shared" si="202"/>
        <v>0</v>
      </c>
      <c r="AG1191" s="122">
        <f t="shared" si="202"/>
        <v>0.5623490956729208</v>
      </c>
      <c r="AH1191" s="122">
        <f t="shared" si="202"/>
        <v>0</v>
      </c>
      <c r="AI1191" s="122">
        <f t="shared" si="202"/>
        <v>0</v>
      </c>
      <c r="AJ1191" s="122">
        <f t="shared" si="202"/>
        <v>1.2034445964484453</v>
      </c>
      <c r="AK1191" s="122">
        <f t="shared" si="202"/>
        <v>0</v>
      </c>
      <c r="AL1191" s="123">
        <f t="shared" si="143"/>
        <v>13.639887914235274</v>
      </c>
      <c r="AM1191" s="97"/>
      <c r="AN1191" s="124">
        <f t="shared" si="144"/>
        <v>13.639906414235274</v>
      </c>
      <c r="AO1191" s="98">
        <f t="shared" si="145"/>
        <v>575</v>
      </c>
      <c r="AP1191" s="125" t="str">
        <f t="shared" si="146"/>
        <v>Bolwarra</v>
      </c>
      <c r="AQ1191" s="126">
        <f t="shared" si="147"/>
        <v>12.17956572895819</v>
      </c>
    </row>
    <row r="1192" spans="1:43" x14ac:dyDescent="0.35">
      <c r="A1192" s="95">
        <v>691</v>
      </c>
      <c r="B1192" s="101">
        <v>186</v>
      </c>
      <c r="C1192" s="51" t="s">
        <v>1176</v>
      </c>
      <c r="D1192" s="122">
        <f t="shared" ref="D1192:AK1192" si="203">ABS((D190-D$1004)/D$1000)*D$1</f>
        <v>0</v>
      </c>
      <c r="E1192" s="122">
        <f t="shared" si="203"/>
        <v>0</v>
      </c>
      <c r="F1192" s="122">
        <f t="shared" si="203"/>
        <v>0</v>
      </c>
      <c r="G1192" s="122">
        <f t="shared" si="203"/>
        <v>0</v>
      </c>
      <c r="H1192" s="122">
        <f t="shared" si="203"/>
        <v>0</v>
      </c>
      <c r="I1192" s="122">
        <f t="shared" si="203"/>
        <v>3.7239827356436863</v>
      </c>
      <c r="J1192" s="122">
        <f t="shared" si="203"/>
        <v>0</v>
      </c>
      <c r="K1192" s="122">
        <f t="shared" si="203"/>
        <v>0</v>
      </c>
      <c r="L1192" s="122">
        <f t="shared" si="203"/>
        <v>0</v>
      </c>
      <c r="M1192" s="122">
        <f t="shared" si="203"/>
        <v>0</v>
      </c>
      <c r="N1192" s="122">
        <f t="shared" si="203"/>
        <v>0</v>
      </c>
      <c r="O1192" s="122">
        <f t="shared" si="203"/>
        <v>0</v>
      </c>
      <c r="P1192" s="122">
        <f t="shared" si="203"/>
        <v>0</v>
      </c>
      <c r="Q1192" s="122">
        <f t="shared" si="203"/>
        <v>0</v>
      </c>
      <c r="R1192" s="122">
        <f t="shared" si="203"/>
        <v>0</v>
      </c>
      <c r="S1192" s="122">
        <f t="shared" si="203"/>
        <v>0</v>
      </c>
      <c r="T1192" s="122">
        <f t="shared" si="203"/>
        <v>1.6729460308239492</v>
      </c>
      <c r="U1192" s="122">
        <f t="shared" si="203"/>
        <v>0</v>
      </c>
      <c r="V1192" s="122">
        <f t="shared" si="203"/>
        <v>0</v>
      </c>
      <c r="W1192" s="122">
        <f t="shared" si="203"/>
        <v>2.390849124423216</v>
      </c>
      <c r="X1192" s="122">
        <f t="shared" si="203"/>
        <v>0</v>
      </c>
      <c r="Y1192" s="122">
        <f t="shared" si="203"/>
        <v>0</v>
      </c>
      <c r="Z1192" s="122">
        <f t="shared" si="203"/>
        <v>0</v>
      </c>
      <c r="AA1192" s="122">
        <f t="shared" si="203"/>
        <v>0</v>
      </c>
      <c r="AB1192" s="122">
        <f t="shared" si="203"/>
        <v>0.92100419310419246</v>
      </c>
      <c r="AC1192" s="122">
        <f t="shared" si="203"/>
        <v>0</v>
      </c>
      <c r="AD1192" s="122">
        <f t="shared" si="203"/>
        <v>1.2497746935714664</v>
      </c>
      <c r="AE1192" s="122">
        <f t="shared" si="203"/>
        <v>4.3155646407523864</v>
      </c>
      <c r="AF1192" s="122">
        <f t="shared" si="203"/>
        <v>0</v>
      </c>
      <c r="AG1192" s="122">
        <f t="shared" si="203"/>
        <v>1.0899231331345032</v>
      </c>
      <c r="AH1192" s="122">
        <f t="shared" si="203"/>
        <v>0</v>
      </c>
      <c r="AI1192" s="122">
        <f t="shared" si="203"/>
        <v>0</v>
      </c>
      <c r="AJ1192" s="122">
        <f t="shared" si="203"/>
        <v>0.51412028702326895</v>
      </c>
      <c r="AK1192" s="122">
        <f t="shared" si="203"/>
        <v>0</v>
      </c>
      <c r="AL1192" s="123">
        <f t="shared" si="143"/>
        <v>15.878164838476669</v>
      </c>
      <c r="AM1192" s="97"/>
      <c r="AN1192" s="124">
        <f t="shared" si="144"/>
        <v>15.87818343847667</v>
      </c>
      <c r="AO1192" s="98">
        <f t="shared" si="145"/>
        <v>351</v>
      </c>
      <c r="AP1192" s="125" t="str">
        <f t="shared" si="146"/>
        <v>Boronia</v>
      </c>
      <c r="AQ1192" s="126">
        <f t="shared" si="147"/>
        <v>12.196987783797383</v>
      </c>
    </row>
    <row r="1193" spans="1:43" x14ac:dyDescent="0.35">
      <c r="A1193" s="95">
        <v>690</v>
      </c>
      <c r="B1193" s="101">
        <v>187</v>
      </c>
      <c r="C1193" s="51" t="s">
        <v>411</v>
      </c>
      <c r="D1193" s="122">
        <f t="shared" ref="D1193:AK1193" si="204">ABS((D191-D$1004)/D$1000)*D$1</f>
        <v>0</v>
      </c>
      <c r="E1193" s="122">
        <f t="shared" si="204"/>
        <v>0</v>
      </c>
      <c r="F1193" s="122">
        <f t="shared" si="204"/>
        <v>0</v>
      </c>
      <c r="G1193" s="122">
        <f t="shared" si="204"/>
        <v>0</v>
      </c>
      <c r="H1193" s="122">
        <f t="shared" si="204"/>
        <v>0</v>
      </c>
      <c r="I1193" s="122">
        <f t="shared" si="204"/>
        <v>2.0546563720666864</v>
      </c>
      <c r="J1193" s="122">
        <f t="shared" si="204"/>
        <v>0</v>
      </c>
      <c r="K1193" s="122">
        <f t="shared" si="204"/>
        <v>0</v>
      </c>
      <c r="L1193" s="122">
        <f t="shared" si="204"/>
        <v>0</v>
      </c>
      <c r="M1193" s="122">
        <f t="shared" si="204"/>
        <v>0</v>
      </c>
      <c r="N1193" s="122">
        <f t="shared" si="204"/>
        <v>0</v>
      </c>
      <c r="O1193" s="122">
        <f t="shared" si="204"/>
        <v>0</v>
      </c>
      <c r="P1193" s="122">
        <f t="shared" si="204"/>
        <v>0</v>
      </c>
      <c r="Q1193" s="122">
        <f t="shared" si="204"/>
        <v>0</v>
      </c>
      <c r="R1193" s="122">
        <f t="shared" si="204"/>
        <v>0</v>
      </c>
      <c r="S1193" s="122">
        <f t="shared" si="204"/>
        <v>0</v>
      </c>
      <c r="T1193" s="122">
        <f t="shared" si="204"/>
        <v>2.1075810525591989</v>
      </c>
      <c r="U1193" s="122">
        <f t="shared" si="204"/>
        <v>0</v>
      </c>
      <c r="V1193" s="122">
        <f t="shared" si="204"/>
        <v>0</v>
      </c>
      <c r="W1193" s="122">
        <f t="shared" si="204"/>
        <v>1.2873460177951996</v>
      </c>
      <c r="X1193" s="122">
        <f t="shared" si="204"/>
        <v>0</v>
      </c>
      <c r="Y1193" s="122">
        <f t="shared" si="204"/>
        <v>0</v>
      </c>
      <c r="Z1193" s="122">
        <f t="shared" si="204"/>
        <v>0</v>
      </c>
      <c r="AA1193" s="122">
        <f t="shared" si="204"/>
        <v>0</v>
      </c>
      <c r="AB1193" s="122">
        <f t="shared" si="204"/>
        <v>3.0329977500283567</v>
      </c>
      <c r="AC1193" s="122">
        <f t="shared" si="204"/>
        <v>0</v>
      </c>
      <c r="AD1193" s="122">
        <f t="shared" si="204"/>
        <v>2.0430932942108471</v>
      </c>
      <c r="AE1193" s="122">
        <f t="shared" si="204"/>
        <v>3.9023401100970077</v>
      </c>
      <c r="AF1193" s="122">
        <f t="shared" si="204"/>
        <v>0</v>
      </c>
      <c r="AG1193" s="122">
        <f t="shared" si="204"/>
        <v>3.9836476162510772</v>
      </c>
      <c r="AH1193" s="122">
        <f t="shared" si="204"/>
        <v>0</v>
      </c>
      <c r="AI1193" s="122">
        <f t="shared" si="204"/>
        <v>0</v>
      </c>
      <c r="AJ1193" s="122">
        <f t="shared" si="204"/>
        <v>3.8583448165617136</v>
      </c>
      <c r="AK1193" s="122">
        <f t="shared" si="204"/>
        <v>0</v>
      </c>
      <c r="AL1193" s="123">
        <f t="shared" si="143"/>
        <v>22.270007029570088</v>
      </c>
      <c r="AM1193" s="97"/>
      <c r="AN1193" s="124">
        <f t="shared" si="144"/>
        <v>22.270025729570087</v>
      </c>
      <c r="AO1193" s="98">
        <f t="shared" si="145"/>
        <v>18</v>
      </c>
      <c r="AP1193" s="125" t="str">
        <f t="shared" si="146"/>
        <v>Junction Village</v>
      </c>
      <c r="AQ1193" s="126">
        <f t="shared" si="147"/>
        <v>12.200021873977967</v>
      </c>
    </row>
    <row r="1194" spans="1:43" x14ac:dyDescent="0.35">
      <c r="A1194" s="95">
        <v>689</v>
      </c>
      <c r="B1194" s="33">
        <v>188</v>
      </c>
      <c r="C1194" s="51" t="s">
        <v>1182</v>
      </c>
      <c r="D1194" s="122">
        <f t="shared" ref="D1194:AK1194" si="205">ABS((D192-D$1004)/D$1000)*D$1</f>
        <v>0</v>
      </c>
      <c r="E1194" s="122">
        <f t="shared" si="205"/>
        <v>0</v>
      </c>
      <c r="F1194" s="122">
        <f t="shared" si="205"/>
        <v>0</v>
      </c>
      <c r="G1194" s="122">
        <f t="shared" si="205"/>
        <v>0</v>
      </c>
      <c r="H1194" s="122">
        <f t="shared" si="205"/>
        <v>0</v>
      </c>
      <c r="I1194" s="122">
        <f t="shared" si="205"/>
        <v>4.2148460459475725</v>
      </c>
      <c r="J1194" s="122">
        <f t="shared" si="205"/>
        <v>0</v>
      </c>
      <c r="K1194" s="122">
        <f t="shared" si="205"/>
        <v>0</v>
      </c>
      <c r="L1194" s="122">
        <f t="shared" si="205"/>
        <v>0</v>
      </c>
      <c r="M1194" s="122">
        <f t="shared" si="205"/>
        <v>0</v>
      </c>
      <c r="N1194" s="122">
        <f t="shared" si="205"/>
        <v>0</v>
      </c>
      <c r="O1194" s="122">
        <f t="shared" si="205"/>
        <v>0</v>
      </c>
      <c r="P1194" s="122">
        <f t="shared" si="205"/>
        <v>0</v>
      </c>
      <c r="Q1194" s="122">
        <f t="shared" si="205"/>
        <v>0</v>
      </c>
      <c r="R1194" s="122">
        <f t="shared" si="205"/>
        <v>0</v>
      </c>
      <c r="S1194" s="122">
        <f t="shared" si="205"/>
        <v>0</v>
      </c>
      <c r="T1194" s="122">
        <f t="shared" si="205"/>
        <v>0.10402145300432994</v>
      </c>
      <c r="U1194" s="122">
        <f t="shared" si="205"/>
        <v>0</v>
      </c>
      <c r="V1194" s="122">
        <f t="shared" si="205"/>
        <v>0</v>
      </c>
      <c r="W1194" s="122">
        <f t="shared" si="205"/>
        <v>2.1635326608657155</v>
      </c>
      <c r="X1194" s="122">
        <f t="shared" si="205"/>
        <v>0</v>
      </c>
      <c r="Y1194" s="122">
        <f t="shared" si="205"/>
        <v>0</v>
      </c>
      <c r="Z1194" s="122">
        <f t="shared" si="205"/>
        <v>0</v>
      </c>
      <c r="AA1194" s="122">
        <f t="shared" si="205"/>
        <v>0</v>
      </c>
      <c r="AB1194" s="122">
        <f t="shared" si="205"/>
        <v>2.0317204900882606</v>
      </c>
      <c r="AC1194" s="122">
        <f t="shared" si="205"/>
        <v>0</v>
      </c>
      <c r="AD1194" s="122">
        <f t="shared" si="205"/>
        <v>2.5684322165018347</v>
      </c>
      <c r="AE1194" s="122">
        <f t="shared" si="205"/>
        <v>2.8349185131110186</v>
      </c>
      <c r="AF1194" s="122">
        <f t="shared" si="205"/>
        <v>0</v>
      </c>
      <c r="AG1194" s="122">
        <f t="shared" si="205"/>
        <v>1.4766482935798084</v>
      </c>
      <c r="AH1194" s="122">
        <f t="shared" si="205"/>
        <v>0</v>
      </c>
      <c r="AI1194" s="122">
        <f t="shared" si="205"/>
        <v>0</v>
      </c>
      <c r="AJ1194" s="122">
        <f t="shared" si="205"/>
        <v>0.8163153940340806</v>
      </c>
      <c r="AK1194" s="122">
        <f t="shared" si="205"/>
        <v>0</v>
      </c>
      <c r="AL1194" s="123">
        <f t="shared" si="143"/>
        <v>16.210435067132618</v>
      </c>
      <c r="AM1194" s="97"/>
      <c r="AN1194" s="124">
        <f t="shared" si="144"/>
        <v>16.210453867132617</v>
      </c>
      <c r="AO1194" s="98">
        <f t="shared" si="145"/>
        <v>320</v>
      </c>
      <c r="AP1194" s="125" t="str">
        <f t="shared" si="146"/>
        <v>Clunes</v>
      </c>
      <c r="AQ1194" s="126">
        <f t="shared" si="147"/>
        <v>12.219024085076381</v>
      </c>
    </row>
    <row r="1195" spans="1:43" x14ac:dyDescent="0.35">
      <c r="A1195" s="95">
        <v>688</v>
      </c>
      <c r="B1195" s="101">
        <v>189</v>
      </c>
      <c r="C1195" s="51" t="s">
        <v>1183</v>
      </c>
      <c r="D1195" s="122">
        <f t="shared" ref="D1195:AK1195" si="206">ABS((D193-D$1004)/D$1000)*D$1</f>
        <v>0</v>
      </c>
      <c r="E1195" s="122">
        <f t="shared" si="206"/>
        <v>0</v>
      </c>
      <c r="F1195" s="122">
        <f t="shared" si="206"/>
        <v>0</v>
      </c>
      <c r="G1195" s="122">
        <f t="shared" si="206"/>
        <v>0</v>
      </c>
      <c r="H1195" s="122">
        <f t="shared" si="206"/>
        <v>0</v>
      </c>
      <c r="I1195" s="122">
        <f t="shared" si="206"/>
        <v>3.8571180703280104</v>
      </c>
      <c r="J1195" s="122">
        <f t="shared" si="206"/>
        <v>0</v>
      </c>
      <c r="K1195" s="122">
        <f t="shared" si="206"/>
        <v>0</v>
      </c>
      <c r="L1195" s="122">
        <f t="shared" si="206"/>
        <v>0</v>
      </c>
      <c r="M1195" s="122">
        <f t="shared" si="206"/>
        <v>0</v>
      </c>
      <c r="N1195" s="122">
        <f t="shared" si="206"/>
        <v>0</v>
      </c>
      <c r="O1195" s="122">
        <f t="shared" si="206"/>
        <v>0</v>
      </c>
      <c r="P1195" s="122">
        <f t="shared" si="206"/>
        <v>0</v>
      </c>
      <c r="Q1195" s="122">
        <f t="shared" si="206"/>
        <v>0</v>
      </c>
      <c r="R1195" s="122">
        <f t="shared" si="206"/>
        <v>0</v>
      </c>
      <c r="S1195" s="122">
        <f t="shared" si="206"/>
        <v>0</v>
      </c>
      <c r="T1195" s="122">
        <f t="shared" si="206"/>
        <v>1.5159022416318861</v>
      </c>
      <c r="U1195" s="122">
        <f t="shared" si="206"/>
        <v>0</v>
      </c>
      <c r="V1195" s="122">
        <f t="shared" si="206"/>
        <v>0</v>
      </c>
      <c r="W1195" s="122">
        <f t="shared" si="206"/>
        <v>2.841739628364401</v>
      </c>
      <c r="X1195" s="122">
        <f t="shared" si="206"/>
        <v>0</v>
      </c>
      <c r="Y1195" s="122">
        <f t="shared" si="206"/>
        <v>0</v>
      </c>
      <c r="Z1195" s="122">
        <f t="shared" si="206"/>
        <v>0</v>
      </c>
      <c r="AA1195" s="122">
        <f t="shared" si="206"/>
        <v>0</v>
      </c>
      <c r="AB1195" s="122">
        <f t="shared" si="206"/>
        <v>2.0317204900882606</v>
      </c>
      <c r="AC1195" s="122">
        <f t="shared" si="206"/>
        <v>0</v>
      </c>
      <c r="AD1195" s="122">
        <f t="shared" si="206"/>
        <v>3.8881439708079104</v>
      </c>
      <c r="AE1195" s="122">
        <f t="shared" si="206"/>
        <v>3.6398918694664282</v>
      </c>
      <c r="AF1195" s="122">
        <f t="shared" si="206"/>
        <v>0</v>
      </c>
      <c r="AG1195" s="122">
        <f t="shared" si="206"/>
        <v>2.7563812028348682</v>
      </c>
      <c r="AH1195" s="122">
        <f t="shared" si="206"/>
        <v>0</v>
      </c>
      <c r="AI1195" s="122">
        <f t="shared" si="206"/>
        <v>0</v>
      </c>
      <c r="AJ1195" s="122">
        <f t="shared" si="206"/>
        <v>2.1530414049944442</v>
      </c>
      <c r="AK1195" s="122">
        <f t="shared" si="206"/>
        <v>0</v>
      </c>
      <c r="AL1195" s="123">
        <f t="shared" si="143"/>
        <v>22.683938878516205</v>
      </c>
      <c r="AM1195" s="97"/>
      <c r="AN1195" s="124">
        <f t="shared" si="144"/>
        <v>22.683957778516206</v>
      </c>
      <c r="AO1195" s="98">
        <f t="shared" si="145"/>
        <v>15</v>
      </c>
      <c r="AP1195" s="125" t="str">
        <f t="shared" si="146"/>
        <v>Korumburra</v>
      </c>
      <c r="AQ1195" s="126">
        <f t="shared" si="147"/>
        <v>12.237050820486324</v>
      </c>
    </row>
    <row r="1196" spans="1:43" x14ac:dyDescent="0.35">
      <c r="A1196" s="95">
        <v>687</v>
      </c>
      <c r="B1196" s="161">
        <v>190</v>
      </c>
      <c r="C1196" s="51" t="s">
        <v>90</v>
      </c>
      <c r="D1196" s="122">
        <f t="shared" ref="D1196:AK1196" si="207">ABS((D194-D$1004)/D$1000)*D$1</f>
        <v>0</v>
      </c>
      <c r="E1196" s="122">
        <f t="shared" si="207"/>
        <v>0</v>
      </c>
      <c r="F1196" s="122">
        <f t="shared" si="207"/>
        <v>0</v>
      </c>
      <c r="G1196" s="122">
        <f t="shared" si="207"/>
        <v>0</v>
      </c>
      <c r="H1196" s="122">
        <f t="shared" si="207"/>
        <v>0</v>
      </c>
      <c r="I1196" s="122">
        <f t="shared" si="207"/>
        <v>1.1826405982600938</v>
      </c>
      <c r="J1196" s="122">
        <f t="shared" si="207"/>
        <v>0</v>
      </c>
      <c r="K1196" s="122">
        <f t="shared" si="207"/>
        <v>0</v>
      </c>
      <c r="L1196" s="122">
        <f t="shared" si="207"/>
        <v>0</v>
      </c>
      <c r="M1196" s="122">
        <f t="shared" si="207"/>
        <v>0</v>
      </c>
      <c r="N1196" s="122">
        <f t="shared" si="207"/>
        <v>0</v>
      </c>
      <c r="O1196" s="122">
        <f t="shared" si="207"/>
        <v>0</v>
      </c>
      <c r="P1196" s="122">
        <f t="shared" si="207"/>
        <v>0</v>
      </c>
      <c r="Q1196" s="122">
        <f t="shared" si="207"/>
        <v>0</v>
      </c>
      <c r="R1196" s="122">
        <f t="shared" si="207"/>
        <v>0</v>
      </c>
      <c r="S1196" s="122">
        <f t="shared" si="207"/>
        <v>0</v>
      </c>
      <c r="T1196" s="122">
        <f t="shared" si="207"/>
        <v>0.96473204756826447</v>
      </c>
      <c r="U1196" s="122">
        <f t="shared" si="207"/>
        <v>0</v>
      </c>
      <c r="V1196" s="122">
        <f t="shared" si="207"/>
        <v>0</v>
      </c>
      <c r="W1196" s="122">
        <f t="shared" si="207"/>
        <v>0.32513352857068728</v>
      </c>
      <c r="X1196" s="122">
        <f t="shared" si="207"/>
        <v>0</v>
      </c>
      <c r="Y1196" s="122">
        <f t="shared" si="207"/>
        <v>0</v>
      </c>
      <c r="Z1196" s="122">
        <f t="shared" si="207"/>
        <v>0</v>
      </c>
      <c r="AA1196" s="122">
        <f t="shared" si="207"/>
        <v>0</v>
      </c>
      <c r="AB1196" s="122">
        <f t="shared" si="207"/>
        <v>0.56654123304646142</v>
      </c>
      <c r="AC1196" s="122">
        <f t="shared" si="207"/>
        <v>0</v>
      </c>
      <c r="AD1196" s="122">
        <f t="shared" si="207"/>
        <v>1.1420449528469725</v>
      </c>
      <c r="AE1196" s="122">
        <f t="shared" si="207"/>
        <v>1.8113868962954505</v>
      </c>
      <c r="AF1196" s="122">
        <f t="shared" si="207"/>
        <v>0</v>
      </c>
      <c r="AG1196" s="122">
        <f t="shared" si="207"/>
        <v>0.11450839576695554</v>
      </c>
      <c r="AH1196" s="122">
        <f t="shared" si="207"/>
        <v>0</v>
      </c>
      <c r="AI1196" s="122">
        <f t="shared" si="207"/>
        <v>0</v>
      </c>
      <c r="AJ1196" s="122">
        <f t="shared" si="207"/>
        <v>0.80349153035288712</v>
      </c>
      <c r="AK1196" s="122">
        <f t="shared" si="207"/>
        <v>0</v>
      </c>
      <c r="AL1196" s="123">
        <f t="shared" si="143"/>
        <v>6.9104791827077721</v>
      </c>
      <c r="AM1196" s="97"/>
      <c r="AN1196" s="124">
        <f t="shared" si="144"/>
        <v>6.9104981827077721</v>
      </c>
      <c r="AO1196" s="98">
        <f t="shared" si="145"/>
        <v>850</v>
      </c>
      <c r="AP1196" s="125" t="str">
        <f t="shared" si="146"/>
        <v>South Morang</v>
      </c>
      <c r="AQ1196" s="126">
        <f t="shared" si="147"/>
        <v>12.24910904325086</v>
      </c>
    </row>
    <row r="1197" spans="1:43" x14ac:dyDescent="0.35">
      <c r="A1197" s="95">
        <v>686</v>
      </c>
      <c r="B1197" s="101">
        <v>191</v>
      </c>
      <c r="C1197" s="51" t="s">
        <v>3291</v>
      </c>
      <c r="D1197" s="122">
        <f t="shared" ref="D1197:AK1197" si="208">ABS((D195-D$1004)/D$1000)*D$1</f>
        <v>0</v>
      </c>
      <c r="E1197" s="122">
        <f t="shared" si="208"/>
        <v>0</v>
      </c>
      <c r="F1197" s="122">
        <f t="shared" si="208"/>
        <v>0</v>
      </c>
      <c r="G1197" s="122">
        <f t="shared" si="208"/>
        <v>0</v>
      </c>
      <c r="H1197" s="122">
        <f t="shared" si="208"/>
        <v>0</v>
      </c>
      <c r="I1197" s="122">
        <f t="shared" si="208"/>
        <v>3.0713282694675494</v>
      </c>
      <c r="J1197" s="122">
        <f t="shared" si="208"/>
        <v>0</v>
      </c>
      <c r="K1197" s="122">
        <f t="shared" si="208"/>
        <v>0</v>
      </c>
      <c r="L1197" s="122">
        <f t="shared" si="208"/>
        <v>0</v>
      </c>
      <c r="M1197" s="122">
        <f t="shared" si="208"/>
        <v>0</v>
      </c>
      <c r="N1197" s="122">
        <f t="shared" si="208"/>
        <v>0</v>
      </c>
      <c r="O1197" s="122">
        <f t="shared" si="208"/>
        <v>0</v>
      </c>
      <c r="P1197" s="122">
        <f t="shared" si="208"/>
        <v>0</v>
      </c>
      <c r="Q1197" s="122">
        <f t="shared" si="208"/>
        <v>0</v>
      </c>
      <c r="R1197" s="122">
        <f t="shared" si="208"/>
        <v>0</v>
      </c>
      <c r="S1197" s="122">
        <f t="shared" si="208"/>
        <v>0</v>
      </c>
      <c r="T1197" s="122">
        <f t="shared" si="208"/>
        <v>0.88716982931290023</v>
      </c>
      <c r="U1197" s="122">
        <f t="shared" si="208"/>
        <v>0</v>
      </c>
      <c r="V1197" s="122">
        <f t="shared" si="208"/>
        <v>0</v>
      </c>
      <c r="W1197" s="122">
        <f t="shared" si="208"/>
        <v>1.3310981824861501</v>
      </c>
      <c r="X1197" s="122">
        <f t="shared" si="208"/>
        <v>0</v>
      </c>
      <c r="Y1197" s="122">
        <f t="shared" si="208"/>
        <v>0</v>
      </c>
      <c r="Z1197" s="122">
        <f t="shared" si="208"/>
        <v>0</v>
      </c>
      <c r="AA1197" s="122">
        <f t="shared" si="208"/>
        <v>0</v>
      </c>
      <c r="AB1197" s="122">
        <f t="shared" si="208"/>
        <v>2.0317204900882606</v>
      </c>
      <c r="AC1197" s="122">
        <f t="shared" si="208"/>
        <v>0</v>
      </c>
      <c r="AD1197" s="122">
        <f t="shared" si="208"/>
        <v>1.6514509093712613</v>
      </c>
      <c r="AE1197" s="122">
        <f t="shared" si="208"/>
        <v>2.3320500990470174</v>
      </c>
      <c r="AF1197" s="122">
        <f t="shared" si="208"/>
        <v>0</v>
      </c>
      <c r="AG1197" s="122">
        <f t="shared" si="208"/>
        <v>0.69919950125420627</v>
      </c>
      <c r="AH1197" s="122">
        <f t="shared" si="208"/>
        <v>0</v>
      </c>
      <c r="AI1197" s="122">
        <f t="shared" si="208"/>
        <v>0</v>
      </c>
      <c r="AJ1197" s="122">
        <f t="shared" si="208"/>
        <v>5.5995340291182798E-2</v>
      </c>
      <c r="AK1197" s="122">
        <f t="shared" si="208"/>
        <v>0</v>
      </c>
      <c r="AL1197" s="123">
        <f t="shared" si="143"/>
        <v>12.060012621318528</v>
      </c>
      <c r="AM1197" s="97"/>
      <c r="AN1197" s="124">
        <f t="shared" si="144"/>
        <v>12.060031721318527</v>
      </c>
      <c r="AO1197" s="98">
        <f t="shared" si="145"/>
        <v>704</v>
      </c>
      <c r="AP1197" s="125" t="str">
        <f t="shared" si="146"/>
        <v>Inglewood</v>
      </c>
      <c r="AQ1197" s="126">
        <f t="shared" si="147"/>
        <v>12.255841786271775</v>
      </c>
    </row>
    <row r="1198" spans="1:43" x14ac:dyDescent="0.35">
      <c r="A1198" s="95">
        <v>685</v>
      </c>
      <c r="B1198" s="101">
        <v>192</v>
      </c>
      <c r="C1198" s="51" t="s">
        <v>1200</v>
      </c>
      <c r="D1198" s="122">
        <f t="shared" ref="D1198:AK1198" si="209">ABS((D196-D$1004)/D$1000)*D$1</f>
        <v>0</v>
      </c>
      <c r="E1198" s="122">
        <f t="shared" si="209"/>
        <v>0</v>
      </c>
      <c r="F1198" s="122">
        <f t="shared" si="209"/>
        <v>0</v>
      </c>
      <c r="G1198" s="122">
        <f t="shared" si="209"/>
        <v>0</v>
      </c>
      <c r="H1198" s="122">
        <f t="shared" si="209"/>
        <v>0</v>
      </c>
      <c r="I1198" s="122">
        <f t="shared" si="209"/>
        <v>2.6186789480510386</v>
      </c>
      <c r="J1198" s="122">
        <f t="shared" si="209"/>
        <v>0</v>
      </c>
      <c r="K1198" s="122">
        <f t="shared" si="209"/>
        <v>0</v>
      </c>
      <c r="L1198" s="122">
        <f t="shared" si="209"/>
        <v>0</v>
      </c>
      <c r="M1198" s="122">
        <f t="shared" si="209"/>
        <v>0</v>
      </c>
      <c r="N1198" s="122">
        <f t="shared" si="209"/>
        <v>0</v>
      </c>
      <c r="O1198" s="122">
        <f t="shared" si="209"/>
        <v>0</v>
      </c>
      <c r="P1198" s="122">
        <f t="shared" si="209"/>
        <v>0</v>
      </c>
      <c r="Q1198" s="122">
        <f t="shared" si="209"/>
        <v>0</v>
      </c>
      <c r="R1198" s="122">
        <f t="shared" si="209"/>
        <v>0</v>
      </c>
      <c r="S1198" s="122">
        <f t="shared" si="209"/>
        <v>0</v>
      </c>
      <c r="T1198" s="122">
        <f t="shared" si="209"/>
        <v>1.0852868047552187</v>
      </c>
      <c r="U1198" s="122">
        <f t="shared" si="209"/>
        <v>0</v>
      </c>
      <c r="V1198" s="122">
        <f t="shared" si="209"/>
        <v>0</v>
      </c>
      <c r="W1198" s="122">
        <f t="shared" si="209"/>
        <v>0.21515140855700099</v>
      </c>
      <c r="X1198" s="122">
        <f t="shared" si="209"/>
        <v>0</v>
      </c>
      <c r="Y1198" s="122">
        <f t="shared" si="209"/>
        <v>0</v>
      </c>
      <c r="Z1198" s="122">
        <f t="shared" si="209"/>
        <v>0</v>
      </c>
      <c r="AA1198" s="122">
        <f t="shared" si="209"/>
        <v>0</v>
      </c>
      <c r="AB1198" s="122">
        <f t="shared" si="209"/>
        <v>1.1414565603069897</v>
      </c>
      <c r="AC1198" s="122">
        <f t="shared" si="209"/>
        <v>0</v>
      </c>
      <c r="AD1198" s="122">
        <f t="shared" si="209"/>
        <v>0.32402911657541894</v>
      </c>
      <c r="AE1198" s="122">
        <f t="shared" si="209"/>
        <v>1.2144980139019013</v>
      </c>
      <c r="AF1198" s="122">
        <f t="shared" si="209"/>
        <v>0</v>
      </c>
      <c r="AG1198" s="122">
        <f t="shared" si="209"/>
        <v>0.40243683613817055</v>
      </c>
      <c r="AH1198" s="122">
        <f t="shared" si="209"/>
        <v>0</v>
      </c>
      <c r="AI1198" s="122">
        <f t="shared" si="209"/>
        <v>0</v>
      </c>
      <c r="AJ1198" s="122">
        <f t="shared" si="209"/>
        <v>0.30567211447467074</v>
      </c>
      <c r="AK1198" s="122">
        <f t="shared" si="209"/>
        <v>0</v>
      </c>
      <c r="AL1198" s="123">
        <f t="shared" si="143"/>
        <v>7.3072098027604104</v>
      </c>
      <c r="AM1198" s="97"/>
      <c r="AN1198" s="124">
        <f t="shared" si="144"/>
        <v>7.3072290027604101</v>
      </c>
      <c r="AO1198" s="98">
        <f t="shared" si="145"/>
        <v>843</v>
      </c>
      <c r="AP1198" s="125" t="str">
        <f t="shared" si="146"/>
        <v>Yarra Junction</v>
      </c>
      <c r="AQ1198" s="126">
        <f t="shared" si="147"/>
        <v>12.270625440747693</v>
      </c>
    </row>
    <row r="1199" spans="1:43" x14ac:dyDescent="0.35">
      <c r="A1199" s="95">
        <v>684</v>
      </c>
      <c r="B1199" s="33">
        <v>193</v>
      </c>
      <c r="C1199" s="51" t="s">
        <v>1204</v>
      </c>
      <c r="D1199" s="122">
        <f t="shared" ref="D1199:AK1199" si="210">ABS((D197-D$1004)/D$1000)*D$1</f>
        <v>0</v>
      </c>
      <c r="E1199" s="122">
        <f t="shared" si="210"/>
        <v>0</v>
      </c>
      <c r="F1199" s="122">
        <f t="shared" si="210"/>
        <v>0</v>
      </c>
      <c r="G1199" s="122">
        <f t="shared" si="210"/>
        <v>0</v>
      </c>
      <c r="H1199" s="122">
        <f t="shared" si="210"/>
        <v>0</v>
      </c>
      <c r="I1199" s="122">
        <f t="shared" si="210"/>
        <v>3.1897600354229674</v>
      </c>
      <c r="J1199" s="122">
        <f t="shared" si="210"/>
        <v>0</v>
      </c>
      <c r="K1199" s="122">
        <f t="shared" si="210"/>
        <v>0</v>
      </c>
      <c r="L1199" s="122">
        <f t="shared" si="210"/>
        <v>0</v>
      </c>
      <c r="M1199" s="122">
        <f t="shared" si="210"/>
        <v>0</v>
      </c>
      <c r="N1199" s="122">
        <f t="shared" si="210"/>
        <v>0</v>
      </c>
      <c r="O1199" s="122">
        <f t="shared" si="210"/>
        <v>0</v>
      </c>
      <c r="P1199" s="122">
        <f t="shared" si="210"/>
        <v>0</v>
      </c>
      <c r="Q1199" s="122">
        <f t="shared" si="210"/>
        <v>0</v>
      </c>
      <c r="R1199" s="122">
        <f t="shared" si="210"/>
        <v>0</v>
      </c>
      <c r="S1199" s="122">
        <f t="shared" si="210"/>
        <v>0</v>
      </c>
      <c r="T1199" s="122">
        <f t="shared" si="210"/>
        <v>0.87331640663225818</v>
      </c>
      <c r="U1199" s="122">
        <f t="shared" si="210"/>
        <v>0</v>
      </c>
      <c r="V1199" s="122">
        <f t="shared" si="210"/>
        <v>0</v>
      </c>
      <c r="W1199" s="122">
        <f t="shared" si="210"/>
        <v>1.2390094799454121</v>
      </c>
      <c r="X1199" s="122">
        <f t="shared" si="210"/>
        <v>0</v>
      </c>
      <c r="Y1199" s="122">
        <f t="shared" si="210"/>
        <v>0</v>
      </c>
      <c r="Z1199" s="122">
        <f t="shared" si="210"/>
        <v>0</v>
      </c>
      <c r="AA1199" s="122">
        <f t="shared" si="210"/>
        <v>0</v>
      </c>
      <c r="AB1199" s="122">
        <f t="shared" si="210"/>
        <v>2.0317204900882606</v>
      </c>
      <c r="AC1199" s="122">
        <f t="shared" si="210"/>
        <v>0</v>
      </c>
      <c r="AD1199" s="122">
        <f t="shared" si="210"/>
        <v>1.6827814740393858</v>
      </c>
      <c r="AE1199" s="122">
        <f t="shared" si="210"/>
        <v>3.1802543231310154</v>
      </c>
      <c r="AF1199" s="122">
        <f t="shared" si="210"/>
        <v>0</v>
      </c>
      <c r="AG1199" s="122">
        <f t="shared" si="210"/>
        <v>0.33998205386104718</v>
      </c>
      <c r="AH1199" s="122">
        <f t="shared" si="210"/>
        <v>0</v>
      </c>
      <c r="AI1199" s="122">
        <f t="shared" si="210"/>
        <v>0</v>
      </c>
      <c r="AJ1199" s="122">
        <f t="shared" si="210"/>
        <v>0.24185753676636862</v>
      </c>
      <c r="AK1199" s="122">
        <f t="shared" si="210"/>
        <v>0</v>
      </c>
      <c r="AL1199" s="123">
        <f t="shared" si="143"/>
        <v>12.778681799886716</v>
      </c>
      <c r="AM1199" s="97"/>
      <c r="AN1199" s="124">
        <f t="shared" si="144"/>
        <v>12.778701099886716</v>
      </c>
      <c r="AO1199" s="98">
        <f t="shared" si="145"/>
        <v>652</v>
      </c>
      <c r="AP1199" s="125" t="str">
        <f t="shared" si="146"/>
        <v>Hillside (Melton - Vic.)</v>
      </c>
      <c r="AQ1199" s="126">
        <f t="shared" si="147"/>
        <v>12.276990555986108</v>
      </c>
    </row>
    <row r="1200" spans="1:43" x14ac:dyDescent="0.35">
      <c r="A1200" s="95">
        <v>683</v>
      </c>
      <c r="B1200" s="101">
        <v>194</v>
      </c>
      <c r="C1200" s="51" t="s">
        <v>1208</v>
      </c>
      <c r="D1200" s="122">
        <f t="shared" ref="D1200:AK1200" si="211">ABS((D198-D$1004)/D$1000)*D$1</f>
        <v>0</v>
      </c>
      <c r="E1200" s="122">
        <f t="shared" si="211"/>
        <v>0</v>
      </c>
      <c r="F1200" s="122">
        <f t="shared" si="211"/>
        <v>0</v>
      </c>
      <c r="G1200" s="122">
        <f t="shared" si="211"/>
        <v>0</v>
      </c>
      <c r="H1200" s="122">
        <f t="shared" si="211"/>
        <v>0</v>
      </c>
      <c r="I1200" s="122">
        <f t="shared" si="211"/>
        <v>3.6021321383060627</v>
      </c>
      <c r="J1200" s="122">
        <f t="shared" si="211"/>
        <v>0</v>
      </c>
      <c r="K1200" s="122">
        <f t="shared" si="211"/>
        <v>0</v>
      </c>
      <c r="L1200" s="122">
        <f t="shared" si="211"/>
        <v>0</v>
      </c>
      <c r="M1200" s="122">
        <f t="shared" si="211"/>
        <v>0</v>
      </c>
      <c r="N1200" s="122">
        <f t="shared" si="211"/>
        <v>0</v>
      </c>
      <c r="O1200" s="122">
        <f t="shared" si="211"/>
        <v>0</v>
      </c>
      <c r="P1200" s="122">
        <f t="shared" si="211"/>
        <v>0</v>
      </c>
      <c r="Q1200" s="122">
        <f t="shared" si="211"/>
        <v>0</v>
      </c>
      <c r="R1200" s="122">
        <f t="shared" si="211"/>
        <v>0</v>
      </c>
      <c r="S1200" s="122">
        <f t="shared" si="211"/>
        <v>0</v>
      </c>
      <c r="T1200" s="122">
        <f t="shared" si="211"/>
        <v>0.7057944184288627</v>
      </c>
      <c r="U1200" s="122">
        <f t="shared" si="211"/>
        <v>0</v>
      </c>
      <c r="V1200" s="122">
        <f t="shared" si="211"/>
        <v>0</v>
      </c>
      <c r="W1200" s="122">
        <f t="shared" si="211"/>
        <v>3.7291068641049723</v>
      </c>
      <c r="X1200" s="122">
        <f t="shared" si="211"/>
        <v>0</v>
      </c>
      <c r="Y1200" s="122">
        <f t="shared" si="211"/>
        <v>0</v>
      </c>
      <c r="Z1200" s="122">
        <f t="shared" si="211"/>
        <v>0</v>
      </c>
      <c r="AA1200" s="122">
        <f t="shared" si="211"/>
        <v>0</v>
      </c>
      <c r="AB1200" s="122">
        <f t="shared" si="211"/>
        <v>1.3455126129599266</v>
      </c>
      <c r="AC1200" s="122">
        <f t="shared" si="211"/>
        <v>0</v>
      </c>
      <c r="AD1200" s="122">
        <f t="shared" si="211"/>
        <v>2.0774004734803726</v>
      </c>
      <c r="AE1200" s="122">
        <f t="shared" si="211"/>
        <v>3.9108803358047606</v>
      </c>
      <c r="AF1200" s="122">
        <f t="shared" si="211"/>
        <v>0</v>
      </c>
      <c r="AG1200" s="122">
        <f t="shared" si="211"/>
        <v>1.3170162843869806</v>
      </c>
      <c r="AH1200" s="122">
        <f t="shared" si="211"/>
        <v>0</v>
      </c>
      <c r="AI1200" s="122">
        <f t="shared" si="211"/>
        <v>0</v>
      </c>
      <c r="AJ1200" s="122">
        <f t="shared" si="211"/>
        <v>5.303368459549028E-2</v>
      </c>
      <c r="AK1200" s="122">
        <f t="shared" si="211"/>
        <v>0</v>
      </c>
      <c r="AL1200" s="123">
        <f t="shared" ref="AL1200:AL1263" si="212">SUM(D1200:AK1200)</f>
        <v>16.740876812067427</v>
      </c>
      <c r="AM1200" s="97"/>
      <c r="AN1200" s="124">
        <f t="shared" ref="AN1200:AN1263" si="213">AL1200+0.0000001*B1200</f>
        <v>16.740896212067426</v>
      </c>
      <c r="AO1200" s="98">
        <f t="shared" ref="AO1200:AO1263" si="214">RANK(AN1200,AN$1007:AN$1882)</f>
        <v>280</v>
      </c>
      <c r="AP1200" s="125" t="str">
        <f t="shared" ref="AP1200:AP1263" si="215">VLOOKUP(MATCH(A1200,AO$1007:AO$1882,0),$B$1007:$AL$18828,2)</f>
        <v>Ferntree Gully</v>
      </c>
      <c r="AQ1200" s="126">
        <f t="shared" ref="AQ1200:AQ1263" si="216">VLOOKUP(MATCH(A1200,AO$1007:AO$1882,0),$B$1007:$AL$1882,37)</f>
        <v>12.280755234273329</v>
      </c>
    </row>
    <row r="1201" spans="1:43" x14ac:dyDescent="0.35">
      <c r="A1201" s="95">
        <v>682</v>
      </c>
      <c r="B1201" s="161">
        <v>195</v>
      </c>
      <c r="C1201" s="51" t="s">
        <v>92</v>
      </c>
      <c r="D1201" s="122">
        <f t="shared" ref="D1201:AK1201" si="217">ABS((D199-D$1004)/D$1000)*D$1</f>
        <v>0</v>
      </c>
      <c r="E1201" s="122">
        <f t="shared" si="217"/>
        <v>0</v>
      </c>
      <c r="F1201" s="122">
        <f t="shared" si="217"/>
        <v>0</v>
      </c>
      <c r="G1201" s="122">
        <f t="shared" si="217"/>
        <v>0</v>
      </c>
      <c r="H1201" s="122">
        <f t="shared" si="217"/>
        <v>0</v>
      </c>
      <c r="I1201" s="122">
        <f t="shared" si="217"/>
        <v>3.8290945770135201</v>
      </c>
      <c r="J1201" s="122">
        <f t="shared" si="217"/>
        <v>0</v>
      </c>
      <c r="K1201" s="122">
        <f t="shared" si="217"/>
        <v>0</v>
      </c>
      <c r="L1201" s="122">
        <f t="shared" si="217"/>
        <v>0</v>
      </c>
      <c r="M1201" s="122">
        <f t="shared" si="217"/>
        <v>0</v>
      </c>
      <c r="N1201" s="122">
        <f t="shared" si="217"/>
        <v>0</v>
      </c>
      <c r="O1201" s="122">
        <f t="shared" si="217"/>
        <v>0</v>
      </c>
      <c r="P1201" s="122">
        <f t="shared" si="217"/>
        <v>0</v>
      </c>
      <c r="Q1201" s="122">
        <f t="shared" si="217"/>
        <v>0</v>
      </c>
      <c r="R1201" s="122">
        <f t="shared" si="217"/>
        <v>0</v>
      </c>
      <c r="S1201" s="122">
        <f t="shared" si="217"/>
        <v>0</v>
      </c>
      <c r="T1201" s="122">
        <f t="shared" si="217"/>
        <v>1.4401620673743141</v>
      </c>
      <c r="U1201" s="122">
        <f t="shared" si="217"/>
        <v>0</v>
      </c>
      <c r="V1201" s="122">
        <f t="shared" si="217"/>
        <v>0</v>
      </c>
      <c r="W1201" s="122">
        <f t="shared" si="217"/>
        <v>2.5253943067067626</v>
      </c>
      <c r="X1201" s="122">
        <f t="shared" si="217"/>
        <v>0</v>
      </c>
      <c r="Y1201" s="122">
        <f t="shared" si="217"/>
        <v>0</v>
      </c>
      <c r="Z1201" s="122">
        <f t="shared" si="217"/>
        <v>0</v>
      </c>
      <c r="AA1201" s="122">
        <f t="shared" si="217"/>
        <v>0</v>
      </c>
      <c r="AB1201" s="122">
        <f t="shared" si="217"/>
        <v>2.0317204900882606</v>
      </c>
      <c r="AC1201" s="122">
        <f t="shared" si="217"/>
        <v>0</v>
      </c>
      <c r="AD1201" s="122">
        <f t="shared" si="217"/>
        <v>2.3671849576343029</v>
      </c>
      <c r="AE1201" s="122">
        <f t="shared" si="217"/>
        <v>3.2955401921723029</v>
      </c>
      <c r="AF1201" s="122">
        <f t="shared" si="217"/>
        <v>0</v>
      </c>
      <c r="AG1201" s="122">
        <f t="shared" si="217"/>
        <v>2.084271085128913</v>
      </c>
      <c r="AH1201" s="122">
        <f t="shared" si="217"/>
        <v>0</v>
      </c>
      <c r="AI1201" s="122">
        <f t="shared" si="217"/>
        <v>0</v>
      </c>
      <c r="AJ1201" s="122">
        <f t="shared" si="217"/>
        <v>1.1400111915622673</v>
      </c>
      <c r="AK1201" s="122">
        <f t="shared" si="217"/>
        <v>0</v>
      </c>
      <c r="AL1201" s="123">
        <f t="shared" si="212"/>
        <v>18.713378867680639</v>
      </c>
      <c r="AM1201" s="97"/>
      <c r="AN1201" s="124">
        <f t="shared" si="213"/>
        <v>18.713398367680639</v>
      </c>
      <c r="AO1201" s="98">
        <f t="shared" si="214"/>
        <v>147</v>
      </c>
      <c r="AP1201" s="125" t="str">
        <f t="shared" si="215"/>
        <v>North Wonthaggi</v>
      </c>
      <c r="AQ1201" s="126">
        <f t="shared" si="216"/>
        <v>12.312351637083468</v>
      </c>
    </row>
    <row r="1202" spans="1:43" x14ac:dyDescent="0.35">
      <c r="A1202" s="95">
        <v>681</v>
      </c>
      <c r="B1202" s="101">
        <v>196</v>
      </c>
      <c r="C1202" s="51" t="s">
        <v>1216</v>
      </c>
      <c r="D1202" s="122">
        <f t="shared" ref="D1202:AK1202" si="218">ABS((D200-D$1004)/D$1000)*D$1</f>
        <v>0</v>
      </c>
      <c r="E1202" s="122">
        <f t="shared" si="218"/>
        <v>0</v>
      </c>
      <c r="F1202" s="122">
        <f t="shared" si="218"/>
        <v>0</v>
      </c>
      <c r="G1202" s="122">
        <f t="shared" si="218"/>
        <v>0</v>
      </c>
      <c r="H1202" s="122">
        <f t="shared" si="218"/>
        <v>0</v>
      </c>
      <c r="I1202" s="122">
        <f t="shared" si="218"/>
        <v>3.1551008027672505</v>
      </c>
      <c r="J1202" s="122">
        <f t="shared" si="218"/>
        <v>0</v>
      </c>
      <c r="K1202" s="122">
        <f t="shared" si="218"/>
        <v>0</v>
      </c>
      <c r="L1202" s="122">
        <f t="shared" si="218"/>
        <v>0</v>
      </c>
      <c r="M1202" s="122">
        <f t="shared" si="218"/>
        <v>0</v>
      </c>
      <c r="N1202" s="122">
        <f t="shared" si="218"/>
        <v>0</v>
      </c>
      <c r="O1202" s="122">
        <f t="shared" si="218"/>
        <v>0</v>
      </c>
      <c r="P1202" s="122">
        <f t="shared" si="218"/>
        <v>0</v>
      </c>
      <c r="Q1202" s="122">
        <f t="shared" si="218"/>
        <v>0</v>
      </c>
      <c r="R1202" s="122">
        <f t="shared" si="218"/>
        <v>0</v>
      </c>
      <c r="S1202" s="122">
        <f t="shared" si="218"/>
        <v>0</v>
      </c>
      <c r="T1202" s="122">
        <f t="shared" si="218"/>
        <v>0.16326213115978369</v>
      </c>
      <c r="U1202" s="122">
        <f t="shared" si="218"/>
        <v>0</v>
      </c>
      <c r="V1202" s="122">
        <f t="shared" si="218"/>
        <v>0</v>
      </c>
      <c r="W1202" s="122">
        <f t="shared" si="218"/>
        <v>1.8306371506645169</v>
      </c>
      <c r="X1202" s="122">
        <f t="shared" si="218"/>
        <v>0</v>
      </c>
      <c r="Y1202" s="122">
        <f t="shared" si="218"/>
        <v>0</v>
      </c>
      <c r="Z1202" s="122">
        <f t="shared" si="218"/>
        <v>0</v>
      </c>
      <c r="AA1202" s="122">
        <f t="shared" si="218"/>
        <v>0</v>
      </c>
      <c r="AB1202" s="122">
        <f t="shared" si="218"/>
        <v>1.4507550494467378</v>
      </c>
      <c r="AC1202" s="122">
        <f t="shared" si="218"/>
        <v>0</v>
      </c>
      <c r="AD1202" s="122">
        <f t="shared" si="218"/>
        <v>2.2557942575676759</v>
      </c>
      <c r="AE1202" s="122">
        <f t="shared" si="218"/>
        <v>3.8971857986410021</v>
      </c>
      <c r="AF1202" s="122">
        <f t="shared" si="218"/>
        <v>0</v>
      </c>
      <c r="AG1202" s="122">
        <f t="shared" si="218"/>
        <v>0.9258542427624169</v>
      </c>
      <c r="AH1202" s="122">
        <f t="shared" si="218"/>
        <v>0</v>
      </c>
      <c r="AI1202" s="122">
        <f t="shared" si="218"/>
        <v>0</v>
      </c>
      <c r="AJ1202" s="122">
        <f t="shared" si="218"/>
        <v>5.5889429724732105E-2</v>
      </c>
      <c r="AK1202" s="122">
        <f t="shared" si="218"/>
        <v>0</v>
      </c>
      <c r="AL1202" s="123">
        <f t="shared" si="212"/>
        <v>13.734478862734116</v>
      </c>
      <c r="AM1202" s="97"/>
      <c r="AN1202" s="124">
        <f t="shared" si="213"/>
        <v>13.734498462734116</v>
      </c>
      <c r="AO1202" s="98">
        <f t="shared" si="214"/>
        <v>566</v>
      </c>
      <c r="AP1202" s="125" t="str">
        <f t="shared" si="215"/>
        <v>Creswick</v>
      </c>
      <c r="AQ1202" s="126">
        <f t="shared" si="216"/>
        <v>12.32046536016087</v>
      </c>
    </row>
    <row r="1203" spans="1:43" x14ac:dyDescent="0.35">
      <c r="A1203" s="95">
        <v>680</v>
      </c>
      <c r="B1203" s="101">
        <v>197</v>
      </c>
      <c r="C1203" s="51" t="s">
        <v>93</v>
      </c>
      <c r="D1203" s="122">
        <f t="shared" ref="D1203:AK1203" si="219">ABS((D201-D$1004)/D$1000)*D$1</f>
        <v>0</v>
      </c>
      <c r="E1203" s="122">
        <f t="shared" si="219"/>
        <v>0</v>
      </c>
      <c r="F1203" s="122">
        <f t="shared" si="219"/>
        <v>0</v>
      </c>
      <c r="G1203" s="122">
        <f t="shared" si="219"/>
        <v>0</v>
      </c>
      <c r="H1203" s="122">
        <f t="shared" si="219"/>
        <v>0</v>
      </c>
      <c r="I1203" s="122">
        <f t="shared" si="219"/>
        <v>1.2077932762143955</v>
      </c>
      <c r="J1203" s="122">
        <f t="shared" si="219"/>
        <v>0</v>
      </c>
      <c r="K1203" s="122">
        <f t="shared" si="219"/>
        <v>0</v>
      </c>
      <c r="L1203" s="122">
        <f t="shared" si="219"/>
        <v>0</v>
      </c>
      <c r="M1203" s="122">
        <f t="shared" si="219"/>
        <v>0</v>
      </c>
      <c r="N1203" s="122">
        <f t="shared" si="219"/>
        <v>0</v>
      </c>
      <c r="O1203" s="122">
        <f t="shared" si="219"/>
        <v>0</v>
      </c>
      <c r="P1203" s="122">
        <f t="shared" si="219"/>
        <v>0</v>
      </c>
      <c r="Q1203" s="122">
        <f t="shared" si="219"/>
        <v>0</v>
      </c>
      <c r="R1203" s="122">
        <f t="shared" si="219"/>
        <v>0</v>
      </c>
      <c r="S1203" s="122">
        <f t="shared" si="219"/>
        <v>0</v>
      </c>
      <c r="T1203" s="122">
        <f t="shared" si="219"/>
        <v>0.65240737617762012</v>
      </c>
      <c r="U1203" s="122">
        <f t="shared" si="219"/>
        <v>0</v>
      </c>
      <c r="V1203" s="122">
        <f t="shared" si="219"/>
        <v>0</v>
      </c>
      <c r="W1203" s="122">
        <f t="shared" si="219"/>
        <v>6.3828469309308147E-2</v>
      </c>
      <c r="X1203" s="122">
        <f t="shared" si="219"/>
        <v>0</v>
      </c>
      <c r="Y1203" s="122">
        <f t="shared" si="219"/>
        <v>0</v>
      </c>
      <c r="Z1203" s="122">
        <f t="shared" si="219"/>
        <v>0</v>
      </c>
      <c r="AA1203" s="122">
        <f t="shared" si="219"/>
        <v>0</v>
      </c>
      <c r="AB1203" s="122">
        <f t="shared" si="219"/>
        <v>1.7187412437546499</v>
      </c>
      <c r="AC1203" s="122">
        <f t="shared" si="219"/>
        <v>0</v>
      </c>
      <c r="AD1203" s="122">
        <f t="shared" si="219"/>
        <v>0.72541351873640059</v>
      </c>
      <c r="AE1203" s="122">
        <f t="shared" si="219"/>
        <v>1.7259473413312203</v>
      </c>
      <c r="AF1203" s="122">
        <f t="shared" si="219"/>
        <v>0</v>
      </c>
      <c r="AG1203" s="122">
        <f t="shared" si="219"/>
        <v>0.52571650581442642</v>
      </c>
      <c r="AH1203" s="122">
        <f t="shared" si="219"/>
        <v>0</v>
      </c>
      <c r="AI1203" s="122">
        <f t="shared" si="219"/>
        <v>0</v>
      </c>
      <c r="AJ1203" s="122">
        <f t="shared" si="219"/>
        <v>0.53748392887380458</v>
      </c>
      <c r="AK1203" s="122">
        <f t="shared" si="219"/>
        <v>0</v>
      </c>
      <c r="AL1203" s="123">
        <f t="shared" si="212"/>
        <v>7.1573316602118258</v>
      </c>
      <c r="AM1203" s="97"/>
      <c r="AN1203" s="124">
        <f t="shared" si="213"/>
        <v>7.1573513602118259</v>
      </c>
      <c r="AO1203" s="98">
        <f t="shared" si="214"/>
        <v>845</v>
      </c>
      <c r="AP1203" s="125" t="str">
        <f t="shared" si="215"/>
        <v>Tallangatta</v>
      </c>
      <c r="AQ1203" s="126">
        <f t="shared" si="216"/>
        <v>12.320611459945013</v>
      </c>
    </row>
    <row r="1204" spans="1:43" x14ac:dyDescent="0.35">
      <c r="A1204" s="95">
        <v>679</v>
      </c>
      <c r="B1204" s="33">
        <v>198</v>
      </c>
      <c r="C1204" s="51" t="s">
        <v>94</v>
      </c>
      <c r="D1204" s="122">
        <f t="shared" ref="D1204:AK1204" si="220">ABS((D202-D$1004)/D$1000)*D$1</f>
        <v>0</v>
      </c>
      <c r="E1204" s="122">
        <f t="shared" si="220"/>
        <v>0</v>
      </c>
      <c r="F1204" s="122">
        <f t="shared" si="220"/>
        <v>0</v>
      </c>
      <c r="G1204" s="122">
        <f t="shared" si="220"/>
        <v>0</v>
      </c>
      <c r="H1204" s="122">
        <f t="shared" si="220"/>
        <v>0</v>
      </c>
      <c r="I1204" s="122">
        <f t="shared" si="220"/>
        <v>2.1093065450042063</v>
      </c>
      <c r="J1204" s="122">
        <f t="shared" si="220"/>
        <v>0</v>
      </c>
      <c r="K1204" s="122">
        <f t="shared" si="220"/>
        <v>0</v>
      </c>
      <c r="L1204" s="122">
        <f t="shared" si="220"/>
        <v>0</v>
      </c>
      <c r="M1204" s="122">
        <f t="shared" si="220"/>
        <v>0</v>
      </c>
      <c r="N1204" s="122">
        <f t="shared" si="220"/>
        <v>0</v>
      </c>
      <c r="O1204" s="122">
        <f t="shared" si="220"/>
        <v>0</v>
      </c>
      <c r="P1204" s="122">
        <f t="shared" si="220"/>
        <v>0</v>
      </c>
      <c r="Q1204" s="122">
        <f t="shared" si="220"/>
        <v>0</v>
      </c>
      <c r="R1204" s="122">
        <f t="shared" si="220"/>
        <v>0</v>
      </c>
      <c r="S1204" s="122">
        <f t="shared" si="220"/>
        <v>0</v>
      </c>
      <c r="T1204" s="122">
        <f t="shared" si="220"/>
        <v>0.20690742893139272</v>
      </c>
      <c r="U1204" s="122">
        <f t="shared" si="220"/>
        <v>0</v>
      </c>
      <c r="V1204" s="122">
        <f t="shared" si="220"/>
        <v>0</v>
      </c>
      <c r="W1204" s="122">
        <f t="shared" si="220"/>
        <v>0.12909956163141798</v>
      </c>
      <c r="X1204" s="122">
        <f t="shared" si="220"/>
        <v>0</v>
      </c>
      <c r="Y1204" s="122">
        <f t="shared" si="220"/>
        <v>0</v>
      </c>
      <c r="Z1204" s="122">
        <f t="shared" si="220"/>
        <v>0</v>
      </c>
      <c r="AA1204" s="122">
        <f t="shared" si="220"/>
        <v>0</v>
      </c>
      <c r="AB1204" s="122">
        <f t="shared" si="220"/>
        <v>0.87468220585062262</v>
      </c>
      <c r="AC1204" s="122">
        <f t="shared" si="220"/>
        <v>0</v>
      </c>
      <c r="AD1204" s="122">
        <f t="shared" si="220"/>
        <v>1.2252536837212635</v>
      </c>
      <c r="AE1204" s="122">
        <f t="shared" si="220"/>
        <v>0.79201566799698209</v>
      </c>
      <c r="AF1204" s="122">
        <f t="shared" si="220"/>
        <v>0</v>
      </c>
      <c r="AG1204" s="122">
        <f t="shared" si="220"/>
        <v>2.7325526533927877E-2</v>
      </c>
      <c r="AH1204" s="122">
        <f t="shared" si="220"/>
        <v>0</v>
      </c>
      <c r="AI1204" s="122">
        <f t="shared" si="220"/>
        <v>0</v>
      </c>
      <c r="AJ1204" s="122">
        <f t="shared" si="220"/>
        <v>0.57748224492889966</v>
      </c>
      <c r="AK1204" s="122">
        <f t="shared" si="220"/>
        <v>0</v>
      </c>
      <c r="AL1204" s="123">
        <f t="shared" si="212"/>
        <v>5.942072864598714</v>
      </c>
      <c r="AM1204" s="97"/>
      <c r="AN1204" s="124">
        <f t="shared" si="213"/>
        <v>5.9420926645987135</v>
      </c>
      <c r="AO1204" s="98">
        <f t="shared" si="214"/>
        <v>857</v>
      </c>
      <c r="AP1204" s="125" t="str">
        <f t="shared" si="215"/>
        <v>Tatura</v>
      </c>
      <c r="AQ1204" s="126">
        <f t="shared" si="216"/>
        <v>12.336075885419065</v>
      </c>
    </row>
    <row r="1205" spans="1:43" x14ac:dyDescent="0.35">
      <c r="A1205" s="95">
        <v>678</v>
      </c>
      <c r="B1205" s="101">
        <v>199</v>
      </c>
      <c r="C1205" s="51" t="s">
        <v>95</v>
      </c>
      <c r="D1205" s="122">
        <f t="shared" ref="D1205:AK1205" si="221">ABS((D203-D$1004)/D$1000)*D$1</f>
        <v>0</v>
      </c>
      <c r="E1205" s="122">
        <f t="shared" si="221"/>
        <v>0</v>
      </c>
      <c r="F1205" s="122">
        <f t="shared" si="221"/>
        <v>0</v>
      </c>
      <c r="G1205" s="122">
        <f t="shared" si="221"/>
        <v>0</v>
      </c>
      <c r="H1205" s="122">
        <f t="shared" si="221"/>
        <v>0</v>
      </c>
      <c r="I1205" s="122">
        <f t="shared" si="221"/>
        <v>1.4076293000654716</v>
      </c>
      <c r="J1205" s="122">
        <f t="shared" si="221"/>
        <v>0</v>
      </c>
      <c r="K1205" s="122">
        <f t="shared" si="221"/>
        <v>0</v>
      </c>
      <c r="L1205" s="122">
        <f t="shared" si="221"/>
        <v>0</v>
      </c>
      <c r="M1205" s="122">
        <f t="shared" si="221"/>
        <v>0</v>
      </c>
      <c r="N1205" s="122">
        <f t="shared" si="221"/>
        <v>0</v>
      </c>
      <c r="O1205" s="122">
        <f t="shared" si="221"/>
        <v>0</v>
      </c>
      <c r="P1205" s="122">
        <f t="shared" si="221"/>
        <v>0</v>
      </c>
      <c r="Q1205" s="122">
        <f t="shared" si="221"/>
        <v>0</v>
      </c>
      <c r="R1205" s="122">
        <f t="shared" si="221"/>
        <v>0</v>
      </c>
      <c r="S1205" s="122">
        <f t="shared" si="221"/>
        <v>0</v>
      </c>
      <c r="T1205" s="122">
        <f t="shared" si="221"/>
        <v>0.64300918571002319</v>
      </c>
      <c r="U1205" s="122">
        <f t="shared" si="221"/>
        <v>0</v>
      </c>
      <c r="V1205" s="122">
        <f t="shared" si="221"/>
        <v>0</v>
      </c>
      <c r="W1205" s="122">
        <f t="shared" si="221"/>
        <v>0.11512935902763084</v>
      </c>
      <c r="X1205" s="122">
        <f t="shared" si="221"/>
        <v>0</v>
      </c>
      <c r="Y1205" s="122">
        <f t="shared" si="221"/>
        <v>0</v>
      </c>
      <c r="Z1205" s="122">
        <f t="shared" si="221"/>
        <v>0</v>
      </c>
      <c r="AA1205" s="122">
        <f t="shared" si="221"/>
        <v>0</v>
      </c>
      <c r="AB1205" s="122">
        <f t="shared" si="221"/>
        <v>1.9290057371202796</v>
      </c>
      <c r="AC1205" s="122">
        <f t="shared" si="221"/>
        <v>0</v>
      </c>
      <c r="AD1205" s="122">
        <f t="shared" si="221"/>
        <v>1.7057784670521432</v>
      </c>
      <c r="AE1205" s="122">
        <f t="shared" si="221"/>
        <v>1.2775321964082629</v>
      </c>
      <c r="AF1205" s="122">
        <f t="shared" si="221"/>
        <v>0</v>
      </c>
      <c r="AG1205" s="122">
        <f t="shared" si="221"/>
        <v>0.38817991561590626</v>
      </c>
      <c r="AH1205" s="122">
        <f t="shared" si="221"/>
        <v>0</v>
      </c>
      <c r="AI1205" s="122">
        <f t="shared" si="221"/>
        <v>0</v>
      </c>
      <c r="AJ1205" s="122">
        <f t="shared" si="221"/>
        <v>0.92398797659635945</v>
      </c>
      <c r="AK1205" s="122">
        <f t="shared" si="221"/>
        <v>0</v>
      </c>
      <c r="AL1205" s="123">
        <f t="shared" si="212"/>
        <v>8.390252137596077</v>
      </c>
      <c r="AM1205" s="97"/>
      <c r="AN1205" s="124">
        <f t="shared" si="213"/>
        <v>8.3902720375960769</v>
      </c>
      <c r="AO1205" s="98">
        <f t="shared" si="214"/>
        <v>825</v>
      </c>
      <c r="AP1205" s="125" t="str">
        <f t="shared" si="215"/>
        <v>Kilsyth</v>
      </c>
      <c r="AQ1205" s="126">
        <f t="shared" si="216"/>
        <v>12.339364272567607</v>
      </c>
    </row>
    <row r="1206" spans="1:43" x14ac:dyDescent="0.35">
      <c r="A1206" s="95">
        <v>677</v>
      </c>
      <c r="B1206" s="161">
        <v>200</v>
      </c>
      <c r="C1206" s="51" t="s">
        <v>96</v>
      </c>
      <c r="D1206" s="122">
        <f t="shared" ref="D1206:AK1206" si="222">ABS((D204-D$1004)/D$1000)*D$1</f>
        <v>0</v>
      </c>
      <c r="E1206" s="122">
        <f t="shared" si="222"/>
        <v>0</v>
      </c>
      <c r="F1206" s="122">
        <f t="shared" si="222"/>
        <v>0</v>
      </c>
      <c r="G1206" s="122">
        <f t="shared" si="222"/>
        <v>0</v>
      </c>
      <c r="H1206" s="122">
        <f t="shared" si="222"/>
        <v>0</v>
      </c>
      <c r="I1206" s="122">
        <f t="shared" si="222"/>
        <v>1.5482673705635774</v>
      </c>
      <c r="J1206" s="122">
        <f t="shared" si="222"/>
        <v>0</v>
      </c>
      <c r="K1206" s="122">
        <f t="shared" si="222"/>
        <v>0</v>
      </c>
      <c r="L1206" s="122">
        <f t="shared" si="222"/>
        <v>0</v>
      </c>
      <c r="M1206" s="122">
        <f t="shared" si="222"/>
        <v>0</v>
      </c>
      <c r="N1206" s="122">
        <f t="shared" si="222"/>
        <v>0</v>
      </c>
      <c r="O1206" s="122">
        <f t="shared" si="222"/>
        <v>0</v>
      </c>
      <c r="P1206" s="122">
        <f t="shared" si="222"/>
        <v>0</v>
      </c>
      <c r="Q1206" s="122">
        <f t="shared" si="222"/>
        <v>0</v>
      </c>
      <c r="R1206" s="122">
        <f t="shared" si="222"/>
        <v>0</v>
      </c>
      <c r="S1206" s="122">
        <f t="shared" si="222"/>
        <v>0</v>
      </c>
      <c r="T1206" s="122">
        <f t="shared" si="222"/>
        <v>0.57491474862575909</v>
      </c>
      <c r="U1206" s="122">
        <f t="shared" si="222"/>
        <v>0</v>
      </c>
      <c r="V1206" s="122">
        <f t="shared" si="222"/>
        <v>0</v>
      </c>
      <c r="W1206" s="122">
        <f t="shared" si="222"/>
        <v>0.20800061942819242</v>
      </c>
      <c r="X1206" s="122">
        <f t="shared" si="222"/>
        <v>0</v>
      </c>
      <c r="Y1206" s="122">
        <f t="shared" si="222"/>
        <v>0</v>
      </c>
      <c r="Z1206" s="122">
        <f t="shared" si="222"/>
        <v>0</v>
      </c>
      <c r="AA1206" s="122">
        <f t="shared" si="222"/>
        <v>0</v>
      </c>
      <c r="AB1206" s="122">
        <f t="shared" si="222"/>
        <v>1.6195549110893115</v>
      </c>
      <c r="AC1206" s="122">
        <f t="shared" si="222"/>
        <v>0</v>
      </c>
      <c r="AD1206" s="122">
        <f t="shared" si="222"/>
        <v>1.4544009824041895</v>
      </c>
      <c r="AE1206" s="122">
        <f t="shared" si="222"/>
        <v>1.1168301861697034</v>
      </c>
      <c r="AF1206" s="122">
        <f t="shared" si="222"/>
        <v>0</v>
      </c>
      <c r="AG1206" s="122">
        <f t="shared" si="222"/>
        <v>0.65205990167066885</v>
      </c>
      <c r="AH1206" s="122">
        <f t="shared" si="222"/>
        <v>0</v>
      </c>
      <c r="AI1206" s="122">
        <f t="shared" si="222"/>
        <v>0</v>
      </c>
      <c r="AJ1206" s="122">
        <f t="shared" si="222"/>
        <v>1.0050058583871344</v>
      </c>
      <c r="AK1206" s="122">
        <f t="shared" si="222"/>
        <v>0</v>
      </c>
      <c r="AL1206" s="123">
        <f t="shared" si="212"/>
        <v>8.1790345783385376</v>
      </c>
      <c r="AM1206" s="97"/>
      <c r="AN1206" s="124">
        <f t="shared" si="213"/>
        <v>8.1790545783385369</v>
      </c>
      <c r="AO1206" s="98">
        <f t="shared" si="214"/>
        <v>831</v>
      </c>
      <c r="AP1206" s="125" t="str">
        <f t="shared" si="215"/>
        <v>Golden Square</v>
      </c>
      <c r="AQ1206" s="126">
        <f t="shared" si="216"/>
        <v>12.340734470639646</v>
      </c>
    </row>
    <row r="1207" spans="1:43" x14ac:dyDescent="0.35">
      <c r="A1207" s="95">
        <v>676</v>
      </c>
      <c r="B1207" s="101">
        <v>201</v>
      </c>
      <c r="C1207" s="51" t="s">
        <v>607</v>
      </c>
      <c r="D1207" s="122">
        <f t="shared" ref="D1207:AK1207" si="223">ABS((D205-D$1004)/D$1000)*D$1</f>
        <v>0</v>
      </c>
      <c r="E1207" s="122">
        <f t="shared" si="223"/>
        <v>0</v>
      </c>
      <c r="F1207" s="122">
        <f t="shared" si="223"/>
        <v>0</v>
      </c>
      <c r="G1207" s="122">
        <f t="shared" si="223"/>
        <v>0</v>
      </c>
      <c r="H1207" s="122">
        <f t="shared" si="223"/>
        <v>0</v>
      </c>
      <c r="I1207" s="122">
        <f t="shared" si="223"/>
        <v>3.122937830920796</v>
      </c>
      <c r="J1207" s="122">
        <f t="shared" si="223"/>
        <v>0</v>
      </c>
      <c r="K1207" s="122">
        <f t="shared" si="223"/>
        <v>0</v>
      </c>
      <c r="L1207" s="122">
        <f t="shared" si="223"/>
        <v>0</v>
      </c>
      <c r="M1207" s="122">
        <f t="shared" si="223"/>
        <v>0</v>
      </c>
      <c r="N1207" s="122">
        <f t="shared" si="223"/>
        <v>0</v>
      </c>
      <c r="O1207" s="122">
        <f t="shared" si="223"/>
        <v>0</v>
      </c>
      <c r="P1207" s="122">
        <f t="shared" si="223"/>
        <v>0</v>
      </c>
      <c r="Q1207" s="122">
        <f t="shared" si="223"/>
        <v>0</v>
      </c>
      <c r="R1207" s="122">
        <f t="shared" si="223"/>
        <v>0</v>
      </c>
      <c r="S1207" s="122">
        <f t="shared" si="223"/>
        <v>0</v>
      </c>
      <c r="T1207" s="122">
        <f t="shared" si="223"/>
        <v>0.53033474746927789</v>
      </c>
      <c r="U1207" s="122">
        <f t="shared" si="223"/>
        <v>0</v>
      </c>
      <c r="V1207" s="122">
        <f t="shared" si="223"/>
        <v>0</v>
      </c>
      <c r="W1207" s="122">
        <f t="shared" si="223"/>
        <v>0.47832553310493475</v>
      </c>
      <c r="X1207" s="122">
        <f t="shared" si="223"/>
        <v>0</v>
      </c>
      <c r="Y1207" s="122">
        <f t="shared" si="223"/>
        <v>0</v>
      </c>
      <c r="Z1207" s="122">
        <f t="shared" si="223"/>
        <v>0</v>
      </c>
      <c r="AA1207" s="122">
        <f t="shared" si="223"/>
        <v>0</v>
      </c>
      <c r="AB1207" s="122">
        <f t="shared" si="223"/>
        <v>2.0317204900882606</v>
      </c>
      <c r="AC1207" s="122">
        <f t="shared" si="223"/>
        <v>0</v>
      </c>
      <c r="AD1207" s="122">
        <f t="shared" si="223"/>
        <v>2.975121607324053</v>
      </c>
      <c r="AE1207" s="122">
        <f t="shared" si="223"/>
        <v>1.7617365367760991</v>
      </c>
      <c r="AF1207" s="122">
        <f t="shared" si="223"/>
        <v>0</v>
      </c>
      <c r="AG1207" s="122">
        <f t="shared" si="223"/>
        <v>1.0737122673980422</v>
      </c>
      <c r="AH1207" s="122">
        <f t="shared" si="223"/>
        <v>0</v>
      </c>
      <c r="AI1207" s="122">
        <f t="shared" si="223"/>
        <v>0</v>
      </c>
      <c r="AJ1207" s="122">
        <f t="shared" si="223"/>
        <v>1.9930568617634015</v>
      </c>
      <c r="AK1207" s="122">
        <f t="shared" si="223"/>
        <v>0</v>
      </c>
      <c r="AL1207" s="123">
        <f t="shared" si="212"/>
        <v>13.966945874844864</v>
      </c>
      <c r="AM1207" s="97"/>
      <c r="AN1207" s="124">
        <f t="shared" si="213"/>
        <v>13.966965974844864</v>
      </c>
      <c r="AO1207" s="98">
        <f t="shared" si="214"/>
        <v>545</v>
      </c>
      <c r="AP1207" s="125" t="str">
        <f t="shared" si="215"/>
        <v>Taylors Lakes</v>
      </c>
      <c r="AQ1207" s="126">
        <f t="shared" si="216"/>
        <v>12.346176172972314</v>
      </c>
    </row>
    <row r="1208" spans="1:43" x14ac:dyDescent="0.35">
      <c r="A1208" s="95">
        <v>675</v>
      </c>
      <c r="B1208" s="101">
        <v>202</v>
      </c>
      <c r="C1208" s="51" t="s">
        <v>97</v>
      </c>
      <c r="D1208" s="122">
        <f t="shared" ref="D1208:AK1208" si="224">ABS((D206-D$1004)/D$1000)*D$1</f>
        <v>0</v>
      </c>
      <c r="E1208" s="122">
        <f t="shared" si="224"/>
        <v>0</v>
      </c>
      <c r="F1208" s="122">
        <f t="shared" si="224"/>
        <v>0</v>
      </c>
      <c r="G1208" s="122">
        <f t="shared" si="224"/>
        <v>0</v>
      </c>
      <c r="H1208" s="122">
        <f t="shared" si="224"/>
        <v>0</v>
      </c>
      <c r="I1208" s="122">
        <f t="shared" si="224"/>
        <v>1.7360028572855137</v>
      </c>
      <c r="J1208" s="122">
        <f t="shared" si="224"/>
        <v>0</v>
      </c>
      <c r="K1208" s="122">
        <f t="shared" si="224"/>
        <v>0</v>
      </c>
      <c r="L1208" s="122">
        <f t="shared" si="224"/>
        <v>0</v>
      </c>
      <c r="M1208" s="122">
        <f t="shared" si="224"/>
        <v>0</v>
      </c>
      <c r="N1208" s="122">
        <f t="shared" si="224"/>
        <v>0</v>
      </c>
      <c r="O1208" s="122">
        <f t="shared" si="224"/>
        <v>0</v>
      </c>
      <c r="P1208" s="122">
        <f t="shared" si="224"/>
        <v>0</v>
      </c>
      <c r="Q1208" s="122">
        <f t="shared" si="224"/>
        <v>0</v>
      </c>
      <c r="R1208" s="122">
        <f t="shared" si="224"/>
        <v>0</v>
      </c>
      <c r="S1208" s="122">
        <f t="shared" si="224"/>
        <v>0</v>
      </c>
      <c r="T1208" s="122">
        <f t="shared" si="224"/>
        <v>0.56429877757183522</v>
      </c>
      <c r="U1208" s="122">
        <f t="shared" si="224"/>
        <v>0</v>
      </c>
      <c r="V1208" s="122">
        <f t="shared" si="224"/>
        <v>0</v>
      </c>
      <c r="W1208" s="122">
        <f t="shared" si="224"/>
        <v>8.7023222139369763E-2</v>
      </c>
      <c r="X1208" s="122">
        <f t="shared" si="224"/>
        <v>0</v>
      </c>
      <c r="Y1208" s="122">
        <f t="shared" si="224"/>
        <v>0</v>
      </c>
      <c r="Z1208" s="122">
        <f t="shared" si="224"/>
        <v>0</v>
      </c>
      <c r="AA1208" s="122">
        <f t="shared" si="224"/>
        <v>0</v>
      </c>
      <c r="AB1208" s="122">
        <f t="shared" si="224"/>
        <v>1.8485670693008633</v>
      </c>
      <c r="AC1208" s="122">
        <f t="shared" si="224"/>
        <v>0</v>
      </c>
      <c r="AD1208" s="122">
        <f t="shared" si="224"/>
        <v>1.7469941223313104</v>
      </c>
      <c r="AE1208" s="122">
        <f t="shared" si="224"/>
        <v>0.80234471291183507</v>
      </c>
      <c r="AF1208" s="122">
        <f t="shared" si="224"/>
        <v>0</v>
      </c>
      <c r="AG1208" s="122">
        <f t="shared" si="224"/>
        <v>0.36775906859170016</v>
      </c>
      <c r="AH1208" s="122">
        <f t="shared" si="224"/>
        <v>0</v>
      </c>
      <c r="AI1208" s="122">
        <f t="shared" si="224"/>
        <v>0</v>
      </c>
      <c r="AJ1208" s="122">
        <f t="shared" si="224"/>
        <v>1.1726457881245804</v>
      </c>
      <c r="AK1208" s="122">
        <f t="shared" si="224"/>
        <v>0</v>
      </c>
      <c r="AL1208" s="123">
        <f t="shared" si="212"/>
        <v>8.3256356182570084</v>
      </c>
      <c r="AM1208" s="97"/>
      <c r="AN1208" s="124">
        <f t="shared" si="213"/>
        <v>8.3256558182570082</v>
      </c>
      <c r="AO1208" s="98">
        <f t="shared" si="214"/>
        <v>826</v>
      </c>
      <c r="AP1208" s="125" t="str">
        <f t="shared" si="215"/>
        <v>Yallourn North</v>
      </c>
      <c r="AQ1208" s="126">
        <f t="shared" si="216"/>
        <v>12.377526279481629</v>
      </c>
    </row>
    <row r="1209" spans="1:43" x14ac:dyDescent="0.35">
      <c r="A1209" s="95">
        <v>674</v>
      </c>
      <c r="B1209" s="33">
        <v>203</v>
      </c>
      <c r="C1209" s="51" t="s">
        <v>416</v>
      </c>
      <c r="D1209" s="122">
        <f t="shared" ref="D1209:AK1209" si="225">ABS((D207-D$1004)/D$1000)*D$1</f>
        <v>0</v>
      </c>
      <c r="E1209" s="122">
        <f t="shared" si="225"/>
        <v>0</v>
      </c>
      <c r="F1209" s="122">
        <f t="shared" si="225"/>
        <v>0</v>
      </c>
      <c r="G1209" s="122">
        <f t="shared" si="225"/>
        <v>0</v>
      </c>
      <c r="H1209" s="122">
        <f t="shared" si="225"/>
        <v>0</v>
      </c>
      <c r="I1209" s="122">
        <f t="shared" si="225"/>
        <v>2.9909855764184443</v>
      </c>
      <c r="J1209" s="122">
        <f t="shared" si="225"/>
        <v>0</v>
      </c>
      <c r="K1209" s="122">
        <f t="shared" si="225"/>
        <v>0</v>
      </c>
      <c r="L1209" s="122">
        <f t="shared" si="225"/>
        <v>0</v>
      </c>
      <c r="M1209" s="122">
        <f t="shared" si="225"/>
        <v>0</v>
      </c>
      <c r="N1209" s="122">
        <f t="shared" si="225"/>
        <v>0</v>
      </c>
      <c r="O1209" s="122">
        <f t="shared" si="225"/>
        <v>0</v>
      </c>
      <c r="P1209" s="122">
        <f t="shared" si="225"/>
        <v>0</v>
      </c>
      <c r="Q1209" s="122">
        <f t="shared" si="225"/>
        <v>0</v>
      </c>
      <c r="R1209" s="122">
        <f t="shared" si="225"/>
        <v>0</v>
      </c>
      <c r="S1209" s="122">
        <f t="shared" si="225"/>
        <v>0</v>
      </c>
      <c r="T1209" s="122">
        <f t="shared" si="225"/>
        <v>2.4751057448487979</v>
      </c>
      <c r="U1209" s="122">
        <f t="shared" si="225"/>
        <v>0</v>
      </c>
      <c r="V1209" s="122">
        <f t="shared" si="225"/>
        <v>0</v>
      </c>
      <c r="W1209" s="122">
        <f t="shared" si="225"/>
        <v>1.2386797239430989</v>
      </c>
      <c r="X1209" s="122">
        <f t="shared" si="225"/>
        <v>0</v>
      </c>
      <c r="Y1209" s="122">
        <f t="shared" si="225"/>
        <v>0</v>
      </c>
      <c r="Z1209" s="122">
        <f t="shared" si="225"/>
        <v>0</v>
      </c>
      <c r="AA1209" s="122">
        <f t="shared" si="225"/>
        <v>0</v>
      </c>
      <c r="AB1209" s="122">
        <f t="shared" si="225"/>
        <v>1.9062334014467364</v>
      </c>
      <c r="AC1209" s="122">
        <f t="shared" si="225"/>
        <v>0</v>
      </c>
      <c r="AD1209" s="122">
        <f t="shared" si="225"/>
        <v>3.2318808644041073</v>
      </c>
      <c r="AE1209" s="122">
        <f t="shared" si="225"/>
        <v>3.9376782616770347</v>
      </c>
      <c r="AF1209" s="122">
        <f t="shared" si="225"/>
        <v>0</v>
      </c>
      <c r="AG1209" s="122">
        <f t="shared" si="225"/>
        <v>4.066036117148351</v>
      </c>
      <c r="AH1209" s="122">
        <f t="shared" si="225"/>
        <v>0</v>
      </c>
      <c r="AI1209" s="122">
        <f t="shared" si="225"/>
        <v>0</v>
      </c>
      <c r="AJ1209" s="122">
        <f t="shared" si="225"/>
        <v>5.0746471574914063</v>
      </c>
      <c r="AK1209" s="122">
        <f t="shared" si="225"/>
        <v>0</v>
      </c>
      <c r="AL1209" s="123">
        <f t="shared" si="212"/>
        <v>24.921246847377976</v>
      </c>
      <c r="AM1209" s="97"/>
      <c r="AN1209" s="124">
        <f t="shared" si="213"/>
        <v>24.921267147377975</v>
      </c>
      <c r="AO1209" s="98">
        <f t="shared" si="214"/>
        <v>5</v>
      </c>
      <c r="AP1209" s="125" t="str">
        <f t="shared" si="215"/>
        <v>Strathtulloh</v>
      </c>
      <c r="AQ1209" s="126">
        <f t="shared" si="216"/>
        <v>12.38127069345205</v>
      </c>
    </row>
    <row r="1210" spans="1:43" x14ac:dyDescent="0.35">
      <c r="A1210" s="95">
        <v>673</v>
      </c>
      <c r="B1210" s="101">
        <v>204</v>
      </c>
      <c r="C1210" s="51" t="s">
        <v>1225</v>
      </c>
      <c r="D1210" s="122">
        <f t="shared" ref="D1210:AK1210" si="226">ABS((D208-D$1004)/D$1000)*D$1</f>
        <v>0</v>
      </c>
      <c r="E1210" s="122">
        <f t="shared" si="226"/>
        <v>0</v>
      </c>
      <c r="F1210" s="122">
        <f t="shared" si="226"/>
        <v>0</v>
      </c>
      <c r="G1210" s="122">
        <f t="shared" si="226"/>
        <v>0</v>
      </c>
      <c r="H1210" s="122">
        <f t="shared" si="226"/>
        <v>0</v>
      </c>
      <c r="I1210" s="122">
        <f t="shared" si="226"/>
        <v>3.7421256331035209</v>
      </c>
      <c r="J1210" s="122">
        <f t="shared" si="226"/>
        <v>0</v>
      </c>
      <c r="K1210" s="122">
        <f t="shared" si="226"/>
        <v>0</v>
      </c>
      <c r="L1210" s="122">
        <f t="shared" si="226"/>
        <v>0</v>
      </c>
      <c r="M1210" s="122">
        <f t="shared" si="226"/>
        <v>0</v>
      </c>
      <c r="N1210" s="122">
        <f t="shared" si="226"/>
        <v>0</v>
      </c>
      <c r="O1210" s="122">
        <f t="shared" si="226"/>
        <v>0</v>
      </c>
      <c r="P1210" s="122">
        <f t="shared" si="226"/>
        <v>0</v>
      </c>
      <c r="Q1210" s="122">
        <f t="shared" si="226"/>
        <v>0</v>
      </c>
      <c r="R1210" s="122">
        <f t="shared" si="226"/>
        <v>0</v>
      </c>
      <c r="S1210" s="122">
        <f t="shared" si="226"/>
        <v>0</v>
      </c>
      <c r="T1210" s="122">
        <f t="shared" si="226"/>
        <v>0.45022507900156694</v>
      </c>
      <c r="U1210" s="122">
        <f t="shared" si="226"/>
        <v>0</v>
      </c>
      <c r="V1210" s="122">
        <f t="shared" si="226"/>
        <v>0</v>
      </c>
      <c r="W1210" s="122">
        <f t="shared" si="226"/>
        <v>1.9450448359122712</v>
      </c>
      <c r="X1210" s="122">
        <f t="shared" si="226"/>
        <v>0</v>
      </c>
      <c r="Y1210" s="122">
        <f t="shared" si="226"/>
        <v>0</v>
      </c>
      <c r="Z1210" s="122">
        <f t="shared" si="226"/>
        <v>0</v>
      </c>
      <c r="AA1210" s="122">
        <f t="shared" si="226"/>
        <v>0</v>
      </c>
      <c r="AB1210" s="122">
        <f t="shared" si="226"/>
        <v>0.87655167410053247</v>
      </c>
      <c r="AC1210" s="122">
        <f t="shared" si="226"/>
        <v>0</v>
      </c>
      <c r="AD1210" s="122">
        <f t="shared" si="226"/>
        <v>2.0198574467958714</v>
      </c>
      <c r="AE1210" s="122">
        <f t="shared" si="226"/>
        <v>2.4825112501226982</v>
      </c>
      <c r="AF1210" s="122">
        <f t="shared" si="226"/>
        <v>0</v>
      </c>
      <c r="AG1210" s="122">
        <f t="shared" si="226"/>
        <v>0.73726748174917212</v>
      </c>
      <c r="AH1210" s="122">
        <f t="shared" si="226"/>
        <v>0</v>
      </c>
      <c r="AI1210" s="122">
        <f t="shared" si="226"/>
        <v>0</v>
      </c>
      <c r="AJ1210" s="122">
        <f t="shared" si="226"/>
        <v>6.6881959375237096E-2</v>
      </c>
      <c r="AK1210" s="122">
        <f t="shared" si="226"/>
        <v>0</v>
      </c>
      <c r="AL1210" s="123">
        <f t="shared" si="212"/>
        <v>12.32046536016087</v>
      </c>
      <c r="AM1210" s="97"/>
      <c r="AN1210" s="124">
        <f t="shared" si="213"/>
        <v>12.320485760160871</v>
      </c>
      <c r="AO1210" s="98">
        <f t="shared" si="214"/>
        <v>681</v>
      </c>
      <c r="AP1210" s="125" t="str">
        <f t="shared" si="215"/>
        <v>Burwood East</v>
      </c>
      <c r="AQ1210" s="126">
        <f t="shared" si="216"/>
        <v>12.413559855416747</v>
      </c>
    </row>
    <row r="1211" spans="1:43" x14ac:dyDescent="0.35">
      <c r="A1211" s="95">
        <v>672</v>
      </c>
      <c r="B1211" s="161">
        <v>205</v>
      </c>
      <c r="C1211" s="51" t="s">
        <v>98</v>
      </c>
      <c r="D1211" s="122">
        <f t="shared" ref="D1211:AK1211" si="227">ABS((D209-D$1004)/D$1000)*D$1</f>
        <v>0</v>
      </c>
      <c r="E1211" s="122">
        <f t="shared" si="227"/>
        <v>0</v>
      </c>
      <c r="F1211" s="122">
        <f t="shared" si="227"/>
        <v>0</v>
      </c>
      <c r="G1211" s="122">
        <f t="shared" si="227"/>
        <v>0</v>
      </c>
      <c r="H1211" s="122">
        <f t="shared" si="227"/>
        <v>0</v>
      </c>
      <c r="I1211" s="122">
        <f t="shared" si="227"/>
        <v>3.885794854248541</v>
      </c>
      <c r="J1211" s="122">
        <f t="shared" si="227"/>
        <v>0</v>
      </c>
      <c r="K1211" s="122">
        <f t="shared" si="227"/>
        <v>0</v>
      </c>
      <c r="L1211" s="122">
        <f t="shared" si="227"/>
        <v>0</v>
      </c>
      <c r="M1211" s="122">
        <f t="shared" si="227"/>
        <v>0</v>
      </c>
      <c r="N1211" s="122">
        <f t="shared" si="227"/>
        <v>0</v>
      </c>
      <c r="O1211" s="122">
        <f t="shared" si="227"/>
        <v>0</v>
      </c>
      <c r="P1211" s="122">
        <f t="shared" si="227"/>
        <v>0</v>
      </c>
      <c r="Q1211" s="122">
        <f t="shared" si="227"/>
        <v>0</v>
      </c>
      <c r="R1211" s="122">
        <f t="shared" si="227"/>
        <v>0</v>
      </c>
      <c r="S1211" s="122">
        <f t="shared" si="227"/>
        <v>0</v>
      </c>
      <c r="T1211" s="122">
        <f t="shared" si="227"/>
        <v>0.33950254472390218</v>
      </c>
      <c r="U1211" s="122">
        <f t="shared" si="227"/>
        <v>0</v>
      </c>
      <c r="V1211" s="122">
        <f t="shared" si="227"/>
        <v>0</v>
      </c>
      <c r="W1211" s="122">
        <f t="shared" si="227"/>
        <v>0.98711794887684645</v>
      </c>
      <c r="X1211" s="122">
        <f t="shared" si="227"/>
        <v>0</v>
      </c>
      <c r="Y1211" s="122">
        <f t="shared" si="227"/>
        <v>0</v>
      </c>
      <c r="Z1211" s="122">
        <f t="shared" si="227"/>
        <v>0</v>
      </c>
      <c r="AA1211" s="122">
        <f t="shared" si="227"/>
        <v>0</v>
      </c>
      <c r="AB1211" s="122">
        <f t="shared" si="227"/>
        <v>1.6304802510695255</v>
      </c>
      <c r="AC1211" s="122">
        <f t="shared" si="227"/>
        <v>0</v>
      </c>
      <c r="AD1211" s="122">
        <f t="shared" si="227"/>
        <v>2.2729455377735812</v>
      </c>
      <c r="AE1211" s="122">
        <f t="shared" si="227"/>
        <v>2.0478250377017</v>
      </c>
      <c r="AF1211" s="122">
        <f t="shared" si="227"/>
        <v>0</v>
      </c>
      <c r="AG1211" s="122">
        <f t="shared" si="227"/>
        <v>0.11259114763896501</v>
      </c>
      <c r="AH1211" s="122">
        <f t="shared" si="227"/>
        <v>0</v>
      </c>
      <c r="AI1211" s="122">
        <f t="shared" si="227"/>
        <v>0</v>
      </c>
      <c r="AJ1211" s="122">
        <f t="shared" si="227"/>
        <v>0.69238027114070566</v>
      </c>
      <c r="AK1211" s="122">
        <f t="shared" si="227"/>
        <v>0</v>
      </c>
      <c r="AL1211" s="123">
        <f t="shared" si="212"/>
        <v>11.968637593173765</v>
      </c>
      <c r="AM1211" s="97"/>
      <c r="AN1211" s="124">
        <f t="shared" si="213"/>
        <v>11.968658093173765</v>
      </c>
      <c r="AO1211" s="98">
        <f t="shared" si="214"/>
        <v>709</v>
      </c>
      <c r="AP1211" s="125" t="str">
        <f t="shared" si="215"/>
        <v>Orbost</v>
      </c>
      <c r="AQ1211" s="126">
        <f t="shared" si="216"/>
        <v>12.433737753910661</v>
      </c>
    </row>
    <row r="1212" spans="1:43" x14ac:dyDescent="0.35">
      <c r="A1212" s="95">
        <v>671</v>
      </c>
      <c r="B1212" s="101">
        <v>206</v>
      </c>
      <c r="C1212" s="51" t="s">
        <v>417</v>
      </c>
      <c r="D1212" s="122">
        <f t="shared" ref="D1212:AK1212" si="228">ABS((D210-D$1004)/D$1000)*D$1</f>
        <v>0</v>
      </c>
      <c r="E1212" s="122">
        <f t="shared" si="228"/>
        <v>0</v>
      </c>
      <c r="F1212" s="122">
        <f t="shared" si="228"/>
        <v>0</v>
      </c>
      <c r="G1212" s="122">
        <f t="shared" si="228"/>
        <v>0</v>
      </c>
      <c r="H1212" s="122">
        <f t="shared" si="228"/>
        <v>0</v>
      </c>
      <c r="I1212" s="122">
        <f t="shared" si="228"/>
        <v>3.0090870868023685</v>
      </c>
      <c r="J1212" s="122">
        <f t="shared" si="228"/>
        <v>0</v>
      </c>
      <c r="K1212" s="122">
        <f t="shared" si="228"/>
        <v>0</v>
      </c>
      <c r="L1212" s="122">
        <f t="shared" si="228"/>
        <v>0</v>
      </c>
      <c r="M1212" s="122">
        <f t="shared" si="228"/>
        <v>0</v>
      </c>
      <c r="N1212" s="122">
        <f t="shared" si="228"/>
        <v>0</v>
      </c>
      <c r="O1212" s="122">
        <f t="shared" si="228"/>
        <v>0</v>
      </c>
      <c r="P1212" s="122">
        <f t="shared" si="228"/>
        <v>0</v>
      </c>
      <c r="Q1212" s="122">
        <f t="shared" si="228"/>
        <v>0</v>
      </c>
      <c r="R1212" s="122">
        <f t="shared" si="228"/>
        <v>0</v>
      </c>
      <c r="S1212" s="122">
        <f t="shared" si="228"/>
        <v>0</v>
      </c>
      <c r="T1212" s="122">
        <f t="shared" si="228"/>
        <v>0.67096533010475334</v>
      </c>
      <c r="U1212" s="122">
        <f t="shared" si="228"/>
        <v>0</v>
      </c>
      <c r="V1212" s="122">
        <f t="shared" si="228"/>
        <v>0</v>
      </c>
      <c r="W1212" s="122">
        <f t="shared" si="228"/>
        <v>1.0904161263083283</v>
      </c>
      <c r="X1212" s="122">
        <f t="shared" si="228"/>
        <v>0</v>
      </c>
      <c r="Y1212" s="122">
        <f t="shared" si="228"/>
        <v>0</v>
      </c>
      <c r="Z1212" s="122">
        <f t="shared" si="228"/>
        <v>0</v>
      </c>
      <c r="AA1212" s="122">
        <f t="shared" si="228"/>
        <v>0</v>
      </c>
      <c r="AB1212" s="122">
        <f t="shared" si="228"/>
        <v>1.1163399798699616</v>
      </c>
      <c r="AC1212" s="122">
        <f t="shared" si="228"/>
        <v>0</v>
      </c>
      <c r="AD1212" s="122">
        <f t="shared" si="228"/>
        <v>2.2971296764684106</v>
      </c>
      <c r="AE1212" s="122">
        <f t="shared" si="228"/>
        <v>2.5144651937772258</v>
      </c>
      <c r="AF1212" s="122">
        <f t="shared" si="228"/>
        <v>0</v>
      </c>
      <c r="AG1212" s="122">
        <f t="shared" si="228"/>
        <v>1.6436675831991134</v>
      </c>
      <c r="AH1212" s="122">
        <f t="shared" si="228"/>
        <v>0</v>
      </c>
      <c r="AI1212" s="122">
        <f t="shared" si="228"/>
        <v>0</v>
      </c>
      <c r="AJ1212" s="122">
        <f t="shared" si="228"/>
        <v>1.142053318922464</v>
      </c>
      <c r="AK1212" s="122">
        <f t="shared" si="228"/>
        <v>0</v>
      </c>
      <c r="AL1212" s="123">
        <f t="shared" si="212"/>
        <v>13.484124295452625</v>
      </c>
      <c r="AM1212" s="97"/>
      <c r="AN1212" s="124">
        <f t="shared" si="213"/>
        <v>13.484144895452625</v>
      </c>
      <c r="AO1212" s="98">
        <f t="shared" si="214"/>
        <v>591</v>
      </c>
      <c r="AP1212" s="125" t="str">
        <f t="shared" si="215"/>
        <v>Cannons Creek</v>
      </c>
      <c r="AQ1212" s="126">
        <f t="shared" si="216"/>
        <v>12.435550476049285</v>
      </c>
    </row>
    <row r="1213" spans="1:43" x14ac:dyDescent="0.35">
      <c r="A1213" s="95">
        <v>670</v>
      </c>
      <c r="B1213" s="101">
        <v>207</v>
      </c>
      <c r="C1213" s="51" t="s">
        <v>99</v>
      </c>
      <c r="D1213" s="122">
        <f t="shared" ref="D1213:AK1213" si="229">ABS((D211-D$1004)/D$1000)*D$1</f>
        <v>0</v>
      </c>
      <c r="E1213" s="122">
        <f t="shared" si="229"/>
        <v>0</v>
      </c>
      <c r="F1213" s="122">
        <f t="shared" si="229"/>
        <v>0</v>
      </c>
      <c r="G1213" s="122">
        <f t="shared" si="229"/>
        <v>0</v>
      </c>
      <c r="H1213" s="122">
        <f t="shared" si="229"/>
        <v>0</v>
      </c>
      <c r="I1213" s="122">
        <f t="shared" si="229"/>
        <v>3.6669063584498311</v>
      </c>
      <c r="J1213" s="122">
        <f t="shared" si="229"/>
        <v>0</v>
      </c>
      <c r="K1213" s="122">
        <f t="shared" si="229"/>
        <v>0</v>
      </c>
      <c r="L1213" s="122">
        <f t="shared" si="229"/>
        <v>0</v>
      </c>
      <c r="M1213" s="122">
        <f t="shared" si="229"/>
        <v>0</v>
      </c>
      <c r="N1213" s="122">
        <f t="shared" si="229"/>
        <v>0</v>
      </c>
      <c r="O1213" s="122">
        <f t="shared" si="229"/>
        <v>0</v>
      </c>
      <c r="P1213" s="122">
        <f t="shared" si="229"/>
        <v>0</v>
      </c>
      <c r="Q1213" s="122">
        <f t="shared" si="229"/>
        <v>0</v>
      </c>
      <c r="R1213" s="122">
        <f t="shared" si="229"/>
        <v>0</v>
      </c>
      <c r="S1213" s="122">
        <f t="shared" si="229"/>
        <v>0</v>
      </c>
      <c r="T1213" s="122">
        <f t="shared" si="229"/>
        <v>1.3911070293268861</v>
      </c>
      <c r="U1213" s="122">
        <f t="shared" si="229"/>
        <v>0</v>
      </c>
      <c r="V1213" s="122">
        <f t="shared" si="229"/>
        <v>0</v>
      </c>
      <c r="W1213" s="122">
        <f t="shared" si="229"/>
        <v>1.4087019694805072</v>
      </c>
      <c r="X1213" s="122">
        <f t="shared" si="229"/>
        <v>0</v>
      </c>
      <c r="Y1213" s="122">
        <f t="shared" si="229"/>
        <v>0</v>
      </c>
      <c r="Z1213" s="122">
        <f t="shared" si="229"/>
        <v>0</v>
      </c>
      <c r="AA1213" s="122">
        <f t="shared" si="229"/>
        <v>0</v>
      </c>
      <c r="AB1213" s="122">
        <f t="shared" si="229"/>
        <v>1.9147436232411679</v>
      </c>
      <c r="AC1213" s="122">
        <f t="shared" si="229"/>
        <v>0</v>
      </c>
      <c r="AD1213" s="122">
        <f t="shared" si="229"/>
        <v>2.6078853943637856</v>
      </c>
      <c r="AE1213" s="122">
        <f t="shared" si="229"/>
        <v>2.7323985219400195</v>
      </c>
      <c r="AF1213" s="122">
        <f t="shared" si="229"/>
        <v>0</v>
      </c>
      <c r="AG1213" s="122">
        <f t="shared" si="229"/>
        <v>1.8096882407767676</v>
      </c>
      <c r="AH1213" s="122">
        <f t="shared" si="229"/>
        <v>0</v>
      </c>
      <c r="AI1213" s="122">
        <f t="shared" si="229"/>
        <v>0</v>
      </c>
      <c r="AJ1213" s="122">
        <f t="shared" si="229"/>
        <v>1.5973466701949857</v>
      </c>
      <c r="AK1213" s="122">
        <f t="shared" si="229"/>
        <v>0</v>
      </c>
      <c r="AL1213" s="123">
        <f t="shared" si="212"/>
        <v>17.12877780777395</v>
      </c>
      <c r="AM1213" s="97"/>
      <c r="AN1213" s="124">
        <f t="shared" si="213"/>
        <v>17.128798507773951</v>
      </c>
      <c r="AO1213" s="98">
        <f t="shared" si="214"/>
        <v>255</v>
      </c>
      <c r="AP1213" s="125" t="str">
        <f t="shared" si="215"/>
        <v>Traralgon</v>
      </c>
      <c r="AQ1213" s="126">
        <f t="shared" si="216"/>
        <v>12.445894388134647</v>
      </c>
    </row>
    <row r="1214" spans="1:43" x14ac:dyDescent="0.35">
      <c r="A1214" s="95">
        <v>669</v>
      </c>
      <c r="B1214" s="33">
        <v>208</v>
      </c>
      <c r="C1214" s="51" t="s">
        <v>100</v>
      </c>
      <c r="D1214" s="122">
        <f t="shared" ref="D1214:AK1214" si="230">ABS((D212-D$1004)/D$1000)*D$1</f>
        <v>0</v>
      </c>
      <c r="E1214" s="122">
        <f t="shared" si="230"/>
        <v>0</v>
      </c>
      <c r="F1214" s="122">
        <f t="shared" si="230"/>
        <v>0</v>
      </c>
      <c r="G1214" s="122">
        <f t="shared" si="230"/>
        <v>0</v>
      </c>
      <c r="H1214" s="122">
        <f t="shared" si="230"/>
        <v>0</v>
      </c>
      <c r="I1214" s="122">
        <f t="shared" si="230"/>
        <v>3.4336968892164839</v>
      </c>
      <c r="J1214" s="122">
        <f t="shared" si="230"/>
        <v>0</v>
      </c>
      <c r="K1214" s="122">
        <f t="shared" si="230"/>
        <v>0</v>
      </c>
      <c r="L1214" s="122">
        <f t="shared" si="230"/>
        <v>0</v>
      </c>
      <c r="M1214" s="122">
        <f t="shared" si="230"/>
        <v>0</v>
      </c>
      <c r="N1214" s="122">
        <f t="shared" si="230"/>
        <v>0</v>
      </c>
      <c r="O1214" s="122">
        <f t="shared" si="230"/>
        <v>0</v>
      </c>
      <c r="P1214" s="122">
        <f t="shared" si="230"/>
        <v>0</v>
      </c>
      <c r="Q1214" s="122">
        <f t="shared" si="230"/>
        <v>0</v>
      </c>
      <c r="R1214" s="122">
        <f t="shared" si="230"/>
        <v>0</v>
      </c>
      <c r="S1214" s="122">
        <f t="shared" si="230"/>
        <v>0</v>
      </c>
      <c r="T1214" s="122">
        <f t="shared" si="230"/>
        <v>1.1280843712876993</v>
      </c>
      <c r="U1214" s="122">
        <f t="shared" si="230"/>
        <v>0</v>
      </c>
      <c r="V1214" s="122">
        <f t="shared" si="230"/>
        <v>0</v>
      </c>
      <c r="W1214" s="122">
        <f t="shared" si="230"/>
        <v>1.2294110477102251</v>
      </c>
      <c r="X1214" s="122">
        <f t="shared" si="230"/>
        <v>0</v>
      </c>
      <c r="Y1214" s="122">
        <f t="shared" si="230"/>
        <v>0</v>
      </c>
      <c r="Z1214" s="122">
        <f t="shared" si="230"/>
        <v>0</v>
      </c>
      <c r="AA1214" s="122">
        <f t="shared" si="230"/>
        <v>0</v>
      </c>
      <c r="AB1214" s="122">
        <f t="shared" si="230"/>
        <v>1.598075234402994</v>
      </c>
      <c r="AC1214" s="122">
        <f t="shared" si="230"/>
        <v>0</v>
      </c>
      <c r="AD1214" s="122">
        <f t="shared" si="230"/>
        <v>2.6849763354917822</v>
      </c>
      <c r="AE1214" s="122">
        <f t="shared" si="230"/>
        <v>2.7478060382552494</v>
      </c>
      <c r="AF1214" s="122">
        <f t="shared" si="230"/>
        <v>0</v>
      </c>
      <c r="AG1214" s="122">
        <f t="shared" si="230"/>
        <v>1.7758441814762984</v>
      </c>
      <c r="AH1214" s="122">
        <f t="shared" si="230"/>
        <v>0</v>
      </c>
      <c r="AI1214" s="122">
        <f t="shared" si="230"/>
        <v>0</v>
      </c>
      <c r="AJ1214" s="122">
        <f t="shared" si="230"/>
        <v>1.5663335813867383</v>
      </c>
      <c r="AK1214" s="122">
        <f t="shared" si="230"/>
        <v>0</v>
      </c>
      <c r="AL1214" s="123">
        <f t="shared" si="212"/>
        <v>16.164227679227473</v>
      </c>
      <c r="AM1214" s="97"/>
      <c r="AN1214" s="124">
        <f t="shared" si="213"/>
        <v>16.164248479227474</v>
      </c>
      <c r="AO1214" s="98">
        <f t="shared" si="214"/>
        <v>323</v>
      </c>
      <c r="AP1214" s="125" t="str">
        <f t="shared" si="215"/>
        <v>Mernda</v>
      </c>
      <c r="AQ1214" s="126">
        <f t="shared" si="216"/>
        <v>12.47083400496901</v>
      </c>
    </row>
    <row r="1215" spans="1:43" x14ac:dyDescent="0.35">
      <c r="A1215" s="95">
        <v>668</v>
      </c>
      <c r="B1215" s="101">
        <v>209</v>
      </c>
      <c r="C1215" s="51" t="s">
        <v>101</v>
      </c>
      <c r="D1215" s="122">
        <f t="shared" ref="D1215:AK1215" si="231">ABS((D213-D$1004)/D$1000)*D$1</f>
        <v>0</v>
      </c>
      <c r="E1215" s="122">
        <f t="shared" si="231"/>
        <v>0</v>
      </c>
      <c r="F1215" s="122">
        <f t="shared" si="231"/>
        <v>0</v>
      </c>
      <c r="G1215" s="122">
        <f t="shared" si="231"/>
        <v>0</v>
      </c>
      <c r="H1215" s="122">
        <f t="shared" si="231"/>
        <v>0</v>
      </c>
      <c r="I1215" s="122">
        <f t="shared" si="231"/>
        <v>3.4357367035806088</v>
      </c>
      <c r="J1215" s="122">
        <f t="shared" si="231"/>
        <v>0</v>
      </c>
      <c r="K1215" s="122">
        <f t="shared" si="231"/>
        <v>0</v>
      </c>
      <c r="L1215" s="122">
        <f t="shared" si="231"/>
        <v>0</v>
      </c>
      <c r="M1215" s="122">
        <f t="shared" si="231"/>
        <v>0</v>
      </c>
      <c r="N1215" s="122">
        <f t="shared" si="231"/>
        <v>0</v>
      </c>
      <c r="O1215" s="122">
        <f t="shared" si="231"/>
        <v>0</v>
      </c>
      <c r="P1215" s="122">
        <f t="shared" si="231"/>
        <v>0</v>
      </c>
      <c r="Q1215" s="122">
        <f t="shared" si="231"/>
        <v>0</v>
      </c>
      <c r="R1215" s="122">
        <f t="shared" si="231"/>
        <v>0</v>
      </c>
      <c r="S1215" s="122">
        <f t="shared" si="231"/>
        <v>0</v>
      </c>
      <c r="T1215" s="122">
        <f t="shared" si="231"/>
        <v>0.80318425123957127</v>
      </c>
      <c r="U1215" s="122">
        <f t="shared" si="231"/>
        <v>0</v>
      </c>
      <c r="V1215" s="122">
        <f t="shared" si="231"/>
        <v>0</v>
      </c>
      <c r="W1215" s="122">
        <f t="shared" si="231"/>
        <v>1.1416989948428728</v>
      </c>
      <c r="X1215" s="122">
        <f t="shared" si="231"/>
        <v>0</v>
      </c>
      <c r="Y1215" s="122">
        <f t="shared" si="231"/>
        <v>0</v>
      </c>
      <c r="Z1215" s="122">
        <f t="shared" si="231"/>
        <v>0</v>
      </c>
      <c r="AA1215" s="122">
        <f t="shared" si="231"/>
        <v>0</v>
      </c>
      <c r="AB1215" s="122">
        <f t="shared" si="231"/>
        <v>0.88635786099346736</v>
      </c>
      <c r="AC1215" s="122">
        <f t="shared" si="231"/>
        <v>0</v>
      </c>
      <c r="AD1215" s="122">
        <f t="shared" si="231"/>
        <v>2.6305786608540487</v>
      </c>
      <c r="AE1215" s="122">
        <f t="shared" si="231"/>
        <v>2.3848282970749008</v>
      </c>
      <c r="AF1215" s="122">
        <f t="shared" si="231"/>
        <v>0</v>
      </c>
      <c r="AG1215" s="122">
        <f t="shared" si="231"/>
        <v>1.6160475161315571</v>
      </c>
      <c r="AH1215" s="122">
        <f t="shared" si="231"/>
        <v>0</v>
      </c>
      <c r="AI1215" s="122">
        <f t="shared" si="231"/>
        <v>0</v>
      </c>
      <c r="AJ1215" s="122">
        <f t="shared" si="231"/>
        <v>1.2696908135406233</v>
      </c>
      <c r="AK1215" s="122">
        <f t="shared" si="231"/>
        <v>0</v>
      </c>
      <c r="AL1215" s="123">
        <f t="shared" si="212"/>
        <v>14.16812309825765</v>
      </c>
      <c r="AM1215" s="97"/>
      <c r="AN1215" s="124">
        <f t="shared" si="213"/>
        <v>14.168143998257651</v>
      </c>
      <c r="AO1215" s="98">
        <f t="shared" si="214"/>
        <v>520</v>
      </c>
      <c r="AP1215" s="125" t="str">
        <f t="shared" si="215"/>
        <v>Kilmore</v>
      </c>
      <c r="AQ1215" s="126">
        <f t="shared" si="216"/>
        <v>12.471144718571074</v>
      </c>
    </row>
    <row r="1216" spans="1:43" x14ac:dyDescent="0.35">
      <c r="A1216" s="95">
        <v>667</v>
      </c>
      <c r="B1216" s="161">
        <v>210</v>
      </c>
      <c r="C1216" s="51" t="s">
        <v>3254</v>
      </c>
      <c r="D1216" s="122">
        <f t="shared" ref="D1216:AK1216" si="232">ABS((D214-D$1004)/D$1000)*D$1</f>
        <v>0</v>
      </c>
      <c r="E1216" s="122">
        <f t="shared" si="232"/>
        <v>0</v>
      </c>
      <c r="F1216" s="122">
        <f t="shared" si="232"/>
        <v>0</v>
      </c>
      <c r="G1216" s="122">
        <f t="shared" si="232"/>
        <v>0</v>
      </c>
      <c r="H1216" s="122">
        <f t="shared" si="232"/>
        <v>0</v>
      </c>
      <c r="I1216" s="122">
        <f t="shared" si="232"/>
        <v>3.8761315062767827</v>
      </c>
      <c r="J1216" s="122">
        <f t="shared" si="232"/>
        <v>0</v>
      </c>
      <c r="K1216" s="122">
        <f t="shared" si="232"/>
        <v>0</v>
      </c>
      <c r="L1216" s="122">
        <f t="shared" si="232"/>
        <v>0</v>
      </c>
      <c r="M1216" s="122">
        <f t="shared" si="232"/>
        <v>0</v>
      </c>
      <c r="N1216" s="122">
        <f t="shared" si="232"/>
        <v>0</v>
      </c>
      <c r="O1216" s="122">
        <f t="shared" si="232"/>
        <v>0</v>
      </c>
      <c r="P1216" s="122">
        <f t="shared" si="232"/>
        <v>0</v>
      </c>
      <c r="Q1216" s="122">
        <f t="shared" si="232"/>
        <v>0</v>
      </c>
      <c r="R1216" s="122">
        <f t="shared" si="232"/>
        <v>0</v>
      </c>
      <c r="S1216" s="122">
        <f t="shared" si="232"/>
        <v>0</v>
      </c>
      <c r="T1216" s="122">
        <f t="shared" si="232"/>
        <v>0.60321847666133166</v>
      </c>
      <c r="U1216" s="122">
        <f t="shared" si="232"/>
        <v>0</v>
      </c>
      <c r="V1216" s="122">
        <f t="shared" si="232"/>
        <v>0</v>
      </c>
      <c r="W1216" s="122">
        <f t="shared" si="232"/>
        <v>0.80132379080671445</v>
      </c>
      <c r="X1216" s="122">
        <f t="shared" si="232"/>
        <v>0</v>
      </c>
      <c r="Y1216" s="122">
        <f t="shared" si="232"/>
        <v>0</v>
      </c>
      <c r="Z1216" s="122">
        <f t="shared" si="232"/>
        <v>0</v>
      </c>
      <c r="AA1216" s="122">
        <f t="shared" si="232"/>
        <v>0</v>
      </c>
      <c r="AB1216" s="122">
        <f t="shared" si="232"/>
        <v>2.0317204900882606</v>
      </c>
      <c r="AC1216" s="122">
        <f t="shared" si="232"/>
        <v>0</v>
      </c>
      <c r="AD1216" s="122">
        <f t="shared" si="232"/>
        <v>2.1275652649415835</v>
      </c>
      <c r="AE1216" s="122">
        <f t="shared" si="232"/>
        <v>3.4191236947073063</v>
      </c>
      <c r="AF1216" s="122">
        <f t="shared" si="232"/>
        <v>0</v>
      </c>
      <c r="AG1216" s="122">
        <f t="shared" si="232"/>
        <v>1.0162864798719387</v>
      </c>
      <c r="AH1216" s="122">
        <f t="shared" si="232"/>
        <v>0</v>
      </c>
      <c r="AI1216" s="122">
        <f t="shared" si="232"/>
        <v>0</v>
      </c>
      <c r="AJ1216" s="122">
        <f t="shared" si="232"/>
        <v>1.3270948149797781</v>
      </c>
      <c r="AK1216" s="122">
        <f t="shared" si="232"/>
        <v>0</v>
      </c>
      <c r="AL1216" s="123">
        <f t="shared" si="212"/>
        <v>15.202464518333695</v>
      </c>
      <c r="AM1216" s="97"/>
      <c r="AN1216" s="124">
        <f t="shared" si="213"/>
        <v>15.202485518333695</v>
      </c>
      <c r="AO1216" s="98">
        <f t="shared" si="214"/>
        <v>419</v>
      </c>
      <c r="AP1216" s="125" t="str">
        <f t="shared" si="215"/>
        <v>Grovedale</v>
      </c>
      <c r="AQ1216" s="126">
        <f t="shared" si="216"/>
        <v>12.514296463401671</v>
      </c>
    </row>
    <row r="1217" spans="1:43" x14ac:dyDescent="0.35">
      <c r="A1217" s="95">
        <v>666</v>
      </c>
      <c r="B1217" s="101">
        <v>211</v>
      </c>
      <c r="C1217" s="51" t="s">
        <v>102</v>
      </c>
      <c r="D1217" s="122">
        <f t="shared" ref="D1217:AK1217" si="233">ABS((D215-D$1004)/D$1000)*D$1</f>
        <v>0</v>
      </c>
      <c r="E1217" s="122">
        <f t="shared" si="233"/>
        <v>0</v>
      </c>
      <c r="F1217" s="122">
        <f t="shared" si="233"/>
        <v>0</v>
      </c>
      <c r="G1217" s="122">
        <f t="shared" si="233"/>
        <v>0</v>
      </c>
      <c r="H1217" s="122">
        <f t="shared" si="233"/>
        <v>0</v>
      </c>
      <c r="I1217" s="122">
        <f t="shared" si="233"/>
        <v>1.1077460747692458</v>
      </c>
      <c r="J1217" s="122">
        <f t="shared" si="233"/>
        <v>0</v>
      </c>
      <c r="K1217" s="122">
        <f t="shared" si="233"/>
        <v>0</v>
      </c>
      <c r="L1217" s="122">
        <f t="shared" si="233"/>
        <v>0</v>
      </c>
      <c r="M1217" s="122">
        <f t="shared" si="233"/>
        <v>0</v>
      </c>
      <c r="N1217" s="122">
        <f t="shared" si="233"/>
        <v>0</v>
      </c>
      <c r="O1217" s="122">
        <f t="shared" si="233"/>
        <v>0</v>
      </c>
      <c r="P1217" s="122">
        <f t="shared" si="233"/>
        <v>0</v>
      </c>
      <c r="Q1217" s="122">
        <f t="shared" si="233"/>
        <v>0</v>
      </c>
      <c r="R1217" s="122">
        <f t="shared" si="233"/>
        <v>0</v>
      </c>
      <c r="S1217" s="122">
        <f t="shared" si="233"/>
        <v>0</v>
      </c>
      <c r="T1217" s="122">
        <f t="shared" si="233"/>
        <v>0.55385142113366426</v>
      </c>
      <c r="U1217" s="122">
        <f t="shared" si="233"/>
        <v>0</v>
      </c>
      <c r="V1217" s="122">
        <f t="shared" si="233"/>
        <v>0</v>
      </c>
      <c r="W1217" s="122">
        <f t="shared" si="233"/>
        <v>0.15938842316092819</v>
      </c>
      <c r="X1217" s="122">
        <f t="shared" si="233"/>
        <v>0</v>
      </c>
      <c r="Y1217" s="122">
        <f t="shared" si="233"/>
        <v>0</v>
      </c>
      <c r="Z1217" s="122">
        <f t="shared" si="233"/>
        <v>0</v>
      </c>
      <c r="AA1217" s="122">
        <f t="shared" si="233"/>
        <v>0</v>
      </c>
      <c r="AB1217" s="122">
        <f t="shared" si="233"/>
        <v>0.10529608748404863</v>
      </c>
      <c r="AC1217" s="122">
        <f t="shared" si="233"/>
        <v>0</v>
      </c>
      <c r="AD1217" s="122">
        <f t="shared" si="233"/>
        <v>2.2522270386371019</v>
      </c>
      <c r="AE1217" s="122">
        <f t="shared" si="233"/>
        <v>1.8099008320678904</v>
      </c>
      <c r="AF1217" s="122">
        <f t="shared" si="233"/>
        <v>0</v>
      </c>
      <c r="AG1217" s="122">
        <f t="shared" si="233"/>
        <v>8.4352175712286884E-2</v>
      </c>
      <c r="AH1217" s="122">
        <f t="shared" si="233"/>
        <v>0</v>
      </c>
      <c r="AI1217" s="122">
        <f t="shared" si="233"/>
        <v>0</v>
      </c>
      <c r="AJ1217" s="122">
        <f t="shared" si="233"/>
        <v>0.88380029957851425</v>
      </c>
      <c r="AK1217" s="122">
        <f t="shared" si="233"/>
        <v>0</v>
      </c>
      <c r="AL1217" s="123">
        <f t="shared" si="212"/>
        <v>6.9565623525436795</v>
      </c>
      <c r="AM1217" s="97"/>
      <c r="AN1217" s="124">
        <f t="shared" si="213"/>
        <v>6.9565834525436792</v>
      </c>
      <c r="AO1217" s="98">
        <f t="shared" si="214"/>
        <v>849</v>
      </c>
      <c r="AP1217" s="125" t="str">
        <f t="shared" si="215"/>
        <v>Longwarry</v>
      </c>
      <c r="AQ1217" s="126">
        <f t="shared" si="216"/>
        <v>12.5710708892575</v>
      </c>
    </row>
    <row r="1218" spans="1:43" x14ac:dyDescent="0.35">
      <c r="A1218" s="95">
        <v>665</v>
      </c>
      <c r="B1218" s="101">
        <v>212</v>
      </c>
      <c r="C1218" s="51" t="s">
        <v>1254</v>
      </c>
      <c r="D1218" s="122">
        <f t="shared" ref="D1218:AK1218" si="234">ABS((D216-D$1004)/D$1000)*D$1</f>
        <v>0</v>
      </c>
      <c r="E1218" s="122">
        <f t="shared" si="234"/>
        <v>0</v>
      </c>
      <c r="F1218" s="122">
        <f t="shared" si="234"/>
        <v>0</v>
      </c>
      <c r="G1218" s="122">
        <f t="shared" si="234"/>
        <v>0</v>
      </c>
      <c r="H1218" s="122">
        <f t="shared" si="234"/>
        <v>0</v>
      </c>
      <c r="I1218" s="122">
        <f t="shared" si="234"/>
        <v>3.6771783653266104</v>
      </c>
      <c r="J1218" s="122">
        <f t="shared" si="234"/>
        <v>0</v>
      </c>
      <c r="K1218" s="122">
        <f t="shared" si="234"/>
        <v>0</v>
      </c>
      <c r="L1218" s="122">
        <f t="shared" si="234"/>
        <v>0</v>
      </c>
      <c r="M1218" s="122">
        <f t="shared" si="234"/>
        <v>0</v>
      </c>
      <c r="N1218" s="122">
        <f t="shared" si="234"/>
        <v>0</v>
      </c>
      <c r="O1218" s="122">
        <f t="shared" si="234"/>
        <v>0</v>
      </c>
      <c r="P1218" s="122">
        <f t="shared" si="234"/>
        <v>0</v>
      </c>
      <c r="Q1218" s="122">
        <f t="shared" si="234"/>
        <v>0</v>
      </c>
      <c r="R1218" s="122">
        <f t="shared" si="234"/>
        <v>0</v>
      </c>
      <c r="S1218" s="122">
        <f t="shared" si="234"/>
        <v>0</v>
      </c>
      <c r="T1218" s="122">
        <f t="shared" si="234"/>
        <v>0.17556690557578383</v>
      </c>
      <c r="U1218" s="122">
        <f t="shared" si="234"/>
        <v>0</v>
      </c>
      <c r="V1218" s="122">
        <f t="shared" si="234"/>
        <v>0</v>
      </c>
      <c r="W1218" s="122">
        <f t="shared" si="234"/>
        <v>0.88816420078913327</v>
      </c>
      <c r="X1218" s="122">
        <f t="shared" si="234"/>
        <v>0</v>
      </c>
      <c r="Y1218" s="122">
        <f t="shared" si="234"/>
        <v>0</v>
      </c>
      <c r="Z1218" s="122">
        <f t="shared" si="234"/>
        <v>0</v>
      </c>
      <c r="AA1218" s="122">
        <f t="shared" si="234"/>
        <v>0</v>
      </c>
      <c r="AB1218" s="122">
        <f t="shared" si="234"/>
        <v>2.0317204900882606</v>
      </c>
      <c r="AC1218" s="122">
        <f t="shared" si="234"/>
        <v>0</v>
      </c>
      <c r="AD1218" s="122">
        <f t="shared" si="234"/>
        <v>3.2229183232672711</v>
      </c>
      <c r="AE1218" s="122">
        <f t="shared" si="234"/>
        <v>3.39924846576494</v>
      </c>
      <c r="AF1218" s="122">
        <f t="shared" si="234"/>
        <v>0</v>
      </c>
      <c r="AG1218" s="122">
        <f t="shared" si="234"/>
        <v>0.51925456544010673</v>
      </c>
      <c r="AH1218" s="122">
        <f t="shared" si="234"/>
        <v>0</v>
      </c>
      <c r="AI1218" s="122">
        <f t="shared" si="234"/>
        <v>0</v>
      </c>
      <c r="AJ1218" s="122">
        <f t="shared" si="234"/>
        <v>0.5098580997040103</v>
      </c>
      <c r="AK1218" s="122">
        <f t="shared" si="234"/>
        <v>0</v>
      </c>
      <c r="AL1218" s="123">
        <f t="shared" si="212"/>
        <v>14.423909415956116</v>
      </c>
      <c r="AM1218" s="97"/>
      <c r="AN1218" s="124">
        <f t="shared" si="213"/>
        <v>14.423930615956117</v>
      </c>
      <c r="AO1218" s="98">
        <f t="shared" si="214"/>
        <v>497</v>
      </c>
      <c r="AP1218" s="125" t="str">
        <f t="shared" si="215"/>
        <v>Mount Pleasant</v>
      </c>
      <c r="AQ1218" s="126">
        <f t="shared" si="216"/>
        <v>12.581695911130497</v>
      </c>
    </row>
    <row r="1219" spans="1:43" x14ac:dyDescent="0.35">
      <c r="A1219" s="95">
        <v>664</v>
      </c>
      <c r="B1219" s="33">
        <v>213</v>
      </c>
      <c r="C1219" s="51" t="s">
        <v>103</v>
      </c>
      <c r="D1219" s="122">
        <f t="shared" ref="D1219:AK1219" si="235">ABS((D217-D$1004)/D$1000)*D$1</f>
        <v>0</v>
      </c>
      <c r="E1219" s="122">
        <f t="shared" si="235"/>
        <v>0</v>
      </c>
      <c r="F1219" s="122">
        <f t="shared" si="235"/>
        <v>0</v>
      </c>
      <c r="G1219" s="122">
        <f t="shared" si="235"/>
        <v>0</v>
      </c>
      <c r="H1219" s="122">
        <f t="shared" si="235"/>
        <v>0</v>
      </c>
      <c r="I1219" s="122">
        <f t="shared" si="235"/>
        <v>0</v>
      </c>
      <c r="J1219" s="122">
        <f t="shared" si="235"/>
        <v>0</v>
      </c>
      <c r="K1219" s="122">
        <f t="shared" si="235"/>
        <v>0</v>
      </c>
      <c r="L1219" s="122">
        <f t="shared" si="235"/>
        <v>0</v>
      </c>
      <c r="M1219" s="122">
        <f t="shared" si="235"/>
        <v>0</v>
      </c>
      <c r="N1219" s="122">
        <f t="shared" si="235"/>
        <v>0</v>
      </c>
      <c r="O1219" s="122">
        <f t="shared" si="235"/>
        <v>0</v>
      </c>
      <c r="P1219" s="122">
        <f t="shared" si="235"/>
        <v>0</v>
      </c>
      <c r="Q1219" s="122">
        <f t="shared" si="235"/>
        <v>0</v>
      </c>
      <c r="R1219" s="122">
        <f t="shared" si="235"/>
        <v>0</v>
      </c>
      <c r="S1219" s="122">
        <f t="shared" si="235"/>
        <v>0</v>
      </c>
      <c r="T1219" s="122">
        <f t="shared" si="235"/>
        <v>0</v>
      </c>
      <c r="U1219" s="122">
        <f t="shared" si="235"/>
        <v>0</v>
      </c>
      <c r="V1219" s="122">
        <f t="shared" si="235"/>
        <v>0</v>
      </c>
      <c r="W1219" s="122">
        <f t="shared" si="235"/>
        <v>0</v>
      </c>
      <c r="X1219" s="122">
        <f t="shared" si="235"/>
        <v>0</v>
      </c>
      <c r="Y1219" s="122">
        <f t="shared" si="235"/>
        <v>0</v>
      </c>
      <c r="Z1219" s="122">
        <f t="shared" si="235"/>
        <v>0</v>
      </c>
      <c r="AA1219" s="122">
        <f t="shared" si="235"/>
        <v>0</v>
      </c>
      <c r="AB1219" s="122">
        <f t="shared" si="235"/>
        <v>0</v>
      </c>
      <c r="AC1219" s="122">
        <f t="shared" si="235"/>
        <v>0</v>
      </c>
      <c r="AD1219" s="122">
        <f t="shared" si="235"/>
        <v>0</v>
      </c>
      <c r="AE1219" s="122">
        <f t="shared" si="235"/>
        <v>0</v>
      </c>
      <c r="AF1219" s="122">
        <f t="shared" si="235"/>
        <v>0</v>
      </c>
      <c r="AG1219" s="122">
        <f t="shared" si="235"/>
        <v>0</v>
      </c>
      <c r="AH1219" s="122">
        <f t="shared" si="235"/>
        <v>0</v>
      </c>
      <c r="AI1219" s="122">
        <f t="shared" si="235"/>
        <v>0</v>
      </c>
      <c r="AJ1219" s="122">
        <f t="shared" si="235"/>
        <v>0</v>
      </c>
      <c r="AK1219" s="122">
        <f t="shared" si="235"/>
        <v>0</v>
      </c>
      <c r="AL1219" s="123">
        <f t="shared" si="212"/>
        <v>0</v>
      </c>
      <c r="AM1219" s="97"/>
      <c r="AN1219" s="124">
        <f t="shared" si="213"/>
        <v>2.1299999999999999E-5</v>
      </c>
      <c r="AO1219" s="98">
        <f t="shared" si="214"/>
        <v>876</v>
      </c>
      <c r="AP1219" s="125" t="str">
        <f t="shared" si="215"/>
        <v>Lakes Entrance</v>
      </c>
      <c r="AQ1219" s="126">
        <f t="shared" si="216"/>
        <v>12.612109268549252</v>
      </c>
    </row>
    <row r="1220" spans="1:43" x14ac:dyDescent="0.35">
      <c r="A1220" s="95">
        <v>663</v>
      </c>
      <c r="B1220" s="101">
        <v>214</v>
      </c>
      <c r="C1220" s="51" t="s">
        <v>104</v>
      </c>
      <c r="D1220" s="122">
        <f t="shared" ref="D1220:AK1220" si="236">ABS((D218-D$1004)/D$1000)*D$1</f>
        <v>0</v>
      </c>
      <c r="E1220" s="122">
        <f t="shared" si="236"/>
        <v>0</v>
      </c>
      <c r="F1220" s="122">
        <f t="shared" si="236"/>
        <v>0</v>
      </c>
      <c r="G1220" s="122">
        <f t="shared" si="236"/>
        <v>0</v>
      </c>
      <c r="H1220" s="122">
        <f t="shared" si="236"/>
        <v>0</v>
      </c>
      <c r="I1220" s="122">
        <f t="shared" si="236"/>
        <v>0.93017412809316147</v>
      </c>
      <c r="J1220" s="122">
        <f t="shared" si="236"/>
        <v>0</v>
      </c>
      <c r="K1220" s="122">
        <f t="shared" si="236"/>
        <v>0</v>
      </c>
      <c r="L1220" s="122">
        <f t="shared" si="236"/>
        <v>0</v>
      </c>
      <c r="M1220" s="122">
        <f t="shared" si="236"/>
        <v>0</v>
      </c>
      <c r="N1220" s="122">
        <f t="shared" si="236"/>
        <v>0</v>
      </c>
      <c r="O1220" s="122">
        <f t="shared" si="236"/>
        <v>0</v>
      </c>
      <c r="P1220" s="122">
        <f t="shared" si="236"/>
        <v>0</v>
      </c>
      <c r="Q1220" s="122">
        <f t="shared" si="236"/>
        <v>0</v>
      </c>
      <c r="R1220" s="122">
        <f t="shared" si="236"/>
        <v>0</v>
      </c>
      <c r="S1220" s="122">
        <f t="shared" si="236"/>
        <v>0</v>
      </c>
      <c r="T1220" s="122">
        <f t="shared" si="236"/>
        <v>0.339887181447314</v>
      </c>
      <c r="U1220" s="122">
        <f t="shared" si="236"/>
        <v>0</v>
      </c>
      <c r="V1220" s="122">
        <f t="shared" si="236"/>
        <v>0</v>
      </c>
      <c r="W1220" s="122">
        <f t="shared" si="236"/>
        <v>0.18676425176991543</v>
      </c>
      <c r="X1220" s="122">
        <f t="shared" si="236"/>
        <v>0</v>
      </c>
      <c r="Y1220" s="122">
        <f t="shared" si="236"/>
        <v>0</v>
      </c>
      <c r="Z1220" s="122">
        <f t="shared" si="236"/>
        <v>0</v>
      </c>
      <c r="AA1220" s="122">
        <f t="shared" si="236"/>
        <v>0</v>
      </c>
      <c r="AB1220" s="122">
        <f t="shared" si="236"/>
        <v>0.26897325868655236</v>
      </c>
      <c r="AC1220" s="122">
        <f t="shared" si="236"/>
        <v>0</v>
      </c>
      <c r="AD1220" s="122">
        <f t="shared" si="236"/>
        <v>0.99444048369589388</v>
      </c>
      <c r="AE1220" s="122">
        <f t="shared" si="236"/>
        <v>0.79926281135475186</v>
      </c>
      <c r="AF1220" s="122">
        <f t="shared" si="236"/>
        <v>0</v>
      </c>
      <c r="AG1220" s="122">
        <f t="shared" si="236"/>
        <v>0.53511975217321728</v>
      </c>
      <c r="AH1220" s="122">
        <f t="shared" si="236"/>
        <v>0</v>
      </c>
      <c r="AI1220" s="122">
        <f t="shared" si="236"/>
        <v>0</v>
      </c>
      <c r="AJ1220" s="122">
        <f t="shared" si="236"/>
        <v>4.4067636685785783E-2</v>
      </c>
      <c r="AK1220" s="122">
        <f t="shared" si="236"/>
        <v>0</v>
      </c>
      <c r="AL1220" s="123">
        <f t="shared" si="212"/>
        <v>4.0986895039065923</v>
      </c>
      <c r="AM1220" s="97"/>
      <c r="AN1220" s="124">
        <f t="shared" si="213"/>
        <v>4.0987109039065919</v>
      </c>
      <c r="AO1220" s="98">
        <f t="shared" si="214"/>
        <v>865</v>
      </c>
      <c r="AP1220" s="125" t="str">
        <f t="shared" si="215"/>
        <v>Glen Waverley</v>
      </c>
      <c r="AQ1220" s="126">
        <f t="shared" si="216"/>
        <v>12.646978111279592</v>
      </c>
    </row>
    <row r="1221" spans="1:43" x14ac:dyDescent="0.35">
      <c r="A1221" s="95">
        <v>662</v>
      </c>
      <c r="B1221" s="161">
        <v>215</v>
      </c>
      <c r="C1221" s="51" t="s">
        <v>1257</v>
      </c>
      <c r="D1221" s="122">
        <f t="shared" ref="D1221:AK1221" si="237">ABS((D219-D$1004)/D$1000)*D$1</f>
        <v>0</v>
      </c>
      <c r="E1221" s="122">
        <f t="shared" si="237"/>
        <v>0</v>
      </c>
      <c r="F1221" s="122">
        <f t="shared" si="237"/>
        <v>0</v>
      </c>
      <c r="G1221" s="122">
        <f t="shared" si="237"/>
        <v>0</v>
      </c>
      <c r="H1221" s="122">
        <f t="shared" si="237"/>
        <v>0</v>
      </c>
      <c r="I1221" s="122">
        <f t="shared" si="237"/>
        <v>3.8712988060393458</v>
      </c>
      <c r="J1221" s="122">
        <f t="shared" si="237"/>
        <v>0</v>
      </c>
      <c r="K1221" s="122">
        <f t="shared" si="237"/>
        <v>0</v>
      </c>
      <c r="L1221" s="122">
        <f t="shared" si="237"/>
        <v>0</v>
      </c>
      <c r="M1221" s="122">
        <f t="shared" si="237"/>
        <v>0</v>
      </c>
      <c r="N1221" s="122">
        <f t="shared" si="237"/>
        <v>0</v>
      </c>
      <c r="O1221" s="122">
        <f t="shared" si="237"/>
        <v>0</v>
      </c>
      <c r="P1221" s="122">
        <f t="shared" si="237"/>
        <v>0</v>
      </c>
      <c r="Q1221" s="122">
        <f t="shared" si="237"/>
        <v>0</v>
      </c>
      <c r="R1221" s="122">
        <f t="shared" si="237"/>
        <v>0</v>
      </c>
      <c r="S1221" s="122">
        <f t="shared" si="237"/>
        <v>0</v>
      </c>
      <c r="T1221" s="122">
        <f t="shared" si="237"/>
        <v>0.16158157368548118</v>
      </c>
      <c r="U1221" s="122">
        <f t="shared" si="237"/>
        <v>0</v>
      </c>
      <c r="V1221" s="122">
        <f t="shared" si="237"/>
        <v>0</v>
      </c>
      <c r="W1221" s="122">
        <f t="shared" si="237"/>
        <v>0.76903195745418051</v>
      </c>
      <c r="X1221" s="122">
        <f t="shared" si="237"/>
        <v>0</v>
      </c>
      <c r="Y1221" s="122">
        <f t="shared" si="237"/>
        <v>0</v>
      </c>
      <c r="Z1221" s="122">
        <f t="shared" si="237"/>
        <v>0</v>
      </c>
      <c r="AA1221" s="122">
        <f t="shared" si="237"/>
        <v>0</v>
      </c>
      <c r="AB1221" s="122">
        <f t="shared" si="237"/>
        <v>1.1212767375643433</v>
      </c>
      <c r="AC1221" s="122">
        <f t="shared" si="237"/>
        <v>0</v>
      </c>
      <c r="AD1221" s="122">
        <f t="shared" si="237"/>
        <v>2.478481808750713</v>
      </c>
      <c r="AE1221" s="122">
        <f t="shared" si="237"/>
        <v>3.0832503606757045</v>
      </c>
      <c r="AF1221" s="122">
        <f t="shared" si="237"/>
        <v>0</v>
      </c>
      <c r="AG1221" s="122">
        <f t="shared" si="237"/>
        <v>0.66858923465370257</v>
      </c>
      <c r="AH1221" s="122">
        <f t="shared" si="237"/>
        <v>0</v>
      </c>
      <c r="AI1221" s="122">
        <f t="shared" si="237"/>
        <v>0</v>
      </c>
      <c r="AJ1221" s="122">
        <f t="shared" si="237"/>
        <v>1.1742057735371809</v>
      </c>
      <c r="AK1221" s="122">
        <f t="shared" si="237"/>
        <v>0</v>
      </c>
      <c r="AL1221" s="123">
        <f t="shared" si="212"/>
        <v>13.327716252360652</v>
      </c>
      <c r="AM1221" s="97"/>
      <c r="AN1221" s="124">
        <f t="shared" si="213"/>
        <v>13.327737752360653</v>
      </c>
      <c r="AO1221" s="98">
        <f t="shared" si="214"/>
        <v>609</v>
      </c>
      <c r="AP1221" s="125" t="str">
        <f t="shared" si="215"/>
        <v>Bacchus Marsh</v>
      </c>
      <c r="AQ1221" s="126">
        <f t="shared" si="216"/>
        <v>12.647279546500915</v>
      </c>
    </row>
    <row r="1222" spans="1:43" x14ac:dyDescent="0.35">
      <c r="A1222" s="95">
        <v>661</v>
      </c>
      <c r="B1222" s="101">
        <v>216</v>
      </c>
      <c r="C1222" s="51" t="s">
        <v>1260</v>
      </c>
      <c r="D1222" s="122">
        <f t="shared" ref="D1222:AK1222" si="238">ABS((D220-D$1004)/D$1000)*D$1</f>
        <v>0</v>
      </c>
      <c r="E1222" s="122">
        <f t="shared" si="238"/>
        <v>0</v>
      </c>
      <c r="F1222" s="122">
        <f t="shared" si="238"/>
        <v>0</v>
      </c>
      <c r="G1222" s="122">
        <f t="shared" si="238"/>
        <v>0</v>
      </c>
      <c r="H1222" s="122">
        <f t="shared" si="238"/>
        <v>0</v>
      </c>
      <c r="I1222" s="122">
        <f t="shared" si="238"/>
        <v>4.054293265027729</v>
      </c>
      <c r="J1222" s="122">
        <f t="shared" si="238"/>
        <v>0</v>
      </c>
      <c r="K1222" s="122">
        <f t="shared" si="238"/>
        <v>0</v>
      </c>
      <c r="L1222" s="122">
        <f t="shared" si="238"/>
        <v>0</v>
      </c>
      <c r="M1222" s="122">
        <f t="shared" si="238"/>
        <v>0</v>
      </c>
      <c r="N1222" s="122">
        <f t="shared" si="238"/>
        <v>0</v>
      </c>
      <c r="O1222" s="122">
        <f t="shared" si="238"/>
        <v>0</v>
      </c>
      <c r="P1222" s="122">
        <f t="shared" si="238"/>
        <v>0</v>
      </c>
      <c r="Q1222" s="122">
        <f t="shared" si="238"/>
        <v>0</v>
      </c>
      <c r="R1222" s="122">
        <f t="shared" si="238"/>
        <v>0</v>
      </c>
      <c r="S1222" s="122">
        <f t="shared" si="238"/>
        <v>0</v>
      </c>
      <c r="T1222" s="122">
        <f t="shared" si="238"/>
        <v>0.83552259975273568</v>
      </c>
      <c r="U1222" s="122">
        <f t="shared" si="238"/>
        <v>0</v>
      </c>
      <c r="V1222" s="122">
        <f t="shared" si="238"/>
        <v>0</v>
      </c>
      <c r="W1222" s="122">
        <f t="shared" si="238"/>
        <v>1.6591038793073973</v>
      </c>
      <c r="X1222" s="122">
        <f t="shared" si="238"/>
        <v>0</v>
      </c>
      <c r="Y1222" s="122">
        <f t="shared" si="238"/>
        <v>0</v>
      </c>
      <c r="Z1222" s="122">
        <f t="shared" si="238"/>
        <v>0</v>
      </c>
      <c r="AA1222" s="122">
        <f t="shared" si="238"/>
        <v>0</v>
      </c>
      <c r="AB1222" s="122">
        <f t="shared" si="238"/>
        <v>2.0317204900882606</v>
      </c>
      <c r="AC1222" s="122">
        <f t="shared" si="238"/>
        <v>0</v>
      </c>
      <c r="AD1222" s="122">
        <f t="shared" si="238"/>
        <v>2.8153132182755263</v>
      </c>
      <c r="AE1222" s="122">
        <f t="shared" si="238"/>
        <v>3.8724858289003312</v>
      </c>
      <c r="AF1222" s="122">
        <f t="shared" si="238"/>
        <v>0</v>
      </c>
      <c r="AG1222" s="122">
        <f t="shared" si="238"/>
        <v>1.1862100856553766</v>
      </c>
      <c r="AH1222" s="122">
        <f t="shared" si="238"/>
        <v>0</v>
      </c>
      <c r="AI1222" s="122">
        <f t="shared" si="238"/>
        <v>0</v>
      </c>
      <c r="AJ1222" s="122">
        <f t="shared" si="238"/>
        <v>0.76468400205455811</v>
      </c>
      <c r="AK1222" s="122">
        <f t="shared" si="238"/>
        <v>0</v>
      </c>
      <c r="AL1222" s="123">
        <f t="shared" si="212"/>
        <v>17.219333369061914</v>
      </c>
      <c r="AM1222" s="97"/>
      <c r="AN1222" s="124">
        <f t="shared" si="213"/>
        <v>17.219354969061914</v>
      </c>
      <c r="AO1222" s="98">
        <f t="shared" si="214"/>
        <v>249</v>
      </c>
      <c r="AP1222" s="125" t="str">
        <f t="shared" si="215"/>
        <v>Nyah West</v>
      </c>
      <c r="AQ1222" s="126">
        <f t="shared" si="216"/>
        <v>12.652123333700589</v>
      </c>
    </row>
    <row r="1223" spans="1:43" x14ac:dyDescent="0.35">
      <c r="A1223" s="95">
        <v>660</v>
      </c>
      <c r="B1223" s="101">
        <v>217</v>
      </c>
      <c r="C1223" s="51" t="s">
        <v>1266</v>
      </c>
      <c r="D1223" s="122">
        <f t="shared" ref="D1223:AK1223" si="239">ABS((D221-D$1004)/D$1000)*D$1</f>
        <v>0</v>
      </c>
      <c r="E1223" s="122">
        <f t="shared" si="239"/>
        <v>0</v>
      </c>
      <c r="F1223" s="122">
        <f t="shared" si="239"/>
        <v>0</v>
      </c>
      <c r="G1223" s="122">
        <f t="shared" si="239"/>
        <v>0</v>
      </c>
      <c r="H1223" s="122">
        <f t="shared" si="239"/>
        <v>0</v>
      </c>
      <c r="I1223" s="122">
        <f t="shared" si="239"/>
        <v>3.1989302428865134</v>
      </c>
      <c r="J1223" s="122">
        <f t="shared" si="239"/>
        <v>0</v>
      </c>
      <c r="K1223" s="122">
        <f t="shared" si="239"/>
        <v>0</v>
      </c>
      <c r="L1223" s="122">
        <f t="shared" si="239"/>
        <v>0</v>
      </c>
      <c r="M1223" s="122">
        <f t="shared" si="239"/>
        <v>0</v>
      </c>
      <c r="N1223" s="122">
        <f t="shared" si="239"/>
        <v>0</v>
      </c>
      <c r="O1223" s="122">
        <f t="shared" si="239"/>
        <v>0</v>
      </c>
      <c r="P1223" s="122">
        <f t="shared" si="239"/>
        <v>0</v>
      </c>
      <c r="Q1223" s="122">
        <f t="shared" si="239"/>
        <v>0</v>
      </c>
      <c r="R1223" s="122">
        <f t="shared" si="239"/>
        <v>0</v>
      </c>
      <c r="S1223" s="122">
        <f t="shared" si="239"/>
        <v>0</v>
      </c>
      <c r="T1223" s="122">
        <f t="shared" si="239"/>
        <v>0.77521165564562988</v>
      </c>
      <c r="U1223" s="122">
        <f t="shared" si="239"/>
        <v>0</v>
      </c>
      <c r="V1223" s="122">
        <f t="shared" si="239"/>
        <v>0</v>
      </c>
      <c r="W1223" s="122">
        <f t="shared" si="239"/>
        <v>2.3693258367363006</v>
      </c>
      <c r="X1223" s="122">
        <f t="shared" si="239"/>
        <v>0</v>
      </c>
      <c r="Y1223" s="122">
        <f t="shared" si="239"/>
        <v>0</v>
      </c>
      <c r="Z1223" s="122">
        <f t="shared" si="239"/>
        <v>0</v>
      </c>
      <c r="AA1223" s="122">
        <f t="shared" si="239"/>
        <v>0</v>
      </c>
      <c r="AB1223" s="122">
        <f t="shared" si="239"/>
        <v>0.83518414217664749</v>
      </c>
      <c r="AC1223" s="122">
        <f t="shared" si="239"/>
        <v>0</v>
      </c>
      <c r="AD1223" s="122">
        <f t="shared" si="239"/>
        <v>2.395237930611843</v>
      </c>
      <c r="AE1223" s="122">
        <f t="shared" si="239"/>
        <v>3.9310886475146738</v>
      </c>
      <c r="AF1223" s="122">
        <f t="shared" si="239"/>
        <v>0</v>
      </c>
      <c r="AG1223" s="122">
        <f t="shared" si="239"/>
        <v>1.7908634514152348</v>
      </c>
      <c r="AH1223" s="122">
        <f t="shared" si="239"/>
        <v>0</v>
      </c>
      <c r="AI1223" s="122">
        <f t="shared" si="239"/>
        <v>0</v>
      </c>
      <c r="AJ1223" s="122">
        <f t="shared" si="239"/>
        <v>0.60339106386211749</v>
      </c>
      <c r="AK1223" s="122">
        <f t="shared" si="239"/>
        <v>0</v>
      </c>
      <c r="AL1223" s="123">
        <f t="shared" si="212"/>
        <v>15.899232970848962</v>
      </c>
      <c r="AM1223" s="97"/>
      <c r="AN1223" s="124">
        <f t="shared" si="213"/>
        <v>15.899254670848961</v>
      </c>
      <c r="AO1223" s="98">
        <f t="shared" si="214"/>
        <v>349</v>
      </c>
      <c r="AP1223" s="125" t="str">
        <f t="shared" si="215"/>
        <v>Knoxfield</v>
      </c>
      <c r="AQ1223" s="126">
        <f t="shared" si="216"/>
        <v>12.672221953864398</v>
      </c>
    </row>
    <row r="1224" spans="1:43" x14ac:dyDescent="0.35">
      <c r="A1224" s="95">
        <v>659</v>
      </c>
      <c r="B1224" s="33">
        <v>218</v>
      </c>
      <c r="C1224" s="51" t="s">
        <v>1269</v>
      </c>
      <c r="D1224" s="122">
        <f t="shared" ref="D1224:AK1224" si="240">ABS((D222-D$1004)/D$1000)*D$1</f>
        <v>0</v>
      </c>
      <c r="E1224" s="122">
        <f t="shared" si="240"/>
        <v>0</v>
      </c>
      <c r="F1224" s="122">
        <f t="shared" si="240"/>
        <v>0</v>
      </c>
      <c r="G1224" s="122">
        <f t="shared" si="240"/>
        <v>0</v>
      </c>
      <c r="H1224" s="122">
        <f t="shared" si="240"/>
        <v>0</v>
      </c>
      <c r="I1224" s="122">
        <f t="shared" si="240"/>
        <v>1.3588499422659044</v>
      </c>
      <c r="J1224" s="122">
        <f t="shared" si="240"/>
        <v>0</v>
      </c>
      <c r="K1224" s="122">
        <f t="shared" si="240"/>
        <v>0</v>
      </c>
      <c r="L1224" s="122">
        <f t="shared" si="240"/>
        <v>0</v>
      </c>
      <c r="M1224" s="122">
        <f t="shared" si="240"/>
        <v>0</v>
      </c>
      <c r="N1224" s="122">
        <f t="shared" si="240"/>
        <v>0</v>
      </c>
      <c r="O1224" s="122">
        <f t="shared" si="240"/>
        <v>0</v>
      </c>
      <c r="P1224" s="122">
        <f t="shared" si="240"/>
        <v>0</v>
      </c>
      <c r="Q1224" s="122">
        <f t="shared" si="240"/>
        <v>0</v>
      </c>
      <c r="R1224" s="122">
        <f t="shared" si="240"/>
        <v>0</v>
      </c>
      <c r="S1224" s="122">
        <f t="shared" si="240"/>
        <v>0</v>
      </c>
      <c r="T1224" s="122">
        <f t="shared" si="240"/>
        <v>1.2947040407048871</v>
      </c>
      <c r="U1224" s="122">
        <f t="shared" si="240"/>
        <v>0</v>
      </c>
      <c r="V1224" s="122">
        <f t="shared" si="240"/>
        <v>0</v>
      </c>
      <c r="W1224" s="122">
        <f t="shared" si="240"/>
        <v>3.2762728090441395E-2</v>
      </c>
      <c r="X1224" s="122">
        <f t="shared" si="240"/>
        <v>0</v>
      </c>
      <c r="Y1224" s="122">
        <f t="shared" si="240"/>
        <v>0</v>
      </c>
      <c r="Z1224" s="122">
        <f t="shared" si="240"/>
        <v>0</v>
      </c>
      <c r="AA1224" s="122">
        <f t="shared" si="240"/>
        <v>0</v>
      </c>
      <c r="AB1224" s="122">
        <f t="shared" si="240"/>
        <v>2.0317204900882606</v>
      </c>
      <c r="AC1224" s="122">
        <f t="shared" si="240"/>
        <v>0</v>
      </c>
      <c r="AD1224" s="122">
        <f t="shared" si="240"/>
        <v>2.5971139727713455</v>
      </c>
      <c r="AE1224" s="122">
        <f t="shared" si="240"/>
        <v>3.3054802975830966</v>
      </c>
      <c r="AF1224" s="122">
        <f t="shared" si="240"/>
        <v>0</v>
      </c>
      <c r="AG1224" s="122">
        <f t="shared" si="240"/>
        <v>1.2889695498841685</v>
      </c>
      <c r="AH1224" s="122">
        <f t="shared" si="240"/>
        <v>0</v>
      </c>
      <c r="AI1224" s="122">
        <f t="shared" si="240"/>
        <v>0</v>
      </c>
      <c r="AJ1224" s="122">
        <f t="shared" si="240"/>
        <v>1.9626881108798362</v>
      </c>
      <c r="AK1224" s="122">
        <f t="shared" si="240"/>
        <v>0</v>
      </c>
      <c r="AL1224" s="123">
        <f t="shared" si="212"/>
        <v>13.872289132267941</v>
      </c>
      <c r="AM1224" s="97"/>
      <c r="AN1224" s="124">
        <f t="shared" si="213"/>
        <v>13.872310932267942</v>
      </c>
      <c r="AO1224" s="98">
        <f t="shared" si="214"/>
        <v>549</v>
      </c>
      <c r="AP1224" s="125" t="str">
        <f t="shared" si="215"/>
        <v>Rosebud</v>
      </c>
      <c r="AQ1224" s="126">
        <f t="shared" si="216"/>
        <v>12.688670066772323</v>
      </c>
    </row>
    <row r="1225" spans="1:43" x14ac:dyDescent="0.35">
      <c r="A1225" s="95">
        <v>658</v>
      </c>
      <c r="B1225" s="101">
        <v>219</v>
      </c>
      <c r="C1225" s="51" t="s">
        <v>3271</v>
      </c>
      <c r="D1225" s="122">
        <f t="shared" ref="D1225:AK1225" si="241">ABS((D223-D$1004)/D$1000)*D$1</f>
        <v>0</v>
      </c>
      <c r="E1225" s="122">
        <f t="shared" si="241"/>
        <v>0</v>
      </c>
      <c r="F1225" s="122">
        <f t="shared" si="241"/>
        <v>0</v>
      </c>
      <c r="G1225" s="122">
        <f t="shared" si="241"/>
        <v>0</v>
      </c>
      <c r="H1225" s="122">
        <f t="shared" si="241"/>
        <v>0</v>
      </c>
      <c r="I1225" s="122">
        <f t="shared" si="241"/>
        <v>2.1983970100273047</v>
      </c>
      <c r="J1225" s="122">
        <f t="shared" si="241"/>
        <v>0</v>
      </c>
      <c r="K1225" s="122">
        <f t="shared" si="241"/>
        <v>0</v>
      </c>
      <c r="L1225" s="122">
        <f t="shared" si="241"/>
        <v>0</v>
      </c>
      <c r="M1225" s="122">
        <f t="shared" si="241"/>
        <v>0</v>
      </c>
      <c r="N1225" s="122">
        <f t="shared" si="241"/>
        <v>0</v>
      </c>
      <c r="O1225" s="122">
        <f t="shared" si="241"/>
        <v>0</v>
      </c>
      <c r="P1225" s="122">
        <f t="shared" si="241"/>
        <v>0</v>
      </c>
      <c r="Q1225" s="122">
        <f t="shared" si="241"/>
        <v>0</v>
      </c>
      <c r="R1225" s="122">
        <f t="shared" si="241"/>
        <v>0</v>
      </c>
      <c r="S1225" s="122">
        <f t="shared" si="241"/>
        <v>0</v>
      </c>
      <c r="T1225" s="122">
        <f t="shared" si="241"/>
        <v>2.001541854381748</v>
      </c>
      <c r="U1225" s="122">
        <f t="shared" si="241"/>
        <v>0</v>
      </c>
      <c r="V1225" s="122">
        <f t="shared" si="241"/>
        <v>0</v>
      </c>
      <c r="W1225" s="122">
        <f t="shared" si="241"/>
        <v>1.742208461685874</v>
      </c>
      <c r="X1225" s="122">
        <f t="shared" si="241"/>
        <v>0</v>
      </c>
      <c r="Y1225" s="122">
        <f t="shared" si="241"/>
        <v>0</v>
      </c>
      <c r="Z1225" s="122">
        <f t="shared" si="241"/>
        <v>0</v>
      </c>
      <c r="AA1225" s="122">
        <f t="shared" si="241"/>
        <v>0</v>
      </c>
      <c r="AB1225" s="122">
        <f t="shared" si="241"/>
        <v>2.0317204900882606</v>
      </c>
      <c r="AC1225" s="122">
        <f t="shared" si="241"/>
        <v>0</v>
      </c>
      <c r="AD1225" s="122">
        <f t="shared" si="241"/>
        <v>2.1627579083979689</v>
      </c>
      <c r="AE1225" s="122">
        <f t="shared" si="241"/>
        <v>3.6558990181370938</v>
      </c>
      <c r="AF1225" s="122">
        <f t="shared" si="241"/>
        <v>0</v>
      </c>
      <c r="AG1225" s="122">
        <f t="shared" si="241"/>
        <v>3.6277548068169048</v>
      </c>
      <c r="AH1225" s="122">
        <f t="shared" si="241"/>
        <v>0</v>
      </c>
      <c r="AI1225" s="122">
        <f t="shared" si="241"/>
        <v>0</v>
      </c>
      <c r="AJ1225" s="122">
        <f t="shared" si="241"/>
        <v>1.9899239693234121</v>
      </c>
      <c r="AK1225" s="122">
        <f t="shared" si="241"/>
        <v>0</v>
      </c>
      <c r="AL1225" s="123">
        <f t="shared" si="212"/>
        <v>19.41020351885857</v>
      </c>
      <c r="AM1225" s="97"/>
      <c r="AN1225" s="124">
        <f t="shared" si="213"/>
        <v>19.41022541885857</v>
      </c>
      <c r="AO1225" s="98">
        <f t="shared" si="214"/>
        <v>111</v>
      </c>
      <c r="AP1225" s="125" t="str">
        <f t="shared" si="215"/>
        <v>Eildon</v>
      </c>
      <c r="AQ1225" s="126">
        <f t="shared" si="216"/>
        <v>12.696305151776642</v>
      </c>
    </row>
    <row r="1226" spans="1:43" x14ac:dyDescent="0.35">
      <c r="A1226" s="95">
        <v>657</v>
      </c>
      <c r="B1226" s="161">
        <v>220</v>
      </c>
      <c r="C1226" s="51" t="s">
        <v>106</v>
      </c>
      <c r="D1226" s="122">
        <f t="shared" ref="D1226:AK1226" si="242">ABS((D224-D$1004)/D$1000)*D$1</f>
        <v>0</v>
      </c>
      <c r="E1226" s="122">
        <f t="shared" si="242"/>
        <v>0</v>
      </c>
      <c r="F1226" s="122">
        <f t="shared" si="242"/>
        <v>0</v>
      </c>
      <c r="G1226" s="122">
        <f t="shared" si="242"/>
        <v>0</v>
      </c>
      <c r="H1226" s="122">
        <f t="shared" si="242"/>
        <v>0</v>
      </c>
      <c r="I1226" s="122">
        <f t="shared" si="242"/>
        <v>0.86201220803661194</v>
      </c>
      <c r="J1226" s="122">
        <f t="shared" si="242"/>
        <v>0</v>
      </c>
      <c r="K1226" s="122">
        <f t="shared" si="242"/>
        <v>0</v>
      </c>
      <c r="L1226" s="122">
        <f t="shared" si="242"/>
        <v>0</v>
      </c>
      <c r="M1226" s="122">
        <f t="shared" si="242"/>
        <v>0</v>
      </c>
      <c r="N1226" s="122">
        <f t="shared" si="242"/>
        <v>0</v>
      </c>
      <c r="O1226" s="122">
        <f t="shared" si="242"/>
        <v>0</v>
      </c>
      <c r="P1226" s="122">
        <f t="shared" si="242"/>
        <v>0</v>
      </c>
      <c r="Q1226" s="122">
        <f t="shared" si="242"/>
        <v>0</v>
      </c>
      <c r="R1226" s="122">
        <f t="shared" si="242"/>
        <v>0</v>
      </c>
      <c r="S1226" s="122">
        <f t="shared" si="242"/>
        <v>0</v>
      </c>
      <c r="T1226" s="122">
        <f t="shared" si="242"/>
        <v>0.21246916015746045</v>
      </c>
      <c r="U1226" s="122">
        <f t="shared" si="242"/>
        <v>0</v>
      </c>
      <c r="V1226" s="122">
        <f t="shared" si="242"/>
        <v>0</v>
      </c>
      <c r="W1226" s="122">
        <f t="shared" si="242"/>
        <v>2.7089287060391362E-2</v>
      </c>
      <c r="X1226" s="122">
        <f t="shared" si="242"/>
        <v>0</v>
      </c>
      <c r="Y1226" s="122">
        <f t="shared" si="242"/>
        <v>0</v>
      </c>
      <c r="Z1226" s="122">
        <f t="shared" si="242"/>
        <v>0</v>
      </c>
      <c r="AA1226" s="122">
        <f t="shared" si="242"/>
        <v>0</v>
      </c>
      <c r="AB1226" s="122">
        <f t="shared" si="242"/>
        <v>1.3148871676736575</v>
      </c>
      <c r="AC1226" s="122">
        <f t="shared" si="242"/>
        <v>0</v>
      </c>
      <c r="AD1226" s="122">
        <f t="shared" si="242"/>
        <v>0.41805777498417435</v>
      </c>
      <c r="AE1226" s="122">
        <f t="shared" si="242"/>
        <v>1.6241822418423222</v>
      </c>
      <c r="AF1226" s="122">
        <f t="shared" si="242"/>
        <v>0</v>
      </c>
      <c r="AG1226" s="122">
        <f t="shared" si="242"/>
        <v>0.24124922297948675</v>
      </c>
      <c r="AH1226" s="122">
        <f t="shared" si="242"/>
        <v>0</v>
      </c>
      <c r="AI1226" s="122">
        <f t="shared" si="242"/>
        <v>0</v>
      </c>
      <c r="AJ1226" s="122">
        <f t="shared" si="242"/>
        <v>0.12326711884695843</v>
      </c>
      <c r="AK1226" s="122">
        <f t="shared" si="242"/>
        <v>0</v>
      </c>
      <c r="AL1226" s="123">
        <f t="shared" si="212"/>
        <v>4.8232141815810632</v>
      </c>
      <c r="AM1226" s="97"/>
      <c r="AN1226" s="124">
        <f t="shared" si="213"/>
        <v>4.8232361815810636</v>
      </c>
      <c r="AO1226" s="98">
        <f t="shared" si="214"/>
        <v>861</v>
      </c>
      <c r="AP1226" s="125" t="str">
        <f t="shared" si="215"/>
        <v>Epsom</v>
      </c>
      <c r="AQ1226" s="126">
        <f t="shared" si="216"/>
        <v>12.700664457653108</v>
      </c>
    </row>
    <row r="1227" spans="1:43" x14ac:dyDescent="0.35">
      <c r="A1227" s="95">
        <v>656</v>
      </c>
      <c r="B1227" s="101">
        <v>221</v>
      </c>
      <c r="C1227" s="51" t="s">
        <v>1274</v>
      </c>
      <c r="D1227" s="122">
        <f t="shared" ref="D1227:AK1227" si="243">ABS((D225-D$1004)/D$1000)*D$1</f>
        <v>0</v>
      </c>
      <c r="E1227" s="122">
        <f t="shared" si="243"/>
        <v>0</v>
      </c>
      <c r="F1227" s="122">
        <f t="shared" si="243"/>
        <v>0</v>
      </c>
      <c r="G1227" s="122">
        <f t="shared" si="243"/>
        <v>0</v>
      </c>
      <c r="H1227" s="122">
        <f t="shared" si="243"/>
        <v>0</v>
      </c>
      <c r="I1227" s="122">
        <f t="shared" si="243"/>
        <v>3.9991573987709086</v>
      </c>
      <c r="J1227" s="122">
        <f t="shared" si="243"/>
        <v>0</v>
      </c>
      <c r="K1227" s="122">
        <f t="shared" si="243"/>
        <v>0</v>
      </c>
      <c r="L1227" s="122">
        <f t="shared" si="243"/>
        <v>0</v>
      </c>
      <c r="M1227" s="122">
        <f t="shared" si="243"/>
        <v>0</v>
      </c>
      <c r="N1227" s="122">
        <f t="shared" si="243"/>
        <v>0</v>
      </c>
      <c r="O1227" s="122">
        <f t="shared" si="243"/>
        <v>0</v>
      </c>
      <c r="P1227" s="122">
        <f t="shared" si="243"/>
        <v>0</v>
      </c>
      <c r="Q1227" s="122">
        <f t="shared" si="243"/>
        <v>0</v>
      </c>
      <c r="R1227" s="122">
        <f t="shared" si="243"/>
        <v>0</v>
      </c>
      <c r="S1227" s="122">
        <f t="shared" si="243"/>
        <v>0</v>
      </c>
      <c r="T1227" s="122">
        <f t="shared" si="243"/>
        <v>0.57792748655207427</v>
      </c>
      <c r="U1227" s="122">
        <f t="shared" si="243"/>
        <v>0</v>
      </c>
      <c r="V1227" s="122">
        <f t="shared" si="243"/>
        <v>0</v>
      </c>
      <c r="W1227" s="122">
        <f t="shared" si="243"/>
        <v>0.74120135707030455</v>
      </c>
      <c r="X1227" s="122">
        <f t="shared" si="243"/>
        <v>0</v>
      </c>
      <c r="Y1227" s="122">
        <f t="shared" si="243"/>
        <v>0</v>
      </c>
      <c r="Z1227" s="122">
        <f t="shared" si="243"/>
        <v>0</v>
      </c>
      <c r="AA1227" s="122">
        <f t="shared" si="243"/>
        <v>0</v>
      </c>
      <c r="AB1227" s="122">
        <f t="shared" si="243"/>
        <v>5.7611483537829522E-2</v>
      </c>
      <c r="AC1227" s="122">
        <f t="shared" si="243"/>
        <v>0</v>
      </c>
      <c r="AD1227" s="122">
        <f t="shared" si="243"/>
        <v>1.451181684753946</v>
      </c>
      <c r="AE1227" s="122">
        <f t="shared" si="243"/>
        <v>2.0314738806153758</v>
      </c>
      <c r="AF1227" s="122">
        <f t="shared" si="243"/>
        <v>0</v>
      </c>
      <c r="AG1227" s="122">
        <f t="shared" si="243"/>
        <v>0.42603726103699385</v>
      </c>
      <c r="AH1227" s="122">
        <f t="shared" si="243"/>
        <v>0</v>
      </c>
      <c r="AI1227" s="122">
        <f t="shared" si="243"/>
        <v>0</v>
      </c>
      <c r="AJ1227" s="122">
        <f t="shared" si="243"/>
        <v>0.28881074331361106</v>
      </c>
      <c r="AK1227" s="122">
        <f t="shared" si="243"/>
        <v>0</v>
      </c>
      <c r="AL1227" s="123">
        <f t="shared" si="212"/>
        <v>9.5734012956510437</v>
      </c>
      <c r="AM1227" s="97"/>
      <c r="AN1227" s="124">
        <f t="shared" si="213"/>
        <v>9.5734233956510444</v>
      </c>
      <c r="AO1227" s="98">
        <f t="shared" si="214"/>
        <v>796</v>
      </c>
      <c r="AP1227" s="125" t="str">
        <f t="shared" si="215"/>
        <v>Whittlesea</v>
      </c>
      <c r="AQ1227" s="126">
        <f t="shared" si="216"/>
        <v>12.708147542792471</v>
      </c>
    </row>
    <row r="1228" spans="1:43" x14ac:dyDescent="0.35">
      <c r="A1228" s="95">
        <v>655</v>
      </c>
      <c r="B1228" s="101">
        <v>222</v>
      </c>
      <c r="C1228" s="51" t="s">
        <v>107</v>
      </c>
      <c r="D1228" s="122">
        <f t="shared" ref="D1228:AK1228" si="244">ABS((D226-D$1004)/D$1000)*D$1</f>
        <v>0</v>
      </c>
      <c r="E1228" s="122">
        <f t="shared" si="244"/>
        <v>0</v>
      </c>
      <c r="F1228" s="122">
        <f t="shared" si="244"/>
        <v>0</v>
      </c>
      <c r="G1228" s="122">
        <f t="shared" si="244"/>
        <v>0</v>
      </c>
      <c r="H1228" s="122">
        <f t="shared" si="244"/>
        <v>0</v>
      </c>
      <c r="I1228" s="122">
        <f t="shared" si="244"/>
        <v>1.213987086039314</v>
      </c>
      <c r="J1228" s="122">
        <f t="shared" si="244"/>
        <v>0</v>
      </c>
      <c r="K1228" s="122">
        <f t="shared" si="244"/>
        <v>0</v>
      </c>
      <c r="L1228" s="122">
        <f t="shared" si="244"/>
        <v>0</v>
      </c>
      <c r="M1228" s="122">
        <f t="shared" si="244"/>
        <v>0</v>
      </c>
      <c r="N1228" s="122">
        <f t="shared" si="244"/>
        <v>0</v>
      </c>
      <c r="O1228" s="122">
        <f t="shared" si="244"/>
        <v>0</v>
      </c>
      <c r="P1228" s="122">
        <f t="shared" si="244"/>
        <v>0</v>
      </c>
      <c r="Q1228" s="122">
        <f t="shared" si="244"/>
        <v>0</v>
      </c>
      <c r="R1228" s="122">
        <f t="shared" si="244"/>
        <v>0</v>
      </c>
      <c r="S1228" s="122">
        <f t="shared" si="244"/>
        <v>0</v>
      </c>
      <c r="T1228" s="122">
        <f t="shared" si="244"/>
        <v>0.1833092093476979</v>
      </c>
      <c r="U1228" s="122">
        <f t="shared" si="244"/>
        <v>0</v>
      </c>
      <c r="V1228" s="122">
        <f t="shared" si="244"/>
        <v>0</v>
      </c>
      <c r="W1228" s="122">
        <f t="shared" si="244"/>
        <v>0.19290825192720767</v>
      </c>
      <c r="X1228" s="122">
        <f t="shared" si="244"/>
        <v>0</v>
      </c>
      <c r="Y1228" s="122">
        <f t="shared" si="244"/>
        <v>0</v>
      </c>
      <c r="Z1228" s="122">
        <f t="shared" si="244"/>
        <v>0</v>
      </c>
      <c r="AA1228" s="122">
        <f t="shared" si="244"/>
        <v>0</v>
      </c>
      <c r="AB1228" s="122">
        <f t="shared" si="244"/>
        <v>0.55145603336106408</v>
      </c>
      <c r="AC1228" s="122">
        <f t="shared" si="244"/>
        <v>0</v>
      </c>
      <c r="AD1228" s="122">
        <f t="shared" si="244"/>
        <v>0.27013371430610655</v>
      </c>
      <c r="AE1228" s="122">
        <f t="shared" si="244"/>
        <v>1.2202362218319864</v>
      </c>
      <c r="AF1228" s="122">
        <f t="shared" si="244"/>
        <v>0</v>
      </c>
      <c r="AG1228" s="122">
        <f t="shared" si="244"/>
        <v>3.1962505079788983E-2</v>
      </c>
      <c r="AH1228" s="122">
        <f t="shared" si="244"/>
        <v>0</v>
      </c>
      <c r="AI1228" s="122">
        <f t="shared" si="244"/>
        <v>0</v>
      </c>
      <c r="AJ1228" s="122">
        <f t="shared" si="244"/>
        <v>7.0782462648346783E-2</v>
      </c>
      <c r="AK1228" s="122">
        <f t="shared" si="244"/>
        <v>0</v>
      </c>
      <c r="AL1228" s="123">
        <f t="shared" si="212"/>
        <v>3.7347754845415126</v>
      </c>
      <c r="AM1228" s="97"/>
      <c r="AN1228" s="124">
        <f t="shared" si="213"/>
        <v>3.7347976845415127</v>
      </c>
      <c r="AO1228" s="98">
        <f t="shared" si="214"/>
        <v>868</v>
      </c>
      <c r="AP1228" s="125" t="str">
        <f t="shared" si="215"/>
        <v>Bittern</v>
      </c>
      <c r="AQ1228" s="126">
        <f t="shared" si="216"/>
        <v>12.745100284876404</v>
      </c>
    </row>
    <row r="1229" spans="1:43" x14ac:dyDescent="0.35">
      <c r="A1229" s="95">
        <v>654</v>
      </c>
      <c r="B1229" s="33">
        <v>223</v>
      </c>
      <c r="C1229" s="51" t="s">
        <v>1280</v>
      </c>
      <c r="D1229" s="122">
        <f t="shared" ref="D1229:AK1229" si="245">ABS((D227-D$1004)/D$1000)*D$1</f>
        <v>0</v>
      </c>
      <c r="E1229" s="122">
        <f t="shared" si="245"/>
        <v>0</v>
      </c>
      <c r="F1229" s="122">
        <f t="shared" si="245"/>
        <v>0</v>
      </c>
      <c r="G1229" s="122">
        <f t="shared" si="245"/>
        <v>0</v>
      </c>
      <c r="H1229" s="122">
        <f t="shared" si="245"/>
        <v>0</v>
      </c>
      <c r="I1229" s="122">
        <f t="shared" si="245"/>
        <v>4.3614473369955951</v>
      </c>
      <c r="J1229" s="122">
        <f t="shared" si="245"/>
        <v>0</v>
      </c>
      <c r="K1229" s="122">
        <f t="shared" si="245"/>
        <v>0</v>
      </c>
      <c r="L1229" s="122">
        <f t="shared" si="245"/>
        <v>0</v>
      </c>
      <c r="M1229" s="122">
        <f t="shared" si="245"/>
        <v>0</v>
      </c>
      <c r="N1229" s="122">
        <f t="shared" si="245"/>
        <v>0</v>
      </c>
      <c r="O1229" s="122">
        <f t="shared" si="245"/>
        <v>0</v>
      </c>
      <c r="P1229" s="122">
        <f t="shared" si="245"/>
        <v>0</v>
      </c>
      <c r="Q1229" s="122">
        <f t="shared" si="245"/>
        <v>0</v>
      </c>
      <c r="R1229" s="122">
        <f t="shared" si="245"/>
        <v>0</v>
      </c>
      <c r="S1229" s="122">
        <f t="shared" si="245"/>
        <v>0</v>
      </c>
      <c r="T1229" s="122">
        <f t="shared" si="245"/>
        <v>5.0002421528912121E-2</v>
      </c>
      <c r="U1229" s="122">
        <f t="shared" si="245"/>
        <v>0</v>
      </c>
      <c r="V1229" s="122">
        <f t="shared" si="245"/>
        <v>0</v>
      </c>
      <c r="W1229" s="122">
        <f t="shared" si="245"/>
        <v>1.2917036314334733</v>
      </c>
      <c r="X1229" s="122">
        <f t="shared" si="245"/>
        <v>0</v>
      </c>
      <c r="Y1229" s="122">
        <f t="shared" si="245"/>
        <v>0</v>
      </c>
      <c r="Z1229" s="122">
        <f t="shared" si="245"/>
        <v>0</v>
      </c>
      <c r="AA1229" s="122">
        <f t="shared" si="245"/>
        <v>0</v>
      </c>
      <c r="AB1229" s="122">
        <f t="shared" si="245"/>
        <v>1.5740830611785057</v>
      </c>
      <c r="AC1229" s="122">
        <f t="shared" si="245"/>
        <v>0</v>
      </c>
      <c r="AD1229" s="122">
        <f t="shared" si="245"/>
        <v>2.6771745984815341</v>
      </c>
      <c r="AE1229" s="122">
        <f t="shared" si="245"/>
        <v>2.2489303002536167</v>
      </c>
      <c r="AF1229" s="122">
        <f t="shared" si="245"/>
        <v>0</v>
      </c>
      <c r="AG1229" s="122">
        <f t="shared" si="245"/>
        <v>0.31265438657481781</v>
      </c>
      <c r="AH1229" s="122">
        <f t="shared" si="245"/>
        <v>0</v>
      </c>
      <c r="AI1229" s="122">
        <f t="shared" si="245"/>
        <v>0</v>
      </c>
      <c r="AJ1229" s="122">
        <f t="shared" si="245"/>
        <v>1.3112118475266918</v>
      </c>
      <c r="AK1229" s="122">
        <f t="shared" si="245"/>
        <v>0</v>
      </c>
      <c r="AL1229" s="123">
        <f t="shared" si="212"/>
        <v>13.827207583973149</v>
      </c>
      <c r="AM1229" s="97"/>
      <c r="AN1229" s="124">
        <f t="shared" si="213"/>
        <v>13.827229883973148</v>
      </c>
      <c r="AO1229" s="98">
        <f t="shared" si="214"/>
        <v>552</v>
      </c>
      <c r="AP1229" s="125" t="str">
        <f t="shared" si="215"/>
        <v>Lucknow</v>
      </c>
      <c r="AQ1229" s="126">
        <f t="shared" si="216"/>
        <v>12.75350945462818</v>
      </c>
    </row>
    <row r="1230" spans="1:43" x14ac:dyDescent="0.35">
      <c r="A1230" s="95">
        <v>653</v>
      </c>
      <c r="B1230" s="101">
        <v>224</v>
      </c>
      <c r="C1230" s="51" t="s">
        <v>1284</v>
      </c>
      <c r="D1230" s="122">
        <f t="shared" ref="D1230:AK1230" si="246">ABS((D228-D$1004)/D$1000)*D$1</f>
        <v>0</v>
      </c>
      <c r="E1230" s="122">
        <f t="shared" si="246"/>
        <v>0</v>
      </c>
      <c r="F1230" s="122">
        <f t="shared" si="246"/>
        <v>0</v>
      </c>
      <c r="G1230" s="122">
        <f t="shared" si="246"/>
        <v>0</v>
      </c>
      <c r="H1230" s="122">
        <f t="shared" si="246"/>
        <v>0</v>
      </c>
      <c r="I1230" s="122">
        <f t="shared" si="246"/>
        <v>3.3203260384807156</v>
      </c>
      <c r="J1230" s="122">
        <f t="shared" si="246"/>
        <v>0</v>
      </c>
      <c r="K1230" s="122">
        <f t="shared" si="246"/>
        <v>0</v>
      </c>
      <c r="L1230" s="122">
        <f t="shared" si="246"/>
        <v>0</v>
      </c>
      <c r="M1230" s="122">
        <f t="shared" si="246"/>
        <v>0</v>
      </c>
      <c r="N1230" s="122">
        <f t="shared" si="246"/>
        <v>0</v>
      </c>
      <c r="O1230" s="122">
        <f t="shared" si="246"/>
        <v>0</v>
      </c>
      <c r="P1230" s="122">
        <f t="shared" si="246"/>
        <v>0</v>
      </c>
      <c r="Q1230" s="122">
        <f t="shared" si="246"/>
        <v>0</v>
      </c>
      <c r="R1230" s="122">
        <f t="shared" si="246"/>
        <v>0</v>
      </c>
      <c r="S1230" s="122">
        <f t="shared" si="246"/>
        <v>0</v>
      </c>
      <c r="T1230" s="122">
        <f t="shared" si="246"/>
        <v>1.0470388980407828</v>
      </c>
      <c r="U1230" s="122">
        <f t="shared" si="246"/>
        <v>0</v>
      </c>
      <c r="V1230" s="122">
        <f t="shared" si="246"/>
        <v>0</v>
      </c>
      <c r="W1230" s="122">
        <f t="shared" si="246"/>
        <v>0.74178130157324151</v>
      </c>
      <c r="X1230" s="122">
        <f t="shared" si="246"/>
        <v>0</v>
      </c>
      <c r="Y1230" s="122">
        <f t="shared" si="246"/>
        <v>0</v>
      </c>
      <c r="Z1230" s="122">
        <f t="shared" si="246"/>
        <v>0</v>
      </c>
      <c r="AA1230" s="122">
        <f t="shared" si="246"/>
        <v>0</v>
      </c>
      <c r="AB1230" s="122">
        <f t="shared" si="246"/>
        <v>2.0317204900882606</v>
      </c>
      <c r="AC1230" s="122">
        <f t="shared" si="246"/>
        <v>0</v>
      </c>
      <c r="AD1230" s="122">
        <f t="shared" si="246"/>
        <v>1.0355759268944327</v>
      </c>
      <c r="AE1230" s="122">
        <f t="shared" si="246"/>
        <v>1.4511615479424336</v>
      </c>
      <c r="AF1230" s="122">
        <f t="shared" si="246"/>
        <v>0</v>
      </c>
      <c r="AG1230" s="122">
        <f t="shared" si="246"/>
        <v>0.21733513721248726</v>
      </c>
      <c r="AH1230" s="122">
        <f t="shared" si="246"/>
        <v>0</v>
      </c>
      <c r="AI1230" s="122">
        <f t="shared" si="246"/>
        <v>0</v>
      </c>
      <c r="AJ1230" s="122">
        <f t="shared" si="246"/>
        <v>0.18306830143280686</v>
      </c>
      <c r="AK1230" s="122">
        <f t="shared" si="246"/>
        <v>0</v>
      </c>
      <c r="AL1230" s="123">
        <f t="shared" si="212"/>
        <v>10.028007641665161</v>
      </c>
      <c r="AM1230" s="97"/>
      <c r="AN1230" s="124">
        <f t="shared" si="213"/>
        <v>10.028030041665161</v>
      </c>
      <c r="AO1230" s="98">
        <f t="shared" si="214"/>
        <v>780</v>
      </c>
      <c r="AP1230" s="125" t="str">
        <f t="shared" si="215"/>
        <v>Chadstone</v>
      </c>
      <c r="AQ1230" s="126">
        <f t="shared" si="216"/>
        <v>12.767381991921166</v>
      </c>
    </row>
    <row r="1231" spans="1:43" x14ac:dyDescent="0.35">
      <c r="A1231" s="95">
        <v>652</v>
      </c>
      <c r="B1231" s="161">
        <v>225</v>
      </c>
      <c r="C1231" s="51" t="s">
        <v>108</v>
      </c>
      <c r="D1231" s="122">
        <f t="shared" ref="D1231:AK1231" si="247">ABS((D229-D$1004)/D$1000)*D$1</f>
        <v>0</v>
      </c>
      <c r="E1231" s="122">
        <f t="shared" si="247"/>
        <v>0</v>
      </c>
      <c r="F1231" s="122">
        <f t="shared" si="247"/>
        <v>0</v>
      </c>
      <c r="G1231" s="122">
        <f t="shared" si="247"/>
        <v>0</v>
      </c>
      <c r="H1231" s="122">
        <f t="shared" si="247"/>
        <v>0</v>
      </c>
      <c r="I1231" s="122">
        <f t="shared" si="247"/>
        <v>1.247178031632868</v>
      </c>
      <c r="J1231" s="122">
        <f t="shared" si="247"/>
        <v>0</v>
      </c>
      <c r="K1231" s="122">
        <f t="shared" si="247"/>
        <v>0</v>
      </c>
      <c r="L1231" s="122">
        <f t="shared" si="247"/>
        <v>0</v>
      </c>
      <c r="M1231" s="122">
        <f t="shared" si="247"/>
        <v>0</v>
      </c>
      <c r="N1231" s="122">
        <f t="shared" si="247"/>
        <v>0</v>
      </c>
      <c r="O1231" s="122">
        <f t="shared" si="247"/>
        <v>0</v>
      </c>
      <c r="P1231" s="122">
        <f t="shared" si="247"/>
        <v>0</v>
      </c>
      <c r="Q1231" s="122">
        <f t="shared" si="247"/>
        <v>0</v>
      </c>
      <c r="R1231" s="122">
        <f t="shared" si="247"/>
        <v>0</v>
      </c>
      <c r="S1231" s="122">
        <f t="shared" si="247"/>
        <v>0</v>
      </c>
      <c r="T1231" s="122">
        <f t="shared" si="247"/>
        <v>1.1589667246457371</v>
      </c>
      <c r="U1231" s="122">
        <f t="shared" si="247"/>
        <v>0</v>
      </c>
      <c r="V1231" s="122">
        <f t="shared" si="247"/>
        <v>0</v>
      </c>
      <c r="W1231" s="122">
        <f t="shared" si="247"/>
        <v>1.9124476138235397E-2</v>
      </c>
      <c r="X1231" s="122">
        <f t="shared" si="247"/>
        <v>0</v>
      </c>
      <c r="Y1231" s="122">
        <f t="shared" si="247"/>
        <v>0</v>
      </c>
      <c r="Z1231" s="122">
        <f t="shared" si="247"/>
        <v>0</v>
      </c>
      <c r="AA1231" s="122">
        <f t="shared" si="247"/>
        <v>0</v>
      </c>
      <c r="AB1231" s="122">
        <f t="shared" si="247"/>
        <v>1.245290934570437</v>
      </c>
      <c r="AC1231" s="122">
        <f t="shared" si="247"/>
        <v>0</v>
      </c>
      <c r="AD1231" s="122">
        <f t="shared" si="247"/>
        <v>1.6126089460550479</v>
      </c>
      <c r="AE1231" s="122">
        <f t="shared" si="247"/>
        <v>1.4943185626112734</v>
      </c>
      <c r="AF1231" s="122">
        <f t="shared" si="247"/>
        <v>0</v>
      </c>
      <c r="AG1231" s="122">
        <f t="shared" si="247"/>
        <v>0.88196405973663694</v>
      </c>
      <c r="AH1231" s="122">
        <f t="shared" si="247"/>
        <v>0</v>
      </c>
      <c r="AI1231" s="122">
        <f t="shared" si="247"/>
        <v>0</v>
      </c>
      <c r="AJ1231" s="122">
        <f t="shared" si="247"/>
        <v>1.3242663031778106</v>
      </c>
      <c r="AK1231" s="122">
        <f t="shared" si="247"/>
        <v>0</v>
      </c>
      <c r="AL1231" s="123">
        <f t="shared" si="212"/>
        <v>8.9837180385680462</v>
      </c>
      <c r="AM1231" s="97"/>
      <c r="AN1231" s="124">
        <f t="shared" si="213"/>
        <v>8.9837405385680462</v>
      </c>
      <c r="AO1231" s="98">
        <f t="shared" si="214"/>
        <v>814</v>
      </c>
      <c r="AP1231" s="125" t="str">
        <f t="shared" si="215"/>
        <v>Coronet Bay</v>
      </c>
      <c r="AQ1231" s="126">
        <f t="shared" si="216"/>
        <v>12.778681799886716</v>
      </c>
    </row>
    <row r="1232" spans="1:43" x14ac:dyDescent="0.35">
      <c r="A1232" s="95">
        <v>651</v>
      </c>
      <c r="B1232" s="101">
        <v>226</v>
      </c>
      <c r="C1232" s="51" t="s">
        <v>109</v>
      </c>
      <c r="D1232" s="122">
        <f t="shared" ref="D1232:AK1232" si="248">ABS((D230-D$1004)/D$1000)*D$1</f>
        <v>0</v>
      </c>
      <c r="E1232" s="122">
        <f t="shared" si="248"/>
        <v>0</v>
      </c>
      <c r="F1232" s="122">
        <f t="shared" si="248"/>
        <v>0</v>
      </c>
      <c r="G1232" s="122">
        <f t="shared" si="248"/>
        <v>0</v>
      </c>
      <c r="H1232" s="122">
        <f t="shared" si="248"/>
        <v>0</v>
      </c>
      <c r="I1232" s="122">
        <f t="shared" si="248"/>
        <v>3.282115884088272</v>
      </c>
      <c r="J1232" s="122">
        <f t="shared" si="248"/>
        <v>0</v>
      </c>
      <c r="K1232" s="122">
        <f t="shared" si="248"/>
        <v>0</v>
      </c>
      <c r="L1232" s="122">
        <f t="shared" si="248"/>
        <v>0</v>
      </c>
      <c r="M1232" s="122">
        <f t="shared" si="248"/>
        <v>0</v>
      </c>
      <c r="N1232" s="122">
        <f t="shared" si="248"/>
        <v>0</v>
      </c>
      <c r="O1232" s="122">
        <f t="shared" si="248"/>
        <v>0</v>
      </c>
      <c r="P1232" s="122">
        <f t="shared" si="248"/>
        <v>0</v>
      </c>
      <c r="Q1232" s="122">
        <f t="shared" si="248"/>
        <v>0</v>
      </c>
      <c r="R1232" s="122">
        <f t="shared" si="248"/>
        <v>0</v>
      </c>
      <c r="S1232" s="122">
        <f t="shared" si="248"/>
        <v>0</v>
      </c>
      <c r="T1232" s="122">
        <f t="shared" si="248"/>
        <v>0.44066736459203693</v>
      </c>
      <c r="U1232" s="122">
        <f t="shared" si="248"/>
        <v>0</v>
      </c>
      <c r="V1232" s="122">
        <f t="shared" si="248"/>
        <v>0</v>
      </c>
      <c r="W1232" s="122">
        <f t="shared" si="248"/>
        <v>0.57479703092389967</v>
      </c>
      <c r="X1232" s="122">
        <f t="shared" si="248"/>
        <v>0</v>
      </c>
      <c r="Y1232" s="122">
        <f t="shared" si="248"/>
        <v>0</v>
      </c>
      <c r="Z1232" s="122">
        <f t="shared" si="248"/>
        <v>0</v>
      </c>
      <c r="AA1232" s="122">
        <f t="shared" si="248"/>
        <v>0</v>
      </c>
      <c r="AB1232" s="122">
        <f t="shared" si="248"/>
        <v>2.0317204900882606</v>
      </c>
      <c r="AC1232" s="122">
        <f t="shared" si="248"/>
        <v>0</v>
      </c>
      <c r="AD1232" s="122">
        <f t="shared" si="248"/>
        <v>3.1778439459852805</v>
      </c>
      <c r="AE1232" s="122">
        <f t="shared" si="248"/>
        <v>2.6322146980566865</v>
      </c>
      <c r="AF1232" s="122">
        <f t="shared" si="248"/>
        <v>0</v>
      </c>
      <c r="AG1232" s="122">
        <f t="shared" si="248"/>
        <v>0.5208425547739528</v>
      </c>
      <c r="AH1232" s="122">
        <f t="shared" si="248"/>
        <v>0</v>
      </c>
      <c r="AI1232" s="122">
        <f t="shared" si="248"/>
        <v>0</v>
      </c>
      <c r="AJ1232" s="122">
        <f t="shared" si="248"/>
        <v>0.77477289474021227</v>
      </c>
      <c r="AK1232" s="122">
        <f t="shared" si="248"/>
        <v>0</v>
      </c>
      <c r="AL1232" s="123">
        <f t="shared" si="212"/>
        <v>13.434974863248602</v>
      </c>
      <c r="AM1232" s="97"/>
      <c r="AN1232" s="124">
        <f t="shared" si="213"/>
        <v>13.434997463248601</v>
      </c>
      <c r="AO1232" s="98">
        <f t="shared" si="214"/>
        <v>596</v>
      </c>
      <c r="AP1232" s="125" t="str">
        <f t="shared" si="215"/>
        <v>Beveridge</v>
      </c>
      <c r="AQ1232" s="126">
        <f t="shared" si="216"/>
        <v>12.779457555828394</v>
      </c>
    </row>
    <row r="1233" spans="1:43" x14ac:dyDescent="0.35">
      <c r="A1233" s="95">
        <v>650</v>
      </c>
      <c r="B1233" s="101">
        <v>227</v>
      </c>
      <c r="C1233" s="51" t="s">
        <v>110</v>
      </c>
      <c r="D1233" s="122">
        <f t="shared" ref="D1233:AK1233" si="249">ABS((D231-D$1004)/D$1000)*D$1</f>
        <v>0</v>
      </c>
      <c r="E1233" s="122">
        <f t="shared" si="249"/>
        <v>0</v>
      </c>
      <c r="F1233" s="122">
        <f t="shared" si="249"/>
        <v>0</v>
      </c>
      <c r="G1233" s="122">
        <f t="shared" si="249"/>
        <v>0</v>
      </c>
      <c r="H1233" s="122">
        <f t="shared" si="249"/>
        <v>0</v>
      </c>
      <c r="I1233" s="122">
        <f t="shared" si="249"/>
        <v>3.909161114733064</v>
      </c>
      <c r="J1233" s="122">
        <f t="shared" si="249"/>
        <v>0</v>
      </c>
      <c r="K1233" s="122">
        <f t="shared" si="249"/>
        <v>0</v>
      </c>
      <c r="L1233" s="122">
        <f t="shared" si="249"/>
        <v>0</v>
      </c>
      <c r="M1233" s="122">
        <f t="shared" si="249"/>
        <v>0</v>
      </c>
      <c r="N1233" s="122">
        <f t="shared" si="249"/>
        <v>0</v>
      </c>
      <c r="O1233" s="122">
        <f t="shared" si="249"/>
        <v>0</v>
      </c>
      <c r="P1233" s="122">
        <f t="shared" si="249"/>
        <v>0</v>
      </c>
      <c r="Q1233" s="122">
        <f t="shared" si="249"/>
        <v>0</v>
      </c>
      <c r="R1233" s="122">
        <f t="shared" si="249"/>
        <v>0</v>
      </c>
      <c r="S1233" s="122">
        <f t="shared" si="249"/>
        <v>0</v>
      </c>
      <c r="T1233" s="122">
        <f t="shared" si="249"/>
        <v>1.1325110030646817</v>
      </c>
      <c r="U1233" s="122">
        <f t="shared" si="249"/>
        <v>0</v>
      </c>
      <c r="V1233" s="122">
        <f t="shared" si="249"/>
        <v>0</v>
      </c>
      <c r="W1233" s="122">
        <f t="shared" si="249"/>
        <v>1.1236798788752502</v>
      </c>
      <c r="X1233" s="122">
        <f t="shared" si="249"/>
        <v>0</v>
      </c>
      <c r="Y1233" s="122">
        <f t="shared" si="249"/>
        <v>0</v>
      </c>
      <c r="Z1233" s="122">
        <f t="shared" si="249"/>
        <v>0</v>
      </c>
      <c r="AA1233" s="122">
        <f t="shared" si="249"/>
        <v>0</v>
      </c>
      <c r="AB1233" s="122">
        <f t="shared" si="249"/>
        <v>1.7487600029072281</v>
      </c>
      <c r="AC1233" s="122">
        <f t="shared" si="249"/>
        <v>0</v>
      </c>
      <c r="AD1233" s="122">
        <f t="shared" si="249"/>
        <v>2.7080031975021481</v>
      </c>
      <c r="AE1233" s="122">
        <f t="shared" si="249"/>
        <v>3.1631827756322219</v>
      </c>
      <c r="AF1233" s="122">
        <f t="shared" si="249"/>
        <v>0</v>
      </c>
      <c r="AG1233" s="122">
        <f t="shared" si="249"/>
        <v>1.7398185834922226</v>
      </c>
      <c r="AH1233" s="122">
        <f t="shared" si="249"/>
        <v>0</v>
      </c>
      <c r="AI1233" s="122">
        <f t="shared" si="249"/>
        <v>0</v>
      </c>
      <c r="AJ1233" s="122">
        <f t="shared" si="249"/>
        <v>2.0150341022299281</v>
      </c>
      <c r="AK1233" s="122">
        <f t="shared" si="249"/>
        <v>0</v>
      </c>
      <c r="AL1233" s="123">
        <f t="shared" si="212"/>
        <v>17.540150658436747</v>
      </c>
      <c r="AM1233" s="97"/>
      <c r="AN1233" s="124">
        <f t="shared" si="213"/>
        <v>17.540173358436746</v>
      </c>
      <c r="AO1233" s="98">
        <f t="shared" si="214"/>
        <v>220</v>
      </c>
      <c r="AP1233" s="125" t="str">
        <f t="shared" si="215"/>
        <v>Keilor Lodge</v>
      </c>
      <c r="AQ1233" s="126">
        <f t="shared" si="216"/>
        <v>12.780857221537905</v>
      </c>
    </row>
    <row r="1234" spans="1:43" x14ac:dyDescent="0.35">
      <c r="A1234" s="95">
        <v>649</v>
      </c>
      <c r="B1234" s="33">
        <v>228</v>
      </c>
      <c r="C1234" s="51" t="s">
        <v>111</v>
      </c>
      <c r="D1234" s="122">
        <f t="shared" ref="D1234:AK1234" si="250">ABS((D232-D$1004)/D$1000)*D$1</f>
        <v>0</v>
      </c>
      <c r="E1234" s="122">
        <f t="shared" si="250"/>
        <v>0</v>
      </c>
      <c r="F1234" s="122">
        <f t="shared" si="250"/>
        <v>0</v>
      </c>
      <c r="G1234" s="122">
        <f t="shared" si="250"/>
        <v>0</v>
      </c>
      <c r="H1234" s="122">
        <f t="shared" si="250"/>
        <v>0</v>
      </c>
      <c r="I1234" s="122">
        <f t="shared" si="250"/>
        <v>2.9827201890666721</v>
      </c>
      <c r="J1234" s="122">
        <f t="shared" si="250"/>
        <v>0</v>
      </c>
      <c r="K1234" s="122">
        <f t="shared" si="250"/>
        <v>0</v>
      </c>
      <c r="L1234" s="122">
        <f t="shared" si="250"/>
        <v>0</v>
      </c>
      <c r="M1234" s="122">
        <f t="shared" si="250"/>
        <v>0</v>
      </c>
      <c r="N1234" s="122">
        <f t="shared" si="250"/>
        <v>0</v>
      </c>
      <c r="O1234" s="122">
        <f t="shared" si="250"/>
        <v>0</v>
      </c>
      <c r="P1234" s="122">
        <f t="shared" si="250"/>
        <v>0</v>
      </c>
      <c r="Q1234" s="122">
        <f t="shared" si="250"/>
        <v>0</v>
      </c>
      <c r="R1234" s="122">
        <f t="shared" si="250"/>
        <v>0</v>
      </c>
      <c r="S1234" s="122">
        <f t="shared" si="250"/>
        <v>0</v>
      </c>
      <c r="T1234" s="122">
        <f t="shared" si="250"/>
        <v>0.75958881037201686</v>
      </c>
      <c r="U1234" s="122">
        <f t="shared" si="250"/>
        <v>0</v>
      </c>
      <c r="V1234" s="122">
        <f t="shared" si="250"/>
        <v>0</v>
      </c>
      <c r="W1234" s="122">
        <f t="shared" si="250"/>
        <v>0.35562870782229711</v>
      </c>
      <c r="X1234" s="122">
        <f t="shared" si="250"/>
        <v>0</v>
      </c>
      <c r="Y1234" s="122">
        <f t="shared" si="250"/>
        <v>0</v>
      </c>
      <c r="Z1234" s="122">
        <f t="shared" si="250"/>
        <v>0</v>
      </c>
      <c r="AA1234" s="122">
        <f t="shared" si="250"/>
        <v>0</v>
      </c>
      <c r="AB1234" s="122">
        <f t="shared" si="250"/>
        <v>2.0317204900882606</v>
      </c>
      <c r="AC1234" s="122">
        <f t="shared" si="250"/>
        <v>0</v>
      </c>
      <c r="AD1234" s="122">
        <f t="shared" si="250"/>
        <v>2.3553060391644633</v>
      </c>
      <c r="AE1234" s="122">
        <f t="shared" si="250"/>
        <v>2.9248667416855119</v>
      </c>
      <c r="AF1234" s="122">
        <f t="shared" si="250"/>
        <v>0</v>
      </c>
      <c r="AG1234" s="122">
        <f t="shared" si="250"/>
        <v>0.85677936919703312</v>
      </c>
      <c r="AH1234" s="122">
        <f t="shared" si="250"/>
        <v>0</v>
      </c>
      <c r="AI1234" s="122">
        <f t="shared" si="250"/>
        <v>0</v>
      </c>
      <c r="AJ1234" s="122">
        <f t="shared" si="250"/>
        <v>1.9483995958473346</v>
      </c>
      <c r="AK1234" s="122">
        <f t="shared" si="250"/>
        <v>0</v>
      </c>
      <c r="AL1234" s="123">
        <f t="shared" si="212"/>
        <v>14.215009943243592</v>
      </c>
      <c r="AM1234" s="97"/>
      <c r="AN1234" s="124">
        <f t="shared" si="213"/>
        <v>14.215032743243592</v>
      </c>
      <c r="AO1234" s="98">
        <f t="shared" si="214"/>
        <v>514</v>
      </c>
      <c r="AP1234" s="125" t="str">
        <f t="shared" si="215"/>
        <v>Attwood</v>
      </c>
      <c r="AQ1234" s="126">
        <f t="shared" si="216"/>
        <v>12.783064861548089</v>
      </c>
    </row>
    <row r="1235" spans="1:43" x14ac:dyDescent="0.35">
      <c r="A1235" s="95">
        <v>648</v>
      </c>
      <c r="B1235" s="101">
        <v>229</v>
      </c>
      <c r="C1235" s="51" t="s">
        <v>1295</v>
      </c>
      <c r="D1235" s="122">
        <f t="shared" ref="D1235:AK1235" si="251">ABS((D233-D$1004)/D$1000)*D$1</f>
        <v>0</v>
      </c>
      <c r="E1235" s="122">
        <f t="shared" si="251"/>
        <v>0</v>
      </c>
      <c r="F1235" s="122">
        <f t="shared" si="251"/>
        <v>0</v>
      </c>
      <c r="G1235" s="122">
        <f t="shared" si="251"/>
        <v>0</v>
      </c>
      <c r="H1235" s="122">
        <f t="shared" si="251"/>
        <v>0</v>
      </c>
      <c r="I1235" s="122">
        <f t="shared" si="251"/>
        <v>4.248388695640025</v>
      </c>
      <c r="J1235" s="122">
        <f t="shared" si="251"/>
        <v>0</v>
      </c>
      <c r="K1235" s="122">
        <f t="shared" si="251"/>
        <v>0</v>
      </c>
      <c r="L1235" s="122">
        <f t="shared" si="251"/>
        <v>0</v>
      </c>
      <c r="M1235" s="122">
        <f t="shared" si="251"/>
        <v>0</v>
      </c>
      <c r="N1235" s="122">
        <f t="shared" si="251"/>
        <v>0</v>
      </c>
      <c r="O1235" s="122">
        <f t="shared" si="251"/>
        <v>0</v>
      </c>
      <c r="P1235" s="122">
        <f t="shared" si="251"/>
        <v>0</v>
      </c>
      <c r="Q1235" s="122">
        <f t="shared" si="251"/>
        <v>0</v>
      </c>
      <c r="R1235" s="122">
        <f t="shared" si="251"/>
        <v>0</v>
      </c>
      <c r="S1235" s="122">
        <f t="shared" si="251"/>
        <v>0</v>
      </c>
      <c r="T1235" s="122">
        <f t="shared" si="251"/>
        <v>0.90771966957181682</v>
      </c>
      <c r="U1235" s="122">
        <f t="shared" si="251"/>
        <v>0</v>
      </c>
      <c r="V1235" s="122">
        <f t="shared" si="251"/>
        <v>0</v>
      </c>
      <c r="W1235" s="122">
        <f t="shared" si="251"/>
        <v>2.8561141079129588</v>
      </c>
      <c r="X1235" s="122">
        <f t="shared" si="251"/>
        <v>0</v>
      </c>
      <c r="Y1235" s="122">
        <f t="shared" si="251"/>
        <v>0</v>
      </c>
      <c r="Z1235" s="122">
        <f t="shared" si="251"/>
        <v>0</v>
      </c>
      <c r="AA1235" s="122">
        <f t="shared" si="251"/>
        <v>0</v>
      </c>
      <c r="AB1235" s="122">
        <f t="shared" si="251"/>
        <v>1.3357590851327932</v>
      </c>
      <c r="AC1235" s="122">
        <f t="shared" si="251"/>
        <v>0</v>
      </c>
      <c r="AD1235" s="122">
        <f t="shared" si="251"/>
        <v>2.5623322743285328</v>
      </c>
      <c r="AE1235" s="122">
        <f t="shared" si="251"/>
        <v>3.5854097472088702</v>
      </c>
      <c r="AF1235" s="122">
        <f t="shared" si="251"/>
        <v>0</v>
      </c>
      <c r="AG1235" s="122">
        <f t="shared" si="251"/>
        <v>1.0309262913195425</v>
      </c>
      <c r="AH1235" s="122">
        <f t="shared" si="251"/>
        <v>0</v>
      </c>
      <c r="AI1235" s="122">
        <f t="shared" si="251"/>
        <v>0</v>
      </c>
      <c r="AJ1235" s="122">
        <f t="shared" si="251"/>
        <v>7.8443674858365592E-2</v>
      </c>
      <c r="AK1235" s="122">
        <f t="shared" si="251"/>
        <v>0</v>
      </c>
      <c r="AL1235" s="123">
        <f t="shared" si="212"/>
        <v>16.605093545972906</v>
      </c>
      <c r="AM1235" s="97"/>
      <c r="AN1235" s="124">
        <f t="shared" si="213"/>
        <v>16.605116445972907</v>
      </c>
      <c r="AO1235" s="98">
        <f t="shared" si="214"/>
        <v>289</v>
      </c>
      <c r="AP1235" s="125" t="str">
        <f t="shared" si="215"/>
        <v>Koo Wee Rup</v>
      </c>
      <c r="AQ1235" s="126">
        <f t="shared" si="216"/>
        <v>12.789716697027155</v>
      </c>
    </row>
    <row r="1236" spans="1:43" x14ac:dyDescent="0.35">
      <c r="A1236" s="95">
        <v>647</v>
      </c>
      <c r="B1236" s="161">
        <v>230</v>
      </c>
      <c r="C1236" s="51" t="s">
        <v>112</v>
      </c>
      <c r="D1236" s="122">
        <f t="shared" ref="D1236:AK1236" si="252">ABS((D234-D$1004)/D$1000)*D$1</f>
        <v>0</v>
      </c>
      <c r="E1236" s="122">
        <f t="shared" si="252"/>
        <v>0</v>
      </c>
      <c r="F1236" s="122">
        <f t="shared" si="252"/>
        <v>0</v>
      </c>
      <c r="G1236" s="122">
        <f t="shared" si="252"/>
        <v>0</v>
      </c>
      <c r="H1236" s="122">
        <f t="shared" si="252"/>
        <v>0</v>
      </c>
      <c r="I1236" s="122">
        <f t="shared" si="252"/>
        <v>2.9868168979688305</v>
      </c>
      <c r="J1236" s="122">
        <f t="shared" si="252"/>
        <v>0</v>
      </c>
      <c r="K1236" s="122">
        <f t="shared" si="252"/>
        <v>0</v>
      </c>
      <c r="L1236" s="122">
        <f t="shared" si="252"/>
        <v>0</v>
      </c>
      <c r="M1236" s="122">
        <f t="shared" si="252"/>
        <v>0</v>
      </c>
      <c r="N1236" s="122">
        <f t="shared" si="252"/>
        <v>0</v>
      </c>
      <c r="O1236" s="122">
        <f t="shared" si="252"/>
        <v>0</v>
      </c>
      <c r="P1236" s="122">
        <f t="shared" si="252"/>
        <v>0</v>
      </c>
      <c r="Q1236" s="122">
        <f t="shared" si="252"/>
        <v>0</v>
      </c>
      <c r="R1236" s="122">
        <f t="shared" si="252"/>
        <v>0</v>
      </c>
      <c r="S1236" s="122">
        <f t="shared" si="252"/>
        <v>0</v>
      </c>
      <c r="T1236" s="122">
        <f t="shared" si="252"/>
        <v>0.76646068874493423</v>
      </c>
      <c r="U1236" s="122">
        <f t="shared" si="252"/>
        <v>0</v>
      </c>
      <c r="V1236" s="122">
        <f t="shared" si="252"/>
        <v>0</v>
      </c>
      <c r="W1236" s="122">
        <f t="shared" si="252"/>
        <v>1.1349188968534316</v>
      </c>
      <c r="X1236" s="122">
        <f t="shared" si="252"/>
        <v>0</v>
      </c>
      <c r="Y1236" s="122">
        <f t="shared" si="252"/>
        <v>0</v>
      </c>
      <c r="Z1236" s="122">
        <f t="shared" si="252"/>
        <v>0</v>
      </c>
      <c r="AA1236" s="122">
        <f t="shared" si="252"/>
        <v>0</v>
      </c>
      <c r="AB1236" s="122">
        <f t="shared" si="252"/>
        <v>1.9895005350312993</v>
      </c>
      <c r="AC1236" s="122">
        <f t="shared" si="252"/>
        <v>0</v>
      </c>
      <c r="AD1236" s="122">
        <f t="shared" si="252"/>
        <v>2.6055958517455156</v>
      </c>
      <c r="AE1236" s="122">
        <f t="shared" si="252"/>
        <v>1.9745411372009853</v>
      </c>
      <c r="AF1236" s="122">
        <f t="shared" si="252"/>
        <v>0</v>
      </c>
      <c r="AG1236" s="122">
        <f t="shared" si="252"/>
        <v>1.5027469943443634</v>
      </c>
      <c r="AH1236" s="122">
        <f t="shared" si="252"/>
        <v>0</v>
      </c>
      <c r="AI1236" s="122">
        <f t="shared" si="252"/>
        <v>0</v>
      </c>
      <c r="AJ1236" s="122">
        <f t="shared" si="252"/>
        <v>1.0517588575645271</v>
      </c>
      <c r="AK1236" s="122">
        <f t="shared" si="252"/>
        <v>0</v>
      </c>
      <c r="AL1236" s="123">
        <f t="shared" si="212"/>
        <v>14.012339859453888</v>
      </c>
      <c r="AM1236" s="97"/>
      <c r="AN1236" s="124">
        <f t="shared" si="213"/>
        <v>14.012362859453889</v>
      </c>
      <c r="AO1236" s="98">
        <f t="shared" si="214"/>
        <v>539</v>
      </c>
      <c r="AP1236" s="125" t="str">
        <f t="shared" si="215"/>
        <v>Wonthaggi</v>
      </c>
      <c r="AQ1236" s="126">
        <f t="shared" si="216"/>
        <v>12.796319884951915</v>
      </c>
    </row>
    <row r="1237" spans="1:43" x14ac:dyDescent="0.35">
      <c r="A1237" s="95">
        <v>646</v>
      </c>
      <c r="B1237" s="101">
        <v>231</v>
      </c>
      <c r="C1237" s="51" t="s">
        <v>114</v>
      </c>
      <c r="D1237" s="122">
        <f t="shared" ref="D1237:AK1237" si="253">ABS((D235-D$1004)/D$1000)*D$1</f>
        <v>0</v>
      </c>
      <c r="E1237" s="122">
        <f t="shared" si="253"/>
        <v>0</v>
      </c>
      <c r="F1237" s="122">
        <f t="shared" si="253"/>
        <v>0</v>
      </c>
      <c r="G1237" s="122">
        <f t="shared" si="253"/>
        <v>0</v>
      </c>
      <c r="H1237" s="122">
        <f t="shared" si="253"/>
        <v>0</v>
      </c>
      <c r="I1237" s="122">
        <f t="shared" si="253"/>
        <v>9.0245949950811921E-2</v>
      </c>
      <c r="J1237" s="122">
        <f t="shared" si="253"/>
        <v>0</v>
      </c>
      <c r="K1237" s="122">
        <f t="shared" si="253"/>
        <v>0</v>
      </c>
      <c r="L1237" s="122">
        <f t="shared" si="253"/>
        <v>0</v>
      </c>
      <c r="M1237" s="122">
        <f t="shared" si="253"/>
        <v>0</v>
      </c>
      <c r="N1237" s="122">
        <f t="shared" si="253"/>
        <v>0</v>
      </c>
      <c r="O1237" s="122">
        <f t="shared" si="253"/>
        <v>0</v>
      </c>
      <c r="P1237" s="122">
        <f t="shared" si="253"/>
        <v>0</v>
      </c>
      <c r="Q1237" s="122">
        <f t="shared" si="253"/>
        <v>0</v>
      </c>
      <c r="R1237" s="122">
        <f t="shared" si="253"/>
        <v>0</v>
      </c>
      <c r="S1237" s="122">
        <f t="shared" si="253"/>
        <v>0</v>
      </c>
      <c r="T1237" s="122">
        <f t="shared" si="253"/>
        <v>2.4708156919398703</v>
      </c>
      <c r="U1237" s="122">
        <f t="shared" si="253"/>
        <v>0</v>
      </c>
      <c r="V1237" s="122">
        <f t="shared" si="253"/>
        <v>0</v>
      </c>
      <c r="W1237" s="122">
        <f t="shared" si="253"/>
        <v>0.55942787881778022</v>
      </c>
      <c r="X1237" s="122">
        <f t="shared" si="253"/>
        <v>0</v>
      </c>
      <c r="Y1237" s="122">
        <f t="shared" si="253"/>
        <v>0</v>
      </c>
      <c r="Z1237" s="122">
        <f t="shared" si="253"/>
        <v>0</v>
      </c>
      <c r="AA1237" s="122">
        <f t="shared" si="253"/>
        <v>0</v>
      </c>
      <c r="AB1237" s="122">
        <f t="shared" si="253"/>
        <v>1.5918817403451311</v>
      </c>
      <c r="AC1237" s="122">
        <f t="shared" si="253"/>
        <v>0</v>
      </c>
      <c r="AD1237" s="122">
        <f t="shared" si="253"/>
        <v>1.0962600674768261</v>
      </c>
      <c r="AE1237" s="122">
        <f t="shared" si="253"/>
        <v>3.9303076804620609</v>
      </c>
      <c r="AF1237" s="122">
        <f t="shared" si="253"/>
        <v>0</v>
      </c>
      <c r="AG1237" s="122">
        <f t="shared" si="253"/>
        <v>3.4314405705318634</v>
      </c>
      <c r="AH1237" s="122">
        <f t="shared" si="253"/>
        <v>0</v>
      </c>
      <c r="AI1237" s="122">
        <f t="shared" si="253"/>
        <v>0</v>
      </c>
      <c r="AJ1237" s="122">
        <f t="shared" si="253"/>
        <v>3.0525845839981782</v>
      </c>
      <c r="AK1237" s="122">
        <f t="shared" si="253"/>
        <v>0</v>
      </c>
      <c r="AL1237" s="123">
        <f t="shared" si="212"/>
        <v>16.222964163522523</v>
      </c>
      <c r="AM1237" s="97"/>
      <c r="AN1237" s="124">
        <f t="shared" si="213"/>
        <v>16.222987263522523</v>
      </c>
      <c r="AO1237" s="98">
        <f t="shared" si="214"/>
        <v>319</v>
      </c>
      <c r="AP1237" s="125" t="str">
        <f t="shared" si="215"/>
        <v>Doncaster</v>
      </c>
      <c r="AQ1237" s="126">
        <f t="shared" si="216"/>
        <v>12.824056775924744</v>
      </c>
    </row>
    <row r="1238" spans="1:43" x14ac:dyDescent="0.35">
      <c r="A1238" s="95">
        <v>645</v>
      </c>
      <c r="B1238" s="101">
        <v>232</v>
      </c>
      <c r="C1238" s="51" t="s">
        <v>115</v>
      </c>
      <c r="D1238" s="122">
        <f t="shared" ref="D1238:AK1238" si="254">ABS((D236-D$1004)/D$1000)*D$1</f>
        <v>0</v>
      </c>
      <c r="E1238" s="122">
        <f t="shared" si="254"/>
        <v>0</v>
      </c>
      <c r="F1238" s="122">
        <f t="shared" si="254"/>
        <v>0</v>
      </c>
      <c r="G1238" s="122">
        <f t="shared" si="254"/>
        <v>0</v>
      </c>
      <c r="H1238" s="122">
        <f t="shared" si="254"/>
        <v>0</v>
      </c>
      <c r="I1238" s="122">
        <f t="shared" si="254"/>
        <v>3.7254733746379367</v>
      </c>
      <c r="J1238" s="122">
        <f t="shared" si="254"/>
        <v>0</v>
      </c>
      <c r="K1238" s="122">
        <f t="shared" si="254"/>
        <v>0</v>
      </c>
      <c r="L1238" s="122">
        <f t="shared" si="254"/>
        <v>0</v>
      </c>
      <c r="M1238" s="122">
        <f t="shared" si="254"/>
        <v>0</v>
      </c>
      <c r="N1238" s="122">
        <f t="shared" si="254"/>
        <v>0</v>
      </c>
      <c r="O1238" s="122">
        <f t="shared" si="254"/>
        <v>0</v>
      </c>
      <c r="P1238" s="122">
        <f t="shared" si="254"/>
        <v>0</v>
      </c>
      <c r="Q1238" s="122">
        <f t="shared" si="254"/>
        <v>0</v>
      </c>
      <c r="R1238" s="122">
        <f t="shared" si="254"/>
        <v>0</v>
      </c>
      <c r="S1238" s="122">
        <f t="shared" si="254"/>
        <v>0</v>
      </c>
      <c r="T1238" s="122">
        <f t="shared" si="254"/>
        <v>0.45058825038309308</v>
      </c>
      <c r="U1238" s="122">
        <f t="shared" si="254"/>
        <v>0</v>
      </c>
      <c r="V1238" s="122">
        <f t="shared" si="254"/>
        <v>0</v>
      </c>
      <c r="W1238" s="122">
        <f t="shared" si="254"/>
        <v>1.1659199453076901</v>
      </c>
      <c r="X1238" s="122">
        <f t="shared" si="254"/>
        <v>0</v>
      </c>
      <c r="Y1238" s="122">
        <f t="shared" si="254"/>
        <v>0</v>
      </c>
      <c r="Z1238" s="122">
        <f t="shared" si="254"/>
        <v>0</v>
      </c>
      <c r="AA1238" s="122">
        <f t="shared" si="254"/>
        <v>0</v>
      </c>
      <c r="AB1238" s="122">
        <f t="shared" si="254"/>
        <v>2.0317204900882606</v>
      </c>
      <c r="AC1238" s="122">
        <f t="shared" si="254"/>
        <v>0</v>
      </c>
      <c r="AD1238" s="122">
        <f t="shared" si="254"/>
        <v>3.0299641802189288</v>
      </c>
      <c r="AE1238" s="122">
        <f t="shared" si="254"/>
        <v>2.5675396978282077</v>
      </c>
      <c r="AF1238" s="122">
        <f t="shared" si="254"/>
        <v>0</v>
      </c>
      <c r="AG1238" s="122">
        <f t="shared" si="254"/>
        <v>0.42844886167453461</v>
      </c>
      <c r="AH1238" s="122">
        <f t="shared" si="254"/>
        <v>0</v>
      </c>
      <c r="AI1238" s="122">
        <f t="shared" si="254"/>
        <v>0</v>
      </c>
      <c r="AJ1238" s="122">
        <f t="shared" si="254"/>
        <v>0.1005786374925484</v>
      </c>
      <c r="AK1238" s="122">
        <f t="shared" si="254"/>
        <v>0</v>
      </c>
      <c r="AL1238" s="123">
        <f t="shared" si="212"/>
        <v>13.500233437631199</v>
      </c>
      <c r="AM1238" s="97"/>
      <c r="AN1238" s="124">
        <f t="shared" si="213"/>
        <v>13.500256637631198</v>
      </c>
      <c r="AO1238" s="98">
        <f t="shared" si="214"/>
        <v>588</v>
      </c>
      <c r="AP1238" s="125" t="str">
        <f t="shared" si="215"/>
        <v>Flora Hill</v>
      </c>
      <c r="AQ1238" s="126">
        <f t="shared" si="216"/>
        <v>12.825115120122899</v>
      </c>
    </row>
    <row r="1239" spans="1:43" x14ac:dyDescent="0.35">
      <c r="A1239" s="95">
        <v>644</v>
      </c>
      <c r="B1239" s="33">
        <v>233</v>
      </c>
      <c r="C1239" s="51" t="s">
        <v>1305</v>
      </c>
      <c r="D1239" s="122">
        <f t="shared" ref="D1239:AK1239" si="255">ABS((D237-D$1004)/D$1000)*D$1</f>
        <v>0</v>
      </c>
      <c r="E1239" s="122">
        <f t="shared" si="255"/>
        <v>0</v>
      </c>
      <c r="F1239" s="122">
        <f t="shared" si="255"/>
        <v>0</v>
      </c>
      <c r="G1239" s="122">
        <f t="shared" si="255"/>
        <v>0</v>
      </c>
      <c r="H1239" s="122">
        <f t="shared" si="255"/>
        <v>0</v>
      </c>
      <c r="I1239" s="122">
        <f t="shared" si="255"/>
        <v>3.8466867071668518</v>
      </c>
      <c r="J1239" s="122">
        <f t="shared" si="255"/>
        <v>0</v>
      </c>
      <c r="K1239" s="122">
        <f t="shared" si="255"/>
        <v>0</v>
      </c>
      <c r="L1239" s="122">
        <f t="shared" si="255"/>
        <v>0</v>
      </c>
      <c r="M1239" s="122">
        <f t="shared" si="255"/>
        <v>0</v>
      </c>
      <c r="N1239" s="122">
        <f t="shared" si="255"/>
        <v>0</v>
      </c>
      <c r="O1239" s="122">
        <f t="shared" si="255"/>
        <v>0</v>
      </c>
      <c r="P1239" s="122">
        <f t="shared" si="255"/>
        <v>0</v>
      </c>
      <c r="Q1239" s="122">
        <f t="shared" si="255"/>
        <v>0</v>
      </c>
      <c r="R1239" s="122">
        <f t="shared" si="255"/>
        <v>0</v>
      </c>
      <c r="S1239" s="122">
        <f t="shared" si="255"/>
        <v>0</v>
      </c>
      <c r="T1239" s="122">
        <f t="shared" si="255"/>
        <v>0.75501616661266624</v>
      </c>
      <c r="U1239" s="122">
        <f t="shared" si="255"/>
        <v>0</v>
      </c>
      <c r="V1239" s="122">
        <f t="shared" si="255"/>
        <v>0</v>
      </c>
      <c r="W1239" s="122">
        <f t="shared" si="255"/>
        <v>3.6797795826971509</v>
      </c>
      <c r="X1239" s="122">
        <f t="shared" si="255"/>
        <v>0</v>
      </c>
      <c r="Y1239" s="122">
        <f t="shared" si="255"/>
        <v>0</v>
      </c>
      <c r="Z1239" s="122">
        <f t="shared" si="255"/>
        <v>0</v>
      </c>
      <c r="AA1239" s="122">
        <f t="shared" si="255"/>
        <v>0</v>
      </c>
      <c r="AB1239" s="122">
        <f t="shared" si="255"/>
        <v>0.2000793052831874</v>
      </c>
      <c r="AC1239" s="122">
        <f t="shared" si="255"/>
        <v>0</v>
      </c>
      <c r="AD1239" s="122">
        <f t="shared" si="255"/>
        <v>2.4122282057711217</v>
      </c>
      <c r="AE1239" s="122">
        <f t="shared" si="255"/>
        <v>3.8693478663544689</v>
      </c>
      <c r="AF1239" s="122">
        <f t="shared" si="255"/>
        <v>0</v>
      </c>
      <c r="AG1239" s="122">
        <f t="shared" si="255"/>
        <v>1.1557119558976341</v>
      </c>
      <c r="AH1239" s="122">
        <f t="shared" si="255"/>
        <v>0</v>
      </c>
      <c r="AI1239" s="122">
        <f t="shared" si="255"/>
        <v>0</v>
      </c>
      <c r="AJ1239" s="122">
        <f t="shared" si="255"/>
        <v>4.2986511582981174E-3</v>
      </c>
      <c r="AK1239" s="122">
        <f t="shared" si="255"/>
        <v>0</v>
      </c>
      <c r="AL1239" s="123">
        <f t="shared" si="212"/>
        <v>15.923148440941379</v>
      </c>
      <c r="AM1239" s="97"/>
      <c r="AN1239" s="124">
        <f t="shared" si="213"/>
        <v>15.923171740941379</v>
      </c>
      <c r="AO1239" s="98">
        <f t="shared" si="214"/>
        <v>347</v>
      </c>
      <c r="AP1239" s="125" t="str">
        <f t="shared" si="215"/>
        <v>Bulla</v>
      </c>
      <c r="AQ1239" s="126">
        <f t="shared" si="216"/>
        <v>12.840962322636841</v>
      </c>
    </row>
    <row r="1240" spans="1:43" x14ac:dyDescent="0.35">
      <c r="A1240" s="95">
        <v>643</v>
      </c>
      <c r="B1240" s="101">
        <v>234</v>
      </c>
      <c r="C1240" s="51" t="s">
        <v>116</v>
      </c>
      <c r="D1240" s="122">
        <f t="shared" ref="D1240:AK1240" si="256">ABS((D238-D$1004)/D$1000)*D$1</f>
        <v>0</v>
      </c>
      <c r="E1240" s="122">
        <f t="shared" si="256"/>
        <v>0</v>
      </c>
      <c r="F1240" s="122">
        <f t="shared" si="256"/>
        <v>0</v>
      </c>
      <c r="G1240" s="122">
        <f t="shared" si="256"/>
        <v>0</v>
      </c>
      <c r="H1240" s="122">
        <f t="shared" si="256"/>
        <v>0</v>
      </c>
      <c r="I1240" s="122">
        <f t="shared" si="256"/>
        <v>0.8339503438787037</v>
      </c>
      <c r="J1240" s="122">
        <f t="shared" si="256"/>
        <v>0</v>
      </c>
      <c r="K1240" s="122">
        <f t="shared" si="256"/>
        <v>0</v>
      </c>
      <c r="L1240" s="122">
        <f t="shared" si="256"/>
        <v>0</v>
      </c>
      <c r="M1240" s="122">
        <f t="shared" si="256"/>
        <v>0</v>
      </c>
      <c r="N1240" s="122">
        <f t="shared" si="256"/>
        <v>0</v>
      </c>
      <c r="O1240" s="122">
        <f t="shared" si="256"/>
        <v>0</v>
      </c>
      <c r="P1240" s="122">
        <f t="shared" si="256"/>
        <v>0</v>
      </c>
      <c r="Q1240" s="122">
        <f t="shared" si="256"/>
        <v>0</v>
      </c>
      <c r="R1240" s="122">
        <f t="shared" si="256"/>
        <v>0</v>
      </c>
      <c r="S1240" s="122">
        <f t="shared" si="256"/>
        <v>0</v>
      </c>
      <c r="T1240" s="122">
        <f t="shared" si="256"/>
        <v>1.4224228586610652</v>
      </c>
      <c r="U1240" s="122">
        <f t="shared" si="256"/>
        <v>0</v>
      </c>
      <c r="V1240" s="122">
        <f t="shared" si="256"/>
        <v>0</v>
      </c>
      <c r="W1240" s="122">
        <f t="shared" si="256"/>
        <v>0.72634842610229899</v>
      </c>
      <c r="X1240" s="122">
        <f t="shared" si="256"/>
        <v>0</v>
      </c>
      <c r="Y1240" s="122">
        <f t="shared" si="256"/>
        <v>0</v>
      </c>
      <c r="Z1240" s="122">
        <f t="shared" si="256"/>
        <v>0</v>
      </c>
      <c r="AA1240" s="122">
        <f t="shared" si="256"/>
        <v>0</v>
      </c>
      <c r="AB1240" s="122">
        <f t="shared" si="256"/>
        <v>1.6959886027824236</v>
      </c>
      <c r="AC1240" s="122">
        <f t="shared" si="256"/>
        <v>0</v>
      </c>
      <c r="AD1240" s="122">
        <f t="shared" si="256"/>
        <v>1.4942394933161147</v>
      </c>
      <c r="AE1240" s="122">
        <f t="shared" si="256"/>
        <v>3.5829367859353343</v>
      </c>
      <c r="AF1240" s="122">
        <f t="shared" si="256"/>
        <v>0</v>
      </c>
      <c r="AG1240" s="122">
        <f t="shared" si="256"/>
        <v>2.4268156810836894</v>
      </c>
      <c r="AH1240" s="122">
        <f t="shared" si="256"/>
        <v>0</v>
      </c>
      <c r="AI1240" s="122">
        <f t="shared" si="256"/>
        <v>0</v>
      </c>
      <c r="AJ1240" s="122">
        <f t="shared" si="256"/>
        <v>0.64135458416511171</v>
      </c>
      <c r="AK1240" s="122">
        <f t="shared" si="256"/>
        <v>0</v>
      </c>
      <c r="AL1240" s="123">
        <f t="shared" si="212"/>
        <v>12.824056775924744</v>
      </c>
      <c r="AM1240" s="97"/>
      <c r="AN1240" s="124">
        <f t="shared" si="213"/>
        <v>12.824080175924744</v>
      </c>
      <c r="AO1240" s="98">
        <f t="shared" si="214"/>
        <v>646</v>
      </c>
      <c r="AP1240" s="125" t="str">
        <f t="shared" si="215"/>
        <v>Woodvale</v>
      </c>
      <c r="AQ1240" s="126">
        <f t="shared" si="216"/>
        <v>12.859008098239229</v>
      </c>
    </row>
    <row r="1241" spans="1:43" x14ac:dyDescent="0.35">
      <c r="A1241" s="95">
        <v>642</v>
      </c>
      <c r="B1241" s="161">
        <v>235</v>
      </c>
      <c r="C1241" s="51" t="s">
        <v>117</v>
      </c>
      <c r="D1241" s="122">
        <f t="shared" ref="D1241:AK1241" si="257">ABS((D239-D$1004)/D$1000)*D$1</f>
        <v>0</v>
      </c>
      <c r="E1241" s="122">
        <f t="shared" si="257"/>
        <v>0</v>
      </c>
      <c r="F1241" s="122">
        <f t="shared" si="257"/>
        <v>0</v>
      </c>
      <c r="G1241" s="122">
        <f t="shared" si="257"/>
        <v>0</v>
      </c>
      <c r="H1241" s="122">
        <f t="shared" si="257"/>
        <v>0</v>
      </c>
      <c r="I1241" s="122">
        <f t="shared" si="257"/>
        <v>1.0711554502276419</v>
      </c>
      <c r="J1241" s="122">
        <f t="shared" si="257"/>
        <v>0</v>
      </c>
      <c r="K1241" s="122">
        <f t="shared" si="257"/>
        <v>0</v>
      </c>
      <c r="L1241" s="122">
        <f t="shared" si="257"/>
        <v>0</v>
      </c>
      <c r="M1241" s="122">
        <f t="shared" si="257"/>
        <v>0</v>
      </c>
      <c r="N1241" s="122">
        <f t="shared" si="257"/>
        <v>0</v>
      </c>
      <c r="O1241" s="122">
        <f t="shared" si="257"/>
        <v>0</v>
      </c>
      <c r="P1241" s="122">
        <f t="shared" si="257"/>
        <v>0</v>
      </c>
      <c r="Q1241" s="122">
        <f t="shared" si="257"/>
        <v>0</v>
      </c>
      <c r="R1241" s="122">
        <f t="shared" si="257"/>
        <v>0</v>
      </c>
      <c r="S1241" s="122">
        <f t="shared" si="257"/>
        <v>0</v>
      </c>
      <c r="T1241" s="122">
        <f t="shared" si="257"/>
        <v>1.3755775733395503</v>
      </c>
      <c r="U1241" s="122">
        <f t="shared" si="257"/>
        <v>0</v>
      </c>
      <c r="V1241" s="122">
        <f t="shared" si="257"/>
        <v>0</v>
      </c>
      <c r="W1241" s="122">
        <f t="shared" si="257"/>
        <v>0.88958252263704274</v>
      </c>
      <c r="X1241" s="122">
        <f t="shared" si="257"/>
        <v>0</v>
      </c>
      <c r="Y1241" s="122">
        <f t="shared" si="257"/>
        <v>0</v>
      </c>
      <c r="Z1241" s="122">
        <f t="shared" si="257"/>
        <v>0</v>
      </c>
      <c r="AA1241" s="122">
        <f t="shared" si="257"/>
        <v>0</v>
      </c>
      <c r="AB1241" s="122">
        <f t="shared" si="257"/>
        <v>1.8310796167734265</v>
      </c>
      <c r="AC1241" s="122">
        <f t="shared" si="257"/>
        <v>0</v>
      </c>
      <c r="AD1241" s="122">
        <f t="shared" si="257"/>
        <v>1.6528984922263521</v>
      </c>
      <c r="AE1241" s="122">
        <f t="shared" si="257"/>
        <v>3.4150106923185364</v>
      </c>
      <c r="AF1241" s="122">
        <f t="shared" si="257"/>
        <v>0</v>
      </c>
      <c r="AG1241" s="122">
        <f t="shared" si="257"/>
        <v>2.3497138463097413</v>
      </c>
      <c r="AH1241" s="122">
        <f t="shared" si="257"/>
        <v>0</v>
      </c>
      <c r="AI1241" s="122">
        <f t="shared" si="257"/>
        <v>0</v>
      </c>
      <c r="AJ1241" s="122">
        <f t="shared" si="257"/>
        <v>0.54469975579380625</v>
      </c>
      <c r="AK1241" s="122">
        <f t="shared" si="257"/>
        <v>0</v>
      </c>
      <c r="AL1241" s="123">
        <f t="shared" si="212"/>
        <v>13.129717949626098</v>
      </c>
      <c r="AM1241" s="97"/>
      <c r="AN1241" s="124">
        <f t="shared" si="213"/>
        <v>13.129741449626097</v>
      </c>
      <c r="AO1241" s="98">
        <f t="shared" si="214"/>
        <v>624</v>
      </c>
      <c r="AP1241" s="125" t="str">
        <f t="shared" si="215"/>
        <v>Drouin</v>
      </c>
      <c r="AQ1241" s="126">
        <f t="shared" si="216"/>
        <v>12.899385255337897</v>
      </c>
    </row>
    <row r="1242" spans="1:43" x14ac:dyDescent="0.35">
      <c r="A1242" s="95">
        <v>641</v>
      </c>
      <c r="B1242" s="101">
        <v>236</v>
      </c>
      <c r="C1242" s="51" t="s">
        <v>3272</v>
      </c>
      <c r="D1242" s="122">
        <f t="shared" ref="D1242:AK1242" si="258">ABS((D240-D$1004)/D$1000)*D$1</f>
        <v>0</v>
      </c>
      <c r="E1242" s="122">
        <f t="shared" si="258"/>
        <v>0</v>
      </c>
      <c r="F1242" s="122">
        <f t="shared" si="258"/>
        <v>0</v>
      </c>
      <c r="G1242" s="122">
        <f t="shared" si="258"/>
        <v>0</v>
      </c>
      <c r="H1242" s="122">
        <f t="shared" si="258"/>
        <v>0</v>
      </c>
      <c r="I1242" s="122">
        <f t="shared" si="258"/>
        <v>0.98929882039732464</v>
      </c>
      <c r="J1242" s="122">
        <f t="shared" si="258"/>
        <v>0</v>
      </c>
      <c r="K1242" s="122">
        <f t="shared" si="258"/>
        <v>0</v>
      </c>
      <c r="L1242" s="122">
        <f t="shared" si="258"/>
        <v>0</v>
      </c>
      <c r="M1242" s="122">
        <f t="shared" si="258"/>
        <v>0</v>
      </c>
      <c r="N1242" s="122">
        <f t="shared" si="258"/>
        <v>0</v>
      </c>
      <c r="O1242" s="122">
        <f t="shared" si="258"/>
        <v>0</v>
      </c>
      <c r="P1242" s="122">
        <f t="shared" si="258"/>
        <v>0</v>
      </c>
      <c r="Q1242" s="122">
        <f t="shared" si="258"/>
        <v>0</v>
      </c>
      <c r="R1242" s="122">
        <f t="shared" si="258"/>
        <v>0</v>
      </c>
      <c r="S1242" s="122">
        <f t="shared" si="258"/>
        <v>0</v>
      </c>
      <c r="T1242" s="122">
        <f t="shared" si="258"/>
        <v>1.7592113483958027</v>
      </c>
      <c r="U1242" s="122">
        <f t="shared" si="258"/>
        <v>0</v>
      </c>
      <c r="V1242" s="122">
        <f t="shared" si="258"/>
        <v>0</v>
      </c>
      <c r="W1242" s="122">
        <f t="shared" si="258"/>
        <v>0.10968358486378234</v>
      </c>
      <c r="X1242" s="122">
        <f t="shared" si="258"/>
        <v>0</v>
      </c>
      <c r="Y1242" s="122">
        <f t="shared" si="258"/>
        <v>0</v>
      </c>
      <c r="Z1242" s="122">
        <f t="shared" si="258"/>
        <v>0</v>
      </c>
      <c r="AA1242" s="122">
        <f t="shared" si="258"/>
        <v>0</v>
      </c>
      <c r="AB1242" s="122">
        <f t="shared" si="258"/>
        <v>2.0317204900882606</v>
      </c>
      <c r="AC1242" s="122">
        <f t="shared" si="258"/>
        <v>0</v>
      </c>
      <c r="AD1242" s="122">
        <f t="shared" si="258"/>
        <v>2.8712210472712698</v>
      </c>
      <c r="AE1242" s="122">
        <f t="shared" si="258"/>
        <v>2.6514232477208544</v>
      </c>
      <c r="AF1242" s="122">
        <f t="shared" si="258"/>
        <v>0</v>
      </c>
      <c r="AG1242" s="122">
        <f t="shared" si="258"/>
        <v>0.88888945574221512</v>
      </c>
      <c r="AH1242" s="122">
        <f t="shared" si="258"/>
        <v>0</v>
      </c>
      <c r="AI1242" s="122">
        <f t="shared" si="258"/>
        <v>0</v>
      </c>
      <c r="AJ1242" s="122">
        <f t="shared" si="258"/>
        <v>2.1262229312923435</v>
      </c>
      <c r="AK1242" s="122">
        <f t="shared" si="258"/>
        <v>0</v>
      </c>
      <c r="AL1242" s="123">
        <f t="shared" si="212"/>
        <v>13.427670925771853</v>
      </c>
      <c r="AM1242" s="97"/>
      <c r="AN1242" s="124">
        <f t="shared" si="213"/>
        <v>13.427694525771853</v>
      </c>
      <c r="AO1242" s="98">
        <f t="shared" si="214"/>
        <v>597</v>
      </c>
      <c r="AP1242" s="125" t="str">
        <f t="shared" si="215"/>
        <v>Wantirna</v>
      </c>
      <c r="AQ1242" s="126">
        <f t="shared" si="216"/>
        <v>12.91649899031728</v>
      </c>
    </row>
    <row r="1243" spans="1:43" x14ac:dyDescent="0.35">
      <c r="A1243" s="95">
        <v>640</v>
      </c>
      <c r="B1243" s="101">
        <v>237</v>
      </c>
      <c r="C1243" s="51" t="s">
        <v>118</v>
      </c>
      <c r="D1243" s="122">
        <f t="shared" ref="D1243:AK1243" si="259">ABS((D241-D$1004)/D$1000)*D$1</f>
        <v>0</v>
      </c>
      <c r="E1243" s="122">
        <f t="shared" si="259"/>
        <v>0</v>
      </c>
      <c r="F1243" s="122">
        <f t="shared" si="259"/>
        <v>0</v>
      </c>
      <c r="G1243" s="122">
        <f t="shared" si="259"/>
        <v>0</v>
      </c>
      <c r="H1243" s="122">
        <f t="shared" si="259"/>
        <v>0</v>
      </c>
      <c r="I1243" s="122">
        <f t="shared" si="259"/>
        <v>2.2049553598523142</v>
      </c>
      <c r="J1243" s="122">
        <f t="shared" si="259"/>
        <v>0</v>
      </c>
      <c r="K1243" s="122">
        <f t="shared" si="259"/>
        <v>0</v>
      </c>
      <c r="L1243" s="122">
        <f t="shared" si="259"/>
        <v>0</v>
      </c>
      <c r="M1243" s="122">
        <f t="shared" si="259"/>
        <v>0</v>
      </c>
      <c r="N1243" s="122">
        <f t="shared" si="259"/>
        <v>0</v>
      </c>
      <c r="O1243" s="122">
        <f t="shared" si="259"/>
        <v>0</v>
      </c>
      <c r="P1243" s="122">
        <f t="shared" si="259"/>
        <v>0</v>
      </c>
      <c r="Q1243" s="122">
        <f t="shared" si="259"/>
        <v>0</v>
      </c>
      <c r="R1243" s="122">
        <f t="shared" si="259"/>
        <v>0</v>
      </c>
      <c r="S1243" s="122">
        <f t="shared" si="259"/>
        <v>0</v>
      </c>
      <c r="T1243" s="122">
        <f t="shared" si="259"/>
        <v>1.3232311397333976</v>
      </c>
      <c r="U1243" s="122">
        <f t="shared" si="259"/>
        <v>0</v>
      </c>
      <c r="V1243" s="122">
        <f t="shared" si="259"/>
        <v>0</v>
      </c>
      <c r="W1243" s="122">
        <f t="shared" si="259"/>
        <v>1.3018109621251457</v>
      </c>
      <c r="X1243" s="122">
        <f t="shared" si="259"/>
        <v>0</v>
      </c>
      <c r="Y1243" s="122">
        <f t="shared" si="259"/>
        <v>0</v>
      </c>
      <c r="Z1243" s="122">
        <f t="shared" si="259"/>
        <v>0</v>
      </c>
      <c r="AA1243" s="122">
        <f t="shared" si="259"/>
        <v>0</v>
      </c>
      <c r="AB1243" s="122">
        <f t="shared" si="259"/>
        <v>1.8838124155435267</v>
      </c>
      <c r="AC1243" s="122">
        <f t="shared" si="259"/>
        <v>0</v>
      </c>
      <c r="AD1243" s="122">
        <f t="shared" si="259"/>
        <v>2.004978767288041</v>
      </c>
      <c r="AE1243" s="122">
        <f t="shared" si="259"/>
        <v>3.1456089964778982</v>
      </c>
      <c r="AF1243" s="122">
        <f t="shared" si="259"/>
        <v>0</v>
      </c>
      <c r="AG1243" s="122">
        <f t="shared" si="259"/>
        <v>2.5491597303961333</v>
      </c>
      <c r="AH1243" s="122">
        <f t="shared" si="259"/>
        <v>0</v>
      </c>
      <c r="AI1243" s="122">
        <f t="shared" si="259"/>
        <v>0</v>
      </c>
      <c r="AJ1243" s="122">
        <f t="shared" si="259"/>
        <v>0.90074242771167379</v>
      </c>
      <c r="AK1243" s="122">
        <f t="shared" si="259"/>
        <v>0</v>
      </c>
      <c r="AL1243" s="123">
        <f t="shared" si="212"/>
        <v>15.314299799128129</v>
      </c>
      <c r="AM1243" s="97"/>
      <c r="AN1243" s="124">
        <f t="shared" si="213"/>
        <v>15.314323499128129</v>
      </c>
      <c r="AO1243" s="98">
        <f t="shared" si="214"/>
        <v>403</v>
      </c>
      <c r="AP1243" s="125" t="str">
        <f t="shared" si="215"/>
        <v>Lang Lang</v>
      </c>
      <c r="AQ1243" s="126">
        <f t="shared" si="216"/>
        <v>12.953267118245554</v>
      </c>
    </row>
    <row r="1244" spans="1:43" x14ac:dyDescent="0.35">
      <c r="A1244" s="95">
        <v>639</v>
      </c>
      <c r="B1244" s="33">
        <v>238</v>
      </c>
      <c r="C1244" s="51" t="s">
        <v>119</v>
      </c>
      <c r="D1244" s="122">
        <f t="shared" ref="D1244:AK1244" si="260">ABS((D242-D$1004)/D$1000)*D$1</f>
        <v>0</v>
      </c>
      <c r="E1244" s="122">
        <f t="shared" si="260"/>
        <v>0</v>
      </c>
      <c r="F1244" s="122">
        <f t="shared" si="260"/>
        <v>0</v>
      </c>
      <c r="G1244" s="122">
        <f t="shared" si="260"/>
        <v>0</v>
      </c>
      <c r="H1244" s="122">
        <f t="shared" si="260"/>
        <v>0</v>
      </c>
      <c r="I1244" s="122">
        <f t="shared" si="260"/>
        <v>3.4918429629517709</v>
      </c>
      <c r="J1244" s="122">
        <f t="shared" si="260"/>
        <v>0</v>
      </c>
      <c r="K1244" s="122">
        <f t="shared" si="260"/>
        <v>0</v>
      </c>
      <c r="L1244" s="122">
        <f t="shared" si="260"/>
        <v>0</v>
      </c>
      <c r="M1244" s="122">
        <f t="shared" si="260"/>
        <v>0</v>
      </c>
      <c r="N1244" s="122">
        <f t="shared" si="260"/>
        <v>0</v>
      </c>
      <c r="O1244" s="122">
        <f t="shared" si="260"/>
        <v>0</v>
      </c>
      <c r="P1244" s="122">
        <f t="shared" si="260"/>
        <v>0</v>
      </c>
      <c r="Q1244" s="122">
        <f t="shared" si="260"/>
        <v>0</v>
      </c>
      <c r="R1244" s="122">
        <f t="shared" si="260"/>
        <v>0</v>
      </c>
      <c r="S1244" s="122">
        <f t="shared" si="260"/>
        <v>0</v>
      </c>
      <c r="T1244" s="122">
        <f t="shared" si="260"/>
        <v>0.95750165208193017</v>
      </c>
      <c r="U1244" s="122">
        <f t="shared" si="260"/>
        <v>0</v>
      </c>
      <c r="V1244" s="122">
        <f t="shared" si="260"/>
        <v>0</v>
      </c>
      <c r="W1244" s="122">
        <f t="shared" si="260"/>
        <v>0.63364573358320098</v>
      </c>
      <c r="X1244" s="122">
        <f t="shared" si="260"/>
        <v>0</v>
      </c>
      <c r="Y1244" s="122">
        <f t="shared" si="260"/>
        <v>0</v>
      </c>
      <c r="Z1244" s="122">
        <f t="shared" si="260"/>
        <v>0</v>
      </c>
      <c r="AA1244" s="122">
        <f t="shared" si="260"/>
        <v>0</v>
      </c>
      <c r="AB1244" s="122">
        <f t="shared" si="260"/>
        <v>1.9989696595889537</v>
      </c>
      <c r="AC1244" s="122">
        <f t="shared" si="260"/>
        <v>0</v>
      </c>
      <c r="AD1244" s="122">
        <f t="shared" si="260"/>
        <v>2.2920771436856882</v>
      </c>
      <c r="AE1244" s="122">
        <f t="shared" si="260"/>
        <v>2.9739940844998518</v>
      </c>
      <c r="AF1244" s="122">
        <f t="shared" si="260"/>
        <v>0</v>
      </c>
      <c r="AG1244" s="122">
        <f t="shared" si="260"/>
        <v>1.1446966138054842</v>
      </c>
      <c r="AH1244" s="122">
        <f t="shared" si="260"/>
        <v>0</v>
      </c>
      <c r="AI1244" s="122">
        <f t="shared" si="260"/>
        <v>0</v>
      </c>
      <c r="AJ1244" s="122">
        <f t="shared" si="260"/>
        <v>1.7237390086521061</v>
      </c>
      <c r="AK1244" s="122">
        <f t="shared" si="260"/>
        <v>0</v>
      </c>
      <c r="AL1244" s="123">
        <f t="shared" si="212"/>
        <v>15.216466858848987</v>
      </c>
      <c r="AM1244" s="97"/>
      <c r="AN1244" s="124">
        <f t="shared" si="213"/>
        <v>15.216490658848986</v>
      </c>
      <c r="AO1244" s="98">
        <f t="shared" si="214"/>
        <v>417</v>
      </c>
      <c r="AP1244" s="125" t="str">
        <f t="shared" si="215"/>
        <v>Heathcote</v>
      </c>
      <c r="AQ1244" s="126">
        <f t="shared" si="216"/>
        <v>12.954749270164461</v>
      </c>
    </row>
    <row r="1245" spans="1:43" x14ac:dyDescent="0.35">
      <c r="A1245" s="95">
        <v>638</v>
      </c>
      <c r="B1245" s="101">
        <v>239</v>
      </c>
      <c r="C1245" s="51" t="s">
        <v>120</v>
      </c>
      <c r="D1245" s="122">
        <f t="shared" ref="D1245:AK1245" si="261">ABS((D243-D$1004)/D$1000)*D$1</f>
        <v>0</v>
      </c>
      <c r="E1245" s="122">
        <f t="shared" si="261"/>
        <v>0</v>
      </c>
      <c r="F1245" s="122">
        <f t="shared" si="261"/>
        <v>0</v>
      </c>
      <c r="G1245" s="122">
        <f t="shared" si="261"/>
        <v>0</v>
      </c>
      <c r="H1245" s="122">
        <f t="shared" si="261"/>
        <v>0</v>
      </c>
      <c r="I1245" s="122">
        <f t="shared" si="261"/>
        <v>0.41043373526826693</v>
      </c>
      <c r="J1245" s="122">
        <f t="shared" si="261"/>
        <v>0</v>
      </c>
      <c r="K1245" s="122">
        <f t="shared" si="261"/>
        <v>0</v>
      </c>
      <c r="L1245" s="122">
        <f t="shared" si="261"/>
        <v>0</v>
      </c>
      <c r="M1245" s="122">
        <f t="shared" si="261"/>
        <v>0</v>
      </c>
      <c r="N1245" s="122">
        <f t="shared" si="261"/>
        <v>0</v>
      </c>
      <c r="O1245" s="122">
        <f t="shared" si="261"/>
        <v>0</v>
      </c>
      <c r="P1245" s="122">
        <f t="shared" si="261"/>
        <v>0</v>
      </c>
      <c r="Q1245" s="122">
        <f t="shared" si="261"/>
        <v>0</v>
      </c>
      <c r="R1245" s="122">
        <f t="shared" si="261"/>
        <v>0</v>
      </c>
      <c r="S1245" s="122">
        <f t="shared" si="261"/>
        <v>0</v>
      </c>
      <c r="T1245" s="122">
        <f t="shared" si="261"/>
        <v>0.36147141425526791</v>
      </c>
      <c r="U1245" s="122">
        <f t="shared" si="261"/>
        <v>0</v>
      </c>
      <c r="V1245" s="122">
        <f t="shared" si="261"/>
        <v>0</v>
      </c>
      <c r="W1245" s="122">
        <f t="shared" si="261"/>
        <v>4.6581186880221899E-2</v>
      </c>
      <c r="X1245" s="122">
        <f t="shared" si="261"/>
        <v>0</v>
      </c>
      <c r="Y1245" s="122">
        <f t="shared" si="261"/>
        <v>0</v>
      </c>
      <c r="Z1245" s="122">
        <f t="shared" si="261"/>
        <v>0</v>
      </c>
      <c r="AA1245" s="122">
        <f t="shared" si="261"/>
        <v>0</v>
      </c>
      <c r="AB1245" s="122">
        <f t="shared" si="261"/>
        <v>0.56130419358950956</v>
      </c>
      <c r="AC1245" s="122">
        <f t="shared" si="261"/>
        <v>0</v>
      </c>
      <c r="AD1245" s="122">
        <f t="shared" si="261"/>
        <v>5.219311284102772E-2</v>
      </c>
      <c r="AE1245" s="122">
        <f t="shared" si="261"/>
        <v>0.30536228047659486</v>
      </c>
      <c r="AF1245" s="122">
        <f t="shared" si="261"/>
        <v>0</v>
      </c>
      <c r="AG1245" s="122">
        <f t="shared" si="261"/>
        <v>0.33608458476281405</v>
      </c>
      <c r="AH1245" s="122">
        <f t="shared" si="261"/>
        <v>0</v>
      </c>
      <c r="AI1245" s="122">
        <f t="shared" si="261"/>
        <v>0</v>
      </c>
      <c r="AJ1245" s="122">
        <f t="shared" si="261"/>
        <v>7.4641753535341526E-2</v>
      </c>
      <c r="AK1245" s="122">
        <f t="shared" si="261"/>
        <v>0</v>
      </c>
      <c r="AL1245" s="123">
        <f t="shared" si="212"/>
        <v>2.1480722616090446</v>
      </c>
      <c r="AM1245" s="97"/>
      <c r="AN1245" s="124">
        <f t="shared" si="213"/>
        <v>2.1480961616090446</v>
      </c>
      <c r="AO1245" s="98">
        <f t="shared" si="214"/>
        <v>875</v>
      </c>
      <c r="AP1245" s="125" t="str">
        <f t="shared" si="215"/>
        <v>Wantirna South</v>
      </c>
      <c r="AQ1245" s="126">
        <f t="shared" si="216"/>
        <v>12.987770342769299</v>
      </c>
    </row>
    <row r="1246" spans="1:43" x14ac:dyDescent="0.35">
      <c r="A1246" s="95">
        <v>637</v>
      </c>
      <c r="B1246" s="161">
        <v>240</v>
      </c>
      <c r="C1246" s="51" t="s">
        <v>121</v>
      </c>
      <c r="D1246" s="122">
        <f t="shared" ref="D1246:AK1246" si="262">ABS((D244-D$1004)/D$1000)*D$1</f>
        <v>0</v>
      </c>
      <c r="E1246" s="122">
        <f t="shared" si="262"/>
        <v>0</v>
      </c>
      <c r="F1246" s="122">
        <f t="shared" si="262"/>
        <v>0</v>
      </c>
      <c r="G1246" s="122">
        <f t="shared" si="262"/>
        <v>0</v>
      </c>
      <c r="H1246" s="122">
        <f t="shared" si="262"/>
        <v>0</v>
      </c>
      <c r="I1246" s="122">
        <f t="shared" si="262"/>
        <v>3.2193217393066136</v>
      </c>
      <c r="J1246" s="122">
        <f t="shared" si="262"/>
        <v>0</v>
      </c>
      <c r="K1246" s="122">
        <f t="shared" si="262"/>
        <v>0</v>
      </c>
      <c r="L1246" s="122">
        <f t="shared" si="262"/>
        <v>0</v>
      </c>
      <c r="M1246" s="122">
        <f t="shared" si="262"/>
        <v>0</v>
      </c>
      <c r="N1246" s="122">
        <f t="shared" si="262"/>
        <v>0</v>
      </c>
      <c r="O1246" s="122">
        <f t="shared" si="262"/>
        <v>0</v>
      </c>
      <c r="P1246" s="122">
        <f t="shared" si="262"/>
        <v>0</v>
      </c>
      <c r="Q1246" s="122">
        <f t="shared" si="262"/>
        <v>0</v>
      </c>
      <c r="R1246" s="122">
        <f t="shared" si="262"/>
        <v>0</v>
      </c>
      <c r="S1246" s="122">
        <f t="shared" si="262"/>
        <v>0</v>
      </c>
      <c r="T1246" s="122">
        <f t="shared" si="262"/>
        <v>0.19663888858179099</v>
      </c>
      <c r="U1246" s="122">
        <f t="shared" si="262"/>
        <v>0</v>
      </c>
      <c r="V1246" s="122">
        <f t="shared" si="262"/>
        <v>0</v>
      </c>
      <c r="W1246" s="122">
        <f t="shared" si="262"/>
        <v>1.2370848982341249</v>
      </c>
      <c r="X1246" s="122">
        <f t="shared" si="262"/>
        <v>0</v>
      </c>
      <c r="Y1246" s="122">
        <f t="shared" si="262"/>
        <v>0</v>
      </c>
      <c r="Z1246" s="122">
        <f t="shared" si="262"/>
        <v>0</v>
      </c>
      <c r="AA1246" s="122">
        <f t="shared" si="262"/>
        <v>0</v>
      </c>
      <c r="AB1246" s="122">
        <f t="shared" si="262"/>
        <v>1.5330853259813468</v>
      </c>
      <c r="AC1246" s="122">
        <f t="shared" si="262"/>
        <v>0</v>
      </c>
      <c r="AD1246" s="122">
        <f t="shared" si="262"/>
        <v>2.4449982161276367</v>
      </c>
      <c r="AE1246" s="122">
        <f t="shared" si="262"/>
        <v>3.0368086027873691</v>
      </c>
      <c r="AF1246" s="122">
        <f t="shared" si="262"/>
        <v>0</v>
      </c>
      <c r="AG1246" s="122">
        <f t="shared" si="262"/>
        <v>1.0191459988095939</v>
      </c>
      <c r="AH1246" s="122">
        <f t="shared" si="262"/>
        <v>0</v>
      </c>
      <c r="AI1246" s="122">
        <f t="shared" si="262"/>
        <v>0</v>
      </c>
      <c r="AJ1246" s="122">
        <f t="shared" si="262"/>
        <v>0.41864743835969875</v>
      </c>
      <c r="AK1246" s="122">
        <f t="shared" si="262"/>
        <v>0</v>
      </c>
      <c r="AL1246" s="123">
        <f t="shared" si="212"/>
        <v>13.105731108188174</v>
      </c>
      <c r="AM1246" s="97"/>
      <c r="AN1246" s="124">
        <f t="shared" si="213"/>
        <v>13.105755108188173</v>
      </c>
      <c r="AO1246" s="98">
        <f t="shared" si="214"/>
        <v>627</v>
      </c>
      <c r="AP1246" s="125" t="str">
        <f t="shared" si="215"/>
        <v>Manor Lakes</v>
      </c>
      <c r="AQ1246" s="126">
        <f t="shared" si="216"/>
        <v>13.001004388811419</v>
      </c>
    </row>
    <row r="1247" spans="1:43" x14ac:dyDescent="0.35">
      <c r="A1247" s="95">
        <v>636</v>
      </c>
      <c r="B1247" s="101">
        <v>241</v>
      </c>
      <c r="C1247" s="51" t="s">
        <v>1319</v>
      </c>
      <c r="D1247" s="122">
        <f t="shared" ref="D1247:AK1247" si="263">ABS((D245-D$1004)/D$1000)*D$1</f>
        <v>0</v>
      </c>
      <c r="E1247" s="122">
        <f t="shared" si="263"/>
        <v>0</v>
      </c>
      <c r="F1247" s="122">
        <f t="shared" si="263"/>
        <v>0</v>
      </c>
      <c r="G1247" s="122">
        <f t="shared" si="263"/>
        <v>0</v>
      </c>
      <c r="H1247" s="122">
        <f t="shared" si="263"/>
        <v>0</v>
      </c>
      <c r="I1247" s="122">
        <f t="shared" si="263"/>
        <v>3.8296313737042396</v>
      </c>
      <c r="J1247" s="122">
        <f t="shared" si="263"/>
        <v>0</v>
      </c>
      <c r="K1247" s="122">
        <f t="shared" si="263"/>
        <v>0</v>
      </c>
      <c r="L1247" s="122">
        <f t="shared" si="263"/>
        <v>0</v>
      </c>
      <c r="M1247" s="122">
        <f t="shared" si="263"/>
        <v>0</v>
      </c>
      <c r="N1247" s="122">
        <f t="shared" si="263"/>
        <v>0</v>
      </c>
      <c r="O1247" s="122">
        <f t="shared" si="263"/>
        <v>0</v>
      </c>
      <c r="P1247" s="122">
        <f t="shared" si="263"/>
        <v>0</v>
      </c>
      <c r="Q1247" s="122">
        <f t="shared" si="263"/>
        <v>0</v>
      </c>
      <c r="R1247" s="122">
        <f t="shared" si="263"/>
        <v>0</v>
      </c>
      <c r="S1247" s="122">
        <f t="shared" si="263"/>
        <v>0</v>
      </c>
      <c r="T1247" s="122">
        <f t="shared" si="263"/>
        <v>0.40541509996817549</v>
      </c>
      <c r="U1247" s="122">
        <f t="shared" si="263"/>
        <v>0</v>
      </c>
      <c r="V1247" s="122">
        <f t="shared" si="263"/>
        <v>0</v>
      </c>
      <c r="W1247" s="122">
        <f t="shared" si="263"/>
        <v>1.1327417492314984</v>
      </c>
      <c r="X1247" s="122">
        <f t="shared" si="263"/>
        <v>0</v>
      </c>
      <c r="Y1247" s="122">
        <f t="shared" si="263"/>
        <v>0</v>
      </c>
      <c r="Z1247" s="122">
        <f t="shared" si="263"/>
        <v>0</v>
      </c>
      <c r="AA1247" s="122">
        <f t="shared" si="263"/>
        <v>0</v>
      </c>
      <c r="AB1247" s="122">
        <f t="shared" si="263"/>
        <v>1.5625734232631492</v>
      </c>
      <c r="AC1247" s="122">
        <f t="shared" si="263"/>
        <v>0</v>
      </c>
      <c r="AD1247" s="122">
        <f t="shared" si="263"/>
        <v>2.3963888218109215</v>
      </c>
      <c r="AE1247" s="122">
        <f t="shared" si="263"/>
        <v>2.4773915258332599</v>
      </c>
      <c r="AF1247" s="122">
        <f t="shared" si="263"/>
        <v>0</v>
      </c>
      <c r="AG1247" s="122">
        <f t="shared" si="263"/>
        <v>0.58955954320174153</v>
      </c>
      <c r="AH1247" s="122">
        <f t="shared" si="263"/>
        <v>0</v>
      </c>
      <c r="AI1247" s="122">
        <f t="shared" si="263"/>
        <v>0</v>
      </c>
      <c r="AJ1247" s="122">
        <f t="shared" si="263"/>
        <v>0.50568371832491255</v>
      </c>
      <c r="AK1247" s="122">
        <f t="shared" si="263"/>
        <v>0</v>
      </c>
      <c r="AL1247" s="123">
        <f t="shared" si="212"/>
        <v>12.899385255337897</v>
      </c>
      <c r="AM1247" s="97"/>
      <c r="AN1247" s="124">
        <f t="shared" si="213"/>
        <v>12.899409355337896</v>
      </c>
      <c r="AO1247" s="98">
        <f t="shared" si="214"/>
        <v>642</v>
      </c>
      <c r="AP1247" s="125" t="str">
        <f t="shared" si="215"/>
        <v>Warrnambool</v>
      </c>
      <c r="AQ1247" s="126">
        <f t="shared" si="216"/>
        <v>13.005210235944404</v>
      </c>
    </row>
    <row r="1248" spans="1:43" x14ac:dyDescent="0.35">
      <c r="A1248" s="95">
        <v>635</v>
      </c>
      <c r="B1248" s="101">
        <v>242</v>
      </c>
      <c r="C1248" s="51" t="s">
        <v>1325</v>
      </c>
      <c r="D1248" s="122">
        <f t="shared" ref="D1248:AK1248" si="264">ABS((D246-D$1004)/D$1000)*D$1</f>
        <v>0</v>
      </c>
      <c r="E1248" s="122">
        <f t="shared" si="264"/>
        <v>0</v>
      </c>
      <c r="F1248" s="122">
        <f t="shared" si="264"/>
        <v>0</v>
      </c>
      <c r="G1248" s="122">
        <f t="shared" si="264"/>
        <v>0</v>
      </c>
      <c r="H1248" s="122">
        <f t="shared" si="264"/>
        <v>0</v>
      </c>
      <c r="I1248" s="122">
        <f t="shared" si="264"/>
        <v>3.5958621835590092</v>
      </c>
      <c r="J1248" s="122">
        <f t="shared" si="264"/>
        <v>0</v>
      </c>
      <c r="K1248" s="122">
        <f t="shared" si="264"/>
        <v>0</v>
      </c>
      <c r="L1248" s="122">
        <f t="shared" si="264"/>
        <v>0</v>
      </c>
      <c r="M1248" s="122">
        <f t="shared" si="264"/>
        <v>0</v>
      </c>
      <c r="N1248" s="122">
        <f t="shared" si="264"/>
        <v>0</v>
      </c>
      <c r="O1248" s="122">
        <f t="shared" si="264"/>
        <v>0</v>
      </c>
      <c r="P1248" s="122">
        <f t="shared" si="264"/>
        <v>0</v>
      </c>
      <c r="Q1248" s="122">
        <f t="shared" si="264"/>
        <v>0</v>
      </c>
      <c r="R1248" s="122">
        <f t="shared" si="264"/>
        <v>0</v>
      </c>
      <c r="S1248" s="122">
        <f t="shared" si="264"/>
        <v>0</v>
      </c>
      <c r="T1248" s="122">
        <f t="shared" si="264"/>
        <v>1.547527782962504</v>
      </c>
      <c r="U1248" s="122">
        <f t="shared" si="264"/>
        <v>0</v>
      </c>
      <c r="V1248" s="122">
        <f t="shared" si="264"/>
        <v>0</v>
      </c>
      <c r="W1248" s="122">
        <f t="shared" si="264"/>
        <v>2.4417868779711189</v>
      </c>
      <c r="X1248" s="122">
        <f t="shared" si="264"/>
        <v>0</v>
      </c>
      <c r="Y1248" s="122">
        <f t="shared" si="264"/>
        <v>0</v>
      </c>
      <c r="Z1248" s="122">
        <f t="shared" si="264"/>
        <v>0</v>
      </c>
      <c r="AA1248" s="122">
        <f t="shared" si="264"/>
        <v>0</v>
      </c>
      <c r="AB1248" s="122">
        <f t="shared" si="264"/>
        <v>2.0317204900882606</v>
      </c>
      <c r="AC1248" s="122">
        <f t="shared" si="264"/>
        <v>0</v>
      </c>
      <c r="AD1248" s="122">
        <f t="shared" si="264"/>
        <v>2.4961923188028625</v>
      </c>
      <c r="AE1248" s="122">
        <f t="shared" si="264"/>
        <v>3.9165409437286054</v>
      </c>
      <c r="AF1248" s="122">
        <f t="shared" si="264"/>
        <v>0</v>
      </c>
      <c r="AG1248" s="122">
        <f t="shared" si="264"/>
        <v>2.8971551650647527</v>
      </c>
      <c r="AH1248" s="122">
        <f t="shared" si="264"/>
        <v>0</v>
      </c>
      <c r="AI1248" s="122">
        <f t="shared" si="264"/>
        <v>0</v>
      </c>
      <c r="AJ1248" s="122">
        <f t="shared" si="264"/>
        <v>1.5402476096199822</v>
      </c>
      <c r="AK1248" s="122">
        <f t="shared" si="264"/>
        <v>0</v>
      </c>
      <c r="AL1248" s="123">
        <f t="shared" si="212"/>
        <v>20.467033371797097</v>
      </c>
      <c r="AM1248" s="97"/>
      <c r="AN1248" s="124">
        <f t="shared" si="213"/>
        <v>20.467057571797096</v>
      </c>
      <c r="AO1248" s="98">
        <f t="shared" si="214"/>
        <v>82</v>
      </c>
      <c r="AP1248" s="125" t="str">
        <f t="shared" si="215"/>
        <v>Capel Sound</v>
      </c>
      <c r="AQ1248" s="126">
        <f t="shared" si="216"/>
        <v>13.014358316379946</v>
      </c>
    </row>
    <row r="1249" spans="1:43" x14ac:dyDescent="0.35">
      <c r="A1249" s="95">
        <v>634</v>
      </c>
      <c r="B1249" s="33">
        <v>243</v>
      </c>
      <c r="C1249" s="51" t="s">
        <v>1331</v>
      </c>
      <c r="D1249" s="122">
        <f t="shared" ref="D1249:AK1249" si="265">ABS((D247-D$1004)/D$1000)*D$1</f>
        <v>0</v>
      </c>
      <c r="E1249" s="122">
        <f t="shared" si="265"/>
        <v>0</v>
      </c>
      <c r="F1249" s="122">
        <f t="shared" si="265"/>
        <v>0</v>
      </c>
      <c r="G1249" s="122">
        <f t="shared" si="265"/>
        <v>0</v>
      </c>
      <c r="H1249" s="122">
        <f t="shared" si="265"/>
        <v>0</v>
      </c>
      <c r="I1249" s="122">
        <f t="shared" si="265"/>
        <v>3.7337962958484341</v>
      </c>
      <c r="J1249" s="122">
        <f t="shared" si="265"/>
        <v>0</v>
      </c>
      <c r="K1249" s="122">
        <f t="shared" si="265"/>
        <v>0</v>
      </c>
      <c r="L1249" s="122">
        <f t="shared" si="265"/>
        <v>0</v>
      </c>
      <c r="M1249" s="122">
        <f t="shared" si="265"/>
        <v>0</v>
      </c>
      <c r="N1249" s="122">
        <f t="shared" si="265"/>
        <v>0</v>
      </c>
      <c r="O1249" s="122">
        <f t="shared" si="265"/>
        <v>0</v>
      </c>
      <c r="P1249" s="122">
        <f t="shared" si="265"/>
        <v>0</v>
      </c>
      <c r="Q1249" s="122">
        <f t="shared" si="265"/>
        <v>0</v>
      </c>
      <c r="R1249" s="122">
        <f t="shared" si="265"/>
        <v>0</v>
      </c>
      <c r="S1249" s="122">
        <f t="shared" si="265"/>
        <v>0</v>
      </c>
      <c r="T1249" s="122">
        <f t="shared" si="265"/>
        <v>8.2282596665151017E-2</v>
      </c>
      <c r="U1249" s="122">
        <f t="shared" si="265"/>
        <v>0</v>
      </c>
      <c r="V1249" s="122">
        <f t="shared" si="265"/>
        <v>0</v>
      </c>
      <c r="W1249" s="122">
        <f t="shared" si="265"/>
        <v>1.6092479151234227</v>
      </c>
      <c r="X1249" s="122">
        <f t="shared" si="265"/>
        <v>0</v>
      </c>
      <c r="Y1249" s="122">
        <f t="shared" si="265"/>
        <v>0</v>
      </c>
      <c r="Z1249" s="122">
        <f t="shared" si="265"/>
        <v>0</v>
      </c>
      <c r="AA1249" s="122">
        <f t="shared" si="265"/>
        <v>0</v>
      </c>
      <c r="AB1249" s="122">
        <f t="shared" si="265"/>
        <v>1.8547875248215746</v>
      </c>
      <c r="AC1249" s="122">
        <f t="shared" si="265"/>
        <v>0</v>
      </c>
      <c r="AD1249" s="122">
        <f t="shared" si="265"/>
        <v>2.3123426591106422</v>
      </c>
      <c r="AE1249" s="122">
        <f t="shared" si="265"/>
        <v>3.2203790669934853</v>
      </c>
      <c r="AF1249" s="122">
        <f t="shared" si="265"/>
        <v>0</v>
      </c>
      <c r="AG1249" s="122">
        <f t="shared" si="265"/>
        <v>0.94304155676890145</v>
      </c>
      <c r="AH1249" s="122">
        <f t="shared" si="265"/>
        <v>0</v>
      </c>
      <c r="AI1249" s="122">
        <f t="shared" si="265"/>
        <v>0</v>
      </c>
      <c r="AJ1249" s="122">
        <f t="shared" si="265"/>
        <v>0.25185609330738973</v>
      </c>
      <c r="AK1249" s="122">
        <f t="shared" si="265"/>
        <v>0</v>
      </c>
      <c r="AL1249" s="123">
        <f t="shared" si="212"/>
        <v>14.007733708639003</v>
      </c>
      <c r="AM1249" s="97"/>
      <c r="AN1249" s="124">
        <f t="shared" si="213"/>
        <v>14.007758008639003</v>
      </c>
      <c r="AO1249" s="98">
        <f t="shared" si="214"/>
        <v>540</v>
      </c>
      <c r="AP1249" s="125" t="str">
        <f t="shared" si="215"/>
        <v>Bangholme</v>
      </c>
      <c r="AQ1249" s="126">
        <f t="shared" si="216"/>
        <v>13.014896254913848</v>
      </c>
    </row>
    <row r="1250" spans="1:43" x14ac:dyDescent="0.35">
      <c r="A1250" s="95">
        <v>633</v>
      </c>
      <c r="B1250" s="101">
        <v>244</v>
      </c>
      <c r="C1250" s="51" t="s">
        <v>3313</v>
      </c>
      <c r="D1250" s="122">
        <f t="shared" ref="D1250:AK1250" si="266">ABS((D248-D$1004)/D$1000)*D$1</f>
        <v>0</v>
      </c>
      <c r="E1250" s="122">
        <f t="shared" si="266"/>
        <v>0</v>
      </c>
      <c r="F1250" s="122">
        <f t="shared" si="266"/>
        <v>0</v>
      </c>
      <c r="G1250" s="122">
        <f t="shared" si="266"/>
        <v>0</v>
      </c>
      <c r="H1250" s="122">
        <f t="shared" si="266"/>
        <v>0</v>
      </c>
      <c r="I1250" s="122">
        <f t="shared" si="266"/>
        <v>4.048089853285699</v>
      </c>
      <c r="J1250" s="122">
        <f t="shared" si="266"/>
        <v>0</v>
      </c>
      <c r="K1250" s="122">
        <f t="shared" si="266"/>
        <v>0</v>
      </c>
      <c r="L1250" s="122">
        <f t="shared" si="266"/>
        <v>0</v>
      </c>
      <c r="M1250" s="122">
        <f t="shared" si="266"/>
        <v>0</v>
      </c>
      <c r="N1250" s="122">
        <f t="shared" si="266"/>
        <v>0</v>
      </c>
      <c r="O1250" s="122">
        <f t="shared" si="266"/>
        <v>0</v>
      </c>
      <c r="P1250" s="122">
        <f t="shared" si="266"/>
        <v>0</v>
      </c>
      <c r="Q1250" s="122">
        <f t="shared" si="266"/>
        <v>0</v>
      </c>
      <c r="R1250" s="122">
        <f t="shared" si="266"/>
        <v>0</v>
      </c>
      <c r="S1250" s="122">
        <f t="shared" si="266"/>
        <v>0</v>
      </c>
      <c r="T1250" s="122">
        <f t="shared" si="266"/>
        <v>0.81141354156871215</v>
      </c>
      <c r="U1250" s="122">
        <f t="shared" si="266"/>
        <v>0</v>
      </c>
      <c r="V1250" s="122">
        <f t="shared" si="266"/>
        <v>0</v>
      </c>
      <c r="W1250" s="122">
        <f t="shared" si="266"/>
        <v>6.1489411173772952</v>
      </c>
      <c r="X1250" s="122">
        <f t="shared" si="266"/>
        <v>0</v>
      </c>
      <c r="Y1250" s="122">
        <f t="shared" si="266"/>
        <v>0</v>
      </c>
      <c r="Z1250" s="122">
        <f t="shared" si="266"/>
        <v>0</v>
      </c>
      <c r="AA1250" s="122">
        <f t="shared" si="266"/>
        <v>0</v>
      </c>
      <c r="AB1250" s="122">
        <f t="shared" si="266"/>
        <v>1.5081650871468026</v>
      </c>
      <c r="AC1250" s="122">
        <f t="shared" si="266"/>
        <v>0</v>
      </c>
      <c r="AD1250" s="122">
        <f t="shared" si="266"/>
        <v>3.7620325035286224</v>
      </c>
      <c r="AE1250" s="122">
        <f t="shared" si="266"/>
        <v>4.6328105469092247</v>
      </c>
      <c r="AF1250" s="122">
        <f t="shared" si="266"/>
        <v>0</v>
      </c>
      <c r="AG1250" s="122">
        <f t="shared" si="266"/>
        <v>2.1695118554308808</v>
      </c>
      <c r="AH1250" s="122">
        <f t="shared" si="266"/>
        <v>0</v>
      </c>
      <c r="AI1250" s="122">
        <f t="shared" si="266"/>
        <v>0</v>
      </c>
      <c r="AJ1250" s="122">
        <f t="shared" si="266"/>
        <v>0.74517880952896065</v>
      </c>
      <c r="AK1250" s="122">
        <f t="shared" si="266"/>
        <v>0</v>
      </c>
      <c r="AL1250" s="123">
        <f t="shared" si="212"/>
        <v>23.826143314776196</v>
      </c>
      <c r="AM1250" s="97"/>
      <c r="AN1250" s="124">
        <f t="shared" si="213"/>
        <v>23.826167714776197</v>
      </c>
      <c r="AO1250" s="98">
        <f t="shared" si="214"/>
        <v>9</v>
      </c>
      <c r="AP1250" s="125" t="str">
        <f t="shared" si="215"/>
        <v>Swan Hill</v>
      </c>
      <c r="AQ1250" s="126">
        <f t="shared" si="216"/>
        <v>13.018784738786062</v>
      </c>
    </row>
    <row r="1251" spans="1:43" x14ac:dyDescent="0.35">
      <c r="A1251" s="95">
        <v>632</v>
      </c>
      <c r="B1251" s="161">
        <v>245</v>
      </c>
      <c r="C1251" s="51" t="s">
        <v>3302</v>
      </c>
      <c r="D1251" s="122">
        <f t="shared" ref="D1251:AK1251" si="267">ABS((D249-D$1004)/D$1000)*D$1</f>
        <v>0</v>
      </c>
      <c r="E1251" s="122">
        <f t="shared" si="267"/>
        <v>0</v>
      </c>
      <c r="F1251" s="122">
        <f t="shared" si="267"/>
        <v>0</v>
      </c>
      <c r="G1251" s="122">
        <f t="shared" si="267"/>
        <v>0</v>
      </c>
      <c r="H1251" s="122">
        <f t="shared" si="267"/>
        <v>0</v>
      </c>
      <c r="I1251" s="122">
        <f t="shared" si="267"/>
        <v>3.5453634642118548</v>
      </c>
      <c r="J1251" s="122">
        <f t="shared" si="267"/>
        <v>0</v>
      </c>
      <c r="K1251" s="122">
        <f t="shared" si="267"/>
        <v>0</v>
      </c>
      <c r="L1251" s="122">
        <f t="shared" si="267"/>
        <v>0</v>
      </c>
      <c r="M1251" s="122">
        <f t="shared" si="267"/>
        <v>0</v>
      </c>
      <c r="N1251" s="122">
        <f t="shared" si="267"/>
        <v>0</v>
      </c>
      <c r="O1251" s="122">
        <f t="shared" si="267"/>
        <v>0</v>
      </c>
      <c r="P1251" s="122">
        <f t="shared" si="267"/>
        <v>0</v>
      </c>
      <c r="Q1251" s="122">
        <f t="shared" si="267"/>
        <v>0</v>
      </c>
      <c r="R1251" s="122">
        <f t="shared" si="267"/>
        <v>0</v>
      </c>
      <c r="S1251" s="122">
        <f t="shared" si="267"/>
        <v>0</v>
      </c>
      <c r="T1251" s="122">
        <f t="shared" si="267"/>
        <v>1.8804440972859986</v>
      </c>
      <c r="U1251" s="122">
        <f t="shared" si="267"/>
        <v>0</v>
      </c>
      <c r="V1251" s="122">
        <f t="shared" si="267"/>
        <v>0</v>
      </c>
      <c r="W1251" s="122">
        <f t="shared" si="267"/>
        <v>1.8962363021407576</v>
      </c>
      <c r="X1251" s="122">
        <f t="shared" si="267"/>
        <v>0</v>
      </c>
      <c r="Y1251" s="122">
        <f t="shared" si="267"/>
        <v>0</v>
      </c>
      <c r="Z1251" s="122">
        <f t="shared" si="267"/>
        <v>0</v>
      </c>
      <c r="AA1251" s="122">
        <f t="shared" si="267"/>
        <v>0</v>
      </c>
      <c r="AB1251" s="122">
        <f t="shared" si="267"/>
        <v>0.16220210271618357</v>
      </c>
      <c r="AC1251" s="122">
        <f t="shared" si="267"/>
        <v>0</v>
      </c>
      <c r="AD1251" s="122">
        <f t="shared" si="267"/>
        <v>0.45449841602873775</v>
      </c>
      <c r="AE1251" s="122">
        <f t="shared" si="267"/>
        <v>1.0889227333897091</v>
      </c>
      <c r="AF1251" s="122">
        <f t="shared" si="267"/>
        <v>0</v>
      </c>
      <c r="AG1251" s="122">
        <f t="shared" si="267"/>
        <v>7.3977461419683019E-2</v>
      </c>
      <c r="AH1251" s="122">
        <f t="shared" si="267"/>
        <v>0</v>
      </c>
      <c r="AI1251" s="122">
        <f t="shared" si="267"/>
        <v>0</v>
      </c>
      <c r="AJ1251" s="122">
        <f t="shared" si="267"/>
        <v>0.67366247988271366</v>
      </c>
      <c r="AK1251" s="122">
        <f t="shared" si="267"/>
        <v>0</v>
      </c>
      <c r="AL1251" s="123">
        <f t="shared" si="212"/>
        <v>9.7753070570756364</v>
      </c>
      <c r="AM1251" s="97"/>
      <c r="AN1251" s="124">
        <f t="shared" si="213"/>
        <v>9.7753315570756367</v>
      </c>
      <c r="AO1251" s="98">
        <f t="shared" si="214"/>
        <v>789</v>
      </c>
      <c r="AP1251" s="125" t="str">
        <f t="shared" si="215"/>
        <v>Canadian</v>
      </c>
      <c r="AQ1251" s="126">
        <f t="shared" si="216"/>
        <v>13.052148979155778</v>
      </c>
    </row>
    <row r="1252" spans="1:43" x14ac:dyDescent="0.35">
      <c r="A1252" s="95">
        <v>631</v>
      </c>
      <c r="B1252" s="101">
        <v>246</v>
      </c>
      <c r="C1252" s="51" t="s">
        <v>1351</v>
      </c>
      <c r="D1252" s="122">
        <f t="shared" ref="D1252:AK1252" si="268">ABS((D250-D$1004)/D$1000)*D$1</f>
        <v>0</v>
      </c>
      <c r="E1252" s="122">
        <f t="shared" si="268"/>
        <v>0</v>
      </c>
      <c r="F1252" s="122">
        <f t="shared" si="268"/>
        <v>0</v>
      </c>
      <c r="G1252" s="122">
        <f t="shared" si="268"/>
        <v>0</v>
      </c>
      <c r="H1252" s="122">
        <f t="shared" si="268"/>
        <v>0</v>
      </c>
      <c r="I1252" s="122">
        <f t="shared" si="268"/>
        <v>3.7531962555309177</v>
      </c>
      <c r="J1252" s="122">
        <f t="shared" si="268"/>
        <v>0</v>
      </c>
      <c r="K1252" s="122">
        <f t="shared" si="268"/>
        <v>0</v>
      </c>
      <c r="L1252" s="122">
        <f t="shared" si="268"/>
        <v>0</v>
      </c>
      <c r="M1252" s="122">
        <f t="shared" si="268"/>
        <v>0</v>
      </c>
      <c r="N1252" s="122">
        <f t="shared" si="268"/>
        <v>0</v>
      </c>
      <c r="O1252" s="122">
        <f t="shared" si="268"/>
        <v>0</v>
      </c>
      <c r="P1252" s="122">
        <f t="shared" si="268"/>
        <v>0</v>
      </c>
      <c r="Q1252" s="122">
        <f t="shared" si="268"/>
        <v>0</v>
      </c>
      <c r="R1252" s="122">
        <f t="shared" si="268"/>
        <v>0</v>
      </c>
      <c r="S1252" s="122">
        <f t="shared" si="268"/>
        <v>0</v>
      </c>
      <c r="T1252" s="122">
        <f t="shared" si="268"/>
        <v>0.57038177221010378</v>
      </c>
      <c r="U1252" s="122">
        <f t="shared" si="268"/>
        <v>0</v>
      </c>
      <c r="V1252" s="122">
        <f t="shared" si="268"/>
        <v>0</v>
      </c>
      <c r="W1252" s="122">
        <f t="shared" si="268"/>
        <v>2.2259971652441211</v>
      </c>
      <c r="X1252" s="122">
        <f t="shared" si="268"/>
        <v>0</v>
      </c>
      <c r="Y1252" s="122">
        <f t="shared" si="268"/>
        <v>0</v>
      </c>
      <c r="Z1252" s="122">
        <f t="shared" si="268"/>
        <v>0</v>
      </c>
      <c r="AA1252" s="122">
        <f t="shared" si="268"/>
        <v>0</v>
      </c>
      <c r="AB1252" s="122">
        <f t="shared" si="268"/>
        <v>2.0317204900882606</v>
      </c>
      <c r="AC1252" s="122">
        <f t="shared" si="268"/>
        <v>0</v>
      </c>
      <c r="AD1252" s="122">
        <f t="shared" si="268"/>
        <v>2.7064161555794408</v>
      </c>
      <c r="AE1252" s="122">
        <f t="shared" si="268"/>
        <v>2.4799615250804883</v>
      </c>
      <c r="AF1252" s="122">
        <f t="shared" si="268"/>
        <v>0</v>
      </c>
      <c r="AG1252" s="122">
        <f t="shared" si="268"/>
        <v>1.1695342076884236</v>
      </c>
      <c r="AH1252" s="122">
        <f t="shared" si="268"/>
        <v>0</v>
      </c>
      <c r="AI1252" s="122">
        <f t="shared" si="268"/>
        <v>0</v>
      </c>
      <c r="AJ1252" s="122">
        <f t="shared" si="268"/>
        <v>1.6357254205477657E-2</v>
      </c>
      <c r="AK1252" s="122">
        <f t="shared" si="268"/>
        <v>0</v>
      </c>
      <c r="AL1252" s="123">
        <f t="shared" si="212"/>
        <v>14.953564825627232</v>
      </c>
      <c r="AM1252" s="97"/>
      <c r="AN1252" s="124">
        <f t="shared" si="213"/>
        <v>14.953589425627232</v>
      </c>
      <c r="AO1252" s="98">
        <f t="shared" si="214"/>
        <v>442</v>
      </c>
      <c r="AP1252" s="125" t="str">
        <f t="shared" si="215"/>
        <v>Sailors Gully</v>
      </c>
      <c r="AQ1252" s="126">
        <f t="shared" si="216"/>
        <v>13.057452558013136</v>
      </c>
    </row>
    <row r="1253" spans="1:43" x14ac:dyDescent="0.35">
      <c r="A1253" s="95">
        <v>630</v>
      </c>
      <c r="B1253" s="101">
        <v>247</v>
      </c>
      <c r="C1253" s="51" t="s">
        <v>1352</v>
      </c>
      <c r="D1253" s="122">
        <f t="shared" ref="D1253:AK1253" si="269">ABS((D251-D$1004)/D$1000)*D$1</f>
        <v>0</v>
      </c>
      <c r="E1253" s="122">
        <f t="shared" si="269"/>
        <v>0</v>
      </c>
      <c r="F1253" s="122">
        <f t="shared" si="269"/>
        <v>0</v>
      </c>
      <c r="G1253" s="122">
        <f t="shared" si="269"/>
        <v>0</v>
      </c>
      <c r="H1253" s="122">
        <f t="shared" si="269"/>
        <v>0</v>
      </c>
      <c r="I1253" s="122">
        <f t="shared" si="269"/>
        <v>4.2035639359224373</v>
      </c>
      <c r="J1253" s="122">
        <f t="shared" si="269"/>
        <v>0</v>
      </c>
      <c r="K1253" s="122">
        <f t="shared" si="269"/>
        <v>0</v>
      </c>
      <c r="L1253" s="122">
        <f t="shared" si="269"/>
        <v>0</v>
      </c>
      <c r="M1253" s="122">
        <f t="shared" si="269"/>
        <v>0</v>
      </c>
      <c r="N1253" s="122">
        <f t="shared" si="269"/>
        <v>0</v>
      </c>
      <c r="O1253" s="122">
        <f t="shared" si="269"/>
        <v>0</v>
      </c>
      <c r="P1253" s="122">
        <f t="shared" si="269"/>
        <v>0</v>
      </c>
      <c r="Q1253" s="122">
        <f t="shared" si="269"/>
        <v>0</v>
      </c>
      <c r="R1253" s="122">
        <f t="shared" si="269"/>
        <v>0</v>
      </c>
      <c r="S1253" s="122">
        <f t="shared" si="269"/>
        <v>0</v>
      </c>
      <c r="T1253" s="122">
        <f t="shared" si="269"/>
        <v>0.7470596015765899</v>
      </c>
      <c r="U1253" s="122">
        <f t="shared" si="269"/>
        <v>0</v>
      </c>
      <c r="V1253" s="122">
        <f t="shared" si="269"/>
        <v>0</v>
      </c>
      <c r="W1253" s="122">
        <f t="shared" si="269"/>
        <v>1.1926049322381842</v>
      </c>
      <c r="X1253" s="122">
        <f t="shared" si="269"/>
        <v>0</v>
      </c>
      <c r="Y1253" s="122">
        <f t="shared" si="269"/>
        <v>0</v>
      </c>
      <c r="Z1253" s="122">
        <f t="shared" si="269"/>
        <v>0</v>
      </c>
      <c r="AA1253" s="122">
        <f t="shared" si="269"/>
        <v>0</v>
      </c>
      <c r="AB1253" s="122">
        <f t="shared" si="269"/>
        <v>0.37522626372715495</v>
      </c>
      <c r="AC1253" s="122">
        <f t="shared" si="269"/>
        <v>0</v>
      </c>
      <c r="AD1253" s="122">
        <f t="shared" si="269"/>
        <v>2.1358758856001541</v>
      </c>
      <c r="AE1253" s="122">
        <f t="shared" si="269"/>
        <v>1.7376942478532444</v>
      </c>
      <c r="AF1253" s="122">
        <f t="shared" si="269"/>
        <v>0</v>
      </c>
      <c r="AG1253" s="122">
        <f t="shared" si="269"/>
        <v>0.29145564361731052</v>
      </c>
      <c r="AH1253" s="122">
        <f t="shared" si="269"/>
        <v>0</v>
      </c>
      <c r="AI1253" s="122">
        <f t="shared" si="269"/>
        <v>0</v>
      </c>
      <c r="AJ1253" s="122">
        <f t="shared" si="269"/>
        <v>0.17870868038219692</v>
      </c>
      <c r="AK1253" s="122">
        <f t="shared" si="269"/>
        <v>0</v>
      </c>
      <c r="AL1253" s="123">
        <f t="shared" si="212"/>
        <v>10.862189190917272</v>
      </c>
      <c r="AM1253" s="97"/>
      <c r="AN1253" s="124">
        <f t="shared" si="213"/>
        <v>10.862213890917273</v>
      </c>
      <c r="AO1253" s="98">
        <f t="shared" si="214"/>
        <v>761</v>
      </c>
      <c r="AP1253" s="125" t="str">
        <f t="shared" si="215"/>
        <v>Yarrawonga</v>
      </c>
      <c r="AQ1253" s="126">
        <f t="shared" si="216"/>
        <v>13.064773449859334</v>
      </c>
    </row>
    <row r="1254" spans="1:43" x14ac:dyDescent="0.35">
      <c r="A1254" s="95">
        <v>629</v>
      </c>
      <c r="B1254" s="33">
        <v>248</v>
      </c>
      <c r="C1254" s="51" t="s">
        <v>122</v>
      </c>
      <c r="D1254" s="122">
        <f t="shared" ref="D1254:AK1254" si="270">ABS((D252-D$1004)/D$1000)*D$1</f>
        <v>0</v>
      </c>
      <c r="E1254" s="122">
        <f t="shared" si="270"/>
        <v>0</v>
      </c>
      <c r="F1254" s="122">
        <f t="shared" si="270"/>
        <v>0</v>
      </c>
      <c r="G1254" s="122">
        <f t="shared" si="270"/>
        <v>0</v>
      </c>
      <c r="H1254" s="122">
        <f t="shared" si="270"/>
        <v>0</v>
      </c>
      <c r="I1254" s="122">
        <f t="shared" si="270"/>
        <v>3.2959030182504829</v>
      </c>
      <c r="J1254" s="122">
        <f t="shared" si="270"/>
        <v>0</v>
      </c>
      <c r="K1254" s="122">
        <f t="shared" si="270"/>
        <v>0</v>
      </c>
      <c r="L1254" s="122">
        <f t="shared" si="270"/>
        <v>0</v>
      </c>
      <c r="M1254" s="122">
        <f t="shared" si="270"/>
        <v>0</v>
      </c>
      <c r="N1254" s="122">
        <f t="shared" si="270"/>
        <v>0</v>
      </c>
      <c r="O1254" s="122">
        <f t="shared" si="270"/>
        <v>0</v>
      </c>
      <c r="P1254" s="122">
        <f t="shared" si="270"/>
        <v>0</v>
      </c>
      <c r="Q1254" s="122">
        <f t="shared" si="270"/>
        <v>0</v>
      </c>
      <c r="R1254" s="122">
        <f t="shared" si="270"/>
        <v>0</v>
      </c>
      <c r="S1254" s="122">
        <f t="shared" si="270"/>
        <v>0</v>
      </c>
      <c r="T1254" s="122">
        <f t="shared" si="270"/>
        <v>2.0116233482403101</v>
      </c>
      <c r="U1254" s="122">
        <f t="shared" si="270"/>
        <v>0</v>
      </c>
      <c r="V1254" s="122">
        <f t="shared" si="270"/>
        <v>0</v>
      </c>
      <c r="W1254" s="122">
        <f t="shared" si="270"/>
        <v>1.9462994426574309</v>
      </c>
      <c r="X1254" s="122">
        <f t="shared" si="270"/>
        <v>0</v>
      </c>
      <c r="Y1254" s="122">
        <f t="shared" si="270"/>
        <v>0</v>
      </c>
      <c r="Z1254" s="122">
        <f t="shared" si="270"/>
        <v>0</v>
      </c>
      <c r="AA1254" s="122">
        <f t="shared" si="270"/>
        <v>0</v>
      </c>
      <c r="AB1254" s="122">
        <f t="shared" si="270"/>
        <v>2.0317204900882606</v>
      </c>
      <c r="AC1254" s="122">
        <f t="shared" si="270"/>
        <v>0</v>
      </c>
      <c r="AD1254" s="122">
        <f t="shared" si="270"/>
        <v>2.5672307552730391</v>
      </c>
      <c r="AE1254" s="122">
        <f t="shared" si="270"/>
        <v>3.614454097657696</v>
      </c>
      <c r="AF1254" s="122">
        <f t="shared" si="270"/>
        <v>0</v>
      </c>
      <c r="AG1254" s="122">
        <f t="shared" si="270"/>
        <v>3.4666424483901763</v>
      </c>
      <c r="AH1254" s="122">
        <f t="shared" si="270"/>
        <v>0</v>
      </c>
      <c r="AI1254" s="122">
        <f t="shared" si="270"/>
        <v>0</v>
      </c>
      <c r="AJ1254" s="122">
        <f t="shared" si="270"/>
        <v>2.894612940397173</v>
      </c>
      <c r="AK1254" s="122">
        <f t="shared" si="270"/>
        <v>0</v>
      </c>
      <c r="AL1254" s="123">
        <f t="shared" si="212"/>
        <v>21.828486540954568</v>
      </c>
      <c r="AM1254" s="97"/>
      <c r="AN1254" s="124">
        <f t="shared" si="213"/>
        <v>21.828511340954567</v>
      </c>
      <c r="AO1254" s="98">
        <f t="shared" si="214"/>
        <v>29</v>
      </c>
      <c r="AP1254" s="125" t="str">
        <f t="shared" si="215"/>
        <v>Rowville</v>
      </c>
      <c r="AQ1254" s="126">
        <f t="shared" si="216"/>
        <v>13.077851789292405</v>
      </c>
    </row>
    <row r="1255" spans="1:43" x14ac:dyDescent="0.35">
      <c r="A1255" s="95">
        <v>628</v>
      </c>
      <c r="B1255" s="101">
        <v>249</v>
      </c>
      <c r="C1255" s="51" t="s">
        <v>1355</v>
      </c>
      <c r="D1255" s="122">
        <f t="shared" ref="D1255:AK1255" si="271">ABS((D253-D$1004)/D$1000)*D$1</f>
        <v>0</v>
      </c>
      <c r="E1255" s="122">
        <f t="shared" si="271"/>
        <v>0</v>
      </c>
      <c r="F1255" s="122">
        <f t="shared" si="271"/>
        <v>0</v>
      </c>
      <c r="G1255" s="122">
        <f t="shared" si="271"/>
        <v>0</v>
      </c>
      <c r="H1255" s="122">
        <f t="shared" si="271"/>
        <v>0</v>
      </c>
      <c r="I1255" s="122">
        <f t="shared" si="271"/>
        <v>3.3199260298223394</v>
      </c>
      <c r="J1255" s="122">
        <f t="shared" si="271"/>
        <v>0</v>
      </c>
      <c r="K1255" s="122">
        <f t="shared" si="271"/>
        <v>0</v>
      </c>
      <c r="L1255" s="122">
        <f t="shared" si="271"/>
        <v>0</v>
      </c>
      <c r="M1255" s="122">
        <f t="shared" si="271"/>
        <v>0</v>
      </c>
      <c r="N1255" s="122">
        <f t="shared" si="271"/>
        <v>0</v>
      </c>
      <c r="O1255" s="122">
        <f t="shared" si="271"/>
        <v>0</v>
      </c>
      <c r="P1255" s="122">
        <f t="shared" si="271"/>
        <v>0</v>
      </c>
      <c r="Q1255" s="122">
        <f t="shared" si="271"/>
        <v>0</v>
      </c>
      <c r="R1255" s="122">
        <f t="shared" si="271"/>
        <v>0</v>
      </c>
      <c r="S1255" s="122">
        <f t="shared" si="271"/>
        <v>0</v>
      </c>
      <c r="T1255" s="122">
        <f t="shared" si="271"/>
        <v>1.079947746778233</v>
      </c>
      <c r="U1255" s="122">
        <f t="shared" si="271"/>
        <v>0</v>
      </c>
      <c r="V1255" s="122">
        <f t="shared" si="271"/>
        <v>0</v>
      </c>
      <c r="W1255" s="122">
        <f t="shared" si="271"/>
        <v>1.3794640976861181</v>
      </c>
      <c r="X1255" s="122">
        <f t="shared" si="271"/>
        <v>0</v>
      </c>
      <c r="Y1255" s="122">
        <f t="shared" si="271"/>
        <v>0</v>
      </c>
      <c r="Z1255" s="122">
        <f t="shared" si="271"/>
        <v>0</v>
      </c>
      <c r="AA1255" s="122">
        <f t="shared" si="271"/>
        <v>0</v>
      </c>
      <c r="AB1255" s="122">
        <f t="shared" si="271"/>
        <v>2.7240440958494978</v>
      </c>
      <c r="AC1255" s="122">
        <f t="shared" si="271"/>
        <v>0</v>
      </c>
      <c r="AD1255" s="122">
        <f t="shared" si="271"/>
        <v>0.1961753653976788</v>
      </c>
      <c r="AE1255" s="122">
        <f t="shared" si="271"/>
        <v>0.36075707757551162</v>
      </c>
      <c r="AF1255" s="122">
        <f t="shared" si="271"/>
        <v>0</v>
      </c>
      <c r="AG1255" s="122">
        <f t="shared" si="271"/>
        <v>6.8191641694771543E-2</v>
      </c>
      <c r="AH1255" s="122">
        <f t="shared" si="271"/>
        <v>0</v>
      </c>
      <c r="AI1255" s="122">
        <f t="shared" si="271"/>
        <v>0</v>
      </c>
      <c r="AJ1255" s="122">
        <f t="shared" si="271"/>
        <v>0.22499250565727938</v>
      </c>
      <c r="AK1255" s="122">
        <f t="shared" si="271"/>
        <v>0</v>
      </c>
      <c r="AL1255" s="123">
        <f t="shared" si="212"/>
        <v>9.3534985604614302</v>
      </c>
      <c r="AM1255" s="97"/>
      <c r="AN1255" s="124">
        <f t="shared" si="213"/>
        <v>9.3535234604614299</v>
      </c>
      <c r="AO1255" s="98">
        <f t="shared" si="214"/>
        <v>807</v>
      </c>
      <c r="AP1255" s="125" t="str">
        <f t="shared" si="215"/>
        <v>Warburton</v>
      </c>
      <c r="AQ1255" s="126">
        <f t="shared" si="216"/>
        <v>13.101011644335619</v>
      </c>
    </row>
    <row r="1256" spans="1:43" x14ac:dyDescent="0.35">
      <c r="A1256" s="95">
        <v>627</v>
      </c>
      <c r="B1256" s="161">
        <v>250</v>
      </c>
      <c r="C1256" s="51" t="s">
        <v>1356</v>
      </c>
      <c r="D1256" s="122">
        <f t="shared" ref="D1256:AK1256" si="272">ABS((D254-D$1004)/D$1000)*D$1</f>
        <v>0</v>
      </c>
      <c r="E1256" s="122">
        <f t="shared" si="272"/>
        <v>0</v>
      </c>
      <c r="F1256" s="122">
        <f t="shared" si="272"/>
        <v>0</v>
      </c>
      <c r="G1256" s="122">
        <f t="shared" si="272"/>
        <v>0</v>
      </c>
      <c r="H1256" s="122">
        <f t="shared" si="272"/>
        <v>0</v>
      </c>
      <c r="I1256" s="122">
        <f t="shared" si="272"/>
        <v>3.782439929547047</v>
      </c>
      <c r="J1256" s="122">
        <f t="shared" si="272"/>
        <v>0</v>
      </c>
      <c r="K1256" s="122">
        <f t="shared" si="272"/>
        <v>0</v>
      </c>
      <c r="L1256" s="122">
        <f t="shared" si="272"/>
        <v>0</v>
      </c>
      <c r="M1256" s="122">
        <f t="shared" si="272"/>
        <v>0</v>
      </c>
      <c r="N1256" s="122">
        <f t="shared" si="272"/>
        <v>0</v>
      </c>
      <c r="O1256" s="122">
        <f t="shared" si="272"/>
        <v>0</v>
      </c>
      <c r="P1256" s="122">
        <f t="shared" si="272"/>
        <v>0</v>
      </c>
      <c r="Q1256" s="122">
        <f t="shared" si="272"/>
        <v>0</v>
      </c>
      <c r="R1256" s="122">
        <f t="shared" si="272"/>
        <v>0</v>
      </c>
      <c r="S1256" s="122">
        <f t="shared" si="272"/>
        <v>0</v>
      </c>
      <c r="T1256" s="122">
        <f t="shared" si="272"/>
        <v>6.5724529120699537E-2</v>
      </c>
      <c r="U1256" s="122">
        <f t="shared" si="272"/>
        <v>0</v>
      </c>
      <c r="V1256" s="122">
        <f t="shared" si="272"/>
        <v>0</v>
      </c>
      <c r="W1256" s="122">
        <f t="shared" si="272"/>
        <v>1.140177308027571</v>
      </c>
      <c r="X1256" s="122">
        <f t="shared" si="272"/>
        <v>0</v>
      </c>
      <c r="Y1256" s="122">
        <f t="shared" si="272"/>
        <v>0</v>
      </c>
      <c r="Z1256" s="122">
        <f t="shared" si="272"/>
        <v>0</v>
      </c>
      <c r="AA1256" s="122">
        <f t="shared" si="272"/>
        <v>0</v>
      </c>
      <c r="AB1256" s="122">
        <f t="shared" si="272"/>
        <v>0.19431321052979841</v>
      </c>
      <c r="AC1256" s="122">
        <f t="shared" si="272"/>
        <v>0</v>
      </c>
      <c r="AD1256" s="122">
        <f t="shared" si="272"/>
        <v>2.2902530062925019</v>
      </c>
      <c r="AE1256" s="122">
        <f t="shared" si="272"/>
        <v>2.3170002176468714</v>
      </c>
      <c r="AF1256" s="122">
        <f t="shared" si="272"/>
        <v>0</v>
      </c>
      <c r="AG1256" s="122">
        <f t="shared" si="272"/>
        <v>1.3484254374955871</v>
      </c>
      <c r="AH1256" s="122">
        <f t="shared" si="272"/>
        <v>0</v>
      </c>
      <c r="AI1256" s="122">
        <f t="shared" si="272"/>
        <v>0</v>
      </c>
      <c r="AJ1256" s="122">
        <f t="shared" si="272"/>
        <v>0.61104721161320796</v>
      </c>
      <c r="AK1256" s="122">
        <f t="shared" si="272"/>
        <v>0</v>
      </c>
      <c r="AL1256" s="123">
        <f t="shared" si="212"/>
        <v>11.749380850273283</v>
      </c>
      <c r="AM1256" s="97"/>
      <c r="AN1256" s="124">
        <f t="shared" si="213"/>
        <v>11.749405850273284</v>
      </c>
      <c r="AO1256" s="98">
        <f t="shared" si="214"/>
        <v>724</v>
      </c>
      <c r="AP1256" s="125" t="str">
        <f t="shared" si="215"/>
        <v>Dromana</v>
      </c>
      <c r="AQ1256" s="126">
        <f t="shared" si="216"/>
        <v>13.105731108188174</v>
      </c>
    </row>
    <row r="1257" spans="1:43" x14ac:dyDescent="0.35">
      <c r="A1257" s="95">
        <v>626</v>
      </c>
      <c r="B1257" s="101">
        <v>251</v>
      </c>
      <c r="C1257" s="51" t="s">
        <v>1357</v>
      </c>
      <c r="D1257" s="122">
        <f t="shared" ref="D1257:AK1257" si="273">ABS((D255-D$1004)/D$1000)*D$1</f>
        <v>0</v>
      </c>
      <c r="E1257" s="122">
        <f t="shared" si="273"/>
        <v>0</v>
      </c>
      <c r="F1257" s="122">
        <f t="shared" si="273"/>
        <v>0</v>
      </c>
      <c r="G1257" s="122">
        <f t="shared" si="273"/>
        <v>0</v>
      </c>
      <c r="H1257" s="122">
        <f t="shared" si="273"/>
        <v>0</v>
      </c>
      <c r="I1257" s="122">
        <f t="shared" si="273"/>
        <v>3.8833121029433255</v>
      </c>
      <c r="J1257" s="122">
        <f t="shared" si="273"/>
        <v>0</v>
      </c>
      <c r="K1257" s="122">
        <f t="shared" si="273"/>
        <v>0</v>
      </c>
      <c r="L1257" s="122">
        <f t="shared" si="273"/>
        <v>0</v>
      </c>
      <c r="M1257" s="122">
        <f t="shared" si="273"/>
        <v>0</v>
      </c>
      <c r="N1257" s="122">
        <f t="shared" si="273"/>
        <v>0</v>
      </c>
      <c r="O1257" s="122">
        <f t="shared" si="273"/>
        <v>0</v>
      </c>
      <c r="P1257" s="122">
        <f t="shared" si="273"/>
        <v>0</v>
      </c>
      <c r="Q1257" s="122">
        <f t="shared" si="273"/>
        <v>0</v>
      </c>
      <c r="R1257" s="122">
        <f t="shared" si="273"/>
        <v>0</v>
      </c>
      <c r="S1257" s="122">
        <f t="shared" si="273"/>
        <v>0</v>
      </c>
      <c r="T1257" s="122">
        <f t="shared" si="273"/>
        <v>1.2192001117348743</v>
      </c>
      <c r="U1257" s="122">
        <f t="shared" si="273"/>
        <v>0</v>
      </c>
      <c r="V1257" s="122">
        <f t="shared" si="273"/>
        <v>0</v>
      </c>
      <c r="W1257" s="122">
        <f t="shared" si="273"/>
        <v>1.6782523673151288</v>
      </c>
      <c r="X1257" s="122">
        <f t="shared" si="273"/>
        <v>0</v>
      </c>
      <c r="Y1257" s="122">
        <f t="shared" si="273"/>
        <v>0</v>
      </c>
      <c r="Z1257" s="122">
        <f t="shared" si="273"/>
        <v>0</v>
      </c>
      <c r="AA1257" s="122">
        <f t="shared" si="273"/>
        <v>0</v>
      </c>
      <c r="AB1257" s="122">
        <f t="shared" si="273"/>
        <v>1.1314287794074334</v>
      </c>
      <c r="AC1257" s="122">
        <f t="shared" si="273"/>
        <v>0</v>
      </c>
      <c r="AD1257" s="122">
        <f t="shared" si="273"/>
        <v>2.6683098148103968</v>
      </c>
      <c r="AE1257" s="122">
        <f t="shared" si="273"/>
        <v>3.4213730871720673</v>
      </c>
      <c r="AF1257" s="122">
        <f t="shared" si="273"/>
        <v>0</v>
      </c>
      <c r="AG1257" s="122">
        <f t="shared" si="273"/>
        <v>2.1323669080616034</v>
      </c>
      <c r="AH1257" s="122">
        <f t="shared" si="273"/>
        <v>0</v>
      </c>
      <c r="AI1257" s="122">
        <f t="shared" si="273"/>
        <v>0</v>
      </c>
      <c r="AJ1257" s="122">
        <f t="shared" si="273"/>
        <v>1.824807044004479</v>
      </c>
      <c r="AK1257" s="122">
        <f t="shared" si="273"/>
        <v>0</v>
      </c>
      <c r="AL1257" s="123">
        <f t="shared" si="212"/>
        <v>17.959050215449309</v>
      </c>
      <c r="AM1257" s="97"/>
      <c r="AN1257" s="124">
        <f t="shared" si="213"/>
        <v>17.959075315449308</v>
      </c>
      <c r="AO1257" s="98">
        <f t="shared" si="214"/>
        <v>193</v>
      </c>
      <c r="AP1257" s="125" t="str">
        <f t="shared" si="215"/>
        <v>Oakleigh East</v>
      </c>
      <c r="AQ1257" s="126">
        <f t="shared" si="216"/>
        <v>13.120658371932866</v>
      </c>
    </row>
    <row r="1258" spans="1:43" x14ac:dyDescent="0.35">
      <c r="A1258" s="95">
        <v>625</v>
      </c>
      <c r="B1258" s="101">
        <v>252</v>
      </c>
      <c r="C1258" s="51" t="s">
        <v>123</v>
      </c>
      <c r="D1258" s="122">
        <f t="shared" ref="D1258:AK1258" si="274">ABS((D256-D$1004)/D$1000)*D$1</f>
        <v>0</v>
      </c>
      <c r="E1258" s="122">
        <f t="shared" si="274"/>
        <v>0</v>
      </c>
      <c r="F1258" s="122">
        <f t="shared" si="274"/>
        <v>0</v>
      </c>
      <c r="G1258" s="122">
        <f t="shared" si="274"/>
        <v>0</v>
      </c>
      <c r="H1258" s="122">
        <f t="shared" si="274"/>
        <v>0</v>
      </c>
      <c r="I1258" s="122">
        <f t="shared" si="274"/>
        <v>2.7156132759864242</v>
      </c>
      <c r="J1258" s="122">
        <f t="shared" si="274"/>
        <v>0</v>
      </c>
      <c r="K1258" s="122">
        <f t="shared" si="274"/>
        <v>0</v>
      </c>
      <c r="L1258" s="122">
        <f t="shared" si="274"/>
        <v>0</v>
      </c>
      <c r="M1258" s="122">
        <f t="shared" si="274"/>
        <v>0</v>
      </c>
      <c r="N1258" s="122">
        <f t="shared" si="274"/>
        <v>0</v>
      </c>
      <c r="O1258" s="122">
        <f t="shared" si="274"/>
        <v>0</v>
      </c>
      <c r="P1258" s="122">
        <f t="shared" si="274"/>
        <v>0</v>
      </c>
      <c r="Q1258" s="122">
        <f t="shared" si="274"/>
        <v>0</v>
      </c>
      <c r="R1258" s="122">
        <f t="shared" si="274"/>
        <v>0</v>
      </c>
      <c r="S1258" s="122">
        <f t="shared" si="274"/>
        <v>0</v>
      </c>
      <c r="T1258" s="122">
        <f t="shared" si="274"/>
        <v>2.4487405224845489</v>
      </c>
      <c r="U1258" s="122">
        <f t="shared" si="274"/>
        <v>0</v>
      </c>
      <c r="V1258" s="122">
        <f t="shared" si="274"/>
        <v>0</v>
      </c>
      <c r="W1258" s="122">
        <f t="shared" si="274"/>
        <v>2.4712187632345093</v>
      </c>
      <c r="X1258" s="122">
        <f t="shared" si="274"/>
        <v>0</v>
      </c>
      <c r="Y1258" s="122">
        <f t="shared" si="274"/>
        <v>0</v>
      </c>
      <c r="Z1258" s="122">
        <f t="shared" si="274"/>
        <v>0</v>
      </c>
      <c r="AA1258" s="122">
        <f t="shared" si="274"/>
        <v>0</v>
      </c>
      <c r="AB1258" s="122">
        <f t="shared" si="274"/>
        <v>1.9803848629167282</v>
      </c>
      <c r="AC1258" s="122">
        <f t="shared" si="274"/>
        <v>0</v>
      </c>
      <c r="AD1258" s="122">
        <f t="shared" si="274"/>
        <v>2.8318921355485966</v>
      </c>
      <c r="AE1258" s="122">
        <f t="shared" si="274"/>
        <v>4.1546155985755693</v>
      </c>
      <c r="AF1258" s="122">
        <f t="shared" si="274"/>
        <v>0</v>
      </c>
      <c r="AG1258" s="122">
        <f t="shared" si="274"/>
        <v>4.3491911463472945</v>
      </c>
      <c r="AH1258" s="122">
        <f t="shared" si="274"/>
        <v>0</v>
      </c>
      <c r="AI1258" s="122">
        <f t="shared" si="274"/>
        <v>0</v>
      </c>
      <c r="AJ1258" s="122">
        <f t="shared" si="274"/>
        <v>4.875394726651157</v>
      </c>
      <c r="AK1258" s="122">
        <f t="shared" si="274"/>
        <v>0</v>
      </c>
      <c r="AL1258" s="123">
        <f t="shared" si="212"/>
        <v>25.82705103174483</v>
      </c>
      <c r="AM1258" s="97"/>
      <c r="AN1258" s="124">
        <f t="shared" si="213"/>
        <v>25.827076231744829</v>
      </c>
      <c r="AO1258" s="98">
        <f t="shared" si="214"/>
        <v>3</v>
      </c>
      <c r="AP1258" s="125" t="str">
        <f t="shared" si="215"/>
        <v>Berwick</v>
      </c>
      <c r="AQ1258" s="126">
        <f t="shared" si="216"/>
        <v>13.124172662204622</v>
      </c>
    </row>
    <row r="1259" spans="1:43" x14ac:dyDescent="0.35">
      <c r="A1259" s="95">
        <v>624</v>
      </c>
      <c r="B1259" s="33">
        <v>253</v>
      </c>
      <c r="C1259" s="51" t="s">
        <v>1360</v>
      </c>
      <c r="D1259" s="122">
        <f t="shared" ref="D1259:AK1259" si="275">ABS((D257-D$1004)/D$1000)*D$1</f>
        <v>0</v>
      </c>
      <c r="E1259" s="122">
        <f t="shared" si="275"/>
        <v>0</v>
      </c>
      <c r="F1259" s="122">
        <f t="shared" si="275"/>
        <v>0</v>
      </c>
      <c r="G1259" s="122">
        <f t="shared" si="275"/>
        <v>0</v>
      </c>
      <c r="H1259" s="122">
        <f t="shared" si="275"/>
        <v>0</v>
      </c>
      <c r="I1259" s="122">
        <f t="shared" si="275"/>
        <v>3.4010100512963892</v>
      </c>
      <c r="J1259" s="122">
        <f t="shared" si="275"/>
        <v>0</v>
      </c>
      <c r="K1259" s="122">
        <f t="shared" si="275"/>
        <v>0</v>
      </c>
      <c r="L1259" s="122">
        <f t="shared" si="275"/>
        <v>0</v>
      </c>
      <c r="M1259" s="122">
        <f t="shared" si="275"/>
        <v>0</v>
      </c>
      <c r="N1259" s="122">
        <f t="shared" si="275"/>
        <v>0</v>
      </c>
      <c r="O1259" s="122">
        <f t="shared" si="275"/>
        <v>0</v>
      </c>
      <c r="P1259" s="122">
        <f t="shared" si="275"/>
        <v>0</v>
      </c>
      <c r="Q1259" s="122">
        <f t="shared" si="275"/>
        <v>0</v>
      </c>
      <c r="R1259" s="122">
        <f t="shared" si="275"/>
        <v>0</v>
      </c>
      <c r="S1259" s="122">
        <f t="shared" si="275"/>
        <v>0</v>
      </c>
      <c r="T1259" s="122">
        <f t="shared" si="275"/>
        <v>4.2252950251404499E-2</v>
      </c>
      <c r="U1259" s="122">
        <f t="shared" si="275"/>
        <v>0</v>
      </c>
      <c r="V1259" s="122">
        <f t="shared" si="275"/>
        <v>0</v>
      </c>
      <c r="W1259" s="122">
        <f t="shared" si="275"/>
        <v>1.3472881794166602</v>
      </c>
      <c r="X1259" s="122">
        <f t="shared" si="275"/>
        <v>0</v>
      </c>
      <c r="Y1259" s="122">
        <f t="shared" si="275"/>
        <v>0</v>
      </c>
      <c r="Z1259" s="122">
        <f t="shared" si="275"/>
        <v>0</v>
      </c>
      <c r="AA1259" s="122">
        <f t="shared" si="275"/>
        <v>0</v>
      </c>
      <c r="AB1259" s="122">
        <f t="shared" si="275"/>
        <v>2.0317204900882606</v>
      </c>
      <c r="AC1259" s="122">
        <f t="shared" si="275"/>
        <v>0</v>
      </c>
      <c r="AD1259" s="122">
        <f t="shared" si="275"/>
        <v>2.2894252710917384</v>
      </c>
      <c r="AE1259" s="122">
        <f t="shared" si="275"/>
        <v>1.9093764602089827</v>
      </c>
      <c r="AF1259" s="122">
        <f t="shared" si="275"/>
        <v>0</v>
      </c>
      <c r="AG1259" s="122">
        <f t="shared" si="275"/>
        <v>0.7883158811415687</v>
      </c>
      <c r="AH1259" s="122">
        <f t="shared" si="275"/>
        <v>0</v>
      </c>
      <c r="AI1259" s="122">
        <f t="shared" si="275"/>
        <v>0</v>
      </c>
      <c r="AJ1259" s="122">
        <f t="shared" si="275"/>
        <v>0.26466993969201924</v>
      </c>
      <c r="AK1259" s="122">
        <f t="shared" si="275"/>
        <v>0</v>
      </c>
      <c r="AL1259" s="123">
        <f t="shared" si="212"/>
        <v>12.074059223187025</v>
      </c>
      <c r="AM1259" s="97"/>
      <c r="AN1259" s="124">
        <f t="shared" si="213"/>
        <v>12.074084523187025</v>
      </c>
      <c r="AO1259" s="98">
        <f t="shared" si="214"/>
        <v>702</v>
      </c>
      <c r="AP1259" s="125" t="str">
        <f t="shared" si="215"/>
        <v>Doncaster East</v>
      </c>
      <c r="AQ1259" s="126">
        <f t="shared" si="216"/>
        <v>13.129717949626098</v>
      </c>
    </row>
    <row r="1260" spans="1:43" x14ac:dyDescent="0.35">
      <c r="A1260" s="95">
        <v>623</v>
      </c>
      <c r="B1260" s="101">
        <v>254</v>
      </c>
      <c r="C1260" s="51" t="s">
        <v>3264</v>
      </c>
      <c r="D1260" s="122">
        <f t="shared" ref="D1260:AK1260" si="276">ABS((D258-D$1004)/D$1000)*D$1</f>
        <v>0</v>
      </c>
      <c r="E1260" s="122">
        <f t="shared" si="276"/>
        <v>0</v>
      </c>
      <c r="F1260" s="122">
        <f t="shared" si="276"/>
        <v>0</v>
      </c>
      <c r="G1260" s="122">
        <f t="shared" si="276"/>
        <v>0</v>
      </c>
      <c r="H1260" s="122">
        <f t="shared" si="276"/>
        <v>0</v>
      </c>
      <c r="I1260" s="122">
        <f t="shared" si="276"/>
        <v>3.8421793424133015</v>
      </c>
      <c r="J1260" s="122">
        <f t="shared" si="276"/>
        <v>0</v>
      </c>
      <c r="K1260" s="122">
        <f t="shared" si="276"/>
        <v>0</v>
      </c>
      <c r="L1260" s="122">
        <f t="shared" si="276"/>
        <v>0</v>
      </c>
      <c r="M1260" s="122">
        <f t="shared" si="276"/>
        <v>0</v>
      </c>
      <c r="N1260" s="122">
        <f t="shared" si="276"/>
        <v>0</v>
      </c>
      <c r="O1260" s="122">
        <f t="shared" si="276"/>
        <v>0</v>
      </c>
      <c r="P1260" s="122">
        <f t="shared" si="276"/>
        <v>0</v>
      </c>
      <c r="Q1260" s="122">
        <f t="shared" si="276"/>
        <v>0</v>
      </c>
      <c r="R1260" s="122">
        <f t="shared" si="276"/>
        <v>0</v>
      </c>
      <c r="S1260" s="122">
        <f t="shared" si="276"/>
        <v>0</v>
      </c>
      <c r="T1260" s="122">
        <f t="shared" si="276"/>
        <v>0.3047296086175012</v>
      </c>
      <c r="U1260" s="122">
        <f t="shared" si="276"/>
        <v>0</v>
      </c>
      <c r="V1260" s="122">
        <f t="shared" si="276"/>
        <v>0</v>
      </c>
      <c r="W1260" s="122">
        <f t="shared" si="276"/>
        <v>2.1909946155292381</v>
      </c>
      <c r="X1260" s="122">
        <f t="shared" si="276"/>
        <v>0</v>
      </c>
      <c r="Y1260" s="122">
        <f t="shared" si="276"/>
        <v>0</v>
      </c>
      <c r="Z1260" s="122">
        <f t="shared" si="276"/>
        <v>0</v>
      </c>
      <c r="AA1260" s="122">
        <f t="shared" si="276"/>
        <v>0</v>
      </c>
      <c r="AB1260" s="122">
        <f t="shared" si="276"/>
        <v>1.4820112673841277</v>
      </c>
      <c r="AC1260" s="122">
        <f t="shared" si="276"/>
        <v>0</v>
      </c>
      <c r="AD1260" s="122">
        <f t="shared" si="276"/>
        <v>2.9902750368224731</v>
      </c>
      <c r="AE1260" s="122">
        <f t="shared" si="276"/>
        <v>2.4479812679729172</v>
      </c>
      <c r="AF1260" s="122">
        <f t="shared" si="276"/>
        <v>0</v>
      </c>
      <c r="AG1260" s="122">
        <f t="shared" si="276"/>
        <v>1.0236982348358461</v>
      </c>
      <c r="AH1260" s="122">
        <f t="shared" si="276"/>
        <v>0</v>
      </c>
      <c r="AI1260" s="122">
        <f t="shared" si="276"/>
        <v>0</v>
      </c>
      <c r="AJ1260" s="122">
        <f t="shared" si="276"/>
        <v>0.33586381461994014</v>
      </c>
      <c r="AK1260" s="122">
        <f t="shared" si="276"/>
        <v>0</v>
      </c>
      <c r="AL1260" s="123">
        <f t="shared" si="212"/>
        <v>14.617733188195343</v>
      </c>
      <c r="AM1260" s="97"/>
      <c r="AN1260" s="124">
        <f t="shared" si="213"/>
        <v>14.617758588195343</v>
      </c>
      <c r="AO1260" s="98">
        <f t="shared" si="214"/>
        <v>476</v>
      </c>
      <c r="AP1260" s="125" t="str">
        <f t="shared" si="215"/>
        <v>Merbein</v>
      </c>
      <c r="AQ1260" s="126">
        <f t="shared" si="216"/>
        <v>13.135471831607251</v>
      </c>
    </row>
    <row r="1261" spans="1:43" x14ac:dyDescent="0.35">
      <c r="A1261" s="95">
        <v>622</v>
      </c>
      <c r="B1261" s="161">
        <v>255</v>
      </c>
      <c r="C1261" s="51" t="s">
        <v>1365</v>
      </c>
      <c r="D1261" s="122">
        <f t="shared" ref="D1261:AK1261" si="277">ABS((D259-D$1004)/D$1000)*D$1</f>
        <v>0</v>
      </c>
      <c r="E1261" s="122">
        <f t="shared" si="277"/>
        <v>0</v>
      </c>
      <c r="F1261" s="122">
        <f t="shared" si="277"/>
        <v>0</v>
      </c>
      <c r="G1261" s="122">
        <f t="shared" si="277"/>
        <v>0</v>
      </c>
      <c r="H1261" s="122">
        <f t="shared" si="277"/>
        <v>0</v>
      </c>
      <c r="I1261" s="122">
        <f t="shared" si="277"/>
        <v>4.0684740426266108</v>
      </c>
      <c r="J1261" s="122">
        <f t="shared" si="277"/>
        <v>0</v>
      </c>
      <c r="K1261" s="122">
        <f t="shared" si="277"/>
        <v>0</v>
      </c>
      <c r="L1261" s="122">
        <f t="shared" si="277"/>
        <v>0</v>
      </c>
      <c r="M1261" s="122">
        <f t="shared" si="277"/>
        <v>0</v>
      </c>
      <c r="N1261" s="122">
        <f t="shared" si="277"/>
        <v>0</v>
      </c>
      <c r="O1261" s="122">
        <f t="shared" si="277"/>
        <v>0</v>
      </c>
      <c r="P1261" s="122">
        <f t="shared" si="277"/>
        <v>0</v>
      </c>
      <c r="Q1261" s="122">
        <f t="shared" si="277"/>
        <v>0</v>
      </c>
      <c r="R1261" s="122">
        <f t="shared" si="277"/>
        <v>0</v>
      </c>
      <c r="S1261" s="122">
        <f t="shared" si="277"/>
        <v>0</v>
      </c>
      <c r="T1261" s="122">
        <f t="shared" si="277"/>
        <v>0.57133161631724794</v>
      </c>
      <c r="U1261" s="122">
        <f t="shared" si="277"/>
        <v>0</v>
      </c>
      <c r="V1261" s="122">
        <f t="shared" si="277"/>
        <v>0</v>
      </c>
      <c r="W1261" s="122">
        <f t="shared" si="277"/>
        <v>1.2472096541987452</v>
      </c>
      <c r="X1261" s="122">
        <f t="shared" si="277"/>
        <v>0</v>
      </c>
      <c r="Y1261" s="122">
        <f t="shared" si="277"/>
        <v>0</v>
      </c>
      <c r="Z1261" s="122">
        <f t="shared" si="277"/>
        <v>0</v>
      </c>
      <c r="AA1261" s="122">
        <f t="shared" si="277"/>
        <v>0</v>
      </c>
      <c r="AB1261" s="122">
        <f t="shared" si="277"/>
        <v>6.0764501962280337E-2</v>
      </c>
      <c r="AC1261" s="122">
        <f t="shared" si="277"/>
        <v>0</v>
      </c>
      <c r="AD1261" s="122">
        <f t="shared" si="277"/>
        <v>2.5712349712960854</v>
      </c>
      <c r="AE1261" s="122">
        <f t="shared" si="277"/>
        <v>1.9054008441557102</v>
      </c>
      <c r="AF1261" s="122">
        <f t="shared" si="277"/>
        <v>0</v>
      </c>
      <c r="AG1261" s="122">
        <f t="shared" si="277"/>
        <v>0.86093054326137686</v>
      </c>
      <c r="AH1261" s="122">
        <f t="shared" si="277"/>
        <v>0</v>
      </c>
      <c r="AI1261" s="122">
        <f t="shared" si="277"/>
        <v>0</v>
      </c>
      <c r="AJ1261" s="122">
        <f t="shared" si="277"/>
        <v>0.59093498292100977</v>
      </c>
      <c r="AK1261" s="122">
        <f t="shared" si="277"/>
        <v>0</v>
      </c>
      <c r="AL1261" s="123">
        <f t="shared" si="212"/>
        <v>11.876281156739067</v>
      </c>
      <c r="AM1261" s="97"/>
      <c r="AN1261" s="124">
        <f t="shared" si="213"/>
        <v>11.876306656739066</v>
      </c>
      <c r="AO1261" s="98">
        <f t="shared" si="214"/>
        <v>719</v>
      </c>
      <c r="AP1261" s="125" t="str">
        <f t="shared" si="215"/>
        <v>Shepparton East</v>
      </c>
      <c r="AQ1261" s="126">
        <f t="shared" si="216"/>
        <v>13.144374814960964</v>
      </c>
    </row>
    <row r="1262" spans="1:43" x14ac:dyDescent="0.35">
      <c r="A1262" s="95">
        <v>621</v>
      </c>
      <c r="B1262" s="101">
        <v>256</v>
      </c>
      <c r="C1262" s="51" t="s">
        <v>1366</v>
      </c>
      <c r="D1262" s="122">
        <f t="shared" ref="D1262:AK1262" si="278">ABS((D260-D$1004)/D$1000)*D$1</f>
        <v>0</v>
      </c>
      <c r="E1262" s="122">
        <f t="shared" si="278"/>
        <v>0</v>
      </c>
      <c r="F1262" s="122">
        <f t="shared" si="278"/>
        <v>0</v>
      </c>
      <c r="G1262" s="122">
        <f t="shared" si="278"/>
        <v>0</v>
      </c>
      <c r="H1262" s="122">
        <f t="shared" si="278"/>
        <v>0</v>
      </c>
      <c r="I1262" s="122">
        <f t="shared" si="278"/>
        <v>4.41608678735476</v>
      </c>
      <c r="J1262" s="122">
        <f t="shared" si="278"/>
        <v>0</v>
      </c>
      <c r="K1262" s="122">
        <f t="shared" si="278"/>
        <v>0</v>
      </c>
      <c r="L1262" s="122">
        <f t="shared" si="278"/>
        <v>0</v>
      </c>
      <c r="M1262" s="122">
        <f t="shared" si="278"/>
        <v>0</v>
      </c>
      <c r="N1262" s="122">
        <f t="shared" si="278"/>
        <v>0</v>
      </c>
      <c r="O1262" s="122">
        <f t="shared" si="278"/>
        <v>0</v>
      </c>
      <c r="P1262" s="122">
        <f t="shared" si="278"/>
        <v>0</v>
      </c>
      <c r="Q1262" s="122">
        <f t="shared" si="278"/>
        <v>0</v>
      </c>
      <c r="R1262" s="122">
        <f t="shared" si="278"/>
        <v>0</v>
      </c>
      <c r="S1262" s="122">
        <f t="shared" si="278"/>
        <v>0</v>
      </c>
      <c r="T1262" s="122">
        <f t="shared" si="278"/>
        <v>0.94401806282473755</v>
      </c>
      <c r="U1262" s="122">
        <f t="shared" si="278"/>
        <v>0</v>
      </c>
      <c r="V1262" s="122">
        <f t="shared" si="278"/>
        <v>0</v>
      </c>
      <c r="W1262" s="122">
        <f t="shared" si="278"/>
        <v>1.7708905741881809</v>
      </c>
      <c r="X1262" s="122">
        <f t="shared" si="278"/>
        <v>0</v>
      </c>
      <c r="Y1262" s="122">
        <f t="shared" si="278"/>
        <v>0</v>
      </c>
      <c r="Z1262" s="122">
        <f t="shared" si="278"/>
        <v>0</v>
      </c>
      <c r="AA1262" s="122">
        <f t="shared" si="278"/>
        <v>0</v>
      </c>
      <c r="AB1262" s="122">
        <f t="shared" si="278"/>
        <v>2.0317204900882606</v>
      </c>
      <c r="AC1262" s="122">
        <f t="shared" si="278"/>
        <v>0</v>
      </c>
      <c r="AD1262" s="122">
        <f t="shared" si="278"/>
        <v>2.9470366016555976</v>
      </c>
      <c r="AE1262" s="122">
        <f t="shared" si="278"/>
        <v>1.3944868525476843</v>
      </c>
      <c r="AF1262" s="122">
        <f t="shared" si="278"/>
        <v>0</v>
      </c>
      <c r="AG1262" s="122">
        <f t="shared" si="278"/>
        <v>0.61782179913987489</v>
      </c>
      <c r="AH1262" s="122">
        <f t="shared" si="278"/>
        <v>0</v>
      </c>
      <c r="AI1262" s="122">
        <f t="shared" si="278"/>
        <v>0</v>
      </c>
      <c r="AJ1262" s="122">
        <f t="shared" si="278"/>
        <v>1.086703689977158</v>
      </c>
      <c r="AK1262" s="122">
        <f t="shared" si="278"/>
        <v>0</v>
      </c>
      <c r="AL1262" s="123">
        <f t="shared" si="212"/>
        <v>15.208764857776254</v>
      </c>
      <c r="AM1262" s="97"/>
      <c r="AN1262" s="124">
        <f t="shared" si="213"/>
        <v>15.208790457776255</v>
      </c>
      <c r="AO1262" s="98">
        <f t="shared" si="214"/>
        <v>418</v>
      </c>
      <c r="AP1262" s="125" t="str">
        <f t="shared" si="215"/>
        <v>Blind Bight</v>
      </c>
      <c r="AQ1262" s="126">
        <f t="shared" si="216"/>
        <v>13.161459064815597</v>
      </c>
    </row>
    <row r="1263" spans="1:43" x14ac:dyDescent="0.35">
      <c r="A1263" s="95">
        <v>620</v>
      </c>
      <c r="B1263" s="101">
        <v>257</v>
      </c>
      <c r="C1263" s="51" t="s">
        <v>124</v>
      </c>
      <c r="D1263" s="122">
        <f t="shared" ref="D1263:AK1263" si="279">ABS((D261-D$1004)/D$1000)*D$1</f>
        <v>0</v>
      </c>
      <c r="E1263" s="122">
        <f t="shared" si="279"/>
        <v>0</v>
      </c>
      <c r="F1263" s="122">
        <f t="shared" si="279"/>
        <v>0</v>
      </c>
      <c r="G1263" s="122">
        <f t="shared" si="279"/>
        <v>0</v>
      </c>
      <c r="H1263" s="122">
        <f t="shared" si="279"/>
        <v>0</v>
      </c>
      <c r="I1263" s="122">
        <f t="shared" si="279"/>
        <v>3.6706005103417074</v>
      </c>
      <c r="J1263" s="122">
        <f t="shared" si="279"/>
        <v>0</v>
      </c>
      <c r="K1263" s="122">
        <f t="shared" si="279"/>
        <v>0</v>
      </c>
      <c r="L1263" s="122">
        <f t="shared" si="279"/>
        <v>0</v>
      </c>
      <c r="M1263" s="122">
        <f t="shared" si="279"/>
        <v>0</v>
      </c>
      <c r="N1263" s="122">
        <f t="shared" si="279"/>
        <v>0</v>
      </c>
      <c r="O1263" s="122">
        <f t="shared" si="279"/>
        <v>0</v>
      </c>
      <c r="P1263" s="122">
        <f t="shared" si="279"/>
        <v>0</v>
      </c>
      <c r="Q1263" s="122">
        <f t="shared" si="279"/>
        <v>0</v>
      </c>
      <c r="R1263" s="122">
        <f t="shared" si="279"/>
        <v>0</v>
      </c>
      <c r="S1263" s="122">
        <f t="shared" si="279"/>
        <v>0</v>
      </c>
      <c r="T1263" s="122">
        <f t="shared" si="279"/>
        <v>0.32425978128761901</v>
      </c>
      <c r="U1263" s="122">
        <f t="shared" si="279"/>
        <v>0</v>
      </c>
      <c r="V1263" s="122">
        <f t="shared" si="279"/>
        <v>0</v>
      </c>
      <c r="W1263" s="122">
        <f t="shared" si="279"/>
        <v>1.0669092817545245</v>
      </c>
      <c r="X1263" s="122">
        <f t="shared" si="279"/>
        <v>0</v>
      </c>
      <c r="Y1263" s="122">
        <f t="shared" si="279"/>
        <v>0</v>
      </c>
      <c r="Z1263" s="122">
        <f t="shared" si="279"/>
        <v>0</v>
      </c>
      <c r="AA1263" s="122">
        <f t="shared" si="279"/>
        <v>0</v>
      </c>
      <c r="AB1263" s="122">
        <f t="shared" si="279"/>
        <v>2.0317204900882606</v>
      </c>
      <c r="AC1263" s="122">
        <f t="shared" si="279"/>
        <v>0</v>
      </c>
      <c r="AD1263" s="122">
        <f t="shared" si="279"/>
        <v>3.1632257714808545</v>
      </c>
      <c r="AE1263" s="122">
        <f t="shared" si="279"/>
        <v>2.0770981991453406</v>
      </c>
      <c r="AF1263" s="122">
        <f t="shared" si="279"/>
        <v>0</v>
      </c>
      <c r="AG1263" s="122">
        <f t="shared" si="279"/>
        <v>0.90533707595823409</v>
      </c>
      <c r="AH1263" s="122">
        <f t="shared" si="279"/>
        <v>0</v>
      </c>
      <c r="AI1263" s="122">
        <f t="shared" si="279"/>
        <v>0</v>
      </c>
      <c r="AJ1263" s="122">
        <f t="shared" si="279"/>
        <v>0.91039926386343339</v>
      </c>
      <c r="AK1263" s="122">
        <f t="shared" si="279"/>
        <v>0</v>
      </c>
      <c r="AL1263" s="123">
        <f t="shared" si="212"/>
        <v>14.149550373919975</v>
      </c>
      <c r="AM1263" s="97"/>
      <c r="AN1263" s="124">
        <f t="shared" si="213"/>
        <v>14.149576073919976</v>
      </c>
      <c r="AO1263" s="98">
        <f t="shared" si="214"/>
        <v>522</v>
      </c>
      <c r="AP1263" s="125" t="str">
        <f t="shared" si="215"/>
        <v>Moolap</v>
      </c>
      <c r="AQ1263" s="126">
        <f t="shared" si="216"/>
        <v>13.17485198593395</v>
      </c>
    </row>
    <row r="1264" spans="1:43" x14ac:dyDescent="0.35">
      <c r="A1264" s="95">
        <v>619</v>
      </c>
      <c r="B1264" s="33">
        <v>258</v>
      </c>
      <c r="C1264" s="51" t="s">
        <v>1370</v>
      </c>
      <c r="D1264" s="122">
        <f t="shared" ref="D1264:AK1264" si="280">ABS((D262-D$1004)/D$1000)*D$1</f>
        <v>0</v>
      </c>
      <c r="E1264" s="122">
        <f t="shared" si="280"/>
        <v>0</v>
      </c>
      <c r="F1264" s="122">
        <f t="shared" si="280"/>
        <v>0</v>
      </c>
      <c r="G1264" s="122">
        <f t="shared" si="280"/>
        <v>0</v>
      </c>
      <c r="H1264" s="122">
        <f t="shared" si="280"/>
        <v>0</v>
      </c>
      <c r="I1264" s="122">
        <f t="shared" si="280"/>
        <v>3.6431103998995624</v>
      </c>
      <c r="J1264" s="122">
        <f t="shared" si="280"/>
        <v>0</v>
      </c>
      <c r="K1264" s="122">
        <f t="shared" si="280"/>
        <v>0</v>
      </c>
      <c r="L1264" s="122">
        <f t="shared" si="280"/>
        <v>0</v>
      </c>
      <c r="M1264" s="122">
        <f t="shared" si="280"/>
        <v>0</v>
      </c>
      <c r="N1264" s="122">
        <f t="shared" si="280"/>
        <v>0</v>
      </c>
      <c r="O1264" s="122">
        <f t="shared" si="280"/>
        <v>0</v>
      </c>
      <c r="P1264" s="122">
        <f t="shared" si="280"/>
        <v>0</v>
      </c>
      <c r="Q1264" s="122">
        <f t="shared" si="280"/>
        <v>0</v>
      </c>
      <c r="R1264" s="122">
        <f t="shared" si="280"/>
        <v>0</v>
      </c>
      <c r="S1264" s="122">
        <f t="shared" si="280"/>
        <v>0</v>
      </c>
      <c r="T1264" s="122">
        <f t="shared" si="280"/>
        <v>0.89062822347237847</v>
      </c>
      <c r="U1264" s="122">
        <f t="shared" si="280"/>
        <v>0</v>
      </c>
      <c r="V1264" s="122">
        <f t="shared" si="280"/>
        <v>0</v>
      </c>
      <c r="W1264" s="122">
        <f t="shared" si="280"/>
        <v>3.4503744914471413</v>
      </c>
      <c r="X1264" s="122">
        <f t="shared" si="280"/>
        <v>0</v>
      </c>
      <c r="Y1264" s="122">
        <f t="shared" si="280"/>
        <v>0</v>
      </c>
      <c r="Z1264" s="122">
        <f t="shared" si="280"/>
        <v>0</v>
      </c>
      <c r="AA1264" s="122">
        <f t="shared" si="280"/>
        <v>0</v>
      </c>
      <c r="AB1264" s="122">
        <f t="shared" si="280"/>
        <v>1.2585482079937849</v>
      </c>
      <c r="AC1264" s="122">
        <f t="shared" si="280"/>
        <v>0</v>
      </c>
      <c r="AD1264" s="122">
        <f t="shared" si="280"/>
        <v>2.2305862380985038</v>
      </c>
      <c r="AE1264" s="122">
        <f t="shared" si="280"/>
        <v>4.9333697141351518</v>
      </c>
      <c r="AF1264" s="122">
        <f t="shared" si="280"/>
        <v>0</v>
      </c>
      <c r="AG1264" s="122">
        <f t="shared" si="280"/>
        <v>1.4887644763555317</v>
      </c>
      <c r="AH1264" s="122">
        <f t="shared" si="280"/>
        <v>0</v>
      </c>
      <c r="AI1264" s="122">
        <f t="shared" si="280"/>
        <v>0</v>
      </c>
      <c r="AJ1264" s="122">
        <f t="shared" si="280"/>
        <v>8.9262841444160829E-2</v>
      </c>
      <c r="AK1264" s="122">
        <f t="shared" si="280"/>
        <v>0</v>
      </c>
      <c r="AL1264" s="123">
        <f t="shared" ref="AL1264:AL1327" si="281">SUM(D1264:AK1264)</f>
        <v>17.984644592846212</v>
      </c>
      <c r="AM1264" s="97"/>
      <c r="AN1264" s="124">
        <f t="shared" ref="AN1264:AN1327" si="282">AL1264+0.0000001*B1264</f>
        <v>17.984670392846212</v>
      </c>
      <c r="AO1264" s="98">
        <f t="shared" ref="AO1264:AO1327" si="283">RANK(AN1264,AN$1007:AN$1882)</f>
        <v>190</v>
      </c>
      <c r="AP1264" s="125" t="str">
        <f t="shared" ref="AP1264:AP1327" si="284">VLOOKUP(MATCH(A1264,AO$1007:AO$1882,0),$B$1007:$AL$18828,2)</f>
        <v>Woori Yallock</v>
      </c>
      <c r="AQ1264" s="126">
        <f t="shared" ref="AQ1264:AQ1327" si="285">VLOOKUP(MATCH(A1264,AO$1007:AO$1882,0),$B$1007:$AL$1882,37)</f>
        <v>13.185762674743465</v>
      </c>
    </row>
    <row r="1265" spans="1:43" x14ac:dyDescent="0.35">
      <c r="A1265" s="95">
        <v>618</v>
      </c>
      <c r="B1265" s="101">
        <v>259</v>
      </c>
      <c r="C1265" s="51" t="s">
        <v>125</v>
      </c>
      <c r="D1265" s="122">
        <f t="shared" ref="D1265:AK1265" si="286">ABS((D263-D$1004)/D$1000)*D$1</f>
        <v>0</v>
      </c>
      <c r="E1265" s="122">
        <f t="shared" si="286"/>
        <v>0</v>
      </c>
      <c r="F1265" s="122">
        <f t="shared" si="286"/>
        <v>0</v>
      </c>
      <c r="G1265" s="122">
        <f t="shared" si="286"/>
        <v>0</v>
      </c>
      <c r="H1265" s="122">
        <f t="shared" si="286"/>
        <v>0</v>
      </c>
      <c r="I1265" s="122">
        <f t="shared" si="286"/>
        <v>3.4765978723007627</v>
      </c>
      <c r="J1265" s="122">
        <f t="shared" si="286"/>
        <v>0</v>
      </c>
      <c r="K1265" s="122">
        <f t="shared" si="286"/>
        <v>0</v>
      </c>
      <c r="L1265" s="122">
        <f t="shared" si="286"/>
        <v>0</v>
      </c>
      <c r="M1265" s="122">
        <f t="shared" si="286"/>
        <v>0</v>
      </c>
      <c r="N1265" s="122">
        <f t="shared" si="286"/>
        <v>0</v>
      </c>
      <c r="O1265" s="122">
        <f t="shared" si="286"/>
        <v>0</v>
      </c>
      <c r="P1265" s="122">
        <f t="shared" si="286"/>
        <v>0</v>
      </c>
      <c r="Q1265" s="122">
        <f t="shared" si="286"/>
        <v>0</v>
      </c>
      <c r="R1265" s="122">
        <f t="shared" si="286"/>
        <v>0</v>
      </c>
      <c r="S1265" s="122">
        <f t="shared" si="286"/>
        <v>0</v>
      </c>
      <c r="T1265" s="122">
        <f t="shared" si="286"/>
        <v>1.1605124545369303</v>
      </c>
      <c r="U1265" s="122">
        <f t="shared" si="286"/>
        <v>0</v>
      </c>
      <c r="V1265" s="122">
        <f t="shared" si="286"/>
        <v>0</v>
      </c>
      <c r="W1265" s="122">
        <f t="shared" si="286"/>
        <v>1.1394200062164035</v>
      </c>
      <c r="X1265" s="122">
        <f t="shared" si="286"/>
        <v>0</v>
      </c>
      <c r="Y1265" s="122">
        <f t="shared" si="286"/>
        <v>0</v>
      </c>
      <c r="Z1265" s="122">
        <f t="shared" si="286"/>
        <v>0</v>
      </c>
      <c r="AA1265" s="122">
        <f t="shared" si="286"/>
        <v>0</v>
      </c>
      <c r="AB1265" s="122">
        <f t="shared" si="286"/>
        <v>1.6487239660148161</v>
      </c>
      <c r="AC1265" s="122">
        <f t="shared" si="286"/>
        <v>0</v>
      </c>
      <c r="AD1265" s="122">
        <f t="shared" si="286"/>
        <v>2.8676329937518203</v>
      </c>
      <c r="AE1265" s="122">
        <f t="shared" si="286"/>
        <v>2.9687901017035818</v>
      </c>
      <c r="AF1265" s="122">
        <f t="shared" si="286"/>
        <v>0</v>
      </c>
      <c r="AG1265" s="122">
        <f t="shared" si="286"/>
        <v>2.3283732435048257</v>
      </c>
      <c r="AH1265" s="122">
        <f t="shared" si="286"/>
        <v>0</v>
      </c>
      <c r="AI1265" s="122">
        <f t="shared" si="286"/>
        <v>0</v>
      </c>
      <c r="AJ1265" s="122">
        <f t="shared" si="286"/>
        <v>2.2106779924189413</v>
      </c>
      <c r="AK1265" s="122">
        <f t="shared" si="286"/>
        <v>0</v>
      </c>
      <c r="AL1265" s="123">
        <f t="shared" si="281"/>
        <v>17.800728630448084</v>
      </c>
      <c r="AM1265" s="97"/>
      <c r="AN1265" s="124">
        <f t="shared" si="282"/>
        <v>17.800754530448085</v>
      </c>
      <c r="AO1265" s="98">
        <f t="shared" si="283"/>
        <v>198</v>
      </c>
      <c r="AP1265" s="125" t="str">
        <f t="shared" si="284"/>
        <v>Nar Nar Goon</v>
      </c>
      <c r="AQ1265" s="126">
        <f t="shared" si="285"/>
        <v>13.1907493733629</v>
      </c>
    </row>
    <row r="1266" spans="1:43" x14ac:dyDescent="0.35">
      <c r="A1266" s="95">
        <v>617</v>
      </c>
      <c r="B1266" s="161">
        <v>260</v>
      </c>
      <c r="C1266" s="51" t="s">
        <v>1375</v>
      </c>
      <c r="D1266" s="122">
        <f t="shared" ref="D1266:AK1266" si="287">ABS((D264-D$1004)/D$1000)*D$1</f>
        <v>0</v>
      </c>
      <c r="E1266" s="122">
        <f t="shared" si="287"/>
        <v>0</v>
      </c>
      <c r="F1266" s="122">
        <f t="shared" si="287"/>
        <v>0</v>
      </c>
      <c r="G1266" s="122">
        <f t="shared" si="287"/>
        <v>0</v>
      </c>
      <c r="H1266" s="122">
        <f t="shared" si="287"/>
        <v>0</v>
      </c>
      <c r="I1266" s="122">
        <f t="shared" si="287"/>
        <v>3.5196930657380361</v>
      </c>
      <c r="J1266" s="122">
        <f t="shared" si="287"/>
        <v>0</v>
      </c>
      <c r="K1266" s="122">
        <f t="shared" si="287"/>
        <v>0</v>
      </c>
      <c r="L1266" s="122">
        <f t="shared" si="287"/>
        <v>0</v>
      </c>
      <c r="M1266" s="122">
        <f t="shared" si="287"/>
        <v>0</v>
      </c>
      <c r="N1266" s="122">
        <f t="shared" si="287"/>
        <v>0</v>
      </c>
      <c r="O1266" s="122">
        <f t="shared" si="287"/>
        <v>0</v>
      </c>
      <c r="P1266" s="122">
        <f t="shared" si="287"/>
        <v>0</v>
      </c>
      <c r="Q1266" s="122">
        <f t="shared" si="287"/>
        <v>0</v>
      </c>
      <c r="R1266" s="122">
        <f t="shared" si="287"/>
        <v>0</v>
      </c>
      <c r="S1266" s="122">
        <f t="shared" si="287"/>
        <v>0</v>
      </c>
      <c r="T1266" s="122">
        <f t="shared" si="287"/>
        <v>0.96337364931089153</v>
      </c>
      <c r="U1266" s="122">
        <f t="shared" si="287"/>
        <v>0</v>
      </c>
      <c r="V1266" s="122">
        <f t="shared" si="287"/>
        <v>0</v>
      </c>
      <c r="W1266" s="122">
        <f t="shared" si="287"/>
        <v>1.9563283987690634</v>
      </c>
      <c r="X1266" s="122">
        <f t="shared" si="287"/>
        <v>0</v>
      </c>
      <c r="Y1266" s="122">
        <f t="shared" si="287"/>
        <v>0</v>
      </c>
      <c r="Z1266" s="122">
        <f t="shared" si="287"/>
        <v>0</v>
      </c>
      <c r="AA1266" s="122">
        <f t="shared" si="287"/>
        <v>0</v>
      </c>
      <c r="AB1266" s="122">
        <f t="shared" si="287"/>
        <v>1.7506294115312466</v>
      </c>
      <c r="AC1266" s="122">
        <f t="shared" si="287"/>
        <v>0</v>
      </c>
      <c r="AD1266" s="122">
        <f t="shared" si="287"/>
        <v>1.1400832768621159</v>
      </c>
      <c r="AE1266" s="122">
        <f t="shared" si="287"/>
        <v>2.6836861515257184</v>
      </c>
      <c r="AF1266" s="122">
        <f t="shared" si="287"/>
        <v>0</v>
      </c>
      <c r="AG1266" s="122">
        <f t="shared" si="287"/>
        <v>0.63783025251134629</v>
      </c>
      <c r="AH1266" s="122">
        <f t="shared" si="287"/>
        <v>0</v>
      </c>
      <c r="AI1266" s="122">
        <f t="shared" si="287"/>
        <v>0</v>
      </c>
      <c r="AJ1266" s="122">
        <f t="shared" si="287"/>
        <v>4.4680945528223902E-2</v>
      </c>
      <c r="AK1266" s="122">
        <f t="shared" si="287"/>
        <v>0</v>
      </c>
      <c r="AL1266" s="123">
        <f t="shared" si="281"/>
        <v>12.696305151776642</v>
      </c>
      <c r="AM1266" s="97"/>
      <c r="AN1266" s="124">
        <f t="shared" si="282"/>
        <v>12.696331151776642</v>
      </c>
      <c r="AO1266" s="98">
        <f t="shared" si="283"/>
        <v>658</v>
      </c>
      <c r="AP1266" s="125" t="str">
        <f t="shared" si="284"/>
        <v>Elphinstone</v>
      </c>
      <c r="AQ1266" s="126">
        <f t="shared" si="285"/>
        <v>13.192850425647645</v>
      </c>
    </row>
    <row r="1267" spans="1:43" x14ac:dyDescent="0.35">
      <c r="A1267" s="95">
        <v>616</v>
      </c>
      <c r="B1267" s="101">
        <v>261</v>
      </c>
      <c r="C1267" s="51" t="s">
        <v>1384</v>
      </c>
      <c r="D1267" s="122">
        <f t="shared" ref="D1267:AK1267" si="288">ABS((D265-D$1004)/D$1000)*D$1</f>
        <v>0</v>
      </c>
      <c r="E1267" s="122">
        <f t="shared" si="288"/>
        <v>0</v>
      </c>
      <c r="F1267" s="122">
        <f t="shared" si="288"/>
        <v>0</v>
      </c>
      <c r="G1267" s="122">
        <f t="shared" si="288"/>
        <v>0</v>
      </c>
      <c r="H1267" s="122">
        <f t="shared" si="288"/>
        <v>0</v>
      </c>
      <c r="I1267" s="122">
        <f t="shared" si="288"/>
        <v>4.4681684709811815</v>
      </c>
      <c r="J1267" s="122">
        <f t="shared" si="288"/>
        <v>0</v>
      </c>
      <c r="K1267" s="122">
        <f t="shared" si="288"/>
        <v>0</v>
      </c>
      <c r="L1267" s="122">
        <f t="shared" si="288"/>
        <v>0</v>
      </c>
      <c r="M1267" s="122">
        <f t="shared" si="288"/>
        <v>0</v>
      </c>
      <c r="N1267" s="122">
        <f t="shared" si="288"/>
        <v>0</v>
      </c>
      <c r="O1267" s="122">
        <f t="shared" si="288"/>
        <v>0</v>
      </c>
      <c r="P1267" s="122">
        <f t="shared" si="288"/>
        <v>0</v>
      </c>
      <c r="Q1267" s="122">
        <f t="shared" si="288"/>
        <v>0</v>
      </c>
      <c r="R1267" s="122">
        <f t="shared" si="288"/>
        <v>0</v>
      </c>
      <c r="S1267" s="122">
        <f t="shared" si="288"/>
        <v>0</v>
      </c>
      <c r="T1267" s="122">
        <f t="shared" si="288"/>
        <v>0.13338952539364879</v>
      </c>
      <c r="U1267" s="122">
        <f t="shared" si="288"/>
        <v>0</v>
      </c>
      <c r="V1267" s="122">
        <f t="shared" si="288"/>
        <v>0</v>
      </c>
      <c r="W1267" s="122">
        <f t="shared" si="288"/>
        <v>1.8834868354108589</v>
      </c>
      <c r="X1267" s="122">
        <f t="shared" si="288"/>
        <v>0</v>
      </c>
      <c r="Y1267" s="122">
        <f t="shared" si="288"/>
        <v>0</v>
      </c>
      <c r="Z1267" s="122">
        <f t="shared" si="288"/>
        <v>0</v>
      </c>
      <c r="AA1267" s="122">
        <f t="shared" si="288"/>
        <v>0</v>
      </c>
      <c r="AB1267" s="122">
        <f t="shared" si="288"/>
        <v>2.0317204900882606</v>
      </c>
      <c r="AC1267" s="122">
        <f t="shared" si="288"/>
        <v>0</v>
      </c>
      <c r="AD1267" s="122">
        <f t="shared" si="288"/>
        <v>3.1734655555540034</v>
      </c>
      <c r="AE1267" s="122">
        <f t="shared" si="288"/>
        <v>0.33630448042804312</v>
      </c>
      <c r="AF1267" s="122">
        <f t="shared" si="288"/>
        <v>0</v>
      </c>
      <c r="AG1267" s="122">
        <f t="shared" si="288"/>
        <v>0.66409069522528574</v>
      </c>
      <c r="AH1267" s="122">
        <f t="shared" si="288"/>
        <v>0</v>
      </c>
      <c r="AI1267" s="122">
        <f t="shared" si="288"/>
        <v>0</v>
      </c>
      <c r="AJ1267" s="122">
        <f t="shared" si="288"/>
        <v>1.0787713754304071</v>
      </c>
      <c r="AK1267" s="122">
        <f t="shared" si="288"/>
        <v>0</v>
      </c>
      <c r="AL1267" s="123">
        <f t="shared" si="281"/>
        <v>13.769397428511688</v>
      </c>
      <c r="AM1267" s="97"/>
      <c r="AN1267" s="124">
        <f t="shared" si="282"/>
        <v>13.769423528511687</v>
      </c>
      <c r="AO1267" s="98">
        <f t="shared" si="283"/>
        <v>561</v>
      </c>
      <c r="AP1267" s="125" t="str">
        <f t="shared" si="284"/>
        <v>Nyah</v>
      </c>
      <c r="AQ1267" s="126">
        <f t="shared" si="285"/>
        <v>13.263010640084719</v>
      </c>
    </row>
    <row r="1268" spans="1:43" x14ac:dyDescent="0.35">
      <c r="A1268" s="95">
        <v>615</v>
      </c>
      <c r="B1268" s="101">
        <v>262</v>
      </c>
      <c r="C1268" s="51" t="s">
        <v>1387</v>
      </c>
      <c r="D1268" s="122">
        <f t="shared" ref="D1268:AK1268" si="289">ABS((D266-D$1004)/D$1000)*D$1</f>
        <v>0</v>
      </c>
      <c r="E1268" s="122">
        <f t="shared" si="289"/>
        <v>0</v>
      </c>
      <c r="F1268" s="122">
        <f t="shared" si="289"/>
        <v>0</v>
      </c>
      <c r="G1268" s="122">
        <f t="shared" si="289"/>
        <v>0</v>
      </c>
      <c r="H1268" s="122">
        <f t="shared" si="289"/>
        <v>0</v>
      </c>
      <c r="I1268" s="122">
        <f t="shared" si="289"/>
        <v>3.7460476501191038</v>
      </c>
      <c r="J1268" s="122">
        <f t="shared" si="289"/>
        <v>0</v>
      </c>
      <c r="K1268" s="122">
        <f t="shared" si="289"/>
        <v>0</v>
      </c>
      <c r="L1268" s="122">
        <f t="shared" si="289"/>
        <v>0</v>
      </c>
      <c r="M1268" s="122">
        <f t="shared" si="289"/>
        <v>0</v>
      </c>
      <c r="N1268" s="122">
        <f t="shared" si="289"/>
        <v>0</v>
      </c>
      <c r="O1268" s="122">
        <f t="shared" si="289"/>
        <v>0</v>
      </c>
      <c r="P1268" s="122">
        <f t="shared" si="289"/>
        <v>0</v>
      </c>
      <c r="Q1268" s="122">
        <f t="shared" si="289"/>
        <v>0</v>
      </c>
      <c r="R1268" s="122">
        <f t="shared" si="289"/>
        <v>0</v>
      </c>
      <c r="S1268" s="122">
        <f t="shared" si="289"/>
        <v>0</v>
      </c>
      <c r="T1268" s="122">
        <f t="shared" si="289"/>
        <v>1.2166821464918947</v>
      </c>
      <c r="U1268" s="122">
        <f t="shared" si="289"/>
        <v>0</v>
      </c>
      <c r="V1268" s="122">
        <f t="shared" si="289"/>
        <v>0</v>
      </c>
      <c r="W1268" s="122">
        <f t="shared" si="289"/>
        <v>3.614598530041039</v>
      </c>
      <c r="X1268" s="122">
        <f t="shared" si="289"/>
        <v>0</v>
      </c>
      <c r="Y1268" s="122">
        <f t="shared" si="289"/>
        <v>0</v>
      </c>
      <c r="Z1268" s="122">
        <f t="shared" si="289"/>
        <v>0</v>
      </c>
      <c r="AA1268" s="122">
        <f t="shared" si="289"/>
        <v>0</v>
      </c>
      <c r="AB1268" s="122">
        <f t="shared" si="289"/>
        <v>1.2043811963703055</v>
      </c>
      <c r="AC1268" s="122">
        <f t="shared" si="289"/>
        <v>0</v>
      </c>
      <c r="AD1268" s="122">
        <f t="shared" si="289"/>
        <v>1.3450497114526352</v>
      </c>
      <c r="AE1268" s="122">
        <f t="shared" si="289"/>
        <v>3.4372554046821842</v>
      </c>
      <c r="AF1268" s="122">
        <f t="shared" si="289"/>
        <v>0</v>
      </c>
      <c r="AG1268" s="122">
        <f t="shared" si="289"/>
        <v>1.1862100856553766</v>
      </c>
      <c r="AH1268" s="122">
        <f t="shared" si="289"/>
        <v>0</v>
      </c>
      <c r="AI1268" s="122">
        <f t="shared" si="289"/>
        <v>0</v>
      </c>
      <c r="AJ1268" s="122">
        <f t="shared" si="289"/>
        <v>0.32650271187745222</v>
      </c>
      <c r="AK1268" s="122">
        <f t="shared" si="289"/>
        <v>0</v>
      </c>
      <c r="AL1268" s="123">
        <f t="shared" si="281"/>
        <v>16.076727436689989</v>
      </c>
      <c r="AM1268" s="97"/>
      <c r="AN1268" s="124">
        <f t="shared" si="282"/>
        <v>16.07675363668999</v>
      </c>
      <c r="AO1268" s="98">
        <f t="shared" si="283"/>
        <v>334</v>
      </c>
      <c r="AP1268" s="125" t="str">
        <f t="shared" si="284"/>
        <v>Aspendale Gardens</v>
      </c>
      <c r="AQ1268" s="126">
        <f t="shared" si="285"/>
        <v>13.274506490133575</v>
      </c>
    </row>
    <row r="1269" spans="1:43" x14ac:dyDescent="0.35">
      <c r="A1269" s="95">
        <v>614</v>
      </c>
      <c r="B1269" s="33">
        <v>263</v>
      </c>
      <c r="C1269" s="51" t="s">
        <v>3318</v>
      </c>
      <c r="D1269" s="122">
        <f t="shared" ref="D1269:AK1269" si="290">ABS((D267-D$1004)/D$1000)*D$1</f>
        <v>0</v>
      </c>
      <c r="E1269" s="122">
        <f t="shared" si="290"/>
        <v>0</v>
      </c>
      <c r="F1269" s="122">
        <f t="shared" si="290"/>
        <v>0</v>
      </c>
      <c r="G1269" s="122">
        <f t="shared" si="290"/>
        <v>0</v>
      </c>
      <c r="H1269" s="122">
        <f t="shared" si="290"/>
        <v>0</v>
      </c>
      <c r="I1269" s="122">
        <f t="shared" si="290"/>
        <v>3.6553074862571977</v>
      </c>
      <c r="J1269" s="122">
        <f t="shared" si="290"/>
        <v>0</v>
      </c>
      <c r="K1269" s="122">
        <f t="shared" si="290"/>
        <v>0</v>
      </c>
      <c r="L1269" s="122">
        <f t="shared" si="290"/>
        <v>0</v>
      </c>
      <c r="M1269" s="122">
        <f t="shared" si="290"/>
        <v>0</v>
      </c>
      <c r="N1269" s="122">
        <f t="shared" si="290"/>
        <v>0</v>
      </c>
      <c r="O1269" s="122">
        <f t="shared" si="290"/>
        <v>0</v>
      </c>
      <c r="P1269" s="122">
        <f t="shared" si="290"/>
        <v>0</v>
      </c>
      <c r="Q1269" s="122">
        <f t="shared" si="290"/>
        <v>0</v>
      </c>
      <c r="R1269" s="122">
        <f t="shared" si="290"/>
        <v>0</v>
      </c>
      <c r="S1269" s="122">
        <f t="shared" si="290"/>
        <v>0</v>
      </c>
      <c r="T1269" s="122">
        <f t="shared" si="290"/>
        <v>0.14781913963195797</v>
      </c>
      <c r="U1269" s="122">
        <f t="shared" si="290"/>
        <v>0</v>
      </c>
      <c r="V1269" s="122">
        <f t="shared" si="290"/>
        <v>0</v>
      </c>
      <c r="W1269" s="122">
        <f t="shared" si="290"/>
        <v>1.9826382257687469</v>
      </c>
      <c r="X1269" s="122">
        <f t="shared" si="290"/>
        <v>0</v>
      </c>
      <c r="Y1269" s="122">
        <f t="shared" si="290"/>
        <v>0</v>
      </c>
      <c r="Z1269" s="122">
        <f t="shared" si="290"/>
        <v>0</v>
      </c>
      <c r="AA1269" s="122">
        <f t="shared" si="290"/>
        <v>0</v>
      </c>
      <c r="AB1269" s="122">
        <f t="shared" si="290"/>
        <v>2.0317204900882606</v>
      </c>
      <c r="AC1269" s="122">
        <f t="shared" si="290"/>
        <v>0</v>
      </c>
      <c r="AD1269" s="122">
        <f t="shared" si="290"/>
        <v>2.1365563106320304</v>
      </c>
      <c r="AE1269" s="122">
        <f t="shared" si="290"/>
        <v>1.5189406412823236</v>
      </c>
      <c r="AF1269" s="122">
        <f t="shared" si="290"/>
        <v>0</v>
      </c>
      <c r="AG1269" s="122">
        <f t="shared" si="290"/>
        <v>1.4637123636356451</v>
      </c>
      <c r="AH1269" s="122">
        <f t="shared" si="290"/>
        <v>0</v>
      </c>
      <c r="AI1269" s="122">
        <f t="shared" si="290"/>
        <v>0</v>
      </c>
      <c r="AJ1269" s="122">
        <f t="shared" si="290"/>
        <v>0.25615576835148096</v>
      </c>
      <c r="AK1269" s="122">
        <f t="shared" si="290"/>
        <v>0</v>
      </c>
      <c r="AL1269" s="123">
        <f t="shared" si="281"/>
        <v>13.192850425647645</v>
      </c>
      <c r="AM1269" s="97"/>
      <c r="AN1269" s="124">
        <f t="shared" si="282"/>
        <v>13.192876725647645</v>
      </c>
      <c r="AO1269" s="98">
        <f t="shared" si="283"/>
        <v>617</v>
      </c>
      <c r="AP1269" s="125" t="str">
        <f t="shared" si="284"/>
        <v>Footscray</v>
      </c>
      <c r="AQ1269" s="126">
        <f t="shared" si="285"/>
        <v>13.277541399211566</v>
      </c>
    </row>
    <row r="1270" spans="1:43" x14ac:dyDescent="0.35">
      <c r="A1270" s="95">
        <v>613</v>
      </c>
      <c r="B1270" s="101">
        <v>264</v>
      </c>
      <c r="C1270" s="51" t="s">
        <v>126</v>
      </c>
      <c r="D1270" s="122">
        <f t="shared" ref="D1270:AK1270" si="291">ABS((D268-D$1004)/D$1000)*D$1</f>
        <v>0</v>
      </c>
      <c r="E1270" s="122">
        <f t="shared" si="291"/>
        <v>0</v>
      </c>
      <c r="F1270" s="122">
        <f t="shared" si="291"/>
        <v>0</v>
      </c>
      <c r="G1270" s="122">
        <f t="shared" si="291"/>
        <v>0</v>
      </c>
      <c r="H1270" s="122">
        <f t="shared" si="291"/>
        <v>0</v>
      </c>
      <c r="I1270" s="122">
        <f t="shared" si="291"/>
        <v>2.7203969448375287</v>
      </c>
      <c r="J1270" s="122">
        <f t="shared" si="291"/>
        <v>0</v>
      </c>
      <c r="K1270" s="122">
        <f t="shared" si="291"/>
        <v>0</v>
      </c>
      <c r="L1270" s="122">
        <f t="shared" si="291"/>
        <v>0</v>
      </c>
      <c r="M1270" s="122">
        <f t="shared" si="291"/>
        <v>0</v>
      </c>
      <c r="N1270" s="122">
        <f t="shared" si="291"/>
        <v>0</v>
      </c>
      <c r="O1270" s="122">
        <f t="shared" si="291"/>
        <v>0</v>
      </c>
      <c r="P1270" s="122">
        <f t="shared" si="291"/>
        <v>0</v>
      </c>
      <c r="Q1270" s="122">
        <f t="shared" si="291"/>
        <v>0</v>
      </c>
      <c r="R1270" s="122">
        <f t="shared" si="291"/>
        <v>0</v>
      </c>
      <c r="S1270" s="122">
        <f t="shared" si="291"/>
        <v>0</v>
      </c>
      <c r="T1270" s="122">
        <f t="shared" si="291"/>
        <v>2.0542356674928328</v>
      </c>
      <c r="U1270" s="122">
        <f t="shared" si="291"/>
        <v>0</v>
      </c>
      <c r="V1270" s="122">
        <f t="shared" si="291"/>
        <v>0</v>
      </c>
      <c r="W1270" s="122">
        <f t="shared" si="291"/>
        <v>1.5990839830831396</v>
      </c>
      <c r="X1270" s="122">
        <f t="shared" si="291"/>
        <v>0</v>
      </c>
      <c r="Y1270" s="122">
        <f t="shared" si="291"/>
        <v>0</v>
      </c>
      <c r="Z1270" s="122">
        <f t="shared" si="291"/>
        <v>0</v>
      </c>
      <c r="AA1270" s="122">
        <f t="shared" si="291"/>
        <v>0</v>
      </c>
      <c r="AB1270" s="122">
        <f t="shared" si="291"/>
        <v>1.7652169724942852</v>
      </c>
      <c r="AC1270" s="122">
        <f t="shared" si="291"/>
        <v>0</v>
      </c>
      <c r="AD1270" s="122">
        <f t="shared" si="291"/>
        <v>2.6601548450693904</v>
      </c>
      <c r="AE1270" s="122">
        <f t="shared" si="291"/>
        <v>3.9752808843403264</v>
      </c>
      <c r="AF1270" s="122">
        <f t="shared" si="291"/>
        <v>0</v>
      </c>
      <c r="AG1270" s="122">
        <f t="shared" si="291"/>
        <v>3.4943074140653381</v>
      </c>
      <c r="AH1270" s="122">
        <f t="shared" si="291"/>
        <v>0</v>
      </c>
      <c r="AI1270" s="122">
        <f t="shared" si="291"/>
        <v>0</v>
      </c>
      <c r="AJ1270" s="122">
        <f t="shared" si="291"/>
        <v>3.1757345430377777</v>
      </c>
      <c r="AK1270" s="122">
        <f t="shared" si="291"/>
        <v>0</v>
      </c>
      <c r="AL1270" s="123">
        <f t="shared" si="281"/>
        <v>21.444411254420618</v>
      </c>
      <c r="AM1270" s="97"/>
      <c r="AN1270" s="124">
        <f t="shared" si="282"/>
        <v>21.444437654420618</v>
      </c>
      <c r="AO1270" s="98">
        <f t="shared" si="283"/>
        <v>41</v>
      </c>
      <c r="AP1270" s="125" t="str">
        <f t="shared" si="284"/>
        <v>Carisbrook</v>
      </c>
      <c r="AQ1270" s="126">
        <f t="shared" si="285"/>
        <v>13.289567744705483</v>
      </c>
    </row>
    <row r="1271" spans="1:43" x14ac:dyDescent="0.35">
      <c r="A1271" s="95">
        <v>612</v>
      </c>
      <c r="B1271" s="161">
        <v>265</v>
      </c>
      <c r="C1271" s="51" t="s">
        <v>420</v>
      </c>
      <c r="D1271" s="122">
        <f t="shared" ref="D1271:AK1271" si="292">ABS((D269-D$1004)/D$1000)*D$1</f>
        <v>0</v>
      </c>
      <c r="E1271" s="122">
        <f t="shared" si="292"/>
        <v>0</v>
      </c>
      <c r="F1271" s="122">
        <f t="shared" si="292"/>
        <v>0</v>
      </c>
      <c r="G1271" s="122">
        <f t="shared" si="292"/>
        <v>0</v>
      </c>
      <c r="H1271" s="122">
        <f t="shared" si="292"/>
        <v>0</v>
      </c>
      <c r="I1271" s="122">
        <f t="shared" si="292"/>
        <v>3.6005622665086454</v>
      </c>
      <c r="J1271" s="122">
        <f t="shared" si="292"/>
        <v>0</v>
      </c>
      <c r="K1271" s="122">
        <f t="shared" si="292"/>
        <v>0</v>
      </c>
      <c r="L1271" s="122">
        <f t="shared" si="292"/>
        <v>0</v>
      </c>
      <c r="M1271" s="122">
        <f t="shared" si="292"/>
        <v>0</v>
      </c>
      <c r="N1271" s="122">
        <f t="shared" si="292"/>
        <v>0</v>
      </c>
      <c r="O1271" s="122">
        <f t="shared" si="292"/>
        <v>0</v>
      </c>
      <c r="P1271" s="122">
        <f t="shared" si="292"/>
        <v>0</v>
      </c>
      <c r="Q1271" s="122">
        <f t="shared" si="292"/>
        <v>0</v>
      </c>
      <c r="R1271" s="122">
        <f t="shared" si="292"/>
        <v>0</v>
      </c>
      <c r="S1271" s="122">
        <f t="shared" si="292"/>
        <v>0</v>
      </c>
      <c r="T1271" s="122">
        <f t="shared" si="292"/>
        <v>1.4623089720683042</v>
      </c>
      <c r="U1271" s="122">
        <f t="shared" si="292"/>
        <v>0</v>
      </c>
      <c r="V1271" s="122">
        <f t="shared" si="292"/>
        <v>0</v>
      </c>
      <c r="W1271" s="122">
        <f t="shared" si="292"/>
        <v>1.6632414094703749</v>
      </c>
      <c r="X1271" s="122">
        <f t="shared" si="292"/>
        <v>0</v>
      </c>
      <c r="Y1271" s="122">
        <f t="shared" si="292"/>
        <v>0</v>
      </c>
      <c r="Z1271" s="122">
        <f t="shared" si="292"/>
        <v>0</v>
      </c>
      <c r="AA1271" s="122">
        <f t="shared" si="292"/>
        <v>0</v>
      </c>
      <c r="AB1271" s="122">
        <f t="shared" si="292"/>
        <v>1.8334435976208763</v>
      </c>
      <c r="AC1271" s="122">
        <f t="shared" si="292"/>
        <v>0</v>
      </c>
      <c r="AD1271" s="122">
        <f t="shared" si="292"/>
        <v>2.5317646001988896</v>
      </c>
      <c r="AE1271" s="122">
        <f t="shared" si="292"/>
        <v>3.1495047875239925</v>
      </c>
      <c r="AF1271" s="122">
        <f t="shared" si="292"/>
        <v>0</v>
      </c>
      <c r="AG1271" s="122">
        <f t="shared" si="292"/>
        <v>2.564255281900079</v>
      </c>
      <c r="AH1271" s="122">
        <f t="shared" si="292"/>
        <v>0</v>
      </c>
      <c r="AI1271" s="122">
        <f t="shared" si="292"/>
        <v>0</v>
      </c>
      <c r="AJ1271" s="122">
        <f t="shared" si="292"/>
        <v>1.9577637870628588</v>
      </c>
      <c r="AK1271" s="122">
        <f t="shared" si="292"/>
        <v>0</v>
      </c>
      <c r="AL1271" s="123">
        <f t="shared" si="281"/>
        <v>18.762844702354023</v>
      </c>
      <c r="AM1271" s="97"/>
      <c r="AN1271" s="124">
        <f t="shared" si="282"/>
        <v>18.762871202354024</v>
      </c>
      <c r="AO1271" s="98">
        <f t="shared" si="283"/>
        <v>144</v>
      </c>
      <c r="AP1271" s="125" t="str">
        <f t="shared" si="284"/>
        <v>Lara</v>
      </c>
      <c r="AQ1271" s="126">
        <f t="shared" si="285"/>
        <v>13.312387764186724</v>
      </c>
    </row>
    <row r="1272" spans="1:43" x14ac:dyDescent="0.35">
      <c r="A1272" s="95">
        <v>611</v>
      </c>
      <c r="B1272" s="101">
        <v>266</v>
      </c>
      <c r="C1272" s="51" t="s">
        <v>127</v>
      </c>
      <c r="D1272" s="122">
        <f t="shared" ref="D1272:AK1272" si="293">ABS((D270-D$1004)/D$1000)*D$1</f>
        <v>0</v>
      </c>
      <c r="E1272" s="122">
        <f t="shared" si="293"/>
        <v>0</v>
      </c>
      <c r="F1272" s="122">
        <f t="shared" si="293"/>
        <v>0</v>
      </c>
      <c r="G1272" s="122">
        <f t="shared" si="293"/>
        <v>0</v>
      </c>
      <c r="H1272" s="122">
        <f t="shared" si="293"/>
        <v>0</v>
      </c>
      <c r="I1272" s="122">
        <f t="shared" si="293"/>
        <v>3.699237353908055</v>
      </c>
      <c r="J1272" s="122">
        <f t="shared" si="293"/>
        <v>0</v>
      </c>
      <c r="K1272" s="122">
        <f t="shared" si="293"/>
        <v>0</v>
      </c>
      <c r="L1272" s="122">
        <f t="shared" si="293"/>
        <v>0</v>
      </c>
      <c r="M1272" s="122">
        <f t="shared" si="293"/>
        <v>0</v>
      </c>
      <c r="N1272" s="122">
        <f t="shared" si="293"/>
        <v>0</v>
      </c>
      <c r="O1272" s="122">
        <f t="shared" si="293"/>
        <v>0</v>
      </c>
      <c r="P1272" s="122">
        <f t="shared" si="293"/>
        <v>0</v>
      </c>
      <c r="Q1272" s="122">
        <f t="shared" si="293"/>
        <v>0</v>
      </c>
      <c r="R1272" s="122">
        <f t="shared" si="293"/>
        <v>0</v>
      </c>
      <c r="S1272" s="122">
        <f t="shared" si="293"/>
        <v>0</v>
      </c>
      <c r="T1272" s="122">
        <f t="shared" si="293"/>
        <v>1.523545682674978</v>
      </c>
      <c r="U1272" s="122">
        <f t="shared" si="293"/>
        <v>0</v>
      </c>
      <c r="V1272" s="122">
        <f t="shared" si="293"/>
        <v>0</v>
      </c>
      <c r="W1272" s="122">
        <f t="shared" si="293"/>
        <v>1.4882123610330451</v>
      </c>
      <c r="X1272" s="122">
        <f t="shared" si="293"/>
        <v>0</v>
      </c>
      <c r="Y1272" s="122">
        <f t="shared" si="293"/>
        <v>0</v>
      </c>
      <c r="Z1272" s="122">
        <f t="shared" si="293"/>
        <v>0</v>
      </c>
      <c r="AA1272" s="122">
        <f t="shared" si="293"/>
        <v>0</v>
      </c>
      <c r="AB1272" s="122">
        <f t="shared" si="293"/>
        <v>2.0317204900882606</v>
      </c>
      <c r="AC1272" s="122">
        <f t="shared" si="293"/>
        <v>0</v>
      </c>
      <c r="AD1272" s="122">
        <f t="shared" si="293"/>
        <v>2.6239197113749722</v>
      </c>
      <c r="AE1272" s="122">
        <f t="shared" si="293"/>
        <v>3.0271858760871853</v>
      </c>
      <c r="AF1272" s="122">
        <f t="shared" si="293"/>
        <v>0</v>
      </c>
      <c r="AG1272" s="122">
        <f t="shared" si="293"/>
        <v>2.4654724840262312</v>
      </c>
      <c r="AH1272" s="122">
        <f t="shared" si="293"/>
        <v>0</v>
      </c>
      <c r="AI1272" s="122">
        <f t="shared" si="293"/>
        <v>0</v>
      </c>
      <c r="AJ1272" s="122">
        <f t="shared" si="293"/>
        <v>2.2539612193681351</v>
      </c>
      <c r="AK1272" s="122">
        <f t="shared" si="293"/>
        <v>0</v>
      </c>
      <c r="AL1272" s="123">
        <f t="shared" si="281"/>
        <v>19.113255178560866</v>
      </c>
      <c r="AM1272" s="97"/>
      <c r="AN1272" s="124">
        <f t="shared" si="282"/>
        <v>19.113281778560868</v>
      </c>
      <c r="AO1272" s="98">
        <f t="shared" si="283"/>
        <v>121</v>
      </c>
      <c r="AP1272" s="125" t="str">
        <f t="shared" si="284"/>
        <v>Tootgarook</v>
      </c>
      <c r="AQ1272" s="126">
        <f t="shared" si="285"/>
        <v>13.31269631437894</v>
      </c>
    </row>
    <row r="1273" spans="1:43" x14ac:dyDescent="0.35">
      <c r="A1273" s="95">
        <v>610</v>
      </c>
      <c r="B1273" s="101">
        <v>267</v>
      </c>
      <c r="C1273" s="51" t="s">
        <v>128</v>
      </c>
      <c r="D1273" s="122">
        <f t="shared" ref="D1273:AK1273" si="294">ABS((D271-D$1004)/D$1000)*D$1</f>
        <v>0</v>
      </c>
      <c r="E1273" s="122">
        <f t="shared" si="294"/>
        <v>0</v>
      </c>
      <c r="F1273" s="122">
        <f t="shared" si="294"/>
        <v>0</v>
      </c>
      <c r="G1273" s="122">
        <f t="shared" si="294"/>
        <v>0</v>
      </c>
      <c r="H1273" s="122">
        <f t="shared" si="294"/>
        <v>0</v>
      </c>
      <c r="I1273" s="122">
        <f t="shared" si="294"/>
        <v>2.7395265775188284</v>
      </c>
      <c r="J1273" s="122">
        <f t="shared" si="294"/>
        <v>0</v>
      </c>
      <c r="K1273" s="122">
        <f t="shared" si="294"/>
        <v>0</v>
      </c>
      <c r="L1273" s="122">
        <f t="shared" si="294"/>
        <v>0</v>
      </c>
      <c r="M1273" s="122">
        <f t="shared" si="294"/>
        <v>0</v>
      </c>
      <c r="N1273" s="122">
        <f t="shared" si="294"/>
        <v>0</v>
      </c>
      <c r="O1273" s="122">
        <f t="shared" si="294"/>
        <v>0</v>
      </c>
      <c r="P1273" s="122">
        <f t="shared" si="294"/>
        <v>0</v>
      </c>
      <c r="Q1273" s="122">
        <f t="shared" si="294"/>
        <v>0</v>
      </c>
      <c r="R1273" s="122">
        <f t="shared" si="294"/>
        <v>0</v>
      </c>
      <c r="S1273" s="122">
        <f t="shared" si="294"/>
        <v>0</v>
      </c>
      <c r="T1273" s="122">
        <f t="shared" si="294"/>
        <v>2.2941596762081522</v>
      </c>
      <c r="U1273" s="122">
        <f t="shared" si="294"/>
        <v>0</v>
      </c>
      <c r="V1273" s="122">
        <f t="shared" si="294"/>
        <v>0</v>
      </c>
      <c r="W1273" s="122">
        <f t="shared" si="294"/>
        <v>1.6550173801122452</v>
      </c>
      <c r="X1273" s="122">
        <f t="shared" si="294"/>
        <v>0</v>
      </c>
      <c r="Y1273" s="122">
        <f t="shared" si="294"/>
        <v>0</v>
      </c>
      <c r="Z1273" s="122">
        <f t="shared" si="294"/>
        <v>0</v>
      </c>
      <c r="AA1273" s="122">
        <f t="shared" si="294"/>
        <v>0</v>
      </c>
      <c r="AB1273" s="122">
        <f t="shared" si="294"/>
        <v>1.5226586681968606</v>
      </c>
      <c r="AC1273" s="122">
        <f t="shared" si="294"/>
        <v>0</v>
      </c>
      <c r="AD1273" s="122">
        <f t="shared" si="294"/>
        <v>2.3642939263039944</v>
      </c>
      <c r="AE1273" s="122">
        <f t="shared" si="294"/>
        <v>3.8882272767946708</v>
      </c>
      <c r="AF1273" s="122">
        <f t="shared" si="294"/>
        <v>0</v>
      </c>
      <c r="AG1273" s="122">
        <f t="shared" si="294"/>
        <v>3.4917911855558703</v>
      </c>
      <c r="AH1273" s="122">
        <f t="shared" si="294"/>
        <v>0</v>
      </c>
      <c r="AI1273" s="122">
        <f t="shared" si="294"/>
        <v>0</v>
      </c>
      <c r="AJ1273" s="122">
        <f t="shared" si="294"/>
        <v>3.9932749747329321</v>
      </c>
      <c r="AK1273" s="122">
        <f t="shared" si="294"/>
        <v>0</v>
      </c>
      <c r="AL1273" s="123">
        <f t="shared" si="281"/>
        <v>21.948949665423555</v>
      </c>
      <c r="AM1273" s="97"/>
      <c r="AN1273" s="124">
        <f t="shared" si="282"/>
        <v>21.948976365423555</v>
      </c>
      <c r="AO1273" s="98">
        <f t="shared" si="283"/>
        <v>25</v>
      </c>
      <c r="AP1273" s="125" t="str">
        <f t="shared" si="284"/>
        <v>Baxter</v>
      </c>
      <c r="AQ1273" s="126">
        <f t="shared" si="285"/>
        <v>13.315371869603654</v>
      </c>
    </row>
    <row r="1274" spans="1:43" x14ac:dyDescent="0.35">
      <c r="A1274" s="95">
        <v>609</v>
      </c>
      <c r="B1274" s="33">
        <v>268</v>
      </c>
      <c r="C1274" s="51" t="s">
        <v>621</v>
      </c>
      <c r="D1274" s="122">
        <f t="shared" ref="D1274:AK1274" si="295">ABS((D272-D$1004)/D$1000)*D$1</f>
        <v>0</v>
      </c>
      <c r="E1274" s="122">
        <f t="shared" si="295"/>
        <v>0</v>
      </c>
      <c r="F1274" s="122">
        <f t="shared" si="295"/>
        <v>0</v>
      </c>
      <c r="G1274" s="122">
        <f t="shared" si="295"/>
        <v>0</v>
      </c>
      <c r="H1274" s="122">
        <f t="shared" si="295"/>
        <v>0</v>
      </c>
      <c r="I1274" s="122">
        <f t="shared" si="295"/>
        <v>3.671853647460865</v>
      </c>
      <c r="J1274" s="122">
        <f t="shared" si="295"/>
        <v>0</v>
      </c>
      <c r="K1274" s="122">
        <f t="shared" si="295"/>
        <v>0</v>
      </c>
      <c r="L1274" s="122">
        <f t="shared" si="295"/>
        <v>0</v>
      </c>
      <c r="M1274" s="122">
        <f t="shared" si="295"/>
        <v>0</v>
      </c>
      <c r="N1274" s="122">
        <f t="shared" si="295"/>
        <v>0</v>
      </c>
      <c r="O1274" s="122">
        <f t="shared" si="295"/>
        <v>0</v>
      </c>
      <c r="P1274" s="122">
        <f t="shared" si="295"/>
        <v>0</v>
      </c>
      <c r="Q1274" s="122">
        <f t="shared" si="295"/>
        <v>0</v>
      </c>
      <c r="R1274" s="122">
        <f t="shared" si="295"/>
        <v>0</v>
      </c>
      <c r="S1274" s="122">
        <f t="shared" si="295"/>
        <v>0</v>
      </c>
      <c r="T1274" s="122">
        <f t="shared" si="295"/>
        <v>0.73678928369623231</v>
      </c>
      <c r="U1274" s="122">
        <f t="shared" si="295"/>
        <v>0</v>
      </c>
      <c r="V1274" s="122">
        <f t="shared" si="295"/>
        <v>0</v>
      </c>
      <c r="W1274" s="122">
        <f t="shared" si="295"/>
        <v>1.7891543158870127</v>
      </c>
      <c r="X1274" s="122">
        <f t="shared" si="295"/>
        <v>0</v>
      </c>
      <c r="Y1274" s="122">
        <f t="shared" si="295"/>
        <v>0</v>
      </c>
      <c r="Z1274" s="122">
        <f t="shared" si="295"/>
        <v>0</v>
      </c>
      <c r="AA1274" s="122">
        <f t="shared" si="295"/>
        <v>0</v>
      </c>
      <c r="AB1274" s="122">
        <f t="shared" si="295"/>
        <v>1.8583155999016681</v>
      </c>
      <c r="AC1274" s="122">
        <f t="shared" si="295"/>
        <v>0</v>
      </c>
      <c r="AD1274" s="122">
        <f t="shared" si="295"/>
        <v>2.8905909350310139</v>
      </c>
      <c r="AE1274" s="122">
        <f t="shared" si="295"/>
        <v>2.1910585608744815</v>
      </c>
      <c r="AF1274" s="122">
        <f t="shared" si="295"/>
        <v>0</v>
      </c>
      <c r="AG1274" s="122">
        <f t="shared" si="295"/>
        <v>1.339581656518767</v>
      </c>
      <c r="AH1274" s="122">
        <f t="shared" si="295"/>
        <v>0</v>
      </c>
      <c r="AI1274" s="122">
        <f t="shared" si="295"/>
        <v>0</v>
      </c>
      <c r="AJ1274" s="122">
        <f t="shared" si="295"/>
        <v>1.3200122497335103</v>
      </c>
      <c r="AK1274" s="122">
        <f t="shared" si="295"/>
        <v>0</v>
      </c>
      <c r="AL1274" s="123">
        <f t="shared" si="281"/>
        <v>15.797356249103551</v>
      </c>
      <c r="AM1274" s="97"/>
      <c r="AN1274" s="124">
        <f t="shared" si="282"/>
        <v>15.797383049103551</v>
      </c>
      <c r="AO1274" s="98">
        <f t="shared" si="283"/>
        <v>356</v>
      </c>
      <c r="AP1274" s="125" t="str">
        <f t="shared" si="284"/>
        <v>Darley</v>
      </c>
      <c r="AQ1274" s="126">
        <f t="shared" si="285"/>
        <v>13.327716252360652</v>
      </c>
    </row>
    <row r="1275" spans="1:43" x14ac:dyDescent="0.35">
      <c r="A1275" s="95">
        <v>608</v>
      </c>
      <c r="B1275" s="101">
        <v>269</v>
      </c>
      <c r="C1275" s="51" t="s">
        <v>129</v>
      </c>
      <c r="D1275" s="122">
        <f t="shared" ref="D1275:AK1275" si="296">ABS((D273-D$1004)/D$1000)*D$1</f>
        <v>0</v>
      </c>
      <c r="E1275" s="122">
        <f t="shared" si="296"/>
        <v>0</v>
      </c>
      <c r="F1275" s="122">
        <f t="shared" si="296"/>
        <v>0</v>
      </c>
      <c r="G1275" s="122">
        <f t="shared" si="296"/>
        <v>0</v>
      </c>
      <c r="H1275" s="122">
        <f t="shared" si="296"/>
        <v>0</v>
      </c>
      <c r="I1275" s="122">
        <f t="shared" si="296"/>
        <v>1.156288618260888</v>
      </c>
      <c r="J1275" s="122">
        <f t="shared" si="296"/>
        <v>0</v>
      </c>
      <c r="K1275" s="122">
        <f t="shared" si="296"/>
        <v>0</v>
      </c>
      <c r="L1275" s="122">
        <f t="shared" si="296"/>
        <v>0</v>
      </c>
      <c r="M1275" s="122">
        <f t="shared" si="296"/>
        <v>0</v>
      </c>
      <c r="N1275" s="122">
        <f t="shared" si="296"/>
        <v>0</v>
      </c>
      <c r="O1275" s="122">
        <f t="shared" si="296"/>
        <v>0</v>
      </c>
      <c r="P1275" s="122">
        <f t="shared" si="296"/>
        <v>0</v>
      </c>
      <c r="Q1275" s="122">
        <f t="shared" si="296"/>
        <v>0</v>
      </c>
      <c r="R1275" s="122">
        <f t="shared" si="296"/>
        <v>0</v>
      </c>
      <c r="S1275" s="122">
        <f t="shared" si="296"/>
        <v>0</v>
      </c>
      <c r="T1275" s="122">
        <f t="shared" si="296"/>
        <v>0.78215353470187876</v>
      </c>
      <c r="U1275" s="122">
        <f t="shared" si="296"/>
        <v>0</v>
      </c>
      <c r="V1275" s="122">
        <f t="shared" si="296"/>
        <v>0</v>
      </c>
      <c r="W1275" s="122">
        <f t="shared" si="296"/>
        <v>0.4471863281975772</v>
      </c>
      <c r="X1275" s="122">
        <f t="shared" si="296"/>
        <v>0</v>
      </c>
      <c r="Y1275" s="122">
        <f t="shared" si="296"/>
        <v>0</v>
      </c>
      <c r="Z1275" s="122">
        <f t="shared" si="296"/>
        <v>0</v>
      </c>
      <c r="AA1275" s="122">
        <f t="shared" si="296"/>
        <v>0</v>
      </c>
      <c r="AB1275" s="122">
        <f t="shared" si="296"/>
        <v>1.2706387674957915</v>
      </c>
      <c r="AC1275" s="122">
        <f t="shared" si="296"/>
        <v>0</v>
      </c>
      <c r="AD1275" s="122">
        <f t="shared" si="296"/>
        <v>1.325961577092045</v>
      </c>
      <c r="AE1275" s="122">
        <f t="shared" si="296"/>
        <v>1.3676034021534782</v>
      </c>
      <c r="AF1275" s="122">
        <f t="shared" si="296"/>
        <v>0</v>
      </c>
      <c r="AG1275" s="122">
        <f t="shared" si="296"/>
        <v>0.99025434849441951</v>
      </c>
      <c r="AH1275" s="122">
        <f t="shared" si="296"/>
        <v>0</v>
      </c>
      <c r="AI1275" s="122">
        <f t="shared" si="296"/>
        <v>0</v>
      </c>
      <c r="AJ1275" s="122">
        <f t="shared" si="296"/>
        <v>0.4182936026676245</v>
      </c>
      <c r="AK1275" s="122">
        <f t="shared" si="296"/>
        <v>0</v>
      </c>
      <c r="AL1275" s="123">
        <f t="shared" si="281"/>
        <v>7.7583801790637024</v>
      </c>
      <c r="AM1275" s="97"/>
      <c r="AN1275" s="124">
        <f t="shared" si="282"/>
        <v>7.7584070790637023</v>
      </c>
      <c r="AO1275" s="98">
        <f t="shared" si="283"/>
        <v>839</v>
      </c>
      <c r="AP1275" s="125" t="str">
        <f t="shared" si="284"/>
        <v>Heathcote Junction</v>
      </c>
      <c r="AQ1275" s="126">
        <f t="shared" si="285"/>
        <v>13.332660944156865</v>
      </c>
    </row>
    <row r="1276" spans="1:43" x14ac:dyDescent="0.35">
      <c r="A1276" s="95">
        <v>607</v>
      </c>
      <c r="B1276" s="161">
        <v>270</v>
      </c>
      <c r="C1276" s="51" t="s">
        <v>3324</v>
      </c>
      <c r="D1276" s="122">
        <f t="shared" ref="D1276:AK1276" si="297">ABS((D274-D$1004)/D$1000)*D$1</f>
        <v>0</v>
      </c>
      <c r="E1276" s="122">
        <f t="shared" si="297"/>
        <v>0</v>
      </c>
      <c r="F1276" s="122">
        <f t="shared" si="297"/>
        <v>0</v>
      </c>
      <c r="G1276" s="122">
        <f t="shared" si="297"/>
        <v>0</v>
      </c>
      <c r="H1276" s="122">
        <f t="shared" si="297"/>
        <v>0</v>
      </c>
      <c r="I1276" s="122">
        <f t="shared" si="297"/>
        <v>4.0472184274600389</v>
      </c>
      <c r="J1276" s="122">
        <f t="shared" si="297"/>
        <v>0</v>
      </c>
      <c r="K1276" s="122">
        <f t="shared" si="297"/>
        <v>0</v>
      </c>
      <c r="L1276" s="122">
        <f t="shared" si="297"/>
        <v>0</v>
      </c>
      <c r="M1276" s="122">
        <f t="shared" si="297"/>
        <v>0</v>
      </c>
      <c r="N1276" s="122">
        <f t="shared" si="297"/>
        <v>0</v>
      </c>
      <c r="O1276" s="122">
        <f t="shared" si="297"/>
        <v>0</v>
      </c>
      <c r="P1276" s="122">
        <f t="shared" si="297"/>
        <v>0</v>
      </c>
      <c r="Q1276" s="122">
        <f t="shared" si="297"/>
        <v>0</v>
      </c>
      <c r="R1276" s="122">
        <f t="shared" si="297"/>
        <v>0</v>
      </c>
      <c r="S1276" s="122">
        <f t="shared" si="297"/>
        <v>0</v>
      </c>
      <c r="T1276" s="122">
        <f t="shared" si="297"/>
        <v>0.4954931259750503</v>
      </c>
      <c r="U1276" s="122">
        <f t="shared" si="297"/>
        <v>0</v>
      </c>
      <c r="V1276" s="122">
        <f t="shared" si="297"/>
        <v>0</v>
      </c>
      <c r="W1276" s="122">
        <f t="shared" si="297"/>
        <v>1.6058305325282738</v>
      </c>
      <c r="X1276" s="122">
        <f t="shared" si="297"/>
        <v>0</v>
      </c>
      <c r="Y1276" s="122">
        <f t="shared" si="297"/>
        <v>0</v>
      </c>
      <c r="Z1276" s="122">
        <f t="shared" si="297"/>
        <v>0</v>
      </c>
      <c r="AA1276" s="122">
        <f t="shared" si="297"/>
        <v>0</v>
      </c>
      <c r="AB1276" s="122">
        <f t="shared" si="297"/>
        <v>2.0317204900882606</v>
      </c>
      <c r="AC1276" s="122">
        <f t="shared" si="297"/>
        <v>0</v>
      </c>
      <c r="AD1276" s="122">
        <f t="shared" si="297"/>
        <v>1.4570645329519958</v>
      </c>
      <c r="AE1276" s="122">
        <f t="shared" si="297"/>
        <v>2.9393265648802891</v>
      </c>
      <c r="AF1276" s="122">
        <f t="shared" si="297"/>
        <v>0</v>
      </c>
      <c r="AG1276" s="122">
        <f t="shared" si="297"/>
        <v>0.13735486456150656</v>
      </c>
      <c r="AH1276" s="122">
        <f t="shared" si="297"/>
        <v>0</v>
      </c>
      <c r="AI1276" s="122">
        <f t="shared" si="297"/>
        <v>0</v>
      </c>
      <c r="AJ1276" s="122">
        <f t="shared" si="297"/>
        <v>1.0454405611351281</v>
      </c>
      <c r="AK1276" s="122">
        <f t="shared" si="297"/>
        <v>0</v>
      </c>
      <c r="AL1276" s="123">
        <f t="shared" si="281"/>
        <v>13.759449099580547</v>
      </c>
      <c r="AM1276" s="97"/>
      <c r="AN1276" s="124">
        <f t="shared" si="282"/>
        <v>13.759476099580546</v>
      </c>
      <c r="AO1276" s="98">
        <f t="shared" si="283"/>
        <v>565</v>
      </c>
      <c r="AP1276" s="125" t="str">
        <f t="shared" si="284"/>
        <v>Aintree</v>
      </c>
      <c r="AQ1276" s="126">
        <f t="shared" si="285"/>
        <v>13.341053315458135</v>
      </c>
    </row>
    <row r="1277" spans="1:43" x14ac:dyDescent="0.35">
      <c r="A1277" s="95">
        <v>606</v>
      </c>
      <c r="B1277" s="101">
        <v>271</v>
      </c>
      <c r="C1277" s="51" t="s">
        <v>1398</v>
      </c>
      <c r="D1277" s="122">
        <f t="shared" ref="D1277:AK1277" si="298">ABS((D275-D$1004)/D$1000)*D$1</f>
        <v>0</v>
      </c>
      <c r="E1277" s="122">
        <f t="shared" si="298"/>
        <v>0</v>
      </c>
      <c r="F1277" s="122">
        <f t="shared" si="298"/>
        <v>0</v>
      </c>
      <c r="G1277" s="122">
        <f t="shared" si="298"/>
        <v>0</v>
      </c>
      <c r="H1277" s="122">
        <f t="shared" si="298"/>
        <v>0</v>
      </c>
      <c r="I1277" s="122">
        <f t="shared" si="298"/>
        <v>3.9446276661704229</v>
      </c>
      <c r="J1277" s="122">
        <f t="shared" si="298"/>
        <v>0</v>
      </c>
      <c r="K1277" s="122">
        <f t="shared" si="298"/>
        <v>0</v>
      </c>
      <c r="L1277" s="122">
        <f t="shared" si="298"/>
        <v>0</v>
      </c>
      <c r="M1277" s="122">
        <f t="shared" si="298"/>
        <v>0</v>
      </c>
      <c r="N1277" s="122">
        <f t="shared" si="298"/>
        <v>0</v>
      </c>
      <c r="O1277" s="122">
        <f t="shared" si="298"/>
        <v>0</v>
      </c>
      <c r="P1277" s="122">
        <f t="shared" si="298"/>
        <v>0</v>
      </c>
      <c r="Q1277" s="122">
        <f t="shared" si="298"/>
        <v>0</v>
      </c>
      <c r="R1277" s="122">
        <f t="shared" si="298"/>
        <v>0</v>
      </c>
      <c r="S1277" s="122">
        <f t="shared" si="298"/>
        <v>0</v>
      </c>
      <c r="T1277" s="122">
        <f t="shared" si="298"/>
        <v>0.29376848796434807</v>
      </c>
      <c r="U1277" s="122">
        <f t="shared" si="298"/>
        <v>0</v>
      </c>
      <c r="V1277" s="122">
        <f t="shared" si="298"/>
        <v>0</v>
      </c>
      <c r="W1277" s="122">
        <f t="shared" si="298"/>
        <v>1.4445079146791777</v>
      </c>
      <c r="X1277" s="122">
        <f t="shared" si="298"/>
        <v>0</v>
      </c>
      <c r="Y1277" s="122">
        <f t="shared" si="298"/>
        <v>0</v>
      </c>
      <c r="Z1277" s="122">
        <f t="shared" si="298"/>
        <v>0</v>
      </c>
      <c r="AA1277" s="122">
        <f t="shared" si="298"/>
        <v>0</v>
      </c>
      <c r="AB1277" s="122">
        <f t="shared" si="298"/>
        <v>2.0317204900882606</v>
      </c>
      <c r="AC1277" s="122">
        <f t="shared" si="298"/>
        <v>0</v>
      </c>
      <c r="AD1277" s="122">
        <f t="shared" si="298"/>
        <v>3.2986875218885316</v>
      </c>
      <c r="AE1277" s="122">
        <f t="shared" si="298"/>
        <v>2.3714108247267771</v>
      </c>
      <c r="AF1277" s="122">
        <f t="shared" si="298"/>
        <v>0</v>
      </c>
      <c r="AG1277" s="122">
        <f t="shared" si="298"/>
        <v>1.313299785147253</v>
      </c>
      <c r="AH1277" s="122">
        <f t="shared" si="298"/>
        <v>0</v>
      </c>
      <c r="AI1277" s="122">
        <f t="shared" si="298"/>
        <v>0</v>
      </c>
      <c r="AJ1277" s="122">
        <f t="shared" si="298"/>
        <v>0.83970397330685609</v>
      </c>
      <c r="AK1277" s="122">
        <f t="shared" si="298"/>
        <v>0</v>
      </c>
      <c r="AL1277" s="123">
        <f t="shared" si="281"/>
        <v>15.537726663971625</v>
      </c>
      <c r="AM1277" s="97"/>
      <c r="AN1277" s="124">
        <f t="shared" si="282"/>
        <v>15.537753763971626</v>
      </c>
      <c r="AO1277" s="98">
        <f t="shared" si="283"/>
        <v>380</v>
      </c>
      <c r="AP1277" s="125" t="str">
        <f t="shared" si="284"/>
        <v>Nathalia</v>
      </c>
      <c r="AQ1277" s="126">
        <f t="shared" si="285"/>
        <v>13.343536338194744</v>
      </c>
    </row>
    <row r="1278" spans="1:43" x14ac:dyDescent="0.35">
      <c r="A1278" s="95">
        <v>605</v>
      </c>
      <c r="B1278" s="101">
        <v>272</v>
      </c>
      <c r="C1278" s="51" t="s">
        <v>422</v>
      </c>
      <c r="D1278" s="122">
        <f t="shared" ref="D1278:AK1278" si="299">ABS((D276-D$1004)/D$1000)*D$1</f>
        <v>0</v>
      </c>
      <c r="E1278" s="122">
        <f t="shared" si="299"/>
        <v>0</v>
      </c>
      <c r="F1278" s="122">
        <f t="shared" si="299"/>
        <v>0</v>
      </c>
      <c r="G1278" s="122">
        <f t="shared" si="299"/>
        <v>0</v>
      </c>
      <c r="H1278" s="122">
        <f t="shared" si="299"/>
        <v>0</v>
      </c>
      <c r="I1278" s="122">
        <f t="shared" si="299"/>
        <v>1.7220295416798985</v>
      </c>
      <c r="J1278" s="122">
        <f t="shared" si="299"/>
        <v>0</v>
      </c>
      <c r="K1278" s="122">
        <f t="shared" si="299"/>
        <v>0</v>
      </c>
      <c r="L1278" s="122">
        <f t="shared" si="299"/>
        <v>0</v>
      </c>
      <c r="M1278" s="122">
        <f t="shared" si="299"/>
        <v>0</v>
      </c>
      <c r="N1278" s="122">
        <f t="shared" si="299"/>
        <v>0</v>
      </c>
      <c r="O1278" s="122">
        <f t="shared" si="299"/>
        <v>0</v>
      </c>
      <c r="P1278" s="122">
        <f t="shared" si="299"/>
        <v>0</v>
      </c>
      <c r="Q1278" s="122">
        <f t="shared" si="299"/>
        <v>0</v>
      </c>
      <c r="R1278" s="122">
        <f t="shared" si="299"/>
        <v>0</v>
      </c>
      <c r="S1278" s="122">
        <f t="shared" si="299"/>
        <v>0</v>
      </c>
      <c r="T1278" s="122">
        <f t="shared" si="299"/>
        <v>0.66608203674003996</v>
      </c>
      <c r="U1278" s="122">
        <f t="shared" si="299"/>
        <v>0</v>
      </c>
      <c r="V1278" s="122">
        <f t="shared" si="299"/>
        <v>0</v>
      </c>
      <c r="W1278" s="122">
        <f t="shared" si="299"/>
        <v>1.2082557379684705E-2</v>
      </c>
      <c r="X1278" s="122">
        <f t="shared" si="299"/>
        <v>0</v>
      </c>
      <c r="Y1278" s="122">
        <f t="shared" si="299"/>
        <v>0</v>
      </c>
      <c r="Z1278" s="122">
        <f t="shared" si="299"/>
        <v>0</v>
      </c>
      <c r="AA1278" s="122">
        <f t="shared" si="299"/>
        <v>0</v>
      </c>
      <c r="AB1278" s="122">
        <f t="shared" si="299"/>
        <v>1.4234178740979446</v>
      </c>
      <c r="AC1278" s="122">
        <f t="shared" si="299"/>
        <v>0</v>
      </c>
      <c r="AD1278" s="122">
        <f t="shared" si="299"/>
        <v>1.2844752389356682</v>
      </c>
      <c r="AE1278" s="122">
        <f t="shared" si="299"/>
        <v>2.0647528535966146</v>
      </c>
      <c r="AF1278" s="122">
        <f t="shared" si="299"/>
        <v>0</v>
      </c>
      <c r="AG1278" s="122">
        <f t="shared" si="299"/>
        <v>0.52125050543666396</v>
      </c>
      <c r="AH1278" s="122">
        <f t="shared" si="299"/>
        <v>0</v>
      </c>
      <c r="AI1278" s="122">
        <f t="shared" si="299"/>
        <v>0</v>
      </c>
      <c r="AJ1278" s="122">
        <f t="shared" si="299"/>
        <v>0.58659968103484117</v>
      </c>
      <c r="AK1278" s="122">
        <f t="shared" si="299"/>
        <v>0</v>
      </c>
      <c r="AL1278" s="123">
        <f t="shared" si="281"/>
        <v>8.2806902889013561</v>
      </c>
      <c r="AM1278" s="97"/>
      <c r="AN1278" s="124">
        <f t="shared" si="282"/>
        <v>8.2807174889013559</v>
      </c>
      <c r="AO1278" s="98">
        <f t="shared" si="283"/>
        <v>827</v>
      </c>
      <c r="AP1278" s="125" t="str">
        <f t="shared" si="284"/>
        <v>Rochester</v>
      </c>
      <c r="AQ1278" s="126">
        <f t="shared" si="285"/>
        <v>13.355130685495187</v>
      </c>
    </row>
    <row r="1279" spans="1:43" x14ac:dyDescent="0.35">
      <c r="A1279" s="95">
        <v>604</v>
      </c>
      <c r="B1279" s="33">
        <v>273</v>
      </c>
      <c r="C1279" s="51" t="s">
        <v>3250</v>
      </c>
      <c r="D1279" s="122">
        <f t="shared" ref="D1279:AK1279" si="300">ABS((D277-D$1004)/D$1000)*D$1</f>
        <v>0</v>
      </c>
      <c r="E1279" s="122">
        <f t="shared" si="300"/>
        <v>0</v>
      </c>
      <c r="F1279" s="122">
        <f t="shared" si="300"/>
        <v>0</v>
      </c>
      <c r="G1279" s="122">
        <f t="shared" si="300"/>
        <v>0</v>
      </c>
      <c r="H1279" s="122">
        <f t="shared" si="300"/>
        <v>0</v>
      </c>
      <c r="I1279" s="122">
        <f t="shared" si="300"/>
        <v>4.0430801484623524</v>
      </c>
      <c r="J1279" s="122">
        <f t="shared" si="300"/>
        <v>0</v>
      </c>
      <c r="K1279" s="122">
        <f t="shared" si="300"/>
        <v>0</v>
      </c>
      <c r="L1279" s="122">
        <f t="shared" si="300"/>
        <v>0</v>
      </c>
      <c r="M1279" s="122">
        <f t="shared" si="300"/>
        <v>0</v>
      </c>
      <c r="N1279" s="122">
        <f t="shared" si="300"/>
        <v>0</v>
      </c>
      <c r="O1279" s="122">
        <f t="shared" si="300"/>
        <v>0</v>
      </c>
      <c r="P1279" s="122">
        <f t="shared" si="300"/>
        <v>0</v>
      </c>
      <c r="Q1279" s="122">
        <f t="shared" si="300"/>
        <v>0</v>
      </c>
      <c r="R1279" s="122">
        <f t="shared" si="300"/>
        <v>0</v>
      </c>
      <c r="S1279" s="122">
        <f t="shared" si="300"/>
        <v>0</v>
      </c>
      <c r="T1279" s="122">
        <f t="shared" si="300"/>
        <v>0.13288591311504486</v>
      </c>
      <c r="U1279" s="122">
        <f t="shared" si="300"/>
        <v>0</v>
      </c>
      <c r="V1279" s="122">
        <f t="shared" si="300"/>
        <v>0</v>
      </c>
      <c r="W1279" s="122">
        <f t="shared" si="300"/>
        <v>0.7875656852830929</v>
      </c>
      <c r="X1279" s="122">
        <f t="shared" si="300"/>
        <v>0</v>
      </c>
      <c r="Y1279" s="122">
        <f t="shared" si="300"/>
        <v>0</v>
      </c>
      <c r="Z1279" s="122">
        <f t="shared" si="300"/>
        <v>0</v>
      </c>
      <c r="AA1279" s="122">
        <f t="shared" si="300"/>
        <v>0</v>
      </c>
      <c r="AB1279" s="122">
        <f t="shared" si="300"/>
        <v>1.4769354666204701</v>
      </c>
      <c r="AC1279" s="122">
        <f t="shared" si="300"/>
        <v>0</v>
      </c>
      <c r="AD1279" s="122">
        <f t="shared" si="300"/>
        <v>2.6828192273652087</v>
      </c>
      <c r="AE1279" s="122">
        <f t="shared" si="300"/>
        <v>1.5544305670113241</v>
      </c>
      <c r="AF1279" s="122">
        <f t="shared" si="300"/>
        <v>0</v>
      </c>
      <c r="AG1279" s="122">
        <f t="shared" si="300"/>
        <v>0.88382357347040741</v>
      </c>
      <c r="AH1279" s="122">
        <f t="shared" si="300"/>
        <v>0</v>
      </c>
      <c r="AI1279" s="122">
        <f t="shared" si="300"/>
        <v>0</v>
      </c>
      <c r="AJ1279" s="122">
        <f t="shared" si="300"/>
        <v>1.1391238763252092</v>
      </c>
      <c r="AK1279" s="122">
        <f t="shared" si="300"/>
        <v>0</v>
      </c>
      <c r="AL1279" s="123">
        <f t="shared" si="281"/>
        <v>12.700664457653108</v>
      </c>
      <c r="AM1279" s="97"/>
      <c r="AN1279" s="124">
        <f t="shared" si="282"/>
        <v>12.700691757653107</v>
      </c>
      <c r="AO1279" s="98">
        <f t="shared" si="283"/>
        <v>657</v>
      </c>
      <c r="AP1279" s="125" t="str">
        <f t="shared" si="284"/>
        <v>Tooradin</v>
      </c>
      <c r="AQ1279" s="126">
        <f t="shared" si="285"/>
        <v>13.358046377885195</v>
      </c>
    </row>
    <row r="1280" spans="1:43" x14ac:dyDescent="0.35">
      <c r="A1280" s="95">
        <v>603</v>
      </c>
      <c r="B1280" s="101">
        <v>274</v>
      </c>
      <c r="C1280" s="51" t="s">
        <v>130</v>
      </c>
      <c r="D1280" s="122">
        <f t="shared" ref="D1280:AK1280" si="301">ABS((D278-D$1004)/D$1000)*D$1</f>
        <v>0</v>
      </c>
      <c r="E1280" s="122">
        <f t="shared" si="301"/>
        <v>0</v>
      </c>
      <c r="F1280" s="122">
        <f t="shared" si="301"/>
        <v>0</v>
      </c>
      <c r="G1280" s="122">
        <f t="shared" si="301"/>
        <v>0</v>
      </c>
      <c r="H1280" s="122">
        <f t="shared" si="301"/>
        <v>0</v>
      </c>
      <c r="I1280" s="122">
        <f t="shared" si="301"/>
        <v>3.0790613811656771</v>
      </c>
      <c r="J1280" s="122">
        <f t="shared" si="301"/>
        <v>0</v>
      </c>
      <c r="K1280" s="122">
        <f t="shared" si="301"/>
        <v>0</v>
      </c>
      <c r="L1280" s="122">
        <f t="shared" si="301"/>
        <v>0</v>
      </c>
      <c r="M1280" s="122">
        <f t="shared" si="301"/>
        <v>0</v>
      </c>
      <c r="N1280" s="122">
        <f t="shared" si="301"/>
        <v>0</v>
      </c>
      <c r="O1280" s="122">
        <f t="shared" si="301"/>
        <v>0</v>
      </c>
      <c r="P1280" s="122">
        <f t="shared" si="301"/>
        <v>0</v>
      </c>
      <c r="Q1280" s="122">
        <f t="shared" si="301"/>
        <v>0</v>
      </c>
      <c r="R1280" s="122">
        <f t="shared" si="301"/>
        <v>0</v>
      </c>
      <c r="S1280" s="122">
        <f t="shared" si="301"/>
        <v>0</v>
      </c>
      <c r="T1280" s="122">
        <f t="shared" si="301"/>
        <v>1.666433790688463</v>
      </c>
      <c r="U1280" s="122">
        <f t="shared" si="301"/>
        <v>0</v>
      </c>
      <c r="V1280" s="122">
        <f t="shared" si="301"/>
        <v>0</v>
      </c>
      <c r="W1280" s="122">
        <f t="shared" si="301"/>
        <v>0.95600103071430043</v>
      </c>
      <c r="X1280" s="122">
        <f t="shared" si="301"/>
        <v>0</v>
      </c>
      <c r="Y1280" s="122">
        <f t="shared" si="301"/>
        <v>0</v>
      </c>
      <c r="Z1280" s="122">
        <f t="shared" si="301"/>
        <v>0</v>
      </c>
      <c r="AA1280" s="122">
        <f t="shared" si="301"/>
        <v>0</v>
      </c>
      <c r="AB1280" s="122">
        <f t="shared" si="301"/>
        <v>1.4373079649441993</v>
      </c>
      <c r="AC1280" s="122">
        <f t="shared" si="301"/>
        <v>0</v>
      </c>
      <c r="AD1280" s="122">
        <f t="shared" si="301"/>
        <v>2.36429058541232</v>
      </c>
      <c r="AE1280" s="122">
        <f t="shared" si="301"/>
        <v>3.5900248808403492</v>
      </c>
      <c r="AF1280" s="122">
        <f t="shared" si="301"/>
        <v>0</v>
      </c>
      <c r="AG1280" s="122">
        <f t="shared" si="301"/>
        <v>2.6659844912790698</v>
      </c>
      <c r="AH1280" s="122">
        <f t="shared" si="301"/>
        <v>0</v>
      </c>
      <c r="AI1280" s="122">
        <f t="shared" si="301"/>
        <v>0</v>
      </c>
      <c r="AJ1280" s="122">
        <f t="shared" si="301"/>
        <v>2.4481708237769655</v>
      </c>
      <c r="AK1280" s="122">
        <f t="shared" si="301"/>
        <v>0</v>
      </c>
      <c r="AL1280" s="123">
        <f t="shared" si="281"/>
        <v>18.207274948821343</v>
      </c>
      <c r="AM1280" s="97"/>
      <c r="AN1280" s="124">
        <f t="shared" si="282"/>
        <v>18.207302348821344</v>
      </c>
      <c r="AO1280" s="98">
        <f t="shared" si="283"/>
        <v>179</v>
      </c>
      <c r="AP1280" s="125" t="str">
        <f t="shared" si="284"/>
        <v>Ringwood</v>
      </c>
      <c r="AQ1280" s="126">
        <f t="shared" si="285"/>
        <v>13.364014789012439</v>
      </c>
    </row>
    <row r="1281" spans="1:43" x14ac:dyDescent="0.35">
      <c r="A1281" s="95">
        <v>602</v>
      </c>
      <c r="B1281" s="161">
        <v>275</v>
      </c>
      <c r="C1281" s="51" t="s">
        <v>131</v>
      </c>
      <c r="D1281" s="122">
        <f t="shared" ref="D1281:AK1281" si="302">ABS((D279-D$1004)/D$1000)*D$1</f>
        <v>0</v>
      </c>
      <c r="E1281" s="122">
        <f t="shared" si="302"/>
        <v>0</v>
      </c>
      <c r="F1281" s="122">
        <f t="shared" si="302"/>
        <v>0</v>
      </c>
      <c r="G1281" s="122">
        <f t="shared" si="302"/>
        <v>0</v>
      </c>
      <c r="H1281" s="122">
        <f t="shared" si="302"/>
        <v>0</v>
      </c>
      <c r="I1281" s="122">
        <f t="shared" si="302"/>
        <v>2.5687926540706232</v>
      </c>
      <c r="J1281" s="122">
        <f t="shared" si="302"/>
        <v>0</v>
      </c>
      <c r="K1281" s="122">
        <f t="shared" si="302"/>
        <v>0</v>
      </c>
      <c r="L1281" s="122">
        <f t="shared" si="302"/>
        <v>0</v>
      </c>
      <c r="M1281" s="122">
        <f t="shared" si="302"/>
        <v>0</v>
      </c>
      <c r="N1281" s="122">
        <f t="shared" si="302"/>
        <v>0</v>
      </c>
      <c r="O1281" s="122">
        <f t="shared" si="302"/>
        <v>0</v>
      </c>
      <c r="P1281" s="122">
        <f t="shared" si="302"/>
        <v>0</v>
      </c>
      <c r="Q1281" s="122">
        <f t="shared" si="302"/>
        <v>0</v>
      </c>
      <c r="R1281" s="122">
        <f t="shared" si="302"/>
        <v>0</v>
      </c>
      <c r="S1281" s="122">
        <f t="shared" si="302"/>
        <v>0</v>
      </c>
      <c r="T1281" s="122">
        <f t="shared" si="302"/>
        <v>1.4025233033352489</v>
      </c>
      <c r="U1281" s="122">
        <f t="shared" si="302"/>
        <v>0</v>
      </c>
      <c r="V1281" s="122">
        <f t="shared" si="302"/>
        <v>0</v>
      </c>
      <c r="W1281" s="122">
        <f t="shared" si="302"/>
        <v>0.64252130111089389</v>
      </c>
      <c r="X1281" s="122">
        <f t="shared" si="302"/>
        <v>0</v>
      </c>
      <c r="Y1281" s="122">
        <f t="shared" si="302"/>
        <v>0</v>
      </c>
      <c r="Z1281" s="122">
        <f t="shared" si="302"/>
        <v>0</v>
      </c>
      <c r="AA1281" s="122">
        <f t="shared" si="302"/>
        <v>0</v>
      </c>
      <c r="AB1281" s="122">
        <f t="shared" si="302"/>
        <v>1.6352701303977819</v>
      </c>
      <c r="AC1281" s="122">
        <f t="shared" si="302"/>
        <v>0</v>
      </c>
      <c r="AD1281" s="122">
        <f t="shared" si="302"/>
        <v>2.1310945999990025</v>
      </c>
      <c r="AE1281" s="122">
        <f t="shared" si="302"/>
        <v>3.0422803938158456</v>
      </c>
      <c r="AF1281" s="122">
        <f t="shared" si="302"/>
        <v>0</v>
      </c>
      <c r="AG1281" s="122">
        <f t="shared" si="302"/>
        <v>1.9309864171812232</v>
      </c>
      <c r="AH1281" s="122">
        <f t="shared" si="302"/>
        <v>0</v>
      </c>
      <c r="AI1281" s="122">
        <f t="shared" si="302"/>
        <v>0</v>
      </c>
      <c r="AJ1281" s="122">
        <f t="shared" si="302"/>
        <v>2.2555490164114813</v>
      </c>
      <c r="AK1281" s="122">
        <f t="shared" si="302"/>
        <v>0</v>
      </c>
      <c r="AL1281" s="123">
        <f t="shared" si="281"/>
        <v>15.609017816322101</v>
      </c>
      <c r="AM1281" s="97"/>
      <c r="AN1281" s="124">
        <f t="shared" si="282"/>
        <v>15.609045316322101</v>
      </c>
      <c r="AO1281" s="98">
        <f t="shared" si="283"/>
        <v>375</v>
      </c>
      <c r="AP1281" s="125" t="str">
        <f t="shared" si="284"/>
        <v>Wheelers Hill</v>
      </c>
      <c r="AQ1281" s="126">
        <f t="shared" si="285"/>
        <v>13.364099463411435</v>
      </c>
    </row>
    <row r="1282" spans="1:43" x14ac:dyDescent="0.35">
      <c r="A1282" s="95">
        <v>601</v>
      </c>
      <c r="B1282" s="101">
        <v>276</v>
      </c>
      <c r="C1282" s="51" t="s">
        <v>132</v>
      </c>
      <c r="D1282" s="122">
        <f t="shared" ref="D1282:AK1282" si="303">ABS((D280-D$1004)/D$1000)*D$1</f>
        <v>0</v>
      </c>
      <c r="E1282" s="122">
        <f t="shared" si="303"/>
        <v>0</v>
      </c>
      <c r="F1282" s="122">
        <f t="shared" si="303"/>
        <v>0</v>
      </c>
      <c r="G1282" s="122">
        <f t="shared" si="303"/>
        <v>0</v>
      </c>
      <c r="H1282" s="122">
        <f t="shared" si="303"/>
        <v>0</v>
      </c>
      <c r="I1282" s="122">
        <f t="shared" si="303"/>
        <v>3.4117621848602329</v>
      </c>
      <c r="J1282" s="122">
        <f t="shared" si="303"/>
        <v>0</v>
      </c>
      <c r="K1282" s="122">
        <f t="shared" si="303"/>
        <v>0</v>
      </c>
      <c r="L1282" s="122">
        <f t="shared" si="303"/>
        <v>0</v>
      </c>
      <c r="M1282" s="122">
        <f t="shared" si="303"/>
        <v>0</v>
      </c>
      <c r="N1282" s="122">
        <f t="shared" si="303"/>
        <v>0</v>
      </c>
      <c r="O1282" s="122">
        <f t="shared" si="303"/>
        <v>0</v>
      </c>
      <c r="P1282" s="122">
        <f t="shared" si="303"/>
        <v>0</v>
      </c>
      <c r="Q1282" s="122">
        <f t="shared" si="303"/>
        <v>0</v>
      </c>
      <c r="R1282" s="122">
        <f t="shared" si="303"/>
        <v>0</v>
      </c>
      <c r="S1282" s="122">
        <f t="shared" si="303"/>
        <v>0</v>
      </c>
      <c r="T1282" s="122">
        <f t="shared" si="303"/>
        <v>1.332445182211154</v>
      </c>
      <c r="U1282" s="122">
        <f t="shared" si="303"/>
        <v>0</v>
      </c>
      <c r="V1282" s="122">
        <f t="shared" si="303"/>
        <v>0</v>
      </c>
      <c r="W1282" s="122">
        <f t="shared" si="303"/>
        <v>1.2272457064855768</v>
      </c>
      <c r="X1282" s="122">
        <f t="shared" si="303"/>
        <v>0</v>
      </c>
      <c r="Y1282" s="122">
        <f t="shared" si="303"/>
        <v>0</v>
      </c>
      <c r="Z1282" s="122">
        <f t="shared" si="303"/>
        <v>0</v>
      </c>
      <c r="AA1282" s="122">
        <f t="shared" si="303"/>
        <v>0</v>
      </c>
      <c r="AB1282" s="122">
        <f t="shared" si="303"/>
        <v>1.3092324366794157</v>
      </c>
      <c r="AC1282" s="122">
        <f t="shared" si="303"/>
        <v>0</v>
      </c>
      <c r="AD1282" s="122">
        <f t="shared" si="303"/>
        <v>2.9086105494998002</v>
      </c>
      <c r="AE1282" s="122">
        <f t="shared" si="303"/>
        <v>3.4343888400584071</v>
      </c>
      <c r="AF1282" s="122">
        <f t="shared" si="303"/>
        <v>0</v>
      </c>
      <c r="AG1282" s="122">
        <f t="shared" si="303"/>
        <v>2.66861737467433</v>
      </c>
      <c r="AH1282" s="122">
        <f t="shared" si="303"/>
        <v>0</v>
      </c>
      <c r="AI1282" s="122">
        <f t="shared" si="303"/>
        <v>0</v>
      </c>
      <c r="AJ1282" s="122">
        <f t="shared" si="303"/>
        <v>2.3142631860325809</v>
      </c>
      <c r="AK1282" s="122">
        <f t="shared" si="303"/>
        <v>0</v>
      </c>
      <c r="AL1282" s="123">
        <f t="shared" si="281"/>
        <v>18.606565460501496</v>
      </c>
      <c r="AM1282" s="97"/>
      <c r="AN1282" s="124">
        <f t="shared" si="282"/>
        <v>18.606593060501496</v>
      </c>
      <c r="AO1282" s="98">
        <f t="shared" si="283"/>
        <v>157</v>
      </c>
      <c r="AP1282" s="125" t="str">
        <f t="shared" si="284"/>
        <v>Narre Warren North</v>
      </c>
      <c r="AQ1282" s="126">
        <f t="shared" si="285"/>
        <v>13.369637858926543</v>
      </c>
    </row>
    <row r="1283" spans="1:43" x14ac:dyDescent="0.35">
      <c r="A1283" s="95">
        <v>600</v>
      </c>
      <c r="B1283" s="101">
        <v>277</v>
      </c>
      <c r="C1283" s="51" t="s">
        <v>133</v>
      </c>
      <c r="D1283" s="122">
        <f t="shared" ref="D1283:AK1283" si="304">ABS((D281-D$1004)/D$1000)*D$1</f>
        <v>0</v>
      </c>
      <c r="E1283" s="122">
        <f t="shared" si="304"/>
        <v>0</v>
      </c>
      <c r="F1283" s="122">
        <f t="shared" si="304"/>
        <v>0</v>
      </c>
      <c r="G1283" s="122">
        <f t="shared" si="304"/>
        <v>0</v>
      </c>
      <c r="H1283" s="122">
        <f t="shared" si="304"/>
        <v>0</v>
      </c>
      <c r="I1283" s="122">
        <f t="shared" si="304"/>
        <v>0.72192499545362043</v>
      </c>
      <c r="J1283" s="122">
        <f t="shared" si="304"/>
        <v>0</v>
      </c>
      <c r="K1283" s="122">
        <f t="shared" si="304"/>
        <v>0</v>
      </c>
      <c r="L1283" s="122">
        <f t="shared" si="304"/>
        <v>0</v>
      </c>
      <c r="M1283" s="122">
        <f t="shared" si="304"/>
        <v>0</v>
      </c>
      <c r="N1283" s="122">
        <f t="shared" si="304"/>
        <v>0</v>
      </c>
      <c r="O1283" s="122">
        <f t="shared" si="304"/>
        <v>0</v>
      </c>
      <c r="P1283" s="122">
        <f t="shared" si="304"/>
        <v>0</v>
      </c>
      <c r="Q1283" s="122">
        <f t="shared" si="304"/>
        <v>0</v>
      </c>
      <c r="R1283" s="122">
        <f t="shared" si="304"/>
        <v>0</v>
      </c>
      <c r="S1283" s="122">
        <f t="shared" si="304"/>
        <v>0</v>
      </c>
      <c r="T1283" s="122">
        <f t="shared" si="304"/>
        <v>0.23466046063628251</v>
      </c>
      <c r="U1283" s="122">
        <f t="shared" si="304"/>
        <v>0</v>
      </c>
      <c r="V1283" s="122">
        <f t="shared" si="304"/>
        <v>0</v>
      </c>
      <c r="W1283" s="122">
        <f t="shared" si="304"/>
        <v>0.11568381170722601</v>
      </c>
      <c r="X1283" s="122">
        <f t="shared" si="304"/>
        <v>0</v>
      </c>
      <c r="Y1283" s="122">
        <f t="shared" si="304"/>
        <v>0</v>
      </c>
      <c r="Z1283" s="122">
        <f t="shared" si="304"/>
        <v>0</v>
      </c>
      <c r="AA1283" s="122">
        <f t="shared" si="304"/>
        <v>0</v>
      </c>
      <c r="AB1283" s="122">
        <f t="shared" si="304"/>
        <v>0.53954650581403563</v>
      </c>
      <c r="AC1283" s="122">
        <f t="shared" si="304"/>
        <v>0</v>
      </c>
      <c r="AD1283" s="122">
        <f t="shared" si="304"/>
        <v>8.888349892408795E-2</v>
      </c>
      <c r="AE1283" s="122">
        <f t="shared" si="304"/>
        <v>0.5582353048949561</v>
      </c>
      <c r="AF1283" s="122">
        <f t="shared" si="304"/>
        <v>0</v>
      </c>
      <c r="AG1283" s="122">
        <f t="shared" si="304"/>
        <v>0.26668042341241527</v>
      </c>
      <c r="AH1283" s="122">
        <f t="shared" si="304"/>
        <v>0</v>
      </c>
      <c r="AI1283" s="122">
        <f t="shared" si="304"/>
        <v>0</v>
      </c>
      <c r="AJ1283" s="122">
        <f t="shared" si="304"/>
        <v>1.2790290180719819E-2</v>
      </c>
      <c r="AK1283" s="122">
        <f t="shared" si="304"/>
        <v>0</v>
      </c>
      <c r="AL1283" s="123">
        <f t="shared" si="281"/>
        <v>2.5384052910233437</v>
      </c>
      <c r="AM1283" s="97"/>
      <c r="AN1283" s="124">
        <f t="shared" si="282"/>
        <v>2.5384329910233436</v>
      </c>
      <c r="AO1283" s="98">
        <f t="shared" si="283"/>
        <v>874</v>
      </c>
      <c r="AP1283" s="125" t="str">
        <f t="shared" si="284"/>
        <v>Launching Place</v>
      </c>
      <c r="AQ1283" s="126">
        <f t="shared" si="285"/>
        <v>13.374015366364002</v>
      </c>
    </row>
    <row r="1284" spans="1:43" x14ac:dyDescent="0.35">
      <c r="A1284" s="95">
        <v>599</v>
      </c>
      <c r="B1284" s="33">
        <v>278</v>
      </c>
      <c r="C1284" s="51" t="s">
        <v>3319</v>
      </c>
      <c r="D1284" s="122">
        <f t="shared" ref="D1284:AK1284" si="305">ABS((D282-D$1004)/D$1000)*D$1</f>
        <v>0</v>
      </c>
      <c r="E1284" s="122">
        <f t="shared" si="305"/>
        <v>0</v>
      </c>
      <c r="F1284" s="122">
        <f t="shared" si="305"/>
        <v>0</v>
      </c>
      <c r="G1284" s="122">
        <f t="shared" si="305"/>
        <v>0</v>
      </c>
      <c r="H1284" s="122">
        <f t="shared" si="305"/>
        <v>0</v>
      </c>
      <c r="I1284" s="122">
        <f t="shared" si="305"/>
        <v>3.7498569788495821</v>
      </c>
      <c r="J1284" s="122">
        <f t="shared" si="305"/>
        <v>0</v>
      </c>
      <c r="K1284" s="122">
        <f t="shared" si="305"/>
        <v>0</v>
      </c>
      <c r="L1284" s="122">
        <f t="shared" si="305"/>
        <v>0</v>
      </c>
      <c r="M1284" s="122">
        <f t="shared" si="305"/>
        <v>0</v>
      </c>
      <c r="N1284" s="122">
        <f t="shared" si="305"/>
        <v>0</v>
      </c>
      <c r="O1284" s="122">
        <f t="shared" si="305"/>
        <v>0</v>
      </c>
      <c r="P1284" s="122">
        <f t="shared" si="305"/>
        <v>0</v>
      </c>
      <c r="Q1284" s="122">
        <f t="shared" si="305"/>
        <v>0</v>
      </c>
      <c r="R1284" s="122">
        <f t="shared" si="305"/>
        <v>0</v>
      </c>
      <c r="S1284" s="122">
        <f t="shared" si="305"/>
        <v>0</v>
      </c>
      <c r="T1284" s="122">
        <f t="shared" si="305"/>
        <v>2.6622706211188323E-2</v>
      </c>
      <c r="U1284" s="122">
        <f t="shared" si="305"/>
        <v>0</v>
      </c>
      <c r="V1284" s="122">
        <f t="shared" si="305"/>
        <v>0</v>
      </c>
      <c r="W1284" s="122">
        <f t="shared" si="305"/>
        <v>1.0825974457690761</v>
      </c>
      <c r="X1284" s="122">
        <f t="shared" si="305"/>
        <v>0</v>
      </c>
      <c r="Y1284" s="122">
        <f t="shared" si="305"/>
        <v>0</v>
      </c>
      <c r="Z1284" s="122">
        <f t="shared" si="305"/>
        <v>0</v>
      </c>
      <c r="AA1284" s="122">
        <f t="shared" si="305"/>
        <v>0</v>
      </c>
      <c r="AB1284" s="122">
        <f t="shared" si="305"/>
        <v>0.8001672416428488</v>
      </c>
      <c r="AC1284" s="122">
        <f t="shared" si="305"/>
        <v>0</v>
      </c>
      <c r="AD1284" s="122">
        <f t="shared" si="305"/>
        <v>1.5767656173785958</v>
      </c>
      <c r="AE1284" s="122">
        <f t="shared" si="305"/>
        <v>2.9591350291715455</v>
      </c>
      <c r="AF1284" s="122">
        <f t="shared" si="305"/>
        <v>0</v>
      </c>
      <c r="AG1284" s="122">
        <f t="shared" si="305"/>
        <v>0.79217424918533907</v>
      </c>
      <c r="AH1284" s="122">
        <f t="shared" si="305"/>
        <v>0</v>
      </c>
      <c r="AI1284" s="122">
        <f t="shared" si="305"/>
        <v>0</v>
      </c>
      <c r="AJ1284" s="122">
        <f t="shared" si="305"/>
        <v>0.34100563981821946</v>
      </c>
      <c r="AK1284" s="122">
        <f t="shared" si="305"/>
        <v>0</v>
      </c>
      <c r="AL1284" s="123">
        <f t="shared" si="281"/>
        <v>11.328324908026394</v>
      </c>
      <c r="AM1284" s="97"/>
      <c r="AN1284" s="124">
        <f t="shared" si="282"/>
        <v>11.328352708026394</v>
      </c>
      <c r="AO1284" s="98">
        <f t="shared" si="283"/>
        <v>746</v>
      </c>
      <c r="AP1284" s="125" t="str">
        <f t="shared" si="284"/>
        <v>Mooroolbark</v>
      </c>
      <c r="AQ1284" s="126">
        <f t="shared" si="285"/>
        <v>13.408294858882632</v>
      </c>
    </row>
    <row r="1285" spans="1:43" x14ac:dyDescent="0.35">
      <c r="A1285" s="95">
        <v>598</v>
      </c>
      <c r="B1285" s="101">
        <v>279</v>
      </c>
      <c r="C1285" s="51" t="s">
        <v>1408</v>
      </c>
      <c r="D1285" s="122">
        <f t="shared" ref="D1285:AK1285" si="306">ABS((D283-D$1004)/D$1000)*D$1</f>
        <v>0</v>
      </c>
      <c r="E1285" s="122">
        <f t="shared" si="306"/>
        <v>0</v>
      </c>
      <c r="F1285" s="122">
        <f t="shared" si="306"/>
        <v>0</v>
      </c>
      <c r="G1285" s="122">
        <f t="shared" si="306"/>
        <v>0</v>
      </c>
      <c r="H1285" s="122">
        <f t="shared" si="306"/>
        <v>0</v>
      </c>
      <c r="I1285" s="122">
        <f t="shared" si="306"/>
        <v>3.8799972938388438</v>
      </c>
      <c r="J1285" s="122">
        <f t="shared" si="306"/>
        <v>0</v>
      </c>
      <c r="K1285" s="122">
        <f t="shared" si="306"/>
        <v>0</v>
      </c>
      <c r="L1285" s="122">
        <f t="shared" si="306"/>
        <v>0</v>
      </c>
      <c r="M1285" s="122">
        <f t="shared" si="306"/>
        <v>0</v>
      </c>
      <c r="N1285" s="122">
        <f t="shared" si="306"/>
        <v>0</v>
      </c>
      <c r="O1285" s="122">
        <f t="shared" si="306"/>
        <v>0</v>
      </c>
      <c r="P1285" s="122">
        <f t="shared" si="306"/>
        <v>0</v>
      </c>
      <c r="Q1285" s="122">
        <f t="shared" si="306"/>
        <v>0</v>
      </c>
      <c r="R1285" s="122">
        <f t="shared" si="306"/>
        <v>0</v>
      </c>
      <c r="S1285" s="122">
        <f t="shared" si="306"/>
        <v>0</v>
      </c>
      <c r="T1285" s="122">
        <f t="shared" si="306"/>
        <v>0.54685586578861656</v>
      </c>
      <c r="U1285" s="122">
        <f t="shared" si="306"/>
        <v>0</v>
      </c>
      <c r="V1285" s="122">
        <f t="shared" si="306"/>
        <v>0</v>
      </c>
      <c r="W1285" s="122">
        <f t="shared" si="306"/>
        <v>2.5958694945003788</v>
      </c>
      <c r="X1285" s="122">
        <f t="shared" si="306"/>
        <v>0</v>
      </c>
      <c r="Y1285" s="122">
        <f t="shared" si="306"/>
        <v>0</v>
      </c>
      <c r="Z1285" s="122">
        <f t="shared" si="306"/>
        <v>0</v>
      </c>
      <c r="AA1285" s="122">
        <f t="shared" si="306"/>
        <v>0</v>
      </c>
      <c r="AB1285" s="122">
        <f t="shared" si="306"/>
        <v>0.79495765287685449</v>
      </c>
      <c r="AC1285" s="122">
        <f t="shared" si="306"/>
        <v>0</v>
      </c>
      <c r="AD1285" s="122">
        <f t="shared" si="306"/>
        <v>2.5450630394373457</v>
      </c>
      <c r="AE1285" s="122">
        <f t="shared" si="306"/>
        <v>3.5906888693265668</v>
      </c>
      <c r="AF1285" s="122">
        <f t="shared" si="306"/>
        <v>0</v>
      </c>
      <c r="AG1285" s="122">
        <f t="shared" si="306"/>
        <v>1.0603739354619675</v>
      </c>
      <c r="AH1285" s="122">
        <f t="shared" si="306"/>
        <v>0</v>
      </c>
      <c r="AI1285" s="122">
        <f t="shared" si="306"/>
        <v>0</v>
      </c>
      <c r="AJ1285" s="122">
        <f t="shared" si="306"/>
        <v>4.9958018795164871E-2</v>
      </c>
      <c r="AK1285" s="122">
        <f t="shared" si="306"/>
        <v>0</v>
      </c>
      <c r="AL1285" s="123">
        <f t="shared" si="281"/>
        <v>15.063764170025737</v>
      </c>
      <c r="AM1285" s="97"/>
      <c r="AN1285" s="124">
        <f t="shared" si="282"/>
        <v>15.063792070025736</v>
      </c>
      <c r="AO1285" s="98">
        <f t="shared" si="283"/>
        <v>433</v>
      </c>
      <c r="AP1285" s="125" t="str">
        <f t="shared" si="284"/>
        <v>Ironbark</v>
      </c>
      <c r="AQ1285" s="126">
        <f t="shared" si="285"/>
        <v>13.420951253482258</v>
      </c>
    </row>
    <row r="1286" spans="1:43" x14ac:dyDescent="0.35">
      <c r="A1286" s="95">
        <v>597</v>
      </c>
      <c r="B1286" s="161">
        <v>280</v>
      </c>
      <c r="C1286" s="51" t="s">
        <v>1415</v>
      </c>
      <c r="D1286" s="122">
        <f t="shared" ref="D1286:AK1286" si="307">ABS((D284-D$1004)/D$1000)*D$1</f>
        <v>0</v>
      </c>
      <c r="E1286" s="122">
        <f t="shared" si="307"/>
        <v>0</v>
      </c>
      <c r="F1286" s="122">
        <f t="shared" si="307"/>
        <v>0</v>
      </c>
      <c r="G1286" s="122">
        <f t="shared" si="307"/>
        <v>0</v>
      </c>
      <c r="H1286" s="122">
        <f t="shared" si="307"/>
        <v>0</v>
      </c>
      <c r="I1286" s="122">
        <f t="shared" si="307"/>
        <v>3.8210564447961999</v>
      </c>
      <c r="J1286" s="122">
        <f t="shared" si="307"/>
        <v>0</v>
      </c>
      <c r="K1286" s="122">
        <f t="shared" si="307"/>
        <v>0</v>
      </c>
      <c r="L1286" s="122">
        <f t="shared" si="307"/>
        <v>0</v>
      </c>
      <c r="M1286" s="122">
        <f t="shared" si="307"/>
        <v>0</v>
      </c>
      <c r="N1286" s="122">
        <f t="shared" si="307"/>
        <v>0</v>
      </c>
      <c r="O1286" s="122">
        <f t="shared" si="307"/>
        <v>0</v>
      </c>
      <c r="P1286" s="122">
        <f t="shared" si="307"/>
        <v>0</v>
      </c>
      <c r="Q1286" s="122">
        <f t="shared" si="307"/>
        <v>0</v>
      </c>
      <c r="R1286" s="122">
        <f t="shared" si="307"/>
        <v>0</v>
      </c>
      <c r="S1286" s="122">
        <f t="shared" si="307"/>
        <v>0</v>
      </c>
      <c r="T1286" s="122">
        <f t="shared" si="307"/>
        <v>0.77993342586735692</v>
      </c>
      <c r="U1286" s="122">
        <f t="shared" si="307"/>
        <v>0</v>
      </c>
      <c r="V1286" s="122">
        <f t="shared" si="307"/>
        <v>0</v>
      </c>
      <c r="W1286" s="122">
        <f t="shared" si="307"/>
        <v>0.80120399064880143</v>
      </c>
      <c r="X1286" s="122">
        <f t="shared" si="307"/>
        <v>0</v>
      </c>
      <c r="Y1286" s="122">
        <f t="shared" si="307"/>
        <v>0</v>
      </c>
      <c r="Z1286" s="122">
        <f t="shared" si="307"/>
        <v>0</v>
      </c>
      <c r="AA1286" s="122">
        <f t="shared" si="307"/>
        <v>0</v>
      </c>
      <c r="AB1286" s="122">
        <f t="shared" si="307"/>
        <v>2.0317204900882606</v>
      </c>
      <c r="AC1286" s="122">
        <f t="shared" si="307"/>
        <v>0</v>
      </c>
      <c r="AD1286" s="122">
        <f t="shared" si="307"/>
        <v>2.906376924630635</v>
      </c>
      <c r="AE1286" s="122">
        <f t="shared" si="307"/>
        <v>2.8920507385987979</v>
      </c>
      <c r="AF1286" s="122">
        <f t="shared" si="307"/>
        <v>0</v>
      </c>
      <c r="AG1286" s="122">
        <f t="shared" si="307"/>
        <v>1.3003504742636458</v>
      </c>
      <c r="AH1286" s="122">
        <f t="shared" si="307"/>
        <v>0</v>
      </c>
      <c r="AI1286" s="122">
        <f t="shared" si="307"/>
        <v>0</v>
      </c>
      <c r="AJ1286" s="122">
        <f t="shared" si="307"/>
        <v>2.8199533626221451</v>
      </c>
      <c r="AK1286" s="122">
        <f t="shared" si="307"/>
        <v>0</v>
      </c>
      <c r="AL1286" s="123">
        <f t="shared" si="281"/>
        <v>17.352645851515842</v>
      </c>
      <c r="AM1286" s="97"/>
      <c r="AN1286" s="124">
        <f t="shared" si="282"/>
        <v>17.352673851515842</v>
      </c>
      <c r="AO1286" s="98">
        <f t="shared" si="283"/>
        <v>235</v>
      </c>
      <c r="AP1286" s="125" t="str">
        <f t="shared" si="284"/>
        <v>Donnybrook</v>
      </c>
      <c r="AQ1286" s="126">
        <f t="shared" si="285"/>
        <v>13.427670925771853</v>
      </c>
    </row>
    <row r="1287" spans="1:43" x14ac:dyDescent="0.35">
      <c r="A1287" s="95">
        <v>596</v>
      </c>
      <c r="B1287" s="101">
        <v>281</v>
      </c>
      <c r="C1287" s="51" t="s">
        <v>423</v>
      </c>
      <c r="D1287" s="122">
        <f t="shared" ref="D1287:AK1287" si="308">ABS((D285-D$1004)/D$1000)*D$1</f>
        <v>0</v>
      </c>
      <c r="E1287" s="122">
        <f t="shared" si="308"/>
        <v>0</v>
      </c>
      <c r="F1287" s="122">
        <f t="shared" si="308"/>
        <v>0</v>
      </c>
      <c r="G1287" s="122">
        <f t="shared" si="308"/>
        <v>0</v>
      </c>
      <c r="H1287" s="122">
        <f t="shared" si="308"/>
        <v>0</v>
      </c>
      <c r="I1287" s="122">
        <f t="shared" si="308"/>
        <v>3.2105016770931396</v>
      </c>
      <c r="J1287" s="122">
        <f t="shared" si="308"/>
        <v>0</v>
      </c>
      <c r="K1287" s="122">
        <f t="shared" si="308"/>
        <v>0</v>
      </c>
      <c r="L1287" s="122">
        <f t="shared" si="308"/>
        <v>0</v>
      </c>
      <c r="M1287" s="122">
        <f t="shared" si="308"/>
        <v>0</v>
      </c>
      <c r="N1287" s="122">
        <f t="shared" si="308"/>
        <v>0</v>
      </c>
      <c r="O1287" s="122">
        <f t="shared" si="308"/>
        <v>0</v>
      </c>
      <c r="P1287" s="122">
        <f t="shared" si="308"/>
        <v>0</v>
      </c>
      <c r="Q1287" s="122">
        <f t="shared" si="308"/>
        <v>0</v>
      </c>
      <c r="R1287" s="122">
        <f t="shared" si="308"/>
        <v>0</v>
      </c>
      <c r="S1287" s="122">
        <f t="shared" si="308"/>
        <v>0</v>
      </c>
      <c r="T1287" s="122">
        <f t="shared" si="308"/>
        <v>1.7562052679135971</v>
      </c>
      <c r="U1287" s="122">
        <f t="shared" si="308"/>
        <v>0</v>
      </c>
      <c r="V1287" s="122">
        <f t="shared" si="308"/>
        <v>0</v>
      </c>
      <c r="W1287" s="122">
        <f t="shared" si="308"/>
        <v>1.7362932058700506</v>
      </c>
      <c r="X1287" s="122">
        <f t="shared" si="308"/>
        <v>0</v>
      </c>
      <c r="Y1287" s="122">
        <f t="shared" si="308"/>
        <v>0</v>
      </c>
      <c r="Z1287" s="122">
        <f t="shared" si="308"/>
        <v>0</v>
      </c>
      <c r="AA1287" s="122">
        <f t="shared" si="308"/>
        <v>0</v>
      </c>
      <c r="AB1287" s="122">
        <f t="shared" si="308"/>
        <v>1.5224229648843006</v>
      </c>
      <c r="AC1287" s="122">
        <f t="shared" si="308"/>
        <v>0</v>
      </c>
      <c r="AD1287" s="122">
        <f t="shared" si="308"/>
        <v>2.4369808318834463</v>
      </c>
      <c r="AE1287" s="122">
        <f t="shared" si="308"/>
        <v>3.9073392559352178</v>
      </c>
      <c r="AF1287" s="122">
        <f t="shared" si="308"/>
        <v>0</v>
      </c>
      <c r="AG1287" s="122">
        <f t="shared" si="308"/>
        <v>3.430072484880788</v>
      </c>
      <c r="AH1287" s="122">
        <f t="shared" si="308"/>
        <v>0</v>
      </c>
      <c r="AI1287" s="122">
        <f t="shared" si="308"/>
        <v>0</v>
      </c>
      <c r="AJ1287" s="122">
        <f t="shared" si="308"/>
        <v>2.5851686377769902</v>
      </c>
      <c r="AK1287" s="122">
        <f t="shared" si="308"/>
        <v>0</v>
      </c>
      <c r="AL1287" s="123">
        <f t="shared" si="281"/>
        <v>20.584984326237532</v>
      </c>
      <c r="AM1287" s="97"/>
      <c r="AN1287" s="124">
        <f t="shared" si="282"/>
        <v>20.585012426237533</v>
      </c>
      <c r="AO1287" s="98">
        <f t="shared" si="283"/>
        <v>74</v>
      </c>
      <c r="AP1287" s="125" t="str">
        <f t="shared" si="284"/>
        <v>Devon Meadows</v>
      </c>
      <c r="AQ1287" s="126">
        <f t="shared" si="285"/>
        <v>13.434974863248602</v>
      </c>
    </row>
    <row r="1288" spans="1:43" x14ac:dyDescent="0.35">
      <c r="A1288" s="95">
        <v>595</v>
      </c>
      <c r="B1288" s="101">
        <v>282</v>
      </c>
      <c r="C1288" s="51" t="s">
        <v>134</v>
      </c>
      <c r="D1288" s="122">
        <f t="shared" ref="D1288:AK1288" si="309">ABS((D286-D$1004)/D$1000)*D$1</f>
        <v>0</v>
      </c>
      <c r="E1288" s="122">
        <f t="shared" si="309"/>
        <v>0</v>
      </c>
      <c r="F1288" s="122">
        <f t="shared" si="309"/>
        <v>0</v>
      </c>
      <c r="G1288" s="122">
        <f t="shared" si="309"/>
        <v>0</v>
      </c>
      <c r="H1288" s="122">
        <f t="shared" si="309"/>
        <v>0</v>
      </c>
      <c r="I1288" s="122">
        <f t="shared" si="309"/>
        <v>1.3111313645477594</v>
      </c>
      <c r="J1288" s="122">
        <f t="shared" si="309"/>
        <v>0</v>
      </c>
      <c r="K1288" s="122">
        <f t="shared" si="309"/>
        <v>0</v>
      </c>
      <c r="L1288" s="122">
        <f t="shared" si="309"/>
        <v>0</v>
      </c>
      <c r="M1288" s="122">
        <f t="shared" si="309"/>
        <v>0</v>
      </c>
      <c r="N1288" s="122">
        <f t="shared" si="309"/>
        <v>0</v>
      </c>
      <c r="O1288" s="122">
        <f t="shared" si="309"/>
        <v>0</v>
      </c>
      <c r="P1288" s="122">
        <f t="shared" si="309"/>
        <v>0</v>
      </c>
      <c r="Q1288" s="122">
        <f t="shared" si="309"/>
        <v>0</v>
      </c>
      <c r="R1288" s="122">
        <f t="shared" si="309"/>
        <v>0</v>
      </c>
      <c r="S1288" s="122">
        <f t="shared" si="309"/>
        <v>0</v>
      </c>
      <c r="T1288" s="122">
        <f t="shared" si="309"/>
        <v>0.41555931977741833</v>
      </c>
      <c r="U1288" s="122">
        <f t="shared" si="309"/>
        <v>0</v>
      </c>
      <c r="V1288" s="122">
        <f t="shared" si="309"/>
        <v>0</v>
      </c>
      <c r="W1288" s="122">
        <f t="shared" si="309"/>
        <v>0.24018221043917576</v>
      </c>
      <c r="X1288" s="122">
        <f t="shared" si="309"/>
        <v>0</v>
      </c>
      <c r="Y1288" s="122">
        <f t="shared" si="309"/>
        <v>0</v>
      </c>
      <c r="Z1288" s="122">
        <f t="shared" si="309"/>
        <v>0</v>
      </c>
      <c r="AA1288" s="122">
        <f t="shared" si="309"/>
        <v>0</v>
      </c>
      <c r="AB1288" s="122">
        <f t="shared" si="309"/>
        <v>1.5467928464653344</v>
      </c>
      <c r="AC1288" s="122">
        <f t="shared" si="309"/>
        <v>0</v>
      </c>
      <c r="AD1288" s="122">
        <f t="shared" si="309"/>
        <v>0.66777164748385764</v>
      </c>
      <c r="AE1288" s="122">
        <f t="shared" si="309"/>
        <v>3.0502258788918541</v>
      </c>
      <c r="AF1288" s="122">
        <f t="shared" si="309"/>
        <v>0</v>
      </c>
      <c r="AG1288" s="122">
        <f t="shared" si="309"/>
        <v>1.2154035422205585</v>
      </c>
      <c r="AH1288" s="122">
        <f t="shared" si="309"/>
        <v>0</v>
      </c>
      <c r="AI1288" s="122">
        <f t="shared" si="309"/>
        <v>0</v>
      </c>
      <c r="AJ1288" s="122">
        <f t="shared" si="309"/>
        <v>2.0062364653503931E-2</v>
      </c>
      <c r="AK1288" s="122">
        <f t="shared" si="309"/>
        <v>0</v>
      </c>
      <c r="AL1288" s="123">
        <f t="shared" si="281"/>
        <v>8.4671291744794619</v>
      </c>
      <c r="AM1288" s="97"/>
      <c r="AN1288" s="124">
        <f t="shared" si="282"/>
        <v>8.467157374479461</v>
      </c>
      <c r="AO1288" s="98">
        <f t="shared" si="283"/>
        <v>824</v>
      </c>
      <c r="AP1288" s="125" t="str">
        <f t="shared" si="284"/>
        <v>Clifton Springs</v>
      </c>
      <c r="AQ1288" s="126">
        <f t="shared" si="285"/>
        <v>13.449613849887664</v>
      </c>
    </row>
    <row r="1289" spans="1:43" x14ac:dyDescent="0.35">
      <c r="A1289" s="95">
        <v>594</v>
      </c>
      <c r="B1289" s="33">
        <v>283</v>
      </c>
      <c r="C1289" s="51" t="s">
        <v>135</v>
      </c>
      <c r="D1289" s="122">
        <f t="shared" ref="D1289:AK1289" si="310">ABS((D287-D$1004)/D$1000)*D$1</f>
        <v>0</v>
      </c>
      <c r="E1289" s="122">
        <f t="shared" si="310"/>
        <v>0</v>
      </c>
      <c r="F1289" s="122">
        <f t="shared" si="310"/>
        <v>0</v>
      </c>
      <c r="G1289" s="122">
        <f t="shared" si="310"/>
        <v>0</v>
      </c>
      <c r="H1289" s="122">
        <f t="shared" si="310"/>
        <v>0</v>
      </c>
      <c r="I1289" s="122">
        <f t="shared" si="310"/>
        <v>3.0333360563429261</v>
      </c>
      <c r="J1289" s="122">
        <f t="shared" si="310"/>
        <v>0</v>
      </c>
      <c r="K1289" s="122">
        <f t="shared" si="310"/>
        <v>0</v>
      </c>
      <c r="L1289" s="122">
        <f t="shared" si="310"/>
        <v>0</v>
      </c>
      <c r="M1289" s="122">
        <f t="shared" si="310"/>
        <v>0</v>
      </c>
      <c r="N1289" s="122">
        <f t="shared" si="310"/>
        <v>0</v>
      </c>
      <c r="O1289" s="122">
        <f t="shared" si="310"/>
        <v>0</v>
      </c>
      <c r="P1289" s="122">
        <f t="shared" si="310"/>
        <v>0</v>
      </c>
      <c r="Q1289" s="122">
        <f t="shared" si="310"/>
        <v>0</v>
      </c>
      <c r="R1289" s="122">
        <f t="shared" si="310"/>
        <v>0</v>
      </c>
      <c r="S1289" s="122">
        <f t="shared" si="310"/>
        <v>0</v>
      </c>
      <c r="T1289" s="122">
        <f t="shared" si="310"/>
        <v>0.64329236054672212</v>
      </c>
      <c r="U1289" s="122">
        <f t="shared" si="310"/>
        <v>0</v>
      </c>
      <c r="V1289" s="122">
        <f t="shared" si="310"/>
        <v>0</v>
      </c>
      <c r="W1289" s="122">
        <f t="shared" si="310"/>
        <v>0.9416870733289322</v>
      </c>
      <c r="X1289" s="122">
        <f t="shared" si="310"/>
        <v>0</v>
      </c>
      <c r="Y1289" s="122">
        <f t="shared" si="310"/>
        <v>0</v>
      </c>
      <c r="Z1289" s="122">
        <f t="shared" si="310"/>
        <v>0</v>
      </c>
      <c r="AA1289" s="122">
        <f t="shared" si="310"/>
        <v>0</v>
      </c>
      <c r="AB1289" s="122">
        <f t="shared" si="310"/>
        <v>1.1001833352989789</v>
      </c>
      <c r="AC1289" s="122">
        <f t="shared" si="310"/>
        <v>0</v>
      </c>
      <c r="AD1289" s="122">
        <f t="shared" si="310"/>
        <v>2.2103272126872988</v>
      </c>
      <c r="AE1289" s="122">
        <f t="shared" si="310"/>
        <v>2.1245709268697945</v>
      </c>
      <c r="AF1289" s="122">
        <f t="shared" si="310"/>
        <v>0</v>
      </c>
      <c r="AG1289" s="122">
        <f t="shared" si="310"/>
        <v>1.2096755670095443</v>
      </c>
      <c r="AH1289" s="122">
        <f t="shared" si="310"/>
        <v>0</v>
      </c>
      <c r="AI1289" s="122">
        <f t="shared" si="310"/>
        <v>0</v>
      </c>
      <c r="AJ1289" s="122">
        <f t="shared" si="310"/>
        <v>1.0176827021891304</v>
      </c>
      <c r="AK1289" s="122">
        <f t="shared" si="310"/>
        <v>0</v>
      </c>
      <c r="AL1289" s="123">
        <f t="shared" si="281"/>
        <v>12.280755234273329</v>
      </c>
      <c r="AM1289" s="97"/>
      <c r="AN1289" s="124">
        <f t="shared" si="282"/>
        <v>12.280783534273329</v>
      </c>
      <c r="AO1289" s="98">
        <f t="shared" si="283"/>
        <v>683</v>
      </c>
      <c r="AP1289" s="125" t="str">
        <f t="shared" si="284"/>
        <v>Wesburn</v>
      </c>
      <c r="AQ1289" s="126">
        <f t="shared" si="285"/>
        <v>13.466726723826271</v>
      </c>
    </row>
    <row r="1290" spans="1:43" x14ac:dyDescent="0.35">
      <c r="A1290" s="95">
        <v>593</v>
      </c>
      <c r="B1290" s="101">
        <v>284</v>
      </c>
      <c r="C1290" s="51" t="s">
        <v>136</v>
      </c>
      <c r="D1290" s="122">
        <f t="shared" ref="D1290:AK1290" si="311">ABS((D288-D$1004)/D$1000)*D$1</f>
        <v>0</v>
      </c>
      <c r="E1290" s="122">
        <f t="shared" si="311"/>
        <v>0</v>
      </c>
      <c r="F1290" s="122">
        <f t="shared" si="311"/>
        <v>0</v>
      </c>
      <c r="G1290" s="122">
        <f t="shared" si="311"/>
        <v>0</v>
      </c>
      <c r="H1290" s="122">
        <f t="shared" si="311"/>
        <v>0</v>
      </c>
      <c r="I1290" s="122">
        <f t="shared" si="311"/>
        <v>3.5776019485459369</v>
      </c>
      <c r="J1290" s="122">
        <f t="shared" si="311"/>
        <v>0</v>
      </c>
      <c r="K1290" s="122">
        <f t="shared" si="311"/>
        <v>0</v>
      </c>
      <c r="L1290" s="122">
        <f t="shared" si="311"/>
        <v>0</v>
      </c>
      <c r="M1290" s="122">
        <f t="shared" si="311"/>
        <v>0</v>
      </c>
      <c r="N1290" s="122">
        <f t="shared" si="311"/>
        <v>0</v>
      </c>
      <c r="O1290" s="122">
        <f t="shared" si="311"/>
        <v>0</v>
      </c>
      <c r="P1290" s="122">
        <f t="shared" si="311"/>
        <v>0</v>
      </c>
      <c r="Q1290" s="122">
        <f t="shared" si="311"/>
        <v>0</v>
      </c>
      <c r="R1290" s="122">
        <f t="shared" si="311"/>
        <v>0</v>
      </c>
      <c r="S1290" s="122">
        <f t="shared" si="311"/>
        <v>0</v>
      </c>
      <c r="T1290" s="122">
        <f t="shared" si="311"/>
        <v>1.5109478445707138</v>
      </c>
      <c r="U1290" s="122">
        <f t="shared" si="311"/>
        <v>0</v>
      </c>
      <c r="V1290" s="122">
        <f t="shared" si="311"/>
        <v>0</v>
      </c>
      <c r="W1290" s="122">
        <f t="shared" si="311"/>
        <v>2.3820158498443846</v>
      </c>
      <c r="X1290" s="122">
        <f t="shared" si="311"/>
        <v>0</v>
      </c>
      <c r="Y1290" s="122">
        <f t="shared" si="311"/>
        <v>0</v>
      </c>
      <c r="Z1290" s="122">
        <f t="shared" si="311"/>
        <v>0</v>
      </c>
      <c r="AA1290" s="122">
        <f t="shared" si="311"/>
        <v>0</v>
      </c>
      <c r="AB1290" s="122">
        <f t="shared" si="311"/>
        <v>2.0317204900882606</v>
      </c>
      <c r="AC1290" s="122">
        <f t="shared" si="311"/>
        <v>0</v>
      </c>
      <c r="AD1290" s="122">
        <f t="shared" si="311"/>
        <v>2.6344804686541932</v>
      </c>
      <c r="AE1290" s="122">
        <f t="shared" si="311"/>
        <v>2.550444548799137</v>
      </c>
      <c r="AF1290" s="122">
        <f t="shared" si="311"/>
        <v>0</v>
      </c>
      <c r="AG1290" s="122">
        <f t="shared" si="311"/>
        <v>2.7763077430990348</v>
      </c>
      <c r="AH1290" s="122">
        <f t="shared" si="311"/>
        <v>0</v>
      </c>
      <c r="AI1290" s="122">
        <f t="shared" si="311"/>
        <v>0</v>
      </c>
      <c r="AJ1290" s="122">
        <f t="shared" si="311"/>
        <v>1.4016779021022239</v>
      </c>
      <c r="AK1290" s="122">
        <f t="shared" si="311"/>
        <v>0</v>
      </c>
      <c r="AL1290" s="123">
        <f t="shared" si="281"/>
        <v>18.865196795703884</v>
      </c>
      <c r="AM1290" s="97"/>
      <c r="AN1290" s="124">
        <f t="shared" si="282"/>
        <v>18.865225195703886</v>
      </c>
      <c r="AO1290" s="98">
        <f t="shared" si="283"/>
        <v>138</v>
      </c>
      <c r="AP1290" s="125" t="str">
        <f t="shared" si="284"/>
        <v>Strathmerton</v>
      </c>
      <c r="AQ1290" s="126">
        <f t="shared" si="285"/>
        <v>13.468339446067679</v>
      </c>
    </row>
    <row r="1291" spans="1:43" x14ac:dyDescent="0.35">
      <c r="A1291" s="95">
        <v>592</v>
      </c>
      <c r="B1291" s="161">
        <v>285</v>
      </c>
      <c r="C1291" s="51" t="s">
        <v>424</v>
      </c>
      <c r="D1291" s="122">
        <f t="shared" ref="D1291:AK1291" si="312">ABS((D289-D$1004)/D$1000)*D$1</f>
        <v>0</v>
      </c>
      <c r="E1291" s="122">
        <f t="shared" si="312"/>
        <v>0</v>
      </c>
      <c r="F1291" s="122">
        <f t="shared" si="312"/>
        <v>0</v>
      </c>
      <c r="G1291" s="122">
        <f t="shared" si="312"/>
        <v>0</v>
      </c>
      <c r="H1291" s="122">
        <f t="shared" si="312"/>
        <v>0</v>
      </c>
      <c r="I1291" s="122">
        <f t="shared" si="312"/>
        <v>2.9953720659238923</v>
      </c>
      <c r="J1291" s="122">
        <f t="shared" si="312"/>
        <v>0</v>
      </c>
      <c r="K1291" s="122">
        <f t="shared" si="312"/>
        <v>0</v>
      </c>
      <c r="L1291" s="122">
        <f t="shared" si="312"/>
        <v>0</v>
      </c>
      <c r="M1291" s="122">
        <f t="shared" si="312"/>
        <v>0</v>
      </c>
      <c r="N1291" s="122">
        <f t="shared" si="312"/>
        <v>0</v>
      </c>
      <c r="O1291" s="122">
        <f t="shared" si="312"/>
        <v>0</v>
      </c>
      <c r="P1291" s="122">
        <f t="shared" si="312"/>
        <v>0</v>
      </c>
      <c r="Q1291" s="122">
        <f t="shared" si="312"/>
        <v>0</v>
      </c>
      <c r="R1291" s="122">
        <f t="shared" si="312"/>
        <v>0</v>
      </c>
      <c r="S1291" s="122">
        <f t="shared" si="312"/>
        <v>0</v>
      </c>
      <c r="T1291" s="122">
        <f t="shared" si="312"/>
        <v>0.73389452671056388</v>
      </c>
      <c r="U1291" s="122">
        <f t="shared" si="312"/>
        <v>0</v>
      </c>
      <c r="V1291" s="122">
        <f t="shared" si="312"/>
        <v>0</v>
      </c>
      <c r="W1291" s="122">
        <f t="shared" si="312"/>
        <v>1.5293984348060172</v>
      </c>
      <c r="X1291" s="122">
        <f t="shared" si="312"/>
        <v>0</v>
      </c>
      <c r="Y1291" s="122">
        <f t="shared" si="312"/>
        <v>0</v>
      </c>
      <c r="Z1291" s="122">
        <f t="shared" si="312"/>
        <v>0</v>
      </c>
      <c r="AA1291" s="122">
        <f t="shared" si="312"/>
        <v>0</v>
      </c>
      <c r="AB1291" s="122">
        <f t="shared" si="312"/>
        <v>2.0317204900882606</v>
      </c>
      <c r="AC1291" s="122">
        <f t="shared" si="312"/>
        <v>0</v>
      </c>
      <c r="AD1291" s="122">
        <f t="shared" si="312"/>
        <v>3.5061356605224461</v>
      </c>
      <c r="AE1291" s="122">
        <f t="shared" si="312"/>
        <v>4.2828919686964317</v>
      </c>
      <c r="AF1291" s="122">
        <f t="shared" si="312"/>
        <v>0</v>
      </c>
      <c r="AG1291" s="122">
        <f t="shared" si="312"/>
        <v>1.7738657717137774</v>
      </c>
      <c r="AH1291" s="122">
        <f t="shared" si="312"/>
        <v>0</v>
      </c>
      <c r="AI1291" s="122">
        <f t="shared" si="312"/>
        <v>0</v>
      </c>
      <c r="AJ1291" s="122">
        <f t="shared" si="312"/>
        <v>1.155666464842436</v>
      </c>
      <c r="AK1291" s="122">
        <f t="shared" si="312"/>
        <v>0</v>
      </c>
      <c r="AL1291" s="123">
        <f t="shared" si="281"/>
        <v>18.008945383303825</v>
      </c>
      <c r="AM1291" s="97"/>
      <c r="AN1291" s="124">
        <f t="shared" si="282"/>
        <v>18.008973883303824</v>
      </c>
      <c r="AO1291" s="98">
        <f t="shared" si="283"/>
        <v>189</v>
      </c>
      <c r="AP1291" s="125" t="str">
        <f t="shared" si="284"/>
        <v>Avoca</v>
      </c>
      <c r="AQ1291" s="126">
        <f t="shared" si="285"/>
        <v>13.480985026590934</v>
      </c>
    </row>
    <row r="1292" spans="1:43" x14ac:dyDescent="0.35">
      <c r="A1292" s="95">
        <v>591</v>
      </c>
      <c r="B1292" s="101">
        <v>286</v>
      </c>
      <c r="C1292" s="51" t="s">
        <v>1434</v>
      </c>
      <c r="D1292" s="122">
        <f t="shared" ref="D1292:AK1292" si="313">ABS((D290-D$1004)/D$1000)*D$1</f>
        <v>0</v>
      </c>
      <c r="E1292" s="122">
        <f t="shared" si="313"/>
        <v>0</v>
      </c>
      <c r="F1292" s="122">
        <f t="shared" si="313"/>
        <v>0</v>
      </c>
      <c r="G1292" s="122">
        <f t="shared" si="313"/>
        <v>0</v>
      </c>
      <c r="H1292" s="122">
        <f t="shared" si="313"/>
        <v>0</v>
      </c>
      <c r="I1292" s="122">
        <f t="shared" si="313"/>
        <v>3.6073302306191919</v>
      </c>
      <c r="J1292" s="122">
        <f t="shared" si="313"/>
        <v>0</v>
      </c>
      <c r="K1292" s="122">
        <f t="shared" si="313"/>
        <v>0</v>
      </c>
      <c r="L1292" s="122">
        <f t="shared" si="313"/>
        <v>0</v>
      </c>
      <c r="M1292" s="122">
        <f t="shared" si="313"/>
        <v>0</v>
      </c>
      <c r="N1292" s="122">
        <f t="shared" si="313"/>
        <v>0</v>
      </c>
      <c r="O1292" s="122">
        <f t="shared" si="313"/>
        <v>0</v>
      </c>
      <c r="P1292" s="122">
        <f t="shared" si="313"/>
        <v>0</v>
      </c>
      <c r="Q1292" s="122">
        <f t="shared" si="313"/>
        <v>0</v>
      </c>
      <c r="R1292" s="122">
        <f t="shared" si="313"/>
        <v>0</v>
      </c>
      <c r="S1292" s="122">
        <f t="shared" si="313"/>
        <v>0</v>
      </c>
      <c r="T1292" s="122">
        <f t="shared" si="313"/>
        <v>0.62687119339309039</v>
      </c>
      <c r="U1292" s="122">
        <f t="shared" si="313"/>
        <v>0</v>
      </c>
      <c r="V1292" s="122">
        <f t="shared" si="313"/>
        <v>0</v>
      </c>
      <c r="W1292" s="122">
        <f t="shared" si="313"/>
        <v>3.7613005362875764</v>
      </c>
      <c r="X1292" s="122">
        <f t="shared" si="313"/>
        <v>0</v>
      </c>
      <c r="Y1292" s="122">
        <f t="shared" si="313"/>
        <v>0</v>
      </c>
      <c r="Z1292" s="122">
        <f t="shared" si="313"/>
        <v>0</v>
      </c>
      <c r="AA1292" s="122">
        <f t="shared" si="313"/>
        <v>0</v>
      </c>
      <c r="AB1292" s="122">
        <f t="shared" si="313"/>
        <v>2.0317204900882606</v>
      </c>
      <c r="AC1292" s="122">
        <f t="shared" si="313"/>
        <v>0</v>
      </c>
      <c r="AD1292" s="122">
        <f t="shared" si="313"/>
        <v>3.2555291019230848</v>
      </c>
      <c r="AE1292" s="122">
        <f t="shared" si="313"/>
        <v>4.4124972841331633</v>
      </c>
      <c r="AF1292" s="122">
        <f t="shared" si="313"/>
        <v>0</v>
      </c>
      <c r="AG1292" s="122">
        <f t="shared" si="313"/>
        <v>2.3810860408555841</v>
      </c>
      <c r="AH1292" s="122">
        <f t="shared" si="313"/>
        <v>0</v>
      </c>
      <c r="AI1292" s="122">
        <f t="shared" si="313"/>
        <v>0</v>
      </c>
      <c r="AJ1292" s="122">
        <f t="shared" si="313"/>
        <v>0.39606892296911417</v>
      </c>
      <c r="AK1292" s="122">
        <f t="shared" si="313"/>
        <v>0</v>
      </c>
      <c r="AL1292" s="123">
        <f t="shared" si="281"/>
        <v>20.472403800269067</v>
      </c>
      <c r="AM1292" s="97"/>
      <c r="AN1292" s="124">
        <f t="shared" si="282"/>
        <v>20.472432400269067</v>
      </c>
      <c r="AO1292" s="98">
        <f t="shared" si="283"/>
        <v>80</v>
      </c>
      <c r="AP1292" s="125" t="str">
        <f t="shared" si="284"/>
        <v>Croydon</v>
      </c>
      <c r="AQ1292" s="126">
        <f t="shared" si="285"/>
        <v>13.484124295452625</v>
      </c>
    </row>
    <row r="1293" spans="1:43" x14ac:dyDescent="0.35">
      <c r="A1293" s="95">
        <v>590</v>
      </c>
      <c r="B1293" s="101">
        <v>287</v>
      </c>
      <c r="C1293" s="51" t="s">
        <v>425</v>
      </c>
      <c r="D1293" s="122">
        <f t="shared" ref="D1293:AK1293" si="314">ABS((D291-D$1004)/D$1000)*D$1</f>
        <v>0</v>
      </c>
      <c r="E1293" s="122">
        <f t="shared" si="314"/>
        <v>0</v>
      </c>
      <c r="F1293" s="122">
        <f t="shared" si="314"/>
        <v>0</v>
      </c>
      <c r="G1293" s="122">
        <f t="shared" si="314"/>
        <v>0</v>
      </c>
      <c r="H1293" s="122">
        <f t="shared" si="314"/>
        <v>0</v>
      </c>
      <c r="I1293" s="122">
        <f t="shared" si="314"/>
        <v>2.1945422992577281</v>
      </c>
      <c r="J1293" s="122">
        <f t="shared" si="314"/>
        <v>0</v>
      </c>
      <c r="K1293" s="122">
        <f t="shared" si="314"/>
        <v>0</v>
      </c>
      <c r="L1293" s="122">
        <f t="shared" si="314"/>
        <v>0</v>
      </c>
      <c r="M1293" s="122">
        <f t="shared" si="314"/>
        <v>0</v>
      </c>
      <c r="N1293" s="122">
        <f t="shared" si="314"/>
        <v>0</v>
      </c>
      <c r="O1293" s="122">
        <f t="shared" si="314"/>
        <v>0</v>
      </c>
      <c r="P1293" s="122">
        <f t="shared" si="314"/>
        <v>0</v>
      </c>
      <c r="Q1293" s="122">
        <f t="shared" si="314"/>
        <v>0</v>
      </c>
      <c r="R1293" s="122">
        <f t="shared" si="314"/>
        <v>0</v>
      </c>
      <c r="S1293" s="122">
        <f t="shared" si="314"/>
        <v>0</v>
      </c>
      <c r="T1293" s="122">
        <f t="shared" si="314"/>
        <v>2.1450825568322958</v>
      </c>
      <c r="U1293" s="122">
        <f t="shared" si="314"/>
        <v>0</v>
      </c>
      <c r="V1293" s="122">
        <f t="shared" si="314"/>
        <v>0</v>
      </c>
      <c r="W1293" s="122">
        <f t="shared" si="314"/>
        <v>1.720950770599506</v>
      </c>
      <c r="X1293" s="122">
        <f t="shared" si="314"/>
        <v>0</v>
      </c>
      <c r="Y1293" s="122">
        <f t="shared" si="314"/>
        <v>0</v>
      </c>
      <c r="Z1293" s="122">
        <f t="shared" si="314"/>
        <v>0</v>
      </c>
      <c r="AA1293" s="122">
        <f t="shared" si="314"/>
        <v>0</v>
      </c>
      <c r="AB1293" s="122">
        <f t="shared" si="314"/>
        <v>3.2966289038019698</v>
      </c>
      <c r="AC1293" s="122">
        <f t="shared" si="314"/>
        <v>0</v>
      </c>
      <c r="AD1293" s="122">
        <f t="shared" si="314"/>
        <v>2.2118788259756847</v>
      </c>
      <c r="AE1293" s="122">
        <f t="shared" si="314"/>
        <v>4.253916004231459</v>
      </c>
      <c r="AF1293" s="122">
        <f t="shared" si="314"/>
        <v>0</v>
      </c>
      <c r="AG1293" s="122">
        <f t="shared" si="314"/>
        <v>4.0040886137816019</v>
      </c>
      <c r="AH1293" s="122">
        <f t="shared" si="314"/>
        <v>0</v>
      </c>
      <c r="AI1293" s="122">
        <f t="shared" si="314"/>
        <v>0</v>
      </c>
      <c r="AJ1293" s="122">
        <f t="shared" si="314"/>
        <v>3.4704533312150567</v>
      </c>
      <c r="AK1293" s="122">
        <f t="shared" si="314"/>
        <v>0</v>
      </c>
      <c r="AL1293" s="123">
        <f t="shared" si="281"/>
        <v>23.297541305695304</v>
      </c>
      <c r="AM1293" s="97"/>
      <c r="AN1293" s="124">
        <f t="shared" si="282"/>
        <v>23.297570005695306</v>
      </c>
      <c r="AO1293" s="98">
        <f t="shared" si="283"/>
        <v>11</v>
      </c>
      <c r="AP1293" s="125" t="str">
        <f t="shared" si="284"/>
        <v>Fraser Rise</v>
      </c>
      <c r="AQ1293" s="126">
        <f t="shared" si="285"/>
        <v>13.485783296063634</v>
      </c>
    </row>
    <row r="1294" spans="1:43" x14ac:dyDescent="0.35">
      <c r="A1294" s="95">
        <v>589</v>
      </c>
      <c r="B1294" s="33">
        <v>288</v>
      </c>
      <c r="C1294" s="51" t="s">
        <v>137</v>
      </c>
      <c r="D1294" s="122">
        <f t="shared" ref="D1294:AK1294" si="315">ABS((D292-D$1004)/D$1000)*D$1</f>
        <v>0</v>
      </c>
      <c r="E1294" s="122">
        <f t="shared" si="315"/>
        <v>0</v>
      </c>
      <c r="F1294" s="122">
        <f t="shared" si="315"/>
        <v>0</v>
      </c>
      <c r="G1294" s="122">
        <f t="shared" si="315"/>
        <v>0</v>
      </c>
      <c r="H1294" s="122">
        <f t="shared" si="315"/>
        <v>0</v>
      </c>
      <c r="I1294" s="122">
        <f t="shared" si="315"/>
        <v>3.0040979484979</v>
      </c>
      <c r="J1294" s="122">
        <f t="shared" si="315"/>
        <v>0</v>
      </c>
      <c r="K1294" s="122">
        <f t="shared" si="315"/>
        <v>0</v>
      </c>
      <c r="L1294" s="122">
        <f t="shared" si="315"/>
        <v>0</v>
      </c>
      <c r="M1294" s="122">
        <f t="shared" si="315"/>
        <v>0</v>
      </c>
      <c r="N1294" s="122">
        <f t="shared" si="315"/>
        <v>0</v>
      </c>
      <c r="O1294" s="122">
        <f t="shared" si="315"/>
        <v>0</v>
      </c>
      <c r="P1294" s="122">
        <f t="shared" si="315"/>
        <v>0</v>
      </c>
      <c r="Q1294" s="122">
        <f t="shared" si="315"/>
        <v>0</v>
      </c>
      <c r="R1294" s="122">
        <f t="shared" si="315"/>
        <v>0</v>
      </c>
      <c r="S1294" s="122">
        <f t="shared" si="315"/>
        <v>0</v>
      </c>
      <c r="T1294" s="122">
        <f t="shared" si="315"/>
        <v>2.1136239953301934</v>
      </c>
      <c r="U1294" s="122">
        <f t="shared" si="315"/>
        <v>0</v>
      </c>
      <c r="V1294" s="122">
        <f t="shared" si="315"/>
        <v>0</v>
      </c>
      <c r="W1294" s="122">
        <f t="shared" si="315"/>
        <v>2.0674162472597142</v>
      </c>
      <c r="X1294" s="122">
        <f t="shared" si="315"/>
        <v>0</v>
      </c>
      <c r="Y1294" s="122">
        <f t="shared" si="315"/>
        <v>0</v>
      </c>
      <c r="Z1294" s="122">
        <f t="shared" si="315"/>
        <v>0</v>
      </c>
      <c r="AA1294" s="122">
        <f t="shared" si="315"/>
        <v>0</v>
      </c>
      <c r="AB1294" s="122">
        <f t="shared" si="315"/>
        <v>0.70652974083113318</v>
      </c>
      <c r="AC1294" s="122">
        <f t="shared" si="315"/>
        <v>0</v>
      </c>
      <c r="AD1294" s="122">
        <f t="shared" si="315"/>
        <v>2.6440928247013398</v>
      </c>
      <c r="AE1294" s="122">
        <f t="shared" si="315"/>
        <v>4.0915764954631308</v>
      </c>
      <c r="AF1294" s="122">
        <f t="shared" si="315"/>
        <v>0</v>
      </c>
      <c r="AG1294" s="122">
        <f t="shared" si="315"/>
        <v>4.1010280724247501</v>
      </c>
      <c r="AH1294" s="122">
        <f t="shared" si="315"/>
        <v>0</v>
      </c>
      <c r="AI1294" s="122">
        <f t="shared" si="315"/>
        <v>0</v>
      </c>
      <c r="AJ1294" s="122">
        <f t="shared" si="315"/>
        <v>3.3482704182488279</v>
      </c>
      <c r="AK1294" s="122">
        <f t="shared" si="315"/>
        <v>0</v>
      </c>
      <c r="AL1294" s="123">
        <f t="shared" si="281"/>
        <v>22.076635742756988</v>
      </c>
      <c r="AM1294" s="97"/>
      <c r="AN1294" s="124">
        <f t="shared" si="282"/>
        <v>22.076664542756987</v>
      </c>
      <c r="AO1294" s="98">
        <f t="shared" si="283"/>
        <v>20</v>
      </c>
      <c r="AP1294" s="125" t="str">
        <f t="shared" si="284"/>
        <v>Mount Clear</v>
      </c>
      <c r="AQ1294" s="126">
        <f t="shared" si="285"/>
        <v>13.498938030923869</v>
      </c>
    </row>
    <row r="1295" spans="1:43" x14ac:dyDescent="0.35">
      <c r="A1295" s="95">
        <v>588</v>
      </c>
      <c r="B1295" s="101">
        <v>289</v>
      </c>
      <c r="C1295" s="51" t="s">
        <v>138</v>
      </c>
      <c r="D1295" s="122">
        <f t="shared" ref="D1295:AK1295" si="316">ABS((D293-D$1004)/D$1000)*D$1</f>
        <v>0</v>
      </c>
      <c r="E1295" s="122">
        <f t="shared" si="316"/>
        <v>0</v>
      </c>
      <c r="F1295" s="122">
        <f t="shared" si="316"/>
        <v>0</v>
      </c>
      <c r="G1295" s="122">
        <f t="shared" si="316"/>
        <v>0</v>
      </c>
      <c r="H1295" s="122">
        <f t="shared" si="316"/>
        <v>0</v>
      </c>
      <c r="I1295" s="122">
        <f t="shared" si="316"/>
        <v>1.9668789868491567</v>
      </c>
      <c r="J1295" s="122">
        <f t="shared" si="316"/>
        <v>0</v>
      </c>
      <c r="K1295" s="122">
        <f t="shared" si="316"/>
        <v>0</v>
      </c>
      <c r="L1295" s="122">
        <f t="shared" si="316"/>
        <v>0</v>
      </c>
      <c r="M1295" s="122">
        <f t="shared" si="316"/>
        <v>0</v>
      </c>
      <c r="N1295" s="122">
        <f t="shared" si="316"/>
        <v>0</v>
      </c>
      <c r="O1295" s="122">
        <f t="shared" si="316"/>
        <v>0</v>
      </c>
      <c r="P1295" s="122">
        <f t="shared" si="316"/>
        <v>0</v>
      </c>
      <c r="Q1295" s="122">
        <f t="shared" si="316"/>
        <v>0</v>
      </c>
      <c r="R1295" s="122">
        <f t="shared" si="316"/>
        <v>0</v>
      </c>
      <c r="S1295" s="122">
        <f t="shared" si="316"/>
        <v>0</v>
      </c>
      <c r="T1295" s="122">
        <f t="shared" si="316"/>
        <v>1.4170974464208999</v>
      </c>
      <c r="U1295" s="122">
        <f t="shared" si="316"/>
        <v>0</v>
      </c>
      <c r="V1295" s="122">
        <f t="shared" si="316"/>
        <v>0</v>
      </c>
      <c r="W1295" s="122">
        <f t="shared" si="316"/>
        <v>1.3334771208106331</v>
      </c>
      <c r="X1295" s="122">
        <f t="shared" si="316"/>
        <v>0</v>
      </c>
      <c r="Y1295" s="122">
        <f t="shared" si="316"/>
        <v>0</v>
      </c>
      <c r="Z1295" s="122">
        <f t="shared" si="316"/>
        <v>0</v>
      </c>
      <c r="AA1295" s="122">
        <f t="shared" si="316"/>
        <v>0</v>
      </c>
      <c r="AB1295" s="122">
        <f t="shared" si="316"/>
        <v>5.9889114566213628</v>
      </c>
      <c r="AC1295" s="122">
        <f t="shared" si="316"/>
        <v>0</v>
      </c>
      <c r="AD1295" s="122">
        <f t="shared" si="316"/>
        <v>1.0790685159947158</v>
      </c>
      <c r="AE1295" s="122">
        <f t="shared" si="316"/>
        <v>4.1190599525040756</v>
      </c>
      <c r="AF1295" s="122">
        <f t="shared" si="316"/>
        <v>0</v>
      </c>
      <c r="AG1295" s="122">
        <f t="shared" si="316"/>
        <v>3.0244489613868537</v>
      </c>
      <c r="AH1295" s="122">
        <f t="shared" si="316"/>
        <v>0</v>
      </c>
      <c r="AI1295" s="122">
        <f t="shared" si="316"/>
        <v>0</v>
      </c>
      <c r="AJ1295" s="122">
        <f t="shared" si="316"/>
        <v>1.5433598816759235</v>
      </c>
      <c r="AK1295" s="122">
        <f t="shared" si="316"/>
        <v>0</v>
      </c>
      <c r="AL1295" s="123">
        <f t="shared" si="281"/>
        <v>20.472302322263619</v>
      </c>
      <c r="AM1295" s="97"/>
      <c r="AN1295" s="124">
        <f t="shared" si="282"/>
        <v>20.47233122226362</v>
      </c>
      <c r="AO1295" s="98">
        <f t="shared" si="283"/>
        <v>81</v>
      </c>
      <c r="AP1295" s="125" t="str">
        <f t="shared" si="284"/>
        <v>Don Valley</v>
      </c>
      <c r="AQ1295" s="126">
        <f t="shared" si="285"/>
        <v>13.500233437631199</v>
      </c>
    </row>
    <row r="1296" spans="1:43" x14ac:dyDescent="0.35">
      <c r="A1296" s="95">
        <v>587</v>
      </c>
      <c r="B1296" s="161">
        <v>290</v>
      </c>
      <c r="C1296" s="51" t="s">
        <v>426</v>
      </c>
      <c r="D1296" s="122">
        <f t="shared" ref="D1296:AK1296" si="317">ABS((D294-D$1004)/D$1000)*D$1</f>
        <v>0</v>
      </c>
      <c r="E1296" s="122">
        <f t="shared" si="317"/>
        <v>0</v>
      </c>
      <c r="F1296" s="122">
        <f t="shared" si="317"/>
        <v>0</v>
      </c>
      <c r="G1296" s="122">
        <f t="shared" si="317"/>
        <v>0</v>
      </c>
      <c r="H1296" s="122">
        <f t="shared" si="317"/>
        <v>0</v>
      </c>
      <c r="I1296" s="122">
        <f t="shared" si="317"/>
        <v>3.0495213567272295</v>
      </c>
      <c r="J1296" s="122">
        <f t="shared" si="317"/>
        <v>0</v>
      </c>
      <c r="K1296" s="122">
        <f t="shared" si="317"/>
        <v>0</v>
      </c>
      <c r="L1296" s="122">
        <f t="shared" si="317"/>
        <v>0</v>
      </c>
      <c r="M1296" s="122">
        <f t="shared" si="317"/>
        <v>0</v>
      </c>
      <c r="N1296" s="122">
        <f t="shared" si="317"/>
        <v>0</v>
      </c>
      <c r="O1296" s="122">
        <f t="shared" si="317"/>
        <v>0</v>
      </c>
      <c r="P1296" s="122">
        <f t="shared" si="317"/>
        <v>0</v>
      </c>
      <c r="Q1296" s="122">
        <f t="shared" si="317"/>
        <v>0</v>
      </c>
      <c r="R1296" s="122">
        <f t="shared" si="317"/>
        <v>0</v>
      </c>
      <c r="S1296" s="122">
        <f t="shared" si="317"/>
        <v>0</v>
      </c>
      <c r="T1296" s="122">
        <f t="shared" si="317"/>
        <v>1.7829111858411169</v>
      </c>
      <c r="U1296" s="122">
        <f t="shared" si="317"/>
        <v>0</v>
      </c>
      <c r="V1296" s="122">
        <f t="shared" si="317"/>
        <v>0</v>
      </c>
      <c r="W1296" s="122">
        <f t="shared" si="317"/>
        <v>3.8870920247833256</v>
      </c>
      <c r="X1296" s="122">
        <f t="shared" si="317"/>
        <v>0</v>
      </c>
      <c r="Y1296" s="122">
        <f t="shared" si="317"/>
        <v>0</v>
      </c>
      <c r="Z1296" s="122">
        <f t="shared" si="317"/>
        <v>0</v>
      </c>
      <c r="AA1296" s="122">
        <f t="shared" si="317"/>
        <v>0</v>
      </c>
      <c r="AB1296" s="122">
        <f t="shared" si="317"/>
        <v>2.0317204900882606</v>
      </c>
      <c r="AC1296" s="122">
        <f t="shared" si="317"/>
        <v>0</v>
      </c>
      <c r="AD1296" s="122">
        <f t="shared" si="317"/>
        <v>3.168853395480443</v>
      </c>
      <c r="AE1296" s="122">
        <f t="shared" si="317"/>
        <v>4.113602397518652</v>
      </c>
      <c r="AF1296" s="122">
        <f t="shared" si="317"/>
        <v>0</v>
      </c>
      <c r="AG1296" s="122">
        <f t="shared" si="317"/>
        <v>3.3726372079183209</v>
      </c>
      <c r="AH1296" s="122">
        <f t="shared" si="317"/>
        <v>0</v>
      </c>
      <c r="AI1296" s="122">
        <f t="shared" si="317"/>
        <v>0</v>
      </c>
      <c r="AJ1296" s="122">
        <f t="shared" si="317"/>
        <v>2.6598506812308544</v>
      </c>
      <c r="AK1296" s="122">
        <f t="shared" si="317"/>
        <v>0</v>
      </c>
      <c r="AL1296" s="123">
        <f t="shared" si="281"/>
        <v>24.066188739588203</v>
      </c>
      <c r="AM1296" s="97"/>
      <c r="AN1296" s="124">
        <f t="shared" si="282"/>
        <v>24.066217739588204</v>
      </c>
      <c r="AO1296" s="98">
        <f t="shared" si="283"/>
        <v>6</v>
      </c>
      <c r="AP1296" s="125" t="str">
        <f t="shared" si="284"/>
        <v>Portland North</v>
      </c>
      <c r="AQ1296" s="126">
        <f t="shared" si="285"/>
        <v>13.50254009040181</v>
      </c>
    </row>
    <row r="1297" spans="1:43" x14ac:dyDescent="0.35">
      <c r="A1297" s="95">
        <v>586</v>
      </c>
      <c r="B1297" s="101">
        <v>291</v>
      </c>
      <c r="C1297" s="51" t="s">
        <v>1442</v>
      </c>
      <c r="D1297" s="122">
        <f t="shared" ref="D1297:AK1297" si="318">ABS((D295-D$1004)/D$1000)*D$1</f>
        <v>0</v>
      </c>
      <c r="E1297" s="122">
        <f t="shared" si="318"/>
        <v>0</v>
      </c>
      <c r="F1297" s="122">
        <f t="shared" si="318"/>
        <v>0</v>
      </c>
      <c r="G1297" s="122">
        <f t="shared" si="318"/>
        <v>0</v>
      </c>
      <c r="H1297" s="122">
        <f t="shared" si="318"/>
        <v>0</v>
      </c>
      <c r="I1297" s="122">
        <f t="shared" si="318"/>
        <v>3.8834060631627474</v>
      </c>
      <c r="J1297" s="122">
        <f t="shared" si="318"/>
        <v>0</v>
      </c>
      <c r="K1297" s="122">
        <f t="shared" si="318"/>
        <v>0</v>
      </c>
      <c r="L1297" s="122">
        <f t="shared" si="318"/>
        <v>0</v>
      </c>
      <c r="M1297" s="122">
        <f t="shared" si="318"/>
        <v>0</v>
      </c>
      <c r="N1297" s="122">
        <f t="shared" si="318"/>
        <v>0</v>
      </c>
      <c r="O1297" s="122">
        <f t="shared" si="318"/>
        <v>0</v>
      </c>
      <c r="P1297" s="122">
        <f t="shared" si="318"/>
        <v>0</v>
      </c>
      <c r="Q1297" s="122">
        <f t="shared" si="318"/>
        <v>0</v>
      </c>
      <c r="R1297" s="122">
        <f t="shared" si="318"/>
        <v>0</v>
      </c>
      <c r="S1297" s="122">
        <f t="shared" si="318"/>
        <v>0</v>
      </c>
      <c r="T1297" s="122">
        <f t="shared" si="318"/>
        <v>0.81919430470055254</v>
      </c>
      <c r="U1297" s="122">
        <f t="shared" si="318"/>
        <v>0</v>
      </c>
      <c r="V1297" s="122">
        <f t="shared" si="318"/>
        <v>0</v>
      </c>
      <c r="W1297" s="122">
        <f t="shared" si="318"/>
        <v>1.5702079528433166</v>
      </c>
      <c r="X1297" s="122">
        <f t="shared" si="318"/>
        <v>0</v>
      </c>
      <c r="Y1297" s="122">
        <f t="shared" si="318"/>
        <v>0</v>
      </c>
      <c r="Z1297" s="122">
        <f t="shared" si="318"/>
        <v>0</v>
      </c>
      <c r="AA1297" s="122">
        <f t="shared" si="318"/>
        <v>0</v>
      </c>
      <c r="AB1297" s="122">
        <f t="shared" si="318"/>
        <v>0.46762777332364636</v>
      </c>
      <c r="AC1297" s="122">
        <f t="shared" si="318"/>
        <v>0</v>
      </c>
      <c r="AD1297" s="122">
        <f t="shared" si="318"/>
        <v>1.3110151329009359</v>
      </c>
      <c r="AE1297" s="122">
        <f t="shared" si="318"/>
        <v>2.9149036287939101</v>
      </c>
      <c r="AF1297" s="122">
        <f t="shared" si="318"/>
        <v>0</v>
      </c>
      <c r="AG1297" s="122">
        <f t="shared" si="318"/>
        <v>1.286341731524119</v>
      </c>
      <c r="AH1297" s="122">
        <f t="shared" si="318"/>
        <v>0</v>
      </c>
      <c r="AI1297" s="122">
        <f t="shared" si="318"/>
        <v>0</v>
      </c>
      <c r="AJ1297" s="122">
        <f t="shared" si="318"/>
        <v>0.57241853287366884</v>
      </c>
      <c r="AK1297" s="122">
        <f t="shared" si="318"/>
        <v>0</v>
      </c>
      <c r="AL1297" s="123">
        <f t="shared" si="281"/>
        <v>12.825115120122899</v>
      </c>
      <c r="AM1297" s="97"/>
      <c r="AN1297" s="124">
        <f t="shared" si="282"/>
        <v>12.825144220122899</v>
      </c>
      <c r="AO1297" s="98">
        <f t="shared" si="283"/>
        <v>645</v>
      </c>
      <c r="AP1297" s="125" t="str">
        <f t="shared" si="284"/>
        <v>Paynesville</v>
      </c>
      <c r="AQ1297" s="126">
        <f t="shared" si="285"/>
        <v>13.507213761028067</v>
      </c>
    </row>
    <row r="1298" spans="1:43" x14ac:dyDescent="0.35">
      <c r="A1298" s="95">
        <v>585</v>
      </c>
      <c r="B1298" s="101">
        <v>292</v>
      </c>
      <c r="C1298" s="51" t="s">
        <v>3309</v>
      </c>
      <c r="D1298" s="122">
        <f t="shared" ref="D1298:AK1298" si="319">ABS((D296-D$1004)/D$1000)*D$1</f>
        <v>0</v>
      </c>
      <c r="E1298" s="122">
        <f t="shared" si="319"/>
        <v>0</v>
      </c>
      <c r="F1298" s="122">
        <f t="shared" si="319"/>
        <v>0</v>
      </c>
      <c r="G1298" s="122">
        <f t="shared" si="319"/>
        <v>0</v>
      </c>
      <c r="H1298" s="122">
        <f t="shared" si="319"/>
        <v>0</v>
      </c>
      <c r="I1298" s="122">
        <f t="shared" si="319"/>
        <v>2.9994900642995463</v>
      </c>
      <c r="J1298" s="122">
        <f t="shared" si="319"/>
        <v>0</v>
      </c>
      <c r="K1298" s="122">
        <f t="shared" si="319"/>
        <v>0</v>
      </c>
      <c r="L1298" s="122">
        <f t="shared" si="319"/>
        <v>0</v>
      </c>
      <c r="M1298" s="122">
        <f t="shared" si="319"/>
        <v>0</v>
      </c>
      <c r="N1298" s="122">
        <f t="shared" si="319"/>
        <v>0</v>
      </c>
      <c r="O1298" s="122">
        <f t="shared" si="319"/>
        <v>0</v>
      </c>
      <c r="P1298" s="122">
        <f t="shared" si="319"/>
        <v>0</v>
      </c>
      <c r="Q1298" s="122">
        <f t="shared" si="319"/>
        <v>0</v>
      </c>
      <c r="R1298" s="122">
        <f t="shared" si="319"/>
        <v>0</v>
      </c>
      <c r="S1298" s="122">
        <f t="shared" si="319"/>
        <v>0</v>
      </c>
      <c r="T1298" s="122">
        <f t="shared" si="319"/>
        <v>0.48177361901416216</v>
      </c>
      <c r="U1298" s="122">
        <f t="shared" si="319"/>
        <v>0</v>
      </c>
      <c r="V1298" s="122">
        <f t="shared" si="319"/>
        <v>0</v>
      </c>
      <c r="W1298" s="122">
        <f t="shared" si="319"/>
        <v>1.6704949242088936</v>
      </c>
      <c r="X1298" s="122">
        <f t="shared" si="319"/>
        <v>0</v>
      </c>
      <c r="Y1298" s="122">
        <f t="shared" si="319"/>
        <v>0</v>
      </c>
      <c r="Z1298" s="122">
        <f t="shared" si="319"/>
        <v>0</v>
      </c>
      <c r="AA1298" s="122">
        <f t="shared" si="319"/>
        <v>0</v>
      </c>
      <c r="AB1298" s="122">
        <f t="shared" si="319"/>
        <v>2.0317204900882606</v>
      </c>
      <c r="AC1298" s="122">
        <f t="shared" si="319"/>
        <v>0</v>
      </c>
      <c r="AD1298" s="122">
        <f t="shared" si="319"/>
        <v>0.44772427585819408</v>
      </c>
      <c r="AE1298" s="122">
        <f t="shared" si="319"/>
        <v>1.8222025214514697</v>
      </c>
      <c r="AF1298" s="122">
        <f t="shared" si="319"/>
        <v>0</v>
      </c>
      <c r="AG1298" s="122">
        <f t="shared" si="319"/>
        <v>0.57325468337475927</v>
      </c>
      <c r="AH1298" s="122">
        <f t="shared" si="319"/>
        <v>0</v>
      </c>
      <c r="AI1298" s="122">
        <f t="shared" si="319"/>
        <v>0</v>
      </c>
      <c r="AJ1298" s="122">
        <f t="shared" si="319"/>
        <v>5.5404273851013125E-2</v>
      </c>
      <c r="AK1298" s="122">
        <f t="shared" si="319"/>
        <v>0</v>
      </c>
      <c r="AL1298" s="123">
        <f t="shared" si="281"/>
        <v>10.082064852146299</v>
      </c>
      <c r="AM1298" s="97"/>
      <c r="AN1298" s="124">
        <f t="shared" si="282"/>
        <v>10.082094052146299</v>
      </c>
      <c r="AO1298" s="98">
        <f t="shared" si="283"/>
        <v>778</v>
      </c>
      <c r="AP1298" s="125" t="str">
        <f t="shared" si="284"/>
        <v>Lilydale</v>
      </c>
      <c r="AQ1298" s="126">
        <f t="shared" si="285"/>
        <v>13.516965517973636</v>
      </c>
    </row>
    <row r="1299" spans="1:43" x14ac:dyDescent="0.35">
      <c r="A1299" s="95">
        <v>584</v>
      </c>
      <c r="B1299" s="33">
        <v>293</v>
      </c>
      <c r="C1299" s="51" t="s">
        <v>139</v>
      </c>
      <c r="D1299" s="122">
        <f t="shared" ref="D1299:AK1299" si="320">ABS((D297-D$1004)/D$1000)*D$1</f>
        <v>0</v>
      </c>
      <c r="E1299" s="122">
        <f t="shared" si="320"/>
        <v>0</v>
      </c>
      <c r="F1299" s="122">
        <f t="shared" si="320"/>
        <v>0</v>
      </c>
      <c r="G1299" s="122">
        <f t="shared" si="320"/>
        <v>0</v>
      </c>
      <c r="H1299" s="122">
        <f t="shared" si="320"/>
        <v>0</v>
      </c>
      <c r="I1299" s="122">
        <f t="shared" si="320"/>
        <v>1.4927727721396273</v>
      </c>
      <c r="J1299" s="122">
        <f t="shared" si="320"/>
        <v>0</v>
      </c>
      <c r="K1299" s="122">
        <f t="shared" si="320"/>
        <v>0</v>
      </c>
      <c r="L1299" s="122">
        <f t="shared" si="320"/>
        <v>0</v>
      </c>
      <c r="M1299" s="122">
        <f t="shared" si="320"/>
        <v>0</v>
      </c>
      <c r="N1299" s="122">
        <f t="shared" si="320"/>
        <v>0</v>
      </c>
      <c r="O1299" s="122">
        <f t="shared" si="320"/>
        <v>0</v>
      </c>
      <c r="P1299" s="122">
        <f t="shared" si="320"/>
        <v>0</v>
      </c>
      <c r="Q1299" s="122">
        <f t="shared" si="320"/>
        <v>0</v>
      </c>
      <c r="R1299" s="122">
        <f t="shared" si="320"/>
        <v>0</v>
      </c>
      <c r="S1299" s="122">
        <f t="shared" si="320"/>
        <v>0</v>
      </c>
      <c r="T1299" s="122">
        <f t="shared" si="320"/>
        <v>1.751154310596631</v>
      </c>
      <c r="U1299" s="122">
        <f t="shared" si="320"/>
        <v>0</v>
      </c>
      <c r="V1299" s="122">
        <f t="shared" si="320"/>
        <v>0</v>
      </c>
      <c r="W1299" s="122">
        <f t="shared" si="320"/>
        <v>0.86948317129251396</v>
      </c>
      <c r="X1299" s="122">
        <f t="shared" si="320"/>
        <v>0</v>
      </c>
      <c r="Y1299" s="122">
        <f t="shared" si="320"/>
        <v>0</v>
      </c>
      <c r="Z1299" s="122">
        <f t="shared" si="320"/>
        <v>0</v>
      </c>
      <c r="AA1299" s="122">
        <f t="shared" si="320"/>
        <v>0</v>
      </c>
      <c r="AB1299" s="122">
        <f t="shared" si="320"/>
        <v>0.22519767784273045</v>
      </c>
      <c r="AC1299" s="122">
        <f t="shared" si="320"/>
        <v>0</v>
      </c>
      <c r="AD1299" s="122">
        <f t="shared" si="320"/>
        <v>1.2763934565140582</v>
      </c>
      <c r="AE1299" s="122">
        <f t="shared" si="320"/>
        <v>3.6533025545706748</v>
      </c>
      <c r="AF1299" s="122">
        <f t="shared" si="320"/>
        <v>0</v>
      </c>
      <c r="AG1299" s="122">
        <f t="shared" si="320"/>
        <v>2.3368404747096521</v>
      </c>
      <c r="AH1299" s="122">
        <f t="shared" si="320"/>
        <v>0</v>
      </c>
      <c r="AI1299" s="122">
        <f t="shared" si="320"/>
        <v>0</v>
      </c>
      <c r="AJ1299" s="122">
        <f t="shared" si="320"/>
        <v>1.672396981545679</v>
      </c>
      <c r="AK1299" s="122">
        <f t="shared" si="320"/>
        <v>0</v>
      </c>
      <c r="AL1299" s="123">
        <f t="shared" si="281"/>
        <v>13.277541399211566</v>
      </c>
      <c r="AM1299" s="97"/>
      <c r="AN1299" s="124">
        <f t="shared" si="282"/>
        <v>13.277570699211566</v>
      </c>
      <c r="AO1299" s="98">
        <f t="shared" si="283"/>
        <v>614</v>
      </c>
      <c r="AP1299" s="125" t="str">
        <f t="shared" si="284"/>
        <v>Loch Sport</v>
      </c>
      <c r="AQ1299" s="126">
        <f t="shared" si="285"/>
        <v>13.520394987110421</v>
      </c>
    </row>
    <row r="1300" spans="1:43" x14ac:dyDescent="0.35">
      <c r="A1300" s="95">
        <v>583</v>
      </c>
      <c r="B1300" s="101">
        <v>294</v>
      </c>
      <c r="C1300" s="51" t="s">
        <v>427</v>
      </c>
      <c r="D1300" s="122">
        <f t="shared" ref="D1300:AK1300" si="321">ABS((D298-D$1004)/D$1000)*D$1</f>
        <v>0</v>
      </c>
      <c r="E1300" s="122">
        <f t="shared" si="321"/>
        <v>0</v>
      </c>
      <c r="F1300" s="122">
        <f t="shared" si="321"/>
        <v>0</v>
      </c>
      <c r="G1300" s="122">
        <f t="shared" si="321"/>
        <v>0</v>
      </c>
      <c r="H1300" s="122">
        <f t="shared" si="321"/>
        <v>0</v>
      </c>
      <c r="I1300" s="122">
        <f t="shared" si="321"/>
        <v>1.759213014308509</v>
      </c>
      <c r="J1300" s="122">
        <f t="shared" si="321"/>
        <v>0</v>
      </c>
      <c r="K1300" s="122">
        <f t="shared" si="321"/>
        <v>0</v>
      </c>
      <c r="L1300" s="122">
        <f t="shared" si="321"/>
        <v>0</v>
      </c>
      <c r="M1300" s="122">
        <f t="shared" si="321"/>
        <v>0</v>
      </c>
      <c r="N1300" s="122">
        <f t="shared" si="321"/>
        <v>0</v>
      </c>
      <c r="O1300" s="122">
        <f t="shared" si="321"/>
        <v>0</v>
      </c>
      <c r="P1300" s="122">
        <f t="shared" si="321"/>
        <v>0</v>
      </c>
      <c r="Q1300" s="122">
        <f t="shared" si="321"/>
        <v>0</v>
      </c>
      <c r="R1300" s="122">
        <f t="shared" si="321"/>
        <v>0</v>
      </c>
      <c r="S1300" s="122">
        <f t="shared" si="321"/>
        <v>0</v>
      </c>
      <c r="T1300" s="122">
        <f t="shared" si="321"/>
        <v>1.15900737903488</v>
      </c>
      <c r="U1300" s="122">
        <f t="shared" si="321"/>
        <v>0</v>
      </c>
      <c r="V1300" s="122">
        <f t="shared" si="321"/>
        <v>0</v>
      </c>
      <c r="W1300" s="122">
        <f t="shared" si="321"/>
        <v>1.1888017459631479</v>
      </c>
      <c r="X1300" s="122">
        <f t="shared" si="321"/>
        <v>0</v>
      </c>
      <c r="Y1300" s="122">
        <f t="shared" si="321"/>
        <v>0</v>
      </c>
      <c r="Z1300" s="122">
        <f t="shared" si="321"/>
        <v>0</v>
      </c>
      <c r="AA1300" s="122">
        <f t="shared" si="321"/>
        <v>0</v>
      </c>
      <c r="AB1300" s="122">
        <f t="shared" si="321"/>
        <v>0.34642238771090145</v>
      </c>
      <c r="AC1300" s="122">
        <f t="shared" si="321"/>
        <v>0</v>
      </c>
      <c r="AD1300" s="122">
        <f t="shared" si="321"/>
        <v>1.8160797788174587</v>
      </c>
      <c r="AE1300" s="122">
        <f t="shared" si="321"/>
        <v>2.9120852838410785</v>
      </c>
      <c r="AF1300" s="122">
        <f t="shared" si="321"/>
        <v>0</v>
      </c>
      <c r="AG1300" s="122">
        <f t="shared" si="321"/>
        <v>2.1804667338232626</v>
      </c>
      <c r="AH1300" s="122">
        <f t="shared" si="321"/>
        <v>0</v>
      </c>
      <c r="AI1300" s="122">
        <f t="shared" si="321"/>
        <v>0</v>
      </c>
      <c r="AJ1300" s="122">
        <f t="shared" si="321"/>
        <v>0.56903375800945466</v>
      </c>
      <c r="AK1300" s="122">
        <f t="shared" si="321"/>
        <v>0</v>
      </c>
      <c r="AL1300" s="123">
        <f t="shared" si="281"/>
        <v>11.931110081508693</v>
      </c>
      <c r="AM1300" s="97"/>
      <c r="AN1300" s="124">
        <f t="shared" si="282"/>
        <v>11.931139481508694</v>
      </c>
      <c r="AO1300" s="98">
        <f t="shared" si="283"/>
        <v>716</v>
      </c>
      <c r="AP1300" s="125" t="str">
        <f t="shared" si="284"/>
        <v>Keilor East</v>
      </c>
      <c r="AQ1300" s="126">
        <f t="shared" si="285"/>
        <v>13.526812817409494</v>
      </c>
    </row>
    <row r="1301" spans="1:43" x14ac:dyDescent="0.35">
      <c r="A1301" s="95">
        <v>582</v>
      </c>
      <c r="B1301" s="161">
        <v>295</v>
      </c>
      <c r="C1301" s="51" t="s">
        <v>1450</v>
      </c>
      <c r="D1301" s="122">
        <f t="shared" ref="D1301:AK1301" si="322">ABS((D299-D$1004)/D$1000)*D$1</f>
        <v>0</v>
      </c>
      <c r="E1301" s="122">
        <f t="shared" si="322"/>
        <v>0</v>
      </c>
      <c r="F1301" s="122">
        <f t="shared" si="322"/>
        <v>0</v>
      </c>
      <c r="G1301" s="122">
        <f t="shared" si="322"/>
        <v>0</v>
      </c>
      <c r="H1301" s="122">
        <f t="shared" si="322"/>
        <v>0</v>
      </c>
      <c r="I1301" s="122">
        <f t="shared" si="322"/>
        <v>3.3819743396190369</v>
      </c>
      <c r="J1301" s="122">
        <f t="shared" si="322"/>
        <v>0</v>
      </c>
      <c r="K1301" s="122">
        <f t="shared" si="322"/>
        <v>0</v>
      </c>
      <c r="L1301" s="122">
        <f t="shared" si="322"/>
        <v>0</v>
      </c>
      <c r="M1301" s="122">
        <f t="shared" si="322"/>
        <v>0</v>
      </c>
      <c r="N1301" s="122">
        <f t="shared" si="322"/>
        <v>0</v>
      </c>
      <c r="O1301" s="122">
        <f t="shared" si="322"/>
        <v>0</v>
      </c>
      <c r="P1301" s="122">
        <f t="shared" si="322"/>
        <v>0</v>
      </c>
      <c r="Q1301" s="122">
        <f t="shared" si="322"/>
        <v>0</v>
      </c>
      <c r="R1301" s="122">
        <f t="shared" si="322"/>
        <v>0</v>
      </c>
      <c r="S1301" s="122">
        <f t="shared" si="322"/>
        <v>0</v>
      </c>
      <c r="T1301" s="122">
        <f t="shared" si="322"/>
        <v>0.26395510336263184</v>
      </c>
      <c r="U1301" s="122">
        <f t="shared" si="322"/>
        <v>0</v>
      </c>
      <c r="V1301" s="122">
        <f t="shared" si="322"/>
        <v>0</v>
      </c>
      <c r="W1301" s="122">
        <f t="shared" si="322"/>
        <v>3.5549226584513232</v>
      </c>
      <c r="X1301" s="122">
        <f t="shared" si="322"/>
        <v>0</v>
      </c>
      <c r="Y1301" s="122">
        <f t="shared" si="322"/>
        <v>0</v>
      </c>
      <c r="Z1301" s="122">
        <f t="shared" si="322"/>
        <v>0</v>
      </c>
      <c r="AA1301" s="122">
        <f t="shared" si="322"/>
        <v>0</v>
      </c>
      <c r="AB1301" s="122">
        <f t="shared" si="322"/>
        <v>0.7867304767944</v>
      </c>
      <c r="AC1301" s="122">
        <f t="shared" si="322"/>
        <v>0</v>
      </c>
      <c r="AD1301" s="122">
        <f t="shared" si="322"/>
        <v>2.5518397408522246</v>
      </c>
      <c r="AE1301" s="122">
        <f t="shared" si="322"/>
        <v>3.5043681502611435</v>
      </c>
      <c r="AF1301" s="122">
        <f t="shared" si="322"/>
        <v>0</v>
      </c>
      <c r="AG1301" s="122">
        <f t="shared" si="322"/>
        <v>1.5891500500090348</v>
      </c>
      <c r="AH1301" s="122">
        <f t="shared" si="322"/>
        <v>0</v>
      </c>
      <c r="AI1301" s="122">
        <f t="shared" si="322"/>
        <v>0</v>
      </c>
      <c r="AJ1301" s="122">
        <f t="shared" si="322"/>
        <v>0.15492521617205787</v>
      </c>
      <c r="AK1301" s="122">
        <f t="shared" si="322"/>
        <v>0</v>
      </c>
      <c r="AL1301" s="123">
        <f t="shared" si="281"/>
        <v>15.787865735521853</v>
      </c>
      <c r="AM1301" s="97"/>
      <c r="AN1301" s="124">
        <f t="shared" si="282"/>
        <v>15.787895235521853</v>
      </c>
      <c r="AO1301" s="98">
        <f t="shared" si="283"/>
        <v>357</v>
      </c>
      <c r="AP1301" s="125" t="str">
        <f t="shared" si="284"/>
        <v>Linton</v>
      </c>
      <c r="AQ1301" s="126">
        <f t="shared" si="285"/>
        <v>13.571964760934721</v>
      </c>
    </row>
    <row r="1302" spans="1:43" x14ac:dyDescent="0.35">
      <c r="A1302" s="95">
        <v>581</v>
      </c>
      <c r="B1302" s="101">
        <v>296</v>
      </c>
      <c r="C1302" s="51" t="s">
        <v>140</v>
      </c>
      <c r="D1302" s="122">
        <f t="shared" ref="D1302:AK1302" si="323">ABS((D300-D$1004)/D$1000)*D$1</f>
        <v>0</v>
      </c>
      <c r="E1302" s="122">
        <f t="shared" si="323"/>
        <v>0</v>
      </c>
      <c r="F1302" s="122">
        <f t="shared" si="323"/>
        <v>0</v>
      </c>
      <c r="G1302" s="122">
        <f t="shared" si="323"/>
        <v>0</v>
      </c>
      <c r="H1302" s="122">
        <f t="shared" si="323"/>
        <v>0</v>
      </c>
      <c r="I1302" s="122">
        <f t="shared" si="323"/>
        <v>2.9676790724561122</v>
      </c>
      <c r="J1302" s="122">
        <f t="shared" si="323"/>
        <v>0</v>
      </c>
      <c r="K1302" s="122">
        <f t="shared" si="323"/>
        <v>0</v>
      </c>
      <c r="L1302" s="122">
        <f t="shared" si="323"/>
        <v>0</v>
      </c>
      <c r="M1302" s="122">
        <f t="shared" si="323"/>
        <v>0</v>
      </c>
      <c r="N1302" s="122">
        <f t="shared" si="323"/>
        <v>0</v>
      </c>
      <c r="O1302" s="122">
        <f t="shared" si="323"/>
        <v>0</v>
      </c>
      <c r="P1302" s="122">
        <f t="shared" si="323"/>
        <v>0</v>
      </c>
      <c r="Q1302" s="122">
        <f t="shared" si="323"/>
        <v>0</v>
      </c>
      <c r="R1302" s="122">
        <f t="shared" si="323"/>
        <v>0</v>
      </c>
      <c r="S1302" s="122">
        <f t="shared" si="323"/>
        <v>0</v>
      </c>
      <c r="T1302" s="122">
        <f t="shared" si="323"/>
        <v>0.45126903340355851</v>
      </c>
      <c r="U1302" s="122">
        <f t="shared" si="323"/>
        <v>0</v>
      </c>
      <c r="V1302" s="122">
        <f t="shared" si="323"/>
        <v>0</v>
      </c>
      <c r="W1302" s="122">
        <f t="shared" si="323"/>
        <v>0.63997040181385778</v>
      </c>
      <c r="X1302" s="122">
        <f t="shared" si="323"/>
        <v>0</v>
      </c>
      <c r="Y1302" s="122">
        <f t="shared" si="323"/>
        <v>0</v>
      </c>
      <c r="Z1302" s="122">
        <f t="shared" si="323"/>
        <v>0</v>
      </c>
      <c r="AA1302" s="122">
        <f t="shared" si="323"/>
        <v>0</v>
      </c>
      <c r="AB1302" s="122">
        <f t="shared" si="323"/>
        <v>0.73627513902082309</v>
      </c>
      <c r="AC1302" s="122">
        <f t="shared" si="323"/>
        <v>0</v>
      </c>
      <c r="AD1302" s="122">
        <f t="shared" si="323"/>
        <v>1.7506349710333842</v>
      </c>
      <c r="AE1302" s="122">
        <f t="shared" si="323"/>
        <v>2.635894337143657</v>
      </c>
      <c r="AF1302" s="122">
        <f t="shared" si="323"/>
        <v>0</v>
      </c>
      <c r="AG1302" s="122">
        <f t="shared" si="323"/>
        <v>1.0011476500104488</v>
      </c>
      <c r="AH1302" s="122">
        <f t="shared" si="323"/>
        <v>0</v>
      </c>
      <c r="AI1302" s="122">
        <f t="shared" si="323"/>
        <v>0</v>
      </c>
      <c r="AJ1302" s="122">
        <f t="shared" si="323"/>
        <v>0.76299961582609543</v>
      </c>
      <c r="AK1302" s="122">
        <f t="shared" si="323"/>
        <v>0</v>
      </c>
      <c r="AL1302" s="123">
        <f t="shared" si="281"/>
        <v>10.945870220707937</v>
      </c>
      <c r="AM1302" s="97"/>
      <c r="AN1302" s="124">
        <f t="shared" si="282"/>
        <v>10.945899820707936</v>
      </c>
      <c r="AO1302" s="98">
        <f t="shared" si="283"/>
        <v>756</v>
      </c>
      <c r="AP1302" s="125" t="str">
        <f t="shared" si="284"/>
        <v>Vermont South</v>
      </c>
      <c r="AQ1302" s="126">
        <f t="shared" si="285"/>
        <v>13.579027438757002</v>
      </c>
    </row>
    <row r="1303" spans="1:43" x14ac:dyDescent="0.35">
      <c r="A1303" s="95">
        <v>580</v>
      </c>
      <c r="B1303" s="101">
        <v>297</v>
      </c>
      <c r="C1303" s="51" t="s">
        <v>141</v>
      </c>
      <c r="D1303" s="122">
        <f t="shared" ref="D1303:AK1303" si="324">ABS((D301-D$1004)/D$1000)*D$1</f>
        <v>0</v>
      </c>
      <c r="E1303" s="122">
        <f t="shared" si="324"/>
        <v>0</v>
      </c>
      <c r="F1303" s="122">
        <f t="shared" si="324"/>
        <v>0</v>
      </c>
      <c r="G1303" s="122">
        <f t="shared" si="324"/>
        <v>0</v>
      </c>
      <c r="H1303" s="122">
        <f t="shared" si="324"/>
        <v>0</v>
      </c>
      <c r="I1303" s="122">
        <f t="shared" si="324"/>
        <v>2.8717250483156582</v>
      </c>
      <c r="J1303" s="122">
        <f t="shared" si="324"/>
        <v>0</v>
      </c>
      <c r="K1303" s="122">
        <f t="shared" si="324"/>
        <v>0</v>
      </c>
      <c r="L1303" s="122">
        <f t="shared" si="324"/>
        <v>0</v>
      </c>
      <c r="M1303" s="122">
        <f t="shared" si="324"/>
        <v>0</v>
      </c>
      <c r="N1303" s="122">
        <f t="shared" si="324"/>
        <v>0</v>
      </c>
      <c r="O1303" s="122">
        <f t="shared" si="324"/>
        <v>0</v>
      </c>
      <c r="P1303" s="122">
        <f t="shared" si="324"/>
        <v>0</v>
      </c>
      <c r="Q1303" s="122">
        <f t="shared" si="324"/>
        <v>0</v>
      </c>
      <c r="R1303" s="122">
        <f t="shared" si="324"/>
        <v>0</v>
      </c>
      <c r="S1303" s="122">
        <f t="shared" si="324"/>
        <v>0</v>
      </c>
      <c r="T1303" s="122">
        <f t="shared" si="324"/>
        <v>0.94125942192066292</v>
      </c>
      <c r="U1303" s="122">
        <f t="shared" si="324"/>
        <v>0</v>
      </c>
      <c r="V1303" s="122">
        <f t="shared" si="324"/>
        <v>0</v>
      </c>
      <c r="W1303" s="122">
        <f t="shared" si="324"/>
        <v>0.18414502809789549</v>
      </c>
      <c r="X1303" s="122">
        <f t="shared" si="324"/>
        <v>0</v>
      </c>
      <c r="Y1303" s="122">
        <f t="shared" si="324"/>
        <v>0</v>
      </c>
      <c r="Z1303" s="122">
        <f t="shared" si="324"/>
        <v>0</v>
      </c>
      <c r="AA1303" s="122">
        <f t="shared" si="324"/>
        <v>0</v>
      </c>
      <c r="AB1303" s="122">
        <f t="shared" si="324"/>
        <v>0.87834819129186747</v>
      </c>
      <c r="AC1303" s="122">
        <f t="shared" si="324"/>
        <v>0</v>
      </c>
      <c r="AD1303" s="122">
        <f t="shared" si="324"/>
        <v>8.3192906388024693E-2</v>
      </c>
      <c r="AE1303" s="122">
        <f t="shared" si="324"/>
        <v>1.104251559488884</v>
      </c>
      <c r="AF1303" s="122">
        <f t="shared" si="324"/>
        <v>0</v>
      </c>
      <c r="AG1303" s="122">
        <f t="shared" si="324"/>
        <v>0.18019947349828927</v>
      </c>
      <c r="AH1303" s="122">
        <f t="shared" si="324"/>
        <v>0</v>
      </c>
      <c r="AI1303" s="122">
        <f t="shared" si="324"/>
        <v>0</v>
      </c>
      <c r="AJ1303" s="122">
        <f t="shared" si="324"/>
        <v>0.1037170335946507</v>
      </c>
      <c r="AK1303" s="122">
        <f t="shared" si="324"/>
        <v>0</v>
      </c>
      <c r="AL1303" s="123">
        <f t="shared" si="281"/>
        <v>6.3468386625959337</v>
      </c>
      <c r="AM1303" s="97"/>
      <c r="AN1303" s="124">
        <f t="shared" si="282"/>
        <v>6.3468683625959335</v>
      </c>
      <c r="AO1303" s="98">
        <f t="shared" si="283"/>
        <v>854</v>
      </c>
      <c r="AP1303" s="125" t="str">
        <f t="shared" si="284"/>
        <v>Officer</v>
      </c>
      <c r="AQ1303" s="126">
        <f t="shared" si="285"/>
        <v>13.588005825042753</v>
      </c>
    </row>
    <row r="1304" spans="1:43" x14ac:dyDescent="0.35">
      <c r="A1304" s="95">
        <v>579</v>
      </c>
      <c r="B1304" s="33">
        <v>298</v>
      </c>
      <c r="C1304" s="51" t="s">
        <v>142</v>
      </c>
      <c r="D1304" s="122">
        <f t="shared" ref="D1304:AK1304" si="325">ABS((D302-D$1004)/D$1000)*D$1</f>
        <v>0</v>
      </c>
      <c r="E1304" s="122">
        <f t="shared" si="325"/>
        <v>0</v>
      </c>
      <c r="F1304" s="122">
        <f t="shared" si="325"/>
        <v>0</v>
      </c>
      <c r="G1304" s="122">
        <f t="shared" si="325"/>
        <v>0</v>
      </c>
      <c r="H1304" s="122">
        <f t="shared" si="325"/>
        <v>0</v>
      </c>
      <c r="I1304" s="122">
        <f t="shared" si="325"/>
        <v>3.325745853328971</v>
      </c>
      <c r="J1304" s="122">
        <f t="shared" si="325"/>
        <v>0</v>
      </c>
      <c r="K1304" s="122">
        <f t="shared" si="325"/>
        <v>0</v>
      </c>
      <c r="L1304" s="122">
        <f t="shared" si="325"/>
        <v>0</v>
      </c>
      <c r="M1304" s="122">
        <f t="shared" si="325"/>
        <v>0</v>
      </c>
      <c r="N1304" s="122">
        <f t="shared" si="325"/>
        <v>0</v>
      </c>
      <c r="O1304" s="122">
        <f t="shared" si="325"/>
        <v>0</v>
      </c>
      <c r="P1304" s="122">
        <f t="shared" si="325"/>
        <v>0</v>
      </c>
      <c r="Q1304" s="122">
        <f t="shared" si="325"/>
        <v>0</v>
      </c>
      <c r="R1304" s="122">
        <f t="shared" si="325"/>
        <v>0</v>
      </c>
      <c r="S1304" s="122">
        <f t="shared" si="325"/>
        <v>0</v>
      </c>
      <c r="T1304" s="122">
        <f t="shared" si="325"/>
        <v>0.92023179850221515</v>
      </c>
      <c r="U1304" s="122">
        <f t="shared" si="325"/>
        <v>0</v>
      </c>
      <c r="V1304" s="122">
        <f t="shared" si="325"/>
        <v>0</v>
      </c>
      <c r="W1304" s="122">
        <f t="shared" si="325"/>
        <v>1.202965074683378</v>
      </c>
      <c r="X1304" s="122">
        <f t="shared" si="325"/>
        <v>0</v>
      </c>
      <c r="Y1304" s="122">
        <f t="shared" si="325"/>
        <v>0</v>
      </c>
      <c r="Z1304" s="122">
        <f t="shared" si="325"/>
        <v>0</v>
      </c>
      <c r="AA1304" s="122">
        <f t="shared" si="325"/>
        <v>0</v>
      </c>
      <c r="AB1304" s="122">
        <f t="shared" si="325"/>
        <v>1.5920609492303368</v>
      </c>
      <c r="AC1304" s="122">
        <f t="shared" si="325"/>
        <v>0</v>
      </c>
      <c r="AD1304" s="122">
        <f t="shared" si="325"/>
        <v>2.6588557925468832</v>
      </c>
      <c r="AE1304" s="122">
        <f t="shared" si="325"/>
        <v>2.6705125579757327</v>
      </c>
      <c r="AF1304" s="122">
        <f t="shared" si="325"/>
        <v>0</v>
      </c>
      <c r="AG1304" s="122">
        <f t="shared" si="325"/>
        <v>2.0287423870979975</v>
      </c>
      <c r="AH1304" s="122">
        <f t="shared" si="325"/>
        <v>0</v>
      </c>
      <c r="AI1304" s="122">
        <f t="shared" si="325"/>
        <v>0</v>
      </c>
      <c r="AJ1304" s="122">
        <f t="shared" si="325"/>
        <v>1.382581468979549</v>
      </c>
      <c r="AK1304" s="122">
        <f t="shared" si="325"/>
        <v>0</v>
      </c>
      <c r="AL1304" s="123">
        <f t="shared" si="281"/>
        <v>15.781695882345064</v>
      </c>
      <c r="AM1304" s="97"/>
      <c r="AN1304" s="124">
        <f t="shared" si="282"/>
        <v>15.781725682345064</v>
      </c>
      <c r="AO1304" s="98">
        <f t="shared" si="283"/>
        <v>358</v>
      </c>
      <c r="AP1304" s="125" t="str">
        <f t="shared" si="284"/>
        <v>St Leonards</v>
      </c>
      <c r="AQ1304" s="126">
        <f t="shared" si="285"/>
        <v>13.591368338019839</v>
      </c>
    </row>
    <row r="1305" spans="1:43" x14ac:dyDescent="0.35">
      <c r="A1305" s="95">
        <v>578</v>
      </c>
      <c r="B1305" s="101">
        <v>299</v>
      </c>
      <c r="C1305" s="51" t="s">
        <v>1457</v>
      </c>
      <c r="D1305" s="122">
        <f t="shared" ref="D1305:AK1305" si="326">ABS((D303-D$1004)/D$1000)*D$1</f>
        <v>0</v>
      </c>
      <c r="E1305" s="122">
        <f t="shared" si="326"/>
        <v>0</v>
      </c>
      <c r="F1305" s="122">
        <f t="shared" si="326"/>
        <v>0</v>
      </c>
      <c r="G1305" s="122">
        <f t="shared" si="326"/>
        <v>0</v>
      </c>
      <c r="H1305" s="122">
        <f t="shared" si="326"/>
        <v>0</v>
      </c>
      <c r="I1305" s="122">
        <f t="shared" si="326"/>
        <v>1.7815214430951782</v>
      </c>
      <c r="J1305" s="122">
        <f t="shared" si="326"/>
        <v>0</v>
      </c>
      <c r="K1305" s="122">
        <f t="shared" si="326"/>
        <v>0</v>
      </c>
      <c r="L1305" s="122">
        <f t="shared" si="326"/>
        <v>0</v>
      </c>
      <c r="M1305" s="122">
        <f t="shared" si="326"/>
        <v>0</v>
      </c>
      <c r="N1305" s="122">
        <f t="shared" si="326"/>
        <v>0</v>
      </c>
      <c r="O1305" s="122">
        <f t="shared" si="326"/>
        <v>0</v>
      </c>
      <c r="P1305" s="122">
        <f t="shared" si="326"/>
        <v>0</v>
      </c>
      <c r="Q1305" s="122">
        <f t="shared" si="326"/>
        <v>0</v>
      </c>
      <c r="R1305" s="122">
        <f t="shared" si="326"/>
        <v>0</v>
      </c>
      <c r="S1305" s="122">
        <f t="shared" si="326"/>
        <v>0</v>
      </c>
      <c r="T1305" s="122">
        <f t="shared" si="326"/>
        <v>1.5405014097096179</v>
      </c>
      <c r="U1305" s="122">
        <f t="shared" si="326"/>
        <v>0</v>
      </c>
      <c r="V1305" s="122">
        <f t="shared" si="326"/>
        <v>0</v>
      </c>
      <c r="W1305" s="122">
        <f t="shared" si="326"/>
        <v>0.1172133139755704</v>
      </c>
      <c r="X1305" s="122">
        <f t="shared" si="326"/>
        <v>0</v>
      </c>
      <c r="Y1305" s="122">
        <f t="shared" si="326"/>
        <v>0</v>
      </c>
      <c r="Z1305" s="122">
        <f t="shared" si="326"/>
        <v>0</v>
      </c>
      <c r="AA1305" s="122">
        <f t="shared" si="326"/>
        <v>0</v>
      </c>
      <c r="AB1305" s="122">
        <f t="shared" si="326"/>
        <v>1.9965841052686339</v>
      </c>
      <c r="AC1305" s="122">
        <f t="shared" si="326"/>
        <v>0</v>
      </c>
      <c r="AD1305" s="122">
        <f t="shared" si="326"/>
        <v>2.1980184261307247</v>
      </c>
      <c r="AE1305" s="122">
        <f t="shared" si="326"/>
        <v>2.8241520792826349</v>
      </c>
      <c r="AF1305" s="122">
        <f t="shared" si="326"/>
        <v>0</v>
      </c>
      <c r="AG1305" s="122">
        <f t="shared" si="326"/>
        <v>1.07049580632119</v>
      </c>
      <c r="AH1305" s="122">
        <f t="shared" si="326"/>
        <v>0</v>
      </c>
      <c r="AI1305" s="122">
        <f t="shared" si="326"/>
        <v>0</v>
      </c>
      <c r="AJ1305" s="122">
        <f t="shared" si="326"/>
        <v>1.9572967122800835</v>
      </c>
      <c r="AK1305" s="122">
        <f t="shared" si="326"/>
        <v>0</v>
      </c>
      <c r="AL1305" s="123">
        <f t="shared" si="281"/>
        <v>13.485783296063634</v>
      </c>
      <c r="AM1305" s="97"/>
      <c r="AN1305" s="124">
        <f t="shared" si="282"/>
        <v>13.485813196063633</v>
      </c>
      <c r="AO1305" s="98">
        <f t="shared" si="283"/>
        <v>590</v>
      </c>
      <c r="AP1305" s="125" t="str">
        <f t="shared" si="284"/>
        <v>Smythesdale</v>
      </c>
      <c r="AQ1305" s="126">
        <f t="shared" si="285"/>
        <v>13.608192982527141</v>
      </c>
    </row>
    <row r="1306" spans="1:43" x14ac:dyDescent="0.35">
      <c r="A1306" s="95">
        <v>577</v>
      </c>
      <c r="B1306" s="161">
        <v>300</v>
      </c>
      <c r="C1306" s="51" t="s">
        <v>3296</v>
      </c>
      <c r="D1306" s="122">
        <f t="shared" ref="D1306:AK1306" si="327">ABS((D304-D$1004)/D$1000)*D$1</f>
        <v>0</v>
      </c>
      <c r="E1306" s="122">
        <f t="shared" si="327"/>
        <v>0</v>
      </c>
      <c r="F1306" s="122">
        <f t="shared" si="327"/>
        <v>0</v>
      </c>
      <c r="G1306" s="122">
        <f t="shared" si="327"/>
        <v>0</v>
      </c>
      <c r="H1306" s="122">
        <f t="shared" si="327"/>
        <v>0</v>
      </c>
      <c r="I1306" s="122">
        <f t="shared" si="327"/>
        <v>2.8650249693249252</v>
      </c>
      <c r="J1306" s="122">
        <f t="shared" si="327"/>
        <v>0</v>
      </c>
      <c r="K1306" s="122">
        <f t="shared" si="327"/>
        <v>0</v>
      </c>
      <c r="L1306" s="122">
        <f t="shared" si="327"/>
        <v>0</v>
      </c>
      <c r="M1306" s="122">
        <f t="shared" si="327"/>
        <v>0</v>
      </c>
      <c r="N1306" s="122">
        <f t="shared" si="327"/>
        <v>0</v>
      </c>
      <c r="O1306" s="122">
        <f t="shared" si="327"/>
        <v>0</v>
      </c>
      <c r="P1306" s="122">
        <f t="shared" si="327"/>
        <v>0</v>
      </c>
      <c r="Q1306" s="122">
        <f t="shared" si="327"/>
        <v>0</v>
      </c>
      <c r="R1306" s="122">
        <f t="shared" si="327"/>
        <v>0</v>
      </c>
      <c r="S1306" s="122">
        <f t="shared" si="327"/>
        <v>0</v>
      </c>
      <c r="T1306" s="122">
        <f t="shared" si="327"/>
        <v>4.8104527724189223</v>
      </c>
      <c r="U1306" s="122">
        <f t="shared" si="327"/>
        <v>0</v>
      </c>
      <c r="V1306" s="122">
        <f t="shared" si="327"/>
        <v>0</v>
      </c>
      <c r="W1306" s="122">
        <f t="shared" si="327"/>
        <v>0.69516196934907759</v>
      </c>
      <c r="X1306" s="122">
        <f t="shared" si="327"/>
        <v>0</v>
      </c>
      <c r="Y1306" s="122">
        <f t="shared" si="327"/>
        <v>0</v>
      </c>
      <c r="Z1306" s="122">
        <f t="shared" si="327"/>
        <v>0</v>
      </c>
      <c r="AA1306" s="122">
        <f t="shared" si="327"/>
        <v>0</v>
      </c>
      <c r="AB1306" s="122">
        <f t="shared" si="327"/>
        <v>2.0317204900882606</v>
      </c>
      <c r="AC1306" s="122">
        <f t="shared" si="327"/>
        <v>0</v>
      </c>
      <c r="AD1306" s="122">
        <f t="shared" si="327"/>
        <v>2.4059247774604295</v>
      </c>
      <c r="AE1306" s="122">
        <f t="shared" si="327"/>
        <v>3.769403001306793</v>
      </c>
      <c r="AF1306" s="122">
        <f t="shared" si="327"/>
        <v>0</v>
      </c>
      <c r="AG1306" s="122">
        <f t="shared" si="327"/>
        <v>1.7910896591839438</v>
      </c>
      <c r="AH1306" s="122">
        <f t="shared" si="327"/>
        <v>0</v>
      </c>
      <c r="AI1306" s="122">
        <f t="shared" si="327"/>
        <v>0</v>
      </c>
      <c r="AJ1306" s="122">
        <f t="shared" si="327"/>
        <v>1.4148570862411409</v>
      </c>
      <c r="AK1306" s="122">
        <f t="shared" si="327"/>
        <v>0</v>
      </c>
      <c r="AL1306" s="123">
        <f t="shared" si="281"/>
        <v>19.783634725373492</v>
      </c>
      <c r="AM1306" s="97"/>
      <c r="AN1306" s="124">
        <f t="shared" si="282"/>
        <v>19.783664725373491</v>
      </c>
      <c r="AO1306" s="98">
        <f t="shared" si="283"/>
        <v>98</v>
      </c>
      <c r="AP1306" s="125" t="str">
        <f t="shared" si="284"/>
        <v>Langwarrin</v>
      </c>
      <c r="AQ1306" s="126">
        <f t="shared" si="285"/>
        <v>13.611573695569547</v>
      </c>
    </row>
    <row r="1307" spans="1:43" x14ac:dyDescent="0.35">
      <c r="A1307" s="95">
        <v>576</v>
      </c>
      <c r="B1307" s="101">
        <v>301</v>
      </c>
      <c r="C1307" s="51" t="s">
        <v>1467</v>
      </c>
      <c r="D1307" s="122">
        <f t="shared" ref="D1307:AK1307" si="328">ABS((D305-D$1004)/D$1000)*D$1</f>
        <v>0</v>
      </c>
      <c r="E1307" s="122">
        <f t="shared" si="328"/>
        <v>0</v>
      </c>
      <c r="F1307" s="122">
        <f t="shared" si="328"/>
        <v>0</v>
      </c>
      <c r="G1307" s="122">
        <f t="shared" si="328"/>
        <v>0</v>
      </c>
      <c r="H1307" s="122">
        <f t="shared" si="328"/>
        <v>0</v>
      </c>
      <c r="I1307" s="122">
        <f t="shared" si="328"/>
        <v>4.1817682337235622</v>
      </c>
      <c r="J1307" s="122">
        <f t="shared" si="328"/>
        <v>0</v>
      </c>
      <c r="K1307" s="122">
        <f t="shared" si="328"/>
        <v>0</v>
      </c>
      <c r="L1307" s="122">
        <f t="shared" si="328"/>
        <v>0</v>
      </c>
      <c r="M1307" s="122">
        <f t="shared" si="328"/>
        <v>0</v>
      </c>
      <c r="N1307" s="122">
        <f t="shared" si="328"/>
        <v>0</v>
      </c>
      <c r="O1307" s="122">
        <f t="shared" si="328"/>
        <v>0</v>
      </c>
      <c r="P1307" s="122">
        <f t="shared" si="328"/>
        <v>0</v>
      </c>
      <c r="Q1307" s="122">
        <f t="shared" si="328"/>
        <v>0</v>
      </c>
      <c r="R1307" s="122">
        <f t="shared" si="328"/>
        <v>0</v>
      </c>
      <c r="S1307" s="122">
        <f t="shared" si="328"/>
        <v>0</v>
      </c>
      <c r="T1307" s="122">
        <f t="shared" si="328"/>
        <v>1.3701459588601947</v>
      </c>
      <c r="U1307" s="122">
        <f t="shared" si="328"/>
        <v>0</v>
      </c>
      <c r="V1307" s="122">
        <f t="shared" si="328"/>
        <v>0</v>
      </c>
      <c r="W1307" s="122">
        <f t="shared" si="328"/>
        <v>1.2255175880553122</v>
      </c>
      <c r="X1307" s="122">
        <f t="shared" si="328"/>
        <v>0</v>
      </c>
      <c r="Y1307" s="122">
        <f t="shared" si="328"/>
        <v>0</v>
      </c>
      <c r="Z1307" s="122">
        <f t="shared" si="328"/>
        <v>0</v>
      </c>
      <c r="AA1307" s="122">
        <f t="shared" si="328"/>
        <v>0</v>
      </c>
      <c r="AB1307" s="122">
        <f t="shared" si="328"/>
        <v>2.0317204900882606</v>
      </c>
      <c r="AC1307" s="122">
        <f t="shared" si="328"/>
        <v>0</v>
      </c>
      <c r="AD1307" s="122">
        <f t="shared" si="328"/>
        <v>2.8080861337639269</v>
      </c>
      <c r="AE1307" s="122">
        <f t="shared" si="328"/>
        <v>3.3016448474804205</v>
      </c>
      <c r="AF1307" s="122">
        <f t="shared" si="328"/>
        <v>0</v>
      </c>
      <c r="AG1307" s="122">
        <f t="shared" si="328"/>
        <v>2.1817303981322325</v>
      </c>
      <c r="AH1307" s="122">
        <f t="shared" si="328"/>
        <v>0</v>
      </c>
      <c r="AI1307" s="122">
        <f t="shared" si="328"/>
        <v>0</v>
      </c>
      <c r="AJ1307" s="122">
        <f t="shared" si="328"/>
        <v>2.8950844745725943</v>
      </c>
      <c r="AK1307" s="122">
        <f t="shared" si="328"/>
        <v>0</v>
      </c>
      <c r="AL1307" s="123">
        <f t="shared" si="281"/>
        <v>19.995698124676505</v>
      </c>
      <c r="AM1307" s="97"/>
      <c r="AN1307" s="124">
        <f t="shared" si="282"/>
        <v>19.995728224676505</v>
      </c>
      <c r="AO1307" s="98">
        <f t="shared" si="283"/>
        <v>90</v>
      </c>
      <c r="AP1307" s="125" t="str">
        <f t="shared" si="284"/>
        <v>Bulleen</v>
      </c>
      <c r="AQ1307" s="126">
        <f t="shared" si="285"/>
        <v>13.636628114119949</v>
      </c>
    </row>
    <row r="1308" spans="1:43" x14ac:dyDescent="0.35">
      <c r="A1308" s="95">
        <v>575</v>
      </c>
      <c r="B1308" s="101">
        <v>302</v>
      </c>
      <c r="C1308" s="51" t="s">
        <v>143</v>
      </c>
      <c r="D1308" s="122">
        <f t="shared" ref="D1308:AK1308" si="329">ABS((D306-D$1004)/D$1000)*D$1</f>
        <v>0</v>
      </c>
      <c r="E1308" s="122">
        <f t="shared" si="329"/>
        <v>0</v>
      </c>
      <c r="F1308" s="122">
        <f t="shared" si="329"/>
        <v>0</v>
      </c>
      <c r="G1308" s="122">
        <f t="shared" si="329"/>
        <v>0</v>
      </c>
      <c r="H1308" s="122">
        <f t="shared" si="329"/>
        <v>0</v>
      </c>
      <c r="I1308" s="122">
        <f t="shared" si="329"/>
        <v>2.7746935541461348</v>
      </c>
      <c r="J1308" s="122">
        <f t="shared" si="329"/>
        <v>0</v>
      </c>
      <c r="K1308" s="122">
        <f t="shared" si="329"/>
        <v>0</v>
      </c>
      <c r="L1308" s="122">
        <f t="shared" si="329"/>
        <v>0</v>
      </c>
      <c r="M1308" s="122">
        <f t="shared" si="329"/>
        <v>0</v>
      </c>
      <c r="N1308" s="122">
        <f t="shared" si="329"/>
        <v>0</v>
      </c>
      <c r="O1308" s="122">
        <f t="shared" si="329"/>
        <v>0</v>
      </c>
      <c r="P1308" s="122">
        <f t="shared" si="329"/>
        <v>0</v>
      </c>
      <c r="Q1308" s="122">
        <f t="shared" si="329"/>
        <v>0</v>
      </c>
      <c r="R1308" s="122">
        <f t="shared" si="329"/>
        <v>0</v>
      </c>
      <c r="S1308" s="122">
        <f t="shared" si="329"/>
        <v>0</v>
      </c>
      <c r="T1308" s="122">
        <f t="shared" si="329"/>
        <v>2.0861037096743016</v>
      </c>
      <c r="U1308" s="122">
        <f t="shared" si="329"/>
        <v>0</v>
      </c>
      <c r="V1308" s="122">
        <f t="shared" si="329"/>
        <v>0</v>
      </c>
      <c r="W1308" s="122">
        <f t="shared" si="329"/>
        <v>1.0852381135529821</v>
      </c>
      <c r="X1308" s="122">
        <f t="shared" si="329"/>
        <v>0</v>
      </c>
      <c r="Y1308" s="122">
        <f t="shared" si="329"/>
        <v>0</v>
      </c>
      <c r="Z1308" s="122">
        <f t="shared" si="329"/>
        <v>0</v>
      </c>
      <c r="AA1308" s="122">
        <f t="shared" si="329"/>
        <v>0</v>
      </c>
      <c r="AB1308" s="122">
        <f t="shared" si="329"/>
        <v>1.4695383329742329</v>
      </c>
      <c r="AC1308" s="122">
        <f t="shared" si="329"/>
        <v>0</v>
      </c>
      <c r="AD1308" s="122">
        <f t="shared" si="329"/>
        <v>2.2780053723969758</v>
      </c>
      <c r="AE1308" s="122">
        <f t="shared" si="329"/>
        <v>3.4149397433705011</v>
      </c>
      <c r="AF1308" s="122">
        <f t="shared" si="329"/>
        <v>0</v>
      </c>
      <c r="AG1308" s="122">
        <f t="shared" si="329"/>
        <v>3.3149208924962963</v>
      </c>
      <c r="AH1308" s="122">
        <f t="shared" si="329"/>
        <v>0</v>
      </c>
      <c r="AI1308" s="122">
        <f t="shared" si="329"/>
        <v>0</v>
      </c>
      <c r="AJ1308" s="122">
        <f t="shared" si="329"/>
        <v>2.5832102851137773</v>
      </c>
      <c r="AK1308" s="122">
        <f t="shared" si="329"/>
        <v>0</v>
      </c>
      <c r="AL1308" s="123">
        <f t="shared" si="281"/>
        <v>19.006650003725206</v>
      </c>
      <c r="AM1308" s="97"/>
      <c r="AN1308" s="124">
        <f t="shared" si="282"/>
        <v>19.006680203725207</v>
      </c>
      <c r="AO1308" s="98">
        <f t="shared" si="283"/>
        <v>127</v>
      </c>
      <c r="AP1308" s="125" t="str">
        <f t="shared" si="284"/>
        <v>Coldstream</v>
      </c>
      <c r="AQ1308" s="126">
        <f t="shared" si="285"/>
        <v>13.639887914235274</v>
      </c>
    </row>
    <row r="1309" spans="1:43" x14ac:dyDescent="0.35">
      <c r="A1309" s="95">
        <v>574</v>
      </c>
      <c r="B1309" s="33">
        <v>303</v>
      </c>
      <c r="C1309" s="51" t="s">
        <v>428</v>
      </c>
      <c r="D1309" s="122">
        <f t="shared" ref="D1309:AK1309" si="330">ABS((D307-D$1004)/D$1000)*D$1</f>
        <v>0</v>
      </c>
      <c r="E1309" s="122">
        <f t="shared" si="330"/>
        <v>0</v>
      </c>
      <c r="F1309" s="122">
        <f t="shared" si="330"/>
        <v>0</v>
      </c>
      <c r="G1309" s="122">
        <f t="shared" si="330"/>
        <v>0</v>
      </c>
      <c r="H1309" s="122">
        <f t="shared" si="330"/>
        <v>0</v>
      </c>
      <c r="I1309" s="122">
        <f t="shared" si="330"/>
        <v>3.8693241091243387</v>
      </c>
      <c r="J1309" s="122">
        <f t="shared" si="330"/>
        <v>0</v>
      </c>
      <c r="K1309" s="122">
        <f t="shared" si="330"/>
        <v>0</v>
      </c>
      <c r="L1309" s="122">
        <f t="shared" si="330"/>
        <v>0</v>
      </c>
      <c r="M1309" s="122">
        <f t="shared" si="330"/>
        <v>0</v>
      </c>
      <c r="N1309" s="122">
        <f t="shared" si="330"/>
        <v>0</v>
      </c>
      <c r="O1309" s="122">
        <f t="shared" si="330"/>
        <v>0</v>
      </c>
      <c r="P1309" s="122">
        <f t="shared" si="330"/>
        <v>0</v>
      </c>
      <c r="Q1309" s="122">
        <f t="shared" si="330"/>
        <v>0</v>
      </c>
      <c r="R1309" s="122">
        <f t="shared" si="330"/>
        <v>0</v>
      </c>
      <c r="S1309" s="122">
        <f t="shared" si="330"/>
        <v>0</v>
      </c>
      <c r="T1309" s="122">
        <f t="shared" si="330"/>
        <v>0.20097102465115099</v>
      </c>
      <c r="U1309" s="122">
        <f t="shared" si="330"/>
        <v>0</v>
      </c>
      <c r="V1309" s="122">
        <f t="shared" si="330"/>
        <v>0</v>
      </c>
      <c r="W1309" s="122">
        <f t="shared" si="330"/>
        <v>1.7529144585400342</v>
      </c>
      <c r="X1309" s="122">
        <f t="shared" si="330"/>
        <v>0</v>
      </c>
      <c r="Y1309" s="122">
        <f t="shared" si="330"/>
        <v>0</v>
      </c>
      <c r="Z1309" s="122">
        <f t="shared" si="330"/>
        <v>0</v>
      </c>
      <c r="AA1309" s="122">
        <f t="shared" si="330"/>
        <v>0</v>
      </c>
      <c r="AB1309" s="122">
        <f t="shared" si="330"/>
        <v>2.0317204900882606</v>
      </c>
      <c r="AC1309" s="122">
        <f t="shared" si="330"/>
        <v>0</v>
      </c>
      <c r="AD1309" s="122">
        <f t="shared" si="330"/>
        <v>2.4225431761817036</v>
      </c>
      <c r="AE1309" s="122">
        <f t="shared" si="330"/>
        <v>3.1370910298686883</v>
      </c>
      <c r="AF1309" s="122">
        <f t="shared" si="330"/>
        <v>0</v>
      </c>
      <c r="AG1309" s="122">
        <f t="shared" si="330"/>
        <v>0.87096057353639644</v>
      </c>
      <c r="AH1309" s="122">
        <f t="shared" si="330"/>
        <v>0</v>
      </c>
      <c r="AI1309" s="122">
        <f t="shared" si="330"/>
        <v>0</v>
      </c>
      <c r="AJ1309" s="122">
        <f t="shared" si="330"/>
        <v>0.76385044681842174</v>
      </c>
      <c r="AK1309" s="122">
        <f t="shared" si="330"/>
        <v>0</v>
      </c>
      <c r="AL1309" s="123">
        <f t="shared" si="281"/>
        <v>15.049375308808996</v>
      </c>
      <c r="AM1309" s="97"/>
      <c r="AN1309" s="124">
        <f t="shared" si="282"/>
        <v>15.049405608808996</v>
      </c>
      <c r="AO1309" s="98">
        <f t="shared" si="283"/>
        <v>436</v>
      </c>
      <c r="AP1309" s="125" t="str">
        <f t="shared" si="284"/>
        <v>Nar Nar Goon North</v>
      </c>
      <c r="AQ1309" s="126">
        <f t="shared" si="285"/>
        <v>13.641968372989268</v>
      </c>
    </row>
    <row r="1310" spans="1:43" x14ac:dyDescent="0.35">
      <c r="A1310" s="95">
        <v>573</v>
      </c>
      <c r="B1310" s="101">
        <v>304</v>
      </c>
      <c r="C1310" s="51" t="s">
        <v>1477</v>
      </c>
      <c r="D1310" s="122">
        <f t="shared" ref="D1310:AK1310" si="331">ABS((D308-D$1004)/D$1000)*D$1</f>
        <v>0</v>
      </c>
      <c r="E1310" s="122">
        <f t="shared" si="331"/>
        <v>0</v>
      </c>
      <c r="F1310" s="122">
        <f t="shared" si="331"/>
        <v>0</v>
      </c>
      <c r="G1310" s="122">
        <f t="shared" si="331"/>
        <v>0</v>
      </c>
      <c r="H1310" s="122">
        <f t="shared" si="331"/>
        <v>0</v>
      </c>
      <c r="I1310" s="122">
        <f t="shared" si="331"/>
        <v>3.0644463760570608</v>
      </c>
      <c r="J1310" s="122">
        <f t="shared" si="331"/>
        <v>0</v>
      </c>
      <c r="K1310" s="122">
        <f t="shared" si="331"/>
        <v>0</v>
      </c>
      <c r="L1310" s="122">
        <f t="shared" si="331"/>
        <v>0</v>
      </c>
      <c r="M1310" s="122">
        <f t="shared" si="331"/>
        <v>0</v>
      </c>
      <c r="N1310" s="122">
        <f t="shared" si="331"/>
        <v>0</v>
      </c>
      <c r="O1310" s="122">
        <f t="shared" si="331"/>
        <v>0</v>
      </c>
      <c r="P1310" s="122">
        <f t="shared" si="331"/>
        <v>0</v>
      </c>
      <c r="Q1310" s="122">
        <f t="shared" si="331"/>
        <v>0</v>
      </c>
      <c r="R1310" s="122">
        <f t="shared" si="331"/>
        <v>0</v>
      </c>
      <c r="S1310" s="122">
        <f t="shared" si="331"/>
        <v>0</v>
      </c>
      <c r="T1310" s="122">
        <f t="shared" si="331"/>
        <v>1.4259903635570033</v>
      </c>
      <c r="U1310" s="122">
        <f t="shared" si="331"/>
        <v>0</v>
      </c>
      <c r="V1310" s="122">
        <f t="shared" si="331"/>
        <v>0</v>
      </c>
      <c r="W1310" s="122">
        <f t="shared" si="331"/>
        <v>1.7353174063108996</v>
      </c>
      <c r="X1310" s="122">
        <f t="shared" si="331"/>
        <v>0</v>
      </c>
      <c r="Y1310" s="122">
        <f t="shared" si="331"/>
        <v>0</v>
      </c>
      <c r="Z1310" s="122">
        <f t="shared" si="331"/>
        <v>0</v>
      </c>
      <c r="AA1310" s="122">
        <f t="shared" si="331"/>
        <v>0</v>
      </c>
      <c r="AB1310" s="122">
        <f t="shared" si="331"/>
        <v>1.0140339909954612</v>
      </c>
      <c r="AC1310" s="122">
        <f t="shared" si="331"/>
        <v>0</v>
      </c>
      <c r="AD1310" s="122">
        <f t="shared" si="331"/>
        <v>1.8973548852733728</v>
      </c>
      <c r="AE1310" s="122">
        <f t="shared" si="331"/>
        <v>3.6776735923452351</v>
      </c>
      <c r="AF1310" s="122">
        <f t="shared" si="331"/>
        <v>0</v>
      </c>
      <c r="AG1310" s="122">
        <f t="shared" si="331"/>
        <v>2.3188753623240284</v>
      </c>
      <c r="AH1310" s="122">
        <f t="shared" si="331"/>
        <v>0</v>
      </c>
      <c r="AI1310" s="122">
        <f t="shared" si="331"/>
        <v>0</v>
      </c>
      <c r="AJ1310" s="122">
        <f t="shared" si="331"/>
        <v>1.3991506578029258</v>
      </c>
      <c r="AK1310" s="122">
        <f t="shared" si="331"/>
        <v>0</v>
      </c>
      <c r="AL1310" s="123">
        <f t="shared" si="281"/>
        <v>16.532842634665986</v>
      </c>
      <c r="AM1310" s="97"/>
      <c r="AN1310" s="124">
        <f t="shared" si="282"/>
        <v>16.532873034665986</v>
      </c>
      <c r="AO1310" s="98">
        <f t="shared" si="283"/>
        <v>292</v>
      </c>
      <c r="AP1310" s="125" t="str">
        <f t="shared" si="284"/>
        <v>Mornington</v>
      </c>
      <c r="AQ1310" s="126">
        <f t="shared" si="285"/>
        <v>13.645025629074025</v>
      </c>
    </row>
    <row r="1311" spans="1:43" x14ac:dyDescent="0.35">
      <c r="A1311" s="95">
        <v>572</v>
      </c>
      <c r="B1311" s="161">
        <v>305</v>
      </c>
      <c r="C1311" s="51" t="s">
        <v>1478</v>
      </c>
      <c r="D1311" s="122">
        <f t="shared" ref="D1311:AK1311" si="332">ABS((D309-D$1004)/D$1000)*D$1</f>
        <v>0</v>
      </c>
      <c r="E1311" s="122">
        <f t="shared" si="332"/>
        <v>0</v>
      </c>
      <c r="F1311" s="122">
        <f t="shared" si="332"/>
        <v>0</v>
      </c>
      <c r="G1311" s="122">
        <f t="shared" si="332"/>
        <v>0</v>
      </c>
      <c r="H1311" s="122">
        <f t="shared" si="332"/>
        <v>0</v>
      </c>
      <c r="I1311" s="122">
        <f t="shared" si="332"/>
        <v>3.4538845636359903</v>
      </c>
      <c r="J1311" s="122">
        <f t="shared" si="332"/>
        <v>0</v>
      </c>
      <c r="K1311" s="122">
        <f t="shared" si="332"/>
        <v>0</v>
      </c>
      <c r="L1311" s="122">
        <f t="shared" si="332"/>
        <v>0</v>
      </c>
      <c r="M1311" s="122">
        <f t="shared" si="332"/>
        <v>0</v>
      </c>
      <c r="N1311" s="122">
        <f t="shared" si="332"/>
        <v>0</v>
      </c>
      <c r="O1311" s="122">
        <f t="shared" si="332"/>
        <v>0</v>
      </c>
      <c r="P1311" s="122">
        <f t="shared" si="332"/>
        <v>0</v>
      </c>
      <c r="Q1311" s="122">
        <f t="shared" si="332"/>
        <v>0</v>
      </c>
      <c r="R1311" s="122">
        <f t="shared" si="332"/>
        <v>0</v>
      </c>
      <c r="S1311" s="122">
        <f t="shared" si="332"/>
        <v>0</v>
      </c>
      <c r="T1311" s="122">
        <f t="shared" si="332"/>
        <v>1.3356858919077206</v>
      </c>
      <c r="U1311" s="122">
        <f t="shared" si="332"/>
        <v>0</v>
      </c>
      <c r="V1311" s="122">
        <f t="shared" si="332"/>
        <v>0</v>
      </c>
      <c r="W1311" s="122">
        <f t="shared" si="332"/>
        <v>1.206011615062577</v>
      </c>
      <c r="X1311" s="122">
        <f t="shared" si="332"/>
        <v>0</v>
      </c>
      <c r="Y1311" s="122">
        <f t="shared" si="332"/>
        <v>0</v>
      </c>
      <c r="Z1311" s="122">
        <f t="shared" si="332"/>
        <v>0</v>
      </c>
      <c r="AA1311" s="122">
        <f t="shared" si="332"/>
        <v>0</v>
      </c>
      <c r="AB1311" s="122">
        <f t="shared" si="332"/>
        <v>0.88343636352325672</v>
      </c>
      <c r="AC1311" s="122">
        <f t="shared" si="332"/>
        <v>0</v>
      </c>
      <c r="AD1311" s="122">
        <f t="shared" si="332"/>
        <v>2.4690863269346668</v>
      </c>
      <c r="AE1311" s="122">
        <f t="shared" si="332"/>
        <v>3.414803325675269</v>
      </c>
      <c r="AF1311" s="122">
        <f t="shared" si="332"/>
        <v>0</v>
      </c>
      <c r="AG1311" s="122">
        <f t="shared" si="332"/>
        <v>2.361526300043991</v>
      </c>
      <c r="AH1311" s="122">
        <f t="shared" si="332"/>
        <v>0</v>
      </c>
      <c r="AI1311" s="122">
        <f t="shared" si="332"/>
        <v>0</v>
      </c>
      <c r="AJ1311" s="122">
        <f t="shared" si="332"/>
        <v>1.974207023100629</v>
      </c>
      <c r="AK1311" s="122">
        <f t="shared" si="332"/>
        <v>0</v>
      </c>
      <c r="AL1311" s="123">
        <f t="shared" si="281"/>
        <v>17.098641409884099</v>
      </c>
      <c r="AM1311" s="97"/>
      <c r="AN1311" s="124">
        <f t="shared" si="282"/>
        <v>17.0986719098841</v>
      </c>
      <c r="AO1311" s="98">
        <f t="shared" si="283"/>
        <v>256</v>
      </c>
      <c r="AP1311" s="125" t="str">
        <f t="shared" si="284"/>
        <v>Chiltern</v>
      </c>
      <c r="AQ1311" s="126">
        <f t="shared" si="285"/>
        <v>13.674496389824402</v>
      </c>
    </row>
    <row r="1312" spans="1:43" x14ac:dyDescent="0.35">
      <c r="A1312" s="95">
        <v>571</v>
      </c>
      <c r="B1312" s="101">
        <v>306</v>
      </c>
      <c r="C1312" s="51" t="s">
        <v>145</v>
      </c>
      <c r="D1312" s="122">
        <f t="shared" ref="D1312:AK1312" si="333">ABS((D310-D$1004)/D$1000)*D$1</f>
        <v>0</v>
      </c>
      <c r="E1312" s="122">
        <f t="shared" si="333"/>
        <v>0</v>
      </c>
      <c r="F1312" s="122">
        <f t="shared" si="333"/>
        <v>0</v>
      </c>
      <c r="G1312" s="122">
        <f t="shared" si="333"/>
        <v>0</v>
      </c>
      <c r="H1312" s="122">
        <f t="shared" si="333"/>
        <v>0</v>
      </c>
      <c r="I1312" s="122">
        <f t="shared" si="333"/>
        <v>3.5192471085817552</v>
      </c>
      <c r="J1312" s="122">
        <f t="shared" si="333"/>
        <v>0</v>
      </c>
      <c r="K1312" s="122">
        <f t="shared" si="333"/>
        <v>0</v>
      </c>
      <c r="L1312" s="122">
        <f t="shared" si="333"/>
        <v>0</v>
      </c>
      <c r="M1312" s="122">
        <f t="shared" si="333"/>
        <v>0</v>
      </c>
      <c r="N1312" s="122">
        <f t="shared" si="333"/>
        <v>0</v>
      </c>
      <c r="O1312" s="122">
        <f t="shared" si="333"/>
        <v>0</v>
      </c>
      <c r="P1312" s="122">
        <f t="shared" si="333"/>
        <v>0</v>
      </c>
      <c r="Q1312" s="122">
        <f t="shared" si="333"/>
        <v>0</v>
      </c>
      <c r="R1312" s="122">
        <f t="shared" si="333"/>
        <v>0</v>
      </c>
      <c r="S1312" s="122">
        <f t="shared" si="333"/>
        <v>0</v>
      </c>
      <c r="T1312" s="122">
        <f t="shared" si="333"/>
        <v>0.17308616524835765</v>
      </c>
      <c r="U1312" s="122">
        <f t="shared" si="333"/>
        <v>0</v>
      </c>
      <c r="V1312" s="122">
        <f t="shared" si="333"/>
        <v>0</v>
      </c>
      <c r="W1312" s="122">
        <f t="shared" si="333"/>
        <v>1.8388602160672662</v>
      </c>
      <c r="X1312" s="122">
        <f t="shared" si="333"/>
        <v>0</v>
      </c>
      <c r="Y1312" s="122">
        <f t="shared" si="333"/>
        <v>0</v>
      </c>
      <c r="Z1312" s="122">
        <f t="shared" si="333"/>
        <v>0</v>
      </c>
      <c r="AA1312" s="122">
        <f t="shared" si="333"/>
        <v>0</v>
      </c>
      <c r="AB1312" s="122">
        <f t="shared" si="333"/>
        <v>2.0317204900882606</v>
      </c>
      <c r="AC1312" s="122">
        <f t="shared" si="333"/>
        <v>0</v>
      </c>
      <c r="AD1312" s="122">
        <f t="shared" si="333"/>
        <v>2.9265304304370643</v>
      </c>
      <c r="AE1312" s="122">
        <f t="shared" si="333"/>
        <v>2.6493896404963566</v>
      </c>
      <c r="AF1312" s="122">
        <f t="shared" si="333"/>
        <v>0</v>
      </c>
      <c r="AG1312" s="122">
        <f t="shared" si="333"/>
        <v>1.1095173559345</v>
      </c>
      <c r="AH1312" s="122">
        <f t="shared" si="333"/>
        <v>0</v>
      </c>
      <c r="AI1312" s="122">
        <f t="shared" si="333"/>
        <v>0</v>
      </c>
      <c r="AJ1312" s="122">
        <f t="shared" si="333"/>
        <v>1.1486375666350133</v>
      </c>
      <c r="AK1312" s="122">
        <f t="shared" si="333"/>
        <v>0</v>
      </c>
      <c r="AL1312" s="123">
        <f t="shared" si="281"/>
        <v>15.396988973488575</v>
      </c>
      <c r="AM1312" s="97"/>
      <c r="AN1312" s="124">
        <f t="shared" si="282"/>
        <v>15.397019573488576</v>
      </c>
      <c r="AO1312" s="98">
        <f t="shared" si="283"/>
        <v>394</v>
      </c>
      <c r="AP1312" s="125" t="str">
        <f t="shared" si="284"/>
        <v>Somerville</v>
      </c>
      <c r="AQ1312" s="126">
        <f t="shared" si="285"/>
        <v>13.67914135880264</v>
      </c>
    </row>
    <row r="1313" spans="1:43" x14ac:dyDescent="0.35">
      <c r="A1313" s="95">
        <v>570</v>
      </c>
      <c r="B1313" s="101">
        <v>307</v>
      </c>
      <c r="C1313" s="51" t="s">
        <v>1502</v>
      </c>
      <c r="D1313" s="122">
        <f t="shared" ref="D1313:AK1313" si="334">ABS((D311-D$1004)/D$1000)*D$1</f>
        <v>0</v>
      </c>
      <c r="E1313" s="122">
        <f t="shared" si="334"/>
        <v>0</v>
      </c>
      <c r="F1313" s="122">
        <f t="shared" si="334"/>
        <v>0</v>
      </c>
      <c r="G1313" s="122">
        <f t="shared" si="334"/>
        <v>0</v>
      </c>
      <c r="H1313" s="122">
        <f t="shared" si="334"/>
        <v>0</v>
      </c>
      <c r="I1313" s="122">
        <f t="shared" si="334"/>
        <v>3.8658606413863317</v>
      </c>
      <c r="J1313" s="122">
        <f t="shared" si="334"/>
        <v>0</v>
      </c>
      <c r="K1313" s="122">
        <f t="shared" si="334"/>
        <v>0</v>
      </c>
      <c r="L1313" s="122">
        <f t="shared" si="334"/>
        <v>0</v>
      </c>
      <c r="M1313" s="122">
        <f t="shared" si="334"/>
        <v>0</v>
      </c>
      <c r="N1313" s="122">
        <f t="shared" si="334"/>
        <v>0</v>
      </c>
      <c r="O1313" s="122">
        <f t="shared" si="334"/>
        <v>0</v>
      </c>
      <c r="P1313" s="122">
        <f t="shared" si="334"/>
        <v>0</v>
      </c>
      <c r="Q1313" s="122">
        <f t="shared" si="334"/>
        <v>0</v>
      </c>
      <c r="R1313" s="122">
        <f t="shared" si="334"/>
        <v>0</v>
      </c>
      <c r="S1313" s="122">
        <f t="shared" si="334"/>
        <v>0</v>
      </c>
      <c r="T1313" s="122">
        <f t="shared" si="334"/>
        <v>1.2114268051544625</v>
      </c>
      <c r="U1313" s="122">
        <f t="shared" si="334"/>
        <v>0</v>
      </c>
      <c r="V1313" s="122">
        <f t="shared" si="334"/>
        <v>0</v>
      </c>
      <c r="W1313" s="122">
        <f t="shared" si="334"/>
        <v>2.5555984890285259</v>
      </c>
      <c r="X1313" s="122">
        <f t="shared" si="334"/>
        <v>0</v>
      </c>
      <c r="Y1313" s="122">
        <f t="shared" si="334"/>
        <v>0</v>
      </c>
      <c r="Z1313" s="122">
        <f t="shared" si="334"/>
        <v>0</v>
      </c>
      <c r="AA1313" s="122">
        <f t="shared" si="334"/>
        <v>0</v>
      </c>
      <c r="AB1313" s="122">
        <f t="shared" si="334"/>
        <v>1.2928712765914367</v>
      </c>
      <c r="AC1313" s="122">
        <f t="shared" si="334"/>
        <v>0</v>
      </c>
      <c r="AD1313" s="122">
        <f t="shared" si="334"/>
        <v>2.5132042785173976</v>
      </c>
      <c r="AE1313" s="122">
        <f t="shared" si="334"/>
        <v>1.2825543291430546</v>
      </c>
      <c r="AF1313" s="122">
        <f t="shared" si="334"/>
        <v>0</v>
      </c>
      <c r="AG1313" s="122">
        <f t="shared" si="334"/>
        <v>1.2114452638177571</v>
      </c>
      <c r="AH1313" s="122">
        <f t="shared" si="334"/>
        <v>0</v>
      </c>
      <c r="AI1313" s="122">
        <f t="shared" si="334"/>
        <v>0</v>
      </c>
      <c r="AJ1313" s="122">
        <f t="shared" si="334"/>
        <v>8.6538354943668933E-2</v>
      </c>
      <c r="AK1313" s="122">
        <f t="shared" si="334"/>
        <v>0</v>
      </c>
      <c r="AL1313" s="123">
        <f t="shared" si="281"/>
        <v>14.019499438582635</v>
      </c>
      <c r="AM1313" s="97"/>
      <c r="AN1313" s="124">
        <f t="shared" si="282"/>
        <v>14.019530138582635</v>
      </c>
      <c r="AO1313" s="98">
        <f t="shared" si="283"/>
        <v>536</v>
      </c>
      <c r="AP1313" s="125" t="str">
        <f t="shared" si="284"/>
        <v>Little River</v>
      </c>
      <c r="AQ1313" s="126">
        <f t="shared" si="285"/>
        <v>13.695588010007647</v>
      </c>
    </row>
    <row r="1314" spans="1:43" x14ac:dyDescent="0.35">
      <c r="A1314" s="95">
        <v>569</v>
      </c>
      <c r="B1314" s="33">
        <v>308</v>
      </c>
      <c r="C1314" s="51" t="s">
        <v>1504</v>
      </c>
      <c r="D1314" s="122">
        <f t="shared" ref="D1314:AK1314" si="335">ABS((D312-D$1004)/D$1000)*D$1</f>
        <v>0</v>
      </c>
      <c r="E1314" s="122">
        <f t="shared" si="335"/>
        <v>0</v>
      </c>
      <c r="F1314" s="122">
        <f t="shared" si="335"/>
        <v>0</v>
      </c>
      <c r="G1314" s="122">
        <f t="shared" si="335"/>
        <v>0</v>
      </c>
      <c r="H1314" s="122">
        <f t="shared" si="335"/>
        <v>0</v>
      </c>
      <c r="I1314" s="122">
        <f t="shared" si="335"/>
        <v>3.9649950639650462</v>
      </c>
      <c r="J1314" s="122">
        <f t="shared" si="335"/>
        <v>0</v>
      </c>
      <c r="K1314" s="122">
        <f t="shared" si="335"/>
        <v>0</v>
      </c>
      <c r="L1314" s="122">
        <f t="shared" si="335"/>
        <v>0</v>
      </c>
      <c r="M1314" s="122">
        <f t="shared" si="335"/>
        <v>0</v>
      </c>
      <c r="N1314" s="122">
        <f t="shared" si="335"/>
        <v>0</v>
      </c>
      <c r="O1314" s="122">
        <f t="shared" si="335"/>
        <v>0</v>
      </c>
      <c r="P1314" s="122">
        <f t="shared" si="335"/>
        <v>0</v>
      </c>
      <c r="Q1314" s="122">
        <f t="shared" si="335"/>
        <v>0</v>
      </c>
      <c r="R1314" s="122">
        <f t="shared" si="335"/>
        <v>0</v>
      </c>
      <c r="S1314" s="122">
        <f t="shared" si="335"/>
        <v>0</v>
      </c>
      <c r="T1314" s="122">
        <f t="shared" si="335"/>
        <v>1.0349682458403489</v>
      </c>
      <c r="U1314" s="122">
        <f t="shared" si="335"/>
        <v>0</v>
      </c>
      <c r="V1314" s="122">
        <f t="shared" si="335"/>
        <v>0</v>
      </c>
      <c r="W1314" s="122">
        <f t="shared" si="335"/>
        <v>1.7002584331961066</v>
      </c>
      <c r="X1314" s="122">
        <f t="shared" si="335"/>
        <v>0</v>
      </c>
      <c r="Y1314" s="122">
        <f t="shared" si="335"/>
        <v>0</v>
      </c>
      <c r="Z1314" s="122">
        <f t="shared" si="335"/>
        <v>0</v>
      </c>
      <c r="AA1314" s="122">
        <f t="shared" si="335"/>
        <v>0</v>
      </c>
      <c r="AB1314" s="122">
        <f t="shared" si="335"/>
        <v>1.5899591908426625</v>
      </c>
      <c r="AC1314" s="122">
        <f t="shared" si="335"/>
        <v>0</v>
      </c>
      <c r="AD1314" s="122">
        <f t="shared" si="335"/>
        <v>2.882025618628</v>
      </c>
      <c r="AE1314" s="122">
        <f t="shared" si="335"/>
        <v>3.3704882407415893</v>
      </c>
      <c r="AF1314" s="122">
        <f t="shared" si="335"/>
        <v>0</v>
      </c>
      <c r="AG1314" s="122">
        <f t="shared" si="335"/>
        <v>1.7349571615476229</v>
      </c>
      <c r="AH1314" s="122">
        <f t="shared" si="335"/>
        <v>0</v>
      </c>
      <c r="AI1314" s="122">
        <f t="shared" si="335"/>
        <v>0</v>
      </c>
      <c r="AJ1314" s="122">
        <f t="shared" si="335"/>
        <v>1.9263903215938203</v>
      </c>
      <c r="AK1314" s="122">
        <f t="shared" si="335"/>
        <v>0</v>
      </c>
      <c r="AL1314" s="123">
        <f t="shared" si="281"/>
        <v>18.204042276355199</v>
      </c>
      <c r="AM1314" s="97"/>
      <c r="AN1314" s="124">
        <f t="shared" si="282"/>
        <v>18.204073076355201</v>
      </c>
      <c r="AO1314" s="98">
        <f t="shared" si="283"/>
        <v>180</v>
      </c>
      <c r="AP1314" s="125" t="str">
        <f t="shared" si="284"/>
        <v>Nagambie</v>
      </c>
      <c r="AQ1314" s="126">
        <f t="shared" si="285"/>
        <v>13.7196287521445</v>
      </c>
    </row>
    <row r="1315" spans="1:43" x14ac:dyDescent="0.35">
      <c r="A1315" s="95">
        <v>568</v>
      </c>
      <c r="B1315" s="101">
        <v>309</v>
      </c>
      <c r="C1315" s="51" t="s">
        <v>1505</v>
      </c>
      <c r="D1315" s="122">
        <f t="shared" ref="D1315:AK1315" si="336">ABS((D313-D$1004)/D$1000)*D$1</f>
        <v>0</v>
      </c>
      <c r="E1315" s="122">
        <f t="shared" si="336"/>
        <v>0</v>
      </c>
      <c r="F1315" s="122">
        <f t="shared" si="336"/>
        <v>0</v>
      </c>
      <c r="G1315" s="122">
        <f t="shared" si="336"/>
        <v>0</v>
      </c>
      <c r="H1315" s="122">
        <f t="shared" si="336"/>
        <v>0</v>
      </c>
      <c r="I1315" s="122">
        <f t="shared" si="336"/>
        <v>3.5737391740002433</v>
      </c>
      <c r="J1315" s="122">
        <f t="shared" si="336"/>
        <v>0</v>
      </c>
      <c r="K1315" s="122">
        <f t="shared" si="336"/>
        <v>0</v>
      </c>
      <c r="L1315" s="122">
        <f t="shared" si="336"/>
        <v>0</v>
      </c>
      <c r="M1315" s="122">
        <f t="shared" si="336"/>
        <v>0</v>
      </c>
      <c r="N1315" s="122">
        <f t="shared" si="336"/>
        <v>0</v>
      </c>
      <c r="O1315" s="122">
        <f t="shared" si="336"/>
        <v>0</v>
      </c>
      <c r="P1315" s="122">
        <f t="shared" si="336"/>
        <v>0</v>
      </c>
      <c r="Q1315" s="122">
        <f t="shared" si="336"/>
        <v>0</v>
      </c>
      <c r="R1315" s="122">
        <f t="shared" si="336"/>
        <v>0</v>
      </c>
      <c r="S1315" s="122">
        <f t="shared" si="336"/>
        <v>0</v>
      </c>
      <c r="T1315" s="122">
        <f t="shared" si="336"/>
        <v>0.89104373633572365</v>
      </c>
      <c r="U1315" s="122">
        <f t="shared" si="336"/>
        <v>0</v>
      </c>
      <c r="V1315" s="122">
        <f t="shared" si="336"/>
        <v>0</v>
      </c>
      <c r="W1315" s="122">
        <f t="shared" si="336"/>
        <v>1.4212214569053094</v>
      </c>
      <c r="X1315" s="122">
        <f t="shared" si="336"/>
        <v>0</v>
      </c>
      <c r="Y1315" s="122">
        <f t="shared" si="336"/>
        <v>0</v>
      </c>
      <c r="Z1315" s="122">
        <f t="shared" si="336"/>
        <v>0</v>
      </c>
      <c r="AA1315" s="122">
        <f t="shared" si="336"/>
        <v>0</v>
      </c>
      <c r="AB1315" s="122">
        <f t="shared" si="336"/>
        <v>2.0317204900882606</v>
      </c>
      <c r="AC1315" s="122">
        <f t="shared" si="336"/>
        <v>0</v>
      </c>
      <c r="AD1315" s="122">
        <f t="shared" si="336"/>
        <v>2.7366432393317988</v>
      </c>
      <c r="AE1315" s="122">
        <f t="shared" si="336"/>
        <v>3.2320011482476163</v>
      </c>
      <c r="AF1315" s="122">
        <f t="shared" si="336"/>
        <v>0</v>
      </c>
      <c r="AG1315" s="122">
        <f t="shared" si="336"/>
        <v>1.6925645484089304</v>
      </c>
      <c r="AH1315" s="122">
        <f t="shared" si="336"/>
        <v>0</v>
      </c>
      <c r="AI1315" s="122">
        <f t="shared" si="336"/>
        <v>0</v>
      </c>
      <c r="AJ1315" s="122">
        <f t="shared" si="336"/>
        <v>1.6351935203265939</v>
      </c>
      <c r="AK1315" s="122">
        <f t="shared" si="336"/>
        <v>0</v>
      </c>
      <c r="AL1315" s="123">
        <f t="shared" si="281"/>
        <v>17.214127313644475</v>
      </c>
      <c r="AM1315" s="97"/>
      <c r="AN1315" s="124">
        <f t="shared" si="282"/>
        <v>17.214158213644474</v>
      </c>
      <c r="AO1315" s="98">
        <f t="shared" si="283"/>
        <v>250</v>
      </c>
      <c r="AP1315" s="125" t="str">
        <f t="shared" si="284"/>
        <v>Wandong</v>
      </c>
      <c r="AQ1315" s="126">
        <f t="shared" si="285"/>
        <v>13.723837024735621</v>
      </c>
    </row>
    <row r="1316" spans="1:43" x14ac:dyDescent="0.35">
      <c r="A1316" s="95">
        <v>567</v>
      </c>
      <c r="B1316" s="161">
        <v>310</v>
      </c>
      <c r="C1316" s="51" t="s">
        <v>146</v>
      </c>
      <c r="D1316" s="122">
        <f t="shared" ref="D1316:AK1316" si="337">ABS((D314-D$1004)/D$1000)*D$1</f>
        <v>0</v>
      </c>
      <c r="E1316" s="122">
        <f t="shared" si="337"/>
        <v>0</v>
      </c>
      <c r="F1316" s="122">
        <f t="shared" si="337"/>
        <v>0</v>
      </c>
      <c r="G1316" s="122">
        <f t="shared" si="337"/>
        <v>0</v>
      </c>
      <c r="H1316" s="122">
        <f t="shared" si="337"/>
        <v>0</v>
      </c>
      <c r="I1316" s="122">
        <f t="shared" si="337"/>
        <v>2.2905636132320639</v>
      </c>
      <c r="J1316" s="122">
        <f t="shared" si="337"/>
        <v>0</v>
      </c>
      <c r="K1316" s="122">
        <f t="shared" si="337"/>
        <v>0</v>
      </c>
      <c r="L1316" s="122">
        <f t="shared" si="337"/>
        <v>0</v>
      </c>
      <c r="M1316" s="122">
        <f t="shared" si="337"/>
        <v>0</v>
      </c>
      <c r="N1316" s="122">
        <f t="shared" si="337"/>
        <v>0</v>
      </c>
      <c r="O1316" s="122">
        <f t="shared" si="337"/>
        <v>0</v>
      </c>
      <c r="P1316" s="122">
        <f t="shared" si="337"/>
        <v>0</v>
      </c>
      <c r="Q1316" s="122">
        <f t="shared" si="337"/>
        <v>0</v>
      </c>
      <c r="R1316" s="122">
        <f t="shared" si="337"/>
        <v>0</v>
      </c>
      <c r="S1316" s="122">
        <f t="shared" si="337"/>
        <v>0</v>
      </c>
      <c r="T1316" s="122">
        <f t="shared" si="337"/>
        <v>8.087598909526339E-2</v>
      </c>
      <c r="U1316" s="122">
        <f t="shared" si="337"/>
        <v>0</v>
      </c>
      <c r="V1316" s="122">
        <f t="shared" si="337"/>
        <v>0</v>
      </c>
      <c r="W1316" s="122">
        <f t="shared" si="337"/>
        <v>0.14241882337038733</v>
      </c>
      <c r="X1316" s="122">
        <f t="shared" si="337"/>
        <v>0</v>
      </c>
      <c r="Y1316" s="122">
        <f t="shared" si="337"/>
        <v>0</v>
      </c>
      <c r="Z1316" s="122">
        <f t="shared" si="337"/>
        <v>0</v>
      </c>
      <c r="AA1316" s="122">
        <f t="shared" si="337"/>
        <v>0</v>
      </c>
      <c r="AB1316" s="122">
        <f t="shared" si="337"/>
        <v>1.2355029912835174</v>
      </c>
      <c r="AC1316" s="122">
        <f t="shared" si="337"/>
        <v>0</v>
      </c>
      <c r="AD1316" s="122">
        <f t="shared" si="337"/>
        <v>0.99697946662080283</v>
      </c>
      <c r="AE1316" s="122">
        <f t="shared" si="337"/>
        <v>2.5970555826669401</v>
      </c>
      <c r="AF1316" s="122">
        <f t="shared" si="337"/>
        <v>0</v>
      </c>
      <c r="AG1316" s="122">
        <f t="shared" si="337"/>
        <v>0.75812858878943157</v>
      </c>
      <c r="AH1316" s="122">
        <f t="shared" si="337"/>
        <v>0</v>
      </c>
      <c r="AI1316" s="122">
        <f t="shared" si="337"/>
        <v>0</v>
      </c>
      <c r="AJ1316" s="122">
        <f t="shared" si="337"/>
        <v>7.860677559809745E-2</v>
      </c>
      <c r="AK1316" s="122">
        <f t="shared" si="337"/>
        <v>0</v>
      </c>
      <c r="AL1316" s="123">
        <f t="shared" si="281"/>
        <v>8.180131830656503</v>
      </c>
      <c r="AM1316" s="97"/>
      <c r="AN1316" s="124">
        <f t="shared" si="282"/>
        <v>8.1801628306565028</v>
      </c>
      <c r="AO1316" s="98">
        <f t="shared" si="283"/>
        <v>830</v>
      </c>
      <c r="AP1316" s="125" t="str">
        <f t="shared" si="284"/>
        <v>Campbells Creek</v>
      </c>
      <c r="AQ1316" s="126">
        <f t="shared" si="285"/>
        <v>13.732372621130255</v>
      </c>
    </row>
    <row r="1317" spans="1:43" x14ac:dyDescent="0.35">
      <c r="A1317" s="95">
        <v>566</v>
      </c>
      <c r="B1317" s="101">
        <v>311</v>
      </c>
      <c r="C1317" s="51" t="s">
        <v>148</v>
      </c>
      <c r="D1317" s="122">
        <f t="shared" ref="D1317:AK1317" si="338">ABS((D315-D$1004)/D$1000)*D$1</f>
        <v>0</v>
      </c>
      <c r="E1317" s="122">
        <f t="shared" si="338"/>
        <v>0</v>
      </c>
      <c r="F1317" s="122">
        <f t="shared" si="338"/>
        <v>0</v>
      </c>
      <c r="G1317" s="122">
        <f t="shared" si="338"/>
        <v>0</v>
      </c>
      <c r="H1317" s="122">
        <f t="shared" si="338"/>
        <v>0</v>
      </c>
      <c r="I1317" s="122">
        <f t="shared" si="338"/>
        <v>1.1018495305775757</v>
      </c>
      <c r="J1317" s="122">
        <f t="shared" si="338"/>
        <v>0</v>
      </c>
      <c r="K1317" s="122">
        <f t="shared" si="338"/>
        <v>0</v>
      </c>
      <c r="L1317" s="122">
        <f t="shared" si="338"/>
        <v>0</v>
      </c>
      <c r="M1317" s="122">
        <f t="shared" si="338"/>
        <v>0</v>
      </c>
      <c r="N1317" s="122">
        <f t="shared" si="338"/>
        <v>0</v>
      </c>
      <c r="O1317" s="122">
        <f t="shared" si="338"/>
        <v>0</v>
      </c>
      <c r="P1317" s="122">
        <f t="shared" si="338"/>
        <v>0</v>
      </c>
      <c r="Q1317" s="122">
        <f t="shared" si="338"/>
        <v>0</v>
      </c>
      <c r="R1317" s="122">
        <f t="shared" si="338"/>
        <v>0</v>
      </c>
      <c r="S1317" s="122">
        <f t="shared" si="338"/>
        <v>0</v>
      </c>
      <c r="T1317" s="122">
        <f t="shared" si="338"/>
        <v>2.1594760981239154</v>
      </c>
      <c r="U1317" s="122">
        <f t="shared" si="338"/>
        <v>0</v>
      </c>
      <c r="V1317" s="122">
        <f t="shared" si="338"/>
        <v>0</v>
      </c>
      <c r="W1317" s="122">
        <f t="shared" si="338"/>
        <v>1.0651816130037892</v>
      </c>
      <c r="X1317" s="122">
        <f t="shared" si="338"/>
        <v>0</v>
      </c>
      <c r="Y1317" s="122">
        <f t="shared" si="338"/>
        <v>0</v>
      </c>
      <c r="Z1317" s="122">
        <f t="shared" si="338"/>
        <v>0</v>
      </c>
      <c r="AA1317" s="122">
        <f t="shared" si="338"/>
        <v>0</v>
      </c>
      <c r="AB1317" s="122">
        <f t="shared" si="338"/>
        <v>1.7748570270566932</v>
      </c>
      <c r="AC1317" s="122">
        <f t="shared" si="338"/>
        <v>0</v>
      </c>
      <c r="AD1317" s="122">
        <f t="shared" si="338"/>
        <v>2.0744198515851107</v>
      </c>
      <c r="AE1317" s="122">
        <f t="shared" si="338"/>
        <v>3.8949846118953335</v>
      </c>
      <c r="AF1317" s="122">
        <f t="shared" si="338"/>
        <v>0</v>
      </c>
      <c r="AG1317" s="122">
        <f t="shared" si="338"/>
        <v>2.8443633166531455</v>
      </c>
      <c r="AH1317" s="122">
        <f t="shared" si="338"/>
        <v>0</v>
      </c>
      <c r="AI1317" s="122">
        <f t="shared" si="338"/>
        <v>0</v>
      </c>
      <c r="AJ1317" s="122">
        <f t="shared" si="338"/>
        <v>2.3496112770623325</v>
      </c>
      <c r="AK1317" s="122">
        <f t="shared" si="338"/>
        <v>0</v>
      </c>
      <c r="AL1317" s="123">
        <f t="shared" si="281"/>
        <v>17.264743325957895</v>
      </c>
      <c r="AM1317" s="97"/>
      <c r="AN1317" s="124">
        <f t="shared" si="282"/>
        <v>17.264774425957896</v>
      </c>
      <c r="AO1317" s="98">
        <f t="shared" si="283"/>
        <v>242</v>
      </c>
      <c r="AP1317" s="125" t="str">
        <f t="shared" si="284"/>
        <v>Cowes</v>
      </c>
      <c r="AQ1317" s="126">
        <f t="shared" si="285"/>
        <v>13.734478862734116</v>
      </c>
    </row>
    <row r="1318" spans="1:43" x14ac:dyDescent="0.35">
      <c r="A1318" s="95">
        <v>565</v>
      </c>
      <c r="B1318" s="101">
        <v>312</v>
      </c>
      <c r="C1318" s="51" t="s">
        <v>429</v>
      </c>
      <c r="D1318" s="122">
        <f t="shared" ref="D1318:AK1318" si="339">ABS((D316-D$1004)/D$1000)*D$1</f>
        <v>0</v>
      </c>
      <c r="E1318" s="122">
        <f t="shared" si="339"/>
        <v>0</v>
      </c>
      <c r="F1318" s="122">
        <f t="shared" si="339"/>
        <v>0</v>
      </c>
      <c r="G1318" s="122">
        <f t="shared" si="339"/>
        <v>0</v>
      </c>
      <c r="H1318" s="122">
        <f t="shared" si="339"/>
        <v>0</v>
      </c>
      <c r="I1318" s="122">
        <f t="shared" si="339"/>
        <v>2.9006266141909158</v>
      </c>
      <c r="J1318" s="122">
        <f t="shared" si="339"/>
        <v>0</v>
      </c>
      <c r="K1318" s="122">
        <f t="shared" si="339"/>
        <v>0</v>
      </c>
      <c r="L1318" s="122">
        <f t="shared" si="339"/>
        <v>0</v>
      </c>
      <c r="M1318" s="122">
        <f t="shared" si="339"/>
        <v>0</v>
      </c>
      <c r="N1318" s="122">
        <f t="shared" si="339"/>
        <v>0</v>
      </c>
      <c r="O1318" s="122">
        <f t="shared" si="339"/>
        <v>0</v>
      </c>
      <c r="P1318" s="122">
        <f t="shared" si="339"/>
        <v>0</v>
      </c>
      <c r="Q1318" s="122">
        <f t="shared" si="339"/>
        <v>0</v>
      </c>
      <c r="R1318" s="122">
        <f t="shared" si="339"/>
        <v>0</v>
      </c>
      <c r="S1318" s="122">
        <f t="shared" si="339"/>
        <v>0</v>
      </c>
      <c r="T1318" s="122">
        <f t="shared" si="339"/>
        <v>2.1110661849347649</v>
      </c>
      <c r="U1318" s="122">
        <f t="shared" si="339"/>
        <v>0</v>
      </c>
      <c r="V1318" s="122">
        <f t="shared" si="339"/>
        <v>0</v>
      </c>
      <c r="W1318" s="122">
        <f t="shared" si="339"/>
        <v>1.8767068978989694</v>
      </c>
      <c r="X1318" s="122">
        <f t="shared" si="339"/>
        <v>0</v>
      </c>
      <c r="Y1318" s="122">
        <f t="shared" si="339"/>
        <v>0</v>
      </c>
      <c r="Z1318" s="122">
        <f t="shared" si="339"/>
        <v>0</v>
      </c>
      <c r="AA1318" s="122">
        <f t="shared" si="339"/>
        <v>0</v>
      </c>
      <c r="AB1318" s="122">
        <f t="shared" si="339"/>
        <v>1.6591591885273189</v>
      </c>
      <c r="AC1318" s="122">
        <f t="shared" si="339"/>
        <v>0</v>
      </c>
      <c r="AD1318" s="122">
        <f t="shared" si="339"/>
        <v>2.4572605954034961</v>
      </c>
      <c r="AE1318" s="122">
        <f t="shared" si="339"/>
        <v>3.8011705518880321</v>
      </c>
      <c r="AF1318" s="122">
        <f t="shared" si="339"/>
        <v>0</v>
      </c>
      <c r="AG1318" s="122">
        <f t="shared" si="339"/>
        <v>3.6231880210838132</v>
      </c>
      <c r="AH1318" s="122">
        <f t="shared" si="339"/>
        <v>0</v>
      </c>
      <c r="AI1318" s="122">
        <f t="shared" si="339"/>
        <v>0</v>
      </c>
      <c r="AJ1318" s="122">
        <f t="shared" si="339"/>
        <v>3.0313861525610948</v>
      </c>
      <c r="AK1318" s="122">
        <f t="shared" si="339"/>
        <v>0</v>
      </c>
      <c r="AL1318" s="123">
        <f t="shared" si="281"/>
        <v>21.460564206488403</v>
      </c>
      <c r="AM1318" s="97"/>
      <c r="AN1318" s="124">
        <f t="shared" si="282"/>
        <v>21.460595406488402</v>
      </c>
      <c r="AO1318" s="98">
        <f t="shared" si="283"/>
        <v>39</v>
      </c>
      <c r="AP1318" s="125" t="str">
        <f t="shared" si="284"/>
        <v>Enfield</v>
      </c>
      <c r="AQ1318" s="126">
        <f t="shared" si="285"/>
        <v>13.759449099580547</v>
      </c>
    </row>
    <row r="1319" spans="1:43" x14ac:dyDescent="0.35">
      <c r="A1319" s="95">
        <v>564</v>
      </c>
      <c r="B1319" s="33">
        <v>313</v>
      </c>
      <c r="C1319" s="51" t="s">
        <v>149</v>
      </c>
      <c r="D1319" s="122">
        <f t="shared" ref="D1319:AK1319" si="340">ABS((D317-D$1004)/D$1000)*D$1</f>
        <v>0</v>
      </c>
      <c r="E1319" s="122">
        <f t="shared" si="340"/>
        <v>0</v>
      </c>
      <c r="F1319" s="122">
        <f t="shared" si="340"/>
        <v>0</v>
      </c>
      <c r="G1319" s="122">
        <f t="shared" si="340"/>
        <v>0</v>
      </c>
      <c r="H1319" s="122">
        <f t="shared" si="340"/>
        <v>0</v>
      </c>
      <c r="I1319" s="122">
        <f t="shared" si="340"/>
        <v>0.52799022536168361</v>
      </c>
      <c r="J1319" s="122">
        <f t="shared" si="340"/>
        <v>0</v>
      </c>
      <c r="K1319" s="122">
        <f t="shared" si="340"/>
        <v>0</v>
      </c>
      <c r="L1319" s="122">
        <f t="shared" si="340"/>
        <v>0</v>
      </c>
      <c r="M1319" s="122">
        <f t="shared" si="340"/>
        <v>0</v>
      </c>
      <c r="N1319" s="122">
        <f t="shared" si="340"/>
        <v>0</v>
      </c>
      <c r="O1319" s="122">
        <f t="shared" si="340"/>
        <v>0</v>
      </c>
      <c r="P1319" s="122">
        <f t="shared" si="340"/>
        <v>0</v>
      </c>
      <c r="Q1319" s="122">
        <f t="shared" si="340"/>
        <v>0</v>
      </c>
      <c r="R1319" s="122">
        <f t="shared" si="340"/>
        <v>0</v>
      </c>
      <c r="S1319" s="122">
        <f t="shared" si="340"/>
        <v>0</v>
      </c>
      <c r="T1319" s="122">
        <f t="shared" si="340"/>
        <v>1.6057303838861912</v>
      </c>
      <c r="U1319" s="122">
        <f t="shared" si="340"/>
        <v>0</v>
      </c>
      <c r="V1319" s="122">
        <f t="shared" si="340"/>
        <v>0</v>
      </c>
      <c r="W1319" s="122">
        <f t="shared" si="340"/>
        <v>1.0482922047543786</v>
      </c>
      <c r="X1319" s="122">
        <f t="shared" si="340"/>
        <v>0</v>
      </c>
      <c r="Y1319" s="122">
        <f t="shared" si="340"/>
        <v>0</v>
      </c>
      <c r="Z1319" s="122">
        <f t="shared" si="340"/>
        <v>0</v>
      </c>
      <c r="AA1319" s="122">
        <f t="shared" si="340"/>
        <v>0</v>
      </c>
      <c r="AB1319" s="122">
        <f t="shared" si="340"/>
        <v>1.8050104690136175</v>
      </c>
      <c r="AC1319" s="122">
        <f t="shared" si="340"/>
        <v>0</v>
      </c>
      <c r="AD1319" s="122">
        <f t="shared" si="340"/>
        <v>1.5803220598544372</v>
      </c>
      <c r="AE1319" s="122">
        <f t="shared" si="340"/>
        <v>2.9220595717168241</v>
      </c>
      <c r="AF1319" s="122">
        <f t="shared" si="340"/>
        <v>0</v>
      </c>
      <c r="AG1319" s="122">
        <f t="shared" si="340"/>
        <v>2.5843725459950306</v>
      </c>
      <c r="AH1319" s="122">
        <f t="shared" si="340"/>
        <v>0</v>
      </c>
      <c r="AI1319" s="122">
        <f t="shared" si="340"/>
        <v>0</v>
      </c>
      <c r="AJ1319" s="122">
        <f t="shared" si="340"/>
        <v>0.5732006506974302</v>
      </c>
      <c r="AK1319" s="122">
        <f t="shared" si="340"/>
        <v>0</v>
      </c>
      <c r="AL1319" s="123">
        <f t="shared" si="281"/>
        <v>12.646978111279592</v>
      </c>
      <c r="AM1319" s="97"/>
      <c r="AN1319" s="124">
        <f t="shared" si="282"/>
        <v>12.647009411279592</v>
      </c>
      <c r="AO1319" s="98">
        <f t="shared" si="283"/>
        <v>663</v>
      </c>
      <c r="AP1319" s="125" t="str">
        <f t="shared" si="284"/>
        <v>Bellfield (Banyule - Vic.)</v>
      </c>
      <c r="AQ1319" s="126">
        <f t="shared" si="285"/>
        <v>13.762860651184694</v>
      </c>
    </row>
    <row r="1320" spans="1:43" x14ac:dyDescent="0.35">
      <c r="A1320" s="95">
        <v>563</v>
      </c>
      <c r="B1320" s="101">
        <v>314</v>
      </c>
      <c r="C1320" s="51" t="s">
        <v>3293</v>
      </c>
      <c r="D1320" s="122">
        <f t="shared" ref="D1320:AK1320" si="341">ABS((D318-D$1004)/D$1000)*D$1</f>
        <v>0</v>
      </c>
      <c r="E1320" s="122">
        <f t="shared" si="341"/>
        <v>0</v>
      </c>
      <c r="F1320" s="122">
        <f t="shared" si="341"/>
        <v>0</v>
      </c>
      <c r="G1320" s="122">
        <f t="shared" si="341"/>
        <v>0</v>
      </c>
      <c r="H1320" s="122">
        <f t="shared" si="341"/>
        <v>0</v>
      </c>
      <c r="I1320" s="122">
        <f t="shared" si="341"/>
        <v>4.4354363690384995</v>
      </c>
      <c r="J1320" s="122">
        <f t="shared" si="341"/>
        <v>0</v>
      </c>
      <c r="K1320" s="122">
        <f t="shared" si="341"/>
        <v>0</v>
      </c>
      <c r="L1320" s="122">
        <f t="shared" si="341"/>
        <v>0</v>
      </c>
      <c r="M1320" s="122">
        <f t="shared" si="341"/>
        <v>0</v>
      </c>
      <c r="N1320" s="122">
        <f t="shared" si="341"/>
        <v>0</v>
      </c>
      <c r="O1320" s="122">
        <f t="shared" si="341"/>
        <v>0</v>
      </c>
      <c r="P1320" s="122">
        <f t="shared" si="341"/>
        <v>0</v>
      </c>
      <c r="Q1320" s="122">
        <f t="shared" si="341"/>
        <v>0</v>
      </c>
      <c r="R1320" s="122">
        <f t="shared" si="341"/>
        <v>0</v>
      </c>
      <c r="S1320" s="122">
        <f t="shared" si="341"/>
        <v>0</v>
      </c>
      <c r="T1320" s="122">
        <f t="shared" si="341"/>
        <v>0.21537220294649698</v>
      </c>
      <c r="U1320" s="122">
        <f t="shared" si="341"/>
        <v>0</v>
      </c>
      <c r="V1320" s="122">
        <f t="shared" si="341"/>
        <v>0</v>
      </c>
      <c r="W1320" s="122">
        <f t="shared" si="341"/>
        <v>1.9738893144722895</v>
      </c>
      <c r="X1320" s="122">
        <f t="shared" si="341"/>
        <v>0</v>
      </c>
      <c r="Y1320" s="122">
        <f t="shared" si="341"/>
        <v>0</v>
      </c>
      <c r="Z1320" s="122">
        <f t="shared" si="341"/>
        <v>0</v>
      </c>
      <c r="AA1320" s="122">
        <f t="shared" si="341"/>
        <v>0</v>
      </c>
      <c r="AB1320" s="122">
        <f t="shared" si="341"/>
        <v>2.0317204900882606</v>
      </c>
      <c r="AC1320" s="122">
        <f t="shared" si="341"/>
        <v>0</v>
      </c>
      <c r="AD1320" s="122">
        <f t="shared" si="341"/>
        <v>2.82755816533549</v>
      </c>
      <c r="AE1320" s="122">
        <f t="shared" si="341"/>
        <v>2.6413301512321712</v>
      </c>
      <c r="AF1320" s="122">
        <f t="shared" si="341"/>
        <v>0</v>
      </c>
      <c r="AG1320" s="122">
        <f t="shared" si="341"/>
        <v>0.7959945412286773</v>
      </c>
      <c r="AH1320" s="122">
        <f t="shared" si="341"/>
        <v>0</v>
      </c>
      <c r="AI1320" s="122">
        <f t="shared" si="341"/>
        <v>0</v>
      </c>
      <c r="AJ1320" s="122">
        <f t="shared" si="341"/>
        <v>1.3732953890874415</v>
      </c>
      <c r="AK1320" s="122">
        <f t="shared" si="341"/>
        <v>0</v>
      </c>
      <c r="AL1320" s="123">
        <f t="shared" si="281"/>
        <v>16.294596623429328</v>
      </c>
      <c r="AM1320" s="97"/>
      <c r="AN1320" s="124">
        <f t="shared" si="282"/>
        <v>16.294628023429329</v>
      </c>
      <c r="AO1320" s="98">
        <f t="shared" si="283"/>
        <v>312</v>
      </c>
      <c r="AP1320" s="125" t="str">
        <f t="shared" si="284"/>
        <v>Numurkah</v>
      </c>
      <c r="AQ1320" s="126">
        <f t="shared" si="285"/>
        <v>13.763816774562731</v>
      </c>
    </row>
    <row r="1321" spans="1:43" x14ac:dyDescent="0.35">
      <c r="A1321" s="95">
        <v>562</v>
      </c>
      <c r="B1321" s="161">
        <v>315</v>
      </c>
      <c r="C1321" s="51" t="s">
        <v>1544</v>
      </c>
      <c r="D1321" s="122">
        <f t="shared" ref="D1321:AK1321" si="342">ABS((D319-D$1004)/D$1000)*D$1</f>
        <v>0</v>
      </c>
      <c r="E1321" s="122">
        <f t="shared" si="342"/>
        <v>0</v>
      </c>
      <c r="F1321" s="122">
        <f t="shared" si="342"/>
        <v>0</v>
      </c>
      <c r="G1321" s="122">
        <f t="shared" si="342"/>
        <v>0</v>
      </c>
      <c r="H1321" s="122">
        <f t="shared" si="342"/>
        <v>0</v>
      </c>
      <c r="I1321" s="122">
        <f t="shared" si="342"/>
        <v>4.0983336001415811</v>
      </c>
      <c r="J1321" s="122">
        <f t="shared" si="342"/>
        <v>0</v>
      </c>
      <c r="K1321" s="122">
        <f t="shared" si="342"/>
        <v>0</v>
      </c>
      <c r="L1321" s="122">
        <f t="shared" si="342"/>
        <v>0</v>
      </c>
      <c r="M1321" s="122">
        <f t="shared" si="342"/>
        <v>0</v>
      </c>
      <c r="N1321" s="122">
        <f t="shared" si="342"/>
        <v>0</v>
      </c>
      <c r="O1321" s="122">
        <f t="shared" si="342"/>
        <v>0</v>
      </c>
      <c r="P1321" s="122">
        <f t="shared" si="342"/>
        <v>0</v>
      </c>
      <c r="Q1321" s="122">
        <f t="shared" si="342"/>
        <v>0</v>
      </c>
      <c r="R1321" s="122">
        <f t="shared" si="342"/>
        <v>0</v>
      </c>
      <c r="S1321" s="122">
        <f t="shared" si="342"/>
        <v>0</v>
      </c>
      <c r="T1321" s="122">
        <f t="shared" si="342"/>
        <v>0.23581260141703098</v>
      </c>
      <c r="U1321" s="122">
        <f t="shared" si="342"/>
        <v>0</v>
      </c>
      <c r="V1321" s="122">
        <f t="shared" si="342"/>
        <v>0</v>
      </c>
      <c r="W1321" s="122">
        <f t="shared" si="342"/>
        <v>2.7799219399711821</v>
      </c>
      <c r="X1321" s="122">
        <f t="shared" si="342"/>
        <v>0</v>
      </c>
      <c r="Y1321" s="122">
        <f t="shared" si="342"/>
        <v>0</v>
      </c>
      <c r="Z1321" s="122">
        <f t="shared" si="342"/>
        <v>0</v>
      </c>
      <c r="AA1321" s="122">
        <f t="shared" si="342"/>
        <v>0</v>
      </c>
      <c r="AB1321" s="122">
        <f t="shared" si="342"/>
        <v>2.0317204900882606</v>
      </c>
      <c r="AC1321" s="122">
        <f t="shared" si="342"/>
        <v>0</v>
      </c>
      <c r="AD1321" s="122">
        <f t="shared" si="342"/>
        <v>3.4122895351908391</v>
      </c>
      <c r="AE1321" s="122">
        <f t="shared" si="342"/>
        <v>2.3272578809196021</v>
      </c>
      <c r="AF1321" s="122">
        <f t="shared" si="342"/>
        <v>0</v>
      </c>
      <c r="AG1321" s="122">
        <f t="shared" si="342"/>
        <v>1.1482613671640409</v>
      </c>
      <c r="AH1321" s="122">
        <f t="shared" si="342"/>
        <v>0</v>
      </c>
      <c r="AI1321" s="122">
        <f t="shared" si="342"/>
        <v>0</v>
      </c>
      <c r="AJ1321" s="122">
        <f t="shared" si="342"/>
        <v>0.77259151253790814</v>
      </c>
      <c r="AK1321" s="122">
        <f t="shared" si="342"/>
        <v>0</v>
      </c>
      <c r="AL1321" s="123">
        <f t="shared" si="281"/>
        <v>16.806188927430441</v>
      </c>
      <c r="AM1321" s="97"/>
      <c r="AN1321" s="124">
        <f t="shared" si="282"/>
        <v>16.806220427430439</v>
      </c>
      <c r="AO1321" s="98">
        <f t="shared" si="283"/>
        <v>276</v>
      </c>
      <c r="AP1321" s="125" t="str">
        <f t="shared" si="284"/>
        <v>Swan Reach</v>
      </c>
      <c r="AQ1321" s="126">
        <f t="shared" si="285"/>
        <v>13.769129601477182</v>
      </c>
    </row>
    <row r="1322" spans="1:43" x14ac:dyDescent="0.35">
      <c r="A1322" s="95">
        <v>561</v>
      </c>
      <c r="B1322" s="101">
        <v>316</v>
      </c>
      <c r="C1322" s="51" t="s">
        <v>430</v>
      </c>
      <c r="D1322" s="122">
        <f t="shared" ref="D1322:AK1322" si="343">ABS((D320-D$1004)/D$1000)*D$1</f>
        <v>0</v>
      </c>
      <c r="E1322" s="122">
        <f t="shared" si="343"/>
        <v>0</v>
      </c>
      <c r="F1322" s="122">
        <f t="shared" si="343"/>
        <v>0</v>
      </c>
      <c r="G1322" s="122">
        <f t="shared" si="343"/>
        <v>0</v>
      </c>
      <c r="H1322" s="122">
        <f t="shared" si="343"/>
        <v>0</v>
      </c>
      <c r="I1322" s="122">
        <f t="shared" si="343"/>
        <v>1.486600356938933</v>
      </c>
      <c r="J1322" s="122">
        <f t="shared" si="343"/>
        <v>0</v>
      </c>
      <c r="K1322" s="122">
        <f t="shared" si="343"/>
        <v>0</v>
      </c>
      <c r="L1322" s="122">
        <f t="shared" si="343"/>
        <v>0</v>
      </c>
      <c r="M1322" s="122">
        <f t="shared" si="343"/>
        <v>0</v>
      </c>
      <c r="N1322" s="122">
        <f t="shared" si="343"/>
        <v>0</v>
      </c>
      <c r="O1322" s="122">
        <f t="shared" si="343"/>
        <v>0</v>
      </c>
      <c r="P1322" s="122">
        <f t="shared" si="343"/>
        <v>0</v>
      </c>
      <c r="Q1322" s="122">
        <f t="shared" si="343"/>
        <v>0</v>
      </c>
      <c r="R1322" s="122">
        <f t="shared" si="343"/>
        <v>0</v>
      </c>
      <c r="S1322" s="122">
        <f t="shared" si="343"/>
        <v>0</v>
      </c>
      <c r="T1322" s="122">
        <f t="shared" si="343"/>
        <v>0.92783851257611782</v>
      </c>
      <c r="U1322" s="122">
        <f t="shared" si="343"/>
        <v>0</v>
      </c>
      <c r="V1322" s="122">
        <f t="shared" si="343"/>
        <v>0</v>
      </c>
      <c r="W1322" s="122">
        <f t="shared" si="343"/>
        <v>0.17808931120121083</v>
      </c>
      <c r="X1322" s="122">
        <f t="shared" si="343"/>
        <v>0</v>
      </c>
      <c r="Y1322" s="122">
        <f t="shared" si="343"/>
        <v>0</v>
      </c>
      <c r="Z1322" s="122">
        <f t="shared" si="343"/>
        <v>0</v>
      </c>
      <c r="AA1322" s="122">
        <f t="shared" si="343"/>
        <v>0</v>
      </c>
      <c r="AB1322" s="122">
        <f t="shared" si="343"/>
        <v>0.7868179980607124</v>
      </c>
      <c r="AC1322" s="122">
        <f t="shared" si="343"/>
        <v>0</v>
      </c>
      <c r="AD1322" s="122">
        <f t="shared" si="343"/>
        <v>1.6055648338428414</v>
      </c>
      <c r="AE1322" s="122">
        <f t="shared" si="343"/>
        <v>3.0063151895743578</v>
      </c>
      <c r="AF1322" s="122">
        <f t="shared" si="343"/>
        <v>0</v>
      </c>
      <c r="AG1322" s="122">
        <f t="shared" si="343"/>
        <v>1.2504997615020219</v>
      </c>
      <c r="AH1322" s="122">
        <f t="shared" si="343"/>
        <v>0</v>
      </c>
      <c r="AI1322" s="122">
        <f t="shared" si="343"/>
        <v>0</v>
      </c>
      <c r="AJ1322" s="122">
        <f t="shared" si="343"/>
        <v>0.84614034584043407</v>
      </c>
      <c r="AK1322" s="122">
        <f t="shared" si="343"/>
        <v>0</v>
      </c>
      <c r="AL1322" s="123">
        <f t="shared" si="281"/>
        <v>10.087866309536629</v>
      </c>
      <c r="AM1322" s="97"/>
      <c r="AN1322" s="124">
        <f t="shared" si="282"/>
        <v>10.087897909536629</v>
      </c>
      <c r="AO1322" s="98">
        <f t="shared" si="283"/>
        <v>777</v>
      </c>
      <c r="AP1322" s="125" t="str">
        <f t="shared" si="284"/>
        <v>Elliminyt</v>
      </c>
      <c r="AQ1322" s="126">
        <f t="shared" si="285"/>
        <v>13.769397428511688</v>
      </c>
    </row>
    <row r="1323" spans="1:43" x14ac:dyDescent="0.35">
      <c r="A1323" s="95">
        <v>560</v>
      </c>
      <c r="B1323" s="101">
        <v>317</v>
      </c>
      <c r="C1323" s="51" t="s">
        <v>1555</v>
      </c>
      <c r="D1323" s="122">
        <f t="shared" ref="D1323:AK1323" si="344">ABS((D321-D$1004)/D$1000)*D$1</f>
        <v>0</v>
      </c>
      <c r="E1323" s="122">
        <f t="shared" si="344"/>
        <v>0</v>
      </c>
      <c r="F1323" s="122">
        <f t="shared" si="344"/>
        <v>0</v>
      </c>
      <c r="G1323" s="122">
        <f t="shared" si="344"/>
        <v>0</v>
      </c>
      <c r="H1323" s="122">
        <f t="shared" si="344"/>
        <v>0</v>
      </c>
      <c r="I1323" s="122">
        <f t="shared" si="344"/>
        <v>3.7035737867720511</v>
      </c>
      <c r="J1323" s="122">
        <f t="shared" si="344"/>
        <v>0</v>
      </c>
      <c r="K1323" s="122">
        <f t="shared" si="344"/>
        <v>0</v>
      </c>
      <c r="L1323" s="122">
        <f t="shared" si="344"/>
        <v>0</v>
      </c>
      <c r="M1323" s="122">
        <f t="shared" si="344"/>
        <v>0</v>
      </c>
      <c r="N1323" s="122">
        <f t="shared" si="344"/>
        <v>0</v>
      </c>
      <c r="O1323" s="122">
        <f t="shared" si="344"/>
        <v>0</v>
      </c>
      <c r="P1323" s="122">
        <f t="shared" si="344"/>
        <v>0</v>
      </c>
      <c r="Q1323" s="122">
        <f t="shared" si="344"/>
        <v>0</v>
      </c>
      <c r="R1323" s="122">
        <f t="shared" si="344"/>
        <v>0</v>
      </c>
      <c r="S1323" s="122">
        <f t="shared" si="344"/>
        <v>0</v>
      </c>
      <c r="T1323" s="122">
        <f t="shared" si="344"/>
        <v>0.5895027265532492</v>
      </c>
      <c r="U1323" s="122">
        <f t="shared" si="344"/>
        <v>0</v>
      </c>
      <c r="V1323" s="122">
        <f t="shared" si="344"/>
        <v>0</v>
      </c>
      <c r="W1323" s="122">
        <f t="shared" si="344"/>
        <v>1.2597216514864236</v>
      </c>
      <c r="X1323" s="122">
        <f t="shared" si="344"/>
        <v>0</v>
      </c>
      <c r="Y1323" s="122">
        <f t="shared" si="344"/>
        <v>0</v>
      </c>
      <c r="Z1323" s="122">
        <f t="shared" si="344"/>
        <v>0</v>
      </c>
      <c r="AA1323" s="122">
        <f t="shared" si="344"/>
        <v>0</v>
      </c>
      <c r="AB1323" s="122">
        <f t="shared" si="344"/>
        <v>1.3722590470982454</v>
      </c>
      <c r="AC1323" s="122">
        <f t="shared" si="344"/>
        <v>0</v>
      </c>
      <c r="AD1323" s="122">
        <f t="shared" si="344"/>
        <v>1.4618651681591111</v>
      </c>
      <c r="AE1323" s="122">
        <f t="shared" si="344"/>
        <v>3.1835364884690422</v>
      </c>
      <c r="AF1323" s="122">
        <f t="shared" si="344"/>
        <v>0</v>
      </c>
      <c r="AG1323" s="122">
        <f t="shared" si="344"/>
        <v>1.6441272601931665</v>
      </c>
      <c r="AH1323" s="122">
        <f t="shared" si="344"/>
        <v>0</v>
      </c>
      <c r="AI1323" s="122">
        <f t="shared" si="344"/>
        <v>0</v>
      </c>
      <c r="AJ1323" s="122">
        <f t="shared" si="344"/>
        <v>0.8039477012943973</v>
      </c>
      <c r="AK1323" s="122">
        <f t="shared" si="344"/>
        <v>0</v>
      </c>
      <c r="AL1323" s="123">
        <f t="shared" si="281"/>
        <v>14.018533830025685</v>
      </c>
      <c r="AM1323" s="97"/>
      <c r="AN1323" s="124">
        <f t="shared" si="282"/>
        <v>14.018565530025684</v>
      </c>
      <c r="AO1323" s="98">
        <f t="shared" si="283"/>
        <v>537</v>
      </c>
      <c r="AP1323" s="125" t="str">
        <f t="shared" si="284"/>
        <v>Cockatoo</v>
      </c>
      <c r="AQ1323" s="126">
        <f t="shared" si="285"/>
        <v>13.773498398905321</v>
      </c>
    </row>
    <row r="1324" spans="1:43" x14ac:dyDescent="0.35">
      <c r="A1324" s="95">
        <v>559</v>
      </c>
      <c r="B1324" s="33">
        <v>318</v>
      </c>
      <c r="C1324" s="51" t="s">
        <v>1557</v>
      </c>
      <c r="D1324" s="122">
        <f t="shared" ref="D1324:AK1324" si="345">ABS((D322-D$1004)/D$1000)*D$1</f>
        <v>0</v>
      </c>
      <c r="E1324" s="122">
        <f t="shared" si="345"/>
        <v>0</v>
      </c>
      <c r="F1324" s="122">
        <f t="shared" si="345"/>
        <v>0</v>
      </c>
      <c r="G1324" s="122">
        <f t="shared" si="345"/>
        <v>0</v>
      </c>
      <c r="H1324" s="122">
        <f t="shared" si="345"/>
        <v>0</v>
      </c>
      <c r="I1324" s="122">
        <f t="shared" si="345"/>
        <v>4.0653889914593053</v>
      </c>
      <c r="J1324" s="122">
        <f t="shared" si="345"/>
        <v>0</v>
      </c>
      <c r="K1324" s="122">
        <f t="shared" si="345"/>
        <v>0</v>
      </c>
      <c r="L1324" s="122">
        <f t="shared" si="345"/>
        <v>0</v>
      </c>
      <c r="M1324" s="122">
        <f t="shared" si="345"/>
        <v>0</v>
      </c>
      <c r="N1324" s="122">
        <f t="shared" si="345"/>
        <v>0</v>
      </c>
      <c r="O1324" s="122">
        <f t="shared" si="345"/>
        <v>0</v>
      </c>
      <c r="P1324" s="122">
        <f t="shared" si="345"/>
        <v>0</v>
      </c>
      <c r="Q1324" s="122">
        <f t="shared" si="345"/>
        <v>0</v>
      </c>
      <c r="R1324" s="122">
        <f t="shared" si="345"/>
        <v>0</v>
      </c>
      <c r="S1324" s="122">
        <f t="shared" si="345"/>
        <v>0</v>
      </c>
      <c r="T1324" s="122">
        <f t="shared" si="345"/>
        <v>0.28540542729477691</v>
      </c>
      <c r="U1324" s="122">
        <f t="shared" si="345"/>
        <v>0</v>
      </c>
      <c r="V1324" s="122">
        <f t="shared" si="345"/>
        <v>0</v>
      </c>
      <c r="W1324" s="122">
        <f t="shared" si="345"/>
        <v>1.0874260954310759</v>
      </c>
      <c r="X1324" s="122">
        <f t="shared" si="345"/>
        <v>0</v>
      </c>
      <c r="Y1324" s="122">
        <f t="shared" si="345"/>
        <v>0</v>
      </c>
      <c r="Z1324" s="122">
        <f t="shared" si="345"/>
        <v>0</v>
      </c>
      <c r="AA1324" s="122">
        <f t="shared" si="345"/>
        <v>0</v>
      </c>
      <c r="AB1324" s="122">
        <f t="shared" si="345"/>
        <v>0.49870289224836561</v>
      </c>
      <c r="AC1324" s="122">
        <f t="shared" si="345"/>
        <v>0</v>
      </c>
      <c r="AD1324" s="122">
        <f t="shared" si="345"/>
        <v>2.4329344395514951</v>
      </c>
      <c r="AE1324" s="122">
        <f t="shared" si="345"/>
        <v>2.2845820822359197</v>
      </c>
      <c r="AF1324" s="122">
        <f t="shared" si="345"/>
        <v>0</v>
      </c>
      <c r="AG1324" s="122">
        <f t="shared" si="345"/>
        <v>1.0370860666659967</v>
      </c>
      <c r="AH1324" s="122">
        <f t="shared" si="345"/>
        <v>0</v>
      </c>
      <c r="AI1324" s="122">
        <f t="shared" si="345"/>
        <v>0</v>
      </c>
      <c r="AJ1324" s="122">
        <f t="shared" si="345"/>
        <v>0.64920847575270824</v>
      </c>
      <c r="AK1324" s="122">
        <f t="shared" si="345"/>
        <v>0</v>
      </c>
      <c r="AL1324" s="123">
        <f t="shared" si="281"/>
        <v>12.340734470639646</v>
      </c>
      <c r="AM1324" s="97"/>
      <c r="AN1324" s="124">
        <f t="shared" si="282"/>
        <v>12.340766270639646</v>
      </c>
      <c r="AO1324" s="98">
        <f t="shared" si="283"/>
        <v>677</v>
      </c>
      <c r="AP1324" s="125" t="str">
        <f t="shared" si="284"/>
        <v>Point Cook</v>
      </c>
      <c r="AQ1324" s="126">
        <f t="shared" si="285"/>
        <v>13.784193124960678</v>
      </c>
    </row>
    <row r="1325" spans="1:43" x14ac:dyDescent="0.35">
      <c r="A1325" s="95">
        <v>558</v>
      </c>
      <c r="B1325" s="101">
        <v>319</v>
      </c>
      <c r="C1325" s="51" t="s">
        <v>1568</v>
      </c>
      <c r="D1325" s="122">
        <f t="shared" ref="D1325:AK1325" si="346">ABS((D323-D$1004)/D$1000)*D$1</f>
        <v>0</v>
      </c>
      <c r="E1325" s="122">
        <f t="shared" si="346"/>
        <v>0</v>
      </c>
      <c r="F1325" s="122">
        <f t="shared" si="346"/>
        <v>0</v>
      </c>
      <c r="G1325" s="122">
        <f t="shared" si="346"/>
        <v>0</v>
      </c>
      <c r="H1325" s="122">
        <f t="shared" si="346"/>
        <v>0</v>
      </c>
      <c r="I1325" s="122">
        <f t="shared" si="346"/>
        <v>4.0427892159968799</v>
      </c>
      <c r="J1325" s="122">
        <f t="shared" si="346"/>
        <v>0</v>
      </c>
      <c r="K1325" s="122">
        <f t="shared" si="346"/>
        <v>0</v>
      </c>
      <c r="L1325" s="122">
        <f t="shared" si="346"/>
        <v>0</v>
      </c>
      <c r="M1325" s="122">
        <f t="shared" si="346"/>
        <v>0</v>
      </c>
      <c r="N1325" s="122">
        <f t="shared" si="346"/>
        <v>0</v>
      </c>
      <c r="O1325" s="122">
        <f t="shared" si="346"/>
        <v>0</v>
      </c>
      <c r="P1325" s="122">
        <f t="shared" si="346"/>
        <v>0</v>
      </c>
      <c r="Q1325" s="122">
        <f t="shared" si="346"/>
        <v>0</v>
      </c>
      <c r="R1325" s="122">
        <f t="shared" si="346"/>
        <v>0</v>
      </c>
      <c r="S1325" s="122">
        <f t="shared" si="346"/>
        <v>0</v>
      </c>
      <c r="T1325" s="122">
        <f t="shared" si="346"/>
        <v>0.65329420197034149</v>
      </c>
      <c r="U1325" s="122">
        <f t="shared" si="346"/>
        <v>0</v>
      </c>
      <c r="V1325" s="122">
        <f t="shared" si="346"/>
        <v>0</v>
      </c>
      <c r="W1325" s="122">
        <f t="shared" si="346"/>
        <v>1.8487926081450619</v>
      </c>
      <c r="X1325" s="122">
        <f t="shared" si="346"/>
        <v>0</v>
      </c>
      <c r="Y1325" s="122">
        <f t="shared" si="346"/>
        <v>0</v>
      </c>
      <c r="Z1325" s="122">
        <f t="shared" si="346"/>
        <v>0</v>
      </c>
      <c r="AA1325" s="122">
        <f t="shared" si="346"/>
        <v>0</v>
      </c>
      <c r="AB1325" s="122">
        <f t="shared" si="346"/>
        <v>2.0317204900882606</v>
      </c>
      <c r="AC1325" s="122">
        <f t="shared" si="346"/>
        <v>0</v>
      </c>
      <c r="AD1325" s="122">
        <f t="shared" si="346"/>
        <v>2.7838742391787452</v>
      </c>
      <c r="AE1325" s="122">
        <f t="shared" si="346"/>
        <v>3.113796217811887</v>
      </c>
      <c r="AF1325" s="122">
        <f t="shared" si="346"/>
        <v>0</v>
      </c>
      <c r="AG1325" s="122">
        <f t="shared" si="346"/>
        <v>0.78570796032546675</v>
      </c>
      <c r="AH1325" s="122">
        <f t="shared" si="346"/>
        <v>0</v>
      </c>
      <c r="AI1325" s="122">
        <f t="shared" si="346"/>
        <v>0</v>
      </c>
      <c r="AJ1325" s="122">
        <f t="shared" si="346"/>
        <v>0.76044374280986293</v>
      </c>
      <c r="AK1325" s="122">
        <f t="shared" si="346"/>
        <v>0</v>
      </c>
      <c r="AL1325" s="123">
        <f t="shared" si="281"/>
        <v>16.020418676326507</v>
      </c>
      <c r="AM1325" s="97"/>
      <c r="AN1325" s="124">
        <f t="shared" si="282"/>
        <v>16.020450576326507</v>
      </c>
      <c r="AO1325" s="98">
        <f t="shared" si="283"/>
        <v>337</v>
      </c>
      <c r="AP1325" s="125" t="str">
        <f t="shared" si="284"/>
        <v>Sale</v>
      </c>
      <c r="AQ1325" s="126">
        <f t="shared" si="285"/>
        <v>13.784713189188265</v>
      </c>
    </row>
    <row r="1326" spans="1:43" x14ac:dyDescent="0.35">
      <c r="A1326" s="95">
        <v>557</v>
      </c>
      <c r="B1326" s="161">
        <v>320</v>
      </c>
      <c r="C1326" s="51" t="s">
        <v>3285</v>
      </c>
      <c r="D1326" s="122">
        <f t="shared" ref="D1326:AK1326" si="347">ABS((D324-D$1004)/D$1000)*D$1</f>
        <v>0</v>
      </c>
      <c r="E1326" s="122">
        <f t="shared" si="347"/>
        <v>0</v>
      </c>
      <c r="F1326" s="122">
        <f t="shared" si="347"/>
        <v>0</v>
      </c>
      <c r="G1326" s="122">
        <f t="shared" si="347"/>
        <v>0</v>
      </c>
      <c r="H1326" s="122">
        <f t="shared" si="347"/>
        <v>0</v>
      </c>
      <c r="I1326" s="122">
        <f t="shared" si="347"/>
        <v>3.5569230716752447</v>
      </c>
      <c r="J1326" s="122">
        <f t="shared" si="347"/>
        <v>0</v>
      </c>
      <c r="K1326" s="122">
        <f t="shared" si="347"/>
        <v>0</v>
      </c>
      <c r="L1326" s="122">
        <f t="shared" si="347"/>
        <v>0</v>
      </c>
      <c r="M1326" s="122">
        <f t="shared" si="347"/>
        <v>0</v>
      </c>
      <c r="N1326" s="122">
        <f t="shared" si="347"/>
        <v>0</v>
      </c>
      <c r="O1326" s="122">
        <f t="shared" si="347"/>
        <v>0</v>
      </c>
      <c r="P1326" s="122">
        <f t="shared" si="347"/>
        <v>0</v>
      </c>
      <c r="Q1326" s="122">
        <f t="shared" si="347"/>
        <v>0</v>
      </c>
      <c r="R1326" s="122">
        <f t="shared" si="347"/>
        <v>0</v>
      </c>
      <c r="S1326" s="122">
        <f t="shared" si="347"/>
        <v>0</v>
      </c>
      <c r="T1326" s="122">
        <f t="shared" si="347"/>
        <v>9.9321066844670222E-2</v>
      </c>
      <c r="U1326" s="122">
        <f t="shared" si="347"/>
        <v>0</v>
      </c>
      <c r="V1326" s="122">
        <f t="shared" si="347"/>
        <v>0</v>
      </c>
      <c r="W1326" s="122">
        <f t="shared" si="347"/>
        <v>1.6177727833074138</v>
      </c>
      <c r="X1326" s="122">
        <f t="shared" si="347"/>
        <v>0</v>
      </c>
      <c r="Y1326" s="122">
        <f t="shared" si="347"/>
        <v>0</v>
      </c>
      <c r="Z1326" s="122">
        <f t="shared" si="347"/>
        <v>0</v>
      </c>
      <c r="AA1326" s="122">
        <f t="shared" si="347"/>
        <v>0</v>
      </c>
      <c r="AB1326" s="122">
        <f t="shared" si="347"/>
        <v>2.0317204900882606</v>
      </c>
      <c r="AC1326" s="122">
        <f t="shared" si="347"/>
        <v>0</v>
      </c>
      <c r="AD1326" s="122">
        <f t="shared" si="347"/>
        <v>3.3029425773780829</v>
      </c>
      <c r="AE1326" s="122">
        <f t="shared" si="347"/>
        <v>2.9031130632911211</v>
      </c>
      <c r="AF1326" s="122">
        <f t="shared" si="347"/>
        <v>0</v>
      </c>
      <c r="AG1326" s="122">
        <f t="shared" si="347"/>
        <v>1.4068429061144931</v>
      </c>
      <c r="AH1326" s="122">
        <f t="shared" si="347"/>
        <v>0</v>
      </c>
      <c r="AI1326" s="122">
        <f t="shared" si="347"/>
        <v>0</v>
      </c>
      <c r="AJ1326" s="122">
        <f t="shared" si="347"/>
        <v>1.1916796961074321</v>
      </c>
      <c r="AK1326" s="122">
        <f t="shared" si="347"/>
        <v>0</v>
      </c>
      <c r="AL1326" s="123">
        <f t="shared" si="281"/>
        <v>16.110315654806719</v>
      </c>
      <c r="AM1326" s="97"/>
      <c r="AN1326" s="124">
        <f t="shared" si="282"/>
        <v>16.11034765480672</v>
      </c>
      <c r="AO1326" s="98">
        <f t="shared" si="283"/>
        <v>330</v>
      </c>
      <c r="AP1326" s="125" t="str">
        <f t="shared" si="284"/>
        <v>Brooklyn</v>
      </c>
      <c r="AQ1326" s="126">
        <f t="shared" si="285"/>
        <v>13.78878902228767</v>
      </c>
    </row>
    <row r="1327" spans="1:43" x14ac:dyDescent="0.35">
      <c r="A1327" s="95">
        <v>556</v>
      </c>
      <c r="B1327" s="101">
        <v>321</v>
      </c>
      <c r="C1327" s="51" t="s">
        <v>150</v>
      </c>
      <c r="D1327" s="122">
        <f t="shared" ref="D1327:AK1327" si="348">ABS((D325-D$1004)/D$1000)*D$1</f>
        <v>0</v>
      </c>
      <c r="E1327" s="122">
        <f t="shared" si="348"/>
        <v>0</v>
      </c>
      <c r="F1327" s="122">
        <f t="shared" si="348"/>
        <v>0</v>
      </c>
      <c r="G1327" s="122">
        <f t="shared" si="348"/>
        <v>0</v>
      </c>
      <c r="H1327" s="122">
        <f t="shared" si="348"/>
        <v>0</v>
      </c>
      <c r="I1327" s="122">
        <f t="shared" si="348"/>
        <v>3.1687403944974828</v>
      </c>
      <c r="J1327" s="122">
        <f t="shared" si="348"/>
        <v>0</v>
      </c>
      <c r="K1327" s="122">
        <f t="shared" si="348"/>
        <v>0</v>
      </c>
      <c r="L1327" s="122">
        <f t="shared" si="348"/>
        <v>0</v>
      </c>
      <c r="M1327" s="122">
        <f t="shared" si="348"/>
        <v>0</v>
      </c>
      <c r="N1327" s="122">
        <f t="shared" si="348"/>
        <v>0</v>
      </c>
      <c r="O1327" s="122">
        <f t="shared" si="348"/>
        <v>0</v>
      </c>
      <c r="P1327" s="122">
        <f t="shared" si="348"/>
        <v>0</v>
      </c>
      <c r="Q1327" s="122">
        <f t="shared" si="348"/>
        <v>0</v>
      </c>
      <c r="R1327" s="122">
        <f t="shared" si="348"/>
        <v>0</v>
      </c>
      <c r="S1327" s="122">
        <f t="shared" si="348"/>
        <v>0</v>
      </c>
      <c r="T1327" s="122">
        <f t="shared" si="348"/>
        <v>1.0577119561779198</v>
      </c>
      <c r="U1327" s="122">
        <f t="shared" si="348"/>
        <v>0</v>
      </c>
      <c r="V1327" s="122">
        <f t="shared" si="348"/>
        <v>0</v>
      </c>
      <c r="W1327" s="122">
        <f t="shared" si="348"/>
        <v>0.78758437600190345</v>
      </c>
      <c r="X1327" s="122">
        <f t="shared" si="348"/>
        <v>0</v>
      </c>
      <c r="Y1327" s="122">
        <f t="shared" si="348"/>
        <v>0</v>
      </c>
      <c r="Z1327" s="122">
        <f t="shared" si="348"/>
        <v>0</v>
      </c>
      <c r="AA1327" s="122">
        <f t="shared" si="348"/>
        <v>0</v>
      </c>
      <c r="AB1327" s="122">
        <f t="shared" si="348"/>
        <v>2.0317204900882606</v>
      </c>
      <c r="AC1327" s="122">
        <f t="shared" si="348"/>
        <v>0</v>
      </c>
      <c r="AD1327" s="122">
        <f t="shared" si="348"/>
        <v>2.1959052937484063</v>
      </c>
      <c r="AE1327" s="122">
        <f t="shared" si="348"/>
        <v>2.7270674155449868</v>
      </c>
      <c r="AF1327" s="122">
        <f t="shared" si="348"/>
        <v>0</v>
      </c>
      <c r="AG1327" s="122">
        <f t="shared" si="348"/>
        <v>1.9630383752501035</v>
      </c>
      <c r="AH1327" s="122">
        <f t="shared" si="348"/>
        <v>0</v>
      </c>
      <c r="AI1327" s="122">
        <f t="shared" si="348"/>
        <v>0</v>
      </c>
      <c r="AJ1327" s="122">
        <f t="shared" si="348"/>
        <v>1.7478412109954558</v>
      </c>
      <c r="AK1327" s="122">
        <f t="shared" si="348"/>
        <v>0</v>
      </c>
      <c r="AL1327" s="123">
        <f t="shared" si="281"/>
        <v>15.679609512304518</v>
      </c>
      <c r="AM1327" s="97"/>
      <c r="AN1327" s="124">
        <f t="shared" si="282"/>
        <v>15.679641612304518</v>
      </c>
      <c r="AO1327" s="98">
        <f t="shared" si="283"/>
        <v>370</v>
      </c>
      <c r="AP1327" s="125" t="str">
        <f t="shared" si="284"/>
        <v>Heyfield</v>
      </c>
      <c r="AQ1327" s="126">
        <f t="shared" si="285"/>
        <v>13.789222993265543</v>
      </c>
    </row>
    <row r="1328" spans="1:43" x14ac:dyDescent="0.35">
      <c r="A1328" s="95">
        <v>555</v>
      </c>
      <c r="B1328" s="101">
        <v>322</v>
      </c>
      <c r="C1328" s="51" t="s">
        <v>1582</v>
      </c>
      <c r="D1328" s="122">
        <f t="shared" ref="D1328:AK1328" si="349">ABS((D326-D$1004)/D$1000)*D$1</f>
        <v>0</v>
      </c>
      <c r="E1328" s="122">
        <f t="shared" si="349"/>
        <v>0</v>
      </c>
      <c r="F1328" s="122">
        <f t="shared" si="349"/>
        <v>0</v>
      </c>
      <c r="G1328" s="122">
        <f t="shared" si="349"/>
        <v>0</v>
      </c>
      <c r="H1328" s="122">
        <f t="shared" si="349"/>
        <v>0</v>
      </c>
      <c r="I1328" s="122">
        <f t="shared" si="349"/>
        <v>3.8575191747941955</v>
      </c>
      <c r="J1328" s="122">
        <f t="shared" si="349"/>
        <v>0</v>
      </c>
      <c r="K1328" s="122">
        <f t="shared" si="349"/>
        <v>0</v>
      </c>
      <c r="L1328" s="122">
        <f t="shared" si="349"/>
        <v>0</v>
      </c>
      <c r="M1328" s="122">
        <f t="shared" si="349"/>
        <v>0</v>
      </c>
      <c r="N1328" s="122">
        <f t="shared" si="349"/>
        <v>0</v>
      </c>
      <c r="O1328" s="122">
        <f t="shared" si="349"/>
        <v>0</v>
      </c>
      <c r="P1328" s="122">
        <f t="shared" si="349"/>
        <v>0</v>
      </c>
      <c r="Q1328" s="122">
        <f t="shared" si="349"/>
        <v>0</v>
      </c>
      <c r="R1328" s="122">
        <f t="shared" si="349"/>
        <v>0</v>
      </c>
      <c r="S1328" s="122">
        <f t="shared" si="349"/>
        <v>0</v>
      </c>
      <c r="T1328" s="122">
        <f t="shared" si="349"/>
        <v>0.24125077673467987</v>
      </c>
      <c r="U1328" s="122">
        <f t="shared" si="349"/>
        <v>0</v>
      </c>
      <c r="V1328" s="122">
        <f t="shared" si="349"/>
        <v>0</v>
      </c>
      <c r="W1328" s="122">
        <f t="shared" si="349"/>
        <v>1.5902596342893534</v>
      </c>
      <c r="X1328" s="122">
        <f t="shared" si="349"/>
        <v>0</v>
      </c>
      <c r="Y1328" s="122">
        <f t="shared" si="349"/>
        <v>0</v>
      </c>
      <c r="Z1328" s="122">
        <f t="shared" si="349"/>
        <v>0</v>
      </c>
      <c r="AA1328" s="122">
        <f t="shared" si="349"/>
        <v>0</v>
      </c>
      <c r="AB1328" s="122">
        <f t="shared" si="349"/>
        <v>2.0317204900882606</v>
      </c>
      <c r="AC1328" s="122">
        <f t="shared" si="349"/>
        <v>0</v>
      </c>
      <c r="AD1328" s="122">
        <f t="shared" si="349"/>
        <v>2.6300197352238741</v>
      </c>
      <c r="AE1328" s="122">
        <f t="shared" si="349"/>
        <v>1.5747171868432754</v>
      </c>
      <c r="AF1328" s="122">
        <f t="shared" si="349"/>
        <v>0</v>
      </c>
      <c r="AG1328" s="122">
        <f t="shared" si="349"/>
        <v>1.3161746359232922</v>
      </c>
      <c r="AH1328" s="122">
        <f t="shared" si="349"/>
        <v>0</v>
      </c>
      <c r="AI1328" s="122">
        <f t="shared" si="349"/>
        <v>0</v>
      </c>
      <c r="AJ1328" s="122">
        <f t="shared" si="349"/>
        <v>1.4113987187720631</v>
      </c>
      <c r="AK1328" s="122">
        <f t="shared" si="349"/>
        <v>0</v>
      </c>
      <c r="AL1328" s="123">
        <f t="shared" ref="AL1328:AL1391" si="350">SUM(D1328:AK1328)</f>
        <v>14.653060352668993</v>
      </c>
      <c r="AM1328" s="97"/>
      <c r="AN1328" s="124">
        <f t="shared" ref="AN1328:AN1391" si="351">AL1328+0.0000001*B1328</f>
        <v>14.653092552668992</v>
      </c>
      <c r="AO1328" s="98">
        <f t="shared" ref="AO1328:AO1391" si="352">RANK(AN1328,AN$1007:AN$1882)</f>
        <v>473</v>
      </c>
      <c r="AP1328" s="125" t="str">
        <f t="shared" ref="AP1328:AP1391" si="353">VLOOKUP(MATCH(A1328,AO$1007:AO$1882,0),$B$1007:$AL$18828,2)</f>
        <v>Williams Landing</v>
      </c>
      <c r="AQ1328" s="126">
        <f t="shared" ref="AQ1328:AQ1391" si="354">VLOOKUP(MATCH(A1328,AO$1007:AO$1882,0),$B$1007:$AL$1882,37)</f>
        <v>13.791297317206777</v>
      </c>
    </row>
    <row r="1329" spans="1:43" x14ac:dyDescent="0.35">
      <c r="A1329" s="95">
        <v>554</v>
      </c>
      <c r="B1329" s="33">
        <v>323</v>
      </c>
      <c r="C1329" s="51" t="s">
        <v>1587</v>
      </c>
      <c r="D1329" s="122">
        <f t="shared" ref="D1329:AK1329" si="355">ABS((D327-D$1004)/D$1000)*D$1</f>
        <v>0</v>
      </c>
      <c r="E1329" s="122">
        <f t="shared" si="355"/>
        <v>0</v>
      </c>
      <c r="F1329" s="122">
        <f t="shared" si="355"/>
        <v>0</v>
      </c>
      <c r="G1329" s="122">
        <f t="shared" si="355"/>
        <v>0</v>
      </c>
      <c r="H1329" s="122">
        <f t="shared" si="355"/>
        <v>0</v>
      </c>
      <c r="I1329" s="122">
        <f t="shared" si="355"/>
        <v>3.2977922173922436</v>
      </c>
      <c r="J1329" s="122">
        <f t="shared" si="355"/>
        <v>0</v>
      </c>
      <c r="K1329" s="122">
        <f t="shared" si="355"/>
        <v>0</v>
      </c>
      <c r="L1329" s="122">
        <f t="shared" si="355"/>
        <v>0</v>
      </c>
      <c r="M1329" s="122">
        <f t="shared" si="355"/>
        <v>0</v>
      </c>
      <c r="N1329" s="122">
        <f t="shared" si="355"/>
        <v>0</v>
      </c>
      <c r="O1329" s="122">
        <f t="shared" si="355"/>
        <v>0</v>
      </c>
      <c r="P1329" s="122">
        <f t="shared" si="355"/>
        <v>0</v>
      </c>
      <c r="Q1329" s="122">
        <f t="shared" si="355"/>
        <v>0</v>
      </c>
      <c r="R1329" s="122">
        <f t="shared" si="355"/>
        <v>0</v>
      </c>
      <c r="S1329" s="122">
        <f t="shared" si="355"/>
        <v>0</v>
      </c>
      <c r="T1329" s="122">
        <f t="shared" si="355"/>
        <v>0.77580524572536047</v>
      </c>
      <c r="U1329" s="122">
        <f t="shared" si="355"/>
        <v>0</v>
      </c>
      <c r="V1329" s="122">
        <f t="shared" si="355"/>
        <v>0</v>
      </c>
      <c r="W1329" s="122">
        <f t="shared" si="355"/>
        <v>1.0438901493072164</v>
      </c>
      <c r="X1329" s="122">
        <f t="shared" si="355"/>
        <v>0</v>
      </c>
      <c r="Y1329" s="122">
        <f t="shared" si="355"/>
        <v>0</v>
      </c>
      <c r="Z1329" s="122">
        <f t="shared" si="355"/>
        <v>0</v>
      </c>
      <c r="AA1329" s="122">
        <f t="shared" si="355"/>
        <v>0</v>
      </c>
      <c r="AB1329" s="122">
        <f t="shared" si="355"/>
        <v>2.0317204900882606</v>
      </c>
      <c r="AC1329" s="122">
        <f t="shared" si="355"/>
        <v>0</v>
      </c>
      <c r="AD1329" s="122">
        <f t="shared" si="355"/>
        <v>2.3821318172522568</v>
      </c>
      <c r="AE1329" s="122">
        <f t="shared" si="355"/>
        <v>1.887773728120824</v>
      </c>
      <c r="AF1329" s="122">
        <f t="shared" si="355"/>
        <v>0</v>
      </c>
      <c r="AG1329" s="122">
        <f t="shared" si="355"/>
        <v>0.62672382551096095</v>
      </c>
      <c r="AH1329" s="122">
        <f t="shared" si="355"/>
        <v>0</v>
      </c>
      <c r="AI1329" s="122">
        <f t="shared" si="355"/>
        <v>0</v>
      </c>
      <c r="AJ1329" s="122">
        <f t="shared" si="355"/>
        <v>0.10926758654388995</v>
      </c>
      <c r="AK1329" s="122">
        <f t="shared" si="355"/>
        <v>0</v>
      </c>
      <c r="AL1329" s="123">
        <f t="shared" si="350"/>
        <v>12.155105059941013</v>
      </c>
      <c r="AM1329" s="97"/>
      <c r="AN1329" s="124">
        <f t="shared" si="351"/>
        <v>12.155137359941014</v>
      </c>
      <c r="AO1329" s="98">
        <f t="shared" si="352"/>
        <v>695</v>
      </c>
      <c r="AP1329" s="125" t="str">
        <f t="shared" si="353"/>
        <v>Pyalong</v>
      </c>
      <c r="AQ1329" s="126">
        <f t="shared" si="354"/>
        <v>13.791544276767382</v>
      </c>
    </row>
    <row r="1330" spans="1:43" x14ac:dyDescent="0.35">
      <c r="A1330" s="95">
        <v>553</v>
      </c>
      <c r="B1330" s="101">
        <v>324</v>
      </c>
      <c r="C1330" s="51" t="s">
        <v>3320</v>
      </c>
      <c r="D1330" s="122">
        <f t="shared" ref="D1330:AK1330" si="356">ABS((D328-D$1004)/D$1000)*D$1</f>
        <v>0</v>
      </c>
      <c r="E1330" s="122">
        <f t="shared" si="356"/>
        <v>0</v>
      </c>
      <c r="F1330" s="122">
        <f t="shared" si="356"/>
        <v>0</v>
      </c>
      <c r="G1330" s="122">
        <f t="shared" si="356"/>
        <v>0</v>
      </c>
      <c r="H1330" s="122">
        <f t="shared" si="356"/>
        <v>0</v>
      </c>
      <c r="I1330" s="122">
        <f t="shared" si="356"/>
        <v>3.5949999347019834</v>
      </c>
      <c r="J1330" s="122">
        <f t="shared" si="356"/>
        <v>0</v>
      </c>
      <c r="K1330" s="122">
        <f t="shared" si="356"/>
        <v>0</v>
      </c>
      <c r="L1330" s="122">
        <f t="shared" si="356"/>
        <v>0</v>
      </c>
      <c r="M1330" s="122">
        <f t="shared" si="356"/>
        <v>0</v>
      </c>
      <c r="N1330" s="122">
        <f t="shared" si="356"/>
        <v>0</v>
      </c>
      <c r="O1330" s="122">
        <f t="shared" si="356"/>
        <v>0</v>
      </c>
      <c r="P1330" s="122">
        <f t="shared" si="356"/>
        <v>0</v>
      </c>
      <c r="Q1330" s="122">
        <f t="shared" si="356"/>
        <v>0</v>
      </c>
      <c r="R1330" s="122">
        <f t="shared" si="356"/>
        <v>0</v>
      </c>
      <c r="S1330" s="122">
        <f t="shared" si="356"/>
        <v>0</v>
      </c>
      <c r="T1330" s="122">
        <f t="shared" si="356"/>
        <v>0.3095954823118896</v>
      </c>
      <c r="U1330" s="122">
        <f t="shared" si="356"/>
        <v>0</v>
      </c>
      <c r="V1330" s="122">
        <f t="shared" si="356"/>
        <v>0</v>
      </c>
      <c r="W1330" s="122">
        <f t="shared" si="356"/>
        <v>2.9878902518790289</v>
      </c>
      <c r="X1330" s="122">
        <f t="shared" si="356"/>
        <v>0</v>
      </c>
      <c r="Y1330" s="122">
        <f t="shared" si="356"/>
        <v>0</v>
      </c>
      <c r="Z1330" s="122">
        <f t="shared" si="356"/>
        <v>0</v>
      </c>
      <c r="AA1330" s="122">
        <f t="shared" si="356"/>
        <v>0</v>
      </c>
      <c r="AB1330" s="122">
        <f t="shared" si="356"/>
        <v>2.0317204900882606</v>
      </c>
      <c r="AC1330" s="122">
        <f t="shared" si="356"/>
        <v>0</v>
      </c>
      <c r="AD1330" s="122">
        <f t="shared" si="356"/>
        <v>2.6037451340193782</v>
      </c>
      <c r="AE1330" s="122">
        <f t="shared" si="356"/>
        <v>4.1893617372858207</v>
      </c>
      <c r="AF1330" s="122">
        <f t="shared" si="356"/>
        <v>0</v>
      </c>
      <c r="AG1330" s="122">
        <f t="shared" si="356"/>
        <v>0.62707770676342411</v>
      </c>
      <c r="AH1330" s="122">
        <f t="shared" si="356"/>
        <v>0</v>
      </c>
      <c r="AI1330" s="122">
        <f t="shared" si="356"/>
        <v>0</v>
      </c>
      <c r="AJ1330" s="122">
        <f t="shared" si="356"/>
        <v>0.85245736841974684</v>
      </c>
      <c r="AK1330" s="122">
        <f t="shared" si="356"/>
        <v>0</v>
      </c>
      <c r="AL1330" s="123">
        <f t="shared" si="350"/>
        <v>17.196848105469531</v>
      </c>
      <c r="AM1330" s="97"/>
      <c r="AN1330" s="124">
        <f t="shared" si="351"/>
        <v>17.19688050546953</v>
      </c>
      <c r="AO1330" s="98">
        <f t="shared" si="352"/>
        <v>251</v>
      </c>
      <c r="AP1330" s="125" t="str">
        <f t="shared" si="353"/>
        <v>Lindenow</v>
      </c>
      <c r="AQ1330" s="126">
        <f t="shared" si="354"/>
        <v>13.794526478180904</v>
      </c>
    </row>
    <row r="1331" spans="1:43" x14ac:dyDescent="0.35">
      <c r="A1331" s="95">
        <v>552</v>
      </c>
      <c r="B1331" s="161">
        <v>325</v>
      </c>
      <c r="C1331" s="51" t="s">
        <v>151</v>
      </c>
      <c r="D1331" s="122">
        <f t="shared" ref="D1331:AK1331" si="357">ABS((D329-D$1004)/D$1000)*D$1</f>
        <v>0</v>
      </c>
      <c r="E1331" s="122">
        <f t="shared" si="357"/>
        <v>0</v>
      </c>
      <c r="F1331" s="122">
        <f t="shared" si="357"/>
        <v>0</v>
      </c>
      <c r="G1331" s="122">
        <f t="shared" si="357"/>
        <v>0</v>
      </c>
      <c r="H1331" s="122">
        <f t="shared" si="357"/>
        <v>0</v>
      </c>
      <c r="I1331" s="122">
        <f t="shared" si="357"/>
        <v>3.4023589864052561</v>
      </c>
      <c r="J1331" s="122">
        <f t="shared" si="357"/>
        <v>0</v>
      </c>
      <c r="K1331" s="122">
        <f t="shared" si="357"/>
        <v>0</v>
      </c>
      <c r="L1331" s="122">
        <f t="shared" si="357"/>
        <v>0</v>
      </c>
      <c r="M1331" s="122">
        <f t="shared" si="357"/>
        <v>0</v>
      </c>
      <c r="N1331" s="122">
        <f t="shared" si="357"/>
        <v>0</v>
      </c>
      <c r="O1331" s="122">
        <f t="shared" si="357"/>
        <v>0</v>
      </c>
      <c r="P1331" s="122">
        <f t="shared" si="357"/>
        <v>0</v>
      </c>
      <c r="Q1331" s="122">
        <f t="shared" si="357"/>
        <v>0</v>
      </c>
      <c r="R1331" s="122">
        <f t="shared" si="357"/>
        <v>0</v>
      </c>
      <c r="S1331" s="122">
        <f t="shared" si="357"/>
        <v>0</v>
      </c>
      <c r="T1331" s="122">
        <f t="shared" si="357"/>
        <v>1.0321076284059441</v>
      </c>
      <c r="U1331" s="122">
        <f t="shared" si="357"/>
        <v>0</v>
      </c>
      <c r="V1331" s="122">
        <f t="shared" si="357"/>
        <v>0</v>
      </c>
      <c r="W1331" s="122">
        <f t="shared" si="357"/>
        <v>1.0502110896659702</v>
      </c>
      <c r="X1331" s="122">
        <f t="shared" si="357"/>
        <v>0</v>
      </c>
      <c r="Y1331" s="122">
        <f t="shared" si="357"/>
        <v>0</v>
      </c>
      <c r="Z1331" s="122">
        <f t="shared" si="357"/>
        <v>0</v>
      </c>
      <c r="AA1331" s="122">
        <f t="shared" si="357"/>
        <v>0</v>
      </c>
      <c r="AB1331" s="122">
        <f t="shared" si="357"/>
        <v>1.5886984892492777</v>
      </c>
      <c r="AC1331" s="122">
        <f t="shared" si="357"/>
        <v>0</v>
      </c>
      <c r="AD1331" s="122">
        <f t="shared" si="357"/>
        <v>2.4293752168202181</v>
      </c>
      <c r="AE1331" s="122">
        <f t="shared" si="357"/>
        <v>3.2758317418696201</v>
      </c>
      <c r="AF1331" s="122">
        <f t="shared" si="357"/>
        <v>0</v>
      </c>
      <c r="AG1331" s="122">
        <f t="shared" si="357"/>
        <v>2.1378177323276382</v>
      </c>
      <c r="AH1331" s="122">
        <f t="shared" si="357"/>
        <v>0</v>
      </c>
      <c r="AI1331" s="122">
        <f t="shared" si="357"/>
        <v>0</v>
      </c>
      <c r="AJ1331" s="122">
        <f t="shared" si="357"/>
        <v>1.5939958751377215</v>
      </c>
      <c r="AK1331" s="122">
        <f t="shared" si="357"/>
        <v>0</v>
      </c>
      <c r="AL1331" s="123">
        <f t="shared" si="350"/>
        <v>16.510396759881644</v>
      </c>
      <c r="AM1331" s="97"/>
      <c r="AN1331" s="124">
        <f t="shared" si="351"/>
        <v>16.510429259881644</v>
      </c>
      <c r="AO1331" s="98">
        <f t="shared" si="352"/>
        <v>294</v>
      </c>
      <c r="AP1331" s="125" t="str">
        <f t="shared" si="353"/>
        <v>Dennington</v>
      </c>
      <c r="AQ1331" s="126">
        <f t="shared" si="354"/>
        <v>13.827207583973149</v>
      </c>
    </row>
    <row r="1332" spans="1:43" x14ac:dyDescent="0.35">
      <c r="A1332" s="95">
        <v>551</v>
      </c>
      <c r="B1332" s="101">
        <v>326</v>
      </c>
      <c r="C1332" s="51" t="s">
        <v>431</v>
      </c>
      <c r="D1332" s="122">
        <f t="shared" ref="D1332:AK1332" si="358">ABS((D330-D$1004)/D$1000)*D$1</f>
        <v>0</v>
      </c>
      <c r="E1332" s="122">
        <f t="shared" si="358"/>
        <v>0</v>
      </c>
      <c r="F1332" s="122">
        <f t="shared" si="358"/>
        <v>0</v>
      </c>
      <c r="G1332" s="122">
        <f t="shared" si="358"/>
        <v>0</v>
      </c>
      <c r="H1332" s="122">
        <f t="shared" si="358"/>
        <v>0</v>
      </c>
      <c r="I1332" s="122">
        <f t="shared" si="358"/>
        <v>2.4247946615538005</v>
      </c>
      <c r="J1332" s="122">
        <f t="shared" si="358"/>
        <v>0</v>
      </c>
      <c r="K1332" s="122">
        <f t="shared" si="358"/>
        <v>0</v>
      </c>
      <c r="L1332" s="122">
        <f t="shared" si="358"/>
        <v>0</v>
      </c>
      <c r="M1332" s="122">
        <f t="shared" si="358"/>
        <v>0</v>
      </c>
      <c r="N1332" s="122">
        <f t="shared" si="358"/>
        <v>0</v>
      </c>
      <c r="O1332" s="122">
        <f t="shared" si="358"/>
        <v>0</v>
      </c>
      <c r="P1332" s="122">
        <f t="shared" si="358"/>
        <v>0</v>
      </c>
      <c r="Q1332" s="122">
        <f t="shared" si="358"/>
        <v>0</v>
      </c>
      <c r="R1332" s="122">
        <f t="shared" si="358"/>
        <v>0</v>
      </c>
      <c r="S1332" s="122">
        <f t="shared" si="358"/>
        <v>0</v>
      </c>
      <c r="T1332" s="122">
        <f t="shared" si="358"/>
        <v>0.92138221691252464</v>
      </c>
      <c r="U1332" s="122">
        <f t="shared" si="358"/>
        <v>0</v>
      </c>
      <c r="V1332" s="122">
        <f t="shared" si="358"/>
        <v>0</v>
      </c>
      <c r="W1332" s="122">
        <f t="shared" si="358"/>
        <v>6.7916488454462225E-3</v>
      </c>
      <c r="X1332" s="122">
        <f t="shared" si="358"/>
        <v>0</v>
      </c>
      <c r="Y1332" s="122">
        <f t="shared" si="358"/>
        <v>0</v>
      </c>
      <c r="Z1332" s="122">
        <f t="shared" si="358"/>
        <v>0</v>
      </c>
      <c r="AA1332" s="122">
        <f t="shared" si="358"/>
        <v>0</v>
      </c>
      <c r="AB1332" s="122">
        <f t="shared" si="358"/>
        <v>2.0014594888081993</v>
      </c>
      <c r="AC1332" s="122">
        <f t="shared" si="358"/>
        <v>0</v>
      </c>
      <c r="AD1332" s="122">
        <f t="shared" si="358"/>
        <v>1.5630503877006363</v>
      </c>
      <c r="AE1332" s="122">
        <f t="shared" si="358"/>
        <v>2.5663440036137204</v>
      </c>
      <c r="AF1332" s="122">
        <f t="shared" si="358"/>
        <v>0</v>
      </c>
      <c r="AG1332" s="122">
        <f t="shared" si="358"/>
        <v>1.4008990903052101</v>
      </c>
      <c r="AH1332" s="122">
        <f t="shared" si="358"/>
        <v>0</v>
      </c>
      <c r="AI1332" s="122">
        <f t="shared" si="358"/>
        <v>0</v>
      </c>
      <c r="AJ1332" s="122">
        <f t="shared" si="358"/>
        <v>1.0359222359277898</v>
      </c>
      <c r="AK1332" s="122">
        <f t="shared" si="358"/>
        <v>0</v>
      </c>
      <c r="AL1332" s="123">
        <f t="shared" si="350"/>
        <v>11.920643733667328</v>
      </c>
      <c r="AM1332" s="97"/>
      <c r="AN1332" s="124">
        <f t="shared" si="351"/>
        <v>11.920676333667329</v>
      </c>
      <c r="AO1332" s="98">
        <f t="shared" si="352"/>
        <v>717</v>
      </c>
      <c r="AP1332" s="125" t="str">
        <f t="shared" si="353"/>
        <v>Pearcedale</v>
      </c>
      <c r="AQ1332" s="126">
        <f t="shared" si="354"/>
        <v>13.829157325337507</v>
      </c>
    </row>
    <row r="1333" spans="1:43" x14ac:dyDescent="0.35">
      <c r="A1333" s="95">
        <v>550</v>
      </c>
      <c r="B1333" s="101">
        <v>327</v>
      </c>
      <c r="C1333" s="51" t="s">
        <v>1611</v>
      </c>
      <c r="D1333" s="122">
        <f t="shared" ref="D1333:AK1333" si="359">ABS((D331-D$1004)/D$1000)*D$1</f>
        <v>0</v>
      </c>
      <c r="E1333" s="122">
        <f t="shared" si="359"/>
        <v>0</v>
      </c>
      <c r="F1333" s="122">
        <f t="shared" si="359"/>
        <v>0</v>
      </c>
      <c r="G1333" s="122">
        <f t="shared" si="359"/>
        <v>0</v>
      </c>
      <c r="H1333" s="122">
        <f t="shared" si="359"/>
        <v>0</v>
      </c>
      <c r="I1333" s="122">
        <f t="shared" si="359"/>
        <v>3.6707467335511863</v>
      </c>
      <c r="J1333" s="122">
        <f t="shared" si="359"/>
        <v>0</v>
      </c>
      <c r="K1333" s="122">
        <f t="shared" si="359"/>
        <v>0</v>
      </c>
      <c r="L1333" s="122">
        <f t="shared" si="359"/>
        <v>0</v>
      </c>
      <c r="M1333" s="122">
        <f t="shared" si="359"/>
        <v>0</v>
      </c>
      <c r="N1333" s="122">
        <f t="shared" si="359"/>
        <v>0</v>
      </c>
      <c r="O1333" s="122">
        <f t="shared" si="359"/>
        <v>0</v>
      </c>
      <c r="P1333" s="122">
        <f t="shared" si="359"/>
        <v>0</v>
      </c>
      <c r="Q1333" s="122">
        <f t="shared" si="359"/>
        <v>0</v>
      </c>
      <c r="R1333" s="122">
        <f t="shared" si="359"/>
        <v>0</v>
      </c>
      <c r="S1333" s="122">
        <f t="shared" si="359"/>
        <v>0</v>
      </c>
      <c r="T1333" s="122">
        <f t="shared" si="359"/>
        <v>0.33806286835182231</v>
      </c>
      <c r="U1333" s="122">
        <f t="shared" si="359"/>
        <v>0</v>
      </c>
      <c r="V1333" s="122">
        <f t="shared" si="359"/>
        <v>0</v>
      </c>
      <c r="W1333" s="122">
        <f t="shared" si="359"/>
        <v>1.0762567002150596</v>
      </c>
      <c r="X1333" s="122">
        <f t="shared" si="359"/>
        <v>0</v>
      </c>
      <c r="Y1333" s="122">
        <f t="shared" si="359"/>
        <v>0</v>
      </c>
      <c r="Z1333" s="122">
        <f t="shared" si="359"/>
        <v>0</v>
      </c>
      <c r="AA1333" s="122">
        <f t="shared" si="359"/>
        <v>0</v>
      </c>
      <c r="AB1333" s="122">
        <f t="shared" si="359"/>
        <v>0.57170436140828418</v>
      </c>
      <c r="AC1333" s="122">
        <f t="shared" si="359"/>
        <v>0</v>
      </c>
      <c r="AD1333" s="122">
        <f t="shared" si="359"/>
        <v>2.2396828639024222</v>
      </c>
      <c r="AE1333" s="122">
        <f t="shared" si="359"/>
        <v>3.1697093731296531</v>
      </c>
      <c r="AF1333" s="122">
        <f t="shared" si="359"/>
        <v>0</v>
      </c>
      <c r="AG1333" s="122">
        <f t="shared" si="359"/>
        <v>0.88264351534546215</v>
      </c>
      <c r="AH1333" s="122">
        <f t="shared" si="359"/>
        <v>0</v>
      </c>
      <c r="AI1333" s="122">
        <f t="shared" si="359"/>
        <v>0</v>
      </c>
      <c r="AJ1333" s="122">
        <f t="shared" si="359"/>
        <v>0.56549004749778065</v>
      </c>
      <c r="AK1333" s="122">
        <f t="shared" si="359"/>
        <v>0</v>
      </c>
      <c r="AL1333" s="123">
        <f t="shared" si="350"/>
        <v>12.514296463401671</v>
      </c>
      <c r="AM1333" s="97"/>
      <c r="AN1333" s="124">
        <f t="shared" si="351"/>
        <v>12.514329163401671</v>
      </c>
      <c r="AO1333" s="98">
        <f t="shared" si="352"/>
        <v>667</v>
      </c>
      <c r="AP1333" s="125" t="str">
        <f t="shared" si="353"/>
        <v>Patterson Lakes</v>
      </c>
      <c r="AQ1333" s="126">
        <f t="shared" si="354"/>
        <v>13.837111214325269</v>
      </c>
    </row>
    <row r="1334" spans="1:43" x14ac:dyDescent="0.35">
      <c r="A1334" s="95">
        <v>549</v>
      </c>
      <c r="B1334" s="33">
        <v>328</v>
      </c>
      <c r="C1334" s="51" t="s">
        <v>152</v>
      </c>
      <c r="D1334" s="122">
        <f t="shared" ref="D1334:AK1334" si="360">ABS((D332-D$1004)/D$1000)*D$1</f>
        <v>0</v>
      </c>
      <c r="E1334" s="122">
        <f t="shared" si="360"/>
        <v>0</v>
      </c>
      <c r="F1334" s="122">
        <f t="shared" si="360"/>
        <v>0</v>
      </c>
      <c r="G1334" s="122">
        <f t="shared" si="360"/>
        <v>0</v>
      </c>
      <c r="H1334" s="122">
        <f t="shared" si="360"/>
        <v>0</v>
      </c>
      <c r="I1334" s="122">
        <f t="shared" si="360"/>
        <v>3.9134833911076767</v>
      </c>
      <c r="J1334" s="122">
        <f t="shared" si="360"/>
        <v>0</v>
      </c>
      <c r="K1334" s="122">
        <f t="shared" si="360"/>
        <v>0</v>
      </c>
      <c r="L1334" s="122">
        <f t="shared" si="360"/>
        <v>0</v>
      </c>
      <c r="M1334" s="122">
        <f t="shared" si="360"/>
        <v>0</v>
      </c>
      <c r="N1334" s="122">
        <f t="shared" si="360"/>
        <v>0</v>
      </c>
      <c r="O1334" s="122">
        <f t="shared" si="360"/>
        <v>0</v>
      </c>
      <c r="P1334" s="122">
        <f t="shared" si="360"/>
        <v>0</v>
      </c>
      <c r="Q1334" s="122">
        <f t="shared" si="360"/>
        <v>0</v>
      </c>
      <c r="R1334" s="122">
        <f t="shared" si="360"/>
        <v>0</v>
      </c>
      <c r="S1334" s="122">
        <f t="shared" si="360"/>
        <v>0</v>
      </c>
      <c r="T1334" s="122">
        <f t="shared" si="360"/>
        <v>0.37185343343069677</v>
      </c>
      <c r="U1334" s="122">
        <f t="shared" si="360"/>
        <v>0</v>
      </c>
      <c r="V1334" s="122">
        <f t="shared" si="360"/>
        <v>0</v>
      </c>
      <c r="W1334" s="122">
        <f t="shared" si="360"/>
        <v>2.1683462706735779</v>
      </c>
      <c r="X1334" s="122">
        <f t="shared" si="360"/>
        <v>0</v>
      </c>
      <c r="Y1334" s="122">
        <f t="shared" si="360"/>
        <v>0</v>
      </c>
      <c r="Z1334" s="122">
        <f t="shared" si="360"/>
        <v>0</v>
      </c>
      <c r="AA1334" s="122">
        <f t="shared" si="360"/>
        <v>0</v>
      </c>
      <c r="AB1334" s="122">
        <f t="shared" si="360"/>
        <v>2.0317204900882606</v>
      </c>
      <c r="AC1334" s="122">
        <f t="shared" si="360"/>
        <v>0</v>
      </c>
      <c r="AD1334" s="122">
        <f t="shared" si="360"/>
        <v>3.4576696731655043</v>
      </c>
      <c r="AE1334" s="122">
        <f t="shared" si="360"/>
        <v>2.4681943034705891</v>
      </c>
      <c r="AF1334" s="122">
        <f t="shared" si="360"/>
        <v>0</v>
      </c>
      <c r="AG1334" s="122">
        <f t="shared" si="360"/>
        <v>1.8756018758935866</v>
      </c>
      <c r="AH1334" s="122">
        <f t="shared" si="360"/>
        <v>0</v>
      </c>
      <c r="AI1334" s="122">
        <f t="shared" si="360"/>
        <v>0</v>
      </c>
      <c r="AJ1334" s="122">
        <f t="shared" si="360"/>
        <v>1.4220343215860578</v>
      </c>
      <c r="AK1334" s="122">
        <f t="shared" si="360"/>
        <v>0</v>
      </c>
      <c r="AL1334" s="123">
        <f t="shared" si="350"/>
        <v>17.70890375941595</v>
      </c>
      <c r="AM1334" s="97"/>
      <c r="AN1334" s="124">
        <f t="shared" si="351"/>
        <v>17.70893655941595</v>
      </c>
      <c r="AO1334" s="98">
        <f t="shared" si="352"/>
        <v>204</v>
      </c>
      <c r="AP1334" s="125" t="str">
        <f t="shared" si="353"/>
        <v>Deanside</v>
      </c>
      <c r="AQ1334" s="126">
        <f t="shared" si="354"/>
        <v>13.872289132267941</v>
      </c>
    </row>
    <row r="1335" spans="1:43" x14ac:dyDescent="0.35">
      <c r="A1335" s="95">
        <v>548</v>
      </c>
      <c r="B1335" s="101">
        <v>329</v>
      </c>
      <c r="C1335" s="51" t="s">
        <v>1613</v>
      </c>
      <c r="D1335" s="122">
        <f t="shared" ref="D1335:AK1335" si="361">ABS((D333-D$1004)/D$1000)*D$1</f>
        <v>0</v>
      </c>
      <c r="E1335" s="122">
        <f t="shared" si="361"/>
        <v>0</v>
      </c>
      <c r="F1335" s="122">
        <f t="shared" si="361"/>
        <v>0</v>
      </c>
      <c r="G1335" s="122">
        <f t="shared" si="361"/>
        <v>0</v>
      </c>
      <c r="H1335" s="122">
        <f t="shared" si="361"/>
        <v>0</v>
      </c>
      <c r="I1335" s="122">
        <f t="shared" si="361"/>
        <v>3.9125990661209462</v>
      </c>
      <c r="J1335" s="122">
        <f t="shared" si="361"/>
        <v>0</v>
      </c>
      <c r="K1335" s="122">
        <f t="shared" si="361"/>
        <v>0</v>
      </c>
      <c r="L1335" s="122">
        <f t="shared" si="361"/>
        <v>0</v>
      </c>
      <c r="M1335" s="122">
        <f t="shared" si="361"/>
        <v>0</v>
      </c>
      <c r="N1335" s="122">
        <f t="shared" si="361"/>
        <v>0</v>
      </c>
      <c r="O1335" s="122">
        <f t="shared" si="361"/>
        <v>0</v>
      </c>
      <c r="P1335" s="122">
        <f t="shared" si="361"/>
        <v>0</v>
      </c>
      <c r="Q1335" s="122">
        <f t="shared" si="361"/>
        <v>0</v>
      </c>
      <c r="R1335" s="122">
        <f t="shared" si="361"/>
        <v>0</v>
      </c>
      <c r="S1335" s="122">
        <f t="shared" si="361"/>
        <v>0</v>
      </c>
      <c r="T1335" s="122">
        <f t="shared" si="361"/>
        <v>0.8260614898200247</v>
      </c>
      <c r="U1335" s="122">
        <f t="shared" si="361"/>
        <v>0</v>
      </c>
      <c r="V1335" s="122">
        <f t="shared" si="361"/>
        <v>0</v>
      </c>
      <c r="W1335" s="122">
        <f t="shared" si="361"/>
        <v>2.8429850503842005</v>
      </c>
      <c r="X1335" s="122">
        <f t="shared" si="361"/>
        <v>0</v>
      </c>
      <c r="Y1335" s="122">
        <f t="shared" si="361"/>
        <v>0</v>
      </c>
      <c r="Z1335" s="122">
        <f t="shared" si="361"/>
        <v>0</v>
      </c>
      <c r="AA1335" s="122">
        <f t="shared" si="361"/>
        <v>0</v>
      </c>
      <c r="AB1335" s="122">
        <f t="shared" si="361"/>
        <v>1.0650863225614116</v>
      </c>
      <c r="AC1335" s="122">
        <f t="shared" si="361"/>
        <v>0</v>
      </c>
      <c r="AD1335" s="122">
        <f t="shared" si="361"/>
        <v>3.7647984575153584</v>
      </c>
      <c r="AE1335" s="122">
        <f t="shared" si="361"/>
        <v>2.4263245970363432</v>
      </c>
      <c r="AF1335" s="122">
        <f t="shared" si="361"/>
        <v>0</v>
      </c>
      <c r="AG1335" s="122">
        <f t="shared" si="361"/>
        <v>1.4982692510822442</v>
      </c>
      <c r="AH1335" s="122">
        <f t="shared" si="361"/>
        <v>0</v>
      </c>
      <c r="AI1335" s="122">
        <f t="shared" si="361"/>
        <v>0</v>
      </c>
      <c r="AJ1335" s="122">
        <f t="shared" si="361"/>
        <v>6.2497071133048629E-2</v>
      </c>
      <c r="AK1335" s="122">
        <f t="shared" si="361"/>
        <v>0</v>
      </c>
      <c r="AL1335" s="123">
        <f t="shared" si="350"/>
        <v>16.398621305653577</v>
      </c>
      <c r="AM1335" s="97"/>
      <c r="AN1335" s="124">
        <f t="shared" si="351"/>
        <v>16.398654205653578</v>
      </c>
      <c r="AO1335" s="98">
        <f t="shared" si="352"/>
        <v>304</v>
      </c>
      <c r="AP1335" s="125" t="str">
        <f t="shared" si="353"/>
        <v>Tyabb</v>
      </c>
      <c r="AQ1335" s="126">
        <f t="shared" si="354"/>
        <v>13.888430677518874</v>
      </c>
    </row>
    <row r="1336" spans="1:43" x14ac:dyDescent="0.35">
      <c r="A1336" s="95">
        <v>547</v>
      </c>
      <c r="B1336" s="161">
        <v>330</v>
      </c>
      <c r="C1336" s="51" t="s">
        <v>1618</v>
      </c>
      <c r="D1336" s="122">
        <f t="shared" ref="D1336:AK1336" si="362">ABS((D334-D$1004)/D$1000)*D$1</f>
        <v>0</v>
      </c>
      <c r="E1336" s="122">
        <f t="shared" si="362"/>
        <v>0</v>
      </c>
      <c r="F1336" s="122">
        <f t="shared" si="362"/>
        <v>0</v>
      </c>
      <c r="G1336" s="122">
        <f t="shared" si="362"/>
        <v>0</v>
      </c>
      <c r="H1336" s="122">
        <f t="shared" si="362"/>
        <v>0</v>
      </c>
      <c r="I1336" s="122">
        <f t="shared" si="362"/>
        <v>4.3062336903045138</v>
      </c>
      <c r="J1336" s="122">
        <f t="shared" si="362"/>
        <v>0</v>
      </c>
      <c r="K1336" s="122">
        <f t="shared" si="362"/>
        <v>0</v>
      </c>
      <c r="L1336" s="122">
        <f t="shared" si="362"/>
        <v>0</v>
      </c>
      <c r="M1336" s="122">
        <f t="shared" si="362"/>
        <v>0</v>
      </c>
      <c r="N1336" s="122">
        <f t="shared" si="362"/>
        <v>0</v>
      </c>
      <c r="O1336" s="122">
        <f t="shared" si="362"/>
        <v>0</v>
      </c>
      <c r="P1336" s="122">
        <f t="shared" si="362"/>
        <v>0</v>
      </c>
      <c r="Q1336" s="122">
        <f t="shared" si="362"/>
        <v>0</v>
      </c>
      <c r="R1336" s="122">
        <f t="shared" si="362"/>
        <v>0</v>
      </c>
      <c r="S1336" s="122">
        <f t="shared" si="362"/>
        <v>0</v>
      </c>
      <c r="T1336" s="122">
        <f t="shared" si="362"/>
        <v>0.51342750789488345</v>
      </c>
      <c r="U1336" s="122">
        <f t="shared" si="362"/>
        <v>0</v>
      </c>
      <c r="V1336" s="122">
        <f t="shared" si="362"/>
        <v>0</v>
      </c>
      <c r="W1336" s="122">
        <f t="shared" si="362"/>
        <v>1.1894516234958277</v>
      </c>
      <c r="X1336" s="122">
        <f t="shared" si="362"/>
        <v>0</v>
      </c>
      <c r="Y1336" s="122">
        <f t="shared" si="362"/>
        <v>0</v>
      </c>
      <c r="Z1336" s="122">
        <f t="shared" si="362"/>
        <v>0</v>
      </c>
      <c r="AA1336" s="122">
        <f t="shared" si="362"/>
        <v>0</v>
      </c>
      <c r="AB1336" s="122">
        <f t="shared" si="362"/>
        <v>2.0317204900882606</v>
      </c>
      <c r="AC1336" s="122">
        <f t="shared" si="362"/>
        <v>0</v>
      </c>
      <c r="AD1336" s="122">
        <f t="shared" si="362"/>
        <v>2.3506784257083875</v>
      </c>
      <c r="AE1336" s="122">
        <f t="shared" si="362"/>
        <v>1.9301387074524914</v>
      </c>
      <c r="AF1336" s="122">
        <f t="shared" si="362"/>
        <v>0</v>
      </c>
      <c r="AG1336" s="122">
        <f t="shared" si="362"/>
        <v>0.79755742596309909</v>
      </c>
      <c r="AH1336" s="122">
        <f t="shared" si="362"/>
        <v>0</v>
      </c>
      <c r="AI1336" s="122">
        <f t="shared" si="362"/>
        <v>0</v>
      </c>
      <c r="AJ1336" s="122">
        <f t="shared" si="362"/>
        <v>1.0309035216606857</v>
      </c>
      <c r="AK1336" s="122">
        <f t="shared" si="362"/>
        <v>0</v>
      </c>
      <c r="AL1336" s="123">
        <f t="shared" si="350"/>
        <v>14.150111392568149</v>
      </c>
      <c r="AM1336" s="97"/>
      <c r="AN1336" s="124">
        <f t="shared" si="351"/>
        <v>14.15014439256815</v>
      </c>
      <c r="AO1336" s="98">
        <f t="shared" si="352"/>
        <v>521</v>
      </c>
      <c r="AP1336" s="125" t="str">
        <f t="shared" si="353"/>
        <v>Oakleigh</v>
      </c>
      <c r="AQ1336" s="126">
        <f t="shared" si="354"/>
        <v>13.89763175249395</v>
      </c>
    </row>
    <row r="1337" spans="1:43" x14ac:dyDescent="0.35">
      <c r="A1337" s="95">
        <v>546</v>
      </c>
      <c r="B1337" s="101">
        <v>331</v>
      </c>
      <c r="C1337" s="51" t="s">
        <v>154</v>
      </c>
      <c r="D1337" s="122">
        <f t="shared" ref="D1337:AK1337" si="363">ABS((D335-D$1004)/D$1000)*D$1</f>
        <v>0</v>
      </c>
      <c r="E1337" s="122">
        <f t="shared" si="363"/>
        <v>0</v>
      </c>
      <c r="F1337" s="122">
        <f t="shared" si="363"/>
        <v>0</v>
      </c>
      <c r="G1337" s="122">
        <f t="shared" si="363"/>
        <v>0</v>
      </c>
      <c r="H1337" s="122">
        <f t="shared" si="363"/>
        <v>0</v>
      </c>
      <c r="I1337" s="122">
        <f t="shared" si="363"/>
        <v>2.2491194412786659</v>
      </c>
      <c r="J1337" s="122">
        <f t="shared" si="363"/>
        <v>0</v>
      </c>
      <c r="K1337" s="122">
        <f t="shared" si="363"/>
        <v>0</v>
      </c>
      <c r="L1337" s="122">
        <f t="shared" si="363"/>
        <v>0</v>
      </c>
      <c r="M1337" s="122">
        <f t="shared" si="363"/>
        <v>0</v>
      </c>
      <c r="N1337" s="122">
        <f t="shared" si="363"/>
        <v>0</v>
      </c>
      <c r="O1337" s="122">
        <f t="shared" si="363"/>
        <v>0</v>
      </c>
      <c r="P1337" s="122">
        <f t="shared" si="363"/>
        <v>0</v>
      </c>
      <c r="Q1337" s="122">
        <f t="shared" si="363"/>
        <v>0</v>
      </c>
      <c r="R1337" s="122">
        <f t="shared" si="363"/>
        <v>0</v>
      </c>
      <c r="S1337" s="122">
        <f t="shared" si="363"/>
        <v>0</v>
      </c>
      <c r="T1337" s="122">
        <f t="shared" si="363"/>
        <v>0.30334229777286359</v>
      </c>
      <c r="U1337" s="122">
        <f t="shared" si="363"/>
        <v>0</v>
      </c>
      <c r="V1337" s="122">
        <f t="shared" si="363"/>
        <v>0</v>
      </c>
      <c r="W1337" s="122">
        <f t="shared" si="363"/>
        <v>2.1635811701844736E-2</v>
      </c>
      <c r="X1337" s="122">
        <f t="shared" si="363"/>
        <v>0</v>
      </c>
      <c r="Y1337" s="122">
        <f t="shared" si="363"/>
        <v>0</v>
      </c>
      <c r="Z1337" s="122">
        <f t="shared" si="363"/>
        <v>0</v>
      </c>
      <c r="AA1337" s="122">
        <f t="shared" si="363"/>
        <v>0</v>
      </c>
      <c r="AB1337" s="122">
        <f t="shared" si="363"/>
        <v>1.0932389858737144</v>
      </c>
      <c r="AC1337" s="122">
        <f t="shared" si="363"/>
        <v>0</v>
      </c>
      <c r="AD1337" s="122">
        <f t="shared" si="363"/>
        <v>1.5038653219732163</v>
      </c>
      <c r="AE1337" s="122">
        <f t="shared" si="363"/>
        <v>2.9590442631838529</v>
      </c>
      <c r="AF1337" s="122">
        <f t="shared" si="363"/>
        <v>0</v>
      </c>
      <c r="AG1337" s="122">
        <f t="shared" si="363"/>
        <v>1.4000244983672994</v>
      </c>
      <c r="AH1337" s="122">
        <f t="shared" si="363"/>
        <v>0</v>
      </c>
      <c r="AI1337" s="122">
        <f t="shared" si="363"/>
        <v>0</v>
      </c>
      <c r="AJ1337" s="122">
        <f t="shared" si="363"/>
        <v>0.51475187560649027</v>
      </c>
      <c r="AK1337" s="122">
        <f t="shared" si="363"/>
        <v>0</v>
      </c>
      <c r="AL1337" s="123">
        <f t="shared" si="350"/>
        <v>10.045022495757948</v>
      </c>
      <c r="AM1337" s="97"/>
      <c r="AN1337" s="124">
        <f t="shared" si="351"/>
        <v>10.045055595757947</v>
      </c>
      <c r="AO1337" s="98">
        <f t="shared" si="352"/>
        <v>779</v>
      </c>
      <c r="AP1337" s="125" t="str">
        <f t="shared" si="353"/>
        <v>Ballan</v>
      </c>
      <c r="AQ1337" s="126">
        <f t="shared" si="354"/>
        <v>13.916082544784311</v>
      </c>
    </row>
    <row r="1338" spans="1:43" x14ac:dyDescent="0.35">
      <c r="A1338" s="95">
        <v>545</v>
      </c>
      <c r="B1338" s="101">
        <v>332</v>
      </c>
      <c r="C1338" s="51" t="s">
        <v>155</v>
      </c>
      <c r="D1338" s="122">
        <f t="shared" ref="D1338:AK1338" si="364">ABS((D336-D$1004)/D$1000)*D$1</f>
        <v>0</v>
      </c>
      <c r="E1338" s="122">
        <f t="shared" si="364"/>
        <v>0</v>
      </c>
      <c r="F1338" s="122">
        <f t="shared" si="364"/>
        <v>0</v>
      </c>
      <c r="G1338" s="122">
        <f t="shared" si="364"/>
        <v>0</v>
      </c>
      <c r="H1338" s="122">
        <f t="shared" si="364"/>
        <v>0</v>
      </c>
      <c r="I1338" s="122">
        <f t="shared" si="364"/>
        <v>0.76369485869310805</v>
      </c>
      <c r="J1338" s="122">
        <f t="shared" si="364"/>
        <v>0</v>
      </c>
      <c r="K1338" s="122">
        <f t="shared" si="364"/>
        <v>0</v>
      </c>
      <c r="L1338" s="122">
        <f t="shared" si="364"/>
        <v>0</v>
      </c>
      <c r="M1338" s="122">
        <f t="shared" si="364"/>
        <v>0</v>
      </c>
      <c r="N1338" s="122">
        <f t="shared" si="364"/>
        <v>0</v>
      </c>
      <c r="O1338" s="122">
        <f t="shared" si="364"/>
        <v>0</v>
      </c>
      <c r="P1338" s="122">
        <f t="shared" si="364"/>
        <v>0</v>
      </c>
      <c r="Q1338" s="122">
        <f t="shared" si="364"/>
        <v>0</v>
      </c>
      <c r="R1338" s="122">
        <f t="shared" si="364"/>
        <v>0</v>
      </c>
      <c r="S1338" s="122">
        <f t="shared" si="364"/>
        <v>0</v>
      </c>
      <c r="T1338" s="122">
        <f t="shared" si="364"/>
        <v>0.19868730029439494</v>
      </c>
      <c r="U1338" s="122">
        <f t="shared" si="364"/>
        <v>0</v>
      </c>
      <c r="V1338" s="122">
        <f t="shared" si="364"/>
        <v>0</v>
      </c>
      <c r="W1338" s="122">
        <f t="shared" si="364"/>
        <v>6.6426664947987366E-2</v>
      </c>
      <c r="X1338" s="122">
        <f t="shared" si="364"/>
        <v>0</v>
      </c>
      <c r="Y1338" s="122">
        <f t="shared" si="364"/>
        <v>0</v>
      </c>
      <c r="Z1338" s="122">
        <f t="shared" si="364"/>
        <v>0</v>
      </c>
      <c r="AA1338" s="122">
        <f t="shared" si="364"/>
        <v>0</v>
      </c>
      <c r="AB1338" s="122">
        <f t="shared" si="364"/>
        <v>1.2779330271284339</v>
      </c>
      <c r="AC1338" s="122">
        <f t="shared" si="364"/>
        <v>0</v>
      </c>
      <c r="AD1338" s="122">
        <f t="shared" si="364"/>
        <v>0.71009092227677895</v>
      </c>
      <c r="AE1338" s="122">
        <f t="shared" si="364"/>
        <v>0.91895169655148756</v>
      </c>
      <c r="AF1338" s="122">
        <f t="shared" si="364"/>
        <v>0</v>
      </c>
      <c r="AG1338" s="122">
        <f t="shared" si="364"/>
        <v>0.36317373420042631</v>
      </c>
      <c r="AH1338" s="122">
        <f t="shared" si="364"/>
        <v>0</v>
      </c>
      <c r="AI1338" s="122">
        <f t="shared" si="364"/>
        <v>0</v>
      </c>
      <c r="AJ1338" s="122">
        <f t="shared" si="364"/>
        <v>3.1433245999689934E-2</v>
      </c>
      <c r="AK1338" s="122">
        <f t="shared" si="364"/>
        <v>0</v>
      </c>
      <c r="AL1338" s="123">
        <f t="shared" si="350"/>
        <v>4.3303914500923071</v>
      </c>
      <c r="AM1338" s="97"/>
      <c r="AN1338" s="124">
        <f t="shared" si="351"/>
        <v>4.3304246500923069</v>
      </c>
      <c r="AO1338" s="98">
        <f t="shared" si="352"/>
        <v>863</v>
      </c>
      <c r="AP1338" s="125" t="str">
        <f t="shared" si="353"/>
        <v>Cranbourne South</v>
      </c>
      <c r="AQ1338" s="126">
        <f t="shared" si="354"/>
        <v>13.966945874844864</v>
      </c>
    </row>
    <row r="1339" spans="1:43" x14ac:dyDescent="0.35">
      <c r="A1339" s="95">
        <v>544</v>
      </c>
      <c r="B1339" s="33">
        <v>333</v>
      </c>
      <c r="C1339" s="51" t="s">
        <v>3238</v>
      </c>
      <c r="D1339" s="122">
        <f t="shared" ref="D1339:AK1339" si="365">ABS((D337-D$1004)/D$1000)*D$1</f>
        <v>0</v>
      </c>
      <c r="E1339" s="122">
        <f t="shared" si="365"/>
        <v>0</v>
      </c>
      <c r="F1339" s="122">
        <f t="shared" si="365"/>
        <v>0</v>
      </c>
      <c r="G1339" s="122">
        <f t="shared" si="365"/>
        <v>0</v>
      </c>
      <c r="H1339" s="122">
        <f t="shared" si="365"/>
        <v>0</v>
      </c>
      <c r="I1339" s="122">
        <f t="shared" si="365"/>
        <v>4.1181531151553417</v>
      </c>
      <c r="J1339" s="122">
        <f t="shared" si="365"/>
        <v>0</v>
      </c>
      <c r="K1339" s="122">
        <f t="shared" si="365"/>
        <v>0</v>
      </c>
      <c r="L1339" s="122">
        <f t="shared" si="365"/>
        <v>0</v>
      </c>
      <c r="M1339" s="122">
        <f t="shared" si="365"/>
        <v>0</v>
      </c>
      <c r="N1339" s="122">
        <f t="shared" si="365"/>
        <v>0</v>
      </c>
      <c r="O1339" s="122">
        <f t="shared" si="365"/>
        <v>0</v>
      </c>
      <c r="P1339" s="122">
        <f t="shared" si="365"/>
        <v>0</v>
      </c>
      <c r="Q1339" s="122">
        <f t="shared" si="365"/>
        <v>0</v>
      </c>
      <c r="R1339" s="122">
        <f t="shared" si="365"/>
        <v>0</v>
      </c>
      <c r="S1339" s="122">
        <f t="shared" si="365"/>
        <v>0</v>
      </c>
      <c r="T1339" s="122">
        <f t="shared" si="365"/>
        <v>0.35317309386901508</v>
      </c>
      <c r="U1339" s="122">
        <f t="shared" si="365"/>
        <v>0</v>
      </c>
      <c r="V1339" s="122">
        <f t="shared" si="365"/>
        <v>0</v>
      </c>
      <c r="W1339" s="122">
        <f t="shared" si="365"/>
        <v>2.366295010649055</v>
      </c>
      <c r="X1339" s="122">
        <f t="shared" si="365"/>
        <v>0</v>
      </c>
      <c r="Y1339" s="122">
        <f t="shared" si="365"/>
        <v>0</v>
      </c>
      <c r="Z1339" s="122">
        <f t="shared" si="365"/>
        <v>0</v>
      </c>
      <c r="AA1339" s="122">
        <f t="shared" si="365"/>
        <v>0</v>
      </c>
      <c r="AB1339" s="122">
        <f t="shared" si="365"/>
        <v>0.61927197280773238</v>
      </c>
      <c r="AC1339" s="122">
        <f t="shared" si="365"/>
        <v>0</v>
      </c>
      <c r="AD1339" s="122">
        <f t="shared" si="365"/>
        <v>2.8662686335557512</v>
      </c>
      <c r="AE1339" s="122">
        <f t="shared" si="365"/>
        <v>3.7512675754942721</v>
      </c>
      <c r="AF1339" s="122">
        <f t="shared" si="365"/>
        <v>0</v>
      </c>
      <c r="AG1339" s="122">
        <f t="shared" si="365"/>
        <v>0.97557885710907122</v>
      </c>
      <c r="AH1339" s="122">
        <f t="shared" si="365"/>
        <v>0</v>
      </c>
      <c r="AI1339" s="122">
        <f t="shared" si="365"/>
        <v>0</v>
      </c>
      <c r="AJ1339" s="122">
        <f t="shared" si="365"/>
        <v>0.49542754001641875</v>
      </c>
      <c r="AK1339" s="122">
        <f t="shared" si="365"/>
        <v>0</v>
      </c>
      <c r="AL1339" s="123">
        <f t="shared" si="350"/>
        <v>15.545435798656655</v>
      </c>
      <c r="AM1339" s="97"/>
      <c r="AN1339" s="124">
        <f t="shared" si="351"/>
        <v>15.545469098656655</v>
      </c>
      <c r="AO1339" s="98">
        <f t="shared" si="352"/>
        <v>379</v>
      </c>
      <c r="AP1339" s="125" t="str">
        <f t="shared" si="353"/>
        <v>Warragul</v>
      </c>
      <c r="AQ1339" s="126">
        <f t="shared" si="354"/>
        <v>13.96701689589214</v>
      </c>
    </row>
    <row r="1340" spans="1:43" x14ac:dyDescent="0.35">
      <c r="A1340" s="95">
        <v>543</v>
      </c>
      <c r="B1340" s="101">
        <v>334</v>
      </c>
      <c r="C1340" s="51" t="s">
        <v>1623</v>
      </c>
      <c r="D1340" s="122">
        <f t="shared" ref="D1340:AK1340" si="366">ABS((D338-D$1004)/D$1000)*D$1</f>
        <v>0</v>
      </c>
      <c r="E1340" s="122">
        <f t="shared" si="366"/>
        <v>0</v>
      </c>
      <c r="F1340" s="122">
        <f t="shared" si="366"/>
        <v>0</v>
      </c>
      <c r="G1340" s="122">
        <f t="shared" si="366"/>
        <v>0</v>
      </c>
      <c r="H1340" s="122">
        <f t="shared" si="366"/>
        <v>0</v>
      </c>
      <c r="I1340" s="122">
        <f t="shared" si="366"/>
        <v>3.7586257987747276</v>
      </c>
      <c r="J1340" s="122">
        <f t="shared" si="366"/>
        <v>0</v>
      </c>
      <c r="K1340" s="122">
        <f t="shared" si="366"/>
        <v>0</v>
      </c>
      <c r="L1340" s="122">
        <f t="shared" si="366"/>
        <v>0</v>
      </c>
      <c r="M1340" s="122">
        <f t="shared" si="366"/>
        <v>0</v>
      </c>
      <c r="N1340" s="122">
        <f t="shared" si="366"/>
        <v>0</v>
      </c>
      <c r="O1340" s="122">
        <f t="shared" si="366"/>
        <v>0</v>
      </c>
      <c r="P1340" s="122">
        <f t="shared" si="366"/>
        <v>0</v>
      </c>
      <c r="Q1340" s="122">
        <f t="shared" si="366"/>
        <v>0</v>
      </c>
      <c r="R1340" s="122">
        <f t="shared" si="366"/>
        <v>0</v>
      </c>
      <c r="S1340" s="122">
        <f t="shared" si="366"/>
        <v>0</v>
      </c>
      <c r="T1340" s="122">
        <f t="shared" si="366"/>
        <v>0.64386579777125807</v>
      </c>
      <c r="U1340" s="122">
        <f t="shared" si="366"/>
        <v>0</v>
      </c>
      <c r="V1340" s="122">
        <f t="shared" si="366"/>
        <v>0</v>
      </c>
      <c r="W1340" s="122">
        <f t="shared" si="366"/>
        <v>1.1596968199274964</v>
      </c>
      <c r="X1340" s="122">
        <f t="shared" si="366"/>
        <v>0</v>
      </c>
      <c r="Y1340" s="122">
        <f t="shared" si="366"/>
        <v>0</v>
      </c>
      <c r="Z1340" s="122">
        <f t="shared" si="366"/>
        <v>0</v>
      </c>
      <c r="AA1340" s="122">
        <f t="shared" si="366"/>
        <v>0</v>
      </c>
      <c r="AB1340" s="122">
        <f t="shared" si="366"/>
        <v>1.6021284643690508</v>
      </c>
      <c r="AC1340" s="122">
        <f t="shared" si="366"/>
        <v>0</v>
      </c>
      <c r="AD1340" s="122">
        <f t="shared" si="366"/>
        <v>2.4518000224689978</v>
      </c>
      <c r="AE1340" s="122">
        <f t="shared" si="366"/>
        <v>2.9883815863694747</v>
      </c>
      <c r="AF1340" s="122">
        <f t="shared" si="366"/>
        <v>0</v>
      </c>
      <c r="AG1340" s="122">
        <f t="shared" si="366"/>
        <v>1.3439243213428307</v>
      </c>
      <c r="AH1340" s="122">
        <f t="shared" si="366"/>
        <v>0</v>
      </c>
      <c r="AI1340" s="122">
        <f t="shared" si="366"/>
        <v>0</v>
      </c>
      <c r="AJ1340" s="122">
        <f t="shared" si="366"/>
        <v>1.2058728806097392</v>
      </c>
      <c r="AK1340" s="122">
        <f t="shared" si="366"/>
        <v>0</v>
      </c>
      <c r="AL1340" s="123">
        <f t="shared" si="350"/>
        <v>15.154295691633575</v>
      </c>
      <c r="AM1340" s="97"/>
      <c r="AN1340" s="124">
        <f t="shared" si="351"/>
        <v>15.154329091633574</v>
      </c>
      <c r="AO1340" s="98">
        <f t="shared" si="352"/>
        <v>423</v>
      </c>
      <c r="AP1340" s="125" t="str">
        <f t="shared" si="353"/>
        <v>Chum Creek</v>
      </c>
      <c r="AQ1340" s="126">
        <f t="shared" si="354"/>
        <v>13.967875783259148</v>
      </c>
    </row>
    <row r="1341" spans="1:43" x14ac:dyDescent="0.35">
      <c r="A1341" s="95">
        <v>542</v>
      </c>
      <c r="B1341" s="161">
        <v>335</v>
      </c>
      <c r="C1341" s="51" t="s">
        <v>433</v>
      </c>
      <c r="D1341" s="122">
        <f t="shared" ref="D1341:AK1341" si="367">ABS((D339-D$1004)/D$1000)*D$1</f>
        <v>0</v>
      </c>
      <c r="E1341" s="122">
        <f t="shared" si="367"/>
        <v>0</v>
      </c>
      <c r="F1341" s="122">
        <f t="shared" si="367"/>
        <v>0</v>
      </c>
      <c r="G1341" s="122">
        <f t="shared" si="367"/>
        <v>0</v>
      </c>
      <c r="H1341" s="122">
        <f t="shared" si="367"/>
        <v>0</v>
      </c>
      <c r="I1341" s="122">
        <f t="shared" si="367"/>
        <v>2.8984945079758955</v>
      </c>
      <c r="J1341" s="122">
        <f t="shared" si="367"/>
        <v>0</v>
      </c>
      <c r="K1341" s="122">
        <f t="shared" si="367"/>
        <v>0</v>
      </c>
      <c r="L1341" s="122">
        <f t="shared" si="367"/>
        <v>0</v>
      </c>
      <c r="M1341" s="122">
        <f t="shared" si="367"/>
        <v>0</v>
      </c>
      <c r="N1341" s="122">
        <f t="shared" si="367"/>
        <v>0</v>
      </c>
      <c r="O1341" s="122">
        <f t="shared" si="367"/>
        <v>0</v>
      </c>
      <c r="P1341" s="122">
        <f t="shared" si="367"/>
        <v>0</v>
      </c>
      <c r="Q1341" s="122">
        <f t="shared" si="367"/>
        <v>0</v>
      </c>
      <c r="R1341" s="122">
        <f t="shared" si="367"/>
        <v>0</v>
      </c>
      <c r="S1341" s="122">
        <f t="shared" si="367"/>
        <v>0</v>
      </c>
      <c r="T1341" s="122">
        <f t="shared" si="367"/>
        <v>1.7974765264331505</v>
      </c>
      <c r="U1341" s="122">
        <f t="shared" si="367"/>
        <v>0</v>
      </c>
      <c r="V1341" s="122">
        <f t="shared" si="367"/>
        <v>0</v>
      </c>
      <c r="W1341" s="122">
        <f t="shared" si="367"/>
        <v>1.9424145827831378</v>
      </c>
      <c r="X1341" s="122">
        <f t="shared" si="367"/>
        <v>0</v>
      </c>
      <c r="Y1341" s="122">
        <f t="shared" si="367"/>
        <v>0</v>
      </c>
      <c r="Z1341" s="122">
        <f t="shared" si="367"/>
        <v>0</v>
      </c>
      <c r="AA1341" s="122">
        <f t="shared" si="367"/>
        <v>0</v>
      </c>
      <c r="AB1341" s="122">
        <f t="shared" si="367"/>
        <v>0.99040581270659567</v>
      </c>
      <c r="AC1341" s="122">
        <f t="shared" si="367"/>
        <v>0</v>
      </c>
      <c r="AD1341" s="122">
        <f t="shared" si="367"/>
        <v>2.5275449192699617</v>
      </c>
      <c r="AE1341" s="122">
        <f t="shared" si="367"/>
        <v>3.5443737166628875</v>
      </c>
      <c r="AF1341" s="122">
        <f t="shared" si="367"/>
        <v>0</v>
      </c>
      <c r="AG1341" s="122">
        <f t="shared" si="367"/>
        <v>3.5241422694982725</v>
      </c>
      <c r="AH1341" s="122">
        <f t="shared" si="367"/>
        <v>0</v>
      </c>
      <c r="AI1341" s="122">
        <f t="shared" si="367"/>
        <v>0</v>
      </c>
      <c r="AJ1341" s="122">
        <f t="shared" si="367"/>
        <v>2.5257242415085033</v>
      </c>
      <c r="AK1341" s="122">
        <f t="shared" si="367"/>
        <v>0</v>
      </c>
      <c r="AL1341" s="123">
        <f t="shared" si="350"/>
        <v>19.750576576838405</v>
      </c>
      <c r="AM1341" s="97"/>
      <c r="AN1341" s="124">
        <f t="shared" si="351"/>
        <v>19.750610076838406</v>
      </c>
      <c r="AO1341" s="98">
        <f t="shared" si="352"/>
        <v>101</v>
      </c>
      <c r="AP1341" s="125" t="str">
        <f t="shared" si="353"/>
        <v>Box Hill North</v>
      </c>
      <c r="AQ1341" s="126">
        <f t="shared" si="354"/>
        <v>13.996622481210846</v>
      </c>
    </row>
    <row r="1342" spans="1:43" x14ac:dyDescent="0.35">
      <c r="A1342" s="95">
        <v>541</v>
      </c>
      <c r="B1342" s="101">
        <v>336</v>
      </c>
      <c r="C1342" s="51" t="s">
        <v>156</v>
      </c>
      <c r="D1342" s="122">
        <f t="shared" ref="D1342:AK1342" si="368">ABS((D340-D$1004)/D$1000)*D$1</f>
        <v>0</v>
      </c>
      <c r="E1342" s="122">
        <f t="shared" si="368"/>
        <v>0</v>
      </c>
      <c r="F1342" s="122">
        <f t="shared" si="368"/>
        <v>0</v>
      </c>
      <c r="G1342" s="122">
        <f t="shared" si="368"/>
        <v>0</v>
      </c>
      <c r="H1342" s="122">
        <f t="shared" si="368"/>
        <v>0</v>
      </c>
      <c r="I1342" s="122">
        <f t="shared" si="368"/>
        <v>2.5926912183183286</v>
      </c>
      <c r="J1342" s="122">
        <f t="shared" si="368"/>
        <v>0</v>
      </c>
      <c r="K1342" s="122">
        <f t="shared" si="368"/>
        <v>0</v>
      </c>
      <c r="L1342" s="122">
        <f t="shared" si="368"/>
        <v>0</v>
      </c>
      <c r="M1342" s="122">
        <f t="shared" si="368"/>
        <v>0</v>
      </c>
      <c r="N1342" s="122">
        <f t="shared" si="368"/>
        <v>0</v>
      </c>
      <c r="O1342" s="122">
        <f t="shared" si="368"/>
        <v>0</v>
      </c>
      <c r="P1342" s="122">
        <f t="shared" si="368"/>
        <v>0</v>
      </c>
      <c r="Q1342" s="122">
        <f t="shared" si="368"/>
        <v>0</v>
      </c>
      <c r="R1342" s="122">
        <f t="shared" si="368"/>
        <v>0</v>
      </c>
      <c r="S1342" s="122">
        <f t="shared" si="368"/>
        <v>0</v>
      </c>
      <c r="T1342" s="122">
        <f t="shared" si="368"/>
        <v>1.3627975254401552</v>
      </c>
      <c r="U1342" s="122">
        <f t="shared" si="368"/>
        <v>0</v>
      </c>
      <c r="V1342" s="122">
        <f t="shared" si="368"/>
        <v>0</v>
      </c>
      <c r="W1342" s="122">
        <f t="shared" si="368"/>
        <v>0.82766362187552778</v>
      </c>
      <c r="X1342" s="122">
        <f t="shared" si="368"/>
        <v>0</v>
      </c>
      <c r="Y1342" s="122">
        <f t="shared" si="368"/>
        <v>0</v>
      </c>
      <c r="Z1342" s="122">
        <f t="shared" si="368"/>
        <v>0</v>
      </c>
      <c r="AA1342" s="122">
        <f t="shared" si="368"/>
        <v>0</v>
      </c>
      <c r="AB1342" s="122">
        <f t="shared" si="368"/>
        <v>1.7791859795269358</v>
      </c>
      <c r="AC1342" s="122">
        <f t="shared" si="368"/>
        <v>0</v>
      </c>
      <c r="AD1342" s="122">
        <f t="shared" si="368"/>
        <v>2.1301704694067358</v>
      </c>
      <c r="AE1342" s="122">
        <f t="shared" si="368"/>
        <v>3.7043671082614149</v>
      </c>
      <c r="AF1342" s="122">
        <f t="shared" si="368"/>
        <v>0</v>
      </c>
      <c r="AG1342" s="122">
        <f t="shared" si="368"/>
        <v>2.7251009924158134</v>
      </c>
      <c r="AH1342" s="122">
        <f t="shared" si="368"/>
        <v>0</v>
      </c>
      <c r="AI1342" s="122">
        <f t="shared" si="368"/>
        <v>0</v>
      </c>
      <c r="AJ1342" s="122">
        <f t="shared" si="368"/>
        <v>1.7015856661012791</v>
      </c>
      <c r="AK1342" s="122">
        <f t="shared" si="368"/>
        <v>0</v>
      </c>
      <c r="AL1342" s="123">
        <f t="shared" si="350"/>
        <v>16.823562581346192</v>
      </c>
      <c r="AM1342" s="97"/>
      <c r="AN1342" s="124">
        <f t="shared" si="351"/>
        <v>16.82359618134619</v>
      </c>
      <c r="AO1342" s="98">
        <f t="shared" si="352"/>
        <v>271</v>
      </c>
      <c r="AP1342" s="125" t="str">
        <f t="shared" si="353"/>
        <v>Melbourne</v>
      </c>
      <c r="AQ1342" s="126">
        <f t="shared" si="354"/>
        <v>14.006863646245899</v>
      </c>
    </row>
    <row r="1343" spans="1:43" x14ac:dyDescent="0.35">
      <c r="A1343" s="95">
        <v>540</v>
      </c>
      <c r="B1343" s="101">
        <v>337</v>
      </c>
      <c r="C1343" s="51" t="s">
        <v>157</v>
      </c>
      <c r="D1343" s="122">
        <f t="shared" ref="D1343:AK1343" si="369">ABS((D341-D$1004)/D$1000)*D$1</f>
        <v>0</v>
      </c>
      <c r="E1343" s="122">
        <f t="shared" si="369"/>
        <v>0</v>
      </c>
      <c r="F1343" s="122">
        <f t="shared" si="369"/>
        <v>0</v>
      </c>
      <c r="G1343" s="122">
        <f t="shared" si="369"/>
        <v>0</v>
      </c>
      <c r="H1343" s="122">
        <f t="shared" si="369"/>
        <v>0</v>
      </c>
      <c r="I1343" s="122">
        <f t="shared" si="369"/>
        <v>0.76346220790577635</v>
      </c>
      <c r="J1343" s="122">
        <f t="shared" si="369"/>
        <v>0</v>
      </c>
      <c r="K1343" s="122">
        <f t="shared" si="369"/>
        <v>0</v>
      </c>
      <c r="L1343" s="122">
        <f t="shared" si="369"/>
        <v>0</v>
      </c>
      <c r="M1343" s="122">
        <f t="shared" si="369"/>
        <v>0</v>
      </c>
      <c r="N1343" s="122">
        <f t="shared" si="369"/>
        <v>0</v>
      </c>
      <c r="O1343" s="122">
        <f t="shared" si="369"/>
        <v>0</v>
      </c>
      <c r="P1343" s="122">
        <f t="shared" si="369"/>
        <v>0</v>
      </c>
      <c r="Q1343" s="122">
        <f t="shared" si="369"/>
        <v>0</v>
      </c>
      <c r="R1343" s="122">
        <f t="shared" si="369"/>
        <v>0</v>
      </c>
      <c r="S1343" s="122">
        <f t="shared" si="369"/>
        <v>0</v>
      </c>
      <c r="T1343" s="122">
        <f t="shared" si="369"/>
        <v>0.17393741579651695</v>
      </c>
      <c r="U1343" s="122">
        <f t="shared" si="369"/>
        <v>0</v>
      </c>
      <c r="V1343" s="122">
        <f t="shared" si="369"/>
        <v>0</v>
      </c>
      <c r="W1343" s="122">
        <f t="shared" si="369"/>
        <v>8.6086726167003511E-2</v>
      </c>
      <c r="X1343" s="122">
        <f t="shared" si="369"/>
        <v>0</v>
      </c>
      <c r="Y1343" s="122">
        <f t="shared" si="369"/>
        <v>0</v>
      </c>
      <c r="Z1343" s="122">
        <f t="shared" si="369"/>
        <v>0</v>
      </c>
      <c r="AA1343" s="122">
        <f t="shared" si="369"/>
        <v>0</v>
      </c>
      <c r="AB1343" s="122">
        <f t="shared" si="369"/>
        <v>1.3689317986855036</v>
      </c>
      <c r="AC1343" s="122">
        <f t="shared" si="369"/>
        <v>0</v>
      </c>
      <c r="AD1343" s="122">
        <f t="shared" si="369"/>
        <v>0.57887717685703843</v>
      </c>
      <c r="AE1343" s="122">
        <f t="shared" si="369"/>
        <v>0.28611366939704808</v>
      </c>
      <c r="AF1343" s="122">
        <f t="shared" si="369"/>
        <v>0</v>
      </c>
      <c r="AG1343" s="122">
        <f t="shared" si="369"/>
        <v>0.1166647592971651</v>
      </c>
      <c r="AH1343" s="122">
        <f t="shared" si="369"/>
        <v>0</v>
      </c>
      <c r="AI1343" s="122">
        <f t="shared" si="369"/>
        <v>0</v>
      </c>
      <c r="AJ1343" s="122">
        <f t="shared" si="369"/>
        <v>0.37077283168025438</v>
      </c>
      <c r="AK1343" s="122">
        <f t="shared" si="369"/>
        <v>0</v>
      </c>
      <c r="AL1343" s="123">
        <f t="shared" si="350"/>
        <v>3.7448465857863074</v>
      </c>
      <c r="AM1343" s="97"/>
      <c r="AN1343" s="124">
        <f t="shared" si="351"/>
        <v>3.7448802857863073</v>
      </c>
      <c r="AO1343" s="98">
        <f t="shared" si="352"/>
        <v>867</v>
      </c>
      <c r="AP1343" s="125" t="str">
        <f t="shared" si="353"/>
        <v>Drysdale</v>
      </c>
      <c r="AQ1343" s="126">
        <f t="shared" si="354"/>
        <v>14.007733708639003</v>
      </c>
    </row>
    <row r="1344" spans="1:43" x14ac:dyDescent="0.35">
      <c r="A1344" s="95">
        <v>539</v>
      </c>
      <c r="B1344" s="33">
        <v>338</v>
      </c>
      <c r="C1344" s="51" t="s">
        <v>1628</v>
      </c>
      <c r="D1344" s="122">
        <f t="shared" ref="D1344:AK1344" si="370">ABS((D342-D$1004)/D$1000)*D$1</f>
        <v>0</v>
      </c>
      <c r="E1344" s="122">
        <f t="shared" si="370"/>
        <v>0</v>
      </c>
      <c r="F1344" s="122">
        <f t="shared" si="370"/>
        <v>0</v>
      </c>
      <c r="G1344" s="122">
        <f t="shared" si="370"/>
        <v>0</v>
      </c>
      <c r="H1344" s="122">
        <f t="shared" si="370"/>
        <v>0</v>
      </c>
      <c r="I1344" s="122">
        <f t="shared" si="370"/>
        <v>4.079789619366144</v>
      </c>
      <c r="J1344" s="122">
        <f t="shared" si="370"/>
        <v>0</v>
      </c>
      <c r="K1344" s="122">
        <f t="shared" si="370"/>
        <v>0</v>
      </c>
      <c r="L1344" s="122">
        <f t="shared" si="370"/>
        <v>0</v>
      </c>
      <c r="M1344" s="122">
        <f t="shared" si="370"/>
        <v>0</v>
      </c>
      <c r="N1344" s="122">
        <f t="shared" si="370"/>
        <v>0</v>
      </c>
      <c r="O1344" s="122">
        <f t="shared" si="370"/>
        <v>0</v>
      </c>
      <c r="P1344" s="122">
        <f t="shared" si="370"/>
        <v>0</v>
      </c>
      <c r="Q1344" s="122">
        <f t="shared" si="370"/>
        <v>0</v>
      </c>
      <c r="R1344" s="122">
        <f t="shared" si="370"/>
        <v>0</v>
      </c>
      <c r="S1344" s="122">
        <f t="shared" si="370"/>
        <v>0</v>
      </c>
      <c r="T1344" s="122">
        <f t="shared" si="370"/>
        <v>0.18557520332304464</v>
      </c>
      <c r="U1344" s="122">
        <f t="shared" si="370"/>
        <v>0</v>
      </c>
      <c r="V1344" s="122">
        <f t="shared" si="370"/>
        <v>0</v>
      </c>
      <c r="W1344" s="122">
        <f t="shared" si="370"/>
        <v>2.6862586740726297</v>
      </c>
      <c r="X1344" s="122">
        <f t="shared" si="370"/>
        <v>0</v>
      </c>
      <c r="Y1344" s="122">
        <f t="shared" si="370"/>
        <v>0</v>
      </c>
      <c r="Z1344" s="122">
        <f t="shared" si="370"/>
        <v>0</v>
      </c>
      <c r="AA1344" s="122">
        <f t="shared" si="370"/>
        <v>0</v>
      </c>
      <c r="AB1344" s="122">
        <f t="shared" si="370"/>
        <v>2.0317204900882606</v>
      </c>
      <c r="AC1344" s="122">
        <f t="shared" si="370"/>
        <v>0</v>
      </c>
      <c r="AD1344" s="122">
        <f t="shared" si="370"/>
        <v>2.4394630583519872</v>
      </c>
      <c r="AE1344" s="122">
        <f t="shared" si="370"/>
        <v>1.3161821258740589</v>
      </c>
      <c r="AF1344" s="122">
        <f t="shared" si="370"/>
        <v>0</v>
      </c>
      <c r="AG1344" s="122">
        <f t="shared" si="370"/>
        <v>1.4949793675020797</v>
      </c>
      <c r="AH1344" s="122">
        <f t="shared" si="370"/>
        <v>0</v>
      </c>
      <c r="AI1344" s="122">
        <f t="shared" si="370"/>
        <v>0</v>
      </c>
      <c r="AJ1344" s="122">
        <f t="shared" si="370"/>
        <v>0.72985330111599123</v>
      </c>
      <c r="AK1344" s="122">
        <f t="shared" si="370"/>
        <v>0</v>
      </c>
      <c r="AL1344" s="123">
        <f t="shared" si="350"/>
        <v>14.963821839694196</v>
      </c>
      <c r="AM1344" s="97"/>
      <c r="AN1344" s="124">
        <f t="shared" si="351"/>
        <v>14.963855639694197</v>
      </c>
      <c r="AO1344" s="98">
        <f t="shared" si="352"/>
        <v>440</v>
      </c>
      <c r="AP1344" s="125" t="str">
        <f t="shared" si="353"/>
        <v>Dingley Village</v>
      </c>
      <c r="AQ1344" s="126">
        <f t="shared" si="354"/>
        <v>14.012339859453888</v>
      </c>
    </row>
    <row r="1345" spans="1:43" x14ac:dyDescent="0.35">
      <c r="A1345" s="95">
        <v>538</v>
      </c>
      <c r="B1345" s="101">
        <v>339</v>
      </c>
      <c r="C1345" s="51" t="s">
        <v>158</v>
      </c>
      <c r="D1345" s="122">
        <f t="shared" ref="D1345:AK1345" si="371">ABS((D343-D$1004)/D$1000)*D$1</f>
        <v>0</v>
      </c>
      <c r="E1345" s="122">
        <f t="shared" si="371"/>
        <v>0</v>
      </c>
      <c r="F1345" s="122">
        <f t="shared" si="371"/>
        <v>0</v>
      </c>
      <c r="G1345" s="122">
        <f t="shared" si="371"/>
        <v>0</v>
      </c>
      <c r="H1345" s="122">
        <f t="shared" si="371"/>
        <v>0</v>
      </c>
      <c r="I1345" s="122">
        <f t="shared" si="371"/>
        <v>3.6363344612228956</v>
      </c>
      <c r="J1345" s="122">
        <f t="shared" si="371"/>
        <v>0</v>
      </c>
      <c r="K1345" s="122">
        <f t="shared" si="371"/>
        <v>0</v>
      </c>
      <c r="L1345" s="122">
        <f t="shared" si="371"/>
        <v>0</v>
      </c>
      <c r="M1345" s="122">
        <f t="shared" si="371"/>
        <v>0</v>
      </c>
      <c r="N1345" s="122">
        <f t="shared" si="371"/>
        <v>0</v>
      </c>
      <c r="O1345" s="122">
        <f t="shared" si="371"/>
        <v>0</v>
      </c>
      <c r="P1345" s="122">
        <f t="shared" si="371"/>
        <v>0</v>
      </c>
      <c r="Q1345" s="122">
        <f t="shared" si="371"/>
        <v>0</v>
      </c>
      <c r="R1345" s="122">
        <f t="shared" si="371"/>
        <v>0</v>
      </c>
      <c r="S1345" s="122">
        <f t="shared" si="371"/>
        <v>0</v>
      </c>
      <c r="T1345" s="122">
        <f t="shared" si="371"/>
        <v>1.0201512806298267</v>
      </c>
      <c r="U1345" s="122">
        <f t="shared" si="371"/>
        <v>0</v>
      </c>
      <c r="V1345" s="122">
        <f t="shared" si="371"/>
        <v>0</v>
      </c>
      <c r="W1345" s="122">
        <f t="shared" si="371"/>
        <v>1.5449196145632187</v>
      </c>
      <c r="X1345" s="122">
        <f t="shared" si="371"/>
        <v>0</v>
      </c>
      <c r="Y1345" s="122">
        <f t="shared" si="371"/>
        <v>0</v>
      </c>
      <c r="Z1345" s="122">
        <f t="shared" si="371"/>
        <v>0</v>
      </c>
      <c r="AA1345" s="122">
        <f t="shared" si="371"/>
        <v>0</v>
      </c>
      <c r="AB1345" s="122">
        <f t="shared" si="371"/>
        <v>2.0317204900882606</v>
      </c>
      <c r="AC1345" s="122">
        <f t="shared" si="371"/>
        <v>0</v>
      </c>
      <c r="AD1345" s="122">
        <f t="shared" si="371"/>
        <v>3.1706960819762156</v>
      </c>
      <c r="AE1345" s="122">
        <f t="shared" si="371"/>
        <v>2.4466525725512072</v>
      </c>
      <c r="AF1345" s="122">
        <f t="shared" si="371"/>
        <v>0</v>
      </c>
      <c r="AG1345" s="122">
        <f t="shared" si="371"/>
        <v>2.3135769984445003</v>
      </c>
      <c r="AH1345" s="122">
        <f t="shared" si="371"/>
        <v>0</v>
      </c>
      <c r="AI1345" s="122">
        <f t="shared" si="371"/>
        <v>0</v>
      </c>
      <c r="AJ1345" s="122">
        <f t="shared" si="371"/>
        <v>2.3594140946566484</v>
      </c>
      <c r="AK1345" s="122">
        <f t="shared" si="371"/>
        <v>0</v>
      </c>
      <c r="AL1345" s="123">
        <f t="shared" si="350"/>
        <v>18.523465594132773</v>
      </c>
      <c r="AM1345" s="97"/>
      <c r="AN1345" s="124">
        <f t="shared" si="351"/>
        <v>18.523499494132771</v>
      </c>
      <c r="AO1345" s="98">
        <f t="shared" si="352"/>
        <v>164</v>
      </c>
      <c r="AP1345" s="125" t="str">
        <f t="shared" si="353"/>
        <v>Blackburn South</v>
      </c>
      <c r="AQ1345" s="126">
        <f t="shared" si="354"/>
        <v>14.014696788664278</v>
      </c>
    </row>
    <row r="1346" spans="1:43" x14ac:dyDescent="0.35">
      <c r="A1346" s="95">
        <v>537</v>
      </c>
      <c r="B1346" s="161">
        <v>340</v>
      </c>
      <c r="C1346" s="51" t="s">
        <v>1630</v>
      </c>
      <c r="D1346" s="122">
        <f t="shared" ref="D1346:AK1346" si="372">ABS((D344-D$1004)/D$1000)*D$1</f>
        <v>0</v>
      </c>
      <c r="E1346" s="122">
        <f t="shared" si="372"/>
        <v>0</v>
      </c>
      <c r="F1346" s="122">
        <f t="shared" si="372"/>
        <v>0</v>
      </c>
      <c r="G1346" s="122">
        <f t="shared" si="372"/>
        <v>0</v>
      </c>
      <c r="H1346" s="122">
        <f t="shared" si="372"/>
        <v>0</v>
      </c>
      <c r="I1346" s="122">
        <f t="shared" si="372"/>
        <v>2.4134369227623851</v>
      </c>
      <c r="J1346" s="122">
        <f t="shared" si="372"/>
        <v>0</v>
      </c>
      <c r="K1346" s="122">
        <f t="shared" si="372"/>
        <v>0</v>
      </c>
      <c r="L1346" s="122">
        <f t="shared" si="372"/>
        <v>0</v>
      </c>
      <c r="M1346" s="122">
        <f t="shared" si="372"/>
        <v>0</v>
      </c>
      <c r="N1346" s="122">
        <f t="shared" si="372"/>
        <v>0</v>
      </c>
      <c r="O1346" s="122">
        <f t="shared" si="372"/>
        <v>0</v>
      </c>
      <c r="P1346" s="122">
        <f t="shared" si="372"/>
        <v>0</v>
      </c>
      <c r="Q1346" s="122">
        <f t="shared" si="372"/>
        <v>0</v>
      </c>
      <c r="R1346" s="122">
        <f t="shared" si="372"/>
        <v>0</v>
      </c>
      <c r="S1346" s="122">
        <f t="shared" si="372"/>
        <v>0</v>
      </c>
      <c r="T1346" s="122">
        <f t="shared" si="372"/>
        <v>0.37634691693091232</v>
      </c>
      <c r="U1346" s="122">
        <f t="shared" si="372"/>
        <v>0</v>
      </c>
      <c r="V1346" s="122">
        <f t="shared" si="372"/>
        <v>0</v>
      </c>
      <c r="W1346" s="122">
        <f t="shared" si="372"/>
        <v>4.3613300317451233E-2</v>
      </c>
      <c r="X1346" s="122">
        <f t="shared" si="372"/>
        <v>0</v>
      </c>
      <c r="Y1346" s="122">
        <f t="shared" si="372"/>
        <v>0</v>
      </c>
      <c r="Z1346" s="122">
        <f t="shared" si="372"/>
        <v>0</v>
      </c>
      <c r="AA1346" s="122">
        <f t="shared" si="372"/>
        <v>0</v>
      </c>
      <c r="AB1346" s="122">
        <f t="shared" si="372"/>
        <v>1.8027545069515134</v>
      </c>
      <c r="AC1346" s="122">
        <f t="shared" si="372"/>
        <v>0</v>
      </c>
      <c r="AD1346" s="122">
        <f t="shared" si="372"/>
        <v>1.1406885851602664</v>
      </c>
      <c r="AE1346" s="122">
        <f t="shared" si="372"/>
        <v>2.9436329764677649</v>
      </c>
      <c r="AF1346" s="122">
        <f t="shared" si="372"/>
        <v>0</v>
      </c>
      <c r="AG1346" s="122">
        <f t="shared" si="372"/>
        <v>0.20236505523358864</v>
      </c>
      <c r="AH1346" s="122">
        <f t="shared" si="372"/>
        <v>0</v>
      </c>
      <c r="AI1346" s="122">
        <f t="shared" si="372"/>
        <v>0</v>
      </c>
      <c r="AJ1346" s="122">
        <f t="shared" si="372"/>
        <v>0.99669782182251021</v>
      </c>
      <c r="AK1346" s="122">
        <f t="shared" si="372"/>
        <v>0</v>
      </c>
      <c r="AL1346" s="123">
        <f t="shared" si="350"/>
        <v>9.9195360856463903</v>
      </c>
      <c r="AM1346" s="97"/>
      <c r="AN1346" s="124">
        <f t="shared" si="351"/>
        <v>9.9195700856463898</v>
      </c>
      <c r="AO1346" s="98">
        <f t="shared" si="352"/>
        <v>785</v>
      </c>
      <c r="AP1346" s="125" t="str">
        <f t="shared" si="353"/>
        <v>Golden Point (Ballarat - Vic.)</v>
      </c>
      <c r="AQ1346" s="126">
        <f t="shared" si="354"/>
        <v>14.018533830025685</v>
      </c>
    </row>
    <row r="1347" spans="1:43" x14ac:dyDescent="0.35">
      <c r="A1347" s="95">
        <v>536</v>
      </c>
      <c r="B1347" s="101">
        <v>341</v>
      </c>
      <c r="C1347" s="51" t="s">
        <v>435</v>
      </c>
      <c r="D1347" s="122">
        <f t="shared" ref="D1347:AK1347" si="373">ABS((D345-D$1004)/D$1000)*D$1</f>
        <v>0</v>
      </c>
      <c r="E1347" s="122">
        <f t="shared" si="373"/>
        <v>0</v>
      </c>
      <c r="F1347" s="122">
        <f t="shared" si="373"/>
        <v>0</v>
      </c>
      <c r="G1347" s="122">
        <f t="shared" si="373"/>
        <v>0</v>
      </c>
      <c r="H1347" s="122">
        <f t="shared" si="373"/>
        <v>0</v>
      </c>
      <c r="I1347" s="122">
        <f t="shared" si="373"/>
        <v>3.3751730417241173</v>
      </c>
      <c r="J1347" s="122">
        <f t="shared" si="373"/>
        <v>0</v>
      </c>
      <c r="K1347" s="122">
        <f t="shared" si="373"/>
        <v>0</v>
      </c>
      <c r="L1347" s="122">
        <f t="shared" si="373"/>
        <v>0</v>
      </c>
      <c r="M1347" s="122">
        <f t="shared" si="373"/>
        <v>0</v>
      </c>
      <c r="N1347" s="122">
        <f t="shared" si="373"/>
        <v>0</v>
      </c>
      <c r="O1347" s="122">
        <f t="shared" si="373"/>
        <v>0</v>
      </c>
      <c r="P1347" s="122">
        <f t="shared" si="373"/>
        <v>0</v>
      </c>
      <c r="Q1347" s="122">
        <f t="shared" si="373"/>
        <v>0</v>
      </c>
      <c r="R1347" s="122">
        <f t="shared" si="373"/>
        <v>0</v>
      </c>
      <c r="S1347" s="122">
        <f t="shared" si="373"/>
        <v>0</v>
      </c>
      <c r="T1347" s="122">
        <f t="shared" si="373"/>
        <v>0.7519053012460678</v>
      </c>
      <c r="U1347" s="122">
        <f t="shared" si="373"/>
        <v>0</v>
      </c>
      <c r="V1347" s="122">
        <f t="shared" si="373"/>
        <v>0</v>
      </c>
      <c r="W1347" s="122">
        <f t="shared" si="373"/>
        <v>0.66753515474138836</v>
      </c>
      <c r="X1347" s="122">
        <f t="shared" si="373"/>
        <v>0</v>
      </c>
      <c r="Y1347" s="122">
        <f t="shared" si="373"/>
        <v>0</v>
      </c>
      <c r="Z1347" s="122">
        <f t="shared" si="373"/>
        <v>0</v>
      </c>
      <c r="AA1347" s="122">
        <f t="shared" si="373"/>
        <v>0</v>
      </c>
      <c r="AB1347" s="122">
        <f t="shared" si="373"/>
        <v>0.10256537586721574</v>
      </c>
      <c r="AC1347" s="122">
        <f t="shared" si="373"/>
        <v>0</v>
      </c>
      <c r="AD1347" s="122">
        <f t="shared" si="373"/>
        <v>2.1974795533637188</v>
      </c>
      <c r="AE1347" s="122">
        <f t="shared" si="373"/>
        <v>2.0093506228853206</v>
      </c>
      <c r="AF1347" s="122">
        <f t="shared" si="373"/>
        <v>0</v>
      </c>
      <c r="AG1347" s="122">
        <f t="shared" si="373"/>
        <v>0.22727331548493029</v>
      </c>
      <c r="AH1347" s="122">
        <f t="shared" si="373"/>
        <v>0</v>
      </c>
      <c r="AI1347" s="122">
        <f t="shared" si="373"/>
        <v>0</v>
      </c>
      <c r="AJ1347" s="122">
        <f t="shared" si="373"/>
        <v>0.2253277114986717</v>
      </c>
      <c r="AK1347" s="122">
        <f t="shared" si="373"/>
        <v>0</v>
      </c>
      <c r="AL1347" s="123">
        <f t="shared" si="350"/>
        <v>9.556610076811431</v>
      </c>
      <c r="AM1347" s="97"/>
      <c r="AN1347" s="124">
        <f t="shared" si="351"/>
        <v>9.5566441768114316</v>
      </c>
      <c r="AO1347" s="98">
        <f t="shared" si="352"/>
        <v>797</v>
      </c>
      <c r="AP1347" s="125" t="str">
        <f t="shared" si="353"/>
        <v>Girgarre</v>
      </c>
      <c r="AQ1347" s="126">
        <f t="shared" si="354"/>
        <v>14.019499438582635</v>
      </c>
    </row>
    <row r="1348" spans="1:43" x14ac:dyDescent="0.35">
      <c r="A1348" s="95">
        <v>535</v>
      </c>
      <c r="B1348" s="101">
        <v>342</v>
      </c>
      <c r="C1348" s="51" t="s">
        <v>1638</v>
      </c>
      <c r="D1348" s="122">
        <f t="shared" ref="D1348:AK1348" si="374">ABS((D346-D$1004)/D$1000)*D$1</f>
        <v>0</v>
      </c>
      <c r="E1348" s="122">
        <f t="shared" si="374"/>
        <v>0</v>
      </c>
      <c r="F1348" s="122">
        <f t="shared" si="374"/>
        <v>0</v>
      </c>
      <c r="G1348" s="122">
        <f t="shared" si="374"/>
        <v>0</v>
      </c>
      <c r="H1348" s="122">
        <f t="shared" si="374"/>
        <v>0</v>
      </c>
      <c r="I1348" s="122">
        <f t="shared" si="374"/>
        <v>4.5822512513423597</v>
      </c>
      <c r="J1348" s="122">
        <f t="shared" si="374"/>
        <v>0</v>
      </c>
      <c r="K1348" s="122">
        <f t="shared" si="374"/>
        <v>0</v>
      </c>
      <c r="L1348" s="122">
        <f t="shared" si="374"/>
        <v>0</v>
      </c>
      <c r="M1348" s="122">
        <f t="shared" si="374"/>
        <v>0</v>
      </c>
      <c r="N1348" s="122">
        <f t="shared" si="374"/>
        <v>0</v>
      </c>
      <c r="O1348" s="122">
        <f t="shared" si="374"/>
        <v>0</v>
      </c>
      <c r="P1348" s="122">
        <f t="shared" si="374"/>
        <v>0</v>
      </c>
      <c r="Q1348" s="122">
        <f t="shared" si="374"/>
        <v>0</v>
      </c>
      <c r="R1348" s="122">
        <f t="shared" si="374"/>
        <v>0</v>
      </c>
      <c r="S1348" s="122">
        <f t="shared" si="374"/>
        <v>0</v>
      </c>
      <c r="T1348" s="122">
        <f t="shared" si="374"/>
        <v>0.38179509971897918</v>
      </c>
      <c r="U1348" s="122">
        <f t="shared" si="374"/>
        <v>0</v>
      </c>
      <c r="V1348" s="122">
        <f t="shared" si="374"/>
        <v>0</v>
      </c>
      <c r="W1348" s="122">
        <f t="shared" si="374"/>
        <v>3.3549080406488838</v>
      </c>
      <c r="X1348" s="122">
        <f t="shared" si="374"/>
        <v>0</v>
      </c>
      <c r="Y1348" s="122">
        <f t="shared" si="374"/>
        <v>0</v>
      </c>
      <c r="Z1348" s="122">
        <f t="shared" si="374"/>
        <v>0</v>
      </c>
      <c r="AA1348" s="122">
        <f t="shared" si="374"/>
        <v>0</v>
      </c>
      <c r="AB1348" s="122">
        <f t="shared" si="374"/>
        <v>2.0317204900882606</v>
      </c>
      <c r="AC1348" s="122">
        <f t="shared" si="374"/>
        <v>0</v>
      </c>
      <c r="AD1348" s="122">
        <f t="shared" si="374"/>
        <v>3.7598599847992134</v>
      </c>
      <c r="AE1348" s="122">
        <f t="shared" si="374"/>
        <v>3.7254350736141433</v>
      </c>
      <c r="AF1348" s="122">
        <f t="shared" si="374"/>
        <v>0</v>
      </c>
      <c r="AG1348" s="122">
        <f t="shared" si="374"/>
        <v>1.1176278989279969</v>
      </c>
      <c r="AH1348" s="122">
        <f t="shared" si="374"/>
        <v>0</v>
      </c>
      <c r="AI1348" s="122">
        <f t="shared" si="374"/>
        <v>0</v>
      </c>
      <c r="AJ1348" s="122">
        <f t="shared" si="374"/>
        <v>1.6105000779372856</v>
      </c>
      <c r="AK1348" s="122">
        <f t="shared" si="374"/>
        <v>0</v>
      </c>
      <c r="AL1348" s="123">
        <f t="shared" si="350"/>
        <v>20.56409791707712</v>
      </c>
      <c r="AM1348" s="97"/>
      <c r="AN1348" s="124">
        <f t="shared" si="351"/>
        <v>20.564132117077122</v>
      </c>
      <c r="AO1348" s="98">
        <f t="shared" si="352"/>
        <v>75</v>
      </c>
      <c r="AP1348" s="125" t="str">
        <f t="shared" si="353"/>
        <v>Wedderburn</v>
      </c>
      <c r="AQ1348" s="126">
        <f t="shared" si="354"/>
        <v>14.04255795084112</v>
      </c>
    </row>
    <row r="1349" spans="1:43" x14ac:dyDescent="0.35">
      <c r="A1349" s="95">
        <v>534</v>
      </c>
      <c r="B1349" s="33">
        <v>343</v>
      </c>
      <c r="C1349" s="51" t="s">
        <v>437</v>
      </c>
      <c r="D1349" s="122">
        <f t="shared" ref="D1349:AK1349" si="375">ABS((D347-D$1004)/D$1000)*D$1</f>
        <v>0</v>
      </c>
      <c r="E1349" s="122">
        <f t="shared" si="375"/>
        <v>0</v>
      </c>
      <c r="F1349" s="122">
        <f t="shared" si="375"/>
        <v>0</v>
      </c>
      <c r="G1349" s="122">
        <f t="shared" si="375"/>
        <v>0</v>
      </c>
      <c r="H1349" s="122">
        <f t="shared" si="375"/>
        <v>0</v>
      </c>
      <c r="I1349" s="122">
        <f t="shared" si="375"/>
        <v>2.765740859777392</v>
      </c>
      <c r="J1349" s="122">
        <f t="shared" si="375"/>
        <v>0</v>
      </c>
      <c r="K1349" s="122">
        <f t="shared" si="375"/>
        <v>0</v>
      </c>
      <c r="L1349" s="122">
        <f t="shared" si="375"/>
        <v>0</v>
      </c>
      <c r="M1349" s="122">
        <f t="shared" si="375"/>
        <v>0</v>
      </c>
      <c r="N1349" s="122">
        <f t="shared" si="375"/>
        <v>0</v>
      </c>
      <c r="O1349" s="122">
        <f t="shared" si="375"/>
        <v>0</v>
      </c>
      <c r="P1349" s="122">
        <f t="shared" si="375"/>
        <v>0</v>
      </c>
      <c r="Q1349" s="122">
        <f t="shared" si="375"/>
        <v>0</v>
      </c>
      <c r="R1349" s="122">
        <f t="shared" si="375"/>
        <v>0</v>
      </c>
      <c r="S1349" s="122">
        <f t="shared" si="375"/>
        <v>0</v>
      </c>
      <c r="T1349" s="122">
        <f t="shared" si="375"/>
        <v>2.3633745906161971</v>
      </c>
      <c r="U1349" s="122">
        <f t="shared" si="375"/>
        <v>0</v>
      </c>
      <c r="V1349" s="122">
        <f t="shared" si="375"/>
        <v>0</v>
      </c>
      <c r="W1349" s="122">
        <f t="shared" si="375"/>
        <v>2.0112744316955165</v>
      </c>
      <c r="X1349" s="122">
        <f t="shared" si="375"/>
        <v>0</v>
      </c>
      <c r="Y1349" s="122">
        <f t="shared" si="375"/>
        <v>0</v>
      </c>
      <c r="Z1349" s="122">
        <f t="shared" si="375"/>
        <v>0</v>
      </c>
      <c r="AA1349" s="122">
        <f t="shared" si="375"/>
        <v>0</v>
      </c>
      <c r="AB1349" s="122">
        <f t="shared" si="375"/>
        <v>1.797718667240181</v>
      </c>
      <c r="AC1349" s="122">
        <f t="shared" si="375"/>
        <v>0</v>
      </c>
      <c r="AD1349" s="122">
        <f t="shared" si="375"/>
        <v>2.1400977713455482</v>
      </c>
      <c r="AE1349" s="122">
        <f t="shared" si="375"/>
        <v>3.9805068124836596</v>
      </c>
      <c r="AF1349" s="122">
        <f t="shared" si="375"/>
        <v>0</v>
      </c>
      <c r="AG1349" s="122">
        <f t="shared" si="375"/>
        <v>3.533544614164938</v>
      </c>
      <c r="AH1349" s="122">
        <f t="shared" si="375"/>
        <v>0</v>
      </c>
      <c r="AI1349" s="122">
        <f t="shared" si="375"/>
        <v>0</v>
      </c>
      <c r="AJ1349" s="122">
        <f t="shared" si="375"/>
        <v>3.1782764671094275</v>
      </c>
      <c r="AK1349" s="122">
        <f t="shared" si="375"/>
        <v>0</v>
      </c>
      <c r="AL1349" s="123">
        <f t="shared" si="350"/>
        <v>21.77053421443286</v>
      </c>
      <c r="AM1349" s="97"/>
      <c r="AN1349" s="124">
        <f t="shared" si="351"/>
        <v>21.77056851443286</v>
      </c>
      <c r="AO1349" s="98">
        <f t="shared" si="352"/>
        <v>30</v>
      </c>
      <c r="AP1349" s="125" t="str">
        <f t="shared" si="353"/>
        <v>Preston</v>
      </c>
      <c r="AQ1349" s="126">
        <f t="shared" si="354"/>
        <v>14.047615778919862</v>
      </c>
    </row>
    <row r="1350" spans="1:43" x14ac:dyDescent="0.35">
      <c r="A1350" s="95">
        <v>533</v>
      </c>
      <c r="B1350" s="101">
        <v>344</v>
      </c>
      <c r="C1350" s="51" t="s">
        <v>159</v>
      </c>
      <c r="D1350" s="122">
        <f t="shared" ref="D1350:AK1350" si="376">ABS((D348-D$1004)/D$1000)*D$1</f>
        <v>0</v>
      </c>
      <c r="E1350" s="122">
        <f t="shared" si="376"/>
        <v>0</v>
      </c>
      <c r="F1350" s="122">
        <f t="shared" si="376"/>
        <v>0</v>
      </c>
      <c r="G1350" s="122">
        <f t="shared" si="376"/>
        <v>0</v>
      </c>
      <c r="H1350" s="122">
        <f t="shared" si="376"/>
        <v>0</v>
      </c>
      <c r="I1350" s="122">
        <f t="shared" si="376"/>
        <v>2.6313203556749958</v>
      </c>
      <c r="J1350" s="122">
        <f t="shared" si="376"/>
        <v>0</v>
      </c>
      <c r="K1350" s="122">
        <f t="shared" si="376"/>
        <v>0</v>
      </c>
      <c r="L1350" s="122">
        <f t="shared" si="376"/>
        <v>0</v>
      </c>
      <c r="M1350" s="122">
        <f t="shared" si="376"/>
        <v>0</v>
      </c>
      <c r="N1350" s="122">
        <f t="shared" si="376"/>
        <v>0</v>
      </c>
      <c r="O1350" s="122">
        <f t="shared" si="376"/>
        <v>0</v>
      </c>
      <c r="P1350" s="122">
        <f t="shared" si="376"/>
        <v>0</v>
      </c>
      <c r="Q1350" s="122">
        <f t="shared" si="376"/>
        <v>0</v>
      </c>
      <c r="R1350" s="122">
        <f t="shared" si="376"/>
        <v>0</v>
      </c>
      <c r="S1350" s="122">
        <f t="shared" si="376"/>
        <v>0</v>
      </c>
      <c r="T1350" s="122">
        <f t="shared" si="376"/>
        <v>2.253053920576841</v>
      </c>
      <c r="U1350" s="122">
        <f t="shared" si="376"/>
        <v>0</v>
      </c>
      <c r="V1350" s="122">
        <f t="shared" si="376"/>
        <v>0</v>
      </c>
      <c r="W1350" s="122">
        <f t="shared" si="376"/>
        <v>1.8505591754418784</v>
      </c>
      <c r="X1350" s="122">
        <f t="shared" si="376"/>
        <v>0</v>
      </c>
      <c r="Y1350" s="122">
        <f t="shared" si="376"/>
        <v>0</v>
      </c>
      <c r="Z1350" s="122">
        <f t="shared" si="376"/>
        <v>0</v>
      </c>
      <c r="AA1350" s="122">
        <f t="shared" si="376"/>
        <v>0</v>
      </c>
      <c r="AB1350" s="122">
        <f t="shared" si="376"/>
        <v>1.4849294871315333</v>
      </c>
      <c r="AC1350" s="122">
        <f t="shared" si="376"/>
        <v>0</v>
      </c>
      <c r="AD1350" s="122">
        <f t="shared" si="376"/>
        <v>2.455936601148812</v>
      </c>
      <c r="AE1350" s="122">
        <f t="shared" si="376"/>
        <v>3.9760025832277432</v>
      </c>
      <c r="AF1350" s="122">
        <f t="shared" si="376"/>
        <v>0</v>
      </c>
      <c r="AG1350" s="122">
        <f t="shared" si="376"/>
        <v>3.67416841772277</v>
      </c>
      <c r="AH1350" s="122">
        <f t="shared" si="376"/>
        <v>0</v>
      </c>
      <c r="AI1350" s="122">
        <f t="shared" si="376"/>
        <v>0</v>
      </c>
      <c r="AJ1350" s="122">
        <f t="shared" si="376"/>
        <v>3.373898024855762</v>
      </c>
      <c r="AK1350" s="122">
        <f t="shared" si="376"/>
        <v>0</v>
      </c>
      <c r="AL1350" s="123">
        <f t="shared" si="350"/>
        <v>21.699868565780335</v>
      </c>
      <c r="AM1350" s="97"/>
      <c r="AN1350" s="124">
        <f t="shared" si="351"/>
        <v>21.699902965780336</v>
      </c>
      <c r="AO1350" s="98">
        <f t="shared" si="352"/>
        <v>32</v>
      </c>
      <c r="AP1350" s="125" t="str">
        <f t="shared" si="353"/>
        <v>Werribee South</v>
      </c>
      <c r="AQ1350" s="126">
        <f t="shared" si="354"/>
        <v>14.051488498124488</v>
      </c>
    </row>
    <row r="1351" spans="1:43" x14ac:dyDescent="0.35">
      <c r="A1351" s="95">
        <v>532</v>
      </c>
      <c r="B1351" s="161">
        <v>345</v>
      </c>
      <c r="C1351" s="51" t="s">
        <v>1645</v>
      </c>
      <c r="D1351" s="122">
        <f t="shared" ref="D1351:AK1351" si="377">ABS((D349-D$1004)/D$1000)*D$1</f>
        <v>0</v>
      </c>
      <c r="E1351" s="122">
        <f t="shared" si="377"/>
        <v>0</v>
      </c>
      <c r="F1351" s="122">
        <f t="shared" si="377"/>
        <v>0</v>
      </c>
      <c r="G1351" s="122">
        <f t="shared" si="377"/>
        <v>0</v>
      </c>
      <c r="H1351" s="122">
        <f t="shared" si="377"/>
        <v>0</v>
      </c>
      <c r="I1351" s="122">
        <f t="shared" si="377"/>
        <v>4.0931547942134099</v>
      </c>
      <c r="J1351" s="122">
        <f t="shared" si="377"/>
        <v>0</v>
      </c>
      <c r="K1351" s="122">
        <f t="shared" si="377"/>
        <v>0</v>
      </c>
      <c r="L1351" s="122">
        <f t="shared" si="377"/>
        <v>0</v>
      </c>
      <c r="M1351" s="122">
        <f t="shared" si="377"/>
        <v>0</v>
      </c>
      <c r="N1351" s="122">
        <f t="shared" si="377"/>
        <v>0</v>
      </c>
      <c r="O1351" s="122">
        <f t="shared" si="377"/>
        <v>0</v>
      </c>
      <c r="P1351" s="122">
        <f t="shared" si="377"/>
        <v>0</v>
      </c>
      <c r="Q1351" s="122">
        <f t="shared" si="377"/>
        <v>0</v>
      </c>
      <c r="R1351" s="122">
        <f t="shared" si="377"/>
        <v>0</v>
      </c>
      <c r="S1351" s="122">
        <f t="shared" si="377"/>
        <v>0</v>
      </c>
      <c r="T1351" s="122">
        <f t="shared" si="377"/>
        <v>2.4390901905583257E-2</v>
      </c>
      <c r="U1351" s="122">
        <f t="shared" si="377"/>
        <v>0</v>
      </c>
      <c r="V1351" s="122">
        <f t="shared" si="377"/>
        <v>0</v>
      </c>
      <c r="W1351" s="122">
        <f t="shared" si="377"/>
        <v>1.0905986691543117</v>
      </c>
      <c r="X1351" s="122">
        <f t="shared" si="377"/>
        <v>0</v>
      </c>
      <c r="Y1351" s="122">
        <f t="shared" si="377"/>
        <v>0</v>
      </c>
      <c r="Z1351" s="122">
        <f t="shared" si="377"/>
        <v>0</v>
      </c>
      <c r="AA1351" s="122">
        <f t="shared" si="377"/>
        <v>0</v>
      </c>
      <c r="AB1351" s="122">
        <f t="shared" si="377"/>
        <v>2.0317204900882606</v>
      </c>
      <c r="AC1351" s="122">
        <f t="shared" si="377"/>
        <v>0</v>
      </c>
      <c r="AD1351" s="122">
        <f t="shared" si="377"/>
        <v>2.9556428207931766</v>
      </c>
      <c r="AE1351" s="122">
        <f t="shared" si="377"/>
        <v>2.7739876838910749</v>
      </c>
      <c r="AF1351" s="122">
        <f t="shared" si="377"/>
        <v>0</v>
      </c>
      <c r="AG1351" s="122">
        <f t="shared" si="377"/>
        <v>0.71710381388294442</v>
      </c>
      <c r="AH1351" s="122">
        <f t="shared" si="377"/>
        <v>0</v>
      </c>
      <c r="AI1351" s="122">
        <f t="shared" si="377"/>
        <v>0</v>
      </c>
      <c r="AJ1351" s="122">
        <f t="shared" si="377"/>
        <v>1.3031455290490825</v>
      </c>
      <c r="AK1351" s="122">
        <f t="shared" si="377"/>
        <v>0</v>
      </c>
      <c r="AL1351" s="123">
        <f t="shared" si="350"/>
        <v>14.989744702977845</v>
      </c>
      <c r="AM1351" s="97"/>
      <c r="AN1351" s="124">
        <f t="shared" si="351"/>
        <v>14.989779202977845</v>
      </c>
      <c r="AO1351" s="98">
        <f t="shared" si="352"/>
        <v>439</v>
      </c>
      <c r="AP1351" s="125" t="str">
        <f t="shared" si="353"/>
        <v>Kilsyth South</v>
      </c>
      <c r="AQ1351" s="126">
        <f t="shared" si="354"/>
        <v>14.056035449748308</v>
      </c>
    </row>
    <row r="1352" spans="1:43" x14ac:dyDescent="0.35">
      <c r="A1352" s="95">
        <v>531</v>
      </c>
      <c r="B1352" s="101">
        <v>346</v>
      </c>
      <c r="C1352" s="51" t="s">
        <v>160</v>
      </c>
      <c r="D1352" s="122">
        <f t="shared" ref="D1352:AK1352" si="378">ABS((D350-D$1004)/D$1000)*D$1</f>
        <v>0</v>
      </c>
      <c r="E1352" s="122">
        <f t="shared" si="378"/>
        <v>0</v>
      </c>
      <c r="F1352" s="122">
        <f t="shared" si="378"/>
        <v>0</v>
      </c>
      <c r="G1352" s="122">
        <f t="shared" si="378"/>
        <v>0</v>
      </c>
      <c r="H1352" s="122">
        <f t="shared" si="378"/>
        <v>0</v>
      </c>
      <c r="I1352" s="122">
        <f t="shared" si="378"/>
        <v>3.6312387287131322</v>
      </c>
      <c r="J1352" s="122">
        <f t="shared" si="378"/>
        <v>0</v>
      </c>
      <c r="K1352" s="122">
        <f t="shared" si="378"/>
        <v>0</v>
      </c>
      <c r="L1352" s="122">
        <f t="shared" si="378"/>
        <v>0</v>
      </c>
      <c r="M1352" s="122">
        <f t="shared" si="378"/>
        <v>0</v>
      </c>
      <c r="N1352" s="122">
        <f t="shared" si="378"/>
        <v>0</v>
      </c>
      <c r="O1352" s="122">
        <f t="shared" si="378"/>
        <v>0</v>
      </c>
      <c r="P1352" s="122">
        <f t="shared" si="378"/>
        <v>0</v>
      </c>
      <c r="Q1352" s="122">
        <f t="shared" si="378"/>
        <v>0</v>
      </c>
      <c r="R1352" s="122">
        <f t="shared" si="378"/>
        <v>0</v>
      </c>
      <c r="S1352" s="122">
        <f t="shared" si="378"/>
        <v>0</v>
      </c>
      <c r="T1352" s="122">
        <f t="shared" si="378"/>
        <v>9.7086644967650029E-2</v>
      </c>
      <c r="U1352" s="122">
        <f t="shared" si="378"/>
        <v>0</v>
      </c>
      <c r="V1352" s="122">
        <f t="shared" si="378"/>
        <v>0</v>
      </c>
      <c r="W1352" s="122">
        <f t="shared" si="378"/>
        <v>1.3280667006217655</v>
      </c>
      <c r="X1352" s="122">
        <f t="shared" si="378"/>
        <v>0</v>
      </c>
      <c r="Y1352" s="122">
        <f t="shared" si="378"/>
        <v>0</v>
      </c>
      <c r="Z1352" s="122">
        <f t="shared" si="378"/>
        <v>0</v>
      </c>
      <c r="AA1352" s="122">
        <f t="shared" si="378"/>
        <v>0</v>
      </c>
      <c r="AB1352" s="122">
        <f t="shared" si="378"/>
        <v>0.88517754621577238</v>
      </c>
      <c r="AC1352" s="122">
        <f t="shared" si="378"/>
        <v>0</v>
      </c>
      <c r="AD1352" s="122">
        <f t="shared" si="378"/>
        <v>2.6640329819593331</v>
      </c>
      <c r="AE1352" s="122">
        <f t="shared" si="378"/>
        <v>1.6364507739647336</v>
      </c>
      <c r="AF1352" s="122">
        <f t="shared" si="378"/>
        <v>0</v>
      </c>
      <c r="AG1352" s="122">
        <f t="shared" si="378"/>
        <v>1.1471132270729962</v>
      </c>
      <c r="AH1352" s="122">
        <f t="shared" si="378"/>
        <v>0</v>
      </c>
      <c r="AI1352" s="122">
        <f t="shared" si="378"/>
        <v>0</v>
      </c>
      <c r="AJ1352" s="122">
        <f t="shared" si="378"/>
        <v>0.57713407392381333</v>
      </c>
      <c r="AK1352" s="122">
        <f t="shared" si="378"/>
        <v>0</v>
      </c>
      <c r="AL1352" s="123">
        <f t="shared" si="350"/>
        <v>11.966300677439197</v>
      </c>
      <c r="AM1352" s="97"/>
      <c r="AN1352" s="124">
        <f t="shared" si="351"/>
        <v>11.966335277439196</v>
      </c>
      <c r="AO1352" s="98">
        <f t="shared" si="352"/>
        <v>710</v>
      </c>
      <c r="AP1352" s="125" t="str">
        <f t="shared" si="353"/>
        <v>Safety Beach</v>
      </c>
      <c r="AQ1352" s="126">
        <f t="shared" si="354"/>
        <v>14.056710780310809</v>
      </c>
    </row>
    <row r="1353" spans="1:43" x14ac:dyDescent="0.35">
      <c r="A1353" s="95">
        <v>530</v>
      </c>
      <c r="B1353" s="101">
        <v>347</v>
      </c>
      <c r="C1353" s="51" t="s">
        <v>3263</v>
      </c>
      <c r="D1353" s="122">
        <f t="shared" ref="D1353:AK1353" si="379">ABS((D351-D$1004)/D$1000)*D$1</f>
        <v>0</v>
      </c>
      <c r="E1353" s="122">
        <f t="shared" si="379"/>
        <v>0</v>
      </c>
      <c r="F1353" s="122">
        <f t="shared" si="379"/>
        <v>0</v>
      </c>
      <c r="G1353" s="122">
        <f t="shared" si="379"/>
        <v>0</v>
      </c>
      <c r="H1353" s="122">
        <f t="shared" si="379"/>
        <v>0</v>
      </c>
      <c r="I1353" s="122">
        <f t="shared" si="379"/>
        <v>3.246014639293616</v>
      </c>
      <c r="J1353" s="122">
        <f t="shared" si="379"/>
        <v>0</v>
      </c>
      <c r="K1353" s="122">
        <f t="shared" si="379"/>
        <v>0</v>
      </c>
      <c r="L1353" s="122">
        <f t="shared" si="379"/>
        <v>0</v>
      </c>
      <c r="M1353" s="122">
        <f t="shared" si="379"/>
        <v>0</v>
      </c>
      <c r="N1353" s="122">
        <f t="shared" si="379"/>
        <v>0</v>
      </c>
      <c r="O1353" s="122">
        <f t="shared" si="379"/>
        <v>0</v>
      </c>
      <c r="P1353" s="122">
        <f t="shared" si="379"/>
        <v>0</v>
      </c>
      <c r="Q1353" s="122">
        <f t="shared" si="379"/>
        <v>0</v>
      </c>
      <c r="R1353" s="122">
        <f t="shared" si="379"/>
        <v>0</v>
      </c>
      <c r="S1353" s="122">
        <f t="shared" si="379"/>
        <v>0</v>
      </c>
      <c r="T1353" s="122">
        <f t="shared" si="379"/>
        <v>1.4252052543465754</v>
      </c>
      <c r="U1353" s="122">
        <f t="shared" si="379"/>
        <v>0</v>
      </c>
      <c r="V1353" s="122">
        <f t="shared" si="379"/>
        <v>0</v>
      </c>
      <c r="W1353" s="122">
        <f t="shared" si="379"/>
        <v>1.4191804023409231</v>
      </c>
      <c r="X1353" s="122">
        <f t="shared" si="379"/>
        <v>0</v>
      </c>
      <c r="Y1353" s="122">
        <f t="shared" si="379"/>
        <v>0</v>
      </c>
      <c r="Z1353" s="122">
        <f t="shared" si="379"/>
        <v>0</v>
      </c>
      <c r="AA1353" s="122">
        <f t="shared" si="379"/>
        <v>0</v>
      </c>
      <c r="AB1353" s="122">
        <f t="shared" si="379"/>
        <v>1.5220871889172043</v>
      </c>
      <c r="AC1353" s="122">
        <f t="shared" si="379"/>
        <v>0</v>
      </c>
      <c r="AD1353" s="122">
        <f t="shared" si="379"/>
        <v>1.8948670218733725</v>
      </c>
      <c r="AE1353" s="122">
        <f t="shared" si="379"/>
        <v>1.9862320399734352</v>
      </c>
      <c r="AF1353" s="122">
        <f t="shared" si="379"/>
        <v>0</v>
      </c>
      <c r="AG1353" s="122">
        <f t="shared" si="379"/>
        <v>0.91072389609648463</v>
      </c>
      <c r="AH1353" s="122">
        <f t="shared" si="379"/>
        <v>0</v>
      </c>
      <c r="AI1353" s="122">
        <f t="shared" si="379"/>
        <v>0</v>
      </c>
      <c r="AJ1353" s="122">
        <f t="shared" si="379"/>
        <v>0.55043882732284832</v>
      </c>
      <c r="AK1353" s="122">
        <f t="shared" si="379"/>
        <v>0</v>
      </c>
      <c r="AL1353" s="123">
        <f t="shared" si="350"/>
        <v>12.954749270164461</v>
      </c>
      <c r="AM1353" s="97"/>
      <c r="AN1353" s="124">
        <f t="shared" si="351"/>
        <v>12.954783970164462</v>
      </c>
      <c r="AO1353" s="98">
        <f t="shared" si="352"/>
        <v>639</v>
      </c>
      <c r="AP1353" s="125" t="str">
        <f t="shared" si="353"/>
        <v>Stanhope</v>
      </c>
      <c r="AQ1353" s="126">
        <f t="shared" si="354"/>
        <v>14.069056243265464</v>
      </c>
    </row>
    <row r="1354" spans="1:43" x14ac:dyDescent="0.35">
      <c r="A1354" s="95">
        <v>529</v>
      </c>
      <c r="B1354" s="33">
        <v>348</v>
      </c>
      <c r="C1354" s="51" t="s">
        <v>1649</v>
      </c>
      <c r="D1354" s="122">
        <f t="shared" ref="D1354:AK1354" si="380">ABS((D352-D$1004)/D$1000)*D$1</f>
        <v>0</v>
      </c>
      <c r="E1354" s="122">
        <f t="shared" si="380"/>
        <v>0</v>
      </c>
      <c r="F1354" s="122">
        <f t="shared" si="380"/>
        <v>0</v>
      </c>
      <c r="G1354" s="122">
        <f t="shared" si="380"/>
        <v>0</v>
      </c>
      <c r="H1354" s="122">
        <f t="shared" si="380"/>
        <v>0</v>
      </c>
      <c r="I1354" s="122">
        <f t="shared" si="380"/>
        <v>4.0242370415082469</v>
      </c>
      <c r="J1354" s="122">
        <f t="shared" si="380"/>
        <v>0</v>
      </c>
      <c r="K1354" s="122">
        <f t="shared" si="380"/>
        <v>0</v>
      </c>
      <c r="L1354" s="122">
        <f t="shared" si="380"/>
        <v>0</v>
      </c>
      <c r="M1354" s="122">
        <f t="shared" si="380"/>
        <v>0</v>
      </c>
      <c r="N1354" s="122">
        <f t="shared" si="380"/>
        <v>0</v>
      </c>
      <c r="O1354" s="122">
        <f t="shared" si="380"/>
        <v>0</v>
      </c>
      <c r="P1354" s="122">
        <f t="shared" si="380"/>
        <v>0</v>
      </c>
      <c r="Q1354" s="122">
        <f t="shared" si="380"/>
        <v>0</v>
      </c>
      <c r="R1354" s="122">
        <f t="shared" si="380"/>
        <v>0</v>
      </c>
      <c r="S1354" s="122">
        <f t="shared" si="380"/>
        <v>0</v>
      </c>
      <c r="T1354" s="122">
        <f t="shared" si="380"/>
        <v>6.528018928505501E-2</v>
      </c>
      <c r="U1354" s="122">
        <f t="shared" si="380"/>
        <v>0</v>
      </c>
      <c r="V1354" s="122">
        <f t="shared" si="380"/>
        <v>0</v>
      </c>
      <c r="W1354" s="122">
        <f t="shared" si="380"/>
        <v>1.2719658820533133</v>
      </c>
      <c r="X1354" s="122">
        <f t="shared" si="380"/>
        <v>0</v>
      </c>
      <c r="Y1354" s="122">
        <f t="shared" si="380"/>
        <v>0</v>
      </c>
      <c r="Z1354" s="122">
        <f t="shared" si="380"/>
        <v>0</v>
      </c>
      <c r="AA1354" s="122">
        <f t="shared" si="380"/>
        <v>0</v>
      </c>
      <c r="AB1354" s="122">
        <f t="shared" si="380"/>
        <v>2.0317204900882606</v>
      </c>
      <c r="AC1354" s="122">
        <f t="shared" si="380"/>
        <v>0</v>
      </c>
      <c r="AD1354" s="122">
        <f t="shared" si="380"/>
        <v>2.7059926239376217</v>
      </c>
      <c r="AE1354" s="122">
        <f t="shared" si="380"/>
        <v>1.1309038135625875</v>
      </c>
      <c r="AF1354" s="122">
        <f t="shared" si="380"/>
        <v>0</v>
      </c>
      <c r="AG1354" s="122">
        <f t="shared" si="380"/>
        <v>0.70972580904179783</v>
      </c>
      <c r="AH1354" s="122">
        <f t="shared" si="380"/>
        <v>0</v>
      </c>
      <c r="AI1354" s="122">
        <f t="shared" si="380"/>
        <v>0</v>
      </c>
      <c r="AJ1354" s="122">
        <f t="shared" si="380"/>
        <v>1.3928350946799826</v>
      </c>
      <c r="AK1354" s="122">
        <f t="shared" si="380"/>
        <v>0</v>
      </c>
      <c r="AL1354" s="123">
        <f t="shared" si="350"/>
        <v>13.332660944156865</v>
      </c>
      <c r="AM1354" s="97"/>
      <c r="AN1354" s="124">
        <f t="shared" si="351"/>
        <v>13.332695744156865</v>
      </c>
      <c r="AO1354" s="98">
        <f t="shared" si="352"/>
        <v>608</v>
      </c>
      <c r="AP1354" s="125" t="str">
        <f t="shared" si="353"/>
        <v>No usual address</v>
      </c>
      <c r="AQ1354" s="126">
        <f t="shared" si="354"/>
        <v>14.09678847621811</v>
      </c>
    </row>
    <row r="1355" spans="1:43" x14ac:dyDescent="0.35">
      <c r="A1355" s="95">
        <v>528</v>
      </c>
      <c r="B1355" s="101">
        <v>349</v>
      </c>
      <c r="C1355" s="51" t="s">
        <v>161</v>
      </c>
      <c r="D1355" s="122">
        <f t="shared" ref="D1355:AK1355" si="381">ABS((D353-D$1004)/D$1000)*D$1</f>
        <v>0</v>
      </c>
      <c r="E1355" s="122">
        <f t="shared" si="381"/>
        <v>0</v>
      </c>
      <c r="F1355" s="122">
        <f t="shared" si="381"/>
        <v>0</v>
      </c>
      <c r="G1355" s="122">
        <f t="shared" si="381"/>
        <v>0</v>
      </c>
      <c r="H1355" s="122">
        <f t="shared" si="381"/>
        <v>0</v>
      </c>
      <c r="I1355" s="122">
        <f t="shared" si="381"/>
        <v>2.1766668413550105</v>
      </c>
      <c r="J1355" s="122">
        <f t="shared" si="381"/>
        <v>0</v>
      </c>
      <c r="K1355" s="122">
        <f t="shared" si="381"/>
        <v>0</v>
      </c>
      <c r="L1355" s="122">
        <f t="shared" si="381"/>
        <v>0</v>
      </c>
      <c r="M1355" s="122">
        <f t="shared" si="381"/>
        <v>0</v>
      </c>
      <c r="N1355" s="122">
        <f t="shared" si="381"/>
        <v>0</v>
      </c>
      <c r="O1355" s="122">
        <f t="shared" si="381"/>
        <v>0</v>
      </c>
      <c r="P1355" s="122">
        <f t="shared" si="381"/>
        <v>0</v>
      </c>
      <c r="Q1355" s="122">
        <f t="shared" si="381"/>
        <v>0</v>
      </c>
      <c r="R1355" s="122">
        <f t="shared" si="381"/>
        <v>0</v>
      </c>
      <c r="S1355" s="122">
        <f t="shared" si="381"/>
        <v>0</v>
      </c>
      <c r="T1355" s="122">
        <f t="shared" si="381"/>
        <v>1.3796895249940555</v>
      </c>
      <c r="U1355" s="122">
        <f t="shared" si="381"/>
        <v>0</v>
      </c>
      <c r="V1355" s="122">
        <f t="shared" si="381"/>
        <v>0</v>
      </c>
      <c r="W1355" s="122">
        <f t="shared" si="381"/>
        <v>0.69319531324449368</v>
      </c>
      <c r="X1355" s="122">
        <f t="shared" si="381"/>
        <v>0</v>
      </c>
      <c r="Y1355" s="122">
        <f t="shared" si="381"/>
        <v>0</v>
      </c>
      <c r="Z1355" s="122">
        <f t="shared" si="381"/>
        <v>0</v>
      </c>
      <c r="AA1355" s="122">
        <f t="shared" si="381"/>
        <v>0</v>
      </c>
      <c r="AB1355" s="122">
        <f t="shared" si="381"/>
        <v>1.7374033059734968</v>
      </c>
      <c r="AC1355" s="122">
        <f t="shared" si="381"/>
        <v>0</v>
      </c>
      <c r="AD1355" s="122">
        <f t="shared" si="381"/>
        <v>1.8459035478495733</v>
      </c>
      <c r="AE1355" s="122">
        <f t="shared" si="381"/>
        <v>3.0157108103826267</v>
      </c>
      <c r="AF1355" s="122">
        <f t="shared" si="381"/>
        <v>0</v>
      </c>
      <c r="AG1355" s="122">
        <f t="shared" si="381"/>
        <v>2.1997937046257827</v>
      </c>
      <c r="AH1355" s="122">
        <f t="shared" si="381"/>
        <v>0</v>
      </c>
      <c r="AI1355" s="122">
        <f t="shared" si="381"/>
        <v>0</v>
      </c>
      <c r="AJ1355" s="122">
        <f t="shared" si="381"/>
        <v>1.4881458273876167</v>
      </c>
      <c r="AK1355" s="122">
        <f t="shared" si="381"/>
        <v>0</v>
      </c>
      <c r="AL1355" s="123">
        <f t="shared" si="350"/>
        <v>14.536508875812657</v>
      </c>
      <c r="AM1355" s="97"/>
      <c r="AN1355" s="124">
        <f t="shared" si="351"/>
        <v>14.536543775812657</v>
      </c>
      <c r="AO1355" s="98">
        <f t="shared" si="352"/>
        <v>486</v>
      </c>
      <c r="AP1355" s="125" t="str">
        <f t="shared" si="353"/>
        <v>Sunbury</v>
      </c>
      <c r="AQ1355" s="126">
        <f t="shared" si="354"/>
        <v>14.104502365387752</v>
      </c>
    </row>
    <row r="1356" spans="1:43" x14ac:dyDescent="0.35">
      <c r="A1356" s="95">
        <v>527</v>
      </c>
      <c r="B1356" s="161">
        <v>350</v>
      </c>
      <c r="C1356" s="51" t="s">
        <v>162</v>
      </c>
      <c r="D1356" s="122">
        <f t="shared" ref="D1356:AK1356" si="382">ABS((D354-D$1004)/D$1000)*D$1</f>
        <v>0</v>
      </c>
      <c r="E1356" s="122">
        <f t="shared" si="382"/>
        <v>0</v>
      </c>
      <c r="F1356" s="122">
        <f t="shared" si="382"/>
        <v>0</v>
      </c>
      <c r="G1356" s="122">
        <f t="shared" si="382"/>
        <v>0</v>
      </c>
      <c r="H1356" s="122">
        <f t="shared" si="382"/>
        <v>0</v>
      </c>
      <c r="I1356" s="122">
        <f t="shared" si="382"/>
        <v>3.2821639587112332</v>
      </c>
      <c r="J1356" s="122">
        <f t="shared" si="382"/>
        <v>0</v>
      </c>
      <c r="K1356" s="122">
        <f t="shared" si="382"/>
        <v>0</v>
      </c>
      <c r="L1356" s="122">
        <f t="shared" si="382"/>
        <v>0</v>
      </c>
      <c r="M1356" s="122">
        <f t="shared" si="382"/>
        <v>0</v>
      </c>
      <c r="N1356" s="122">
        <f t="shared" si="382"/>
        <v>0</v>
      </c>
      <c r="O1356" s="122">
        <f t="shared" si="382"/>
        <v>0</v>
      </c>
      <c r="P1356" s="122">
        <f t="shared" si="382"/>
        <v>0</v>
      </c>
      <c r="Q1356" s="122">
        <f t="shared" si="382"/>
        <v>0</v>
      </c>
      <c r="R1356" s="122">
        <f t="shared" si="382"/>
        <v>0</v>
      </c>
      <c r="S1356" s="122">
        <f t="shared" si="382"/>
        <v>0</v>
      </c>
      <c r="T1356" s="122">
        <f t="shared" si="382"/>
        <v>1.3368258900428669</v>
      </c>
      <c r="U1356" s="122">
        <f t="shared" si="382"/>
        <v>0</v>
      </c>
      <c r="V1356" s="122">
        <f t="shared" si="382"/>
        <v>0</v>
      </c>
      <c r="W1356" s="122">
        <f t="shared" si="382"/>
        <v>1.7953757291233612</v>
      </c>
      <c r="X1356" s="122">
        <f t="shared" si="382"/>
        <v>0</v>
      </c>
      <c r="Y1356" s="122">
        <f t="shared" si="382"/>
        <v>0</v>
      </c>
      <c r="Z1356" s="122">
        <f t="shared" si="382"/>
        <v>0</v>
      </c>
      <c r="AA1356" s="122">
        <f t="shared" si="382"/>
        <v>0</v>
      </c>
      <c r="AB1356" s="122">
        <f t="shared" si="382"/>
        <v>1.6030585798346952</v>
      </c>
      <c r="AC1356" s="122">
        <f t="shared" si="382"/>
        <v>0</v>
      </c>
      <c r="AD1356" s="122">
        <f t="shared" si="382"/>
        <v>2.6752030722518505</v>
      </c>
      <c r="AE1356" s="122">
        <f t="shared" si="382"/>
        <v>2.9341217814259966</v>
      </c>
      <c r="AF1356" s="122">
        <f t="shared" si="382"/>
        <v>0</v>
      </c>
      <c r="AG1356" s="122">
        <f t="shared" si="382"/>
        <v>2.3694362816507955</v>
      </c>
      <c r="AH1356" s="122">
        <f t="shared" si="382"/>
        <v>0</v>
      </c>
      <c r="AI1356" s="122">
        <f t="shared" si="382"/>
        <v>0</v>
      </c>
      <c r="AJ1356" s="122">
        <f t="shared" si="382"/>
        <v>1.61278392649522</v>
      </c>
      <c r="AK1356" s="122">
        <f t="shared" si="382"/>
        <v>0</v>
      </c>
      <c r="AL1356" s="123">
        <f t="shared" si="350"/>
        <v>17.608969219536018</v>
      </c>
      <c r="AM1356" s="97"/>
      <c r="AN1356" s="124">
        <f t="shared" si="351"/>
        <v>17.609004219536018</v>
      </c>
      <c r="AO1356" s="98">
        <f t="shared" si="352"/>
        <v>214</v>
      </c>
      <c r="AP1356" s="125" t="str">
        <f t="shared" si="353"/>
        <v>Portland West</v>
      </c>
      <c r="AQ1356" s="126">
        <f t="shared" si="354"/>
        <v>14.114970567242795</v>
      </c>
    </row>
    <row r="1357" spans="1:43" x14ac:dyDescent="0.35">
      <c r="A1357" s="95">
        <v>526</v>
      </c>
      <c r="B1357" s="101">
        <v>351</v>
      </c>
      <c r="C1357" s="51" t="s">
        <v>163</v>
      </c>
      <c r="D1357" s="122">
        <f t="shared" ref="D1357:AK1357" si="383">ABS((D355-D$1004)/D$1000)*D$1</f>
        <v>0</v>
      </c>
      <c r="E1357" s="122">
        <f t="shared" si="383"/>
        <v>0</v>
      </c>
      <c r="F1357" s="122">
        <f t="shared" si="383"/>
        <v>0</v>
      </c>
      <c r="G1357" s="122">
        <f t="shared" si="383"/>
        <v>0</v>
      </c>
      <c r="H1357" s="122">
        <f t="shared" si="383"/>
        <v>0</v>
      </c>
      <c r="I1357" s="122">
        <f t="shared" si="383"/>
        <v>2.7519471414497181</v>
      </c>
      <c r="J1357" s="122">
        <f t="shared" si="383"/>
        <v>0</v>
      </c>
      <c r="K1357" s="122">
        <f t="shared" si="383"/>
        <v>0</v>
      </c>
      <c r="L1357" s="122">
        <f t="shared" si="383"/>
        <v>0</v>
      </c>
      <c r="M1357" s="122">
        <f t="shared" si="383"/>
        <v>0</v>
      </c>
      <c r="N1357" s="122">
        <f t="shared" si="383"/>
        <v>0</v>
      </c>
      <c r="O1357" s="122">
        <f t="shared" si="383"/>
        <v>0</v>
      </c>
      <c r="P1357" s="122">
        <f t="shared" si="383"/>
        <v>0</v>
      </c>
      <c r="Q1357" s="122">
        <f t="shared" si="383"/>
        <v>0</v>
      </c>
      <c r="R1357" s="122">
        <f t="shared" si="383"/>
        <v>0</v>
      </c>
      <c r="S1357" s="122">
        <f t="shared" si="383"/>
        <v>0</v>
      </c>
      <c r="T1357" s="122">
        <f t="shared" si="383"/>
        <v>1.7271923569675938</v>
      </c>
      <c r="U1357" s="122">
        <f t="shared" si="383"/>
        <v>0</v>
      </c>
      <c r="V1357" s="122">
        <f t="shared" si="383"/>
        <v>0</v>
      </c>
      <c r="W1357" s="122">
        <f t="shared" si="383"/>
        <v>1.4318417786968558</v>
      </c>
      <c r="X1357" s="122">
        <f t="shared" si="383"/>
        <v>0</v>
      </c>
      <c r="Y1357" s="122">
        <f t="shared" si="383"/>
        <v>0</v>
      </c>
      <c r="Z1357" s="122">
        <f t="shared" si="383"/>
        <v>0</v>
      </c>
      <c r="AA1357" s="122">
        <f t="shared" si="383"/>
        <v>0</v>
      </c>
      <c r="AB1357" s="122">
        <f t="shared" si="383"/>
        <v>0.80241801851686967</v>
      </c>
      <c r="AC1357" s="122">
        <f t="shared" si="383"/>
        <v>0</v>
      </c>
      <c r="AD1357" s="122">
        <f t="shared" si="383"/>
        <v>2.3294157744139885</v>
      </c>
      <c r="AE1357" s="122">
        <f t="shared" si="383"/>
        <v>3.6265130444863538</v>
      </c>
      <c r="AF1357" s="122">
        <f t="shared" si="383"/>
        <v>0</v>
      </c>
      <c r="AG1357" s="122">
        <f t="shared" si="383"/>
        <v>3.2087873644350462</v>
      </c>
      <c r="AH1357" s="122">
        <f t="shared" si="383"/>
        <v>0</v>
      </c>
      <c r="AI1357" s="122">
        <f t="shared" si="383"/>
        <v>0</v>
      </c>
      <c r="AJ1357" s="122">
        <f t="shared" si="383"/>
        <v>2.5417638968897647</v>
      </c>
      <c r="AK1357" s="122">
        <f t="shared" si="383"/>
        <v>0</v>
      </c>
      <c r="AL1357" s="123">
        <f t="shared" si="350"/>
        <v>18.419879375856191</v>
      </c>
      <c r="AM1357" s="97"/>
      <c r="AN1357" s="124">
        <f t="shared" si="351"/>
        <v>18.419914475856192</v>
      </c>
      <c r="AO1357" s="98">
        <f t="shared" si="352"/>
        <v>169</v>
      </c>
      <c r="AP1357" s="125" t="str">
        <f t="shared" si="353"/>
        <v>Thomson (Greater Geelong - Vic.)</v>
      </c>
      <c r="AQ1357" s="126">
        <f t="shared" si="354"/>
        <v>14.117282497331139</v>
      </c>
    </row>
    <row r="1358" spans="1:43" x14ac:dyDescent="0.35">
      <c r="A1358" s="95">
        <v>525</v>
      </c>
      <c r="B1358" s="101">
        <v>352</v>
      </c>
      <c r="C1358" s="51" t="s">
        <v>164</v>
      </c>
      <c r="D1358" s="122">
        <f t="shared" ref="D1358:AK1358" si="384">ABS((D356-D$1004)/D$1000)*D$1</f>
        <v>0</v>
      </c>
      <c r="E1358" s="122">
        <f t="shared" si="384"/>
        <v>0</v>
      </c>
      <c r="F1358" s="122">
        <f t="shared" si="384"/>
        <v>0</v>
      </c>
      <c r="G1358" s="122">
        <f t="shared" si="384"/>
        <v>0</v>
      </c>
      <c r="H1358" s="122">
        <f t="shared" si="384"/>
        <v>0</v>
      </c>
      <c r="I1358" s="122">
        <f t="shared" si="384"/>
        <v>2.5865330613724478</v>
      </c>
      <c r="J1358" s="122">
        <f t="shared" si="384"/>
        <v>0</v>
      </c>
      <c r="K1358" s="122">
        <f t="shared" si="384"/>
        <v>0</v>
      </c>
      <c r="L1358" s="122">
        <f t="shared" si="384"/>
        <v>0</v>
      </c>
      <c r="M1358" s="122">
        <f t="shared" si="384"/>
        <v>0</v>
      </c>
      <c r="N1358" s="122">
        <f t="shared" si="384"/>
        <v>0</v>
      </c>
      <c r="O1358" s="122">
        <f t="shared" si="384"/>
        <v>0</v>
      </c>
      <c r="P1358" s="122">
        <f t="shared" si="384"/>
        <v>0</v>
      </c>
      <c r="Q1358" s="122">
        <f t="shared" si="384"/>
        <v>0</v>
      </c>
      <c r="R1358" s="122">
        <f t="shared" si="384"/>
        <v>0</v>
      </c>
      <c r="S1358" s="122">
        <f t="shared" si="384"/>
        <v>0</v>
      </c>
      <c r="T1358" s="122">
        <f t="shared" si="384"/>
        <v>1.3517897979610392</v>
      </c>
      <c r="U1358" s="122">
        <f t="shared" si="384"/>
        <v>0</v>
      </c>
      <c r="V1358" s="122">
        <f t="shared" si="384"/>
        <v>0</v>
      </c>
      <c r="W1358" s="122">
        <f t="shared" si="384"/>
        <v>0.86083534512819282</v>
      </c>
      <c r="X1358" s="122">
        <f t="shared" si="384"/>
        <v>0</v>
      </c>
      <c r="Y1358" s="122">
        <f t="shared" si="384"/>
        <v>0</v>
      </c>
      <c r="Z1358" s="122">
        <f t="shared" si="384"/>
        <v>0</v>
      </c>
      <c r="AA1358" s="122">
        <f t="shared" si="384"/>
        <v>0</v>
      </c>
      <c r="AB1358" s="122">
        <f t="shared" si="384"/>
        <v>1.0809814826311328</v>
      </c>
      <c r="AC1358" s="122">
        <f t="shared" si="384"/>
        <v>0</v>
      </c>
      <c r="AD1358" s="122">
        <f t="shared" si="384"/>
        <v>1.9814925445430922</v>
      </c>
      <c r="AE1358" s="122">
        <f t="shared" si="384"/>
        <v>3.3895252260338777</v>
      </c>
      <c r="AF1358" s="122">
        <f t="shared" si="384"/>
        <v>0</v>
      </c>
      <c r="AG1358" s="122">
        <f t="shared" si="384"/>
        <v>2.4514140692914346</v>
      </c>
      <c r="AH1358" s="122">
        <f t="shared" si="384"/>
        <v>0</v>
      </c>
      <c r="AI1358" s="122">
        <f t="shared" si="384"/>
        <v>0</v>
      </c>
      <c r="AJ1358" s="122">
        <f t="shared" si="384"/>
        <v>1.6991348921993168</v>
      </c>
      <c r="AK1358" s="122">
        <f t="shared" si="384"/>
        <v>0</v>
      </c>
      <c r="AL1358" s="123">
        <f t="shared" si="350"/>
        <v>15.401706419160535</v>
      </c>
      <c r="AM1358" s="97"/>
      <c r="AN1358" s="124">
        <f t="shared" si="351"/>
        <v>15.401741619160534</v>
      </c>
      <c r="AO1358" s="98">
        <f t="shared" si="352"/>
        <v>392</v>
      </c>
      <c r="AP1358" s="125" t="str">
        <f t="shared" si="353"/>
        <v>St Arnaud</v>
      </c>
      <c r="AQ1358" s="126">
        <f t="shared" si="354"/>
        <v>14.12545319082578</v>
      </c>
    </row>
    <row r="1359" spans="1:43" x14ac:dyDescent="0.35">
      <c r="A1359" s="95">
        <v>524</v>
      </c>
      <c r="B1359" s="33">
        <v>353</v>
      </c>
      <c r="C1359" s="51" t="s">
        <v>165</v>
      </c>
      <c r="D1359" s="122">
        <f t="shared" ref="D1359:AK1359" si="385">ABS((D357-D$1004)/D$1000)*D$1</f>
        <v>0</v>
      </c>
      <c r="E1359" s="122">
        <f t="shared" si="385"/>
        <v>0</v>
      </c>
      <c r="F1359" s="122">
        <f t="shared" si="385"/>
        <v>0</v>
      </c>
      <c r="G1359" s="122">
        <f t="shared" si="385"/>
        <v>0</v>
      </c>
      <c r="H1359" s="122">
        <f t="shared" si="385"/>
        <v>0</v>
      </c>
      <c r="I1359" s="122">
        <f t="shared" si="385"/>
        <v>2.2180566347874651</v>
      </c>
      <c r="J1359" s="122">
        <f t="shared" si="385"/>
        <v>0</v>
      </c>
      <c r="K1359" s="122">
        <f t="shared" si="385"/>
        <v>0</v>
      </c>
      <c r="L1359" s="122">
        <f t="shared" si="385"/>
        <v>0</v>
      </c>
      <c r="M1359" s="122">
        <f t="shared" si="385"/>
        <v>0</v>
      </c>
      <c r="N1359" s="122">
        <f t="shared" si="385"/>
        <v>0</v>
      </c>
      <c r="O1359" s="122">
        <f t="shared" si="385"/>
        <v>0</v>
      </c>
      <c r="P1359" s="122">
        <f t="shared" si="385"/>
        <v>0</v>
      </c>
      <c r="Q1359" s="122">
        <f t="shared" si="385"/>
        <v>0</v>
      </c>
      <c r="R1359" s="122">
        <f t="shared" si="385"/>
        <v>0</v>
      </c>
      <c r="S1359" s="122">
        <f t="shared" si="385"/>
        <v>0</v>
      </c>
      <c r="T1359" s="122">
        <f t="shared" si="385"/>
        <v>0.63011809493319815</v>
      </c>
      <c r="U1359" s="122">
        <f t="shared" si="385"/>
        <v>0</v>
      </c>
      <c r="V1359" s="122">
        <f t="shared" si="385"/>
        <v>0</v>
      </c>
      <c r="W1359" s="122">
        <f t="shared" si="385"/>
        <v>0.64717222557388343</v>
      </c>
      <c r="X1359" s="122">
        <f t="shared" si="385"/>
        <v>0</v>
      </c>
      <c r="Y1359" s="122">
        <f t="shared" si="385"/>
        <v>0</v>
      </c>
      <c r="Z1359" s="122">
        <f t="shared" si="385"/>
        <v>0</v>
      </c>
      <c r="AA1359" s="122">
        <f t="shared" si="385"/>
        <v>0</v>
      </c>
      <c r="AB1359" s="122">
        <f t="shared" si="385"/>
        <v>6.783945560333871</v>
      </c>
      <c r="AC1359" s="122">
        <f t="shared" si="385"/>
        <v>0</v>
      </c>
      <c r="AD1359" s="122">
        <f t="shared" si="385"/>
        <v>0.23726676896220278</v>
      </c>
      <c r="AE1359" s="122">
        <f t="shared" si="385"/>
        <v>2.8405602516433048</v>
      </c>
      <c r="AF1359" s="122">
        <f t="shared" si="385"/>
        <v>0</v>
      </c>
      <c r="AG1359" s="122">
        <f t="shared" si="385"/>
        <v>1.6120169182973123</v>
      </c>
      <c r="AH1359" s="122">
        <f t="shared" si="385"/>
        <v>0</v>
      </c>
      <c r="AI1359" s="122">
        <f t="shared" si="385"/>
        <v>0</v>
      </c>
      <c r="AJ1359" s="122">
        <f t="shared" si="385"/>
        <v>9.4117290072060641E-2</v>
      </c>
      <c r="AK1359" s="122">
        <f t="shared" si="385"/>
        <v>0</v>
      </c>
      <c r="AL1359" s="123">
        <f t="shared" si="350"/>
        <v>15.063253744603299</v>
      </c>
      <c r="AM1359" s="97"/>
      <c r="AN1359" s="124">
        <f t="shared" si="351"/>
        <v>15.0632890446033</v>
      </c>
      <c r="AO1359" s="98">
        <f t="shared" si="352"/>
        <v>434</v>
      </c>
      <c r="AP1359" s="125" t="str">
        <f t="shared" si="353"/>
        <v>Kyneton</v>
      </c>
      <c r="AQ1359" s="126">
        <f t="shared" si="354"/>
        <v>14.129101751074748</v>
      </c>
    </row>
    <row r="1360" spans="1:43" x14ac:dyDescent="0.35">
      <c r="A1360" s="95">
        <v>523</v>
      </c>
      <c r="B1360" s="101">
        <v>354</v>
      </c>
      <c r="C1360" s="51" t="s">
        <v>1655</v>
      </c>
      <c r="D1360" s="122">
        <f t="shared" ref="D1360:AK1360" si="386">ABS((D358-D$1004)/D$1000)*D$1</f>
        <v>0</v>
      </c>
      <c r="E1360" s="122">
        <f t="shared" si="386"/>
        <v>0</v>
      </c>
      <c r="F1360" s="122">
        <f t="shared" si="386"/>
        <v>0</v>
      </c>
      <c r="G1360" s="122">
        <f t="shared" si="386"/>
        <v>0</v>
      </c>
      <c r="H1360" s="122">
        <f t="shared" si="386"/>
        <v>0</v>
      </c>
      <c r="I1360" s="122">
        <f t="shared" si="386"/>
        <v>3.6268002897980836</v>
      </c>
      <c r="J1360" s="122">
        <f t="shared" si="386"/>
        <v>0</v>
      </c>
      <c r="K1360" s="122">
        <f t="shared" si="386"/>
        <v>0</v>
      </c>
      <c r="L1360" s="122">
        <f t="shared" si="386"/>
        <v>0</v>
      </c>
      <c r="M1360" s="122">
        <f t="shared" si="386"/>
        <v>0</v>
      </c>
      <c r="N1360" s="122">
        <f t="shared" si="386"/>
        <v>0</v>
      </c>
      <c r="O1360" s="122">
        <f t="shared" si="386"/>
        <v>0</v>
      </c>
      <c r="P1360" s="122">
        <f t="shared" si="386"/>
        <v>0</v>
      </c>
      <c r="Q1360" s="122">
        <f t="shared" si="386"/>
        <v>0</v>
      </c>
      <c r="R1360" s="122">
        <f t="shared" si="386"/>
        <v>0</v>
      </c>
      <c r="S1360" s="122">
        <f t="shared" si="386"/>
        <v>0</v>
      </c>
      <c r="T1360" s="122">
        <f t="shared" si="386"/>
        <v>0.536931334124504</v>
      </c>
      <c r="U1360" s="122">
        <f t="shared" si="386"/>
        <v>0</v>
      </c>
      <c r="V1360" s="122">
        <f t="shared" si="386"/>
        <v>0</v>
      </c>
      <c r="W1360" s="122">
        <f t="shared" si="386"/>
        <v>2.062680254132903</v>
      </c>
      <c r="X1360" s="122">
        <f t="shared" si="386"/>
        <v>0</v>
      </c>
      <c r="Y1360" s="122">
        <f t="shared" si="386"/>
        <v>0</v>
      </c>
      <c r="Z1360" s="122">
        <f t="shared" si="386"/>
        <v>0</v>
      </c>
      <c r="AA1360" s="122">
        <f t="shared" si="386"/>
        <v>0</v>
      </c>
      <c r="AB1360" s="122">
        <f t="shared" si="386"/>
        <v>1.5750743335876964</v>
      </c>
      <c r="AC1360" s="122">
        <f t="shared" si="386"/>
        <v>0</v>
      </c>
      <c r="AD1360" s="122">
        <f t="shared" si="386"/>
        <v>2.310801259471523</v>
      </c>
      <c r="AE1360" s="122">
        <f t="shared" si="386"/>
        <v>3.0996716771799218</v>
      </c>
      <c r="AF1360" s="122">
        <f t="shared" si="386"/>
        <v>0</v>
      </c>
      <c r="AG1360" s="122">
        <f t="shared" si="386"/>
        <v>1.4753558158585931</v>
      </c>
      <c r="AH1360" s="122">
        <f t="shared" si="386"/>
        <v>0</v>
      </c>
      <c r="AI1360" s="122">
        <f t="shared" si="386"/>
        <v>0</v>
      </c>
      <c r="AJ1360" s="122">
        <f t="shared" si="386"/>
        <v>0.68966403080226024</v>
      </c>
      <c r="AK1360" s="122">
        <f t="shared" si="386"/>
        <v>0</v>
      </c>
      <c r="AL1360" s="123">
        <f t="shared" si="350"/>
        <v>15.376978994955486</v>
      </c>
      <c r="AM1360" s="97"/>
      <c r="AN1360" s="124">
        <f t="shared" si="351"/>
        <v>15.377014394955486</v>
      </c>
      <c r="AO1360" s="98">
        <f t="shared" si="352"/>
        <v>397</v>
      </c>
      <c r="AP1360" s="125" t="str">
        <f t="shared" si="353"/>
        <v>Myers Flat</v>
      </c>
      <c r="AQ1360" s="126">
        <f t="shared" si="354"/>
        <v>14.138128121903735</v>
      </c>
    </row>
    <row r="1361" spans="1:43" x14ac:dyDescent="0.35">
      <c r="A1361" s="95">
        <v>522</v>
      </c>
      <c r="B1361" s="161">
        <v>355</v>
      </c>
      <c r="C1361" s="51" t="s">
        <v>3258</v>
      </c>
      <c r="D1361" s="122">
        <f t="shared" ref="D1361:AK1361" si="387">ABS((D359-D$1004)/D$1000)*D$1</f>
        <v>0</v>
      </c>
      <c r="E1361" s="122">
        <f t="shared" si="387"/>
        <v>0</v>
      </c>
      <c r="F1361" s="122">
        <f t="shared" si="387"/>
        <v>0</v>
      </c>
      <c r="G1361" s="122">
        <f t="shared" si="387"/>
        <v>0</v>
      </c>
      <c r="H1361" s="122">
        <f t="shared" si="387"/>
        <v>0</v>
      </c>
      <c r="I1361" s="122">
        <f t="shared" si="387"/>
        <v>3.9457600496325838</v>
      </c>
      <c r="J1361" s="122">
        <f t="shared" si="387"/>
        <v>0</v>
      </c>
      <c r="K1361" s="122">
        <f t="shared" si="387"/>
        <v>0</v>
      </c>
      <c r="L1361" s="122">
        <f t="shared" si="387"/>
        <v>0</v>
      </c>
      <c r="M1361" s="122">
        <f t="shared" si="387"/>
        <v>0</v>
      </c>
      <c r="N1361" s="122">
        <f t="shared" si="387"/>
        <v>0</v>
      </c>
      <c r="O1361" s="122">
        <f t="shared" si="387"/>
        <v>0</v>
      </c>
      <c r="P1361" s="122">
        <f t="shared" si="387"/>
        <v>0</v>
      </c>
      <c r="Q1361" s="122">
        <f t="shared" si="387"/>
        <v>0</v>
      </c>
      <c r="R1361" s="122">
        <f t="shared" si="387"/>
        <v>0</v>
      </c>
      <c r="S1361" s="122">
        <f t="shared" si="387"/>
        <v>0</v>
      </c>
      <c r="T1361" s="122">
        <f t="shared" si="387"/>
        <v>0.71374976188138772</v>
      </c>
      <c r="U1361" s="122">
        <f t="shared" si="387"/>
        <v>0</v>
      </c>
      <c r="V1361" s="122">
        <f t="shared" si="387"/>
        <v>0</v>
      </c>
      <c r="W1361" s="122">
        <f t="shared" si="387"/>
        <v>1.1840104260640667</v>
      </c>
      <c r="X1361" s="122">
        <f t="shared" si="387"/>
        <v>0</v>
      </c>
      <c r="Y1361" s="122">
        <f t="shared" si="387"/>
        <v>0</v>
      </c>
      <c r="Z1361" s="122">
        <f t="shared" si="387"/>
        <v>0</v>
      </c>
      <c r="AA1361" s="122">
        <f t="shared" si="387"/>
        <v>0</v>
      </c>
      <c r="AB1361" s="122">
        <f t="shared" si="387"/>
        <v>1.3347456022933979</v>
      </c>
      <c r="AC1361" s="122">
        <f t="shared" si="387"/>
        <v>0</v>
      </c>
      <c r="AD1361" s="122">
        <f t="shared" si="387"/>
        <v>2.4622877217365189</v>
      </c>
      <c r="AE1361" s="122">
        <f t="shared" si="387"/>
        <v>3.2299628916779786</v>
      </c>
      <c r="AF1361" s="122">
        <f t="shared" si="387"/>
        <v>0</v>
      </c>
      <c r="AG1361" s="122">
        <f t="shared" si="387"/>
        <v>1.2494779966742127</v>
      </c>
      <c r="AH1361" s="122">
        <f t="shared" si="387"/>
        <v>0</v>
      </c>
      <c r="AI1361" s="122">
        <f t="shared" si="387"/>
        <v>0</v>
      </c>
      <c r="AJ1361" s="122">
        <f t="shared" si="387"/>
        <v>1.4459574233006074</v>
      </c>
      <c r="AK1361" s="122">
        <f t="shared" si="387"/>
        <v>0</v>
      </c>
      <c r="AL1361" s="123">
        <f t="shared" si="350"/>
        <v>15.565951873260753</v>
      </c>
      <c r="AM1361" s="97"/>
      <c r="AN1361" s="124">
        <f t="shared" si="351"/>
        <v>15.565987373260752</v>
      </c>
      <c r="AO1361" s="98">
        <f t="shared" si="352"/>
        <v>377</v>
      </c>
      <c r="AP1361" s="125" t="str">
        <f t="shared" si="353"/>
        <v>Eden Park</v>
      </c>
      <c r="AQ1361" s="126">
        <f t="shared" si="354"/>
        <v>14.149550373919975</v>
      </c>
    </row>
    <row r="1362" spans="1:43" x14ac:dyDescent="0.35">
      <c r="A1362" s="95">
        <v>521</v>
      </c>
      <c r="B1362" s="101">
        <v>356</v>
      </c>
      <c r="C1362" s="51" t="s">
        <v>1662</v>
      </c>
      <c r="D1362" s="122">
        <f t="shared" ref="D1362:AK1362" si="388">ABS((D360-D$1004)/D$1000)*D$1</f>
        <v>0</v>
      </c>
      <c r="E1362" s="122">
        <f t="shared" si="388"/>
        <v>0</v>
      </c>
      <c r="F1362" s="122">
        <f t="shared" si="388"/>
        <v>0</v>
      </c>
      <c r="G1362" s="122">
        <f t="shared" si="388"/>
        <v>0</v>
      </c>
      <c r="H1362" s="122">
        <f t="shared" si="388"/>
        <v>0</v>
      </c>
      <c r="I1362" s="122">
        <f t="shared" si="388"/>
        <v>3.7703869022106478</v>
      </c>
      <c r="J1362" s="122">
        <f t="shared" si="388"/>
        <v>0</v>
      </c>
      <c r="K1362" s="122">
        <f t="shared" si="388"/>
        <v>0</v>
      </c>
      <c r="L1362" s="122">
        <f t="shared" si="388"/>
        <v>0</v>
      </c>
      <c r="M1362" s="122">
        <f t="shared" si="388"/>
        <v>0</v>
      </c>
      <c r="N1362" s="122">
        <f t="shared" si="388"/>
        <v>0</v>
      </c>
      <c r="O1362" s="122">
        <f t="shared" si="388"/>
        <v>0</v>
      </c>
      <c r="P1362" s="122">
        <f t="shared" si="388"/>
        <v>0</v>
      </c>
      <c r="Q1362" s="122">
        <f t="shared" si="388"/>
        <v>0</v>
      </c>
      <c r="R1362" s="122">
        <f t="shared" si="388"/>
        <v>0</v>
      </c>
      <c r="S1362" s="122">
        <f t="shared" si="388"/>
        <v>0</v>
      </c>
      <c r="T1362" s="122">
        <f t="shared" si="388"/>
        <v>1.3750244942684136</v>
      </c>
      <c r="U1362" s="122">
        <f t="shared" si="388"/>
        <v>0</v>
      </c>
      <c r="V1362" s="122">
        <f t="shared" si="388"/>
        <v>0</v>
      </c>
      <c r="W1362" s="122">
        <f t="shared" si="388"/>
        <v>2.3883929464345552</v>
      </c>
      <c r="X1362" s="122">
        <f t="shared" si="388"/>
        <v>0</v>
      </c>
      <c r="Y1362" s="122">
        <f t="shared" si="388"/>
        <v>0</v>
      </c>
      <c r="Z1362" s="122">
        <f t="shared" si="388"/>
        <v>0</v>
      </c>
      <c r="AA1362" s="122">
        <f t="shared" si="388"/>
        <v>0</v>
      </c>
      <c r="AB1362" s="122">
        <f t="shared" si="388"/>
        <v>1.5805529029101741</v>
      </c>
      <c r="AC1362" s="122">
        <f t="shared" si="388"/>
        <v>0</v>
      </c>
      <c r="AD1362" s="122">
        <f t="shared" si="388"/>
        <v>2.5527283052225966</v>
      </c>
      <c r="AE1362" s="122">
        <f t="shared" si="388"/>
        <v>1.4443698249345303</v>
      </c>
      <c r="AF1362" s="122">
        <f t="shared" si="388"/>
        <v>0</v>
      </c>
      <c r="AG1362" s="122">
        <f t="shared" si="388"/>
        <v>0.28251517021056682</v>
      </c>
      <c r="AH1362" s="122">
        <f t="shared" si="388"/>
        <v>0</v>
      </c>
      <c r="AI1362" s="122">
        <f t="shared" si="388"/>
        <v>0</v>
      </c>
      <c r="AJ1362" s="122">
        <f t="shared" si="388"/>
        <v>0.3952524470740586</v>
      </c>
      <c r="AK1362" s="122">
        <f t="shared" si="388"/>
        <v>0</v>
      </c>
      <c r="AL1362" s="123">
        <f t="shared" si="350"/>
        <v>13.789222993265543</v>
      </c>
      <c r="AM1362" s="97"/>
      <c r="AN1362" s="124">
        <f t="shared" si="351"/>
        <v>13.789258593265544</v>
      </c>
      <c r="AO1362" s="98">
        <f t="shared" si="352"/>
        <v>556</v>
      </c>
      <c r="AP1362" s="125" t="str">
        <f t="shared" si="353"/>
        <v>Haddon</v>
      </c>
      <c r="AQ1362" s="126">
        <f t="shared" si="354"/>
        <v>14.150111392568149</v>
      </c>
    </row>
    <row r="1363" spans="1:43" x14ac:dyDescent="0.35">
      <c r="A1363" s="95">
        <v>520</v>
      </c>
      <c r="B1363" s="101">
        <v>357</v>
      </c>
      <c r="C1363" s="51" t="s">
        <v>1664</v>
      </c>
      <c r="D1363" s="122">
        <f t="shared" ref="D1363:AK1363" si="389">ABS((D361-D$1004)/D$1000)*D$1</f>
        <v>0</v>
      </c>
      <c r="E1363" s="122">
        <f t="shared" si="389"/>
        <v>0</v>
      </c>
      <c r="F1363" s="122">
        <f t="shared" si="389"/>
        <v>0</v>
      </c>
      <c r="G1363" s="122">
        <f t="shared" si="389"/>
        <v>0</v>
      </c>
      <c r="H1363" s="122">
        <f t="shared" si="389"/>
        <v>0</v>
      </c>
      <c r="I1363" s="122">
        <f t="shared" si="389"/>
        <v>3.7254382049362595</v>
      </c>
      <c r="J1363" s="122">
        <f t="shared" si="389"/>
        <v>0</v>
      </c>
      <c r="K1363" s="122">
        <f t="shared" si="389"/>
        <v>0</v>
      </c>
      <c r="L1363" s="122">
        <f t="shared" si="389"/>
        <v>0</v>
      </c>
      <c r="M1363" s="122">
        <f t="shared" si="389"/>
        <v>0</v>
      </c>
      <c r="N1363" s="122">
        <f t="shared" si="389"/>
        <v>0</v>
      </c>
      <c r="O1363" s="122">
        <f t="shared" si="389"/>
        <v>0</v>
      </c>
      <c r="P1363" s="122">
        <f t="shared" si="389"/>
        <v>0</v>
      </c>
      <c r="Q1363" s="122">
        <f t="shared" si="389"/>
        <v>0</v>
      </c>
      <c r="R1363" s="122">
        <f t="shared" si="389"/>
        <v>0</v>
      </c>
      <c r="S1363" s="122">
        <f t="shared" si="389"/>
        <v>0</v>
      </c>
      <c r="T1363" s="122">
        <f t="shared" si="389"/>
        <v>1.1010730217744649</v>
      </c>
      <c r="U1363" s="122">
        <f t="shared" si="389"/>
        <v>0</v>
      </c>
      <c r="V1363" s="122">
        <f t="shared" si="389"/>
        <v>0</v>
      </c>
      <c r="W1363" s="122">
        <f t="shared" si="389"/>
        <v>1.7381627132910245</v>
      </c>
      <c r="X1363" s="122">
        <f t="shared" si="389"/>
        <v>0</v>
      </c>
      <c r="Y1363" s="122">
        <f t="shared" si="389"/>
        <v>0</v>
      </c>
      <c r="Z1363" s="122">
        <f t="shared" si="389"/>
        <v>0</v>
      </c>
      <c r="AA1363" s="122">
        <f t="shared" si="389"/>
        <v>0</v>
      </c>
      <c r="AB1363" s="122">
        <f t="shared" si="389"/>
        <v>0.71593354122567843</v>
      </c>
      <c r="AC1363" s="122">
        <f t="shared" si="389"/>
        <v>0</v>
      </c>
      <c r="AD1363" s="122">
        <f t="shared" si="389"/>
        <v>1.9813615487968552</v>
      </c>
      <c r="AE1363" s="122">
        <f t="shared" si="389"/>
        <v>2.0494111916173283</v>
      </c>
      <c r="AF1363" s="122">
        <f t="shared" si="389"/>
        <v>0</v>
      </c>
      <c r="AG1363" s="122">
        <f t="shared" si="389"/>
        <v>0.67004960175838413</v>
      </c>
      <c r="AH1363" s="122">
        <f t="shared" si="389"/>
        <v>0</v>
      </c>
      <c r="AI1363" s="122">
        <f t="shared" si="389"/>
        <v>0</v>
      </c>
      <c r="AJ1363" s="122">
        <f t="shared" si="389"/>
        <v>0.11309749811974371</v>
      </c>
      <c r="AK1363" s="122">
        <f t="shared" si="389"/>
        <v>0</v>
      </c>
      <c r="AL1363" s="123">
        <f t="shared" si="350"/>
        <v>12.094527321519738</v>
      </c>
      <c r="AM1363" s="97"/>
      <c r="AN1363" s="124">
        <f t="shared" si="351"/>
        <v>12.094563021519738</v>
      </c>
      <c r="AO1363" s="98">
        <f t="shared" si="352"/>
        <v>699</v>
      </c>
      <c r="AP1363" s="125" t="str">
        <f t="shared" si="353"/>
        <v>Croydon South</v>
      </c>
      <c r="AQ1363" s="126">
        <f t="shared" si="354"/>
        <v>14.16812309825765</v>
      </c>
    </row>
    <row r="1364" spans="1:43" x14ac:dyDescent="0.35">
      <c r="A1364" s="95">
        <v>519</v>
      </c>
      <c r="B1364" s="33">
        <v>358</v>
      </c>
      <c r="C1364" s="51" t="s">
        <v>166</v>
      </c>
      <c r="D1364" s="122">
        <f t="shared" ref="D1364:AK1364" si="390">ABS((D362-D$1004)/D$1000)*D$1</f>
        <v>0</v>
      </c>
      <c r="E1364" s="122">
        <f t="shared" si="390"/>
        <v>0</v>
      </c>
      <c r="F1364" s="122">
        <f t="shared" si="390"/>
        <v>0</v>
      </c>
      <c r="G1364" s="122">
        <f t="shared" si="390"/>
        <v>0</v>
      </c>
      <c r="H1364" s="122">
        <f t="shared" si="390"/>
        <v>0</v>
      </c>
      <c r="I1364" s="122">
        <f t="shared" si="390"/>
        <v>2.6714510079231473</v>
      </c>
      <c r="J1364" s="122">
        <f t="shared" si="390"/>
        <v>0</v>
      </c>
      <c r="K1364" s="122">
        <f t="shared" si="390"/>
        <v>0</v>
      </c>
      <c r="L1364" s="122">
        <f t="shared" si="390"/>
        <v>0</v>
      </c>
      <c r="M1364" s="122">
        <f t="shared" si="390"/>
        <v>0</v>
      </c>
      <c r="N1364" s="122">
        <f t="shared" si="390"/>
        <v>0</v>
      </c>
      <c r="O1364" s="122">
        <f t="shared" si="390"/>
        <v>0</v>
      </c>
      <c r="P1364" s="122">
        <f t="shared" si="390"/>
        <v>0</v>
      </c>
      <c r="Q1364" s="122">
        <f t="shared" si="390"/>
        <v>0</v>
      </c>
      <c r="R1364" s="122">
        <f t="shared" si="390"/>
        <v>0</v>
      </c>
      <c r="S1364" s="122">
        <f t="shared" si="390"/>
        <v>0</v>
      </c>
      <c r="T1364" s="122">
        <f t="shared" si="390"/>
        <v>1.5971417719244816</v>
      </c>
      <c r="U1364" s="122">
        <f t="shared" si="390"/>
        <v>0</v>
      </c>
      <c r="V1364" s="122">
        <f t="shared" si="390"/>
        <v>0</v>
      </c>
      <c r="W1364" s="122">
        <f t="shared" si="390"/>
        <v>1.049253862372163</v>
      </c>
      <c r="X1364" s="122">
        <f t="shared" si="390"/>
        <v>0</v>
      </c>
      <c r="Y1364" s="122">
        <f t="shared" si="390"/>
        <v>0</v>
      </c>
      <c r="Z1364" s="122">
        <f t="shared" si="390"/>
        <v>0</v>
      </c>
      <c r="AA1364" s="122">
        <f t="shared" si="390"/>
        <v>0</v>
      </c>
      <c r="AB1364" s="122">
        <f t="shared" si="390"/>
        <v>1.0305421015598424</v>
      </c>
      <c r="AC1364" s="122">
        <f t="shared" si="390"/>
        <v>0</v>
      </c>
      <c r="AD1364" s="122">
        <f t="shared" si="390"/>
        <v>2.347060150530361</v>
      </c>
      <c r="AE1364" s="122">
        <f t="shared" si="390"/>
        <v>3.3258119068652432</v>
      </c>
      <c r="AF1364" s="122">
        <f t="shared" si="390"/>
        <v>0</v>
      </c>
      <c r="AG1364" s="122">
        <f t="shared" si="390"/>
        <v>2.6824738433137663</v>
      </c>
      <c r="AH1364" s="122">
        <f t="shared" si="390"/>
        <v>0</v>
      </c>
      <c r="AI1364" s="122">
        <f t="shared" si="390"/>
        <v>0</v>
      </c>
      <c r="AJ1364" s="122">
        <f t="shared" si="390"/>
        <v>2.2410835315353896</v>
      </c>
      <c r="AK1364" s="122">
        <f t="shared" si="390"/>
        <v>0</v>
      </c>
      <c r="AL1364" s="123">
        <f t="shared" si="350"/>
        <v>16.944818176024391</v>
      </c>
      <c r="AM1364" s="97"/>
      <c r="AN1364" s="124">
        <f t="shared" si="351"/>
        <v>16.94485397602439</v>
      </c>
      <c r="AO1364" s="98">
        <f t="shared" si="352"/>
        <v>265</v>
      </c>
      <c r="AP1364" s="125" t="str">
        <f t="shared" si="353"/>
        <v>Kerang</v>
      </c>
      <c r="AQ1364" s="126">
        <f t="shared" si="354"/>
        <v>14.169347029936823</v>
      </c>
    </row>
    <row r="1365" spans="1:43" x14ac:dyDescent="0.35">
      <c r="A1365" s="95">
        <v>518</v>
      </c>
      <c r="B1365" s="101">
        <v>359</v>
      </c>
      <c r="C1365" s="51" t="s">
        <v>1669</v>
      </c>
      <c r="D1365" s="122">
        <f t="shared" ref="D1365:AK1365" si="391">ABS((D363-D$1004)/D$1000)*D$1</f>
        <v>0</v>
      </c>
      <c r="E1365" s="122">
        <f t="shared" si="391"/>
        <v>0</v>
      </c>
      <c r="F1365" s="122">
        <f t="shared" si="391"/>
        <v>0</v>
      </c>
      <c r="G1365" s="122">
        <f t="shared" si="391"/>
        <v>0</v>
      </c>
      <c r="H1365" s="122">
        <f t="shared" si="391"/>
        <v>0</v>
      </c>
      <c r="I1365" s="122">
        <f t="shared" si="391"/>
        <v>3.4680825289203976</v>
      </c>
      <c r="J1365" s="122">
        <f t="shared" si="391"/>
        <v>0</v>
      </c>
      <c r="K1365" s="122">
        <f t="shared" si="391"/>
        <v>0</v>
      </c>
      <c r="L1365" s="122">
        <f t="shared" si="391"/>
        <v>0</v>
      </c>
      <c r="M1365" s="122">
        <f t="shared" si="391"/>
        <v>0</v>
      </c>
      <c r="N1365" s="122">
        <f t="shared" si="391"/>
        <v>0</v>
      </c>
      <c r="O1365" s="122">
        <f t="shared" si="391"/>
        <v>0</v>
      </c>
      <c r="P1365" s="122">
        <f t="shared" si="391"/>
        <v>0</v>
      </c>
      <c r="Q1365" s="122">
        <f t="shared" si="391"/>
        <v>0</v>
      </c>
      <c r="R1365" s="122">
        <f t="shared" si="391"/>
        <v>0</v>
      </c>
      <c r="S1365" s="122">
        <f t="shared" si="391"/>
        <v>0</v>
      </c>
      <c r="T1365" s="122">
        <f t="shared" si="391"/>
        <v>1.3671776203062949</v>
      </c>
      <c r="U1365" s="122">
        <f t="shared" si="391"/>
        <v>0</v>
      </c>
      <c r="V1365" s="122">
        <f t="shared" si="391"/>
        <v>0</v>
      </c>
      <c r="W1365" s="122">
        <f t="shared" si="391"/>
        <v>1.6910045514617678</v>
      </c>
      <c r="X1365" s="122">
        <f t="shared" si="391"/>
        <v>0</v>
      </c>
      <c r="Y1365" s="122">
        <f t="shared" si="391"/>
        <v>0</v>
      </c>
      <c r="Z1365" s="122">
        <f t="shared" si="391"/>
        <v>0</v>
      </c>
      <c r="AA1365" s="122">
        <f t="shared" si="391"/>
        <v>0</v>
      </c>
      <c r="AB1365" s="122">
        <f t="shared" si="391"/>
        <v>1.6744013224310395</v>
      </c>
      <c r="AC1365" s="122">
        <f t="shared" si="391"/>
        <v>0</v>
      </c>
      <c r="AD1365" s="122">
        <f t="shared" si="391"/>
        <v>2.6750467839907341</v>
      </c>
      <c r="AE1365" s="122">
        <f t="shared" si="391"/>
        <v>3.3527841821827691</v>
      </c>
      <c r="AF1365" s="122">
        <f t="shared" si="391"/>
        <v>0</v>
      </c>
      <c r="AG1365" s="122">
        <f t="shared" si="391"/>
        <v>2.171542577127711</v>
      </c>
      <c r="AH1365" s="122">
        <f t="shared" si="391"/>
        <v>0</v>
      </c>
      <c r="AI1365" s="122">
        <f t="shared" si="391"/>
        <v>0</v>
      </c>
      <c r="AJ1365" s="122">
        <f t="shared" si="391"/>
        <v>1.5200436985015382</v>
      </c>
      <c r="AK1365" s="122">
        <f t="shared" si="391"/>
        <v>0</v>
      </c>
      <c r="AL1365" s="123">
        <f t="shared" si="350"/>
        <v>17.920083264922251</v>
      </c>
      <c r="AM1365" s="97"/>
      <c r="AN1365" s="124">
        <f t="shared" si="351"/>
        <v>17.920119164922252</v>
      </c>
      <c r="AO1365" s="98">
        <f t="shared" si="352"/>
        <v>196</v>
      </c>
      <c r="AP1365" s="125" t="str">
        <f t="shared" si="353"/>
        <v>Bonshaw</v>
      </c>
      <c r="AQ1365" s="126">
        <f t="shared" si="354"/>
        <v>14.173351701876589</v>
      </c>
    </row>
    <row r="1366" spans="1:43" x14ac:dyDescent="0.35">
      <c r="A1366" s="95">
        <v>517</v>
      </c>
      <c r="B1366" s="161">
        <v>360</v>
      </c>
      <c r="C1366" s="51" t="s">
        <v>1675</v>
      </c>
      <c r="D1366" s="122">
        <f t="shared" ref="D1366:AK1366" si="392">ABS((D364-D$1004)/D$1000)*D$1</f>
        <v>0</v>
      </c>
      <c r="E1366" s="122">
        <f t="shared" si="392"/>
        <v>0</v>
      </c>
      <c r="F1366" s="122">
        <f t="shared" si="392"/>
        <v>0</v>
      </c>
      <c r="G1366" s="122">
        <f t="shared" si="392"/>
        <v>0</v>
      </c>
      <c r="H1366" s="122">
        <f t="shared" si="392"/>
        <v>0</v>
      </c>
      <c r="I1366" s="122">
        <f t="shared" si="392"/>
        <v>2.6743565006112076</v>
      </c>
      <c r="J1366" s="122">
        <f t="shared" si="392"/>
        <v>0</v>
      </c>
      <c r="K1366" s="122">
        <f t="shared" si="392"/>
        <v>0</v>
      </c>
      <c r="L1366" s="122">
        <f t="shared" si="392"/>
        <v>0</v>
      </c>
      <c r="M1366" s="122">
        <f t="shared" si="392"/>
        <v>0</v>
      </c>
      <c r="N1366" s="122">
        <f t="shared" si="392"/>
        <v>0</v>
      </c>
      <c r="O1366" s="122">
        <f t="shared" si="392"/>
        <v>0</v>
      </c>
      <c r="P1366" s="122">
        <f t="shared" si="392"/>
        <v>0</v>
      </c>
      <c r="Q1366" s="122">
        <f t="shared" si="392"/>
        <v>0</v>
      </c>
      <c r="R1366" s="122">
        <f t="shared" si="392"/>
        <v>0</v>
      </c>
      <c r="S1366" s="122">
        <f t="shared" si="392"/>
        <v>0</v>
      </c>
      <c r="T1366" s="122">
        <f t="shared" si="392"/>
        <v>0.85757302947589553</v>
      </c>
      <c r="U1366" s="122">
        <f t="shared" si="392"/>
        <v>0</v>
      </c>
      <c r="V1366" s="122">
        <f t="shared" si="392"/>
        <v>0</v>
      </c>
      <c r="W1366" s="122">
        <f t="shared" si="392"/>
        <v>0.22278638923015334</v>
      </c>
      <c r="X1366" s="122">
        <f t="shared" si="392"/>
        <v>0</v>
      </c>
      <c r="Y1366" s="122">
        <f t="shared" si="392"/>
        <v>0</v>
      </c>
      <c r="Z1366" s="122">
        <f t="shared" si="392"/>
        <v>0</v>
      </c>
      <c r="AA1366" s="122">
        <f t="shared" si="392"/>
        <v>0</v>
      </c>
      <c r="AB1366" s="122">
        <f t="shared" si="392"/>
        <v>2.0078001070794378</v>
      </c>
      <c r="AC1366" s="122">
        <f t="shared" si="392"/>
        <v>0</v>
      </c>
      <c r="AD1366" s="122">
        <f t="shared" si="392"/>
        <v>1.8253312176637821</v>
      </c>
      <c r="AE1366" s="122">
        <f t="shared" si="392"/>
        <v>2.7629695785956381</v>
      </c>
      <c r="AF1366" s="122">
        <f t="shared" si="392"/>
        <v>0</v>
      </c>
      <c r="AG1366" s="122">
        <f t="shared" si="392"/>
        <v>0.84213678304691331</v>
      </c>
      <c r="AH1366" s="122">
        <f t="shared" si="392"/>
        <v>0</v>
      </c>
      <c r="AI1366" s="122">
        <f t="shared" si="392"/>
        <v>0</v>
      </c>
      <c r="AJ1366" s="122">
        <f t="shared" si="392"/>
        <v>1.0840369502830818</v>
      </c>
      <c r="AK1366" s="122">
        <f t="shared" si="392"/>
        <v>0</v>
      </c>
      <c r="AL1366" s="123">
        <f t="shared" si="350"/>
        <v>12.276990555986108</v>
      </c>
      <c r="AM1366" s="97"/>
      <c r="AN1366" s="124">
        <f t="shared" si="351"/>
        <v>12.277026555986108</v>
      </c>
      <c r="AO1366" s="98">
        <f t="shared" si="352"/>
        <v>684</v>
      </c>
      <c r="AP1366" s="125" t="str">
        <f t="shared" si="353"/>
        <v>The Basin</v>
      </c>
      <c r="AQ1366" s="126">
        <f t="shared" si="354"/>
        <v>14.178576658735349</v>
      </c>
    </row>
    <row r="1367" spans="1:43" x14ac:dyDescent="0.35">
      <c r="A1367" s="95">
        <v>516</v>
      </c>
      <c r="B1367" s="101">
        <v>361</v>
      </c>
      <c r="C1367" s="51" t="s">
        <v>167</v>
      </c>
      <c r="D1367" s="122">
        <f t="shared" ref="D1367:AK1367" si="393">ABS((D365-D$1004)/D$1000)*D$1</f>
        <v>0</v>
      </c>
      <c r="E1367" s="122">
        <f t="shared" si="393"/>
        <v>0</v>
      </c>
      <c r="F1367" s="122">
        <f t="shared" si="393"/>
        <v>0</v>
      </c>
      <c r="G1367" s="122">
        <f t="shared" si="393"/>
        <v>0</v>
      </c>
      <c r="H1367" s="122">
        <f t="shared" si="393"/>
        <v>0</v>
      </c>
      <c r="I1367" s="122">
        <f t="shared" si="393"/>
        <v>4.0432527185966132</v>
      </c>
      <c r="J1367" s="122">
        <f t="shared" si="393"/>
        <v>0</v>
      </c>
      <c r="K1367" s="122">
        <f t="shared" si="393"/>
        <v>0</v>
      </c>
      <c r="L1367" s="122">
        <f t="shared" si="393"/>
        <v>0</v>
      </c>
      <c r="M1367" s="122">
        <f t="shared" si="393"/>
        <v>0</v>
      </c>
      <c r="N1367" s="122">
        <f t="shared" si="393"/>
        <v>0</v>
      </c>
      <c r="O1367" s="122">
        <f t="shared" si="393"/>
        <v>0</v>
      </c>
      <c r="P1367" s="122">
        <f t="shared" si="393"/>
        <v>0</v>
      </c>
      <c r="Q1367" s="122">
        <f t="shared" si="393"/>
        <v>0</v>
      </c>
      <c r="R1367" s="122">
        <f t="shared" si="393"/>
        <v>0</v>
      </c>
      <c r="S1367" s="122">
        <f t="shared" si="393"/>
        <v>0</v>
      </c>
      <c r="T1367" s="122">
        <f t="shared" si="393"/>
        <v>2.3209267016528683</v>
      </c>
      <c r="U1367" s="122">
        <f t="shared" si="393"/>
        <v>0</v>
      </c>
      <c r="V1367" s="122">
        <f t="shared" si="393"/>
        <v>0</v>
      </c>
      <c r="W1367" s="122">
        <f t="shared" si="393"/>
        <v>0.47447860072509312</v>
      </c>
      <c r="X1367" s="122">
        <f t="shared" si="393"/>
        <v>0</v>
      </c>
      <c r="Y1367" s="122">
        <f t="shared" si="393"/>
        <v>0</v>
      </c>
      <c r="Z1367" s="122">
        <f t="shared" si="393"/>
        <v>0</v>
      </c>
      <c r="AA1367" s="122">
        <f t="shared" si="393"/>
        <v>0</v>
      </c>
      <c r="AB1367" s="122">
        <f t="shared" si="393"/>
        <v>1.9211228021197466</v>
      </c>
      <c r="AC1367" s="122">
        <f t="shared" si="393"/>
        <v>0</v>
      </c>
      <c r="AD1367" s="122">
        <f t="shared" si="393"/>
        <v>3.8329232039671459</v>
      </c>
      <c r="AE1367" s="122">
        <f t="shared" si="393"/>
        <v>5.2001926483051077</v>
      </c>
      <c r="AF1367" s="122">
        <f t="shared" si="393"/>
        <v>0</v>
      </c>
      <c r="AG1367" s="122">
        <f t="shared" si="393"/>
        <v>0.5302720328459386</v>
      </c>
      <c r="AH1367" s="122">
        <f t="shared" si="393"/>
        <v>0</v>
      </c>
      <c r="AI1367" s="122">
        <f t="shared" si="393"/>
        <v>0</v>
      </c>
      <c r="AJ1367" s="122">
        <f t="shared" si="393"/>
        <v>2.5497425402411826</v>
      </c>
      <c r="AK1367" s="122">
        <f t="shared" si="393"/>
        <v>0</v>
      </c>
      <c r="AL1367" s="123">
        <f t="shared" si="350"/>
        <v>20.872911248453697</v>
      </c>
      <c r="AM1367" s="97"/>
      <c r="AN1367" s="124">
        <f t="shared" si="351"/>
        <v>20.872947348453696</v>
      </c>
      <c r="AO1367" s="98">
        <f t="shared" si="352"/>
        <v>63</v>
      </c>
      <c r="AP1367" s="125" t="str">
        <f t="shared" si="353"/>
        <v>Yarroweyah</v>
      </c>
      <c r="AQ1367" s="126">
        <f t="shared" si="354"/>
        <v>14.181005896539636</v>
      </c>
    </row>
    <row r="1368" spans="1:43" x14ac:dyDescent="0.35">
      <c r="A1368" s="95">
        <v>515</v>
      </c>
      <c r="B1368" s="101">
        <v>362</v>
      </c>
      <c r="C1368" s="51" t="s">
        <v>168</v>
      </c>
      <c r="D1368" s="122">
        <f t="shared" ref="D1368:AK1368" si="394">ABS((D366-D$1004)/D$1000)*D$1</f>
        <v>0</v>
      </c>
      <c r="E1368" s="122">
        <f t="shared" si="394"/>
        <v>0</v>
      </c>
      <c r="F1368" s="122">
        <f t="shared" si="394"/>
        <v>0</v>
      </c>
      <c r="G1368" s="122">
        <f t="shared" si="394"/>
        <v>0</v>
      </c>
      <c r="H1368" s="122">
        <f t="shared" si="394"/>
        <v>0</v>
      </c>
      <c r="I1368" s="122">
        <f t="shared" si="394"/>
        <v>3.7626022784242581</v>
      </c>
      <c r="J1368" s="122">
        <f t="shared" si="394"/>
        <v>0</v>
      </c>
      <c r="K1368" s="122">
        <f t="shared" si="394"/>
        <v>0</v>
      </c>
      <c r="L1368" s="122">
        <f t="shared" si="394"/>
        <v>0</v>
      </c>
      <c r="M1368" s="122">
        <f t="shared" si="394"/>
        <v>0</v>
      </c>
      <c r="N1368" s="122">
        <f t="shared" si="394"/>
        <v>0</v>
      </c>
      <c r="O1368" s="122">
        <f t="shared" si="394"/>
        <v>0</v>
      </c>
      <c r="P1368" s="122">
        <f t="shared" si="394"/>
        <v>0</v>
      </c>
      <c r="Q1368" s="122">
        <f t="shared" si="394"/>
        <v>0</v>
      </c>
      <c r="R1368" s="122">
        <f t="shared" si="394"/>
        <v>0</v>
      </c>
      <c r="S1368" s="122">
        <f t="shared" si="394"/>
        <v>0</v>
      </c>
      <c r="T1368" s="122">
        <f t="shared" si="394"/>
        <v>0.20452288337145957</v>
      </c>
      <c r="U1368" s="122">
        <f t="shared" si="394"/>
        <v>0</v>
      </c>
      <c r="V1368" s="122">
        <f t="shared" si="394"/>
        <v>0</v>
      </c>
      <c r="W1368" s="122">
        <f t="shared" si="394"/>
        <v>1.4632130170115814</v>
      </c>
      <c r="X1368" s="122">
        <f t="shared" si="394"/>
        <v>0</v>
      </c>
      <c r="Y1368" s="122">
        <f t="shared" si="394"/>
        <v>0</v>
      </c>
      <c r="Z1368" s="122">
        <f t="shared" si="394"/>
        <v>0</v>
      </c>
      <c r="AA1368" s="122">
        <f t="shared" si="394"/>
        <v>0</v>
      </c>
      <c r="AB1368" s="122">
        <f t="shared" si="394"/>
        <v>2.0317204900882606</v>
      </c>
      <c r="AC1368" s="122">
        <f t="shared" si="394"/>
        <v>0</v>
      </c>
      <c r="AD1368" s="122">
        <f t="shared" si="394"/>
        <v>3.0735109749292753</v>
      </c>
      <c r="AE1368" s="122">
        <f t="shared" si="394"/>
        <v>3.0270121467321953</v>
      </c>
      <c r="AF1368" s="122">
        <f t="shared" si="394"/>
        <v>0</v>
      </c>
      <c r="AG1368" s="122">
        <f t="shared" si="394"/>
        <v>0.85982498014555631</v>
      </c>
      <c r="AH1368" s="122">
        <f t="shared" si="394"/>
        <v>0</v>
      </c>
      <c r="AI1368" s="122">
        <f t="shared" si="394"/>
        <v>0</v>
      </c>
      <c r="AJ1368" s="122">
        <f t="shared" si="394"/>
        <v>0.88296016949701095</v>
      </c>
      <c r="AK1368" s="122">
        <f t="shared" si="394"/>
        <v>0</v>
      </c>
      <c r="AL1368" s="123">
        <f t="shared" si="350"/>
        <v>15.305366940199596</v>
      </c>
      <c r="AM1368" s="97"/>
      <c r="AN1368" s="124">
        <f t="shared" si="351"/>
        <v>15.305403140199596</v>
      </c>
      <c r="AO1368" s="98">
        <f t="shared" si="352"/>
        <v>405</v>
      </c>
      <c r="AP1368" s="125" t="str">
        <f t="shared" si="353"/>
        <v>Lethbridge</v>
      </c>
      <c r="AQ1368" s="126">
        <f t="shared" si="354"/>
        <v>14.199458491755072</v>
      </c>
    </row>
    <row r="1369" spans="1:43" x14ac:dyDescent="0.35">
      <c r="A1369" s="95">
        <v>514</v>
      </c>
      <c r="B1369" s="33">
        <v>363</v>
      </c>
      <c r="C1369" s="51" t="s">
        <v>3312</v>
      </c>
      <c r="D1369" s="122">
        <f t="shared" ref="D1369:AK1369" si="395">ABS((D367-D$1004)/D$1000)*D$1</f>
        <v>0</v>
      </c>
      <c r="E1369" s="122">
        <f t="shared" si="395"/>
        <v>0</v>
      </c>
      <c r="F1369" s="122">
        <f t="shared" si="395"/>
        <v>0</v>
      </c>
      <c r="G1369" s="122">
        <f t="shared" si="395"/>
        <v>0</v>
      </c>
      <c r="H1369" s="122">
        <f t="shared" si="395"/>
        <v>0</v>
      </c>
      <c r="I1369" s="122">
        <f t="shared" si="395"/>
        <v>4.2733702986951316</v>
      </c>
      <c r="J1369" s="122">
        <f t="shared" si="395"/>
        <v>0</v>
      </c>
      <c r="K1369" s="122">
        <f t="shared" si="395"/>
        <v>0</v>
      </c>
      <c r="L1369" s="122">
        <f t="shared" si="395"/>
        <v>0</v>
      </c>
      <c r="M1369" s="122">
        <f t="shared" si="395"/>
        <v>0</v>
      </c>
      <c r="N1369" s="122">
        <f t="shared" si="395"/>
        <v>0</v>
      </c>
      <c r="O1369" s="122">
        <f t="shared" si="395"/>
        <v>0</v>
      </c>
      <c r="P1369" s="122">
        <f t="shared" si="395"/>
        <v>0</v>
      </c>
      <c r="Q1369" s="122">
        <f t="shared" si="395"/>
        <v>0</v>
      </c>
      <c r="R1369" s="122">
        <f t="shared" si="395"/>
        <v>0</v>
      </c>
      <c r="S1369" s="122">
        <f t="shared" si="395"/>
        <v>0</v>
      </c>
      <c r="T1369" s="122">
        <f t="shared" si="395"/>
        <v>1.1893984353064264</v>
      </c>
      <c r="U1369" s="122">
        <f t="shared" si="395"/>
        <v>0</v>
      </c>
      <c r="V1369" s="122">
        <f t="shared" si="395"/>
        <v>0</v>
      </c>
      <c r="W1369" s="122">
        <f t="shared" si="395"/>
        <v>4.3473570210590804</v>
      </c>
      <c r="X1369" s="122">
        <f t="shared" si="395"/>
        <v>0</v>
      </c>
      <c r="Y1369" s="122">
        <f t="shared" si="395"/>
        <v>0</v>
      </c>
      <c r="Z1369" s="122">
        <f t="shared" si="395"/>
        <v>0</v>
      </c>
      <c r="AA1369" s="122">
        <f t="shared" si="395"/>
        <v>0</v>
      </c>
      <c r="AB1369" s="122">
        <f t="shared" si="395"/>
        <v>2.0317204900882606</v>
      </c>
      <c r="AC1369" s="122">
        <f t="shared" si="395"/>
        <v>0</v>
      </c>
      <c r="AD1369" s="122">
        <f t="shared" si="395"/>
        <v>3.054591528037446</v>
      </c>
      <c r="AE1369" s="122">
        <f t="shared" si="395"/>
        <v>4.6208236011050863</v>
      </c>
      <c r="AF1369" s="122">
        <f t="shared" si="395"/>
        <v>0</v>
      </c>
      <c r="AG1369" s="122">
        <f t="shared" si="395"/>
        <v>1.6548255794330033</v>
      </c>
      <c r="AH1369" s="122">
        <f t="shared" si="395"/>
        <v>0</v>
      </c>
      <c r="AI1369" s="122">
        <f t="shared" si="395"/>
        <v>0</v>
      </c>
      <c r="AJ1369" s="122">
        <f t="shared" si="395"/>
        <v>0.21372162301976749</v>
      </c>
      <c r="AK1369" s="122">
        <f t="shared" si="395"/>
        <v>0</v>
      </c>
      <c r="AL1369" s="123">
        <f t="shared" si="350"/>
        <v>21.385808576744203</v>
      </c>
      <c r="AM1369" s="97"/>
      <c r="AN1369" s="124">
        <f t="shared" si="351"/>
        <v>21.385844876744205</v>
      </c>
      <c r="AO1369" s="98">
        <f t="shared" si="352"/>
        <v>45</v>
      </c>
      <c r="AP1369" s="125" t="str">
        <f t="shared" si="353"/>
        <v>Diggers Rest</v>
      </c>
      <c r="AQ1369" s="126">
        <f t="shared" si="354"/>
        <v>14.215009943243592</v>
      </c>
    </row>
    <row r="1370" spans="1:43" x14ac:dyDescent="0.35">
      <c r="A1370" s="95">
        <v>513</v>
      </c>
      <c r="B1370" s="101">
        <v>364</v>
      </c>
      <c r="C1370" s="51" t="s">
        <v>1682</v>
      </c>
      <c r="D1370" s="122">
        <f t="shared" ref="D1370:AK1370" si="396">ABS((D368-D$1004)/D$1000)*D$1</f>
        <v>0</v>
      </c>
      <c r="E1370" s="122">
        <f t="shared" si="396"/>
        <v>0</v>
      </c>
      <c r="F1370" s="122">
        <f t="shared" si="396"/>
        <v>0</v>
      </c>
      <c r="G1370" s="122">
        <f t="shared" si="396"/>
        <v>0</v>
      </c>
      <c r="H1370" s="122">
        <f t="shared" si="396"/>
        <v>0</v>
      </c>
      <c r="I1370" s="122">
        <f t="shared" si="396"/>
        <v>4.1285851091201442</v>
      </c>
      <c r="J1370" s="122">
        <f t="shared" si="396"/>
        <v>0</v>
      </c>
      <c r="K1370" s="122">
        <f t="shared" si="396"/>
        <v>0</v>
      </c>
      <c r="L1370" s="122">
        <f t="shared" si="396"/>
        <v>0</v>
      </c>
      <c r="M1370" s="122">
        <f t="shared" si="396"/>
        <v>0</v>
      </c>
      <c r="N1370" s="122">
        <f t="shared" si="396"/>
        <v>0</v>
      </c>
      <c r="O1370" s="122">
        <f t="shared" si="396"/>
        <v>0</v>
      </c>
      <c r="P1370" s="122">
        <f t="shared" si="396"/>
        <v>0</v>
      </c>
      <c r="Q1370" s="122">
        <f t="shared" si="396"/>
        <v>0</v>
      </c>
      <c r="R1370" s="122">
        <f t="shared" si="396"/>
        <v>0</v>
      </c>
      <c r="S1370" s="122">
        <f t="shared" si="396"/>
        <v>0</v>
      </c>
      <c r="T1370" s="122">
        <f t="shared" si="396"/>
        <v>0.23099768472136847</v>
      </c>
      <c r="U1370" s="122">
        <f t="shared" si="396"/>
        <v>0</v>
      </c>
      <c r="V1370" s="122">
        <f t="shared" si="396"/>
        <v>0</v>
      </c>
      <c r="W1370" s="122">
        <f t="shared" si="396"/>
        <v>0.75874405126497801</v>
      </c>
      <c r="X1370" s="122">
        <f t="shared" si="396"/>
        <v>0</v>
      </c>
      <c r="Y1370" s="122">
        <f t="shared" si="396"/>
        <v>0</v>
      </c>
      <c r="Z1370" s="122">
        <f t="shared" si="396"/>
        <v>0</v>
      </c>
      <c r="AA1370" s="122">
        <f t="shared" si="396"/>
        <v>0</v>
      </c>
      <c r="AB1370" s="122">
        <f t="shared" si="396"/>
        <v>2.0317204900882606</v>
      </c>
      <c r="AC1370" s="122">
        <f t="shared" si="396"/>
        <v>0</v>
      </c>
      <c r="AD1370" s="122">
        <f t="shared" si="396"/>
        <v>2.5676214167347005</v>
      </c>
      <c r="AE1370" s="122">
        <f t="shared" si="396"/>
        <v>3.5659272727268965</v>
      </c>
      <c r="AF1370" s="122">
        <f t="shared" si="396"/>
        <v>0</v>
      </c>
      <c r="AG1370" s="122">
        <f t="shared" si="396"/>
        <v>0.21437282081896022</v>
      </c>
      <c r="AH1370" s="122">
        <f t="shared" si="396"/>
        <v>0</v>
      </c>
      <c r="AI1370" s="122">
        <f t="shared" si="396"/>
        <v>0</v>
      </c>
      <c r="AJ1370" s="122">
        <f t="shared" si="396"/>
        <v>1.2453970802563401</v>
      </c>
      <c r="AK1370" s="122">
        <f t="shared" si="396"/>
        <v>0</v>
      </c>
      <c r="AL1370" s="123">
        <f t="shared" si="350"/>
        <v>14.743365925731649</v>
      </c>
      <c r="AM1370" s="97"/>
      <c r="AN1370" s="124">
        <f t="shared" si="351"/>
        <v>14.743402325731649</v>
      </c>
      <c r="AO1370" s="98">
        <f t="shared" si="352"/>
        <v>463</v>
      </c>
      <c r="AP1370" s="125" t="str">
        <f t="shared" si="353"/>
        <v>Leongatha</v>
      </c>
      <c r="AQ1370" s="126">
        <f t="shared" si="354"/>
        <v>14.217306404604903</v>
      </c>
    </row>
    <row r="1371" spans="1:43" x14ac:dyDescent="0.35">
      <c r="A1371" s="95">
        <v>512</v>
      </c>
      <c r="B1371" s="161">
        <v>365</v>
      </c>
      <c r="C1371" s="51" t="s">
        <v>169</v>
      </c>
      <c r="D1371" s="122">
        <f t="shared" ref="D1371:AK1371" si="397">ABS((D369-D$1004)/D$1000)*D$1</f>
        <v>0</v>
      </c>
      <c r="E1371" s="122">
        <f t="shared" si="397"/>
        <v>0</v>
      </c>
      <c r="F1371" s="122">
        <f t="shared" si="397"/>
        <v>0</v>
      </c>
      <c r="G1371" s="122">
        <f t="shared" si="397"/>
        <v>0</v>
      </c>
      <c r="H1371" s="122">
        <f t="shared" si="397"/>
        <v>0</v>
      </c>
      <c r="I1371" s="122">
        <f t="shared" si="397"/>
        <v>1.8858148502372594</v>
      </c>
      <c r="J1371" s="122">
        <f t="shared" si="397"/>
        <v>0</v>
      </c>
      <c r="K1371" s="122">
        <f t="shared" si="397"/>
        <v>0</v>
      </c>
      <c r="L1371" s="122">
        <f t="shared" si="397"/>
        <v>0</v>
      </c>
      <c r="M1371" s="122">
        <f t="shared" si="397"/>
        <v>0</v>
      </c>
      <c r="N1371" s="122">
        <f t="shared" si="397"/>
        <v>0</v>
      </c>
      <c r="O1371" s="122">
        <f t="shared" si="397"/>
        <v>0</v>
      </c>
      <c r="P1371" s="122">
        <f t="shared" si="397"/>
        <v>0</v>
      </c>
      <c r="Q1371" s="122">
        <f t="shared" si="397"/>
        <v>0</v>
      </c>
      <c r="R1371" s="122">
        <f t="shared" si="397"/>
        <v>0</v>
      </c>
      <c r="S1371" s="122">
        <f t="shared" si="397"/>
        <v>0</v>
      </c>
      <c r="T1371" s="122">
        <f t="shared" si="397"/>
        <v>0.32372052765624171</v>
      </c>
      <c r="U1371" s="122">
        <f t="shared" si="397"/>
        <v>0</v>
      </c>
      <c r="V1371" s="122">
        <f t="shared" si="397"/>
        <v>0</v>
      </c>
      <c r="W1371" s="122">
        <f t="shared" si="397"/>
        <v>0.38347532981646326</v>
      </c>
      <c r="X1371" s="122">
        <f t="shared" si="397"/>
        <v>0</v>
      </c>
      <c r="Y1371" s="122">
        <f t="shared" si="397"/>
        <v>0</v>
      </c>
      <c r="Z1371" s="122">
        <f t="shared" si="397"/>
        <v>0</v>
      </c>
      <c r="AA1371" s="122">
        <f t="shared" si="397"/>
        <v>0</v>
      </c>
      <c r="AB1371" s="122">
        <f t="shared" si="397"/>
        <v>1.635133270160968</v>
      </c>
      <c r="AC1371" s="122">
        <f t="shared" si="397"/>
        <v>0</v>
      </c>
      <c r="AD1371" s="122">
        <f t="shared" si="397"/>
        <v>0.82566483950059055</v>
      </c>
      <c r="AE1371" s="122">
        <f t="shared" si="397"/>
        <v>2.5731318526592886</v>
      </c>
      <c r="AF1371" s="122">
        <f t="shared" si="397"/>
        <v>0</v>
      </c>
      <c r="AG1371" s="122">
        <f t="shared" si="397"/>
        <v>0.54189992790775787</v>
      </c>
      <c r="AH1371" s="122">
        <f t="shared" si="397"/>
        <v>0</v>
      </c>
      <c r="AI1371" s="122">
        <f t="shared" si="397"/>
        <v>0</v>
      </c>
      <c r="AJ1371" s="122">
        <f t="shared" si="397"/>
        <v>0.49266517449429914</v>
      </c>
      <c r="AK1371" s="122">
        <f t="shared" si="397"/>
        <v>0</v>
      </c>
      <c r="AL1371" s="123">
        <f t="shared" si="350"/>
        <v>8.6615057724328679</v>
      </c>
      <c r="AM1371" s="97"/>
      <c r="AN1371" s="124">
        <f t="shared" si="351"/>
        <v>8.6615422724328681</v>
      </c>
      <c r="AO1371" s="98">
        <f t="shared" si="352"/>
        <v>821</v>
      </c>
      <c r="AP1371" s="125" t="str">
        <f t="shared" si="353"/>
        <v>Ballarat North</v>
      </c>
      <c r="AQ1371" s="126">
        <f t="shared" si="354"/>
        <v>14.22002775280059</v>
      </c>
    </row>
    <row r="1372" spans="1:43" x14ac:dyDescent="0.35">
      <c r="A1372" s="95">
        <v>511</v>
      </c>
      <c r="B1372" s="101">
        <v>366</v>
      </c>
      <c r="C1372" s="51" t="s">
        <v>1685</v>
      </c>
      <c r="D1372" s="122">
        <f t="shared" ref="D1372:AK1372" si="398">ABS((D370-D$1004)/D$1000)*D$1</f>
        <v>0</v>
      </c>
      <c r="E1372" s="122">
        <f t="shared" si="398"/>
        <v>0</v>
      </c>
      <c r="F1372" s="122">
        <f t="shared" si="398"/>
        <v>0</v>
      </c>
      <c r="G1372" s="122">
        <f t="shared" si="398"/>
        <v>0</v>
      </c>
      <c r="H1372" s="122">
        <f t="shared" si="398"/>
        <v>0</v>
      </c>
      <c r="I1372" s="122">
        <f t="shared" si="398"/>
        <v>4.1502686759006844</v>
      </c>
      <c r="J1372" s="122">
        <f t="shared" si="398"/>
        <v>0</v>
      </c>
      <c r="K1372" s="122">
        <f t="shared" si="398"/>
        <v>0</v>
      </c>
      <c r="L1372" s="122">
        <f t="shared" si="398"/>
        <v>0</v>
      </c>
      <c r="M1372" s="122">
        <f t="shared" si="398"/>
        <v>0</v>
      </c>
      <c r="N1372" s="122">
        <f t="shared" si="398"/>
        <v>0</v>
      </c>
      <c r="O1372" s="122">
        <f t="shared" si="398"/>
        <v>0</v>
      </c>
      <c r="P1372" s="122">
        <f t="shared" si="398"/>
        <v>0</v>
      </c>
      <c r="Q1372" s="122">
        <f t="shared" si="398"/>
        <v>0</v>
      </c>
      <c r="R1372" s="122">
        <f t="shared" si="398"/>
        <v>0</v>
      </c>
      <c r="S1372" s="122">
        <f t="shared" si="398"/>
        <v>0</v>
      </c>
      <c r="T1372" s="122">
        <f t="shared" si="398"/>
        <v>0.19737307726060405</v>
      </c>
      <c r="U1372" s="122">
        <f t="shared" si="398"/>
        <v>0</v>
      </c>
      <c r="V1372" s="122">
        <f t="shared" si="398"/>
        <v>0</v>
      </c>
      <c r="W1372" s="122">
        <f t="shared" si="398"/>
        <v>2.126788650591346</v>
      </c>
      <c r="X1372" s="122">
        <f t="shared" si="398"/>
        <v>0</v>
      </c>
      <c r="Y1372" s="122">
        <f t="shared" si="398"/>
        <v>0</v>
      </c>
      <c r="Z1372" s="122">
        <f t="shared" si="398"/>
        <v>0</v>
      </c>
      <c r="AA1372" s="122">
        <f t="shared" si="398"/>
        <v>0</v>
      </c>
      <c r="AB1372" s="122">
        <f t="shared" si="398"/>
        <v>0.41055438037257136</v>
      </c>
      <c r="AC1372" s="122">
        <f t="shared" si="398"/>
        <v>0</v>
      </c>
      <c r="AD1372" s="122">
        <f t="shared" si="398"/>
        <v>2.6579507037016366</v>
      </c>
      <c r="AE1372" s="122">
        <f t="shared" si="398"/>
        <v>3.8092945115597492</v>
      </c>
      <c r="AF1372" s="122">
        <f t="shared" si="398"/>
        <v>0</v>
      </c>
      <c r="AG1372" s="122">
        <f t="shared" si="398"/>
        <v>1.1246802533784206</v>
      </c>
      <c r="AH1372" s="122">
        <f t="shared" si="398"/>
        <v>0</v>
      </c>
      <c r="AI1372" s="122">
        <f t="shared" si="398"/>
        <v>0</v>
      </c>
      <c r="AJ1372" s="122">
        <f t="shared" si="398"/>
        <v>0.79292511092366647</v>
      </c>
      <c r="AK1372" s="122">
        <f t="shared" si="398"/>
        <v>0</v>
      </c>
      <c r="AL1372" s="123">
        <f t="shared" si="350"/>
        <v>15.269835363688678</v>
      </c>
      <c r="AM1372" s="97"/>
      <c r="AN1372" s="124">
        <f t="shared" si="351"/>
        <v>15.269871963688677</v>
      </c>
      <c r="AO1372" s="98">
        <f t="shared" si="352"/>
        <v>413</v>
      </c>
      <c r="AP1372" s="125" t="str">
        <f t="shared" si="353"/>
        <v>Huntly</v>
      </c>
      <c r="AQ1372" s="126">
        <f t="shared" si="354"/>
        <v>14.257202890648436</v>
      </c>
    </row>
    <row r="1373" spans="1:43" x14ac:dyDescent="0.35">
      <c r="A1373" s="95">
        <v>510</v>
      </c>
      <c r="B1373" s="101">
        <v>367</v>
      </c>
      <c r="C1373" s="51" t="s">
        <v>170</v>
      </c>
      <c r="D1373" s="122">
        <f t="shared" ref="D1373:AK1373" si="399">ABS((D371-D$1004)/D$1000)*D$1</f>
        <v>0</v>
      </c>
      <c r="E1373" s="122">
        <f t="shared" si="399"/>
        <v>0</v>
      </c>
      <c r="F1373" s="122">
        <f t="shared" si="399"/>
        <v>0</v>
      </c>
      <c r="G1373" s="122">
        <f t="shared" si="399"/>
        <v>0</v>
      </c>
      <c r="H1373" s="122">
        <f t="shared" si="399"/>
        <v>0</v>
      </c>
      <c r="I1373" s="122">
        <f t="shared" si="399"/>
        <v>2.0264383816241742</v>
      </c>
      <c r="J1373" s="122">
        <f t="shared" si="399"/>
        <v>0</v>
      </c>
      <c r="K1373" s="122">
        <f t="shared" si="399"/>
        <v>0</v>
      </c>
      <c r="L1373" s="122">
        <f t="shared" si="399"/>
        <v>0</v>
      </c>
      <c r="M1373" s="122">
        <f t="shared" si="399"/>
        <v>0</v>
      </c>
      <c r="N1373" s="122">
        <f t="shared" si="399"/>
        <v>0</v>
      </c>
      <c r="O1373" s="122">
        <f t="shared" si="399"/>
        <v>0</v>
      </c>
      <c r="P1373" s="122">
        <f t="shared" si="399"/>
        <v>0</v>
      </c>
      <c r="Q1373" s="122">
        <f t="shared" si="399"/>
        <v>0</v>
      </c>
      <c r="R1373" s="122">
        <f t="shared" si="399"/>
        <v>0</v>
      </c>
      <c r="S1373" s="122">
        <f t="shared" si="399"/>
        <v>0</v>
      </c>
      <c r="T1373" s="122">
        <f t="shared" si="399"/>
        <v>1.5461450815298852</v>
      </c>
      <c r="U1373" s="122">
        <f t="shared" si="399"/>
        <v>0</v>
      </c>
      <c r="V1373" s="122">
        <f t="shared" si="399"/>
        <v>0</v>
      </c>
      <c r="W1373" s="122">
        <f t="shared" si="399"/>
        <v>1.0965407897697932</v>
      </c>
      <c r="X1373" s="122">
        <f t="shared" si="399"/>
        <v>0</v>
      </c>
      <c r="Y1373" s="122">
        <f t="shared" si="399"/>
        <v>0</v>
      </c>
      <c r="Z1373" s="122">
        <f t="shared" si="399"/>
        <v>0</v>
      </c>
      <c r="AA1373" s="122">
        <f t="shared" si="399"/>
        <v>0</v>
      </c>
      <c r="AB1373" s="122">
        <f t="shared" si="399"/>
        <v>0.92973206287892196</v>
      </c>
      <c r="AC1373" s="122">
        <f t="shared" si="399"/>
        <v>0</v>
      </c>
      <c r="AD1373" s="122">
        <f t="shared" si="399"/>
        <v>2.3784789005309812</v>
      </c>
      <c r="AE1373" s="122">
        <f t="shared" si="399"/>
        <v>3.6238026649282098</v>
      </c>
      <c r="AF1373" s="122">
        <f t="shared" si="399"/>
        <v>0</v>
      </c>
      <c r="AG1373" s="122">
        <f t="shared" si="399"/>
        <v>2.6027012827676228</v>
      </c>
      <c r="AH1373" s="122">
        <f t="shared" si="399"/>
        <v>0</v>
      </c>
      <c r="AI1373" s="122">
        <f t="shared" si="399"/>
        <v>0</v>
      </c>
      <c r="AJ1373" s="122">
        <f t="shared" si="399"/>
        <v>1.7537563183203706</v>
      </c>
      <c r="AK1373" s="122">
        <f t="shared" si="399"/>
        <v>0</v>
      </c>
      <c r="AL1373" s="123">
        <f t="shared" si="350"/>
        <v>15.957595482349959</v>
      </c>
      <c r="AM1373" s="97"/>
      <c r="AN1373" s="124">
        <f t="shared" si="351"/>
        <v>15.957632182349959</v>
      </c>
      <c r="AO1373" s="98">
        <f t="shared" si="352"/>
        <v>346</v>
      </c>
      <c r="AP1373" s="125" t="str">
        <f t="shared" si="353"/>
        <v>Carlton</v>
      </c>
      <c r="AQ1373" s="126">
        <f t="shared" si="354"/>
        <v>14.259126542172742</v>
      </c>
    </row>
    <row r="1374" spans="1:43" x14ac:dyDescent="0.35">
      <c r="A1374" s="95">
        <v>509</v>
      </c>
      <c r="B1374" s="33">
        <v>368</v>
      </c>
      <c r="C1374" s="51" t="s">
        <v>440</v>
      </c>
      <c r="D1374" s="122">
        <f t="shared" ref="D1374:AK1374" si="400">ABS((D372-D$1004)/D$1000)*D$1</f>
        <v>0</v>
      </c>
      <c r="E1374" s="122">
        <f t="shared" si="400"/>
        <v>0</v>
      </c>
      <c r="F1374" s="122">
        <f t="shared" si="400"/>
        <v>0</v>
      </c>
      <c r="G1374" s="122">
        <f t="shared" si="400"/>
        <v>0</v>
      </c>
      <c r="H1374" s="122">
        <f t="shared" si="400"/>
        <v>0</v>
      </c>
      <c r="I1374" s="122">
        <f t="shared" si="400"/>
        <v>1.9476012679141781</v>
      </c>
      <c r="J1374" s="122">
        <f t="shared" si="400"/>
        <v>0</v>
      </c>
      <c r="K1374" s="122">
        <f t="shared" si="400"/>
        <v>0</v>
      </c>
      <c r="L1374" s="122">
        <f t="shared" si="400"/>
        <v>0</v>
      </c>
      <c r="M1374" s="122">
        <f t="shared" si="400"/>
        <v>0</v>
      </c>
      <c r="N1374" s="122">
        <f t="shared" si="400"/>
        <v>0</v>
      </c>
      <c r="O1374" s="122">
        <f t="shared" si="400"/>
        <v>0</v>
      </c>
      <c r="P1374" s="122">
        <f t="shared" si="400"/>
        <v>0</v>
      </c>
      <c r="Q1374" s="122">
        <f t="shared" si="400"/>
        <v>0</v>
      </c>
      <c r="R1374" s="122">
        <f t="shared" si="400"/>
        <v>0</v>
      </c>
      <c r="S1374" s="122">
        <f t="shared" si="400"/>
        <v>0</v>
      </c>
      <c r="T1374" s="122">
        <f t="shared" si="400"/>
        <v>1.5100292778572029</v>
      </c>
      <c r="U1374" s="122">
        <f t="shared" si="400"/>
        <v>0</v>
      </c>
      <c r="V1374" s="122">
        <f t="shared" si="400"/>
        <v>0</v>
      </c>
      <c r="W1374" s="122">
        <f t="shared" si="400"/>
        <v>0.79087234353776581</v>
      </c>
      <c r="X1374" s="122">
        <f t="shared" si="400"/>
        <v>0</v>
      </c>
      <c r="Y1374" s="122">
        <f t="shared" si="400"/>
        <v>0</v>
      </c>
      <c r="Z1374" s="122">
        <f t="shared" si="400"/>
        <v>0</v>
      </c>
      <c r="AA1374" s="122">
        <f t="shared" si="400"/>
        <v>0</v>
      </c>
      <c r="AB1374" s="122">
        <f t="shared" si="400"/>
        <v>1.672880815334626</v>
      </c>
      <c r="AC1374" s="122">
        <f t="shared" si="400"/>
        <v>0</v>
      </c>
      <c r="AD1374" s="122">
        <f t="shared" si="400"/>
        <v>2.4317051226756701</v>
      </c>
      <c r="AE1374" s="122">
        <f t="shared" si="400"/>
        <v>2.750613507312889</v>
      </c>
      <c r="AF1374" s="122">
        <f t="shared" si="400"/>
        <v>0</v>
      </c>
      <c r="AG1374" s="122">
        <f t="shared" si="400"/>
        <v>2.0879902557144496</v>
      </c>
      <c r="AH1374" s="122">
        <f t="shared" si="400"/>
        <v>0</v>
      </c>
      <c r="AI1374" s="122">
        <f t="shared" si="400"/>
        <v>0</v>
      </c>
      <c r="AJ1374" s="122">
        <f t="shared" si="400"/>
        <v>1.253952907003369</v>
      </c>
      <c r="AK1374" s="122">
        <f t="shared" si="400"/>
        <v>0</v>
      </c>
      <c r="AL1374" s="123">
        <f t="shared" si="350"/>
        <v>14.445645497350149</v>
      </c>
      <c r="AM1374" s="97"/>
      <c r="AN1374" s="124">
        <f t="shared" si="351"/>
        <v>14.44568229735015</v>
      </c>
      <c r="AO1374" s="98">
        <f t="shared" si="352"/>
        <v>494</v>
      </c>
      <c r="AP1374" s="125" t="str">
        <f t="shared" si="353"/>
        <v>Bruthen</v>
      </c>
      <c r="AQ1374" s="126">
        <f t="shared" si="354"/>
        <v>14.266405236560201</v>
      </c>
    </row>
    <row r="1375" spans="1:43" x14ac:dyDescent="0.35">
      <c r="A1375" s="95">
        <v>508</v>
      </c>
      <c r="B1375" s="101">
        <v>369</v>
      </c>
      <c r="C1375" s="51" t="s">
        <v>1697</v>
      </c>
      <c r="D1375" s="122">
        <f t="shared" ref="D1375:AK1375" si="401">ABS((D373-D$1004)/D$1000)*D$1</f>
        <v>0</v>
      </c>
      <c r="E1375" s="122">
        <f t="shared" si="401"/>
        <v>0</v>
      </c>
      <c r="F1375" s="122">
        <f t="shared" si="401"/>
        <v>0</v>
      </c>
      <c r="G1375" s="122">
        <f t="shared" si="401"/>
        <v>0</v>
      </c>
      <c r="H1375" s="122">
        <f t="shared" si="401"/>
        <v>0</v>
      </c>
      <c r="I1375" s="122">
        <f t="shared" si="401"/>
        <v>4.1079977974432458</v>
      </c>
      <c r="J1375" s="122">
        <f t="shared" si="401"/>
        <v>0</v>
      </c>
      <c r="K1375" s="122">
        <f t="shared" si="401"/>
        <v>0</v>
      </c>
      <c r="L1375" s="122">
        <f t="shared" si="401"/>
        <v>0</v>
      </c>
      <c r="M1375" s="122">
        <f t="shared" si="401"/>
        <v>0</v>
      </c>
      <c r="N1375" s="122">
        <f t="shared" si="401"/>
        <v>0</v>
      </c>
      <c r="O1375" s="122">
        <f t="shared" si="401"/>
        <v>0</v>
      </c>
      <c r="P1375" s="122">
        <f t="shared" si="401"/>
        <v>0</v>
      </c>
      <c r="Q1375" s="122">
        <f t="shared" si="401"/>
        <v>0</v>
      </c>
      <c r="R1375" s="122">
        <f t="shared" si="401"/>
        <v>0</v>
      </c>
      <c r="S1375" s="122">
        <f t="shared" si="401"/>
        <v>0</v>
      </c>
      <c r="T1375" s="122">
        <f t="shared" si="401"/>
        <v>6.2328711230990042E-2</v>
      </c>
      <c r="U1375" s="122">
        <f t="shared" si="401"/>
        <v>0</v>
      </c>
      <c r="V1375" s="122">
        <f t="shared" si="401"/>
        <v>0</v>
      </c>
      <c r="W1375" s="122">
        <f t="shared" si="401"/>
        <v>0.73859113511574737</v>
      </c>
      <c r="X1375" s="122">
        <f t="shared" si="401"/>
        <v>0</v>
      </c>
      <c r="Y1375" s="122">
        <f t="shared" si="401"/>
        <v>0</v>
      </c>
      <c r="Z1375" s="122">
        <f t="shared" si="401"/>
        <v>0</v>
      </c>
      <c r="AA1375" s="122">
        <f t="shared" si="401"/>
        <v>0</v>
      </c>
      <c r="AB1375" s="122">
        <f t="shared" si="401"/>
        <v>2.0317204900882606</v>
      </c>
      <c r="AC1375" s="122">
        <f t="shared" si="401"/>
        <v>0</v>
      </c>
      <c r="AD1375" s="122">
        <f t="shared" si="401"/>
        <v>2.7925455880328847</v>
      </c>
      <c r="AE1375" s="122">
        <f t="shared" si="401"/>
        <v>2.3548238512035091</v>
      </c>
      <c r="AF1375" s="122">
        <f t="shared" si="401"/>
        <v>0</v>
      </c>
      <c r="AG1375" s="122">
        <f t="shared" si="401"/>
        <v>0.6928290510260845</v>
      </c>
      <c r="AH1375" s="122">
        <f t="shared" si="401"/>
        <v>0</v>
      </c>
      <c r="AI1375" s="122">
        <f t="shared" si="401"/>
        <v>0</v>
      </c>
      <c r="AJ1375" s="122">
        <f t="shared" si="401"/>
        <v>1.4763662665077135</v>
      </c>
      <c r="AK1375" s="122">
        <f t="shared" si="401"/>
        <v>0</v>
      </c>
      <c r="AL1375" s="123">
        <f t="shared" si="350"/>
        <v>14.257202890648436</v>
      </c>
      <c r="AM1375" s="97"/>
      <c r="AN1375" s="124">
        <f t="shared" si="351"/>
        <v>14.257239790648436</v>
      </c>
      <c r="AO1375" s="98">
        <f t="shared" si="352"/>
        <v>511</v>
      </c>
      <c r="AP1375" s="125" t="str">
        <f t="shared" si="353"/>
        <v>Leopold</v>
      </c>
      <c r="AQ1375" s="126">
        <f t="shared" si="354"/>
        <v>14.267818580742004</v>
      </c>
    </row>
    <row r="1376" spans="1:43" x14ac:dyDescent="0.35">
      <c r="A1376" s="95">
        <v>507</v>
      </c>
      <c r="B1376" s="161">
        <v>370</v>
      </c>
      <c r="C1376" s="51" t="s">
        <v>1701</v>
      </c>
      <c r="D1376" s="122">
        <f t="shared" ref="D1376:AK1376" si="402">ABS((D374-D$1004)/D$1000)*D$1</f>
        <v>0</v>
      </c>
      <c r="E1376" s="122">
        <f t="shared" si="402"/>
        <v>0</v>
      </c>
      <c r="F1376" s="122">
        <f t="shared" si="402"/>
        <v>0</v>
      </c>
      <c r="G1376" s="122">
        <f t="shared" si="402"/>
        <v>0</v>
      </c>
      <c r="H1376" s="122">
        <f t="shared" si="402"/>
        <v>0</v>
      </c>
      <c r="I1376" s="122">
        <f t="shared" si="402"/>
        <v>4.1303262387323656</v>
      </c>
      <c r="J1376" s="122">
        <f t="shared" si="402"/>
        <v>0</v>
      </c>
      <c r="K1376" s="122">
        <f t="shared" si="402"/>
        <v>0</v>
      </c>
      <c r="L1376" s="122">
        <f t="shared" si="402"/>
        <v>0</v>
      </c>
      <c r="M1376" s="122">
        <f t="shared" si="402"/>
        <v>0</v>
      </c>
      <c r="N1376" s="122">
        <f t="shared" si="402"/>
        <v>0</v>
      </c>
      <c r="O1376" s="122">
        <f t="shared" si="402"/>
        <v>0</v>
      </c>
      <c r="P1376" s="122">
        <f t="shared" si="402"/>
        <v>0</v>
      </c>
      <c r="Q1376" s="122">
        <f t="shared" si="402"/>
        <v>0</v>
      </c>
      <c r="R1376" s="122">
        <f t="shared" si="402"/>
        <v>0</v>
      </c>
      <c r="S1376" s="122">
        <f t="shared" si="402"/>
        <v>0</v>
      </c>
      <c r="T1376" s="122">
        <f t="shared" si="402"/>
        <v>1.1128148462146283</v>
      </c>
      <c r="U1376" s="122">
        <f t="shared" si="402"/>
        <v>0</v>
      </c>
      <c r="V1376" s="122">
        <f t="shared" si="402"/>
        <v>0</v>
      </c>
      <c r="W1376" s="122">
        <f t="shared" si="402"/>
        <v>1.8438395382638557</v>
      </c>
      <c r="X1376" s="122">
        <f t="shared" si="402"/>
        <v>0</v>
      </c>
      <c r="Y1376" s="122">
        <f t="shared" si="402"/>
        <v>0</v>
      </c>
      <c r="Z1376" s="122">
        <f t="shared" si="402"/>
        <v>0</v>
      </c>
      <c r="AA1376" s="122">
        <f t="shared" si="402"/>
        <v>0</v>
      </c>
      <c r="AB1376" s="122">
        <f t="shared" si="402"/>
        <v>1.4331006005686941</v>
      </c>
      <c r="AC1376" s="122">
        <f t="shared" si="402"/>
        <v>0</v>
      </c>
      <c r="AD1376" s="122">
        <f t="shared" si="402"/>
        <v>2.4797445748376536</v>
      </c>
      <c r="AE1376" s="122">
        <f t="shared" si="402"/>
        <v>3.5556687069137074</v>
      </c>
      <c r="AF1376" s="122">
        <f t="shared" si="402"/>
        <v>0</v>
      </c>
      <c r="AG1376" s="122">
        <f t="shared" si="402"/>
        <v>1.7301609212097218</v>
      </c>
      <c r="AH1376" s="122">
        <f t="shared" si="402"/>
        <v>0</v>
      </c>
      <c r="AI1376" s="122">
        <f t="shared" si="402"/>
        <v>0</v>
      </c>
      <c r="AJ1376" s="122">
        <f t="shared" si="402"/>
        <v>1.5483797561052095</v>
      </c>
      <c r="AK1376" s="122">
        <f t="shared" si="402"/>
        <v>0</v>
      </c>
      <c r="AL1376" s="123">
        <f t="shared" si="350"/>
        <v>17.834035182845835</v>
      </c>
      <c r="AM1376" s="97"/>
      <c r="AN1376" s="124">
        <f t="shared" si="351"/>
        <v>17.834072182845834</v>
      </c>
      <c r="AO1376" s="98">
        <f t="shared" si="352"/>
        <v>197</v>
      </c>
      <c r="AP1376" s="125" t="str">
        <f t="shared" si="353"/>
        <v>Beaufort</v>
      </c>
      <c r="AQ1376" s="126">
        <f t="shared" si="354"/>
        <v>14.292390723362438</v>
      </c>
    </row>
    <row r="1377" spans="1:43" x14ac:dyDescent="0.35">
      <c r="A1377" s="95">
        <v>506</v>
      </c>
      <c r="B1377" s="101">
        <v>371</v>
      </c>
      <c r="C1377" s="51" t="s">
        <v>1707</v>
      </c>
      <c r="D1377" s="122">
        <f t="shared" ref="D1377:AK1377" si="403">ABS((D375-D$1004)/D$1000)*D$1</f>
        <v>0</v>
      </c>
      <c r="E1377" s="122">
        <f t="shared" si="403"/>
        <v>0</v>
      </c>
      <c r="F1377" s="122">
        <f t="shared" si="403"/>
        <v>0</v>
      </c>
      <c r="G1377" s="122">
        <f t="shared" si="403"/>
        <v>0</v>
      </c>
      <c r="H1377" s="122">
        <f t="shared" si="403"/>
        <v>0</v>
      </c>
      <c r="I1377" s="122">
        <f t="shared" si="403"/>
        <v>3.5922546659365566</v>
      </c>
      <c r="J1377" s="122">
        <f t="shared" si="403"/>
        <v>0</v>
      </c>
      <c r="K1377" s="122">
        <f t="shared" si="403"/>
        <v>0</v>
      </c>
      <c r="L1377" s="122">
        <f t="shared" si="403"/>
        <v>0</v>
      </c>
      <c r="M1377" s="122">
        <f t="shared" si="403"/>
        <v>0</v>
      </c>
      <c r="N1377" s="122">
        <f t="shared" si="403"/>
        <v>0</v>
      </c>
      <c r="O1377" s="122">
        <f t="shared" si="403"/>
        <v>0</v>
      </c>
      <c r="P1377" s="122">
        <f t="shared" si="403"/>
        <v>0</v>
      </c>
      <c r="Q1377" s="122">
        <f t="shared" si="403"/>
        <v>0</v>
      </c>
      <c r="R1377" s="122">
        <f t="shared" si="403"/>
        <v>0</v>
      </c>
      <c r="S1377" s="122">
        <f t="shared" si="403"/>
        <v>0</v>
      </c>
      <c r="T1377" s="122">
        <f t="shared" si="403"/>
        <v>7.3165143430151527E-2</v>
      </c>
      <c r="U1377" s="122">
        <f t="shared" si="403"/>
        <v>0</v>
      </c>
      <c r="V1377" s="122">
        <f t="shared" si="403"/>
        <v>0</v>
      </c>
      <c r="W1377" s="122">
        <f t="shared" si="403"/>
        <v>1.3354332645163762</v>
      </c>
      <c r="X1377" s="122">
        <f t="shared" si="403"/>
        <v>0</v>
      </c>
      <c r="Y1377" s="122">
        <f t="shared" si="403"/>
        <v>0</v>
      </c>
      <c r="Z1377" s="122">
        <f t="shared" si="403"/>
        <v>0</v>
      </c>
      <c r="AA1377" s="122">
        <f t="shared" si="403"/>
        <v>0</v>
      </c>
      <c r="AB1377" s="122">
        <f t="shared" si="403"/>
        <v>2.0317204900882606</v>
      </c>
      <c r="AC1377" s="122">
        <f t="shared" si="403"/>
        <v>0</v>
      </c>
      <c r="AD1377" s="122">
        <f t="shared" si="403"/>
        <v>2.7958223189362923</v>
      </c>
      <c r="AE1377" s="122">
        <f t="shared" si="403"/>
        <v>3.5981725973049663</v>
      </c>
      <c r="AF1377" s="122">
        <f t="shared" si="403"/>
        <v>0</v>
      </c>
      <c r="AG1377" s="122">
        <f t="shared" si="403"/>
        <v>1.3609113289415784</v>
      </c>
      <c r="AH1377" s="122">
        <f t="shared" si="403"/>
        <v>0</v>
      </c>
      <c r="AI1377" s="122">
        <f t="shared" si="403"/>
        <v>0</v>
      </c>
      <c r="AJ1377" s="122">
        <f t="shared" si="403"/>
        <v>0.1336826882991182</v>
      </c>
      <c r="AK1377" s="122">
        <f t="shared" si="403"/>
        <v>0</v>
      </c>
      <c r="AL1377" s="123">
        <f t="shared" si="350"/>
        <v>14.921162497453299</v>
      </c>
      <c r="AM1377" s="97"/>
      <c r="AN1377" s="124">
        <f t="shared" si="351"/>
        <v>14.921199597453299</v>
      </c>
      <c r="AO1377" s="98">
        <f t="shared" si="352"/>
        <v>449</v>
      </c>
      <c r="AP1377" s="125" t="str">
        <f t="shared" si="353"/>
        <v>Maddingley</v>
      </c>
      <c r="AQ1377" s="126">
        <f t="shared" si="354"/>
        <v>14.29531353071491</v>
      </c>
    </row>
    <row r="1378" spans="1:43" x14ac:dyDescent="0.35">
      <c r="A1378" s="95">
        <v>505</v>
      </c>
      <c r="B1378" s="101">
        <v>372</v>
      </c>
      <c r="C1378" s="51" t="s">
        <v>3304</v>
      </c>
      <c r="D1378" s="122">
        <f t="shared" ref="D1378:AK1378" si="404">ABS((D376-D$1004)/D$1000)*D$1</f>
        <v>0</v>
      </c>
      <c r="E1378" s="122">
        <f t="shared" si="404"/>
        <v>0</v>
      </c>
      <c r="F1378" s="122">
        <f t="shared" si="404"/>
        <v>0</v>
      </c>
      <c r="G1378" s="122">
        <f t="shared" si="404"/>
        <v>0</v>
      </c>
      <c r="H1378" s="122">
        <f t="shared" si="404"/>
        <v>0</v>
      </c>
      <c r="I1378" s="122">
        <f t="shared" si="404"/>
        <v>3.8761942029385312</v>
      </c>
      <c r="J1378" s="122">
        <f t="shared" si="404"/>
        <v>0</v>
      </c>
      <c r="K1378" s="122">
        <f t="shared" si="404"/>
        <v>0</v>
      </c>
      <c r="L1378" s="122">
        <f t="shared" si="404"/>
        <v>0</v>
      </c>
      <c r="M1378" s="122">
        <f t="shared" si="404"/>
        <v>0</v>
      </c>
      <c r="N1378" s="122">
        <f t="shared" si="404"/>
        <v>0</v>
      </c>
      <c r="O1378" s="122">
        <f t="shared" si="404"/>
        <v>0</v>
      </c>
      <c r="P1378" s="122">
        <f t="shared" si="404"/>
        <v>0</v>
      </c>
      <c r="Q1378" s="122">
        <f t="shared" si="404"/>
        <v>0</v>
      </c>
      <c r="R1378" s="122">
        <f t="shared" si="404"/>
        <v>0</v>
      </c>
      <c r="S1378" s="122">
        <f t="shared" si="404"/>
        <v>0</v>
      </c>
      <c r="T1378" s="122">
        <f t="shared" si="404"/>
        <v>1.8574060479319832</v>
      </c>
      <c r="U1378" s="122">
        <f t="shared" si="404"/>
        <v>0</v>
      </c>
      <c r="V1378" s="122">
        <f t="shared" si="404"/>
        <v>0</v>
      </c>
      <c r="W1378" s="122">
        <f t="shared" si="404"/>
        <v>2.1627021424079884</v>
      </c>
      <c r="X1378" s="122">
        <f t="shared" si="404"/>
        <v>0</v>
      </c>
      <c r="Y1378" s="122">
        <f t="shared" si="404"/>
        <v>0</v>
      </c>
      <c r="Z1378" s="122">
        <f t="shared" si="404"/>
        <v>0</v>
      </c>
      <c r="AA1378" s="122">
        <f t="shared" si="404"/>
        <v>0</v>
      </c>
      <c r="AB1378" s="122">
        <f t="shared" si="404"/>
        <v>1.7652366726360353</v>
      </c>
      <c r="AC1378" s="122">
        <f t="shared" si="404"/>
        <v>0</v>
      </c>
      <c r="AD1378" s="122">
        <f t="shared" si="404"/>
        <v>0.73737334575732894</v>
      </c>
      <c r="AE1378" s="122">
        <f t="shared" si="404"/>
        <v>1.2237897543556231</v>
      </c>
      <c r="AF1378" s="122">
        <f t="shared" si="404"/>
        <v>0</v>
      </c>
      <c r="AG1378" s="122">
        <f t="shared" si="404"/>
        <v>3.2763964705236057E-2</v>
      </c>
      <c r="AH1378" s="122">
        <f t="shared" si="404"/>
        <v>0</v>
      </c>
      <c r="AI1378" s="122">
        <f t="shared" si="404"/>
        <v>0</v>
      </c>
      <c r="AJ1378" s="122">
        <f t="shared" si="404"/>
        <v>0.60037565553904793</v>
      </c>
      <c r="AK1378" s="122">
        <f t="shared" si="404"/>
        <v>0</v>
      </c>
      <c r="AL1378" s="123">
        <f t="shared" si="350"/>
        <v>12.255841786271775</v>
      </c>
      <c r="AM1378" s="97"/>
      <c r="AN1378" s="124">
        <f t="shared" si="351"/>
        <v>12.255878986271775</v>
      </c>
      <c r="AO1378" s="98">
        <f t="shared" si="352"/>
        <v>686</v>
      </c>
      <c r="AP1378" s="125" t="str">
        <f t="shared" si="353"/>
        <v>Strathmore Heights</v>
      </c>
      <c r="AQ1378" s="126">
        <f t="shared" si="354"/>
        <v>14.30847516774115</v>
      </c>
    </row>
    <row r="1379" spans="1:43" x14ac:dyDescent="0.35">
      <c r="A1379" s="95">
        <v>504</v>
      </c>
      <c r="B1379" s="33">
        <v>373</v>
      </c>
      <c r="C1379" s="51" t="s">
        <v>3321</v>
      </c>
      <c r="D1379" s="122">
        <f t="shared" ref="D1379:AK1379" si="405">ABS((D377-D$1004)/D$1000)*D$1</f>
        <v>0</v>
      </c>
      <c r="E1379" s="122">
        <f t="shared" si="405"/>
        <v>0</v>
      </c>
      <c r="F1379" s="122">
        <f t="shared" si="405"/>
        <v>0</v>
      </c>
      <c r="G1379" s="122">
        <f t="shared" si="405"/>
        <v>0</v>
      </c>
      <c r="H1379" s="122">
        <f t="shared" si="405"/>
        <v>0</v>
      </c>
      <c r="I1379" s="122">
        <f t="shared" si="405"/>
        <v>4.2967416271428878</v>
      </c>
      <c r="J1379" s="122">
        <f t="shared" si="405"/>
        <v>0</v>
      </c>
      <c r="K1379" s="122">
        <f t="shared" si="405"/>
        <v>0</v>
      </c>
      <c r="L1379" s="122">
        <f t="shared" si="405"/>
        <v>0</v>
      </c>
      <c r="M1379" s="122">
        <f t="shared" si="405"/>
        <v>0</v>
      </c>
      <c r="N1379" s="122">
        <f t="shared" si="405"/>
        <v>0</v>
      </c>
      <c r="O1379" s="122">
        <f t="shared" si="405"/>
        <v>0</v>
      </c>
      <c r="P1379" s="122">
        <f t="shared" si="405"/>
        <v>0</v>
      </c>
      <c r="Q1379" s="122">
        <f t="shared" si="405"/>
        <v>0</v>
      </c>
      <c r="R1379" s="122">
        <f t="shared" si="405"/>
        <v>0</v>
      </c>
      <c r="S1379" s="122">
        <f t="shared" si="405"/>
        <v>0</v>
      </c>
      <c r="T1379" s="122">
        <f t="shared" si="405"/>
        <v>0.75169770140977499</v>
      </c>
      <c r="U1379" s="122">
        <f t="shared" si="405"/>
        <v>0</v>
      </c>
      <c r="V1379" s="122">
        <f t="shared" si="405"/>
        <v>0</v>
      </c>
      <c r="W1379" s="122">
        <f t="shared" si="405"/>
        <v>1.9223972223563914</v>
      </c>
      <c r="X1379" s="122">
        <f t="shared" si="405"/>
        <v>0</v>
      </c>
      <c r="Y1379" s="122">
        <f t="shared" si="405"/>
        <v>0</v>
      </c>
      <c r="Z1379" s="122">
        <f t="shared" si="405"/>
        <v>0</v>
      </c>
      <c r="AA1379" s="122">
        <f t="shared" si="405"/>
        <v>0</v>
      </c>
      <c r="AB1379" s="122">
        <f t="shared" si="405"/>
        <v>2.0317204900882606</v>
      </c>
      <c r="AC1379" s="122">
        <f t="shared" si="405"/>
        <v>0</v>
      </c>
      <c r="AD1379" s="122">
        <f t="shared" si="405"/>
        <v>3.3329618694400387</v>
      </c>
      <c r="AE1379" s="122">
        <f t="shared" si="405"/>
        <v>3.1369850068655314</v>
      </c>
      <c r="AF1379" s="122">
        <f t="shared" si="405"/>
        <v>0</v>
      </c>
      <c r="AG1379" s="122">
        <f t="shared" si="405"/>
        <v>1.8571689403257201</v>
      </c>
      <c r="AH1379" s="122">
        <f t="shared" si="405"/>
        <v>0</v>
      </c>
      <c r="AI1379" s="122">
        <f t="shared" si="405"/>
        <v>0</v>
      </c>
      <c r="AJ1379" s="122">
        <f t="shared" si="405"/>
        <v>0.89996195021596004</v>
      </c>
      <c r="AK1379" s="122">
        <f t="shared" si="405"/>
        <v>0</v>
      </c>
      <c r="AL1379" s="123">
        <f t="shared" si="350"/>
        <v>18.229634807844565</v>
      </c>
      <c r="AM1379" s="97"/>
      <c r="AN1379" s="124">
        <f t="shared" si="351"/>
        <v>18.229672107844564</v>
      </c>
      <c r="AO1379" s="98">
        <f t="shared" si="352"/>
        <v>176</v>
      </c>
      <c r="AP1379" s="125" t="str">
        <f t="shared" si="353"/>
        <v>Camperdown</v>
      </c>
      <c r="AQ1379" s="126">
        <f t="shared" si="354"/>
        <v>14.312609272486467</v>
      </c>
    </row>
    <row r="1380" spans="1:43" x14ac:dyDescent="0.35">
      <c r="A1380" s="95">
        <v>503</v>
      </c>
      <c r="B1380" s="101">
        <v>374</v>
      </c>
      <c r="C1380" s="51" t="s">
        <v>1712</v>
      </c>
      <c r="D1380" s="122">
        <f t="shared" ref="D1380:AK1380" si="406">ABS((D378-D$1004)/D$1000)*D$1</f>
        <v>0</v>
      </c>
      <c r="E1380" s="122">
        <f t="shared" si="406"/>
        <v>0</v>
      </c>
      <c r="F1380" s="122">
        <f t="shared" si="406"/>
        <v>0</v>
      </c>
      <c r="G1380" s="122">
        <f t="shared" si="406"/>
        <v>0</v>
      </c>
      <c r="H1380" s="122">
        <f t="shared" si="406"/>
        <v>0</v>
      </c>
      <c r="I1380" s="122">
        <f t="shared" si="406"/>
        <v>4.0883344149599479</v>
      </c>
      <c r="J1380" s="122">
        <f t="shared" si="406"/>
        <v>0</v>
      </c>
      <c r="K1380" s="122">
        <f t="shared" si="406"/>
        <v>0</v>
      </c>
      <c r="L1380" s="122">
        <f t="shared" si="406"/>
        <v>0</v>
      </c>
      <c r="M1380" s="122">
        <f t="shared" si="406"/>
        <v>0</v>
      </c>
      <c r="N1380" s="122">
        <f t="shared" si="406"/>
        <v>0</v>
      </c>
      <c r="O1380" s="122">
        <f t="shared" si="406"/>
        <v>0</v>
      </c>
      <c r="P1380" s="122">
        <f t="shared" si="406"/>
        <v>0</v>
      </c>
      <c r="Q1380" s="122">
        <f t="shared" si="406"/>
        <v>0</v>
      </c>
      <c r="R1380" s="122">
        <f t="shared" si="406"/>
        <v>0</v>
      </c>
      <c r="S1380" s="122">
        <f t="shared" si="406"/>
        <v>0</v>
      </c>
      <c r="T1380" s="122">
        <f t="shared" si="406"/>
        <v>0.83431137798937716</v>
      </c>
      <c r="U1380" s="122">
        <f t="shared" si="406"/>
        <v>0</v>
      </c>
      <c r="V1380" s="122">
        <f t="shared" si="406"/>
        <v>0</v>
      </c>
      <c r="W1380" s="122">
        <f t="shared" si="406"/>
        <v>2.5167020461189811</v>
      </c>
      <c r="X1380" s="122">
        <f t="shared" si="406"/>
        <v>0</v>
      </c>
      <c r="Y1380" s="122">
        <f t="shared" si="406"/>
        <v>0</v>
      </c>
      <c r="Z1380" s="122">
        <f t="shared" si="406"/>
        <v>0</v>
      </c>
      <c r="AA1380" s="122">
        <f t="shared" si="406"/>
        <v>0</v>
      </c>
      <c r="AB1380" s="122">
        <f t="shared" si="406"/>
        <v>2.0317204900882606</v>
      </c>
      <c r="AC1380" s="122">
        <f t="shared" si="406"/>
        <v>0</v>
      </c>
      <c r="AD1380" s="122">
        <f t="shared" si="406"/>
        <v>3.3316685625611555</v>
      </c>
      <c r="AE1380" s="122">
        <f t="shared" si="406"/>
        <v>3.2578266803028546</v>
      </c>
      <c r="AF1380" s="122">
        <f t="shared" si="406"/>
        <v>0</v>
      </c>
      <c r="AG1380" s="122">
        <f t="shared" si="406"/>
        <v>1.7032365000857221</v>
      </c>
      <c r="AH1380" s="122">
        <f t="shared" si="406"/>
        <v>0</v>
      </c>
      <c r="AI1380" s="122">
        <f t="shared" si="406"/>
        <v>0</v>
      </c>
      <c r="AJ1380" s="122">
        <f t="shared" si="406"/>
        <v>1.2890627286485197</v>
      </c>
      <c r="AK1380" s="122">
        <f t="shared" si="406"/>
        <v>0</v>
      </c>
      <c r="AL1380" s="123">
        <f t="shared" si="350"/>
        <v>19.05286280075482</v>
      </c>
      <c r="AM1380" s="97"/>
      <c r="AN1380" s="124">
        <f t="shared" si="351"/>
        <v>19.05290020075482</v>
      </c>
      <c r="AO1380" s="98">
        <f t="shared" si="352"/>
        <v>126</v>
      </c>
      <c r="AP1380" s="125" t="str">
        <f t="shared" si="353"/>
        <v>Ross Creek</v>
      </c>
      <c r="AQ1380" s="126">
        <f t="shared" si="354"/>
        <v>14.315718152814345</v>
      </c>
    </row>
    <row r="1381" spans="1:43" x14ac:dyDescent="0.35">
      <c r="A1381" s="95">
        <v>502</v>
      </c>
      <c r="B1381" s="161">
        <v>375</v>
      </c>
      <c r="C1381" s="51" t="s">
        <v>1713</v>
      </c>
      <c r="D1381" s="122">
        <f t="shared" ref="D1381:AK1381" si="407">ABS((D379-D$1004)/D$1000)*D$1</f>
        <v>0</v>
      </c>
      <c r="E1381" s="122">
        <f t="shared" si="407"/>
        <v>0</v>
      </c>
      <c r="F1381" s="122">
        <f t="shared" si="407"/>
        <v>0</v>
      </c>
      <c r="G1381" s="122">
        <f t="shared" si="407"/>
        <v>0</v>
      </c>
      <c r="H1381" s="122">
        <f t="shared" si="407"/>
        <v>0</v>
      </c>
      <c r="I1381" s="122">
        <f t="shared" si="407"/>
        <v>3.7798419610142338</v>
      </c>
      <c r="J1381" s="122">
        <f t="shared" si="407"/>
        <v>0</v>
      </c>
      <c r="K1381" s="122">
        <f t="shared" si="407"/>
        <v>0</v>
      </c>
      <c r="L1381" s="122">
        <f t="shared" si="407"/>
        <v>0</v>
      </c>
      <c r="M1381" s="122">
        <f t="shared" si="407"/>
        <v>0</v>
      </c>
      <c r="N1381" s="122">
        <f t="shared" si="407"/>
        <v>0</v>
      </c>
      <c r="O1381" s="122">
        <f t="shared" si="407"/>
        <v>0</v>
      </c>
      <c r="P1381" s="122">
        <f t="shared" si="407"/>
        <v>0</v>
      </c>
      <c r="Q1381" s="122">
        <f t="shared" si="407"/>
        <v>0</v>
      </c>
      <c r="R1381" s="122">
        <f t="shared" si="407"/>
        <v>0</v>
      </c>
      <c r="S1381" s="122">
        <f t="shared" si="407"/>
        <v>0</v>
      </c>
      <c r="T1381" s="122">
        <f t="shared" si="407"/>
        <v>0.31270597794070332</v>
      </c>
      <c r="U1381" s="122">
        <f t="shared" si="407"/>
        <v>0</v>
      </c>
      <c r="V1381" s="122">
        <f t="shared" si="407"/>
        <v>0</v>
      </c>
      <c r="W1381" s="122">
        <f t="shared" si="407"/>
        <v>2.6077824677100203</v>
      </c>
      <c r="X1381" s="122">
        <f t="shared" si="407"/>
        <v>0</v>
      </c>
      <c r="Y1381" s="122">
        <f t="shared" si="407"/>
        <v>0</v>
      </c>
      <c r="Z1381" s="122">
        <f t="shared" si="407"/>
        <v>0</v>
      </c>
      <c r="AA1381" s="122">
        <f t="shared" si="407"/>
        <v>0</v>
      </c>
      <c r="AB1381" s="122">
        <f t="shared" si="407"/>
        <v>1.4211538030586812</v>
      </c>
      <c r="AC1381" s="122">
        <f t="shared" si="407"/>
        <v>0</v>
      </c>
      <c r="AD1381" s="122">
        <f t="shared" si="407"/>
        <v>3.0142186526535268</v>
      </c>
      <c r="AE1381" s="122">
        <f t="shared" si="407"/>
        <v>3.843833835284296</v>
      </c>
      <c r="AF1381" s="122">
        <f t="shared" si="407"/>
        <v>0</v>
      </c>
      <c r="AG1381" s="122">
        <f t="shared" si="407"/>
        <v>2.0867663750005758</v>
      </c>
      <c r="AH1381" s="122">
        <f t="shared" si="407"/>
        <v>0</v>
      </c>
      <c r="AI1381" s="122">
        <f t="shared" si="407"/>
        <v>0</v>
      </c>
      <c r="AJ1381" s="122">
        <f t="shared" si="407"/>
        <v>0.54814330537207745</v>
      </c>
      <c r="AK1381" s="122">
        <f t="shared" si="407"/>
        <v>0</v>
      </c>
      <c r="AL1381" s="123">
        <f t="shared" si="350"/>
        <v>17.614446378034117</v>
      </c>
      <c r="AM1381" s="97"/>
      <c r="AN1381" s="124">
        <f t="shared" si="351"/>
        <v>17.614483878034118</v>
      </c>
      <c r="AO1381" s="98">
        <f t="shared" si="352"/>
        <v>213</v>
      </c>
      <c r="AP1381" s="125" t="str">
        <f t="shared" si="353"/>
        <v>Murchison</v>
      </c>
      <c r="AQ1381" s="126">
        <f t="shared" si="354"/>
        <v>14.370024197634617</v>
      </c>
    </row>
    <row r="1382" spans="1:43" x14ac:dyDescent="0.35">
      <c r="A1382" s="95">
        <v>501</v>
      </c>
      <c r="B1382" s="101">
        <v>376</v>
      </c>
      <c r="C1382" s="51" t="s">
        <v>3301</v>
      </c>
      <c r="D1382" s="122">
        <f t="shared" ref="D1382:AK1382" si="408">ABS((D380-D$1004)/D$1000)*D$1</f>
        <v>0</v>
      </c>
      <c r="E1382" s="122">
        <f t="shared" si="408"/>
        <v>0</v>
      </c>
      <c r="F1382" s="122">
        <f t="shared" si="408"/>
        <v>0</v>
      </c>
      <c r="G1382" s="122">
        <f t="shared" si="408"/>
        <v>0</v>
      </c>
      <c r="H1382" s="122">
        <f t="shared" si="408"/>
        <v>0</v>
      </c>
      <c r="I1382" s="122">
        <f t="shared" si="408"/>
        <v>4.4366014600456021</v>
      </c>
      <c r="J1382" s="122">
        <f t="shared" si="408"/>
        <v>0</v>
      </c>
      <c r="K1382" s="122">
        <f t="shared" si="408"/>
        <v>0</v>
      </c>
      <c r="L1382" s="122">
        <f t="shared" si="408"/>
        <v>0</v>
      </c>
      <c r="M1382" s="122">
        <f t="shared" si="408"/>
        <v>0</v>
      </c>
      <c r="N1382" s="122">
        <f t="shared" si="408"/>
        <v>0</v>
      </c>
      <c r="O1382" s="122">
        <f t="shared" si="408"/>
        <v>0</v>
      </c>
      <c r="P1382" s="122">
        <f t="shared" si="408"/>
        <v>0</v>
      </c>
      <c r="Q1382" s="122">
        <f t="shared" si="408"/>
        <v>0</v>
      </c>
      <c r="R1382" s="122">
        <f t="shared" si="408"/>
        <v>0</v>
      </c>
      <c r="S1382" s="122">
        <f t="shared" si="408"/>
        <v>0</v>
      </c>
      <c r="T1382" s="122">
        <f t="shared" si="408"/>
        <v>0.52650590742588987</v>
      </c>
      <c r="U1382" s="122">
        <f t="shared" si="408"/>
        <v>0</v>
      </c>
      <c r="V1382" s="122">
        <f t="shared" si="408"/>
        <v>0</v>
      </c>
      <c r="W1382" s="122">
        <f t="shared" si="408"/>
        <v>2.3612640565273191</v>
      </c>
      <c r="X1382" s="122">
        <f t="shared" si="408"/>
        <v>0</v>
      </c>
      <c r="Y1382" s="122">
        <f t="shared" si="408"/>
        <v>0</v>
      </c>
      <c r="Z1382" s="122">
        <f t="shared" si="408"/>
        <v>0</v>
      </c>
      <c r="AA1382" s="122">
        <f t="shared" si="408"/>
        <v>0</v>
      </c>
      <c r="AB1382" s="122">
        <f t="shared" si="408"/>
        <v>2.0317204900882606</v>
      </c>
      <c r="AC1382" s="122">
        <f t="shared" si="408"/>
        <v>0</v>
      </c>
      <c r="AD1382" s="122">
        <f t="shared" si="408"/>
        <v>3.9758723910921332</v>
      </c>
      <c r="AE1382" s="122">
        <f t="shared" si="408"/>
        <v>2.2750227033307744</v>
      </c>
      <c r="AF1382" s="122">
        <f t="shared" si="408"/>
        <v>0</v>
      </c>
      <c r="AG1382" s="122">
        <f t="shared" si="408"/>
        <v>2.3614796629792432</v>
      </c>
      <c r="AH1382" s="122">
        <f t="shared" si="408"/>
        <v>0</v>
      </c>
      <c r="AI1382" s="122">
        <f t="shared" si="408"/>
        <v>0</v>
      </c>
      <c r="AJ1382" s="122">
        <f t="shared" si="408"/>
        <v>1.7451869596585177</v>
      </c>
      <c r="AK1382" s="122">
        <f t="shared" si="408"/>
        <v>0</v>
      </c>
      <c r="AL1382" s="123">
        <f t="shared" si="350"/>
        <v>19.713653631147743</v>
      </c>
      <c r="AM1382" s="97"/>
      <c r="AN1382" s="124">
        <f t="shared" si="351"/>
        <v>19.713691231147742</v>
      </c>
      <c r="AO1382" s="98">
        <f t="shared" si="352"/>
        <v>103</v>
      </c>
      <c r="AP1382" s="125" t="str">
        <f t="shared" si="353"/>
        <v>Rushworth</v>
      </c>
      <c r="AQ1382" s="126">
        <f t="shared" si="354"/>
        <v>14.379133579843229</v>
      </c>
    </row>
    <row r="1383" spans="1:43" x14ac:dyDescent="0.35">
      <c r="A1383" s="95">
        <v>500</v>
      </c>
      <c r="B1383" s="101">
        <v>377</v>
      </c>
      <c r="C1383" s="51" t="s">
        <v>1715</v>
      </c>
      <c r="D1383" s="122">
        <f t="shared" ref="D1383:AK1383" si="409">ABS((D381-D$1004)/D$1000)*D$1</f>
        <v>0</v>
      </c>
      <c r="E1383" s="122">
        <f t="shared" si="409"/>
        <v>0</v>
      </c>
      <c r="F1383" s="122">
        <f t="shared" si="409"/>
        <v>0</v>
      </c>
      <c r="G1383" s="122">
        <f t="shared" si="409"/>
        <v>0</v>
      </c>
      <c r="H1383" s="122">
        <f t="shared" si="409"/>
        <v>0</v>
      </c>
      <c r="I1383" s="122">
        <f t="shared" si="409"/>
        <v>4.5358205911418175</v>
      </c>
      <c r="J1383" s="122">
        <f t="shared" si="409"/>
        <v>0</v>
      </c>
      <c r="K1383" s="122">
        <f t="shared" si="409"/>
        <v>0</v>
      </c>
      <c r="L1383" s="122">
        <f t="shared" si="409"/>
        <v>0</v>
      </c>
      <c r="M1383" s="122">
        <f t="shared" si="409"/>
        <v>0</v>
      </c>
      <c r="N1383" s="122">
        <f t="shared" si="409"/>
        <v>0</v>
      </c>
      <c r="O1383" s="122">
        <f t="shared" si="409"/>
        <v>0</v>
      </c>
      <c r="P1383" s="122">
        <f t="shared" si="409"/>
        <v>0</v>
      </c>
      <c r="Q1383" s="122">
        <f t="shared" si="409"/>
        <v>0</v>
      </c>
      <c r="R1383" s="122">
        <f t="shared" si="409"/>
        <v>0</v>
      </c>
      <c r="S1383" s="122">
        <f t="shared" si="409"/>
        <v>0</v>
      </c>
      <c r="T1383" s="122">
        <f t="shared" si="409"/>
        <v>1.2852014815776207E-2</v>
      </c>
      <c r="U1383" s="122">
        <f t="shared" si="409"/>
        <v>0</v>
      </c>
      <c r="V1383" s="122">
        <f t="shared" si="409"/>
        <v>0</v>
      </c>
      <c r="W1383" s="122">
        <f t="shared" si="409"/>
        <v>1.747501727083296</v>
      </c>
      <c r="X1383" s="122">
        <f t="shared" si="409"/>
        <v>0</v>
      </c>
      <c r="Y1383" s="122">
        <f t="shared" si="409"/>
        <v>0</v>
      </c>
      <c r="Z1383" s="122">
        <f t="shared" si="409"/>
        <v>0</v>
      </c>
      <c r="AA1383" s="122">
        <f t="shared" si="409"/>
        <v>0</v>
      </c>
      <c r="AB1383" s="122">
        <f t="shared" si="409"/>
        <v>1.8359140112172756</v>
      </c>
      <c r="AC1383" s="122">
        <f t="shared" si="409"/>
        <v>0</v>
      </c>
      <c r="AD1383" s="122">
        <f t="shared" si="409"/>
        <v>3.4923926656158022</v>
      </c>
      <c r="AE1383" s="122">
        <f t="shared" si="409"/>
        <v>2.2227875257419472</v>
      </c>
      <c r="AF1383" s="122">
        <f t="shared" si="409"/>
        <v>0</v>
      </c>
      <c r="AG1383" s="122">
        <f t="shared" si="409"/>
        <v>1.0104734786617779</v>
      </c>
      <c r="AH1383" s="122">
        <f t="shared" si="409"/>
        <v>0</v>
      </c>
      <c r="AI1383" s="122">
        <f t="shared" si="409"/>
        <v>0</v>
      </c>
      <c r="AJ1383" s="122">
        <f t="shared" si="409"/>
        <v>0.78884180931103176</v>
      </c>
      <c r="AK1383" s="122">
        <f t="shared" si="409"/>
        <v>0</v>
      </c>
      <c r="AL1383" s="123">
        <f t="shared" si="350"/>
        <v>15.646583823588724</v>
      </c>
      <c r="AM1383" s="97"/>
      <c r="AN1383" s="124">
        <f t="shared" si="351"/>
        <v>15.646621523588724</v>
      </c>
      <c r="AO1383" s="98">
        <f t="shared" si="352"/>
        <v>372</v>
      </c>
      <c r="AP1383" s="125" t="str">
        <f t="shared" si="353"/>
        <v>Terang</v>
      </c>
      <c r="AQ1383" s="126">
        <f t="shared" si="354"/>
        <v>14.399942811079786</v>
      </c>
    </row>
    <row r="1384" spans="1:43" x14ac:dyDescent="0.35">
      <c r="A1384" s="95">
        <v>499</v>
      </c>
      <c r="B1384" s="33">
        <v>378</v>
      </c>
      <c r="C1384" s="51" t="s">
        <v>3292</v>
      </c>
      <c r="D1384" s="122">
        <f t="shared" ref="D1384:AK1384" si="410">ABS((D382-D$1004)/D$1000)*D$1</f>
        <v>0</v>
      </c>
      <c r="E1384" s="122">
        <f t="shared" si="410"/>
        <v>0</v>
      </c>
      <c r="F1384" s="122">
        <f t="shared" si="410"/>
        <v>0</v>
      </c>
      <c r="G1384" s="122">
        <f t="shared" si="410"/>
        <v>0</v>
      </c>
      <c r="H1384" s="122">
        <f t="shared" si="410"/>
        <v>0</v>
      </c>
      <c r="I1384" s="122">
        <f t="shared" si="410"/>
        <v>4.003780900969736</v>
      </c>
      <c r="J1384" s="122">
        <f t="shared" si="410"/>
        <v>0</v>
      </c>
      <c r="K1384" s="122">
        <f t="shared" si="410"/>
        <v>0</v>
      </c>
      <c r="L1384" s="122">
        <f t="shared" si="410"/>
        <v>0</v>
      </c>
      <c r="M1384" s="122">
        <f t="shared" si="410"/>
        <v>0</v>
      </c>
      <c r="N1384" s="122">
        <f t="shared" si="410"/>
        <v>0</v>
      </c>
      <c r="O1384" s="122">
        <f t="shared" si="410"/>
        <v>0</v>
      </c>
      <c r="P1384" s="122">
        <f t="shared" si="410"/>
        <v>0</v>
      </c>
      <c r="Q1384" s="122">
        <f t="shared" si="410"/>
        <v>0</v>
      </c>
      <c r="R1384" s="122">
        <f t="shared" si="410"/>
        <v>0</v>
      </c>
      <c r="S1384" s="122">
        <f t="shared" si="410"/>
        <v>0</v>
      </c>
      <c r="T1384" s="122">
        <f t="shared" si="410"/>
        <v>0.23136577971672659</v>
      </c>
      <c r="U1384" s="122">
        <f t="shared" si="410"/>
        <v>0</v>
      </c>
      <c r="V1384" s="122">
        <f t="shared" si="410"/>
        <v>0</v>
      </c>
      <c r="W1384" s="122">
        <f t="shared" si="410"/>
        <v>1.4793096136139479</v>
      </c>
      <c r="X1384" s="122">
        <f t="shared" si="410"/>
        <v>0</v>
      </c>
      <c r="Y1384" s="122">
        <f t="shared" si="410"/>
        <v>0</v>
      </c>
      <c r="Z1384" s="122">
        <f t="shared" si="410"/>
        <v>0</v>
      </c>
      <c r="AA1384" s="122">
        <f t="shared" si="410"/>
        <v>0</v>
      </c>
      <c r="AB1384" s="122">
        <f t="shared" si="410"/>
        <v>0.69014943333887613</v>
      </c>
      <c r="AC1384" s="122">
        <f t="shared" si="410"/>
        <v>0</v>
      </c>
      <c r="AD1384" s="122">
        <f t="shared" si="410"/>
        <v>1.8220124758597007</v>
      </c>
      <c r="AE1384" s="122">
        <f t="shared" si="410"/>
        <v>3.1828340655641885</v>
      </c>
      <c r="AF1384" s="122">
        <f t="shared" si="410"/>
        <v>0</v>
      </c>
      <c r="AG1384" s="122">
        <f t="shared" si="410"/>
        <v>1.4923113710487685</v>
      </c>
      <c r="AH1384" s="122">
        <f t="shared" si="410"/>
        <v>0</v>
      </c>
      <c r="AI1384" s="122">
        <f t="shared" si="410"/>
        <v>0</v>
      </c>
      <c r="AJ1384" s="122">
        <f t="shared" si="410"/>
        <v>0.51918761337031394</v>
      </c>
      <c r="AK1384" s="122">
        <f t="shared" si="410"/>
        <v>0</v>
      </c>
      <c r="AL1384" s="123">
        <f t="shared" si="350"/>
        <v>13.420951253482258</v>
      </c>
      <c r="AM1384" s="97"/>
      <c r="AN1384" s="124">
        <f t="shared" si="351"/>
        <v>13.420989053482257</v>
      </c>
      <c r="AO1384" s="98">
        <f t="shared" si="352"/>
        <v>598</v>
      </c>
      <c r="AP1384" s="125" t="str">
        <f t="shared" si="353"/>
        <v>Sunset Strip</v>
      </c>
      <c r="AQ1384" s="126">
        <f t="shared" si="354"/>
        <v>14.401672586417739</v>
      </c>
    </row>
    <row r="1385" spans="1:43" x14ac:dyDescent="0.35">
      <c r="A1385" s="95">
        <v>498</v>
      </c>
      <c r="B1385" s="101">
        <v>379</v>
      </c>
      <c r="C1385" s="51" t="s">
        <v>3247</v>
      </c>
      <c r="D1385" s="122">
        <f t="shared" ref="D1385:AK1385" si="411">ABS((D383-D$1004)/D$1000)*D$1</f>
        <v>0</v>
      </c>
      <c r="E1385" s="122">
        <f t="shared" si="411"/>
        <v>0</v>
      </c>
      <c r="F1385" s="122">
        <f t="shared" si="411"/>
        <v>0</v>
      </c>
      <c r="G1385" s="122">
        <f t="shared" si="411"/>
        <v>0</v>
      </c>
      <c r="H1385" s="122">
        <f t="shared" si="411"/>
        <v>0</v>
      </c>
      <c r="I1385" s="122">
        <f t="shared" si="411"/>
        <v>3.80002460425868</v>
      </c>
      <c r="J1385" s="122">
        <f t="shared" si="411"/>
        <v>0</v>
      </c>
      <c r="K1385" s="122">
        <f t="shared" si="411"/>
        <v>0</v>
      </c>
      <c r="L1385" s="122">
        <f t="shared" si="411"/>
        <v>0</v>
      </c>
      <c r="M1385" s="122">
        <f t="shared" si="411"/>
        <v>0</v>
      </c>
      <c r="N1385" s="122">
        <f t="shared" si="411"/>
        <v>0</v>
      </c>
      <c r="O1385" s="122">
        <f t="shared" si="411"/>
        <v>0</v>
      </c>
      <c r="P1385" s="122">
        <f t="shared" si="411"/>
        <v>0</v>
      </c>
      <c r="Q1385" s="122">
        <f t="shared" si="411"/>
        <v>0</v>
      </c>
      <c r="R1385" s="122">
        <f t="shared" si="411"/>
        <v>0</v>
      </c>
      <c r="S1385" s="122">
        <f t="shared" si="411"/>
        <v>0</v>
      </c>
      <c r="T1385" s="122">
        <f t="shared" si="411"/>
        <v>0.50170819091182328</v>
      </c>
      <c r="U1385" s="122">
        <f t="shared" si="411"/>
        <v>0</v>
      </c>
      <c r="V1385" s="122">
        <f t="shared" si="411"/>
        <v>0</v>
      </c>
      <c r="W1385" s="122">
        <f t="shared" si="411"/>
        <v>1.244518996231663</v>
      </c>
      <c r="X1385" s="122">
        <f t="shared" si="411"/>
        <v>0</v>
      </c>
      <c r="Y1385" s="122">
        <f t="shared" si="411"/>
        <v>0</v>
      </c>
      <c r="Z1385" s="122">
        <f t="shared" si="411"/>
        <v>0</v>
      </c>
      <c r="AA1385" s="122">
        <f t="shared" si="411"/>
        <v>0</v>
      </c>
      <c r="AB1385" s="122">
        <f t="shared" si="411"/>
        <v>1.7671601122633152</v>
      </c>
      <c r="AC1385" s="122">
        <f t="shared" si="411"/>
        <v>0</v>
      </c>
      <c r="AD1385" s="122">
        <f t="shared" si="411"/>
        <v>2.7463338380389062</v>
      </c>
      <c r="AE1385" s="122">
        <f t="shared" si="411"/>
        <v>3.2412312876961624</v>
      </c>
      <c r="AF1385" s="122">
        <f t="shared" si="411"/>
        <v>0</v>
      </c>
      <c r="AG1385" s="122">
        <f t="shared" si="411"/>
        <v>1.057948861083196</v>
      </c>
      <c r="AH1385" s="122">
        <f t="shared" si="411"/>
        <v>0</v>
      </c>
      <c r="AI1385" s="122">
        <f t="shared" si="411"/>
        <v>0</v>
      </c>
      <c r="AJ1385" s="122">
        <f t="shared" si="411"/>
        <v>0.87967730127263277</v>
      </c>
      <c r="AK1385" s="122">
        <f t="shared" si="411"/>
        <v>0</v>
      </c>
      <c r="AL1385" s="123">
        <f t="shared" si="350"/>
        <v>15.238603191756377</v>
      </c>
      <c r="AM1385" s="97"/>
      <c r="AN1385" s="124">
        <f t="shared" si="351"/>
        <v>15.238641091756378</v>
      </c>
      <c r="AO1385" s="98">
        <f t="shared" si="352"/>
        <v>414</v>
      </c>
      <c r="AP1385" s="125" t="str">
        <f t="shared" si="353"/>
        <v>Pyramid Hill</v>
      </c>
      <c r="AQ1385" s="126">
        <f t="shared" si="354"/>
        <v>14.412332050140265</v>
      </c>
    </row>
    <row r="1386" spans="1:43" x14ac:dyDescent="0.35">
      <c r="A1386" s="95">
        <v>497</v>
      </c>
      <c r="B1386" s="161">
        <v>380</v>
      </c>
      <c r="C1386" s="51" t="s">
        <v>442</v>
      </c>
      <c r="D1386" s="122">
        <f t="shared" ref="D1386:AK1386" si="412">ABS((D384-D$1004)/D$1000)*D$1</f>
        <v>0</v>
      </c>
      <c r="E1386" s="122">
        <f t="shared" si="412"/>
        <v>0</v>
      </c>
      <c r="F1386" s="122">
        <f t="shared" si="412"/>
        <v>0</v>
      </c>
      <c r="G1386" s="122">
        <f t="shared" si="412"/>
        <v>0</v>
      </c>
      <c r="H1386" s="122">
        <f t="shared" si="412"/>
        <v>0</v>
      </c>
      <c r="I1386" s="122">
        <f t="shared" si="412"/>
        <v>2.9176894183319355</v>
      </c>
      <c r="J1386" s="122">
        <f t="shared" si="412"/>
        <v>0</v>
      </c>
      <c r="K1386" s="122">
        <f t="shared" si="412"/>
        <v>0</v>
      </c>
      <c r="L1386" s="122">
        <f t="shared" si="412"/>
        <v>0</v>
      </c>
      <c r="M1386" s="122">
        <f t="shared" si="412"/>
        <v>0</v>
      </c>
      <c r="N1386" s="122">
        <f t="shared" si="412"/>
        <v>0</v>
      </c>
      <c r="O1386" s="122">
        <f t="shared" si="412"/>
        <v>0</v>
      </c>
      <c r="P1386" s="122">
        <f t="shared" si="412"/>
        <v>0</v>
      </c>
      <c r="Q1386" s="122">
        <f t="shared" si="412"/>
        <v>0</v>
      </c>
      <c r="R1386" s="122">
        <f t="shared" si="412"/>
        <v>0</v>
      </c>
      <c r="S1386" s="122">
        <f t="shared" si="412"/>
        <v>0</v>
      </c>
      <c r="T1386" s="122">
        <f t="shared" si="412"/>
        <v>1.8017802621416001</v>
      </c>
      <c r="U1386" s="122">
        <f t="shared" si="412"/>
        <v>0</v>
      </c>
      <c r="V1386" s="122">
        <f t="shared" si="412"/>
        <v>0</v>
      </c>
      <c r="W1386" s="122">
        <f t="shared" si="412"/>
        <v>1.5242306908631618</v>
      </c>
      <c r="X1386" s="122">
        <f t="shared" si="412"/>
        <v>0</v>
      </c>
      <c r="Y1386" s="122">
        <f t="shared" si="412"/>
        <v>0</v>
      </c>
      <c r="Z1386" s="122">
        <f t="shared" si="412"/>
        <v>0</v>
      </c>
      <c r="AA1386" s="122">
        <f t="shared" si="412"/>
        <v>0</v>
      </c>
      <c r="AB1386" s="122">
        <f t="shared" si="412"/>
        <v>1.3783579624505735</v>
      </c>
      <c r="AC1386" s="122">
        <f t="shared" si="412"/>
        <v>0</v>
      </c>
      <c r="AD1386" s="122">
        <f t="shared" si="412"/>
        <v>2.623976227367343</v>
      </c>
      <c r="AE1386" s="122">
        <f t="shared" si="412"/>
        <v>3.6488877351737239</v>
      </c>
      <c r="AF1386" s="122">
        <f t="shared" si="412"/>
        <v>0</v>
      </c>
      <c r="AG1386" s="122">
        <f t="shared" si="412"/>
        <v>3.3732483581976718</v>
      </c>
      <c r="AH1386" s="122">
        <f t="shared" si="412"/>
        <v>0</v>
      </c>
      <c r="AI1386" s="122">
        <f t="shared" si="412"/>
        <v>0</v>
      </c>
      <c r="AJ1386" s="122">
        <f t="shared" si="412"/>
        <v>2.5346117006287026</v>
      </c>
      <c r="AK1386" s="122">
        <f t="shared" si="412"/>
        <v>0</v>
      </c>
      <c r="AL1386" s="123">
        <f t="shared" si="350"/>
        <v>19.802782355154712</v>
      </c>
      <c r="AM1386" s="97"/>
      <c r="AN1386" s="124">
        <f t="shared" si="351"/>
        <v>19.802820355154712</v>
      </c>
      <c r="AO1386" s="98">
        <f t="shared" si="352"/>
        <v>96</v>
      </c>
      <c r="AP1386" s="125" t="str">
        <f t="shared" si="353"/>
        <v>Dalyston</v>
      </c>
      <c r="AQ1386" s="126">
        <f t="shared" si="354"/>
        <v>14.423909415956116</v>
      </c>
    </row>
    <row r="1387" spans="1:43" x14ac:dyDescent="0.35">
      <c r="A1387" s="95">
        <v>496</v>
      </c>
      <c r="B1387" s="101">
        <v>381</v>
      </c>
      <c r="C1387" s="51" t="s">
        <v>172</v>
      </c>
      <c r="D1387" s="122">
        <f t="shared" ref="D1387:AK1387" si="413">ABS((D385-D$1004)/D$1000)*D$1</f>
        <v>0</v>
      </c>
      <c r="E1387" s="122">
        <f t="shared" si="413"/>
        <v>0</v>
      </c>
      <c r="F1387" s="122">
        <f t="shared" si="413"/>
        <v>0</v>
      </c>
      <c r="G1387" s="122">
        <f t="shared" si="413"/>
        <v>0</v>
      </c>
      <c r="H1387" s="122">
        <f t="shared" si="413"/>
        <v>0</v>
      </c>
      <c r="I1387" s="122">
        <f t="shared" si="413"/>
        <v>3.3584454529961398</v>
      </c>
      <c r="J1387" s="122">
        <f t="shared" si="413"/>
        <v>0</v>
      </c>
      <c r="K1387" s="122">
        <f t="shared" si="413"/>
        <v>0</v>
      </c>
      <c r="L1387" s="122">
        <f t="shared" si="413"/>
        <v>0</v>
      </c>
      <c r="M1387" s="122">
        <f t="shared" si="413"/>
        <v>0</v>
      </c>
      <c r="N1387" s="122">
        <f t="shared" si="413"/>
        <v>0</v>
      </c>
      <c r="O1387" s="122">
        <f t="shared" si="413"/>
        <v>0</v>
      </c>
      <c r="P1387" s="122">
        <f t="shared" si="413"/>
        <v>0</v>
      </c>
      <c r="Q1387" s="122">
        <f t="shared" si="413"/>
        <v>0</v>
      </c>
      <c r="R1387" s="122">
        <f t="shared" si="413"/>
        <v>0</v>
      </c>
      <c r="S1387" s="122">
        <f t="shared" si="413"/>
        <v>0</v>
      </c>
      <c r="T1387" s="122">
        <f t="shared" si="413"/>
        <v>1.9347348678082152</v>
      </c>
      <c r="U1387" s="122">
        <f t="shared" si="413"/>
        <v>0</v>
      </c>
      <c r="V1387" s="122">
        <f t="shared" si="413"/>
        <v>0</v>
      </c>
      <c r="W1387" s="122">
        <f t="shared" si="413"/>
        <v>1.7681705040572115</v>
      </c>
      <c r="X1387" s="122">
        <f t="shared" si="413"/>
        <v>0</v>
      </c>
      <c r="Y1387" s="122">
        <f t="shared" si="413"/>
        <v>0</v>
      </c>
      <c r="Z1387" s="122">
        <f t="shared" si="413"/>
        <v>0</v>
      </c>
      <c r="AA1387" s="122">
        <f t="shared" si="413"/>
        <v>0</v>
      </c>
      <c r="AB1387" s="122">
        <f t="shared" si="413"/>
        <v>1.7518731773655696</v>
      </c>
      <c r="AC1387" s="122">
        <f t="shared" si="413"/>
        <v>0</v>
      </c>
      <c r="AD1387" s="122">
        <f t="shared" si="413"/>
        <v>2.7685294910329818</v>
      </c>
      <c r="AE1387" s="122">
        <f t="shared" si="413"/>
        <v>3.3859601403194954</v>
      </c>
      <c r="AF1387" s="122">
        <f t="shared" si="413"/>
        <v>0</v>
      </c>
      <c r="AG1387" s="122">
        <f t="shared" si="413"/>
        <v>3.5414891979535481</v>
      </c>
      <c r="AH1387" s="122">
        <f t="shared" si="413"/>
        <v>0</v>
      </c>
      <c r="AI1387" s="122">
        <f t="shared" si="413"/>
        <v>0</v>
      </c>
      <c r="AJ1387" s="122">
        <f t="shared" si="413"/>
        <v>3.0856873446563085</v>
      </c>
      <c r="AK1387" s="122">
        <f t="shared" si="413"/>
        <v>0</v>
      </c>
      <c r="AL1387" s="123">
        <f t="shared" si="350"/>
        <v>21.59489017618947</v>
      </c>
      <c r="AM1387" s="97"/>
      <c r="AN1387" s="124">
        <f t="shared" si="351"/>
        <v>21.594928276189471</v>
      </c>
      <c r="AO1387" s="98">
        <f t="shared" si="352"/>
        <v>37</v>
      </c>
      <c r="AP1387" s="125" t="str">
        <f t="shared" si="353"/>
        <v>Wandin North</v>
      </c>
      <c r="AQ1387" s="126">
        <f t="shared" si="354"/>
        <v>14.438132710701028</v>
      </c>
    </row>
    <row r="1388" spans="1:43" x14ac:dyDescent="0.35">
      <c r="A1388" s="95">
        <v>495</v>
      </c>
      <c r="B1388" s="101">
        <v>382</v>
      </c>
      <c r="C1388" s="51" t="s">
        <v>173</v>
      </c>
      <c r="D1388" s="122">
        <f t="shared" ref="D1388:AK1388" si="414">ABS((D386-D$1004)/D$1000)*D$1</f>
        <v>0</v>
      </c>
      <c r="E1388" s="122">
        <f t="shared" si="414"/>
        <v>0</v>
      </c>
      <c r="F1388" s="122">
        <f t="shared" si="414"/>
        <v>0</v>
      </c>
      <c r="G1388" s="122">
        <f t="shared" si="414"/>
        <v>0</v>
      </c>
      <c r="H1388" s="122">
        <f t="shared" si="414"/>
        <v>0</v>
      </c>
      <c r="I1388" s="122">
        <f t="shared" si="414"/>
        <v>1.2342114429167457</v>
      </c>
      <c r="J1388" s="122">
        <f t="shared" si="414"/>
        <v>0</v>
      </c>
      <c r="K1388" s="122">
        <f t="shared" si="414"/>
        <v>0</v>
      </c>
      <c r="L1388" s="122">
        <f t="shared" si="414"/>
        <v>0</v>
      </c>
      <c r="M1388" s="122">
        <f t="shared" si="414"/>
        <v>0</v>
      </c>
      <c r="N1388" s="122">
        <f t="shared" si="414"/>
        <v>0</v>
      </c>
      <c r="O1388" s="122">
        <f t="shared" si="414"/>
        <v>0</v>
      </c>
      <c r="P1388" s="122">
        <f t="shared" si="414"/>
        <v>0</v>
      </c>
      <c r="Q1388" s="122">
        <f t="shared" si="414"/>
        <v>0</v>
      </c>
      <c r="R1388" s="122">
        <f t="shared" si="414"/>
        <v>0</v>
      </c>
      <c r="S1388" s="122">
        <f t="shared" si="414"/>
        <v>0</v>
      </c>
      <c r="T1388" s="122">
        <f t="shared" si="414"/>
        <v>0.2226261039978871</v>
      </c>
      <c r="U1388" s="122">
        <f t="shared" si="414"/>
        <v>0</v>
      </c>
      <c r="V1388" s="122">
        <f t="shared" si="414"/>
        <v>0</v>
      </c>
      <c r="W1388" s="122">
        <f t="shared" si="414"/>
        <v>0.13085612821573489</v>
      </c>
      <c r="X1388" s="122">
        <f t="shared" si="414"/>
        <v>0</v>
      </c>
      <c r="Y1388" s="122">
        <f t="shared" si="414"/>
        <v>0</v>
      </c>
      <c r="Z1388" s="122">
        <f t="shared" si="414"/>
        <v>0</v>
      </c>
      <c r="AA1388" s="122">
        <f t="shared" si="414"/>
        <v>0</v>
      </c>
      <c r="AB1388" s="122">
        <f t="shared" si="414"/>
        <v>0.42091035492574835</v>
      </c>
      <c r="AC1388" s="122">
        <f t="shared" si="414"/>
        <v>0</v>
      </c>
      <c r="AD1388" s="122">
        <f t="shared" si="414"/>
        <v>0.36177444582856527</v>
      </c>
      <c r="AE1388" s="122">
        <f t="shared" si="414"/>
        <v>1.7278686129039207</v>
      </c>
      <c r="AF1388" s="122">
        <f t="shared" si="414"/>
        <v>0</v>
      </c>
      <c r="AG1388" s="122">
        <f t="shared" si="414"/>
        <v>3.386123080203024E-2</v>
      </c>
      <c r="AH1388" s="122">
        <f t="shared" si="414"/>
        <v>0</v>
      </c>
      <c r="AI1388" s="122">
        <f t="shared" si="414"/>
        <v>0</v>
      </c>
      <c r="AJ1388" s="122">
        <f t="shared" si="414"/>
        <v>5.3059074749695311E-2</v>
      </c>
      <c r="AK1388" s="122">
        <f t="shared" si="414"/>
        <v>0</v>
      </c>
      <c r="AL1388" s="123">
        <f t="shared" si="350"/>
        <v>4.1851673943403274</v>
      </c>
      <c r="AM1388" s="97"/>
      <c r="AN1388" s="124">
        <f t="shared" si="351"/>
        <v>4.185205594340327</v>
      </c>
      <c r="AO1388" s="98">
        <f t="shared" si="352"/>
        <v>864</v>
      </c>
      <c r="AP1388" s="125" t="str">
        <f t="shared" si="353"/>
        <v>Shepparton North</v>
      </c>
      <c r="AQ1388" s="126">
        <f t="shared" si="354"/>
        <v>14.445465559907976</v>
      </c>
    </row>
    <row r="1389" spans="1:43" x14ac:dyDescent="0.35">
      <c r="A1389" s="95">
        <v>494</v>
      </c>
      <c r="B1389" s="33">
        <v>383</v>
      </c>
      <c r="C1389" s="51" t="s">
        <v>1725</v>
      </c>
      <c r="D1389" s="122">
        <f t="shared" ref="D1389:AK1389" si="415">ABS((D387-D$1004)/D$1000)*D$1</f>
        <v>0</v>
      </c>
      <c r="E1389" s="122">
        <f t="shared" si="415"/>
        <v>0</v>
      </c>
      <c r="F1389" s="122">
        <f t="shared" si="415"/>
        <v>0</v>
      </c>
      <c r="G1389" s="122">
        <f t="shared" si="415"/>
        <v>0</v>
      </c>
      <c r="H1389" s="122">
        <f t="shared" si="415"/>
        <v>0</v>
      </c>
      <c r="I1389" s="122">
        <f t="shared" si="415"/>
        <v>3.9401892721771077</v>
      </c>
      <c r="J1389" s="122">
        <f t="shared" si="415"/>
        <v>0</v>
      </c>
      <c r="K1389" s="122">
        <f t="shared" si="415"/>
        <v>0</v>
      </c>
      <c r="L1389" s="122">
        <f t="shared" si="415"/>
        <v>0</v>
      </c>
      <c r="M1389" s="122">
        <f t="shared" si="415"/>
        <v>0</v>
      </c>
      <c r="N1389" s="122">
        <f t="shared" si="415"/>
        <v>0</v>
      </c>
      <c r="O1389" s="122">
        <f t="shared" si="415"/>
        <v>0</v>
      </c>
      <c r="P1389" s="122">
        <f t="shared" si="415"/>
        <v>0</v>
      </c>
      <c r="Q1389" s="122">
        <f t="shared" si="415"/>
        <v>0</v>
      </c>
      <c r="R1389" s="122">
        <f t="shared" si="415"/>
        <v>0</v>
      </c>
      <c r="S1389" s="122">
        <f t="shared" si="415"/>
        <v>0</v>
      </c>
      <c r="T1389" s="122">
        <f t="shared" si="415"/>
        <v>6.528018928505501E-2</v>
      </c>
      <c r="U1389" s="122">
        <f t="shared" si="415"/>
        <v>0</v>
      </c>
      <c r="V1389" s="122">
        <f t="shared" si="415"/>
        <v>0</v>
      </c>
      <c r="W1389" s="122">
        <f t="shared" si="415"/>
        <v>0.55549837739801167</v>
      </c>
      <c r="X1389" s="122">
        <f t="shared" si="415"/>
        <v>0</v>
      </c>
      <c r="Y1389" s="122">
        <f t="shared" si="415"/>
        <v>0</v>
      </c>
      <c r="Z1389" s="122">
        <f t="shared" si="415"/>
        <v>0</v>
      </c>
      <c r="AA1389" s="122">
        <f t="shared" si="415"/>
        <v>0</v>
      </c>
      <c r="AB1389" s="122">
        <f t="shared" si="415"/>
        <v>2.0317204900882606</v>
      </c>
      <c r="AC1389" s="122">
        <f t="shared" si="415"/>
        <v>0</v>
      </c>
      <c r="AD1389" s="122">
        <f t="shared" si="415"/>
        <v>1.9512335057163217</v>
      </c>
      <c r="AE1389" s="122">
        <f t="shared" si="415"/>
        <v>1.3392569890256629</v>
      </c>
      <c r="AF1389" s="122">
        <f t="shared" si="415"/>
        <v>0</v>
      </c>
      <c r="AG1389" s="122">
        <f t="shared" si="415"/>
        <v>0.62559223285563426</v>
      </c>
      <c r="AH1389" s="122">
        <f t="shared" si="415"/>
        <v>0</v>
      </c>
      <c r="AI1389" s="122">
        <f t="shared" si="415"/>
        <v>0</v>
      </c>
      <c r="AJ1389" s="122">
        <f t="shared" si="415"/>
        <v>1.3946490038948014</v>
      </c>
      <c r="AK1389" s="122">
        <f t="shared" si="415"/>
        <v>0</v>
      </c>
      <c r="AL1389" s="123">
        <f t="shared" si="350"/>
        <v>11.903420060440855</v>
      </c>
      <c r="AM1389" s="97"/>
      <c r="AN1389" s="124">
        <f t="shared" si="351"/>
        <v>11.903458360440855</v>
      </c>
      <c r="AO1389" s="98">
        <f t="shared" si="352"/>
        <v>718</v>
      </c>
      <c r="AP1389" s="125" t="str">
        <f t="shared" si="353"/>
        <v>Huntingdale</v>
      </c>
      <c r="AQ1389" s="126">
        <f t="shared" si="354"/>
        <v>14.445645497350149</v>
      </c>
    </row>
    <row r="1390" spans="1:43" x14ac:dyDescent="0.35">
      <c r="A1390" s="95">
        <v>493</v>
      </c>
      <c r="B1390" s="101">
        <v>384</v>
      </c>
      <c r="C1390" s="51" t="s">
        <v>1729</v>
      </c>
      <c r="D1390" s="122">
        <f t="shared" ref="D1390:AK1390" si="416">ABS((D388-D$1004)/D$1000)*D$1</f>
        <v>0</v>
      </c>
      <c r="E1390" s="122">
        <f t="shared" si="416"/>
        <v>0</v>
      </c>
      <c r="F1390" s="122">
        <f t="shared" si="416"/>
        <v>0</v>
      </c>
      <c r="G1390" s="122">
        <f t="shared" si="416"/>
        <v>0</v>
      </c>
      <c r="H1390" s="122">
        <f t="shared" si="416"/>
        <v>0</v>
      </c>
      <c r="I1390" s="122">
        <f t="shared" si="416"/>
        <v>4.0921433390628996</v>
      </c>
      <c r="J1390" s="122">
        <f t="shared" si="416"/>
        <v>0</v>
      </c>
      <c r="K1390" s="122">
        <f t="shared" si="416"/>
        <v>0</v>
      </c>
      <c r="L1390" s="122">
        <f t="shared" si="416"/>
        <v>0</v>
      </c>
      <c r="M1390" s="122">
        <f t="shared" si="416"/>
        <v>0</v>
      </c>
      <c r="N1390" s="122">
        <f t="shared" si="416"/>
        <v>0</v>
      </c>
      <c r="O1390" s="122">
        <f t="shared" si="416"/>
        <v>0</v>
      </c>
      <c r="P1390" s="122">
        <f t="shared" si="416"/>
        <v>0</v>
      </c>
      <c r="Q1390" s="122">
        <f t="shared" si="416"/>
        <v>0</v>
      </c>
      <c r="R1390" s="122">
        <f t="shared" si="416"/>
        <v>0</v>
      </c>
      <c r="S1390" s="122">
        <f t="shared" si="416"/>
        <v>0</v>
      </c>
      <c r="T1390" s="122">
        <f t="shared" si="416"/>
        <v>1.8209752544285576</v>
      </c>
      <c r="U1390" s="122">
        <f t="shared" si="416"/>
        <v>0</v>
      </c>
      <c r="V1390" s="122">
        <f t="shared" si="416"/>
        <v>0</v>
      </c>
      <c r="W1390" s="122">
        <f t="shared" si="416"/>
        <v>2.6551522254789925</v>
      </c>
      <c r="X1390" s="122">
        <f t="shared" si="416"/>
        <v>0</v>
      </c>
      <c r="Y1390" s="122">
        <f t="shared" si="416"/>
        <v>0</v>
      </c>
      <c r="Z1390" s="122">
        <f t="shared" si="416"/>
        <v>0</v>
      </c>
      <c r="AA1390" s="122">
        <f t="shared" si="416"/>
        <v>0</v>
      </c>
      <c r="AB1390" s="122">
        <f t="shared" si="416"/>
        <v>2.0317204900882606</v>
      </c>
      <c r="AC1390" s="122">
        <f t="shared" si="416"/>
        <v>0</v>
      </c>
      <c r="AD1390" s="122">
        <f t="shared" si="416"/>
        <v>2.9106257057944243</v>
      </c>
      <c r="AE1390" s="122">
        <f t="shared" si="416"/>
        <v>3.8832390523066591</v>
      </c>
      <c r="AF1390" s="122">
        <f t="shared" si="416"/>
        <v>0</v>
      </c>
      <c r="AG1390" s="122">
        <f t="shared" si="416"/>
        <v>2.7419782854923271</v>
      </c>
      <c r="AH1390" s="122">
        <f t="shared" si="416"/>
        <v>0</v>
      </c>
      <c r="AI1390" s="122">
        <f t="shared" si="416"/>
        <v>0</v>
      </c>
      <c r="AJ1390" s="122">
        <f t="shared" si="416"/>
        <v>2.267470426185819</v>
      </c>
      <c r="AK1390" s="122">
        <f t="shared" si="416"/>
        <v>0</v>
      </c>
      <c r="AL1390" s="123">
        <f t="shared" si="350"/>
        <v>22.403304778837942</v>
      </c>
      <c r="AM1390" s="97"/>
      <c r="AN1390" s="124">
        <f t="shared" si="351"/>
        <v>22.403343178837943</v>
      </c>
      <c r="AO1390" s="98">
        <f t="shared" si="352"/>
        <v>17</v>
      </c>
      <c r="AP1390" s="125" t="str">
        <f t="shared" si="353"/>
        <v>Beaconsfield</v>
      </c>
      <c r="AQ1390" s="126">
        <f t="shared" si="354"/>
        <v>14.453653623600113</v>
      </c>
    </row>
    <row r="1391" spans="1:43" x14ac:dyDescent="0.35">
      <c r="A1391" s="95">
        <v>492</v>
      </c>
      <c r="B1391" s="161">
        <v>385</v>
      </c>
      <c r="C1391" s="51" t="s">
        <v>1736</v>
      </c>
      <c r="D1391" s="122">
        <f t="shared" ref="D1391:AK1391" si="417">ABS((D389-D$1004)/D$1000)*D$1</f>
        <v>0</v>
      </c>
      <c r="E1391" s="122">
        <f t="shared" si="417"/>
        <v>0</v>
      </c>
      <c r="F1391" s="122">
        <f t="shared" si="417"/>
        <v>0</v>
      </c>
      <c r="G1391" s="122">
        <f t="shared" si="417"/>
        <v>0</v>
      </c>
      <c r="H1391" s="122">
        <f t="shared" si="417"/>
        <v>0</v>
      </c>
      <c r="I1391" s="122">
        <f t="shared" si="417"/>
        <v>3.951118687717575</v>
      </c>
      <c r="J1391" s="122">
        <f t="shared" si="417"/>
        <v>0</v>
      </c>
      <c r="K1391" s="122">
        <f t="shared" si="417"/>
        <v>0</v>
      </c>
      <c r="L1391" s="122">
        <f t="shared" si="417"/>
        <v>0</v>
      </c>
      <c r="M1391" s="122">
        <f t="shared" si="417"/>
        <v>0</v>
      </c>
      <c r="N1391" s="122">
        <f t="shared" si="417"/>
        <v>0</v>
      </c>
      <c r="O1391" s="122">
        <f t="shared" si="417"/>
        <v>0</v>
      </c>
      <c r="P1391" s="122">
        <f t="shared" si="417"/>
        <v>0</v>
      </c>
      <c r="Q1391" s="122">
        <f t="shared" si="417"/>
        <v>0</v>
      </c>
      <c r="R1391" s="122">
        <f t="shared" si="417"/>
        <v>0</v>
      </c>
      <c r="S1391" s="122">
        <f t="shared" si="417"/>
        <v>0</v>
      </c>
      <c r="T1391" s="122">
        <f t="shared" si="417"/>
        <v>0.61498959859543301</v>
      </c>
      <c r="U1391" s="122">
        <f t="shared" si="417"/>
        <v>0</v>
      </c>
      <c r="V1391" s="122">
        <f t="shared" si="417"/>
        <v>0</v>
      </c>
      <c r="W1391" s="122">
        <f t="shared" si="417"/>
        <v>2.037155129985897</v>
      </c>
      <c r="X1391" s="122">
        <f t="shared" si="417"/>
        <v>0</v>
      </c>
      <c r="Y1391" s="122">
        <f t="shared" si="417"/>
        <v>0</v>
      </c>
      <c r="Z1391" s="122">
        <f t="shared" si="417"/>
        <v>0</v>
      </c>
      <c r="AA1391" s="122">
        <f t="shared" si="417"/>
        <v>0</v>
      </c>
      <c r="AB1391" s="122">
        <f t="shared" si="417"/>
        <v>2.0317204900882606</v>
      </c>
      <c r="AC1391" s="122">
        <f t="shared" si="417"/>
        <v>0</v>
      </c>
      <c r="AD1391" s="122">
        <f t="shared" si="417"/>
        <v>2.9105505346007652</v>
      </c>
      <c r="AE1391" s="122">
        <f t="shared" si="417"/>
        <v>3.5817584574381609</v>
      </c>
      <c r="AF1391" s="122">
        <f t="shared" si="417"/>
        <v>0</v>
      </c>
      <c r="AG1391" s="122">
        <f t="shared" si="417"/>
        <v>0.75515803076541799</v>
      </c>
      <c r="AH1391" s="122">
        <f t="shared" si="417"/>
        <v>0</v>
      </c>
      <c r="AI1391" s="122">
        <f t="shared" si="417"/>
        <v>0</v>
      </c>
      <c r="AJ1391" s="122">
        <f t="shared" si="417"/>
        <v>0.62814765437537567</v>
      </c>
      <c r="AK1391" s="122">
        <f t="shared" si="417"/>
        <v>0</v>
      </c>
      <c r="AL1391" s="123">
        <f t="shared" si="350"/>
        <v>16.510598583566889</v>
      </c>
      <c r="AM1391" s="97"/>
      <c r="AN1391" s="124">
        <f t="shared" si="351"/>
        <v>16.510637083566888</v>
      </c>
      <c r="AO1391" s="98">
        <f t="shared" si="352"/>
        <v>293</v>
      </c>
      <c r="AP1391" s="125" t="str">
        <f t="shared" si="353"/>
        <v>Poowong</v>
      </c>
      <c r="AQ1391" s="126">
        <f t="shared" si="354"/>
        <v>14.454357743492237</v>
      </c>
    </row>
    <row r="1392" spans="1:43" x14ac:dyDescent="0.35">
      <c r="A1392" s="95">
        <v>491</v>
      </c>
      <c r="B1392" s="101">
        <v>386</v>
      </c>
      <c r="C1392" s="51" t="s">
        <v>1744</v>
      </c>
      <c r="D1392" s="122">
        <f t="shared" ref="D1392:AK1392" si="418">ABS((D390-D$1004)/D$1000)*D$1</f>
        <v>0</v>
      </c>
      <c r="E1392" s="122">
        <f t="shared" si="418"/>
        <v>0</v>
      </c>
      <c r="F1392" s="122">
        <f t="shared" si="418"/>
        <v>0</v>
      </c>
      <c r="G1392" s="122">
        <f t="shared" si="418"/>
        <v>0</v>
      </c>
      <c r="H1392" s="122">
        <f t="shared" si="418"/>
        <v>0</v>
      </c>
      <c r="I1392" s="122">
        <f t="shared" si="418"/>
        <v>3.9767393336126862</v>
      </c>
      <c r="J1392" s="122">
        <f t="shared" si="418"/>
        <v>0</v>
      </c>
      <c r="K1392" s="122">
        <f t="shared" si="418"/>
        <v>0</v>
      </c>
      <c r="L1392" s="122">
        <f t="shared" si="418"/>
        <v>0</v>
      </c>
      <c r="M1392" s="122">
        <f t="shared" si="418"/>
        <v>0</v>
      </c>
      <c r="N1392" s="122">
        <f t="shared" si="418"/>
        <v>0</v>
      </c>
      <c r="O1392" s="122">
        <f t="shared" si="418"/>
        <v>0</v>
      </c>
      <c r="P1392" s="122">
        <f t="shared" si="418"/>
        <v>0</v>
      </c>
      <c r="Q1392" s="122">
        <f t="shared" si="418"/>
        <v>0</v>
      </c>
      <c r="R1392" s="122">
        <f t="shared" si="418"/>
        <v>0</v>
      </c>
      <c r="S1392" s="122">
        <f t="shared" si="418"/>
        <v>0</v>
      </c>
      <c r="T1392" s="122">
        <f t="shared" si="418"/>
        <v>0.28201149761531119</v>
      </c>
      <c r="U1392" s="122">
        <f t="shared" si="418"/>
        <v>0</v>
      </c>
      <c r="V1392" s="122">
        <f t="shared" si="418"/>
        <v>0</v>
      </c>
      <c r="W1392" s="122">
        <f t="shared" si="418"/>
        <v>2.4285610173647312</v>
      </c>
      <c r="X1392" s="122">
        <f t="shared" si="418"/>
        <v>0</v>
      </c>
      <c r="Y1392" s="122">
        <f t="shared" si="418"/>
        <v>0</v>
      </c>
      <c r="Z1392" s="122">
        <f t="shared" si="418"/>
        <v>0</v>
      </c>
      <c r="AA1392" s="122">
        <f t="shared" si="418"/>
        <v>0</v>
      </c>
      <c r="AB1392" s="122">
        <f t="shared" si="418"/>
        <v>2.0317204900882606</v>
      </c>
      <c r="AC1392" s="122">
        <f t="shared" si="418"/>
        <v>0</v>
      </c>
      <c r="AD1392" s="122">
        <f t="shared" si="418"/>
        <v>2.2660242368971111</v>
      </c>
      <c r="AE1392" s="122">
        <f t="shared" si="418"/>
        <v>3.3165604867686049</v>
      </c>
      <c r="AF1392" s="122">
        <f t="shared" si="418"/>
        <v>0</v>
      </c>
      <c r="AG1392" s="122">
        <f t="shared" si="418"/>
        <v>2.0254696563801544</v>
      </c>
      <c r="AH1392" s="122">
        <f t="shared" si="418"/>
        <v>0</v>
      </c>
      <c r="AI1392" s="122">
        <f t="shared" si="418"/>
        <v>0</v>
      </c>
      <c r="AJ1392" s="122">
        <f t="shared" si="418"/>
        <v>0.93465782263476482</v>
      </c>
      <c r="AK1392" s="122">
        <f t="shared" si="418"/>
        <v>0</v>
      </c>
      <c r="AL1392" s="123">
        <f t="shared" ref="AL1392:AL1455" si="419">SUM(D1392:AK1392)</f>
        <v>17.261744541361626</v>
      </c>
      <c r="AM1392" s="97"/>
      <c r="AN1392" s="124">
        <f t="shared" ref="AN1392:AN1455" si="420">AL1392+0.0000001*B1392</f>
        <v>17.261783141361626</v>
      </c>
      <c r="AO1392" s="98">
        <f t="shared" ref="AO1392:AO1455" si="421">RANK(AN1392,AN$1007:AN$1882)</f>
        <v>245</v>
      </c>
      <c r="AP1392" s="125" t="str">
        <f t="shared" ref="AP1392:AP1455" si="422">VLOOKUP(MATCH(A1392,AO$1007:AO$1882,0),$B$1007:$AL$18828,2)</f>
        <v>Waurn Ponds</v>
      </c>
      <c r="AQ1392" s="126">
        <f t="shared" ref="AQ1392:AQ1455" si="423">VLOOKUP(MATCH(A1392,AO$1007:AO$1882,0),$B$1007:$AL$1882,37)</f>
        <v>14.459108664349635</v>
      </c>
    </row>
    <row r="1393" spans="1:43" x14ac:dyDescent="0.35">
      <c r="A1393" s="95">
        <v>490</v>
      </c>
      <c r="B1393" s="101">
        <v>387</v>
      </c>
      <c r="C1393" s="51" t="s">
        <v>174</v>
      </c>
      <c r="D1393" s="122">
        <f t="shared" ref="D1393:AK1393" si="424">ABS((D391-D$1004)/D$1000)*D$1</f>
        <v>0</v>
      </c>
      <c r="E1393" s="122">
        <f t="shared" si="424"/>
        <v>0</v>
      </c>
      <c r="F1393" s="122">
        <f t="shared" si="424"/>
        <v>0</v>
      </c>
      <c r="G1393" s="122">
        <f t="shared" si="424"/>
        <v>0</v>
      </c>
      <c r="H1393" s="122">
        <f t="shared" si="424"/>
        <v>0</v>
      </c>
      <c r="I1393" s="122">
        <f t="shared" si="424"/>
        <v>3.4882040776079557</v>
      </c>
      <c r="J1393" s="122">
        <f t="shared" si="424"/>
        <v>0</v>
      </c>
      <c r="K1393" s="122">
        <f t="shared" si="424"/>
        <v>0</v>
      </c>
      <c r="L1393" s="122">
        <f t="shared" si="424"/>
        <v>0</v>
      </c>
      <c r="M1393" s="122">
        <f t="shared" si="424"/>
        <v>0</v>
      </c>
      <c r="N1393" s="122">
        <f t="shared" si="424"/>
        <v>0</v>
      </c>
      <c r="O1393" s="122">
        <f t="shared" si="424"/>
        <v>0</v>
      </c>
      <c r="P1393" s="122">
        <f t="shared" si="424"/>
        <v>0</v>
      </c>
      <c r="Q1393" s="122">
        <f t="shared" si="424"/>
        <v>0</v>
      </c>
      <c r="R1393" s="122">
        <f t="shared" si="424"/>
        <v>0</v>
      </c>
      <c r="S1393" s="122">
        <f t="shared" si="424"/>
        <v>0</v>
      </c>
      <c r="T1393" s="122">
        <f t="shared" si="424"/>
        <v>1.634148246033958</v>
      </c>
      <c r="U1393" s="122">
        <f t="shared" si="424"/>
        <v>0</v>
      </c>
      <c r="V1393" s="122">
        <f t="shared" si="424"/>
        <v>0</v>
      </c>
      <c r="W1393" s="122">
        <f t="shared" si="424"/>
        <v>0.38678454812947599</v>
      </c>
      <c r="X1393" s="122">
        <f t="shared" si="424"/>
        <v>0</v>
      </c>
      <c r="Y1393" s="122">
        <f t="shared" si="424"/>
        <v>0</v>
      </c>
      <c r="Z1393" s="122">
        <f t="shared" si="424"/>
        <v>0</v>
      </c>
      <c r="AA1393" s="122">
        <f t="shared" si="424"/>
        <v>0</v>
      </c>
      <c r="AB1393" s="122">
        <f t="shared" si="424"/>
        <v>1.7106773800612143</v>
      </c>
      <c r="AC1393" s="122">
        <f t="shared" si="424"/>
        <v>0</v>
      </c>
      <c r="AD1393" s="122">
        <f t="shared" si="424"/>
        <v>2.6130724150799294</v>
      </c>
      <c r="AE1393" s="122">
        <f t="shared" si="424"/>
        <v>1.6374856640414968</v>
      </c>
      <c r="AF1393" s="122">
        <f t="shared" si="424"/>
        <v>0</v>
      </c>
      <c r="AG1393" s="122">
        <f t="shared" si="424"/>
        <v>0.22355739550590639</v>
      </c>
      <c r="AH1393" s="122">
        <f t="shared" si="424"/>
        <v>0</v>
      </c>
      <c r="AI1393" s="122">
        <f t="shared" si="424"/>
        <v>0</v>
      </c>
      <c r="AJ1393" s="122">
        <f t="shared" si="424"/>
        <v>0.50609214751803133</v>
      </c>
      <c r="AK1393" s="122">
        <f t="shared" si="424"/>
        <v>0</v>
      </c>
      <c r="AL1393" s="123">
        <f t="shared" si="419"/>
        <v>12.200021873977967</v>
      </c>
      <c r="AM1393" s="97"/>
      <c r="AN1393" s="124">
        <f t="shared" si="420"/>
        <v>12.200060573977966</v>
      </c>
      <c r="AO1393" s="98">
        <f t="shared" si="421"/>
        <v>690</v>
      </c>
      <c r="AP1393" s="125" t="str">
        <f t="shared" si="422"/>
        <v>Airport West</v>
      </c>
      <c r="AQ1393" s="126">
        <f t="shared" si="423"/>
        <v>14.49910766081805</v>
      </c>
    </row>
    <row r="1394" spans="1:43" x14ac:dyDescent="0.35">
      <c r="A1394" s="95">
        <v>489</v>
      </c>
      <c r="B1394" s="33">
        <v>388</v>
      </c>
      <c r="C1394" s="51" t="s">
        <v>1753</v>
      </c>
      <c r="D1394" s="122">
        <f t="shared" ref="D1394:AK1394" si="425">ABS((D392-D$1004)/D$1000)*D$1</f>
        <v>0</v>
      </c>
      <c r="E1394" s="122">
        <f t="shared" si="425"/>
        <v>0</v>
      </c>
      <c r="F1394" s="122">
        <f t="shared" si="425"/>
        <v>0</v>
      </c>
      <c r="G1394" s="122">
        <f t="shared" si="425"/>
        <v>0</v>
      </c>
      <c r="H1394" s="122">
        <f t="shared" si="425"/>
        <v>0</v>
      </c>
      <c r="I1394" s="122">
        <f t="shared" si="425"/>
        <v>4.1917816010104145</v>
      </c>
      <c r="J1394" s="122">
        <f t="shared" si="425"/>
        <v>0</v>
      </c>
      <c r="K1394" s="122">
        <f t="shared" si="425"/>
        <v>0</v>
      </c>
      <c r="L1394" s="122">
        <f t="shared" si="425"/>
        <v>0</v>
      </c>
      <c r="M1394" s="122">
        <f t="shared" si="425"/>
        <v>0</v>
      </c>
      <c r="N1394" s="122">
        <f t="shared" si="425"/>
        <v>0</v>
      </c>
      <c r="O1394" s="122">
        <f t="shared" si="425"/>
        <v>0</v>
      </c>
      <c r="P1394" s="122">
        <f t="shared" si="425"/>
        <v>0</v>
      </c>
      <c r="Q1394" s="122">
        <f t="shared" si="425"/>
        <v>0</v>
      </c>
      <c r="R1394" s="122">
        <f t="shared" si="425"/>
        <v>0</v>
      </c>
      <c r="S1394" s="122">
        <f t="shared" si="425"/>
        <v>0</v>
      </c>
      <c r="T1394" s="122">
        <f t="shared" si="425"/>
        <v>0.50927788089783976</v>
      </c>
      <c r="U1394" s="122">
        <f t="shared" si="425"/>
        <v>0</v>
      </c>
      <c r="V1394" s="122">
        <f t="shared" si="425"/>
        <v>0</v>
      </c>
      <c r="W1394" s="122">
        <f t="shared" si="425"/>
        <v>2.2139720326806622</v>
      </c>
      <c r="X1394" s="122">
        <f t="shared" si="425"/>
        <v>0</v>
      </c>
      <c r="Y1394" s="122">
        <f t="shared" si="425"/>
        <v>0</v>
      </c>
      <c r="Z1394" s="122">
        <f t="shared" si="425"/>
        <v>0</v>
      </c>
      <c r="AA1394" s="122">
        <f t="shared" si="425"/>
        <v>0</v>
      </c>
      <c r="AB1394" s="122">
        <f t="shared" si="425"/>
        <v>2.0317204900882606</v>
      </c>
      <c r="AC1394" s="122">
        <f t="shared" si="425"/>
        <v>0</v>
      </c>
      <c r="AD1394" s="122">
        <f t="shared" si="425"/>
        <v>2.8654758901478656</v>
      </c>
      <c r="AE1394" s="122">
        <f t="shared" si="425"/>
        <v>3.5014736934394532</v>
      </c>
      <c r="AF1394" s="122">
        <f t="shared" si="425"/>
        <v>0</v>
      </c>
      <c r="AG1394" s="122">
        <f t="shared" si="425"/>
        <v>2.0287209202130239</v>
      </c>
      <c r="AH1394" s="122">
        <f t="shared" si="425"/>
        <v>0</v>
      </c>
      <c r="AI1394" s="122">
        <f t="shared" si="425"/>
        <v>0</v>
      </c>
      <c r="AJ1394" s="122">
        <f t="shared" si="425"/>
        <v>1.3056162932674495</v>
      </c>
      <c r="AK1394" s="122">
        <f t="shared" si="425"/>
        <v>0</v>
      </c>
      <c r="AL1394" s="123">
        <f t="shared" si="419"/>
        <v>18.648038801744967</v>
      </c>
      <c r="AM1394" s="97"/>
      <c r="AN1394" s="124">
        <f t="shared" si="420"/>
        <v>18.648077601744966</v>
      </c>
      <c r="AO1394" s="98">
        <f t="shared" si="421"/>
        <v>152</v>
      </c>
      <c r="AP1394" s="125" t="str">
        <f t="shared" si="422"/>
        <v>Ascot (Greater Bendigo - Vic.)</v>
      </c>
      <c r="AQ1394" s="126">
        <f t="shared" si="423"/>
        <v>14.516912867548779</v>
      </c>
    </row>
    <row r="1395" spans="1:43" x14ac:dyDescent="0.35">
      <c r="A1395" s="95">
        <v>488</v>
      </c>
      <c r="B1395" s="101">
        <v>389</v>
      </c>
      <c r="C1395" s="51" t="s">
        <v>1756</v>
      </c>
      <c r="D1395" s="122">
        <f t="shared" ref="D1395:AK1395" si="426">ABS((D393-D$1004)/D$1000)*D$1</f>
        <v>0</v>
      </c>
      <c r="E1395" s="122">
        <f t="shared" si="426"/>
        <v>0</v>
      </c>
      <c r="F1395" s="122">
        <f t="shared" si="426"/>
        <v>0</v>
      </c>
      <c r="G1395" s="122">
        <f t="shared" si="426"/>
        <v>0</v>
      </c>
      <c r="H1395" s="122">
        <f t="shared" si="426"/>
        <v>0</v>
      </c>
      <c r="I1395" s="122">
        <f t="shared" si="426"/>
        <v>3.3836878050376313</v>
      </c>
      <c r="J1395" s="122">
        <f t="shared" si="426"/>
        <v>0</v>
      </c>
      <c r="K1395" s="122">
        <f t="shared" si="426"/>
        <v>0</v>
      </c>
      <c r="L1395" s="122">
        <f t="shared" si="426"/>
        <v>0</v>
      </c>
      <c r="M1395" s="122">
        <f t="shared" si="426"/>
        <v>0</v>
      </c>
      <c r="N1395" s="122">
        <f t="shared" si="426"/>
        <v>0</v>
      </c>
      <c r="O1395" s="122">
        <f t="shared" si="426"/>
        <v>0</v>
      </c>
      <c r="P1395" s="122">
        <f t="shared" si="426"/>
        <v>0</v>
      </c>
      <c r="Q1395" s="122">
        <f t="shared" si="426"/>
        <v>0</v>
      </c>
      <c r="R1395" s="122">
        <f t="shared" si="426"/>
        <v>0</v>
      </c>
      <c r="S1395" s="122">
        <f t="shared" si="426"/>
        <v>0</v>
      </c>
      <c r="T1395" s="122">
        <f t="shared" si="426"/>
        <v>0.96645669005124124</v>
      </c>
      <c r="U1395" s="122">
        <f t="shared" si="426"/>
        <v>0</v>
      </c>
      <c r="V1395" s="122">
        <f t="shared" si="426"/>
        <v>0</v>
      </c>
      <c r="W1395" s="122">
        <f t="shared" si="426"/>
        <v>1.179948878680285</v>
      </c>
      <c r="X1395" s="122">
        <f t="shared" si="426"/>
        <v>0</v>
      </c>
      <c r="Y1395" s="122">
        <f t="shared" si="426"/>
        <v>0</v>
      </c>
      <c r="Z1395" s="122">
        <f t="shared" si="426"/>
        <v>0</v>
      </c>
      <c r="AA1395" s="122">
        <f t="shared" si="426"/>
        <v>0</v>
      </c>
      <c r="AB1395" s="122">
        <f t="shared" si="426"/>
        <v>1.666139607571913</v>
      </c>
      <c r="AC1395" s="122">
        <f t="shared" si="426"/>
        <v>0</v>
      </c>
      <c r="AD1395" s="122">
        <f t="shared" si="426"/>
        <v>1.3686828963354483</v>
      </c>
      <c r="AE1395" s="122">
        <f t="shared" si="426"/>
        <v>2.9596369457715754</v>
      </c>
      <c r="AF1395" s="122">
        <f t="shared" si="426"/>
        <v>0</v>
      </c>
      <c r="AG1395" s="122">
        <f t="shared" si="426"/>
        <v>0.27727051221914595</v>
      </c>
      <c r="AH1395" s="122">
        <f t="shared" si="426"/>
        <v>0</v>
      </c>
      <c r="AI1395" s="122">
        <f t="shared" si="426"/>
        <v>0</v>
      </c>
      <c r="AJ1395" s="122">
        <f t="shared" si="426"/>
        <v>0.20170962762277164</v>
      </c>
      <c r="AK1395" s="122">
        <f t="shared" si="426"/>
        <v>0</v>
      </c>
      <c r="AL1395" s="123">
        <f t="shared" si="419"/>
        <v>12.003532963290011</v>
      </c>
      <c r="AM1395" s="97"/>
      <c r="AN1395" s="124">
        <f t="shared" si="420"/>
        <v>12.003571863290011</v>
      </c>
      <c r="AO1395" s="98">
        <f t="shared" si="421"/>
        <v>708</v>
      </c>
      <c r="AP1395" s="125" t="str">
        <f t="shared" si="422"/>
        <v>Nyora</v>
      </c>
      <c r="AQ1395" s="126">
        <f t="shared" si="423"/>
        <v>14.520634711677351</v>
      </c>
    </row>
    <row r="1396" spans="1:43" x14ac:dyDescent="0.35">
      <c r="A1396" s="95">
        <v>487</v>
      </c>
      <c r="B1396" s="161">
        <v>390</v>
      </c>
      <c r="C1396" s="51" t="s">
        <v>1758</v>
      </c>
      <c r="D1396" s="122">
        <f t="shared" ref="D1396:AK1396" si="427">ABS((D394-D$1004)/D$1000)*D$1</f>
        <v>0</v>
      </c>
      <c r="E1396" s="122">
        <f t="shared" si="427"/>
        <v>0</v>
      </c>
      <c r="F1396" s="122">
        <f t="shared" si="427"/>
        <v>0</v>
      </c>
      <c r="G1396" s="122">
        <f t="shared" si="427"/>
        <v>0</v>
      </c>
      <c r="H1396" s="122">
        <f t="shared" si="427"/>
        <v>0</v>
      </c>
      <c r="I1396" s="122">
        <f t="shared" si="427"/>
        <v>1.1618394227682496</v>
      </c>
      <c r="J1396" s="122">
        <f t="shared" si="427"/>
        <v>0</v>
      </c>
      <c r="K1396" s="122">
        <f t="shared" si="427"/>
        <v>0</v>
      </c>
      <c r="L1396" s="122">
        <f t="shared" si="427"/>
        <v>0</v>
      </c>
      <c r="M1396" s="122">
        <f t="shared" si="427"/>
        <v>0</v>
      </c>
      <c r="N1396" s="122">
        <f t="shared" si="427"/>
        <v>0</v>
      </c>
      <c r="O1396" s="122">
        <f t="shared" si="427"/>
        <v>0</v>
      </c>
      <c r="P1396" s="122">
        <f t="shared" si="427"/>
        <v>0</v>
      </c>
      <c r="Q1396" s="122">
        <f t="shared" si="427"/>
        <v>0</v>
      </c>
      <c r="R1396" s="122">
        <f t="shared" si="427"/>
        <v>0</v>
      </c>
      <c r="S1396" s="122">
        <f t="shared" si="427"/>
        <v>0</v>
      </c>
      <c r="T1396" s="122">
        <f t="shared" si="427"/>
        <v>1.5805370237768279</v>
      </c>
      <c r="U1396" s="122">
        <f t="shared" si="427"/>
        <v>0</v>
      </c>
      <c r="V1396" s="122">
        <f t="shared" si="427"/>
        <v>0</v>
      </c>
      <c r="W1396" s="122">
        <f t="shared" si="427"/>
        <v>0.12768022757738584</v>
      </c>
      <c r="X1396" s="122">
        <f t="shared" si="427"/>
        <v>0</v>
      </c>
      <c r="Y1396" s="122">
        <f t="shared" si="427"/>
        <v>0</v>
      </c>
      <c r="Z1396" s="122">
        <f t="shared" si="427"/>
        <v>0</v>
      </c>
      <c r="AA1396" s="122">
        <f t="shared" si="427"/>
        <v>0</v>
      </c>
      <c r="AB1396" s="122">
        <f t="shared" si="427"/>
        <v>2.0317204900882606</v>
      </c>
      <c r="AC1396" s="122">
        <f t="shared" si="427"/>
        <v>0</v>
      </c>
      <c r="AD1396" s="122">
        <f t="shared" si="427"/>
        <v>2.135953228530477</v>
      </c>
      <c r="AE1396" s="122">
        <f t="shared" si="427"/>
        <v>2.1907764192860859</v>
      </c>
      <c r="AF1396" s="122">
        <f t="shared" si="427"/>
        <v>0</v>
      </c>
      <c r="AG1396" s="122">
        <f t="shared" si="427"/>
        <v>0.65830088057711722</v>
      </c>
      <c r="AH1396" s="122">
        <f t="shared" si="427"/>
        <v>0</v>
      </c>
      <c r="AI1396" s="122">
        <f t="shared" si="427"/>
        <v>0</v>
      </c>
      <c r="AJ1396" s="122">
        <f t="shared" si="427"/>
        <v>1.700622226545927</v>
      </c>
      <c r="AK1396" s="122">
        <f t="shared" si="427"/>
        <v>0</v>
      </c>
      <c r="AL1396" s="123">
        <f t="shared" si="419"/>
        <v>11.587429919150331</v>
      </c>
      <c r="AM1396" s="97"/>
      <c r="AN1396" s="124">
        <f t="shared" si="420"/>
        <v>11.58746891915033</v>
      </c>
      <c r="AO1396" s="98">
        <f t="shared" si="421"/>
        <v>735</v>
      </c>
      <c r="AP1396" s="125" t="str">
        <f t="shared" si="422"/>
        <v>Barnawartha</v>
      </c>
      <c r="AQ1396" s="126">
        <f t="shared" si="423"/>
        <v>14.520722291269088</v>
      </c>
    </row>
    <row r="1397" spans="1:43" x14ac:dyDescent="0.35">
      <c r="A1397" s="95">
        <v>486</v>
      </c>
      <c r="B1397" s="101">
        <v>391</v>
      </c>
      <c r="C1397" s="51" t="s">
        <v>175</v>
      </c>
      <c r="D1397" s="122">
        <f t="shared" ref="D1397:AK1397" si="428">ABS((D395-D$1004)/D$1000)*D$1</f>
        <v>0</v>
      </c>
      <c r="E1397" s="122">
        <f t="shared" si="428"/>
        <v>0</v>
      </c>
      <c r="F1397" s="122">
        <f t="shared" si="428"/>
        <v>0</v>
      </c>
      <c r="G1397" s="122">
        <f t="shared" si="428"/>
        <v>0</v>
      </c>
      <c r="H1397" s="122">
        <f t="shared" si="428"/>
        <v>0</v>
      </c>
      <c r="I1397" s="122">
        <f t="shared" si="428"/>
        <v>3.5906047613810803</v>
      </c>
      <c r="J1397" s="122">
        <f t="shared" si="428"/>
        <v>0</v>
      </c>
      <c r="K1397" s="122">
        <f t="shared" si="428"/>
        <v>0</v>
      </c>
      <c r="L1397" s="122">
        <f t="shared" si="428"/>
        <v>0</v>
      </c>
      <c r="M1397" s="122">
        <f t="shared" si="428"/>
        <v>0</v>
      </c>
      <c r="N1397" s="122">
        <f t="shared" si="428"/>
        <v>0</v>
      </c>
      <c r="O1397" s="122">
        <f t="shared" si="428"/>
        <v>0</v>
      </c>
      <c r="P1397" s="122">
        <f t="shared" si="428"/>
        <v>0</v>
      </c>
      <c r="Q1397" s="122">
        <f t="shared" si="428"/>
        <v>0</v>
      </c>
      <c r="R1397" s="122">
        <f t="shared" si="428"/>
        <v>0</v>
      </c>
      <c r="S1397" s="122">
        <f t="shared" si="428"/>
        <v>0</v>
      </c>
      <c r="T1397" s="122">
        <f t="shared" si="428"/>
        <v>1.5227834395309789</v>
      </c>
      <c r="U1397" s="122">
        <f t="shared" si="428"/>
        <v>0</v>
      </c>
      <c r="V1397" s="122">
        <f t="shared" si="428"/>
        <v>0</v>
      </c>
      <c r="W1397" s="122">
        <f t="shared" si="428"/>
        <v>2.1279763264143821</v>
      </c>
      <c r="X1397" s="122">
        <f t="shared" si="428"/>
        <v>0</v>
      </c>
      <c r="Y1397" s="122">
        <f t="shared" si="428"/>
        <v>0</v>
      </c>
      <c r="Z1397" s="122">
        <f t="shared" si="428"/>
        <v>0</v>
      </c>
      <c r="AA1397" s="122">
        <f t="shared" si="428"/>
        <v>0</v>
      </c>
      <c r="AB1397" s="122">
        <f t="shared" si="428"/>
        <v>2.0317204900882606</v>
      </c>
      <c r="AC1397" s="122">
        <f t="shared" si="428"/>
        <v>0</v>
      </c>
      <c r="AD1397" s="122">
        <f t="shared" si="428"/>
        <v>2.3867545573402844</v>
      </c>
      <c r="AE1397" s="122">
        <f t="shared" si="428"/>
        <v>3.1144640783850286</v>
      </c>
      <c r="AF1397" s="122">
        <f t="shared" si="428"/>
        <v>0</v>
      </c>
      <c r="AG1397" s="122">
        <f t="shared" si="428"/>
        <v>2.5710379543063766</v>
      </c>
      <c r="AH1397" s="122">
        <f t="shared" si="428"/>
        <v>0</v>
      </c>
      <c r="AI1397" s="122">
        <f t="shared" si="428"/>
        <v>0</v>
      </c>
      <c r="AJ1397" s="122">
        <f t="shared" si="428"/>
        <v>1.0931335083764007</v>
      </c>
      <c r="AK1397" s="122">
        <f t="shared" si="428"/>
        <v>0</v>
      </c>
      <c r="AL1397" s="123">
        <f t="shared" si="419"/>
        <v>18.43847511582279</v>
      </c>
      <c r="AM1397" s="97"/>
      <c r="AN1397" s="124">
        <f t="shared" si="420"/>
        <v>18.438514215822789</v>
      </c>
      <c r="AO1397" s="98">
        <f t="shared" si="421"/>
        <v>167</v>
      </c>
      <c r="AP1397" s="125" t="str">
        <f t="shared" si="422"/>
        <v>Heatherton</v>
      </c>
      <c r="AQ1397" s="126">
        <f t="shared" si="423"/>
        <v>14.536508875812657</v>
      </c>
    </row>
    <row r="1398" spans="1:43" x14ac:dyDescent="0.35">
      <c r="A1398" s="95">
        <v>485</v>
      </c>
      <c r="B1398" s="101">
        <v>392</v>
      </c>
      <c r="C1398" s="51" t="s">
        <v>176</v>
      </c>
      <c r="D1398" s="122">
        <f t="shared" ref="D1398:AK1398" si="429">ABS((D396-D$1004)/D$1000)*D$1</f>
        <v>0</v>
      </c>
      <c r="E1398" s="122">
        <f t="shared" si="429"/>
        <v>0</v>
      </c>
      <c r="F1398" s="122">
        <f t="shared" si="429"/>
        <v>0</v>
      </c>
      <c r="G1398" s="122">
        <f t="shared" si="429"/>
        <v>0</v>
      </c>
      <c r="H1398" s="122">
        <f t="shared" si="429"/>
        <v>0</v>
      </c>
      <c r="I1398" s="122">
        <f t="shared" si="429"/>
        <v>3.6156126180378614</v>
      </c>
      <c r="J1398" s="122">
        <f t="shared" si="429"/>
        <v>0</v>
      </c>
      <c r="K1398" s="122">
        <f t="shared" si="429"/>
        <v>0</v>
      </c>
      <c r="L1398" s="122">
        <f t="shared" si="429"/>
        <v>0</v>
      </c>
      <c r="M1398" s="122">
        <f t="shared" si="429"/>
        <v>0</v>
      </c>
      <c r="N1398" s="122">
        <f t="shared" si="429"/>
        <v>0</v>
      </c>
      <c r="O1398" s="122">
        <f t="shared" si="429"/>
        <v>0</v>
      </c>
      <c r="P1398" s="122">
        <f t="shared" si="429"/>
        <v>0</v>
      </c>
      <c r="Q1398" s="122">
        <f t="shared" si="429"/>
        <v>0</v>
      </c>
      <c r="R1398" s="122">
        <f t="shared" si="429"/>
        <v>0</v>
      </c>
      <c r="S1398" s="122">
        <f t="shared" si="429"/>
        <v>0</v>
      </c>
      <c r="T1398" s="122">
        <f t="shared" si="429"/>
        <v>1.360151242327279</v>
      </c>
      <c r="U1398" s="122">
        <f t="shared" si="429"/>
        <v>0</v>
      </c>
      <c r="V1398" s="122">
        <f t="shared" si="429"/>
        <v>0</v>
      </c>
      <c r="W1398" s="122">
        <f t="shared" si="429"/>
        <v>2.4419181568838044</v>
      </c>
      <c r="X1398" s="122">
        <f t="shared" si="429"/>
        <v>0</v>
      </c>
      <c r="Y1398" s="122">
        <f t="shared" si="429"/>
        <v>0</v>
      </c>
      <c r="Z1398" s="122">
        <f t="shared" si="429"/>
        <v>0</v>
      </c>
      <c r="AA1398" s="122">
        <f t="shared" si="429"/>
        <v>0</v>
      </c>
      <c r="AB1398" s="122">
        <f t="shared" si="429"/>
        <v>2.0317204900882606</v>
      </c>
      <c r="AC1398" s="122">
        <f t="shared" si="429"/>
        <v>0</v>
      </c>
      <c r="AD1398" s="122">
        <f t="shared" si="429"/>
        <v>2.6123872134568589</v>
      </c>
      <c r="AE1398" s="122">
        <f t="shared" si="429"/>
        <v>2.7270332431408417</v>
      </c>
      <c r="AF1398" s="122">
        <f t="shared" si="429"/>
        <v>0</v>
      </c>
      <c r="AG1398" s="122">
        <f t="shared" si="429"/>
        <v>2.2043216306392717</v>
      </c>
      <c r="AH1398" s="122">
        <f t="shared" si="429"/>
        <v>0</v>
      </c>
      <c r="AI1398" s="122">
        <f t="shared" si="429"/>
        <v>0</v>
      </c>
      <c r="AJ1398" s="122">
        <f t="shared" si="429"/>
        <v>1.9414972844322731</v>
      </c>
      <c r="AK1398" s="122">
        <f t="shared" si="429"/>
        <v>0</v>
      </c>
      <c r="AL1398" s="123">
        <f t="shared" si="419"/>
        <v>18.934641879006449</v>
      </c>
      <c r="AM1398" s="97"/>
      <c r="AN1398" s="124">
        <f t="shared" si="420"/>
        <v>18.934681079006449</v>
      </c>
      <c r="AO1398" s="98">
        <f t="shared" si="421"/>
        <v>134</v>
      </c>
      <c r="AP1398" s="125" t="str">
        <f t="shared" si="422"/>
        <v>Lockwood</v>
      </c>
      <c r="AQ1398" s="126">
        <f t="shared" si="423"/>
        <v>14.54288202407057</v>
      </c>
    </row>
    <row r="1399" spans="1:43" x14ac:dyDescent="0.35">
      <c r="A1399" s="95">
        <v>484</v>
      </c>
      <c r="B1399" s="33">
        <v>393</v>
      </c>
      <c r="C1399" s="51" t="s">
        <v>3236</v>
      </c>
      <c r="D1399" s="122">
        <f t="shared" ref="D1399:AK1399" si="430">ABS((D397-D$1004)/D$1000)*D$1</f>
        <v>0</v>
      </c>
      <c r="E1399" s="122">
        <f t="shared" si="430"/>
        <v>0</v>
      </c>
      <c r="F1399" s="122">
        <f t="shared" si="430"/>
        <v>0</v>
      </c>
      <c r="G1399" s="122">
        <f t="shared" si="430"/>
        <v>0</v>
      </c>
      <c r="H1399" s="122">
        <f t="shared" si="430"/>
        <v>0</v>
      </c>
      <c r="I1399" s="122">
        <f t="shared" si="430"/>
        <v>3.8373546968521013</v>
      </c>
      <c r="J1399" s="122">
        <f t="shared" si="430"/>
        <v>0</v>
      </c>
      <c r="K1399" s="122">
        <f t="shared" si="430"/>
        <v>0</v>
      </c>
      <c r="L1399" s="122">
        <f t="shared" si="430"/>
        <v>0</v>
      </c>
      <c r="M1399" s="122">
        <f t="shared" si="430"/>
        <v>0</v>
      </c>
      <c r="N1399" s="122">
        <f t="shared" si="430"/>
        <v>0</v>
      </c>
      <c r="O1399" s="122">
        <f t="shared" si="430"/>
        <v>0</v>
      </c>
      <c r="P1399" s="122">
        <f t="shared" si="430"/>
        <v>0</v>
      </c>
      <c r="Q1399" s="122">
        <f t="shared" si="430"/>
        <v>0</v>
      </c>
      <c r="R1399" s="122">
        <f t="shared" si="430"/>
        <v>0</v>
      </c>
      <c r="S1399" s="122">
        <f t="shared" si="430"/>
        <v>0</v>
      </c>
      <c r="T1399" s="122">
        <f t="shared" si="430"/>
        <v>0.88417549492748915</v>
      </c>
      <c r="U1399" s="122">
        <f t="shared" si="430"/>
        <v>0</v>
      </c>
      <c r="V1399" s="122">
        <f t="shared" si="430"/>
        <v>0</v>
      </c>
      <c r="W1399" s="122">
        <f t="shared" si="430"/>
        <v>0.97660675456029811</v>
      </c>
      <c r="X1399" s="122">
        <f t="shared" si="430"/>
        <v>0</v>
      </c>
      <c r="Y1399" s="122">
        <f t="shared" si="430"/>
        <v>0</v>
      </c>
      <c r="Z1399" s="122">
        <f t="shared" si="430"/>
        <v>0</v>
      </c>
      <c r="AA1399" s="122">
        <f t="shared" si="430"/>
        <v>0</v>
      </c>
      <c r="AB1399" s="122">
        <f t="shared" si="430"/>
        <v>1.9113268946607451E-2</v>
      </c>
      <c r="AC1399" s="122">
        <f t="shared" si="430"/>
        <v>0</v>
      </c>
      <c r="AD1399" s="122">
        <f t="shared" si="430"/>
        <v>2.3197286783472966</v>
      </c>
      <c r="AE1399" s="122">
        <f t="shared" si="430"/>
        <v>0.91951688036168067</v>
      </c>
      <c r="AF1399" s="122">
        <f t="shared" si="430"/>
        <v>0</v>
      </c>
      <c r="AG1399" s="122">
        <f t="shared" si="430"/>
        <v>0.30413632435266302</v>
      </c>
      <c r="AH1399" s="122">
        <f t="shared" si="430"/>
        <v>0</v>
      </c>
      <c r="AI1399" s="122">
        <f t="shared" si="430"/>
        <v>0</v>
      </c>
      <c r="AJ1399" s="122">
        <f t="shared" si="430"/>
        <v>0.21752664305827024</v>
      </c>
      <c r="AK1399" s="122">
        <f t="shared" si="430"/>
        <v>0</v>
      </c>
      <c r="AL1399" s="123">
        <f t="shared" si="419"/>
        <v>9.478158741406407</v>
      </c>
      <c r="AM1399" s="97"/>
      <c r="AN1399" s="124">
        <f t="shared" si="420"/>
        <v>9.4781980414064062</v>
      </c>
      <c r="AO1399" s="98">
        <f t="shared" si="421"/>
        <v>804</v>
      </c>
      <c r="AP1399" s="125" t="str">
        <f t="shared" si="422"/>
        <v>Bundalong</v>
      </c>
      <c r="AQ1399" s="126">
        <f t="shared" si="423"/>
        <v>14.55464343067354</v>
      </c>
    </row>
    <row r="1400" spans="1:43" x14ac:dyDescent="0.35">
      <c r="A1400" s="95">
        <v>483</v>
      </c>
      <c r="B1400" s="101">
        <v>394</v>
      </c>
      <c r="C1400" s="51" t="s">
        <v>177</v>
      </c>
      <c r="D1400" s="122">
        <f t="shared" ref="D1400:AK1400" si="431">ABS((D398-D$1004)/D$1000)*D$1</f>
        <v>0</v>
      </c>
      <c r="E1400" s="122">
        <f t="shared" si="431"/>
        <v>0</v>
      </c>
      <c r="F1400" s="122">
        <f t="shared" si="431"/>
        <v>0</v>
      </c>
      <c r="G1400" s="122">
        <f t="shared" si="431"/>
        <v>0</v>
      </c>
      <c r="H1400" s="122">
        <f t="shared" si="431"/>
        <v>0</v>
      </c>
      <c r="I1400" s="122">
        <f t="shared" si="431"/>
        <v>3.7127279096869064</v>
      </c>
      <c r="J1400" s="122">
        <f t="shared" si="431"/>
        <v>0</v>
      </c>
      <c r="K1400" s="122">
        <f t="shared" si="431"/>
        <v>0</v>
      </c>
      <c r="L1400" s="122">
        <f t="shared" si="431"/>
        <v>0</v>
      </c>
      <c r="M1400" s="122">
        <f t="shared" si="431"/>
        <v>0</v>
      </c>
      <c r="N1400" s="122">
        <f t="shared" si="431"/>
        <v>0</v>
      </c>
      <c r="O1400" s="122">
        <f t="shared" si="431"/>
        <v>0</v>
      </c>
      <c r="P1400" s="122">
        <f t="shared" si="431"/>
        <v>0</v>
      </c>
      <c r="Q1400" s="122">
        <f t="shared" si="431"/>
        <v>0</v>
      </c>
      <c r="R1400" s="122">
        <f t="shared" si="431"/>
        <v>0</v>
      </c>
      <c r="S1400" s="122">
        <f t="shared" si="431"/>
        <v>0</v>
      </c>
      <c r="T1400" s="122">
        <f t="shared" si="431"/>
        <v>1.5030016931491328</v>
      </c>
      <c r="U1400" s="122">
        <f t="shared" si="431"/>
        <v>0</v>
      </c>
      <c r="V1400" s="122">
        <f t="shared" si="431"/>
        <v>0</v>
      </c>
      <c r="W1400" s="122">
        <f t="shared" si="431"/>
        <v>3.0812658535531994</v>
      </c>
      <c r="X1400" s="122">
        <f t="shared" si="431"/>
        <v>0</v>
      </c>
      <c r="Y1400" s="122">
        <f t="shared" si="431"/>
        <v>0</v>
      </c>
      <c r="Z1400" s="122">
        <f t="shared" si="431"/>
        <v>0</v>
      </c>
      <c r="AA1400" s="122">
        <f t="shared" si="431"/>
        <v>0</v>
      </c>
      <c r="AB1400" s="122">
        <f t="shared" si="431"/>
        <v>2.0317204900882606</v>
      </c>
      <c r="AC1400" s="122">
        <f t="shared" si="431"/>
        <v>0</v>
      </c>
      <c r="AD1400" s="122">
        <f t="shared" si="431"/>
        <v>3.009625246910157</v>
      </c>
      <c r="AE1400" s="122">
        <f t="shared" si="431"/>
        <v>3.2741296619612221</v>
      </c>
      <c r="AF1400" s="122">
        <f t="shared" si="431"/>
        <v>0</v>
      </c>
      <c r="AG1400" s="122">
        <f t="shared" si="431"/>
        <v>2.5037099885760989</v>
      </c>
      <c r="AH1400" s="122">
        <f t="shared" si="431"/>
        <v>0</v>
      </c>
      <c r="AI1400" s="122">
        <f t="shared" si="431"/>
        <v>0</v>
      </c>
      <c r="AJ1400" s="122">
        <f t="shared" si="431"/>
        <v>1.5461920492468306</v>
      </c>
      <c r="AK1400" s="122">
        <f t="shared" si="431"/>
        <v>0</v>
      </c>
      <c r="AL1400" s="123">
        <f t="shared" si="419"/>
        <v>20.662372893171806</v>
      </c>
      <c r="AM1400" s="97"/>
      <c r="AN1400" s="124">
        <f t="shared" si="420"/>
        <v>20.662412293171805</v>
      </c>
      <c r="AO1400" s="98">
        <f t="shared" si="421"/>
        <v>70</v>
      </c>
      <c r="AP1400" s="125" t="str">
        <f t="shared" si="422"/>
        <v>Watsonia</v>
      </c>
      <c r="AQ1400" s="126">
        <f t="shared" si="423"/>
        <v>14.55691249407956</v>
      </c>
    </row>
    <row r="1401" spans="1:43" x14ac:dyDescent="0.35">
      <c r="A1401" s="95">
        <v>482</v>
      </c>
      <c r="B1401" s="161">
        <v>395</v>
      </c>
      <c r="C1401" s="51" t="s">
        <v>1766</v>
      </c>
      <c r="D1401" s="122">
        <f t="shared" ref="D1401:AK1401" si="432">ABS((D399-D$1004)/D$1000)*D$1</f>
        <v>0</v>
      </c>
      <c r="E1401" s="122">
        <f t="shared" si="432"/>
        <v>0</v>
      </c>
      <c r="F1401" s="122">
        <f t="shared" si="432"/>
        <v>0</v>
      </c>
      <c r="G1401" s="122">
        <f t="shared" si="432"/>
        <v>0</v>
      </c>
      <c r="H1401" s="122">
        <f t="shared" si="432"/>
        <v>0</v>
      </c>
      <c r="I1401" s="122">
        <f t="shared" si="432"/>
        <v>4.3116624234704934</v>
      </c>
      <c r="J1401" s="122">
        <f t="shared" si="432"/>
        <v>0</v>
      </c>
      <c r="K1401" s="122">
        <f t="shared" si="432"/>
        <v>0</v>
      </c>
      <c r="L1401" s="122">
        <f t="shared" si="432"/>
        <v>0</v>
      </c>
      <c r="M1401" s="122">
        <f t="shared" si="432"/>
        <v>0</v>
      </c>
      <c r="N1401" s="122">
        <f t="shared" si="432"/>
        <v>0</v>
      </c>
      <c r="O1401" s="122">
        <f t="shared" si="432"/>
        <v>0</v>
      </c>
      <c r="P1401" s="122">
        <f t="shared" si="432"/>
        <v>0</v>
      </c>
      <c r="Q1401" s="122">
        <f t="shared" si="432"/>
        <v>0</v>
      </c>
      <c r="R1401" s="122">
        <f t="shared" si="432"/>
        <v>0</v>
      </c>
      <c r="S1401" s="122">
        <f t="shared" si="432"/>
        <v>0</v>
      </c>
      <c r="T1401" s="122">
        <f t="shared" si="432"/>
        <v>0.35863798912552969</v>
      </c>
      <c r="U1401" s="122">
        <f t="shared" si="432"/>
        <v>0</v>
      </c>
      <c r="V1401" s="122">
        <f t="shared" si="432"/>
        <v>0</v>
      </c>
      <c r="W1401" s="122">
        <f t="shared" si="432"/>
        <v>5.4806333801876113</v>
      </c>
      <c r="X1401" s="122">
        <f t="shared" si="432"/>
        <v>0</v>
      </c>
      <c r="Y1401" s="122">
        <f t="shared" si="432"/>
        <v>0</v>
      </c>
      <c r="Z1401" s="122">
        <f t="shared" si="432"/>
        <v>0</v>
      </c>
      <c r="AA1401" s="122">
        <f t="shared" si="432"/>
        <v>0</v>
      </c>
      <c r="AB1401" s="122">
        <f t="shared" si="432"/>
        <v>2.0317204900882606</v>
      </c>
      <c r="AC1401" s="122">
        <f t="shared" si="432"/>
        <v>0</v>
      </c>
      <c r="AD1401" s="122">
        <f t="shared" si="432"/>
        <v>2.5663022133839779</v>
      </c>
      <c r="AE1401" s="122">
        <f t="shared" si="432"/>
        <v>4.2029756216093128</v>
      </c>
      <c r="AF1401" s="122">
        <f t="shared" si="432"/>
        <v>0</v>
      </c>
      <c r="AG1401" s="122">
        <f t="shared" si="432"/>
        <v>2.1789806872879778</v>
      </c>
      <c r="AH1401" s="122">
        <f t="shared" si="432"/>
        <v>0</v>
      </c>
      <c r="AI1401" s="122">
        <f t="shared" si="432"/>
        <v>0</v>
      </c>
      <c r="AJ1401" s="122">
        <f t="shared" si="432"/>
        <v>0.19903341881223102</v>
      </c>
      <c r="AK1401" s="122">
        <f t="shared" si="432"/>
        <v>0</v>
      </c>
      <c r="AL1401" s="123">
        <f t="shared" si="419"/>
        <v>21.329946223965393</v>
      </c>
      <c r="AM1401" s="97"/>
      <c r="AN1401" s="124">
        <f t="shared" si="420"/>
        <v>21.329985723965393</v>
      </c>
      <c r="AO1401" s="98">
        <f t="shared" si="421"/>
        <v>47</v>
      </c>
      <c r="AP1401" s="125" t="str">
        <f t="shared" si="422"/>
        <v>Nicholson</v>
      </c>
      <c r="AQ1401" s="126">
        <f t="shared" si="423"/>
        <v>14.562895524610573</v>
      </c>
    </row>
    <row r="1402" spans="1:43" x14ac:dyDescent="0.35">
      <c r="A1402" s="95">
        <v>481</v>
      </c>
      <c r="B1402" s="101">
        <v>396</v>
      </c>
      <c r="C1402" s="51" t="s">
        <v>1781</v>
      </c>
      <c r="D1402" s="122">
        <f t="shared" ref="D1402:AK1402" si="433">ABS((D400-D$1004)/D$1000)*D$1</f>
        <v>0</v>
      </c>
      <c r="E1402" s="122">
        <f t="shared" si="433"/>
        <v>0</v>
      </c>
      <c r="F1402" s="122">
        <f t="shared" si="433"/>
        <v>0</v>
      </c>
      <c r="G1402" s="122">
        <f t="shared" si="433"/>
        <v>0</v>
      </c>
      <c r="H1402" s="122">
        <f t="shared" si="433"/>
        <v>0</v>
      </c>
      <c r="I1402" s="122">
        <f t="shared" si="433"/>
        <v>3.4747871379612993</v>
      </c>
      <c r="J1402" s="122">
        <f t="shared" si="433"/>
        <v>0</v>
      </c>
      <c r="K1402" s="122">
        <f t="shared" si="433"/>
        <v>0</v>
      </c>
      <c r="L1402" s="122">
        <f t="shared" si="433"/>
        <v>0</v>
      </c>
      <c r="M1402" s="122">
        <f t="shared" si="433"/>
        <v>0</v>
      </c>
      <c r="N1402" s="122">
        <f t="shared" si="433"/>
        <v>0</v>
      </c>
      <c r="O1402" s="122">
        <f t="shared" si="433"/>
        <v>0</v>
      </c>
      <c r="P1402" s="122">
        <f t="shared" si="433"/>
        <v>0</v>
      </c>
      <c r="Q1402" s="122">
        <f t="shared" si="433"/>
        <v>0</v>
      </c>
      <c r="R1402" s="122">
        <f t="shared" si="433"/>
        <v>0</v>
      </c>
      <c r="S1402" s="122">
        <f t="shared" si="433"/>
        <v>0</v>
      </c>
      <c r="T1402" s="122">
        <f t="shared" si="433"/>
        <v>0.74227203766606076</v>
      </c>
      <c r="U1402" s="122">
        <f t="shared" si="433"/>
        <v>0</v>
      </c>
      <c r="V1402" s="122">
        <f t="shared" si="433"/>
        <v>0</v>
      </c>
      <c r="W1402" s="122">
        <f t="shared" si="433"/>
        <v>1.7010425458781584</v>
      </c>
      <c r="X1402" s="122">
        <f t="shared" si="433"/>
        <v>0</v>
      </c>
      <c r="Y1402" s="122">
        <f t="shared" si="433"/>
        <v>0</v>
      </c>
      <c r="Z1402" s="122">
        <f t="shared" si="433"/>
        <v>0</v>
      </c>
      <c r="AA1402" s="122">
        <f t="shared" si="433"/>
        <v>0</v>
      </c>
      <c r="AB1402" s="122">
        <f t="shared" si="433"/>
        <v>2.0317204900882606</v>
      </c>
      <c r="AC1402" s="122">
        <f t="shared" si="433"/>
        <v>0</v>
      </c>
      <c r="AD1402" s="122">
        <f t="shared" si="433"/>
        <v>2.4805133857823765</v>
      </c>
      <c r="AE1402" s="122">
        <f t="shared" si="433"/>
        <v>2.1482260222482177</v>
      </c>
      <c r="AF1402" s="122">
        <f t="shared" si="433"/>
        <v>0</v>
      </c>
      <c r="AG1402" s="122">
        <f t="shared" si="433"/>
        <v>1.4177241063015298</v>
      </c>
      <c r="AH1402" s="122">
        <f t="shared" si="433"/>
        <v>0</v>
      </c>
      <c r="AI1402" s="122">
        <f t="shared" si="433"/>
        <v>0</v>
      </c>
      <c r="AJ1402" s="122">
        <f t="shared" si="433"/>
        <v>0.65067477813733354</v>
      </c>
      <c r="AK1402" s="122">
        <f t="shared" si="433"/>
        <v>0</v>
      </c>
      <c r="AL1402" s="123">
        <f t="shared" si="419"/>
        <v>14.646960504063236</v>
      </c>
      <c r="AM1402" s="97"/>
      <c r="AN1402" s="124">
        <f t="shared" si="420"/>
        <v>14.647000104063235</v>
      </c>
      <c r="AO1402" s="98">
        <f t="shared" si="421"/>
        <v>475</v>
      </c>
      <c r="AP1402" s="125" t="str">
        <f t="shared" si="422"/>
        <v>Rutherglen</v>
      </c>
      <c r="AQ1402" s="126">
        <f t="shared" si="423"/>
        <v>14.587316530268213</v>
      </c>
    </row>
    <row r="1403" spans="1:43" x14ac:dyDescent="0.35">
      <c r="A1403" s="95">
        <v>480</v>
      </c>
      <c r="B1403" s="101">
        <v>397</v>
      </c>
      <c r="C1403" s="51" t="s">
        <v>178</v>
      </c>
      <c r="D1403" s="122">
        <f t="shared" ref="D1403:AK1403" si="434">ABS((D401-D$1004)/D$1000)*D$1</f>
        <v>0</v>
      </c>
      <c r="E1403" s="122">
        <f t="shared" si="434"/>
        <v>0</v>
      </c>
      <c r="F1403" s="122">
        <f t="shared" si="434"/>
        <v>0</v>
      </c>
      <c r="G1403" s="122">
        <f t="shared" si="434"/>
        <v>0</v>
      </c>
      <c r="H1403" s="122">
        <f t="shared" si="434"/>
        <v>0</v>
      </c>
      <c r="I1403" s="122">
        <f t="shared" si="434"/>
        <v>2.0304359152688618</v>
      </c>
      <c r="J1403" s="122">
        <f t="shared" si="434"/>
        <v>0</v>
      </c>
      <c r="K1403" s="122">
        <f t="shared" si="434"/>
        <v>0</v>
      </c>
      <c r="L1403" s="122">
        <f t="shared" si="434"/>
        <v>0</v>
      </c>
      <c r="M1403" s="122">
        <f t="shared" si="434"/>
        <v>0</v>
      </c>
      <c r="N1403" s="122">
        <f t="shared" si="434"/>
        <v>0</v>
      </c>
      <c r="O1403" s="122">
        <f t="shared" si="434"/>
        <v>0</v>
      </c>
      <c r="P1403" s="122">
        <f t="shared" si="434"/>
        <v>0</v>
      </c>
      <c r="Q1403" s="122">
        <f t="shared" si="434"/>
        <v>0</v>
      </c>
      <c r="R1403" s="122">
        <f t="shared" si="434"/>
        <v>0</v>
      </c>
      <c r="S1403" s="122">
        <f t="shared" si="434"/>
        <v>0</v>
      </c>
      <c r="T1403" s="122">
        <f t="shared" si="434"/>
        <v>0.53688920569751375</v>
      </c>
      <c r="U1403" s="122">
        <f t="shared" si="434"/>
        <v>0</v>
      </c>
      <c r="V1403" s="122">
        <f t="shared" si="434"/>
        <v>0</v>
      </c>
      <c r="W1403" s="122">
        <f t="shared" si="434"/>
        <v>3.331775242336419E-2</v>
      </c>
      <c r="X1403" s="122">
        <f t="shared" si="434"/>
        <v>0</v>
      </c>
      <c r="Y1403" s="122">
        <f t="shared" si="434"/>
        <v>0</v>
      </c>
      <c r="Z1403" s="122">
        <f t="shared" si="434"/>
        <v>0</v>
      </c>
      <c r="AA1403" s="122">
        <f t="shared" si="434"/>
        <v>0</v>
      </c>
      <c r="AB1403" s="122">
        <f t="shared" si="434"/>
        <v>1.8315765259258299</v>
      </c>
      <c r="AC1403" s="122">
        <f t="shared" si="434"/>
        <v>0</v>
      </c>
      <c r="AD1403" s="122">
        <f t="shared" si="434"/>
        <v>1.0387791670662596</v>
      </c>
      <c r="AE1403" s="122">
        <f t="shared" si="434"/>
        <v>2.3636965913632317</v>
      </c>
      <c r="AF1403" s="122">
        <f t="shared" si="434"/>
        <v>0</v>
      </c>
      <c r="AG1403" s="122">
        <f t="shared" si="434"/>
        <v>0.77884220960552542</v>
      </c>
      <c r="AH1403" s="122">
        <f t="shared" si="434"/>
        <v>0</v>
      </c>
      <c r="AI1403" s="122">
        <f t="shared" si="434"/>
        <v>0</v>
      </c>
      <c r="AJ1403" s="122">
        <f t="shared" si="434"/>
        <v>0.32354324882019031</v>
      </c>
      <c r="AK1403" s="122">
        <f t="shared" si="434"/>
        <v>0</v>
      </c>
      <c r="AL1403" s="123">
        <f t="shared" si="419"/>
        <v>8.9370806161707765</v>
      </c>
      <c r="AM1403" s="97"/>
      <c r="AN1403" s="124">
        <f t="shared" si="420"/>
        <v>8.9371203161707768</v>
      </c>
      <c r="AO1403" s="98">
        <f t="shared" si="421"/>
        <v>816</v>
      </c>
      <c r="AP1403" s="125" t="str">
        <f t="shared" si="422"/>
        <v>Kinglake West</v>
      </c>
      <c r="AQ1403" s="126">
        <f t="shared" si="423"/>
        <v>14.587828490070768</v>
      </c>
    </row>
    <row r="1404" spans="1:43" x14ac:dyDescent="0.35">
      <c r="A1404" s="95">
        <v>479</v>
      </c>
      <c r="B1404" s="33">
        <v>398</v>
      </c>
      <c r="C1404" s="51" t="s">
        <v>179</v>
      </c>
      <c r="D1404" s="122">
        <f t="shared" ref="D1404:AK1404" si="435">ABS((D402-D$1004)/D$1000)*D$1</f>
        <v>0</v>
      </c>
      <c r="E1404" s="122">
        <f t="shared" si="435"/>
        <v>0</v>
      </c>
      <c r="F1404" s="122">
        <f t="shared" si="435"/>
        <v>0</v>
      </c>
      <c r="G1404" s="122">
        <f t="shared" si="435"/>
        <v>0</v>
      </c>
      <c r="H1404" s="122">
        <f t="shared" si="435"/>
        <v>0</v>
      </c>
      <c r="I1404" s="122">
        <f t="shared" si="435"/>
        <v>3.3186930423029528</v>
      </c>
      <c r="J1404" s="122">
        <f t="shared" si="435"/>
        <v>0</v>
      </c>
      <c r="K1404" s="122">
        <f t="shared" si="435"/>
        <v>0</v>
      </c>
      <c r="L1404" s="122">
        <f t="shared" si="435"/>
        <v>0</v>
      </c>
      <c r="M1404" s="122">
        <f t="shared" si="435"/>
        <v>0</v>
      </c>
      <c r="N1404" s="122">
        <f t="shared" si="435"/>
        <v>0</v>
      </c>
      <c r="O1404" s="122">
        <f t="shared" si="435"/>
        <v>0</v>
      </c>
      <c r="P1404" s="122">
        <f t="shared" si="435"/>
        <v>0</v>
      </c>
      <c r="Q1404" s="122">
        <f t="shared" si="435"/>
        <v>0</v>
      </c>
      <c r="R1404" s="122">
        <f t="shared" si="435"/>
        <v>0</v>
      </c>
      <c r="S1404" s="122">
        <f t="shared" si="435"/>
        <v>0</v>
      </c>
      <c r="T1404" s="122">
        <f t="shared" si="435"/>
        <v>0.74776798210954598</v>
      </c>
      <c r="U1404" s="122">
        <f t="shared" si="435"/>
        <v>0</v>
      </c>
      <c r="V1404" s="122">
        <f t="shared" si="435"/>
        <v>0</v>
      </c>
      <c r="W1404" s="122">
        <f t="shared" si="435"/>
        <v>0.62449970970348312</v>
      </c>
      <c r="X1404" s="122">
        <f t="shared" si="435"/>
        <v>0</v>
      </c>
      <c r="Y1404" s="122">
        <f t="shared" si="435"/>
        <v>0</v>
      </c>
      <c r="Z1404" s="122">
        <f t="shared" si="435"/>
        <v>0</v>
      </c>
      <c r="AA1404" s="122">
        <f t="shared" si="435"/>
        <v>0</v>
      </c>
      <c r="AB1404" s="122">
        <f t="shared" si="435"/>
        <v>1.9864589256736651</v>
      </c>
      <c r="AC1404" s="122">
        <f t="shared" si="435"/>
        <v>0</v>
      </c>
      <c r="AD1404" s="122">
        <f t="shared" si="435"/>
        <v>2.6265499691830878</v>
      </c>
      <c r="AE1404" s="122">
        <f t="shared" si="435"/>
        <v>3.2330500943837652</v>
      </c>
      <c r="AF1404" s="122">
        <f t="shared" si="435"/>
        <v>0</v>
      </c>
      <c r="AG1404" s="122">
        <f t="shared" si="435"/>
        <v>1.9787024395528479</v>
      </c>
      <c r="AH1404" s="122">
        <f t="shared" si="435"/>
        <v>0</v>
      </c>
      <c r="AI1404" s="122">
        <f t="shared" si="435"/>
        <v>0</v>
      </c>
      <c r="AJ1404" s="122">
        <f t="shared" si="435"/>
        <v>1.1757744521193663</v>
      </c>
      <c r="AK1404" s="122">
        <f t="shared" si="435"/>
        <v>0</v>
      </c>
      <c r="AL1404" s="123">
        <f t="shared" si="419"/>
        <v>15.691496615028715</v>
      </c>
      <c r="AM1404" s="97"/>
      <c r="AN1404" s="124">
        <f t="shared" si="420"/>
        <v>15.691536415028715</v>
      </c>
      <c r="AO1404" s="98">
        <f t="shared" si="421"/>
        <v>367</v>
      </c>
      <c r="AP1404" s="125" t="str">
        <f t="shared" si="422"/>
        <v>Wahgunyah</v>
      </c>
      <c r="AQ1404" s="126">
        <f t="shared" si="423"/>
        <v>14.593843048528928</v>
      </c>
    </row>
    <row r="1405" spans="1:43" x14ac:dyDescent="0.35">
      <c r="A1405" s="95">
        <v>478</v>
      </c>
      <c r="B1405" s="101">
        <v>399</v>
      </c>
      <c r="C1405" s="51" t="s">
        <v>180</v>
      </c>
      <c r="D1405" s="122">
        <f t="shared" ref="D1405:AK1405" si="436">ABS((D403-D$1004)/D$1000)*D$1</f>
        <v>0</v>
      </c>
      <c r="E1405" s="122">
        <f t="shared" si="436"/>
        <v>0</v>
      </c>
      <c r="F1405" s="122">
        <f t="shared" si="436"/>
        <v>0</v>
      </c>
      <c r="G1405" s="122">
        <f t="shared" si="436"/>
        <v>0</v>
      </c>
      <c r="H1405" s="122">
        <f t="shared" si="436"/>
        <v>0</v>
      </c>
      <c r="I1405" s="122">
        <f t="shared" si="436"/>
        <v>1.7352499242933823</v>
      </c>
      <c r="J1405" s="122">
        <f t="shared" si="436"/>
        <v>0</v>
      </c>
      <c r="K1405" s="122">
        <f t="shared" si="436"/>
        <v>0</v>
      </c>
      <c r="L1405" s="122">
        <f t="shared" si="436"/>
        <v>0</v>
      </c>
      <c r="M1405" s="122">
        <f t="shared" si="436"/>
        <v>0</v>
      </c>
      <c r="N1405" s="122">
        <f t="shared" si="436"/>
        <v>0</v>
      </c>
      <c r="O1405" s="122">
        <f t="shared" si="436"/>
        <v>0</v>
      </c>
      <c r="P1405" s="122">
        <f t="shared" si="436"/>
        <v>0</v>
      </c>
      <c r="Q1405" s="122">
        <f t="shared" si="436"/>
        <v>0</v>
      </c>
      <c r="R1405" s="122">
        <f t="shared" si="436"/>
        <v>0</v>
      </c>
      <c r="S1405" s="122">
        <f t="shared" si="436"/>
        <v>0</v>
      </c>
      <c r="T1405" s="122">
        <f t="shared" si="436"/>
        <v>0.22595280370907916</v>
      </c>
      <c r="U1405" s="122">
        <f t="shared" si="436"/>
        <v>0</v>
      </c>
      <c r="V1405" s="122">
        <f t="shared" si="436"/>
        <v>0</v>
      </c>
      <c r="W1405" s="122">
        <f t="shared" si="436"/>
        <v>5.3662163571948383E-2</v>
      </c>
      <c r="X1405" s="122">
        <f t="shared" si="436"/>
        <v>0</v>
      </c>
      <c r="Y1405" s="122">
        <f t="shared" si="436"/>
        <v>0</v>
      </c>
      <c r="Z1405" s="122">
        <f t="shared" si="436"/>
        <v>0</v>
      </c>
      <c r="AA1405" s="122">
        <f t="shared" si="436"/>
        <v>0</v>
      </c>
      <c r="AB1405" s="122">
        <f t="shared" si="436"/>
        <v>0.83396063775204377</v>
      </c>
      <c r="AC1405" s="122">
        <f t="shared" si="436"/>
        <v>0</v>
      </c>
      <c r="AD1405" s="122">
        <f t="shared" si="436"/>
        <v>1.1521540495872935</v>
      </c>
      <c r="AE1405" s="122">
        <f t="shared" si="436"/>
        <v>2.353465841993581</v>
      </c>
      <c r="AF1405" s="122">
        <f t="shared" si="436"/>
        <v>0</v>
      </c>
      <c r="AG1405" s="122">
        <f t="shared" si="436"/>
        <v>0.83689728911974381</v>
      </c>
      <c r="AH1405" s="122">
        <f t="shared" si="436"/>
        <v>0</v>
      </c>
      <c r="AI1405" s="122">
        <f t="shared" si="436"/>
        <v>0</v>
      </c>
      <c r="AJ1405" s="122">
        <f t="shared" si="436"/>
        <v>6.5853732612896482E-2</v>
      </c>
      <c r="AK1405" s="122">
        <f t="shared" si="436"/>
        <v>0</v>
      </c>
      <c r="AL1405" s="123">
        <f t="shared" si="419"/>
        <v>7.2571964426399687</v>
      </c>
      <c r="AM1405" s="97"/>
      <c r="AN1405" s="124">
        <f t="shared" si="420"/>
        <v>7.2572363426399686</v>
      </c>
      <c r="AO1405" s="98">
        <f t="shared" si="421"/>
        <v>844</v>
      </c>
      <c r="AP1405" s="125" t="str">
        <f t="shared" si="422"/>
        <v>Toolern Vale</v>
      </c>
      <c r="AQ1405" s="126">
        <f t="shared" si="423"/>
        <v>14.605931325953758</v>
      </c>
    </row>
    <row r="1406" spans="1:43" x14ac:dyDescent="0.35">
      <c r="A1406" s="95">
        <v>477</v>
      </c>
      <c r="B1406" s="161">
        <v>400</v>
      </c>
      <c r="C1406" s="51" t="s">
        <v>181</v>
      </c>
      <c r="D1406" s="122">
        <f t="shared" ref="D1406:AK1406" si="437">ABS((D404-D$1004)/D$1000)*D$1</f>
        <v>0</v>
      </c>
      <c r="E1406" s="122">
        <f t="shared" si="437"/>
        <v>0</v>
      </c>
      <c r="F1406" s="122">
        <f t="shared" si="437"/>
        <v>0</v>
      </c>
      <c r="G1406" s="122">
        <f t="shared" si="437"/>
        <v>0</v>
      </c>
      <c r="H1406" s="122">
        <f t="shared" si="437"/>
        <v>0</v>
      </c>
      <c r="I1406" s="122">
        <f t="shared" si="437"/>
        <v>2.7537434601694781</v>
      </c>
      <c r="J1406" s="122">
        <f t="shared" si="437"/>
        <v>0</v>
      </c>
      <c r="K1406" s="122">
        <f t="shared" si="437"/>
        <v>0</v>
      </c>
      <c r="L1406" s="122">
        <f t="shared" si="437"/>
        <v>0</v>
      </c>
      <c r="M1406" s="122">
        <f t="shared" si="437"/>
        <v>0</v>
      </c>
      <c r="N1406" s="122">
        <f t="shared" si="437"/>
        <v>0</v>
      </c>
      <c r="O1406" s="122">
        <f t="shared" si="437"/>
        <v>0</v>
      </c>
      <c r="P1406" s="122">
        <f t="shared" si="437"/>
        <v>0</v>
      </c>
      <c r="Q1406" s="122">
        <f t="shared" si="437"/>
        <v>0</v>
      </c>
      <c r="R1406" s="122">
        <f t="shared" si="437"/>
        <v>0</v>
      </c>
      <c r="S1406" s="122">
        <f t="shared" si="437"/>
        <v>0</v>
      </c>
      <c r="T1406" s="122">
        <f t="shared" si="437"/>
        <v>0.50873553363535706</v>
      </c>
      <c r="U1406" s="122">
        <f t="shared" si="437"/>
        <v>0</v>
      </c>
      <c r="V1406" s="122">
        <f t="shared" si="437"/>
        <v>0</v>
      </c>
      <c r="W1406" s="122">
        <f t="shared" si="437"/>
        <v>0.41331221334658957</v>
      </c>
      <c r="X1406" s="122">
        <f t="shared" si="437"/>
        <v>0</v>
      </c>
      <c r="Y1406" s="122">
        <f t="shared" si="437"/>
        <v>0</v>
      </c>
      <c r="Z1406" s="122">
        <f t="shared" si="437"/>
        <v>0</v>
      </c>
      <c r="AA1406" s="122">
        <f t="shared" si="437"/>
        <v>0</v>
      </c>
      <c r="AB1406" s="122">
        <f t="shared" si="437"/>
        <v>1.8557126255001488</v>
      </c>
      <c r="AC1406" s="122">
        <f t="shared" si="437"/>
        <v>0</v>
      </c>
      <c r="AD1406" s="122">
        <f t="shared" si="437"/>
        <v>2.1980133114061564</v>
      </c>
      <c r="AE1406" s="122">
        <f t="shared" si="437"/>
        <v>3.1717422151878076</v>
      </c>
      <c r="AF1406" s="122">
        <f t="shared" si="437"/>
        <v>0</v>
      </c>
      <c r="AG1406" s="122">
        <f t="shared" si="437"/>
        <v>1.7812960338656669</v>
      </c>
      <c r="AH1406" s="122">
        <f t="shared" si="437"/>
        <v>0</v>
      </c>
      <c r="AI1406" s="122">
        <f t="shared" si="437"/>
        <v>0</v>
      </c>
      <c r="AJ1406" s="122">
        <f t="shared" si="437"/>
        <v>0.84425742429828898</v>
      </c>
      <c r="AK1406" s="122">
        <f t="shared" si="437"/>
        <v>0</v>
      </c>
      <c r="AL1406" s="123">
        <f t="shared" si="419"/>
        <v>13.526812817409494</v>
      </c>
      <c r="AM1406" s="97"/>
      <c r="AN1406" s="124">
        <f t="shared" si="420"/>
        <v>13.526852817409495</v>
      </c>
      <c r="AO1406" s="98">
        <f t="shared" si="421"/>
        <v>583</v>
      </c>
      <c r="AP1406" s="125" t="str">
        <f t="shared" si="422"/>
        <v>Smythes Creek</v>
      </c>
      <c r="AQ1406" s="126">
        <f t="shared" si="423"/>
        <v>14.616045653290691</v>
      </c>
    </row>
    <row r="1407" spans="1:43" x14ac:dyDescent="0.35">
      <c r="A1407" s="95">
        <v>476</v>
      </c>
      <c r="B1407" s="101">
        <v>401</v>
      </c>
      <c r="C1407" s="51" t="s">
        <v>182</v>
      </c>
      <c r="D1407" s="122">
        <f t="shared" ref="D1407:AK1407" si="438">ABS((D405-D$1004)/D$1000)*D$1</f>
        <v>0</v>
      </c>
      <c r="E1407" s="122">
        <f t="shared" si="438"/>
        <v>0</v>
      </c>
      <c r="F1407" s="122">
        <f t="shared" si="438"/>
        <v>0</v>
      </c>
      <c r="G1407" s="122">
        <f t="shared" si="438"/>
        <v>0</v>
      </c>
      <c r="H1407" s="122">
        <f t="shared" si="438"/>
        <v>0</v>
      </c>
      <c r="I1407" s="122">
        <f t="shared" si="438"/>
        <v>2.8133961209005038</v>
      </c>
      <c r="J1407" s="122">
        <f t="shared" si="438"/>
        <v>0</v>
      </c>
      <c r="K1407" s="122">
        <f t="shared" si="438"/>
        <v>0</v>
      </c>
      <c r="L1407" s="122">
        <f t="shared" si="438"/>
        <v>0</v>
      </c>
      <c r="M1407" s="122">
        <f t="shared" si="438"/>
        <v>0</v>
      </c>
      <c r="N1407" s="122">
        <f t="shared" si="438"/>
        <v>0</v>
      </c>
      <c r="O1407" s="122">
        <f t="shared" si="438"/>
        <v>0</v>
      </c>
      <c r="P1407" s="122">
        <f t="shared" si="438"/>
        <v>0</v>
      </c>
      <c r="Q1407" s="122">
        <f t="shared" si="438"/>
        <v>0</v>
      </c>
      <c r="R1407" s="122">
        <f t="shared" si="438"/>
        <v>0</v>
      </c>
      <c r="S1407" s="122">
        <f t="shared" si="438"/>
        <v>0</v>
      </c>
      <c r="T1407" s="122">
        <f t="shared" si="438"/>
        <v>0.95105533175247525</v>
      </c>
      <c r="U1407" s="122">
        <f t="shared" si="438"/>
        <v>0</v>
      </c>
      <c r="V1407" s="122">
        <f t="shared" si="438"/>
        <v>0</v>
      </c>
      <c r="W1407" s="122">
        <f t="shared" si="438"/>
        <v>0.26209281002164492</v>
      </c>
      <c r="X1407" s="122">
        <f t="shared" si="438"/>
        <v>0</v>
      </c>
      <c r="Y1407" s="122">
        <f t="shared" si="438"/>
        <v>0</v>
      </c>
      <c r="Z1407" s="122">
        <f t="shared" si="438"/>
        <v>0</v>
      </c>
      <c r="AA1407" s="122">
        <f t="shared" si="438"/>
        <v>0</v>
      </c>
      <c r="AB1407" s="122">
        <f t="shared" si="438"/>
        <v>2.0317204900882606</v>
      </c>
      <c r="AC1407" s="122">
        <f t="shared" si="438"/>
        <v>0</v>
      </c>
      <c r="AD1407" s="122">
        <f t="shared" si="438"/>
        <v>2.1598129809179736</v>
      </c>
      <c r="AE1407" s="122">
        <f t="shared" si="438"/>
        <v>2.3108785492925468</v>
      </c>
      <c r="AF1407" s="122">
        <f t="shared" si="438"/>
        <v>0</v>
      </c>
      <c r="AG1407" s="122">
        <f t="shared" si="438"/>
        <v>1.3471341901897425</v>
      </c>
      <c r="AH1407" s="122">
        <f t="shared" si="438"/>
        <v>0</v>
      </c>
      <c r="AI1407" s="122">
        <f t="shared" si="438"/>
        <v>0</v>
      </c>
      <c r="AJ1407" s="122">
        <f t="shared" si="438"/>
        <v>0.90476674837475857</v>
      </c>
      <c r="AK1407" s="122">
        <f t="shared" si="438"/>
        <v>0</v>
      </c>
      <c r="AL1407" s="123">
        <f t="shared" si="419"/>
        <v>12.780857221537905</v>
      </c>
      <c r="AM1407" s="97"/>
      <c r="AN1407" s="124">
        <f t="shared" si="420"/>
        <v>12.780897321537905</v>
      </c>
      <c r="AO1407" s="98">
        <f t="shared" si="421"/>
        <v>650</v>
      </c>
      <c r="AP1407" s="125" t="str">
        <f t="shared" si="422"/>
        <v>Eastwood</v>
      </c>
      <c r="AQ1407" s="126">
        <f t="shared" si="423"/>
        <v>14.617733188195343</v>
      </c>
    </row>
    <row r="1408" spans="1:43" x14ac:dyDescent="0.35">
      <c r="A1408" s="95">
        <v>475</v>
      </c>
      <c r="B1408" s="101">
        <v>402</v>
      </c>
      <c r="C1408" s="51" t="s">
        <v>184</v>
      </c>
      <c r="D1408" s="122">
        <f t="shared" ref="D1408:AK1408" si="439">ABS((D406-D$1004)/D$1000)*D$1</f>
        <v>0</v>
      </c>
      <c r="E1408" s="122">
        <f t="shared" si="439"/>
        <v>0</v>
      </c>
      <c r="F1408" s="122">
        <f t="shared" si="439"/>
        <v>0</v>
      </c>
      <c r="G1408" s="122">
        <f t="shared" si="439"/>
        <v>0</v>
      </c>
      <c r="H1408" s="122">
        <f t="shared" si="439"/>
        <v>0</v>
      </c>
      <c r="I1408" s="122">
        <f t="shared" si="439"/>
        <v>2.6511286423108715</v>
      </c>
      <c r="J1408" s="122">
        <f t="shared" si="439"/>
        <v>0</v>
      </c>
      <c r="K1408" s="122">
        <f t="shared" si="439"/>
        <v>0</v>
      </c>
      <c r="L1408" s="122">
        <f t="shared" si="439"/>
        <v>0</v>
      </c>
      <c r="M1408" s="122">
        <f t="shared" si="439"/>
        <v>0</v>
      </c>
      <c r="N1408" s="122">
        <f t="shared" si="439"/>
        <v>0</v>
      </c>
      <c r="O1408" s="122">
        <f t="shared" si="439"/>
        <v>0</v>
      </c>
      <c r="P1408" s="122">
        <f t="shared" si="439"/>
        <v>0</v>
      </c>
      <c r="Q1408" s="122">
        <f t="shared" si="439"/>
        <v>0</v>
      </c>
      <c r="R1408" s="122">
        <f t="shared" si="439"/>
        <v>0</v>
      </c>
      <c r="S1408" s="122">
        <f t="shared" si="439"/>
        <v>0</v>
      </c>
      <c r="T1408" s="122">
        <f t="shared" si="439"/>
        <v>0.26333614817930373</v>
      </c>
      <c r="U1408" s="122">
        <f t="shared" si="439"/>
        <v>0</v>
      </c>
      <c r="V1408" s="122">
        <f t="shared" si="439"/>
        <v>0</v>
      </c>
      <c r="W1408" s="122">
        <f t="shared" si="439"/>
        <v>0.13170149506760118</v>
      </c>
      <c r="X1408" s="122">
        <f t="shared" si="439"/>
        <v>0</v>
      </c>
      <c r="Y1408" s="122">
        <f t="shared" si="439"/>
        <v>0</v>
      </c>
      <c r="Z1408" s="122">
        <f t="shared" si="439"/>
        <v>0</v>
      </c>
      <c r="AA1408" s="122">
        <f t="shared" si="439"/>
        <v>0</v>
      </c>
      <c r="AB1408" s="122">
        <f t="shared" si="439"/>
        <v>1.8764024825358832</v>
      </c>
      <c r="AC1408" s="122">
        <f t="shared" si="439"/>
        <v>0</v>
      </c>
      <c r="AD1408" s="122">
        <f t="shared" si="439"/>
        <v>1.7716551783463841</v>
      </c>
      <c r="AE1408" s="122">
        <f t="shared" si="439"/>
        <v>2.6297095222718041</v>
      </c>
      <c r="AF1408" s="122">
        <f t="shared" si="439"/>
        <v>0</v>
      </c>
      <c r="AG1408" s="122">
        <f t="shared" si="439"/>
        <v>1.0432551317909173</v>
      </c>
      <c r="AH1408" s="122">
        <f t="shared" si="439"/>
        <v>0</v>
      </c>
      <c r="AI1408" s="122">
        <f t="shared" si="439"/>
        <v>0</v>
      </c>
      <c r="AJ1408" s="122">
        <f t="shared" si="439"/>
        <v>0.25836657930925844</v>
      </c>
      <c r="AK1408" s="122">
        <f t="shared" si="439"/>
        <v>0</v>
      </c>
      <c r="AL1408" s="123">
        <f t="shared" si="419"/>
        <v>10.625555179812025</v>
      </c>
      <c r="AM1408" s="97"/>
      <c r="AN1408" s="124">
        <f t="shared" si="420"/>
        <v>10.625595379812026</v>
      </c>
      <c r="AO1408" s="98">
        <f t="shared" si="421"/>
        <v>768</v>
      </c>
      <c r="AP1408" s="125" t="str">
        <f t="shared" si="422"/>
        <v>Katunga</v>
      </c>
      <c r="AQ1408" s="126">
        <f t="shared" si="423"/>
        <v>14.646960504063236</v>
      </c>
    </row>
    <row r="1409" spans="1:43" x14ac:dyDescent="0.35">
      <c r="A1409" s="95">
        <v>474</v>
      </c>
      <c r="B1409" s="33">
        <v>403</v>
      </c>
      <c r="C1409" s="51" t="s">
        <v>1790</v>
      </c>
      <c r="D1409" s="122">
        <f t="shared" ref="D1409:AK1409" si="440">ABS((D407-D$1004)/D$1000)*D$1</f>
        <v>0</v>
      </c>
      <c r="E1409" s="122">
        <f t="shared" si="440"/>
        <v>0</v>
      </c>
      <c r="F1409" s="122">
        <f t="shared" si="440"/>
        <v>0</v>
      </c>
      <c r="G1409" s="122">
        <f t="shared" si="440"/>
        <v>0</v>
      </c>
      <c r="H1409" s="122">
        <f t="shared" si="440"/>
        <v>0</v>
      </c>
      <c r="I1409" s="122">
        <f t="shared" si="440"/>
        <v>3.8728798581780151</v>
      </c>
      <c r="J1409" s="122">
        <f t="shared" si="440"/>
        <v>0</v>
      </c>
      <c r="K1409" s="122">
        <f t="shared" si="440"/>
        <v>0</v>
      </c>
      <c r="L1409" s="122">
        <f t="shared" si="440"/>
        <v>0</v>
      </c>
      <c r="M1409" s="122">
        <f t="shared" si="440"/>
        <v>0</v>
      </c>
      <c r="N1409" s="122">
        <f t="shared" si="440"/>
        <v>0</v>
      </c>
      <c r="O1409" s="122">
        <f t="shared" si="440"/>
        <v>0</v>
      </c>
      <c r="P1409" s="122">
        <f t="shared" si="440"/>
        <v>0</v>
      </c>
      <c r="Q1409" s="122">
        <f t="shared" si="440"/>
        <v>0</v>
      </c>
      <c r="R1409" s="122">
        <f t="shared" si="440"/>
        <v>0</v>
      </c>
      <c r="S1409" s="122">
        <f t="shared" si="440"/>
        <v>0</v>
      </c>
      <c r="T1409" s="122">
        <f t="shared" si="440"/>
        <v>0.5110681384657777</v>
      </c>
      <c r="U1409" s="122">
        <f t="shared" si="440"/>
        <v>0</v>
      </c>
      <c r="V1409" s="122">
        <f t="shared" si="440"/>
        <v>0</v>
      </c>
      <c r="W1409" s="122">
        <f t="shared" si="440"/>
        <v>1.7426427636922128</v>
      </c>
      <c r="X1409" s="122">
        <f t="shared" si="440"/>
        <v>0</v>
      </c>
      <c r="Y1409" s="122">
        <f t="shared" si="440"/>
        <v>0</v>
      </c>
      <c r="Z1409" s="122">
        <f t="shared" si="440"/>
        <v>0</v>
      </c>
      <c r="AA1409" s="122">
        <f t="shared" si="440"/>
        <v>0</v>
      </c>
      <c r="AB1409" s="122">
        <f t="shared" si="440"/>
        <v>0.9617779448289504</v>
      </c>
      <c r="AC1409" s="122">
        <f t="shared" si="440"/>
        <v>0</v>
      </c>
      <c r="AD1409" s="122">
        <f t="shared" si="440"/>
        <v>2.2693781149397365</v>
      </c>
      <c r="AE1409" s="122">
        <f t="shared" si="440"/>
        <v>2.8814939777174087</v>
      </c>
      <c r="AF1409" s="122">
        <f t="shared" si="440"/>
        <v>0</v>
      </c>
      <c r="AG1409" s="122">
        <f t="shared" si="440"/>
        <v>1.7050633403345412</v>
      </c>
      <c r="AH1409" s="122">
        <f t="shared" si="440"/>
        <v>0</v>
      </c>
      <c r="AI1409" s="122">
        <f t="shared" si="440"/>
        <v>0</v>
      </c>
      <c r="AJ1409" s="122">
        <f t="shared" si="440"/>
        <v>0.77187012561662049</v>
      </c>
      <c r="AK1409" s="122">
        <f t="shared" si="440"/>
        <v>0</v>
      </c>
      <c r="AL1409" s="123">
        <f t="shared" si="419"/>
        <v>14.716174263773263</v>
      </c>
      <c r="AM1409" s="97"/>
      <c r="AN1409" s="124">
        <f t="shared" si="420"/>
        <v>14.716214563773264</v>
      </c>
      <c r="AO1409" s="98">
        <f t="shared" si="421"/>
        <v>468</v>
      </c>
      <c r="AP1409" s="125" t="str">
        <f t="shared" si="422"/>
        <v>Maffra</v>
      </c>
      <c r="AQ1409" s="126">
        <f t="shared" si="423"/>
        <v>14.649593886013045</v>
      </c>
    </row>
    <row r="1410" spans="1:43" x14ac:dyDescent="0.35">
      <c r="A1410" s="95">
        <v>473</v>
      </c>
      <c r="B1410" s="101">
        <v>404</v>
      </c>
      <c r="C1410" s="51" t="s">
        <v>444</v>
      </c>
      <c r="D1410" s="122">
        <f t="shared" ref="D1410:AK1410" si="441">ABS((D408-D$1004)/D$1000)*D$1</f>
        <v>0</v>
      </c>
      <c r="E1410" s="122">
        <f t="shared" si="441"/>
        <v>0</v>
      </c>
      <c r="F1410" s="122">
        <f t="shared" si="441"/>
        <v>0</v>
      </c>
      <c r="G1410" s="122">
        <f t="shared" si="441"/>
        <v>0</v>
      </c>
      <c r="H1410" s="122">
        <f t="shared" si="441"/>
        <v>0</v>
      </c>
      <c r="I1410" s="122">
        <f t="shared" si="441"/>
        <v>2.5724716128804039</v>
      </c>
      <c r="J1410" s="122">
        <f t="shared" si="441"/>
        <v>0</v>
      </c>
      <c r="K1410" s="122">
        <f t="shared" si="441"/>
        <v>0</v>
      </c>
      <c r="L1410" s="122">
        <f t="shared" si="441"/>
        <v>0</v>
      </c>
      <c r="M1410" s="122">
        <f t="shared" si="441"/>
        <v>0</v>
      </c>
      <c r="N1410" s="122">
        <f t="shared" si="441"/>
        <v>0</v>
      </c>
      <c r="O1410" s="122">
        <f t="shared" si="441"/>
        <v>0</v>
      </c>
      <c r="P1410" s="122">
        <f t="shared" si="441"/>
        <v>0</v>
      </c>
      <c r="Q1410" s="122">
        <f t="shared" si="441"/>
        <v>0</v>
      </c>
      <c r="R1410" s="122">
        <f t="shared" si="441"/>
        <v>0</v>
      </c>
      <c r="S1410" s="122">
        <f t="shared" si="441"/>
        <v>0</v>
      </c>
      <c r="T1410" s="122">
        <f t="shared" si="441"/>
        <v>2.0998498057965334</v>
      </c>
      <c r="U1410" s="122">
        <f t="shared" si="441"/>
        <v>0</v>
      </c>
      <c r="V1410" s="122">
        <f t="shared" si="441"/>
        <v>0</v>
      </c>
      <c r="W1410" s="122">
        <f t="shared" si="441"/>
        <v>1.4991418987429046</v>
      </c>
      <c r="X1410" s="122">
        <f t="shared" si="441"/>
        <v>0</v>
      </c>
      <c r="Y1410" s="122">
        <f t="shared" si="441"/>
        <v>0</v>
      </c>
      <c r="Z1410" s="122">
        <f t="shared" si="441"/>
        <v>0</v>
      </c>
      <c r="AA1410" s="122">
        <f t="shared" si="441"/>
        <v>0</v>
      </c>
      <c r="AB1410" s="122">
        <f t="shared" si="441"/>
        <v>1.4796842738312064</v>
      </c>
      <c r="AC1410" s="122">
        <f t="shared" si="441"/>
        <v>0</v>
      </c>
      <c r="AD1410" s="122">
        <f t="shared" si="441"/>
        <v>2.2878261686736572</v>
      </c>
      <c r="AE1410" s="122">
        <f t="shared" si="441"/>
        <v>4.0141729645247919</v>
      </c>
      <c r="AF1410" s="122">
        <f t="shared" si="441"/>
        <v>0</v>
      </c>
      <c r="AG1410" s="122">
        <f t="shared" si="441"/>
        <v>3.5778537450448265</v>
      </c>
      <c r="AH1410" s="122">
        <f t="shared" si="441"/>
        <v>0</v>
      </c>
      <c r="AI1410" s="122">
        <f t="shared" si="441"/>
        <v>0</v>
      </c>
      <c r="AJ1410" s="122">
        <f t="shared" si="441"/>
        <v>3.3820913148518406</v>
      </c>
      <c r="AK1410" s="122">
        <f t="shared" si="441"/>
        <v>0</v>
      </c>
      <c r="AL1410" s="123">
        <f t="shared" si="419"/>
        <v>20.913091784346165</v>
      </c>
      <c r="AM1410" s="97"/>
      <c r="AN1410" s="124">
        <f t="shared" si="420"/>
        <v>20.913132184346164</v>
      </c>
      <c r="AO1410" s="98">
        <f t="shared" si="421"/>
        <v>59</v>
      </c>
      <c r="AP1410" s="125" t="str">
        <f t="shared" si="422"/>
        <v>Grahamvale</v>
      </c>
      <c r="AQ1410" s="126">
        <f t="shared" si="423"/>
        <v>14.653060352668993</v>
      </c>
    </row>
    <row r="1411" spans="1:43" x14ac:dyDescent="0.35">
      <c r="A1411" s="95">
        <v>472</v>
      </c>
      <c r="B1411" s="161">
        <v>405</v>
      </c>
      <c r="C1411" s="51" t="s">
        <v>1792</v>
      </c>
      <c r="D1411" s="122">
        <f t="shared" ref="D1411:AK1411" si="442">ABS((D409-D$1004)/D$1000)*D$1</f>
        <v>0</v>
      </c>
      <c r="E1411" s="122">
        <f t="shared" si="442"/>
        <v>0</v>
      </c>
      <c r="F1411" s="122">
        <f t="shared" si="442"/>
        <v>0</v>
      </c>
      <c r="G1411" s="122">
        <f t="shared" si="442"/>
        <v>0</v>
      </c>
      <c r="H1411" s="122">
        <f t="shared" si="442"/>
        <v>0</v>
      </c>
      <c r="I1411" s="122">
        <f t="shared" si="442"/>
        <v>4.1460426320428034</v>
      </c>
      <c r="J1411" s="122">
        <f t="shared" si="442"/>
        <v>0</v>
      </c>
      <c r="K1411" s="122">
        <f t="shared" si="442"/>
        <v>0</v>
      </c>
      <c r="L1411" s="122">
        <f t="shared" si="442"/>
        <v>0</v>
      </c>
      <c r="M1411" s="122">
        <f t="shared" si="442"/>
        <v>0</v>
      </c>
      <c r="N1411" s="122">
        <f t="shared" si="442"/>
        <v>0</v>
      </c>
      <c r="O1411" s="122">
        <f t="shared" si="442"/>
        <v>0</v>
      </c>
      <c r="P1411" s="122">
        <f t="shared" si="442"/>
        <v>0</v>
      </c>
      <c r="Q1411" s="122">
        <f t="shared" si="442"/>
        <v>0</v>
      </c>
      <c r="R1411" s="122">
        <f t="shared" si="442"/>
        <v>0</v>
      </c>
      <c r="S1411" s="122">
        <f t="shared" si="442"/>
        <v>0</v>
      </c>
      <c r="T1411" s="122">
        <f t="shared" si="442"/>
        <v>1.1450797974547324</v>
      </c>
      <c r="U1411" s="122">
        <f t="shared" si="442"/>
        <v>0</v>
      </c>
      <c r="V1411" s="122">
        <f t="shared" si="442"/>
        <v>0</v>
      </c>
      <c r="W1411" s="122">
        <f t="shared" si="442"/>
        <v>3.0086780201719741</v>
      </c>
      <c r="X1411" s="122">
        <f t="shared" si="442"/>
        <v>0</v>
      </c>
      <c r="Y1411" s="122">
        <f t="shared" si="442"/>
        <v>0</v>
      </c>
      <c r="Z1411" s="122">
        <f t="shared" si="442"/>
        <v>0</v>
      </c>
      <c r="AA1411" s="122">
        <f t="shared" si="442"/>
        <v>0</v>
      </c>
      <c r="AB1411" s="122">
        <f t="shared" si="442"/>
        <v>1.0611021249052017</v>
      </c>
      <c r="AC1411" s="122">
        <f t="shared" si="442"/>
        <v>0</v>
      </c>
      <c r="AD1411" s="122">
        <f t="shared" si="442"/>
        <v>1.9494231168066047</v>
      </c>
      <c r="AE1411" s="122">
        <f t="shared" si="442"/>
        <v>1.8088042526125834</v>
      </c>
      <c r="AF1411" s="122">
        <f t="shared" si="442"/>
        <v>0</v>
      </c>
      <c r="AG1411" s="122">
        <f t="shared" si="442"/>
        <v>0.92787923742864198</v>
      </c>
      <c r="AH1411" s="122">
        <f t="shared" si="442"/>
        <v>0</v>
      </c>
      <c r="AI1411" s="122">
        <f t="shared" si="442"/>
        <v>0</v>
      </c>
      <c r="AJ1411" s="122">
        <f t="shared" si="442"/>
        <v>0.12233784851428019</v>
      </c>
      <c r="AK1411" s="122">
        <f t="shared" si="442"/>
        <v>0</v>
      </c>
      <c r="AL1411" s="123">
        <f t="shared" si="419"/>
        <v>14.169347029936823</v>
      </c>
      <c r="AM1411" s="97"/>
      <c r="AN1411" s="124">
        <f t="shared" si="420"/>
        <v>14.169387529936824</v>
      </c>
      <c r="AO1411" s="98">
        <f t="shared" si="421"/>
        <v>519</v>
      </c>
      <c r="AP1411" s="125" t="str">
        <f t="shared" si="422"/>
        <v>Violet Town</v>
      </c>
      <c r="AQ1411" s="126">
        <f t="shared" si="423"/>
        <v>14.658893871034968</v>
      </c>
    </row>
    <row r="1412" spans="1:43" x14ac:dyDescent="0.35">
      <c r="A1412" s="95">
        <v>471</v>
      </c>
      <c r="B1412" s="101">
        <v>406</v>
      </c>
      <c r="C1412" s="51" t="s">
        <v>445</v>
      </c>
      <c r="D1412" s="122">
        <f t="shared" ref="D1412:AK1412" si="443">ABS((D410-D$1004)/D$1000)*D$1</f>
        <v>0</v>
      </c>
      <c r="E1412" s="122">
        <f t="shared" si="443"/>
        <v>0</v>
      </c>
      <c r="F1412" s="122">
        <f t="shared" si="443"/>
        <v>0</v>
      </c>
      <c r="G1412" s="122">
        <f t="shared" si="443"/>
        <v>0</v>
      </c>
      <c r="H1412" s="122">
        <f t="shared" si="443"/>
        <v>0</v>
      </c>
      <c r="I1412" s="122">
        <f t="shared" si="443"/>
        <v>2.6338442486370304</v>
      </c>
      <c r="J1412" s="122">
        <f t="shared" si="443"/>
        <v>0</v>
      </c>
      <c r="K1412" s="122">
        <f t="shared" si="443"/>
        <v>0</v>
      </c>
      <c r="L1412" s="122">
        <f t="shared" si="443"/>
        <v>0</v>
      </c>
      <c r="M1412" s="122">
        <f t="shared" si="443"/>
        <v>0</v>
      </c>
      <c r="N1412" s="122">
        <f t="shared" si="443"/>
        <v>0</v>
      </c>
      <c r="O1412" s="122">
        <f t="shared" si="443"/>
        <v>0</v>
      </c>
      <c r="P1412" s="122">
        <f t="shared" si="443"/>
        <v>0</v>
      </c>
      <c r="Q1412" s="122">
        <f t="shared" si="443"/>
        <v>0</v>
      </c>
      <c r="R1412" s="122">
        <f t="shared" si="443"/>
        <v>0</v>
      </c>
      <c r="S1412" s="122">
        <f t="shared" si="443"/>
        <v>0</v>
      </c>
      <c r="T1412" s="122">
        <f t="shared" si="443"/>
        <v>2.0487772374798592</v>
      </c>
      <c r="U1412" s="122">
        <f t="shared" si="443"/>
        <v>0</v>
      </c>
      <c r="V1412" s="122">
        <f t="shared" si="443"/>
        <v>0</v>
      </c>
      <c r="W1412" s="122">
        <f t="shared" si="443"/>
        <v>1.9819763765405278</v>
      </c>
      <c r="X1412" s="122">
        <f t="shared" si="443"/>
        <v>0</v>
      </c>
      <c r="Y1412" s="122">
        <f t="shared" si="443"/>
        <v>0</v>
      </c>
      <c r="Z1412" s="122">
        <f t="shared" si="443"/>
        <v>0</v>
      </c>
      <c r="AA1412" s="122">
        <f t="shared" si="443"/>
        <v>0</v>
      </c>
      <c r="AB1412" s="122">
        <f t="shared" si="443"/>
        <v>1.8426143658098708</v>
      </c>
      <c r="AC1412" s="122">
        <f t="shared" si="443"/>
        <v>0</v>
      </c>
      <c r="AD1412" s="122">
        <f t="shared" si="443"/>
        <v>2.4668208911547445</v>
      </c>
      <c r="AE1412" s="122">
        <f t="shared" si="443"/>
        <v>3.8722909813465303</v>
      </c>
      <c r="AF1412" s="122">
        <f t="shared" si="443"/>
        <v>0</v>
      </c>
      <c r="AG1412" s="122">
        <f t="shared" si="443"/>
        <v>3.6639660555683697</v>
      </c>
      <c r="AH1412" s="122">
        <f t="shared" si="443"/>
        <v>0</v>
      </c>
      <c r="AI1412" s="122">
        <f t="shared" si="443"/>
        <v>0</v>
      </c>
      <c r="AJ1412" s="122">
        <f t="shared" si="443"/>
        <v>2.720569958440135</v>
      </c>
      <c r="AK1412" s="122">
        <f t="shared" si="443"/>
        <v>0</v>
      </c>
      <c r="AL1412" s="123">
        <f t="shared" si="419"/>
        <v>21.230860114977066</v>
      </c>
      <c r="AM1412" s="97"/>
      <c r="AN1412" s="124">
        <f t="shared" si="420"/>
        <v>21.230900714977064</v>
      </c>
      <c r="AO1412" s="98">
        <f t="shared" si="421"/>
        <v>49</v>
      </c>
      <c r="AP1412" s="125" t="str">
        <f t="shared" si="422"/>
        <v>Portarlington</v>
      </c>
      <c r="AQ1412" s="126">
        <f t="shared" si="423"/>
        <v>14.679408795053458</v>
      </c>
    </row>
    <row r="1413" spans="1:43" x14ac:dyDescent="0.35">
      <c r="A1413" s="95">
        <v>470</v>
      </c>
      <c r="B1413" s="101">
        <v>407</v>
      </c>
      <c r="C1413" s="51" t="s">
        <v>185</v>
      </c>
      <c r="D1413" s="122">
        <f t="shared" ref="D1413:AK1413" si="444">ABS((D411-D$1004)/D$1000)*D$1</f>
        <v>0</v>
      </c>
      <c r="E1413" s="122">
        <f t="shared" si="444"/>
        <v>0</v>
      </c>
      <c r="F1413" s="122">
        <f t="shared" si="444"/>
        <v>0</v>
      </c>
      <c r="G1413" s="122">
        <f t="shared" si="444"/>
        <v>0</v>
      </c>
      <c r="H1413" s="122">
        <f t="shared" si="444"/>
        <v>0</v>
      </c>
      <c r="I1413" s="122">
        <f t="shared" si="444"/>
        <v>2.9090395529100519</v>
      </c>
      <c r="J1413" s="122">
        <f t="shared" si="444"/>
        <v>0</v>
      </c>
      <c r="K1413" s="122">
        <f t="shared" si="444"/>
        <v>0</v>
      </c>
      <c r="L1413" s="122">
        <f t="shared" si="444"/>
        <v>0</v>
      </c>
      <c r="M1413" s="122">
        <f t="shared" si="444"/>
        <v>0</v>
      </c>
      <c r="N1413" s="122">
        <f t="shared" si="444"/>
        <v>0</v>
      </c>
      <c r="O1413" s="122">
        <f t="shared" si="444"/>
        <v>0</v>
      </c>
      <c r="P1413" s="122">
        <f t="shared" si="444"/>
        <v>0</v>
      </c>
      <c r="Q1413" s="122">
        <f t="shared" si="444"/>
        <v>0</v>
      </c>
      <c r="R1413" s="122">
        <f t="shared" si="444"/>
        <v>0</v>
      </c>
      <c r="S1413" s="122">
        <f t="shared" si="444"/>
        <v>0</v>
      </c>
      <c r="T1413" s="122">
        <f t="shared" si="444"/>
        <v>1.9090051539803514</v>
      </c>
      <c r="U1413" s="122">
        <f t="shared" si="444"/>
        <v>0</v>
      </c>
      <c r="V1413" s="122">
        <f t="shared" si="444"/>
        <v>0</v>
      </c>
      <c r="W1413" s="122">
        <f t="shared" si="444"/>
        <v>1.9799730960948316</v>
      </c>
      <c r="X1413" s="122">
        <f t="shared" si="444"/>
        <v>0</v>
      </c>
      <c r="Y1413" s="122">
        <f t="shared" si="444"/>
        <v>0</v>
      </c>
      <c r="Z1413" s="122">
        <f t="shared" si="444"/>
        <v>0</v>
      </c>
      <c r="AA1413" s="122">
        <f t="shared" si="444"/>
        <v>0</v>
      </c>
      <c r="AB1413" s="122">
        <f t="shared" si="444"/>
        <v>1.8159576152896997</v>
      </c>
      <c r="AC1413" s="122">
        <f t="shared" si="444"/>
        <v>0</v>
      </c>
      <c r="AD1413" s="122">
        <f t="shared" si="444"/>
        <v>2.4152352654520217</v>
      </c>
      <c r="AE1413" s="122">
        <f t="shared" si="444"/>
        <v>3.9127833661730094</v>
      </c>
      <c r="AF1413" s="122">
        <f t="shared" si="444"/>
        <v>0</v>
      </c>
      <c r="AG1413" s="122">
        <f t="shared" si="444"/>
        <v>3.3232100816550996</v>
      </c>
      <c r="AH1413" s="122">
        <f t="shared" si="444"/>
        <v>0</v>
      </c>
      <c r="AI1413" s="122">
        <f t="shared" si="444"/>
        <v>0</v>
      </c>
      <c r="AJ1413" s="122">
        <f t="shared" si="444"/>
        <v>2.3203138661730645</v>
      </c>
      <c r="AK1413" s="122">
        <f t="shared" si="444"/>
        <v>0</v>
      </c>
      <c r="AL1413" s="123">
        <f t="shared" si="419"/>
        <v>20.585517997728132</v>
      </c>
      <c r="AM1413" s="97"/>
      <c r="AN1413" s="124">
        <f t="shared" si="420"/>
        <v>20.585558697728132</v>
      </c>
      <c r="AO1413" s="98">
        <f t="shared" si="421"/>
        <v>73</v>
      </c>
      <c r="AP1413" s="125" t="str">
        <f t="shared" si="422"/>
        <v>Trafalgar</v>
      </c>
      <c r="AQ1413" s="126">
        <f t="shared" si="423"/>
        <v>14.685722382301247</v>
      </c>
    </row>
    <row r="1414" spans="1:43" x14ac:dyDescent="0.35">
      <c r="A1414" s="95">
        <v>469</v>
      </c>
      <c r="B1414" s="33">
        <v>408</v>
      </c>
      <c r="C1414" s="51" t="s">
        <v>186</v>
      </c>
      <c r="D1414" s="122">
        <f t="shared" ref="D1414:AK1414" si="445">ABS((D412-D$1004)/D$1000)*D$1</f>
        <v>0</v>
      </c>
      <c r="E1414" s="122">
        <f t="shared" si="445"/>
        <v>0</v>
      </c>
      <c r="F1414" s="122">
        <f t="shared" si="445"/>
        <v>0</v>
      </c>
      <c r="G1414" s="122">
        <f t="shared" si="445"/>
        <v>0</v>
      </c>
      <c r="H1414" s="122">
        <f t="shared" si="445"/>
        <v>0</v>
      </c>
      <c r="I1414" s="122">
        <f t="shared" si="445"/>
        <v>0.9165743257334783</v>
      </c>
      <c r="J1414" s="122">
        <f t="shared" si="445"/>
        <v>0</v>
      </c>
      <c r="K1414" s="122">
        <f t="shared" si="445"/>
        <v>0</v>
      </c>
      <c r="L1414" s="122">
        <f t="shared" si="445"/>
        <v>0</v>
      </c>
      <c r="M1414" s="122">
        <f t="shared" si="445"/>
        <v>0</v>
      </c>
      <c r="N1414" s="122">
        <f t="shared" si="445"/>
        <v>0</v>
      </c>
      <c r="O1414" s="122">
        <f t="shared" si="445"/>
        <v>0</v>
      </c>
      <c r="P1414" s="122">
        <f t="shared" si="445"/>
        <v>0</v>
      </c>
      <c r="Q1414" s="122">
        <f t="shared" si="445"/>
        <v>0</v>
      </c>
      <c r="R1414" s="122">
        <f t="shared" si="445"/>
        <v>0</v>
      </c>
      <c r="S1414" s="122">
        <f t="shared" si="445"/>
        <v>0</v>
      </c>
      <c r="T1414" s="122">
        <f t="shared" si="445"/>
        <v>0.72844347337551341</v>
      </c>
      <c r="U1414" s="122">
        <f t="shared" si="445"/>
        <v>0</v>
      </c>
      <c r="V1414" s="122">
        <f t="shared" si="445"/>
        <v>0</v>
      </c>
      <c r="W1414" s="122">
        <f t="shared" si="445"/>
        <v>0.13495435554692706</v>
      </c>
      <c r="X1414" s="122">
        <f t="shared" si="445"/>
        <v>0</v>
      </c>
      <c r="Y1414" s="122">
        <f t="shared" si="445"/>
        <v>0</v>
      </c>
      <c r="Z1414" s="122">
        <f t="shared" si="445"/>
        <v>0</v>
      </c>
      <c r="AA1414" s="122">
        <f t="shared" si="445"/>
        <v>0</v>
      </c>
      <c r="AB1414" s="122">
        <f t="shared" si="445"/>
        <v>1.6877660904111154</v>
      </c>
      <c r="AC1414" s="122">
        <f t="shared" si="445"/>
        <v>0</v>
      </c>
      <c r="AD1414" s="122">
        <f t="shared" si="445"/>
        <v>1.8109300151374648</v>
      </c>
      <c r="AE1414" s="122">
        <f t="shared" si="445"/>
        <v>4.9214123266946158E-3</v>
      </c>
      <c r="AF1414" s="122">
        <f t="shared" si="445"/>
        <v>0</v>
      </c>
      <c r="AG1414" s="122">
        <f t="shared" si="445"/>
        <v>1.1022328410407474</v>
      </c>
      <c r="AH1414" s="122">
        <f t="shared" si="445"/>
        <v>0</v>
      </c>
      <c r="AI1414" s="122">
        <f t="shared" si="445"/>
        <v>0</v>
      </c>
      <c r="AJ1414" s="122">
        <f t="shared" si="445"/>
        <v>0.68845239705158989</v>
      </c>
      <c r="AK1414" s="122">
        <f t="shared" si="445"/>
        <v>0</v>
      </c>
      <c r="AL1414" s="123">
        <f t="shared" si="419"/>
        <v>7.0742749106235303</v>
      </c>
      <c r="AM1414" s="97"/>
      <c r="AN1414" s="124">
        <f t="shared" si="420"/>
        <v>7.0743157106235302</v>
      </c>
      <c r="AO1414" s="98">
        <f t="shared" si="421"/>
        <v>847</v>
      </c>
      <c r="AP1414" s="125" t="str">
        <f t="shared" si="422"/>
        <v>Coburg North</v>
      </c>
      <c r="AQ1414" s="126">
        <f t="shared" si="423"/>
        <v>14.706137862802256</v>
      </c>
    </row>
    <row r="1415" spans="1:43" x14ac:dyDescent="0.35">
      <c r="A1415" s="95">
        <v>468</v>
      </c>
      <c r="B1415" s="101">
        <v>409</v>
      </c>
      <c r="C1415" s="51" t="s">
        <v>1802</v>
      </c>
      <c r="D1415" s="122">
        <f t="shared" ref="D1415:AK1415" si="446">ABS((D413-D$1004)/D$1000)*D$1</f>
        <v>0</v>
      </c>
      <c r="E1415" s="122">
        <f t="shared" si="446"/>
        <v>0</v>
      </c>
      <c r="F1415" s="122">
        <f t="shared" si="446"/>
        <v>0</v>
      </c>
      <c r="G1415" s="122">
        <f t="shared" si="446"/>
        <v>0</v>
      </c>
      <c r="H1415" s="122">
        <f t="shared" si="446"/>
        <v>0</v>
      </c>
      <c r="I1415" s="122">
        <f t="shared" si="446"/>
        <v>3.6143654941377537</v>
      </c>
      <c r="J1415" s="122">
        <f t="shared" si="446"/>
        <v>0</v>
      </c>
      <c r="K1415" s="122">
        <f t="shared" si="446"/>
        <v>0</v>
      </c>
      <c r="L1415" s="122">
        <f t="shared" si="446"/>
        <v>0</v>
      </c>
      <c r="M1415" s="122">
        <f t="shared" si="446"/>
        <v>0</v>
      </c>
      <c r="N1415" s="122">
        <f t="shared" si="446"/>
        <v>0</v>
      </c>
      <c r="O1415" s="122">
        <f t="shared" si="446"/>
        <v>0</v>
      </c>
      <c r="P1415" s="122">
        <f t="shared" si="446"/>
        <v>0</v>
      </c>
      <c r="Q1415" s="122">
        <f t="shared" si="446"/>
        <v>0</v>
      </c>
      <c r="R1415" s="122">
        <f t="shared" si="446"/>
        <v>0</v>
      </c>
      <c r="S1415" s="122">
        <f t="shared" si="446"/>
        <v>0</v>
      </c>
      <c r="T1415" s="122">
        <f t="shared" si="446"/>
        <v>0.33429265540938602</v>
      </c>
      <c r="U1415" s="122">
        <f t="shared" si="446"/>
        <v>0</v>
      </c>
      <c r="V1415" s="122">
        <f t="shared" si="446"/>
        <v>0</v>
      </c>
      <c r="W1415" s="122">
        <f t="shared" si="446"/>
        <v>1.4962632014976569</v>
      </c>
      <c r="X1415" s="122">
        <f t="shared" si="446"/>
        <v>0</v>
      </c>
      <c r="Y1415" s="122">
        <f t="shared" si="446"/>
        <v>0</v>
      </c>
      <c r="Z1415" s="122">
        <f t="shared" si="446"/>
        <v>0</v>
      </c>
      <c r="AA1415" s="122">
        <f t="shared" si="446"/>
        <v>0</v>
      </c>
      <c r="AB1415" s="122">
        <f t="shared" si="446"/>
        <v>1.7404730920084639</v>
      </c>
      <c r="AC1415" s="122">
        <f t="shared" si="446"/>
        <v>0</v>
      </c>
      <c r="AD1415" s="122">
        <f t="shared" si="446"/>
        <v>2.8475692840834137</v>
      </c>
      <c r="AE1415" s="122">
        <f t="shared" si="446"/>
        <v>2.4071604264044568</v>
      </c>
      <c r="AF1415" s="122">
        <f t="shared" si="446"/>
        <v>0</v>
      </c>
      <c r="AG1415" s="122">
        <f t="shared" si="446"/>
        <v>1.3520309465450686</v>
      </c>
      <c r="AH1415" s="122">
        <f t="shared" si="446"/>
        <v>0</v>
      </c>
      <c r="AI1415" s="122">
        <f t="shared" si="446"/>
        <v>0</v>
      </c>
      <c r="AJ1415" s="122">
        <f t="shared" si="446"/>
        <v>1.2954634403011724</v>
      </c>
      <c r="AK1415" s="122">
        <f t="shared" si="446"/>
        <v>0</v>
      </c>
      <c r="AL1415" s="123">
        <f t="shared" si="419"/>
        <v>15.087618540387373</v>
      </c>
      <c r="AM1415" s="97"/>
      <c r="AN1415" s="124">
        <f t="shared" si="420"/>
        <v>15.087659440387373</v>
      </c>
      <c r="AO1415" s="98">
        <f t="shared" si="421"/>
        <v>428</v>
      </c>
      <c r="AP1415" s="125" t="str">
        <f t="shared" si="422"/>
        <v>Kennington</v>
      </c>
      <c r="AQ1415" s="126">
        <f t="shared" si="423"/>
        <v>14.716174263773263</v>
      </c>
    </row>
    <row r="1416" spans="1:43" x14ac:dyDescent="0.35">
      <c r="A1416" s="95">
        <v>467</v>
      </c>
      <c r="B1416" s="161">
        <v>410</v>
      </c>
      <c r="C1416" s="51" t="s">
        <v>1807</v>
      </c>
      <c r="D1416" s="122">
        <f t="shared" ref="D1416:AK1416" si="447">ABS((D414-D$1004)/D$1000)*D$1</f>
        <v>0</v>
      </c>
      <c r="E1416" s="122">
        <f t="shared" si="447"/>
        <v>0</v>
      </c>
      <c r="F1416" s="122">
        <f t="shared" si="447"/>
        <v>0</v>
      </c>
      <c r="G1416" s="122">
        <f t="shared" si="447"/>
        <v>0</v>
      </c>
      <c r="H1416" s="122">
        <f t="shared" si="447"/>
        <v>0</v>
      </c>
      <c r="I1416" s="122">
        <f t="shared" si="447"/>
        <v>3.2136607538819999</v>
      </c>
      <c r="J1416" s="122">
        <f t="shared" si="447"/>
        <v>0</v>
      </c>
      <c r="K1416" s="122">
        <f t="shared" si="447"/>
        <v>0</v>
      </c>
      <c r="L1416" s="122">
        <f t="shared" si="447"/>
        <v>0</v>
      </c>
      <c r="M1416" s="122">
        <f t="shared" si="447"/>
        <v>0</v>
      </c>
      <c r="N1416" s="122">
        <f t="shared" si="447"/>
        <v>0</v>
      </c>
      <c r="O1416" s="122">
        <f t="shared" si="447"/>
        <v>0</v>
      </c>
      <c r="P1416" s="122">
        <f t="shared" si="447"/>
        <v>0</v>
      </c>
      <c r="Q1416" s="122">
        <f t="shared" si="447"/>
        <v>0</v>
      </c>
      <c r="R1416" s="122">
        <f t="shared" si="447"/>
        <v>0</v>
      </c>
      <c r="S1416" s="122">
        <f t="shared" si="447"/>
        <v>0</v>
      </c>
      <c r="T1416" s="122">
        <f t="shared" si="447"/>
        <v>0.88904063452356019</v>
      </c>
      <c r="U1416" s="122">
        <f t="shared" si="447"/>
        <v>0</v>
      </c>
      <c r="V1416" s="122">
        <f t="shared" si="447"/>
        <v>0</v>
      </c>
      <c r="W1416" s="122">
        <f t="shared" si="447"/>
        <v>2.3844579965729964</v>
      </c>
      <c r="X1416" s="122">
        <f t="shared" si="447"/>
        <v>0</v>
      </c>
      <c r="Y1416" s="122">
        <f t="shared" si="447"/>
        <v>0</v>
      </c>
      <c r="Z1416" s="122">
        <f t="shared" si="447"/>
        <v>0</v>
      </c>
      <c r="AA1416" s="122">
        <f t="shared" si="447"/>
        <v>0</v>
      </c>
      <c r="AB1416" s="122">
        <f t="shared" si="447"/>
        <v>2.0317204900882606</v>
      </c>
      <c r="AC1416" s="122">
        <f t="shared" si="447"/>
        <v>0</v>
      </c>
      <c r="AD1416" s="122">
        <f t="shared" si="447"/>
        <v>1.7804527773585921</v>
      </c>
      <c r="AE1416" s="122">
        <f t="shared" si="447"/>
        <v>3.4751680335773005</v>
      </c>
      <c r="AF1416" s="122">
        <f t="shared" si="447"/>
        <v>0</v>
      </c>
      <c r="AG1416" s="122">
        <f t="shared" si="447"/>
        <v>1.9019900783907431</v>
      </c>
      <c r="AH1416" s="122">
        <f t="shared" si="447"/>
        <v>0</v>
      </c>
      <c r="AI1416" s="122">
        <f t="shared" si="447"/>
        <v>0</v>
      </c>
      <c r="AJ1416" s="122">
        <f t="shared" si="447"/>
        <v>0.60556269460889434</v>
      </c>
      <c r="AK1416" s="122">
        <f t="shared" si="447"/>
        <v>0</v>
      </c>
      <c r="AL1416" s="123">
        <f t="shared" si="419"/>
        <v>16.282053459002345</v>
      </c>
      <c r="AM1416" s="97"/>
      <c r="AN1416" s="124">
        <f t="shared" si="420"/>
        <v>16.282094459002344</v>
      </c>
      <c r="AO1416" s="98">
        <f t="shared" si="421"/>
        <v>313</v>
      </c>
      <c r="AP1416" s="125" t="str">
        <f t="shared" si="422"/>
        <v>Lal Lal</v>
      </c>
      <c r="AQ1416" s="126">
        <f t="shared" si="423"/>
        <v>14.717178060931738</v>
      </c>
    </row>
    <row r="1417" spans="1:43" x14ac:dyDescent="0.35">
      <c r="A1417" s="95">
        <v>466</v>
      </c>
      <c r="B1417" s="101">
        <v>411</v>
      </c>
      <c r="C1417" s="51" t="s">
        <v>1809</v>
      </c>
      <c r="D1417" s="122">
        <f t="shared" ref="D1417:AK1417" si="448">ABS((D415-D$1004)/D$1000)*D$1</f>
        <v>0</v>
      </c>
      <c r="E1417" s="122">
        <f t="shared" si="448"/>
        <v>0</v>
      </c>
      <c r="F1417" s="122">
        <f t="shared" si="448"/>
        <v>0</v>
      </c>
      <c r="G1417" s="122">
        <f t="shared" si="448"/>
        <v>0</v>
      </c>
      <c r="H1417" s="122">
        <f t="shared" si="448"/>
        <v>0</v>
      </c>
      <c r="I1417" s="122">
        <f t="shared" si="448"/>
        <v>4.3620410672507797</v>
      </c>
      <c r="J1417" s="122">
        <f t="shared" si="448"/>
        <v>0</v>
      </c>
      <c r="K1417" s="122">
        <f t="shared" si="448"/>
        <v>0</v>
      </c>
      <c r="L1417" s="122">
        <f t="shared" si="448"/>
        <v>0</v>
      </c>
      <c r="M1417" s="122">
        <f t="shared" si="448"/>
        <v>0</v>
      </c>
      <c r="N1417" s="122">
        <f t="shared" si="448"/>
        <v>0</v>
      </c>
      <c r="O1417" s="122">
        <f t="shared" si="448"/>
        <v>0</v>
      </c>
      <c r="P1417" s="122">
        <f t="shared" si="448"/>
        <v>0</v>
      </c>
      <c r="Q1417" s="122">
        <f t="shared" si="448"/>
        <v>0</v>
      </c>
      <c r="R1417" s="122">
        <f t="shared" si="448"/>
        <v>0</v>
      </c>
      <c r="S1417" s="122">
        <f t="shared" si="448"/>
        <v>0</v>
      </c>
      <c r="T1417" s="122">
        <f t="shared" si="448"/>
        <v>0.41602986739288689</v>
      </c>
      <c r="U1417" s="122">
        <f t="shared" si="448"/>
        <v>0</v>
      </c>
      <c r="V1417" s="122">
        <f t="shared" si="448"/>
        <v>0</v>
      </c>
      <c r="W1417" s="122">
        <f t="shared" si="448"/>
        <v>0.73230712365177009</v>
      </c>
      <c r="X1417" s="122">
        <f t="shared" si="448"/>
        <v>0</v>
      </c>
      <c r="Y1417" s="122">
        <f t="shared" si="448"/>
        <v>0</v>
      </c>
      <c r="Z1417" s="122">
        <f t="shared" si="448"/>
        <v>0</v>
      </c>
      <c r="AA1417" s="122">
        <f t="shared" si="448"/>
        <v>0</v>
      </c>
      <c r="AB1417" s="122">
        <f t="shared" si="448"/>
        <v>2.0317204900882606</v>
      </c>
      <c r="AC1417" s="122">
        <f t="shared" si="448"/>
        <v>0</v>
      </c>
      <c r="AD1417" s="122">
        <f t="shared" si="448"/>
        <v>2.8066815342824363</v>
      </c>
      <c r="AE1417" s="122">
        <f t="shared" si="448"/>
        <v>2.8123972611641199</v>
      </c>
      <c r="AF1417" s="122">
        <f t="shared" si="448"/>
        <v>0</v>
      </c>
      <c r="AG1417" s="122">
        <f t="shared" si="448"/>
        <v>1.125699207515346</v>
      </c>
      <c r="AH1417" s="122">
        <f t="shared" si="448"/>
        <v>0</v>
      </c>
      <c r="AI1417" s="122">
        <f t="shared" si="448"/>
        <v>0</v>
      </c>
      <c r="AJ1417" s="122">
        <f t="shared" si="448"/>
        <v>2.4703653484363524</v>
      </c>
      <c r="AK1417" s="122">
        <f t="shared" si="448"/>
        <v>0</v>
      </c>
      <c r="AL1417" s="123">
        <f t="shared" si="419"/>
        <v>16.757241899781953</v>
      </c>
      <c r="AM1417" s="97"/>
      <c r="AN1417" s="124">
        <f t="shared" si="420"/>
        <v>16.757282999781953</v>
      </c>
      <c r="AO1417" s="98">
        <f t="shared" si="421"/>
        <v>279</v>
      </c>
      <c r="AP1417" s="125" t="str">
        <f t="shared" si="422"/>
        <v>Bannockburn</v>
      </c>
      <c r="AQ1417" s="126">
        <f t="shared" si="423"/>
        <v>14.719065504529755</v>
      </c>
    </row>
    <row r="1418" spans="1:43" x14ac:dyDescent="0.35">
      <c r="A1418" s="95">
        <v>465</v>
      </c>
      <c r="B1418" s="101">
        <v>412</v>
      </c>
      <c r="C1418" s="51" t="s">
        <v>1814</v>
      </c>
      <c r="D1418" s="122">
        <f t="shared" ref="D1418:AK1418" si="449">ABS((D416-D$1004)/D$1000)*D$1</f>
        <v>0</v>
      </c>
      <c r="E1418" s="122">
        <f t="shared" si="449"/>
        <v>0</v>
      </c>
      <c r="F1418" s="122">
        <f t="shared" si="449"/>
        <v>0</v>
      </c>
      <c r="G1418" s="122">
        <f t="shared" si="449"/>
        <v>0</v>
      </c>
      <c r="H1418" s="122">
        <f t="shared" si="449"/>
        <v>0</v>
      </c>
      <c r="I1418" s="122">
        <f t="shared" si="449"/>
        <v>3.742058725245005</v>
      </c>
      <c r="J1418" s="122">
        <f t="shared" si="449"/>
        <v>0</v>
      </c>
      <c r="K1418" s="122">
        <f t="shared" si="449"/>
        <v>0</v>
      </c>
      <c r="L1418" s="122">
        <f t="shared" si="449"/>
        <v>0</v>
      </c>
      <c r="M1418" s="122">
        <f t="shared" si="449"/>
        <v>0</v>
      </c>
      <c r="N1418" s="122">
        <f t="shared" si="449"/>
        <v>0</v>
      </c>
      <c r="O1418" s="122">
        <f t="shared" si="449"/>
        <v>0</v>
      </c>
      <c r="P1418" s="122">
        <f t="shared" si="449"/>
        <v>0</v>
      </c>
      <c r="Q1418" s="122">
        <f t="shared" si="449"/>
        <v>0</v>
      </c>
      <c r="R1418" s="122">
        <f t="shared" si="449"/>
        <v>0</v>
      </c>
      <c r="S1418" s="122">
        <f t="shared" si="449"/>
        <v>0</v>
      </c>
      <c r="T1418" s="122">
        <f t="shared" si="449"/>
        <v>0.3070550497636238</v>
      </c>
      <c r="U1418" s="122">
        <f t="shared" si="449"/>
        <v>0</v>
      </c>
      <c r="V1418" s="122">
        <f t="shared" si="449"/>
        <v>0</v>
      </c>
      <c r="W1418" s="122">
        <f t="shared" si="449"/>
        <v>0.97935805259864839</v>
      </c>
      <c r="X1418" s="122">
        <f t="shared" si="449"/>
        <v>0</v>
      </c>
      <c r="Y1418" s="122">
        <f t="shared" si="449"/>
        <v>0</v>
      </c>
      <c r="Z1418" s="122">
        <f t="shared" si="449"/>
        <v>0</v>
      </c>
      <c r="AA1418" s="122">
        <f t="shared" si="449"/>
        <v>0</v>
      </c>
      <c r="AB1418" s="122">
        <f t="shared" si="449"/>
        <v>1.6792983170480285</v>
      </c>
      <c r="AC1418" s="122">
        <f t="shared" si="449"/>
        <v>0</v>
      </c>
      <c r="AD1418" s="122">
        <f t="shared" si="449"/>
        <v>2.2575120765234322</v>
      </c>
      <c r="AE1418" s="122">
        <f t="shared" si="449"/>
        <v>2.2437286554960263</v>
      </c>
      <c r="AF1418" s="122">
        <f t="shared" si="449"/>
        <v>0</v>
      </c>
      <c r="AG1418" s="122">
        <f t="shared" si="449"/>
        <v>0.52251748877239601</v>
      </c>
      <c r="AH1418" s="122">
        <f t="shared" si="449"/>
        <v>0</v>
      </c>
      <c r="AI1418" s="122">
        <f t="shared" si="449"/>
        <v>0</v>
      </c>
      <c r="AJ1418" s="122">
        <f t="shared" si="449"/>
        <v>0.73961635312391238</v>
      </c>
      <c r="AK1418" s="122">
        <f t="shared" si="449"/>
        <v>0</v>
      </c>
      <c r="AL1418" s="123">
        <f t="shared" si="419"/>
        <v>12.471144718571074</v>
      </c>
      <c r="AM1418" s="97"/>
      <c r="AN1418" s="124">
        <f t="shared" si="420"/>
        <v>12.471185918571074</v>
      </c>
      <c r="AO1418" s="98">
        <f t="shared" si="421"/>
        <v>668</v>
      </c>
      <c r="AP1418" s="125" t="str">
        <f t="shared" si="422"/>
        <v>Wy Yung</v>
      </c>
      <c r="AQ1418" s="126">
        <f t="shared" si="423"/>
        <v>14.726892127384666</v>
      </c>
    </row>
    <row r="1419" spans="1:43" x14ac:dyDescent="0.35">
      <c r="A1419" s="95">
        <v>464</v>
      </c>
      <c r="B1419" s="33">
        <v>413</v>
      </c>
      <c r="C1419" s="51" t="s">
        <v>187</v>
      </c>
      <c r="D1419" s="122">
        <f t="shared" ref="D1419:AK1419" si="450">ABS((D417-D$1004)/D$1000)*D$1</f>
        <v>0</v>
      </c>
      <c r="E1419" s="122">
        <f t="shared" si="450"/>
        <v>0</v>
      </c>
      <c r="F1419" s="122">
        <f t="shared" si="450"/>
        <v>0</v>
      </c>
      <c r="G1419" s="122">
        <f t="shared" si="450"/>
        <v>0</v>
      </c>
      <c r="H1419" s="122">
        <f t="shared" si="450"/>
        <v>0</v>
      </c>
      <c r="I1419" s="122">
        <f t="shared" si="450"/>
        <v>3.3967511135425457</v>
      </c>
      <c r="J1419" s="122">
        <f t="shared" si="450"/>
        <v>0</v>
      </c>
      <c r="K1419" s="122">
        <f t="shared" si="450"/>
        <v>0</v>
      </c>
      <c r="L1419" s="122">
        <f t="shared" si="450"/>
        <v>0</v>
      </c>
      <c r="M1419" s="122">
        <f t="shared" si="450"/>
        <v>0</v>
      </c>
      <c r="N1419" s="122">
        <f t="shared" si="450"/>
        <v>0</v>
      </c>
      <c r="O1419" s="122">
        <f t="shared" si="450"/>
        <v>0</v>
      </c>
      <c r="P1419" s="122">
        <f t="shared" si="450"/>
        <v>0</v>
      </c>
      <c r="Q1419" s="122">
        <f t="shared" si="450"/>
        <v>0</v>
      </c>
      <c r="R1419" s="122">
        <f t="shared" si="450"/>
        <v>0</v>
      </c>
      <c r="S1419" s="122">
        <f t="shared" si="450"/>
        <v>0</v>
      </c>
      <c r="T1419" s="122">
        <f t="shared" si="450"/>
        <v>0.20919541355600055</v>
      </c>
      <c r="U1419" s="122">
        <f t="shared" si="450"/>
        <v>0</v>
      </c>
      <c r="V1419" s="122">
        <f t="shared" si="450"/>
        <v>0</v>
      </c>
      <c r="W1419" s="122">
        <f t="shared" si="450"/>
        <v>0.83654893596599067</v>
      </c>
      <c r="X1419" s="122">
        <f t="shared" si="450"/>
        <v>0</v>
      </c>
      <c r="Y1419" s="122">
        <f t="shared" si="450"/>
        <v>0</v>
      </c>
      <c r="Z1419" s="122">
        <f t="shared" si="450"/>
        <v>0</v>
      </c>
      <c r="AA1419" s="122">
        <f t="shared" si="450"/>
        <v>0</v>
      </c>
      <c r="AB1419" s="122">
        <f t="shared" si="450"/>
        <v>1.4827868577710861</v>
      </c>
      <c r="AC1419" s="122">
        <f t="shared" si="450"/>
        <v>0</v>
      </c>
      <c r="AD1419" s="122">
        <f t="shared" si="450"/>
        <v>2.6378279465216727</v>
      </c>
      <c r="AE1419" s="122">
        <f t="shared" si="450"/>
        <v>1.6796189525789627</v>
      </c>
      <c r="AF1419" s="122">
        <f t="shared" si="450"/>
        <v>0</v>
      </c>
      <c r="AG1419" s="122">
        <f t="shared" si="450"/>
        <v>1.0215143311958574</v>
      </c>
      <c r="AH1419" s="122">
        <f t="shared" si="450"/>
        <v>0</v>
      </c>
      <c r="AI1419" s="122">
        <f t="shared" si="450"/>
        <v>0</v>
      </c>
      <c r="AJ1419" s="122">
        <f t="shared" si="450"/>
        <v>1.075120721435491</v>
      </c>
      <c r="AK1419" s="122">
        <f t="shared" si="450"/>
        <v>0</v>
      </c>
      <c r="AL1419" s="123">
        <f t="shared" si="419"/>
        <v>12.339364272567607</v>
      </c>
      <c r="AM1419" s="97"/>
      <c r="AN1419" s="124">
        <f t="shared" si="420"/>
        <v>12.339405572567607</v>
      </c>
      <c r="AO1419" s="98">
        <f t="shared" si="421"/>
        <v>678</v>
      </c>
      <c r="AP1419" s="125" t="str">
        <f t="shared" si="422"/>
        <v>Koondrook</v>
      </c>
      <c r="AQ1419" s="126">
        <f t="shared" si="423"/>
        <v>14.742815028555098</v>
      </c>
    </row>
    <row r="1420" spans="1:43" x14ac:dyDescent="0.35">
      <c r="A1420" s="95">
        <v>463</v>
      </c>
      <c r="B1420" s="101">
        <v>414</v>
      </c>
      <c r="C1420" s="51" t="s">
        <v>188</v>
      </c>
      <c r="D1420" s="122">
        <f t="shared" ref="D1420:AK1420" si="451">ABS((D418-D$1004)/D$1000)*D$1</f>
        <v>0</v>
      </c>
      <c r="E1420" s="122">
        <f t="shared" si="451"/>
        <v>0</v>
      </c>
      <c r="F1420" s="122">
        <f t="shared" si="451"/>
        <v>0</v>
      </c>
      <c r="G1420" s="122">
        <f t="shared" si="451"/>
        <v>0</v>
      </c>
      <c r="H1420" s="122">
        <f t="shared" si="451"/>
        <v>0</v>
      </c>
      <c r="I1420" s="122">
        <f t="shared" si="451"/>
        <v>3.9552097552137551</v>
      </c>
      <c r="J1420" s="122">
        <f t="shared" si="451"/>
        <v>0</v>
      </c>
      <c r="K1420" s="122">
        <f t="shared" si="451"/>
        <v>0</v>
      </c>
      <c r="L1420" s="122">
        <f t="shared" si="451"/>
        <v>0</v>
      </c>
      <c r="M1420" s="122">
        <f t="shared" si="451"/>
        <v>0</v>
      </c>
      <c r="N1420" s="122">
        <f t="shared" si="451"/>
        <v>0</v>
      </c>
      <c r="O1420" s="122">
        <f t="shared" si="451"/>
        <v>0</v>
      </c>
      <c r="P1420" s="122">
        <f t="shared" si="451"/>
        <v>0</v>
      </c>
      <c r="Q1420" s="122">
        <f t="shared" si="451"/>
        <v>0</v>
      </c>
      <c r="R1420" s="122">
        <f t="shared" si="451"/>
        <v>0</v>
      </c>
      <c r="S1420" s="122">
        <f t="shared" si="451"/>
        <v>0</v>
      </c>
      <c r="T1420" s="122">
        <f t="shared" si="451"/>
        <v>0.65946245461157504</v>
      </c>
      <c r="U1420" s="122">
        <f t="shared" si="451"/>
        <v>0</v>
      </c>
      <c r="V1420" s="122">
        <f t="shared" si="451"/>
        <v>0</v>
      </c>
      <c r="W1420" s="122">
        <f t="shared" si="451"/>
        <v>1.3631916450965655</v>
      </c>
      <c r="X1420" s="122">
        <f t="shared" si="451"/>
        <v>0</v>
      </c>
      <c r="Y1420" s="122">
        <f t="shared" si="451"/>
        <v>0</v>
      </c>
      <c r="Z1420" s="122">
        <f t="shared" si="451"/>
        <v>0</v>
      </c>
      <c r="AA1420" s="122">
        <f t="shared" si="451"/>
        <v>0</v>
      </c>
      <c r="AB1420" s="122">
        <f t="shared" si="451"/>
        <v>2.0317204900882606</v>
      </c>
      <c r="AC1420" s="122">
        <f t="shared" si="451"/>
        <v>0</v>
      </c>
      <c r="AD1420" s="122">
        <f t="shared" si="451"/>
        <v>2.7105546234651992</v>
      </c>
      <c r="AE1420" s="122">
        <f t="shared" si="451"/>
        <v>1.2414686712616509</v>
      </c>
      <c r="AF1420" s="122">
        <f t="shared" si="451"/>
        <v>0</v>
      </c>
      <c r="AG1420" s="122">
        <f t="shared" si="451"/>
        <v>0.85372422846299401</v>
      </c>
      <c r="AH1420" s="122">
        <f t="shared" si="451"/>
        <v>0</v>
      </c>
      <c r="AI1420" s="122">
        <f t="shared" si="451"/>
        <v>0</v>
      </c>
      <c r="AJ1420" s="122">
        <f t="shared" si="451"/>
        <v>1.2407035815483061</v>
      </c>
      <c r="AK1420" s="122">
        <f t="shared" si="451"/>
        <v>0</v>
      </c>
      <c r="AL1420" s="123">
        <f t="shared" si="419"/>
        <v>14.056035449748308</v>
      </c>
      <c r="AM1420" s="97"/>
      <c r="AN1420" s="124">
        <f t="shared" si="420"/>
        <v>14.056076849748308</v>
      </c>
      <c r="AO1420" s="98">
        <f t="shared" si="421"/>
        <v>532</v>
      </c>
      <c r="AP1420" s="125" t="str">
        <f t="shared" si="422"/>
        <v>Hopetoun Park</v>
      </c>
      <c r="AQ1420" s="126">
        <f t="shared" si="423"/>
        <v>14.743365925731649</v>
      </c>
    </row>
    <row r="1421" spans="1:43" x14ac:dyDescent="0.35">
      <c r="A1421" s="95">
        <v>462</v>
      </c>
      <c r="B1421" s="161">
        <v>415</v>
      </c>
      <c r="C1421" s="51" t="s">
        <v>1818</v>
      </c>
      <c r="D1421" s="122">
        <f t="shared" ref="D1421:AK1421" si="452">ABS((D419-D$1004)/D$1000)*D$1</f>
        <v>0</v>
      </c>
      <c r="E1421" s="122">
        <f t="shared" si="452"/>
        <v>0</v>
      </c>
      <c r="F1421" s="122">
        <f t="shared" si="452"/>
        <v>0</v>
      </c>
      <c r="G1421" s="122">
        <f t="shared" si="452"/>
        <v>0</v>
      </c>
      <c r="H1421" s="122">
        <f t="shared" si="452"/>
        <v>0</v>
      </c>
      <c r="I1421" s="122">
        <f t="shared" si="452"/>
        <v>3.8852172068501867</v>
      </c>
      <c r="J1421" s="122">
        <f t="shared" si="452"/>
        <v>0</v>
      </c>
      <c r="K1421" s="122">
        <f t="shared" si="452"/>
        <v>0</v>
      </c>
      <c r="L1421" s="122">
        <f t="shared" si="452"/>
        <v>0</v>
      </c>
      <c r="M1421" s="122">
        <f t="shared" si="452"/>
        <v>0</v>
      </c>
      <c r="N1421" s="122">
        <f t="shared" si="452"/>
        <v>0</v>
      </c>
      <c r="O1421" s="122">
        <f t="shared" si="452"/>
        <v>0</v>
      </c>
      <c r="P1421" s="122">
        <f t="shared" si="452"/>
        <v>0</v>
      </c>
      <c r="Q1421" s="122">
        <f t="shared" si="452"/>
        <v>0</v>
      </c>
      <c r="R1421" s="122">
        <f t="shared" si="452"/>
        <v>0</v>
      </c>
      <c r="S1421" s="122">
        <f t="shared" si="452"/>
        <v>0</v>
      </c>
      <c r="T1421" s="122">
        <f t="shared" si="452"/>
        <v>0.25205816350136007</v>
      </c>
      <c r="U1421" s="122">
        <f t="shared" si="452"/>
        <v>0</v>
      </c>
      <c r="V1421" s="122">
        <f t="shared" si="452"/>
        <v>0</v>
      </c>
      <c r="W1421" s="122">
        <f t="shared" si="452"/>
        <v>1.5592022960643757</v>
      </c>
      <c r="X1421" s="122">
        <f t="shared" si="452"/>
        <v>0</v>
      </c>
      <c r="Y1421" s="122">
        <f t="shared" si="452"/>
        <v>0</v>
      </c>
      <c r="Z1421" s="122">
        <f t="shared" si="452"/>
        <v>0</v>
      </c>
      <c r="AA1421" s="122">
        <f t="shared" si="452"/>
        <v>0</v>
      </c>
      <c r="AB1421" s="122">
        <f t="shared" si="452"/>
        <v>2.0317204900882606</v>
      </c>
      <c r="AC1421" s="122">
        <f t="shared" si="452"/>
        <v>0</v>
      </c>
      <c r="AD1421" s="122">
        <f t="shared" si="452"/>
        <v>2.7087836878095617</v>
      </c>
      <c r="AE1421" s="122">
        <f t="shared" si="452"/>
        <v>3.1158754524342371</v>
      </c>
      <c r="AF1421" s="122">
        <f t="shared" si="452"/>
        <v>0</v>
      </c>
      <c r="AG1421" s="122">
        <f t="shared" si="452"/>
        <v>0.73776309605427981</v>
      </c>
      <c r="AH1421" s="122">
        <f t="shared" si="452"/>
        <v>0</v>
      </c>
      <c r="AI1421" s="122">
        <f t="shared" si="452"/>
        <v>0</v>
      </c>
      <c r="AJ1421" s="122">
        <f t="shared" si="452"/>
        <v>0.98671119356933823</v>
      </c>
      <c r="AK1421" s="122">
        <f t="shared" si="452"/>
        <v>0</v>
      </c>
      <c r="AL1421" s="123">
        <f t="shared" si="419"/>
        <v>15.2773315863716</v>
      </c>
      <c r="AM1421" s="97"/>
      <c r="AN1421" s="124">
        <f t="shared" si="420"/>
        <v>15.2773730863716</v>
      </c>
      <c r="AO1421" s="98">
        <f t="shared" si="421"/>
        <v>411</v>
      </c>
      <c r="AP1421" s="125" t="str">
        <f t="shared" si="422"/>
        <v>Mirboo North</v>
      </c>
      <c r="AQ1421" s="126">
        <f t="shared" si="423"/>
        <v>14.770621109288928</v>
      </c>
    </row>
    <row r="1422" spans="1:43" x14ac:dyDescent="0.35">
      <c r="A1422" s="95">
        <v>461</v>
      </c>
      <c r="B1422" s="101">
        <v>416</v>
      </c>
      <c r="C1422" s="51" t="s">
        <v>1820</v>
      </c>
      <c r="D1422" s="122">
        <f t="shared" ref="D1422:AK1422" si="453">ABS((D420-D$1004)/D$1000)*D$1</f>
        <v>0</v>
      </c>
      <c r="E1422" s="122">
        <f t="shared" si="453"/>
        <v>0</v>
      </c>
      <c r="F1422" s="122">
        <f t="shared" si="453"/>
        <v>0</v>
      </c>
      <c r="G1422" s="122">
        <f t="shared" si="453"/>
        <v>0</v>
      </c>
      <c r="H1422" s="122">
        <f t="shared" si="453"/>
        <v>0</v>
      </c>
      <c r="I1422" s="122">
        <f t="shared" si="453"/>
        <v>3.4196129896368146</v>
      </c>
      <c r="J1422" s="122">
        <f t="shared" si="453"/>
        <v>0</v>
      </c>
      <c r="K1422" s="122">
        <f t="shared" si="453"/>
        <v>0</v>
      </c>
      <c r="L1422" s="122">
        <f t="shared" si="453"/>
        <v>0</v>
      </c>
      <c r="M1422" s="122">
        <f t="shared" si="453"/>
        <v>0</v>
      </c>
      <c r="N1422" s="122">
        <f t="shared" si="453"/>
        <v>0</v>
      </c>
      <c r="O1422" s="122">
        <f t="shared" si="453"/>
        <v>0</v>
      </c>
      <c r="P1422" s="122">
        <f t="shared" si="453"/>
        <v>0</v>
      </c>
      <c r="Q1422" s="122">
        <f t="shared" si="453"/>
        <v>0</v>
      </c>
      <c r="R1422" s="122">
        <f t="shared" si="453"/>
        <v>0</v>
      </c>
      <c r="S1422" s="122">
        <f t="shared" si="453"/>
        <v>0</v>
      </c>
      <c r="T1422" s="122">
        <f t="shared" si="453"/>
        <v>9.9175207740497762E-2</v>
      </c>
      <c r="U1422" s="122">
        <f t="shared" si="453"/>
        <v>0</v>
      </c>
      <c r="V1422" s="122">
        <f t="shared" si="453"/>
        <v>0</v>
      </c>
      <c r="W1422" s="122">
        <f t="shared" si="453"/>
        <v>1.4305677061992914</v>
      </c>
      <c r="X1422" s="122">
        <f t="shared" si="453"/>
        <v>0</v>
      </c>
      <c r="Y1422" s="122">
        <f t="shared" si="453"/>
        <v>0</v>
      </c>
      <c r="Z1422" s="122">
        <f t="shared" si="453"/>
        <v>0</v>
      </c>
      <c r="AA1422" s="122">
        <f t="shared" si="453"/>
        <v>0</v>
      </c>
      <c r="AB1422" s="122">
        <f t="shared" si="453"/>
        <v>2.0317204900882606</v>
      </c>
      <c r="AC1422" s="122">
        <f t="shared" si="453"/>
        <v>0</v>
      </c>
      <c r="AD1422" s="122">
        <f t="shared" si="453"/>
        <v>2.7493619821752495</v>
      </c>
      <c r="AE1422" s="122">
        <f t="shared" si="453"/>
        <v>3.1022224008849917</v>
      </c>
      <c r="AF1422" s="122">
        <f t="shared" si="453"/>
        <v>0</v>
      </c>
      <c r="AG1422" s="122">
        <f t="shared" si="453"/>
        <v>0.62906396743444359</v>
      </c>
      <c r="AH1422" s="122">
        <f t="shared" si="453"/>
        <v>0</v>
      </c>
      <c r="AI1422" s="122">
        <f t="shared" si="453"/>
        <v>0</v>
      </c>
      <c r="AJ1422" s="122">
        <f t="shared" si="453"/>
        <v>1.1261037459112175</v>
      </c>
      <c r="AK1422" s="122">
        <f t="shared" si="453"/>
        <v>0</v>
      </c>
      <c r="AL1422" s="123">
        <f t="shared" si="419"/>
        <v>14.587828490070768</v>
      </c>
      <c r="AM1422" s="97"/>
      <c r="AN1422" s="124">
        <f t="shared" si="420"/>
        <v>14.587870090070767</v>
      </c>
      <c r="AO1422" s="98">
        <f t="shared" si="421"/>
        <v>480</v>
      </c>
      <c r="AP1422" s="125" t="str">
        <f t="shared" si="422"/>
        <v>Neerim South</v>
      </c>
      <c r="AQ1422" s="126">
        <f t="shared" si="423"/>
        <v>14.771395311273841</v>
      </c>
    </row>
    <row r="1423" spans="1:43" x14ac:dyDescent="0.35">
      <c r="A1423" s="95">
        <v>460</v>
      </c>
      <c r="B1423" s="101">
        <v>417</v>
      </c>
      <c r="C1423" s="51" t="s">
        <v>446</v>
      </c>
      <c r="D1423" s="122">
        <f t="shared" ref="D1423:AK1423" si="454">ABS((D421-D$1004)/D$1000)*D$1</f>
        <v>0</v>
      </c>
      <c r="E1423" s="122">
        <f t="shared" si="454"/>
        <v>0</v>
      </c>
      <c r="F1423" s="122">
        <f t="shared" si="454"/>
        <v>0</v>
      </c>
      <c r="G1423" s="122">
        <f t="shared" si="454"/>
        <v>0</v>
      </c>
      <c r="H1423" s="122">
        <f t="shared" si="454"/>
        <v>0</v>
      </c>
      <c r="I1423" s="122">
        <f t="shared" si="454"/>
        <v>0.6746197482105496</v>
      </c>
      <c r="J1423" s="122">
        <f t="shared" si="454"/>
        <v>0</v>
      </c>
      <c r="K1423" s="122">
        <f t="shared" si="454"/>
        <v>0</v>
      </c>
      <c r="L1423" s="122">
        <f t="shared" si="454"/>
        <v>0</v>
      </c>
      <c r="M1423" s="122">
        <f t="shared" si="454"/>
        <v>0</v>
      </c>
      <c r="N1423" s="122">
        <f t="shared" si="454"/>
        <v>0</v>
      </c>
      <c r="O1423" s="122">
        <f t="shared" si="454"/>
        <v>0</v>
      </c>
      <c r="P1423" s="122">
        <f t="shared" si="454"/>
        <v>0</v>
      </c>
      <c r="Q1423" s="122">
        <f t="shared" si="454"/>
        <v>0</v>
      </c>
      <c r="R1423" s="122">
        <f t="shared" si="454"/>
        <v>0</v>
      </c>
      <c r="S1423" s="122">
        <f t="shared" si="454"/>
        <v>0</v>
      </c>
      <c r="T1423" s="122">
        <f t="shared" si="454"/>
        <v>0.55941200530850355</v>
      </c>
      <c r="U1423" s="122">
        <f t="shared" si="454"/>
        <v>0</v>
      </c>
      <c r="V1423" s="122">
        <f t="shared" si="454"/>
        <v>0</v>
      </c>
      <c r="W1423" s="122">
        <f t="shared" si="454"/>
        <v>0.29064359374343496</v>
      </c>
      <c r="X1423" s="122">
        <f t="shared" si="454"/>
        <v>0</v>
      </c>
      <c r="Y1423" s="122">
        <f t="shared" si="454"/>
        <v>0</v>
      </c>
      <c r="Z1423" s="122">
        <f t="shared" si="454"/>
        <v>0</v>
      </c>
      <c r="AA1423" s="122">
        <f t="shared" si="454"/>
        <v>0</v>
      </c>
      <c r="AB1423" s="122">
        <f t="shared" si="454"/>
        <v>0.13755365383767135</v>
      </c>
      <c r="AC1423" s="122">
        <f t="shared" si="454"/>
        <v>0</v>
      </c>
      <c r="AD1423" s="122">
        <f t="shared" si="454"/>
        <v>0.3228375422662671</v>
      </c>
      <c r="AE1423" s="122">
        <f t="shared" si="454"/>
        <v>0.27270063049627696</v>
      </c>
      <c r="AF1423" s="122">
        <f t="shared" si="454"/>
        <v>0</v>
      </c>
      <c r="AG1423" s="122">
        <f t="shared" si="454"/>
        <v>0.35088807830419366</v>
      </c>
      <c r="AH1423" s="122">
        <f t="shared" si="454"/>
        <v>0</v>
      </c>
      <c r="AI1423" s="122">
        <f t="shared" si="454"/>
        <v>0</v>
      </c>
      <c r="AJ1423" s="122">
        <f t="shared" si="454"/>
        <v>0.60868885331057876</v>
      </c>
      <c r="AK1423" s="122">
        <f t="shared" si="454"/>
        <v>0</v>
      </c>
      <c r="AL1423" s="123">
        <f t="shared" si="419"/>
        <v>3.2173441054774763</v>
      </c>
      <c r="AM1423" s="97"/>
      <c r="AN1423" s="124">
        <f t="shared" si="420"/>
        <v>3.2173858054774764</v>
      </c>
      <c r="AO1423" s="98">
        <f t="shared" si="421"/>
        <v>872</v>
      </c>
      <c r="AP1423" s="125" t="str">
        <f t="shared" si="422"/>
        <v>Bunyip</v>
      </c>
      <c r="AQ1423" s="126">
        <f t="shared" si="423"/>
        <v>14.773398682678174</v>
      </c>
    </row>
    <row r="1424" spans="1:43" x14ac:dyDescent="0.35">
      <c r="A1424" s="95">
        <v>459</v>
      </c>
      <c r="B1424" s="33">
        <v>418</v>
      </c>
      <c r="C1424" s="51" t="s">
        <v>189</v>
      </c>
      <c r="D1424" s="122">
        <f t="shared" ref="D1424:AK1424" si="455">ABS((D422-D$1004)/D$1000)*D$1</f>
        <v>0</v>
      </c>
      <c r="E1424" s="122">
        <f t="shared" si="455"/>
        <v>0</v>
      </c>
      <c r="F1424" s="122">
        <f t="shared" si="455"/>
        <v>0</v>
      </c>
      <c r="G1424" s="122">
        <f t="shared" si="455"/>
        <v>0</v>
      </c>
      <c r="H1424" s="122">
        <f t="shared" si="455"/>
        <v>0</v>
      </c>
      <c r="I1424" s="122">
        <f t="shared" si="455"/>
        <v>1.2523464784042917</v>
      </c>
      <c r="J1424" s="122">
        <f t="shared" si="455"/>
        <v>0</v>
      </c>
      <c r="K1424" s="122">
        <f t="shared" si="455"/>
        <v>0</v>
      </c>
      <c r="L1424" s="122">
        <f t="shared" si="455"/>
        <v>0</v>
      </c>
      <c r="M1424" s="122">
        <f t="shared" si="455"/>
        <v>0</v>
      </c>
      <c r="N1424" s="122">
        <f t="shared" si="455"/>
        <v>0</v>
      </c>
      <c r="O1424" s="122">
        <f t="shared" si="455"/>
        <v>0</v>
      </c>
      <c r="P1424" s="122">
        <f t="shared" si="455"/>
        <v>0</v>
      </c>
      <c r="Q1424" s="122">
        <f t="shared" si="455"/>
        <v>0</v>
      </c>
      <c r="R1424" s="122">
        <f t="shared" si="455"/>
        <v>0</v>
      </c>
      <c r="S1424" s="122">
        <f t="shared" si="455"/>
        <v>0</v>
      </c>
      <c r="T1424" s="122">
        <f t="shared" si="455"/>
        <v>1.0474035713451999</v>
      </c>
      <c r="U1424" s="122">
        <f t="shared" si="455"/>
        <v>0</v>
      </c>
      <c r="V1424" s="122">
        <f t="shared" si="455"/>
        <v>0</v>
      </c>
      <c r="W1424" s="122">
        <f t="shared" si="455"/>
        <v>0.43106861644155747</v>
      </c>
      <c r="X1424" s="122">
        <f t="shared" si="455"/>
        <v>0</v>
      </c>
      <c r="Y1424" s="122">
        <f t="shared" si="455"/>
        <v>0</v>
      </c>
      <c r="Z1424" s="122">
        <f t="shared" si="455"/>
        <v>0</v>
      </c>
      <c r="AA1424" s="122">
        <f t="shared" si="455"/>
        <v>0</v>
      </c>
      <c r="AB1424" s="122">
        <f t="shared" si="455"/>
        <v>1.4803003492495392</v>
      </c>
      <c r="AC1424" s="122">
        <f t="shared" si="455"/>
        <v>0</v>
      </c>
      <c r="AD1424" s="122">
        <f t="shared" si="455"/>
        <v>2.1055339961370774E-2</v>
      </c>
      <c r="AE1424" s="122">
        <f t="shared" si="455"/>
        <v>2.9284679249097181</v>
      </c>
      <c r="AF1424" s="122">
        <f t="shared" si="455"/>
        <v>0</v>
      </c>
      <c r="AG1424" s="122">
        <f t="shared" si="455"/>
        <v>0.96644916805980785</v>
      </c>
      <c r="AH1424" s="122">
        <f t="shared" si="455"/>
        <v>0</v>
      </c>
      <c r="AI1424" s="122">
        <f t="shared" si="455"/>
        <v>0</v>
      </c>
      <c r="AJ1424" s="122">
        <f t="shared" si="455"/>
        <v>0.10352523472137454</v>
      </c>
      <c r="AK1424" s="122">
        <f t="shared" si="455"/>
        <v>0</v>
      </c>
      <c r="AL1424" s="123">
        <f t="shared" si="419"/>
        <v>8.23061668309286</v>
      </c>
      <c r="AM1424" s="97"/>
      <c r="AN1424" s="124">
        <f t="shared" si="420"/>
        <v>8.23065848309286</v>
      </c>
      <c r="AO1424" s="98">
        <f t="shared" si="421"/>
        <v>828</v>
      </c>
      <c r="AP1424" s="125" t="str">
        <f t="shared" si="422"/>
        <v>Box Hill South</v>
      </c>
      <c r="AQ1424" s="126">
        <f t="shared" si="423"/>
        <v>14.780164057091755</v>
      </c>
    </row>
    <row r="1425" spans="1:43" x14ac:dyDescent="0.35">
      <c r="A1425" s="95">
        <v>458</v>
      </c>
      <c r="B1425" s="101">
        <v>419</v>
      </c>
      <c r="C1425" s="51" t="s">
        <v>190</v>
      </c>
      <c r="D1425" s="122">
        <f t="shared" ref="D1425:AK1425" si="456">ABS((D423-D$1004)/D$1000)*D$1</f>
        <v>0</v>
      </c>
      <c r="E1425" s="122">
        <f t="shared" si="456"/>
        <v>0</v>
      </c>
      <c r="F1425" s="122">
        <f t="shared" si="456"/>
        <v>0</v>
      </c>
      <c r="G1425" s="122">
        <f t="shared" si="456"/>
        <v>0</v>
      </c>
      <c r="H1425" s="122">
        <f t="shared" si="456"/>
        <v>0</v>
      </c>
      <c r="I1425" s="122">
        <f t="shared" si="456"/>
        <v>2.9103714505354574</v>
      </c>
      <c r="J1425" s="122">
        <f t="shared" si="456"/>
        <v>0</v>
      </c>
      <c r="K1425" s="122">
        <f t="shared" si="456"/>
        <v>0</v>
      </c>
      <c r="L1425" s="122">
        <f t="shared" si="456"/>
        <v>0</v>
      </c>
      <c r="M1425" s="122">
        <f t="shared" si="456"/>
        <v>0</v>
      </c>
      <c r="N1425" s="122">
        <f t="shared" si="456"/>
        <v>0</v>
      </c>
      <c r="O1425" s="122">
        <f t="shared" si="456"/>
        <v>0</v>
      </c>
      <c r="P1425" s="122">
        <f t="shared" si="456"/>
        <v>0</v>
      </c>
      <c r="Q1425" s="122">
        <f t="shared" si="456"/>
        <v>0</v>
      </c>
      <c r="R1425" s="122">
        <f t="shared" si="456"/>
        <v>0</v>
      </c>
      <c r="S1425" s="122">
        <f t="shared" si="456"/>
        <v>0</v>
      </c>
      <c r="T1425" s="122">
        <f t="shared" si="456"/>
        <v>1.6180965828459288</v>
      </c>
      <c r="U1425" s="122">
        <f t="shared" si="456"/>
        <v>0</v>
      </c>
      <c r="V1425" s="122">
        <f t="shared" si="456"/>
        <v>0</v>
      </c>
      <c r="W1425" s="122">
        <f t="shared" si="456"/>
        <v>0.98447849797445841</v>
      </c>
      <c r="X1425" s="122">
        <f t="shared" si="456"/>
        <v>0</v>
      </c>
      <c r="Y1425" s="122">
        <f t="shared" si="456"/>
        <v>0</v>
      </c>
      <c r="Z1425" s="122">
        <f t="shared" si="456"/>
        <v>0</v>
      </c>
      <c r="AA1425" s="122">
        <f t="shared" si="456"/>
        <v>0</v>
      </c>
      <c r="AB1425" s="122">
        <f t="shared" si="456"/>
        <v>1.1093068366116932</v>
      </c>
      <c r="AC1425" s="122">
        <f t="shared" si="456"/>
        <v>0</v>
      </c>
      <c r="AD1425" s="122">
        <f t="shared" si="456"/>
        <v>2.2967566077539794</v>
      </c>
      <c r="AE1425" s="122">
        <f t="shared" si="456"/>
        <v>3.6353506756228642</v>
      </c>
      <c r="AF1425" s="122">
        <f t="shared" si="456"/>
        <v>0</v>
      </c>
      <c r="AG1425" s="122">
        <f t="shared" si="456"/>
        <v>3.2332572920330294</v>
      </c>
      <c r="AH1425" s="122">
        <f t="shared" si="456"/>
        <v>0</v>
      </c>
      <c r="AI1425" s="122">
        <f t="shared" si="456"/>
        <v>0</v>
      </c>
      <c r="AJ1425" s="122">
        <f t="shared" si="456"/>
        <v>3.1517289282152983</v>
      </c>
      <c r="AK1425" s="122">
        <f t="shared" si="456"/>
        <v>0</v>
      </c>
      <c r="AL1425" s="123">
        <f t="shared" si="419"/>
        <v>18.939346871592708</v>
      </c>
      <c r="AM1425" s="97"/>
      <c r="AN1425" s="124">
        <f t="shared" si="420"/>
        <v>18.939388771592707</v>
      </c>
      <c r="AO1425" s="98">
        <f t="shared" si="421"/>
        <v>133</v>
      </c>
      <c r="AP1425" s="125" t="str">
        <f t="shared" si="422"/>
        <v>Mount Egerton</v>
      </c>
      <c r="AQ1425" s="126">
        <f t="shared" si="423"/>
        <v>14.78594335940519</v>
      </c>
    </row>
    <row r="1426" spans="1:43" x14ac:dyDescent="0.35">
      <c r="A1426" s="95">
        <v>457</v>
      </c>
      <c r="B1426" s="161">
        <v>420</v>
      </c>
      <c r="C1426" s="51" t="s">
        <v>191</v>
      </c>
      <c r="D1426" s="122">
        <f t="shared" ref="D1426:AK1426" si="457">ABS((D424-D$1004)/D$1000)*D$1</f>
        <v>0</v>
      </c>
      <c r="E1426" s="122">
        <f t="shared" si="457"/>
        <v>0</v>
      </c>
      <c r="F1426" s="122">
        <f t="shared" si="457"/>
        <v>0</v>
      </c>
      <c r="G1426" s="122">
        <f t="shared" si="457"/>
        <v>0</v>
      </c>
      <c r="H1426" s="122">
        <f t="shared" si="457"/>
        <v>0</v>
      </c>
      <c r="I1426" s="122">
        <f t="shared" si="457"/>
        <v>2.246065541221542</v>
      </c>
      <c r="J1426" s="122">
        <f t="shared" si="457"/>
        <v>0</v>
      </c>
      <c r="K1426" s="122">
        <f t="shared" si="457"/>
        <v>0</v>
      </c>
      <c r="L1426" s="122">
        <f t="shared" si="457"/>
        <v>0</v>
      </c>
      <c r="M1426" s="122">
        <f t="shared" si="457"/>
        <v>0</v>
      </c>
      <c r="N1426" s="122">
        <f t="shared" si="457"/>
        <v>0</v>
      </c>
      <c r="O1426" s="122">
        <f t="shared" si="457"/>
        <v>0</v>
      </c>
      <c r="P1426" s="122">
        <f t="shared" si="457"/>
        <v>0</v>
      </c>
      <c r="Q1426" s="122">
        <f t="shared" si="457"/>
        <v>0</v>
      </c>
      <c r="R1426" s="122">
        <f t="shared" si="457"/>
        <v>0</v>
      </c>
      <c r="S1426" s="122">
        <f t="shared" si="457"/>
        <v>0</v>
      </c>
      <c r="T1426" s="122">
        <f t="shared" si="457"/>
        <v>0.91919290110305374</v>
      </c>
      <c r="U1426" s="122">
        <f t="shared" si="457"/>
        <v>0</v>
      </c>
      <c r="V1426" s="122">
        <f t="shared" si="457"/>
        <v>0</v>
      </c>
      <c r="W1426" s="122">
        <f t="shared" si="457"/>
        <v>1.0429810061117046</v>
      </c>
      <c r="X1426" s="122">
        <f t="shared" si="457"/>
        <v>0</v>
      </c>
      <c r="Y1426" s="122">
        <f t="shared" si="457"/>
        <v>0</v>
      </c>
      <c r="Z1426" s="122">
        <f t="shared" si="457"/>
        <v>0</v>
      </c>
      <c r="AA1426" s="122">
        <f t="shared" si="457"/>
        <v>0</v>
      </c>
      <c r="AB1426" s="122">
        <f t="shared" si="457"/>
        <v>1.6858118321956757</v>
      </c>
      <c r="AC1426" s="122">
        <f t="shared" si="457"/>
        <v>0</v>
      </c>
      <c r="AD1426" s="122">
        <f t="shared" si="457"/>
        <v>2.1691024240249739</v>
      </c>
      <c r="AE1426" s="122">
        <f t="shared" si="457"/>
        <v>2.2035582515934777</v>
      </c>
      <c r="AF1426" s="122">
        <f t="shared" si="457"/>
        <v>0</v>
      </c>
      <c r="AG1426" s="122">
        <f t="shared" si="457"/>
        <v>1.5372317508123514</v>
      </c>
      <c r="AH1426" s="122">
        <f t="shared" si="457"/>
        <v>0</v>
      </c>
      <c r="AI1426" s="122">
        <f t="shared" si="457"/>
        <v>0</v>
      </c>
      <c r="AJ1426" s="122">
        <f t="shared" si="457"/>
        <v>0.86827824680162013</v>
      </c>
      <c r="AK1426" s="122">
        <f t="shared" si="457"/>
        <v>0</v>
      </c>
      <c r="AL1426" s="123">
        <f t="shared" si="419"/>
        <v>12.672221953864398</v>
      </c>
      <c r="AM1426" s="97"/>
      <c r="AN1426" s="124">
        <f t="shared" si="420"/>
        <v>12.672263953864398</v>
      </c>
      <c r="AO1426" s="98">
        <f t="shared" si="421"/>
        <v>660</v>
      </c>
      <c r="AP1426" s="125" t="str">
        <f t="shared" si="422"/>
        <v>Tanjil South</v>
      </c>
      <c r="AQ1426" s="126">
        <f t="shared" si="423"/>
        <v>14.786541750116678</v>
      </c>
    </row>
    <row r="1427" spans="1:43" x14ac:dyDescent="0.35">
      <c r="A1427" s="95">
        <v>456</v>
      </c>
      <c r="B1427" s="101">
        <v>421</v>
      </c>
      <c r="C1427" s="51" t="s">
        <v>192</v>
      </c>
      <c r="D1427" s="122">
        <f t="shared" ref="D1427:AK1427" si="458">ABS((D425-D$1004)/D$1000)*D$1</f>
        <v>0</v>
      </c>
      <c r="E1427" s="122">
        <f t="shared" si="458"/>
        <v>0</v>
      </c>
      <c r="F1427" s="122">
        <f t="shared" si="458"/>
        <v>0</v>
      </c>
      <c r="G1427" s="122">
        <f t="shared" si="458"/>
        <v>0</v>
      </c>
      <c r="H1427" s="122">
        <f t="shared" si="458"/>
        <v>0</v>
      </c>
      <c r="I1427" s="122">
        <f t="shared" si="458"/>
        <v>3.9665182975865796</v>
      </c>
      <c r="J1427" s="122">
        <f t="shared" si="458"/>
        <v>0</v>
      </c>
      <c r="K1427" s="122">
        <f t="shared" si="458"/>
        <v>0</v>
      </c>
      <c r="L1427" s="122">
        <f t="shared" si="458"/>
        <v>0</v>
      </c>
      <c r="M1427" s="122">
        <f t="shared" si="458"/>
        <v>0</v>
      </c>
      <c r="N1427" s="122">
        <f t="shared" si="458"/>
        <v>0</v>
      </c>
      <c r="O1427" s="122">
        <f t="shared" si="458"/>
        <v>0</v>
      </c>
      <c r="P1427" s="122">
        <f t="shared" si="458"/>
        <v>0</v>
      </c>
      <c r="Q1427" s="122">
        <f t="shared" si="458"/>
        <v>0</v>
      </c>
      <c r="R1427" s="122">
        <f t="shared" si="458"/>
        <v>0</v>
      </c>
      <c r="S1427" s="122">
        <f t="shared" si="458"/>
        <v>0</v>
      </c>
      <c r="T1427" s="122">
        <f t="shared" si="458"/>
        <v>0.76883135721523799</v>
      </c>
      <c r="U1427" s="122">
        <f t="shared" si="458"/>
        <v>0</v>
      </c>
      <c r="V1427" s="122">
        <f t="shared" si="458"/>
        <v>0</v>
      </c>
      <c r="W1427" s="122">
        <f t="shared" si="458"/>
        <v>0.79941590442562327</v>
      </c>
      <c r="X1427" s="122">
        <f t="shared" si="458"/>
        <v>0</v>
      </c>
      <c r="Y1427" s="122">
        <f t="shared" si="458"/>
        <v>0</v>
      </c>
      <c r="Z1427" s="122">
        <f t="shared" si="458"/>
        <v>0</v>
      </c>
      <c r="AA1427" s="122">
        <f t="shared" si="458"/>
        <v>0</v>
      </c>
      <c r="AB1427" s="122">
        <f t="shared" si="458"/>
        <v>1.4546630751673839</v>
      </c>
      <c r="AC1427" s="122">
        <f t="shared" si="458"/>
        <v>0</v>
      </c>
      <c r="AD1427" s="122">
        <f t="shared" si="458"/>
        <v>2.9895473648941202</v>
      </c>
      <c r="AE1427" s="122">
        <f t="shared" si="458"/>
        <v>1.6345620005265367</v>
      </c>
      <c r="AF1427" s="122">
        <f t="shared" si="458"/>
        <v>0</v>
      </c>
      <c r="AG1427" s="122">
        <f t="shared" si="458"/>
        <v>7.9434349355552422E-2</v>
      </c>
      <c r="AH1427" s="122">
        <f t="shared" si="458"/>
        <v>0</v>
      </c>
      <c r="AI1427" s="122">
        <f t="shared" si="458"/>
        <v>0</v>
      </c>
      <c r="AJ1427" s="122">
        <f t="shared" si="458"/>
        <v>1.0967443478561216</v>
      </c>
      <c r="AK1427" s="122">
        <f t="shared" si="458"/>
        <v>0</v>
      </c>
      <c r="AL1427" s="123">
        <f t="shared" si="419"/>
        <v>12.789716697027155</v>
      </c>
      <c r="AM1427" s="97"/>
      <c r="AN1427" s="124">
        <f t="shared" si="420"/>
        <v>12.789758797027154</v>
      </c>
      <c r="AO1427" s="98">
        <f t="shared" si="421"/>
        <v>648</v>
      </c>
      <c r="AP1427" s="125" t="str">
        <f t="shared" si="422"/>
        <v>Montrose</v>
      </c>
      <c r="AQ1427" s="126">
        <f t="shared" si="423"/>
        <v>14.812740796017151</v>
      </c>
    </row>
    <row r="1428" spans="1:43" x14ac:dyDescent="0.35">
      <c r="A1428" s="95">
        <v>455</v>
      </c>
      <c r="B1428" s="101">
        <v>422</v>
      </c>
      <c r="C1428" s="51" t="s">
        <v>1839</v>
      </c>
      <c r="D1428" s="122">
        <f t="shared" ref="D1428:AK1428" si="459">ABS((D426-D$1004)/D$1000)*D$1</f>
        <v>0</v>
      </c>
      <c r="E1428" s="122">
        <f t="shared" si="459"/>
        <v>0</v>
      </c>
      <c r="F1428" s="122">
        <f t="shared" si="459"/>
        <v>0</v>
      </c>
      <c r="G1428" s="122">
        <f t="shared" si="459"/>
        <v>0</v>
      </c>
      <c r="H1428" s="122">
        <f t="shared" si="459"/>
        <v>0</v>
      </c>
      <c r="I1428" s="122">
        <f t="shared" si="459"/>
        <v>4.0809090169455331</v>
      </c>
      <c r="J1428" s="122">
        <f t="shared" si="459"/>
        <v>0</v>
      </c>
      <c r="K1428" s="122">
        <f t="shared" si="459"/>
        <v>0</v>
      </c>
      <c r="L1428" s="122">
        <f t="shared" si="459"/>
        <v>0</v>
      </c>
      <c r="M1428" s="122">
        <f t="shared" si="459"/>
        <v>0</v>
      </c>
      <c r="N1428" s="122">
        <f t="shared" si="459"/>
        <v>0</v>
      </c>
      <c r="O1428" s="122">
        <f t="shared" si="459"/>
        <v>0</v>
      </c>
      <c r="P1428" s="122">
        <f t="shared" si="459"/>
        <v>0</v>
      </c>
      <c r="Q1428" s="122">
        <f t="shared" si="459"/>
        <v>0</v>
      </c>
      <c r="R1428" s="122">
        <f t="shared" si="459"/>
        <v>0</v>
      </c>
      <c r="S1428" s="122">
        <f t="shared" si="459"/>
        <v>0</v>
      </c>
      <c r="T1428" s="122">
        <f t="shared" si="459"/>
        <v>1.9900476325518732</v>
      </c>
      <c r="U1428" s="122">
        <f t="shared" si="459"/>
        <v>0</v>
      </c>
      <c r="V1428" s="122">
        <f t="shared" si="459"/>
        <v>0</v>
      </c>
      <c r="W1428" s="122">
        <f t="shared" si="459"/>
        <v>1.7867051036698447</v>
      </c>
      <c r="X1428" s="122">
        <f t="shared" si="459"/>
        <v>0</v>
      </c>
      <c r="Y1428" s="122">
        <f t="shared" si="459"/>
        <v>0</v>
      </c>
      <c r="Z1428" s="122">
        <f t="shared" si="459"/>
        <v>0</v>
      </c>
      <c r="AA1428" s="122">
        <f t="shared" si="459"/>
        <v>0</v>
      </c>
      <c r="AB1428" s="122">
        <f t="shared" si="459"/>
        <v>1.7481084153110045</v>
      </c>
      <c r="AC1428" s="122">
        <f t="shared" si="459"/>
        <v>0</v>
      </c>
      <c r="AD1428" s="122">
        <f t="shared" si="459"/>
        <v>1.7002318433304344</v>
      </c>
      <c r="AE1428" s="122">
        <f t="shared" si="459"/>
        <v>2.6817108717009308</v>
      </c>
      <c r="AF1428" s="122">
        <f t="shared" si="459"/>
        <v>0</v>
      </c>
      <c r="AG1428" s="122">
        <f t="shared" si="459"/>
        <v>0.46808725281444097</v>
      </c>
      <c r="AH1428" s="122">
        <f t="shared" si="459"/>
        <v>0</v>
      </c>
      <c r="AI1428" s="122">
        <f t="shared" si="459"/>
        <v>0</v>
      </c>
      <c r="AJ1428" s="122">
        <f t="shared" si="459"/>
        <v>0.28701489223103599</v>
      </c>
      <c r="AK1428" s="122">
        <f t="shared" si="459"/>
        <v>0</v>
      </c>
      <c r="AL1428" s="123">
        <f t="shared" si="419"/>
        <v>14.742815028555098</v>
      </c>
      <c r="AM1428" s="97"/>
      <c r="AN1428" s="124">
        <f t="shared" si="420"/>
        <v>14.742857228555097</v>
      </c>
      <c r="AO1428" s="98">
        <f t="shared" si="421"/>
        <v>464</v>
      </c>
      <c r="AP1428" s="125" t="str">
        <f t="shared" si="422"/>
        <v>Carrum</v>
      </c>
      <c r="AQ1428" s="126">
        <f t="shared" si="423"/>
        <v>14.814628786856002</v>
      </c>
    </row>
    <row r="1429" spans="1:43" x14ac:dyDescent="0.35">
      <c r="A1429" s="95">
        <v>454</v>
      </c>
      <c r="B1429" s="33">
        <v>423</v>
      </c>
      <c r="C1429" s="51" t="s">
        <v>193</v>
      </c>
      <c r="D1429" s="122">
        <f t="shared" ref="D1429:AK1429" si="460">ABS((D427-D$1004)/D$1000)*D$1</f>
        <v>0</v>
      </c>
      <c r="E1429" s="122">
        <f t="shared" si="460"/>
        <v>0</v>
      </c>
      <c r="F1429" s="122">
        <f t="shared" si="460"/>
        <v>0</v>
      </c>
      <c r="G1429" s="122">
        <f t="shared" si="460"/>
        <v>0</v>
      </c>
      <c r="H1429" s="122">
        <f t="shared" si="460"/>
        <v>0</v>
      </c>
      <c r="I1429" s="122">
        <f t="shared" si="460"/>
        <v>3.3999705177672825</v>
      </c>
      <c r="J1429" s="122">
        <f t="shared" si="460"/>
        <v>0</v>
      </c>
      <c r="K1429" s="122">
        <f t="shared" si="460"/>
        <v>0</v>
      </c>
      <c r="L1429" s="122">
        <f t="shared" si="460"/>
        <v>0</v>
      </c>
      <c r="M1429" s="122">
        <f t="shared" si="460"/>
        <v>0</v>
      </c>
      <c r="N1429" s="122">
        <f t="shared" si="460"/>
        <v>0</v>
      </c>
      <c r="O1429" s="122">
        <f t="shared" si="460"/>
        <v>0</v>
      </c>
      <c r="P1429" s="122">
        <f t="shared" si="460"/>
        <v>0</v>
      </c>
      <c r="Q1429" s="122">
        <f t="shared" si="460"/>
        <v>0</v>
      </c>
      <c r="R1429" s="122">
        <f t="shared" si="460"/>
        <v>0</v>
      </c>
      <c r="S1429" s="122">
        <f t="shared" si="460"/>
        <v>0</v>
      </c>
      <c r="T1429" s="122">
        <f t="shared" si="460"/>
        <v>2.5490934071049018</v>
      </c>
      <c r="U1429" s="122">
        <f t="shared" si="460"/>
        <v>0</v>
      </c>
      <c r="V1429" s="122">
        <f t="shared" si="460"/>
        <v>0</v>
      </c>
      <c r="W1429" s="122">
        <f t="shared" si="460"/>
        <v>2.9635535768593977</v>
      </c>
      <c r="X1429" s="122">
        <f t="shared" si="460"/>
        <v>0</v>
      </c>
      <c r="Y1429" s="122">
        <f t="shared" si="460"/>
        <v>0</v>
      </c>
      <c r="Z1429" s="122">
        <f t="shared" si="460"/>
        <v>0</v>
      </c>
      <c r="AA1429" s="122">
        <f t="shared" si="460"/>
        <v>0</v>
      </c>
      <c r="AB1429" s="122">
        <f t="shared" si="460"/>
        <v>2.0317204900882606</v>
      </c>
      <c r="AC1429" s="122">
        <f t="shared" si="460"/>
        <v>0</v>
      </c>
      <c r="AD1429" s="122">
        <f t="shared" si="460"/>
        <v>2.072270661846344</v>
      </c>
      <c r="AE1429" s="122">
        <f t="shared" si="460"/>
        <v>4.1742787287547571</v>
      </c>
      <c r="AF1429" s="122">
        <f t="shared" si="460"/>
        <v>0</v>
      </c>
      <c r="AG1429" s="122">
        <f t="shared" si="460"/>
        <v>3.847226497942831</v>
      </c>
      <c r="AH1429" s="122">
        <f t="shared" si="460"/>
        <v>0</v>
      </c>
      <c r="AI1429" s="122">
        <f t="shared" si="460"/>
        <v>0</v>
      </c>
      <c r="AJ1429" s="122">
        <f t="shared" si="460"/>
        <v>4.3783047231328442</v>
      </c>
      <c r="AK1429" s="122">
        <f t="shared" si="460"/>
        <v>0</v>
      </c>
      <c r="AL1429" s="123">
        <f t="shared" si="419"/>
        <v>25.416418603496624</v>
      </c>
      <c r="AM1429" s="97"/>
      <c r="AN1429" s="124">
        <f t="shared" si="420"/>
        <v>25.416460903496624</v>
      </c>
      <c r="AO1429" s="98">
        <f t="shared" si="421"/>
        <v>4</v>
      </c>
      <c r="AP1429" s="125" t="str">
        <f t="shared" si="422"/>
        <v>Mount Evelyn</v>
      </c>
      <c r="AQ1429" s="126">
        <f t="shared" si="423"/>
        <v>14.838915323706875</v>
      </c>
    </row>
    <row r="1430" spans="1:43" x14ac:dyDescent="0.35">
      <c r="A1430" s="95">
        <v>453</v>
      </c>
      <c r="B1430" s="101">
        <v>424</v>
      </c>
      <c r="C1430" s="51" t="s">
        <v>1850</v>
      </c>
      <c r="D1430" s="122">
        <f t="shared" ref="D1430:AK1430" si="461">ABS((D428-D$1004)/D$1000)*D$1</f>
        <v>0</v>
      </c>
      <c r="E1430" s="122">
        <f t="shared" si="461"/>
        <v>0</v>
      </c>
      <c r="F1430" s="122">
        <f t="shared" si="461"/>
        <v>0</v>
      </c>
      <c r="G1430" s="122">
        <f t="shared" si="461"/>
        <v>0</v>
      </c>
      <c r="H1430" s="122">
        <f t="shared" si="461"/>
        <v>0</v>
      </c>
      <c r="I1430" s="122">
        <f t="shared" si="461"/>
        <v>4.1644363731373089</v>
      </c>
      <c r="J1430" s="122">
        <f t="shared" si="461"/>
        <v>0</v>
      </c>
      <c r="K1430" s="122">
        <f t="shared" si="461"/>
        <v>0</v>
      </c>
      <c r="L1430" s="122">
        <f t="shared" si="461"/>
        <v>0</v>
      </c>
      <c r="M1430" s="122">
        <f t="shared" si="461"/>
        <v>0</v>
      </c>
      <c r="N1430" s="122">
        <f t="shared" si="461"/>
        <v>0</v>
      </c>
      <c r="O1430" s="122">
        <f t="shared" si="461"/>
        <v>0</v>
      </c>
      <c r="P1430" s="122">
        <f t="shared" si="461"/>
        <v>0</v>
      </c>
      <c r="Q1430" s="122">
        <f t="shared" si="461"/>
        <v>0</v>
      </c>
      <c r="R1430" s="122">
        <f t="shared" si="461"/>
        <v>0</v>
      </c>
      <c r="S1430" s="122">
        <f t="shared" si="461"/>
        <v>0</v>
      </c>
      <c r="T1430" s="122">
        <f t="shared" si="461"/>
        <v>1.9238477583084772E-2</v>
      </c>
      <c r="U1430" s="122">
        <f t="shared" si="461"/>
        <v>0</v>
      </c>
      <c r="V1430" s="122">
        <f t="shared" si="461"/>
        <v>0</v>
      </c>
      <c r="W1430" s="122">
        <f t="shared" si="461"/>
        <v>2.4031647669185796</v>
      </c>
      <c r="X1430" s="122">
        <f t="shared" si="461"/>
        <v>0</v>
      </c>
      <c r="Y1430" s="122">
        <f t="shared" si="461"/>
        <v>0</v>
      </c>
      <c r="Z1430" s="122">
        <f t="shared" si="461"/>
        <v>0</v>
      </c>
      <c r="AA1430" s="122">
        <f t="shared" si="461"/>
        <v>0</v>
      </c>
      <c r="AB1430" s="122">
        <f t="shared" si="461"/>
        <v>1.5717532706313286</v>
      </c>
      <c r="AC1430" s="122">
        <f t="shared" si="461"/>
        <v>0</v>
      </c>
      <c r="AD1430" s="122">
        <f t="shared" si="461"/>
        <v>3.6326857386211286</v>
      </c>
      <c r="AE1430" s="122">
        <f t="shared" si="461"/>
        <v>2.249805721046513</v>
      </c>
      <c r="AF1430" s="122">
        <f t="shared" si="461"/>
        <v>0</v>
      </c>
      <c r="AG1430" s="122">
        <f t="shared" si="461"/>
        <v>0.77650101491558421</v>
      </c>
      <c r="AH1430" s="122">
        <f t="shared" si="461"/>
        <v>0</v>
      </c>
      <c r="AI1430" s="122">
        <f t="shared" si="461"/>
        <v>0</v>
      </c>
      <c r="AJ1430" s="122">
        <f t="shared" si="461"/>
        <v>0.78991799238487659</v>
      </c>
      <c r="AK1430" s="122">
        <f t="shared" si="461"/>
        <v>0</v>
      </c>
      <c r="AL1430" s="123">
        <f t="shared" si="419"/>
        <v>15.607503355238407</v>
      </c>
      <c r="AM1430" s="97"/>
      <c r="AN1430" s="124">
        <f t="shared" si="420"/>
        <v>15.607545755238407</v>
      </c>
      <c r="AO1430" s="98">
        <f t="shared" si="421"/>
        <v>376</v>
      </c>
      <c r="AP1430" s="125" t="str">
        <f t="shared" si="422"/>
        <v>Seville East</v>
      </c>
      <c r="AQ1430" s="126">
        <f t="shared" si="423"/>
        <v>14.845329483441471</v>
      </c>
    </row>
    <row r="1431" spans="1:43" x14ac:dyDescent="0.35">
      <c r="A1431" s="95">
        <v>452</v>
      </c>
      <c r="B1431" s="161">
        <v>425</v>
      </c>
      <c r="C1431" s="51" t="s">
        <v>1853</v>
      </c>
      <c r="D1431" s="122">
        <f t="shared" ref="D1431:AK1431" si="462">ABS((D429-D$1004)/D$1000)*D$1</f>
        <v>0</v>
      </c>
      <c r="E1431" s="122">
        <f t="shared" si="462"/>
        <v>0</v>
      </c>
      <c r="F1431" s="122">
        <f t="shared" si="462"/>
        <v>0</v>
      </c>
      <c r="G1431" s="122">
        <f t="shared" si="462"/>
        <v>0</v>
      </c>
      <c r="H1431" s="122">
        <f t="shared" si="462"/>
        <v>0</v>
      </c>
      <c r="I1431" s="122">
        <f t="shared" si="462"/>
        <v>3.8637284934594254</v>
      </c>
      <c r="J1431" s="122">
        <f t="shared" si="462"/>
        <v>0</v>
      </c>
      <c r="K1431" s="122">
        <f t="shared" si="462"/>
        <v>0</v>
      </c>
      <c r="L1431" s="122">
        <f t="shared" si="462"/>
        <v>0</v>
      </c>
      <c r="M1431" s="122">
        <f t="shared" si="462"/>
        <v>0</v>
      </c>
      <c r="N1431" s="122">
        <f t="shared" si="462"/>
        <v>0</v>
      </c>
      <c r="O1431" s="122">
        <f t="shared" si="462"/>
        <v>0</v>
      </c>
      <c r="P1431" s="122">
        <f t="shared" si="462"/>
        <v>0</v>
      </c>
      <c r="Q1431" s="122">
        <f t="shared" si="462"/>
        <v>0</v>
      </c>
      <c r="R1431" s="122">
        <f t="shared" si="462"/>
        <v>0</v>
      </c>
      <c r="S1431" s="122">
        <f t="shared" si="462"/>
        <v>0</v>
      </c>
      <c r="T1431" s="122">
        <f t="shared" si="462"/>
        <v>0.49964907913934553</v>
      </c>
      <c r="U1431" s="122">
        <f t="shared" si="462"/>
        <v>0</v>
      </c>
      <c r="V1431" s="122">
        <f t="shared" si="462"/>
        <v>0</v>
      </c>
      <c r="W1431" s="122">
        <f t="shared" si="462"/>
        <v>1.7254894602963893</v>
      </c>
      <c r="X1431" s="122">
        <f t="shared" si="462"/>
        <v>0</v>
      </c>
      <c r="Y1431" s="122">
        <f t="shared" si="462"/>
        <v>0</v>
      </c>
      <c r="Z1431" s="122">
        <f t="shared" si="462"/>
        <v>0</v>
      </c>
      <c r="AA1431" s="122">
        <f t="shared" si="462"/>
        <v>0</v>
      </c>
      <c r="AB1431" s="122">
        <f t="shared" si="462"/>
        <v>1.1277351527490023</v>
      </c>
      <c r="AC1431" s="122">
        <f t="shared" si="462"/>
        <v>0</v>
      </c>
      <c r="AD1431" s="122">
        <f t="shared" si="462"/>
        <v>2.5348367705000787</v>
      </c>
      <c r="AE1431" s="122">
        <f t="shared" si="462"/>
        <v>1.7941204828945865</v>
      </c>
      <c r="AF1431" s="122">
        <f t="shared" si="462"/>
        <v>0</v>
      </c>
      <c r="AG1431" s="122">
        <f t="shared" si="462"/>
        <v>0.60610671446071218</v>
      </c>
      <c r="AH1431" s="122">
        <f t="shared" si="462"/>
        <v>0</v>
      </c>
      <c r="AI1431" s="122">
        <f t="shared" si="462"/>
        <v>0</v>
      </c>
      <c r="AJ1431" s="122">
        <f t="shared" si="462"/>
        <v>8.5384666986784388E-2</v>
      </c>
      <c r="AK1431" s="122">
        <f t="shared" si="462"/>
        <v>0</v>
      </c>
      <c r="AL1431" s="123">
        <f t="shared" si="419"/>
        <v>12.237050820486324</v>
      </c>
      <c r="AM1431" s="97"/>
      <c r="AN1431" s="124">
        <f t="shared" si="420"/>
        <v>12.237093320486323</v>
      </c>
      <c r="AO1431" s="98">
        <f t="shared" si="421"/>
        <v>688</v>
      </c>
      <c r="AP1431" s="125" t="str">
        <f t="shared" si="422"/>
        <v>Tynong</v>
      </c>
      <c r="AQ1431" s="126">
        <f t="shared" si="423"/>
        <v>14.853328701485905</v>
      </c>
    </row>
    <row r="1432" spans="1:43" x14ac:dyDescent="0.35">
      <c r="A1432" s="95">
        <v>451</v>
      </c>
      <c r="B1432" s="101">
        <v>426</v>
      </c>
      <c r="C1432" s="51" t="s">
        <v>194</v>
      </c>
      <c r="D1432" s="122">
        <f t="shared" ref="D1432:AK1432" si="463">ABS((D430-D$1004)/D$1000)*D$1</f>
        <v>0</v>
      </c>
      <c r="E1432" s="122">
        <f t="shared" si="463"/>
        <v>0</v>
      </c>
      <c r="F1432" s="122">
        <f t="shared" si="463"/>
        <v>0</v>
      </c>
      <c r="G1432" s="122">
        <f t="shared" si="463"/>
        <v>0</v>
      </c>
      <c r="H1432" s="122">
        <f t="shared" si="463"/>
        <v>0</v>
      </c>
      <c r="I1432" s="122">
        <f t="shared" si="463"/>
        <v>3.0287096556632989</v>
      </c>
      <c r="J1432" s="122">
        <f t="shared" si="463"/>
        <v>0</v>
      </c>
      <c r="K1432" s="122">
        <f t="shared" si="463"/>
        <v>0</v>
      </c>
      <c r="L1432" s="122">
        <f t="shared" si="463"/>
        <v>0</v>
      </c>
      <c r="M1432" s="122">
        <f t="shared" si="463"/>
        <v>0</v>
      </c>
      <c r="N1432" s="122">
        <f t="shared" si="463"/>
        <v>0</v>
      </c>
      <c r="O1432" s="122">
        <f t="shared" si="463"/>
        <v>0</v>
      </c>
      <c r="P1432" s="122">
        <f t="shared" si="463"/>
        <v>0</v>
      </c>
      <c r="Q1432" s="122">
        <f t="shared" si="463"/>
        <v>0</v>
      </c>
      <c r="R1432" s="122">
        <f t="shared" si="463"/>
        <v>0</v>
      </c>
      <c r="S1432" s="122">
        <f t="shared" si="463"/>
        <v>0</v>
      </c>
      <c r="T1432" s="122">
        <f t="shared" si="463"/>
        <v>0.10647459105931117</v>
      </c>
      <c r="U1432" s="122">
        <f t="shared" si="463"/>
        <v>0</v>
      </c>
      <c r="V1432" s="122">
        <f t="shared" si="463"/>
        <v>0</v>
      </c>
      <c r="W1432" s="122">
        <f t="shared" si="463"/>
        <v>0.14110585645113577</v>
      </c>
      <c r="X1432" s="122">
        <f t="shared" si="463"/>
        <v>0</v>
      </c>
      <c r="Y1432" s="122">
        <f t="shared" si="463"/>
        <v>0</v>
      </c>
      <c r="Z1432" s="122">
        <f t="shared" si="463"/>
        <v>0</v>
      </c>
      <c r="AA1432" s="122">
        <f t="shared" si="463"/>
        <v>0</v>
      </c>
      <c r="AB1432" s="122">
        <f t="shared" si="463"/>
        <v>1.4678277589043274</v>
      </c>
      <c r="AC1432" s="122">
        <f t="shared" si="463"/>
        <v>0</v>
      </c>
      <c r="AD1432" s="122">
        <f t="shared" si="463"/>
        <v>0.95293233046130521</v>
      </c>
      <c r="AE1432" s="122">
        <f t="shared" si="463"/>
        <v>2.5759720962779351</v>
      </c>
      <c r="AF1432" s="122">
        <f t="shared" si="463"/>
        <v>0</v>
      </c>
      <c r="AG1432" s="122">
        <f t="shared" si="463"/>
        <v>6.3449040463081389E-3</v>
      </c>
      <c r="AH1432" s="122">
        <f t="shared" si="463"/>
        <v>0</v>
      </c>
      <c r="AI1432" s="122">
        <f t="shared" si="463"/>
        <v>0</v>
      </c>
      <c r="AJ1432" s="122">
        <f t="shared" si="463"/>
        <v>0.53629253046888781</v>
      </c>
      <c r="AK1432" s="122">
        <f t="shared" si="463"/>
        <v>0</v>
      </c>
      <c r="AL1432" s="123">
        <f t="shared" si="419"/>
        <v>8.8156597233325087</v>
      </c>
      <c r="AM1432" s="97"/>
      <c r="AN1432" s="124">
        <f t="shared" si="420"/>
        <v>8.8157023233325091</v>
      </c>
      <c r="AO1432" s="98">
        <f t="shared" si="421"/>
        <v>818</v>
      </c>
      <c r="AP1432" s="125" t="str">
        <f t="shared" si="422"/>
        <v>Marong</v>
      </c>
      <c r="AQ1432" s="126">
        <f t="shared" si="423"/>
        <v>14.859899922858204</v>
      </c>
    </row>
    <row r="1433" spans="1:43" x14ac:dyDescent="0.35">
      <c r="A1433" s="95">
        <v>450</v>
      </c>
      <c r="B1433" s="101">
        <v>427</v>
      </c>
      <c r="C1433" s="51" t="s">
        <v>1865</v>
      </c>
      <c r="D1433" s="122">
        <f t="shared" ref="D1433:AK1433" si="464">ABS((D431-D$1004)/D$1000)*D$1</f>
        <v>0</v>
      </c>
      <c r="E1433" s="122">
        <f t="shared" si="464"/>
        <v>0</v>
      </c>
      <c r="F1433" s="122">
        <f t="shared" si="464"/>
        <v>0</v>
      </c>
      <c r="G1433" s="122">
        <f t="shared" si="464"/>
        <v>0</v>
      </c>
      <c r="H1433" s="122">
        <f t="shared" si="464"/>
        <v>0</v>
      </c>
      <c r="I1433" s="122">
        <f t="shared" si="464"/>
        <v>4.1340838180580661</v>
      </c>
      <c r="J1433" s="122">
        <f t="shared" si="464"/>
        <v>0</v>
      </c>
      <c r="K1433" s="122">
        <f t="shared" si="464"/>
        <v>0</v>
      </c>
      <c r="L1433" s="122">
        <f t="shared" si="464"/>
        <v>0</v>
      </c>
      <c r="M1433" s="122">
        <f t="shared" si="464"/>
        <v>0</v>
      </c>
      <c r="N1433" s="122">
        <f t="shared" si="464"/>
        <v>0</v>
      </c>
      <c r="O1433" s="122">
        <f t="shared" si="464"/>
        <v>0</v>
      </c>
      <c r="P1433" s="122">
        <f t="shared" si="464"/>
        <v>0</v>
      </c>
      <c r="Q1433" s="122">
        <f t="shared" si="464"/>
        <v>0</v>
      </c>
      <c r="R1433" s="122">
        <f t="shared" si="464"/>
        <v>0</v>
      </c>
      <c r="S1433" s="122">
        <f t="shared" si="464"/>
        <v>0</v>
      </c>
      <c r="T1433" s="122">
        <f t="shared" si="464"/>
        <v>0.90142334953400949</v>
      </c>
      <c r="U1433" s="122">
        <f t="shared" si="464"/>
        <v>0</v>
      </c>
      <c r="V1433" s="122">
        <f t="shared" si="464"/>
        <v>0</v>
      </c>
      <c r="W1433" s="122">
        <f t="shared" si="464"/>
        <v>1.7853923145429884</v>
      </c>
      <c r="X1433" s="122">
        <f t="shared" si="464"/>
        <v>0</v>
      </c>
      <c r="Y1433" s="122">
        <f t="shared" si="464"/>
        <v>0</v>
      </c>
      <c r="Z1433" s="122">
        <f t="shared" si="464"/>
        <v>0</v>
      </c>
      <c r="AA1433" s="122">
        <f t="shared" si="464"/>
        <v>0</v>
      </c>
      <c r="AB1433" s="122">
        <f t="shared" si="464"/>
        <v>0.78885793751431432</v>
      </c>
      <c r="AC1433" s="122">
        <f t="shared" si="464"/>
        <v>0</v>
      </c>
      <c r="AD1433" s="122">
        <f t="shared" si="464"/>
        <v>2.4616989631729105</v>
      </c>
      <c r="AE1433" s="122">
        <f t="shared" si="464"/>
        <v>0.62812046804733346</v>
      </c>
      <c r="AF1433" s="122">
        <f t="shared" si="464"/>
        <v>0</v>
      </c>
      <c r="AG1433" s="122">
        <f t="shared" si="464"/>
        <v>0.66003200718868349</v>
      </c>
      <c r="AH1433" s="122">
        <f t="shared" si="464"/>
        <v>0</v>
      </c>
      <c r="AI1433" s="122">
        <f t="shared" si="464"/>
        <v>0</v>
      </c>
      <c r="AJ1433" s="122">
        <f t="shared" si="464"/>
        <v>0.21335036147411759</v>
      </c>
      <c r="AK1433" s="122">
        <f t="shared" si="464"/>
        <v>0</v>
      </c>
      <c r="AL1433" s="123">
        <f t="shared" si="419"/>
        <v>11.572959219532422</v>
      </c>
      <c r="AM1433" s="97"/>
      <c r="AN1433" s="124">
        <f t="shared" si="420"/>
        <v>11.573001919532421</v>
      </c>
      <c r="AO1433" s="98">
        <f t="shared" si="421"/>
        <v>736</v>
      </c>
      <c r="AP1433" s="125" t="str">
        <f t="shared" si="422"/>
        <v>Mount Waverley</v>
      </c>
      <c r="AQ1433" s="126">
        <f t="shared" si="423"/>
        <v>14.879218217443457</v>
      </c>
    </row>
    <row r="1434" spans="1:43" x14ac:dyDescent="0.35">
      <c r="A1434" s="95">
        <v>449</v>
      </c>
      <c r="B1434" s="33">
        <v>428</v>
      </c>
      <c r="C1434" s="51" t="s">
        <v>1867</v>
      </c>
      <c r="D1434" s="122">
        <f t="shared" ref="D1434:AK1434" si="465">ABS((D432-D$1004)/D$1000)*D$1</f>
        <v>0</v>
      </c>
      <c r="E1434" s="122">
        <f t="shared" si="465"/>
        <v>0</v>
      </c>
      <c r="F1434" s="122">
        <f t="shared" si="465"/>
        <v>0</v>
      </c>
      <c r="G1434" s="122">
        <f t="shared" si="465"/>
        <v>0</v>
      </c>
      <c r="H1434" s="122">
        <f t="shared" si="465"/>
        <v>0</v>
      </c>
      <c r="I1434" s="122">
        <f t="shared" si="465"/>
        <v>3.6375991201232889</v>
      </c>
      <c r="J1434" s="122">
        <f t="shared" si="465"/>
        <v>0</v>
      </c>
      <c r="K1434" s="122">
        <f t="shared" si="465"/>
        <v>0</v>
      </c>
      <c r="L1434" s="122">
        <f t="shared" si="465"/>
        <v>0</v>
      </c>
      <c r="M1434" s="122">
        <f t="shared" si="465"/>
        <v>0</v>
      </c>
      <c r="N1434" s="122">
        <f t="shared" si="465"/>
        <v>0</v>
      </c>
      <c r="O1434" s="122">
        <f t="shared" si="465"/>
        <v>0</v>
      </c>
      <c r="P1434" s="122">
        <f t="shared" si="465"/>
        <v>0</v>
      </c>
      <c r="Q1434" s="122">
        <f t="shared" si="465"/>
        <v>0</v>
      </c>
      <c r="R1434" s="122">
        <f t="shared" si="465"/>
        <v>0</v>
      </c>
      <c r="S1434" s="122">
        <f t="shared" si="465"/>
        <v>0</v>
      </c>
      <c r="T1434" s="122">
        <f t="shared" si="465"/>
        <v>0.44119819972836699</v>
      </c>
      <c r="U1434" s="122">
        <f t="shared" si="465"/>
        <v>0</v>
      </c>
      <c r="V1434" s="122">
        <f t="shared" si="465"/>
        <v>0</v>
      </c>
      <c r="W1434" s="122">
        <f t="shared" si="465"/>
        <v>2.1176187166404321</v>
      </c>
      <c r="X1434" s="122">
        <f t="shared" si="465"/>
        <v>0</v>
      </c>
      <c r="Y1434" s="122">
        <f t="shared" si="465"/>
        <v>0</v>
      </c>
      <c r="Z1434" s="122">
        <f t="shared" si="465"/>
        <v>0</v>
      </c>
      <c r="AA1434" s="122">
        <f t="shared" si="465"/>
        <v>0</v>
      </c>
      <c r="AB1434" s="122">
        <f t="shared" si="465"/>
        <v>0.96331004259490871</v>
      </c>
      <c r="AC1434" s="122">
        <f t="shared" si="465"/>
        <v>0</v>
      </c>
      <c r="AD1434" s="122">
        <f t="shared" si="465"/>
        <v>2.7476854724102968</v>
      </c>
      <c r="AE1434" s="122">
        <f t="shared" si="465"/>
        <v>1.6422871559340348</v>
      </c>
      <c r="AF1434" s="122">
        <f t="shared" si="465"/>
        <v>0</v>
      </c>
      <c r="AG1434" s="122">
        <f t="shared" si="465"/>
        <v>1.7842021648803208</v>
      </c>
      <c r="AH1434" s="122">
        <f t="shared" si="465"/>
        <v>0</v>
      </c>
      <c r="AI1434" s="122">
        <f t="shared" si="465"/>
        <v>0</v>
      </c>
      <c r="AJ1434" s="122">
        <f t="shared" si="465"/>
        <v>0.79520087876309675</v>
      </c>
      <c r="AK1434" s="122">
        <f t="shared" si="465"/>
        <v>0</v>
      </c>
      <c r="AL1434" s="123">
        <f t="shared" si="419"/>
        <v>14.129101751074748</v>
      </c>
      <c r="AM1434" s="97"/>
      <c r="AN1434" s="124">
        <f t="shared" si="420"/>
        <v>14.129144551074747</v>
      </c>
      <c r="AO1434" s="98">
        <f t="shared" si="421"/>
        <v>524</v>
      </c>
      <c r="AP1434" s="125" t="str">
        <f t="shared" si="422"/>
        <v>Indented Head</v>
      </c>
      <c r="AQ1434" s="126">
        <f t="shared" si="423"/>
        <v>14.921162497453299</v>
      </c>
    </row>
    <row r="1435" spans="1:43" x14ac:dyDescent="0.35">
      <c r="A1435" s="95">
        <v>448</v>
      </c>
      <c r="B1435" s="101">
        <v>429</v>
      </c>
      <c r="C1435" s="51" t="s">
        <v>1880</v>
      </c>
      <c r="D1435" s="122">
        <f t="shared" ref="D1435:AK1435" si="466">ABS((D433-D$1004)/D$1000)*D$1</f>
        <v>0</v>
      </c>
      <c r="E1435" s="122">
        <f t="shared" si="466"/>
        <v>0</v>
      </c>
      <c r="F1435" s="122">
        <f t="shared" si="466"/>
        <v>0</v>
      </c>
      <c r="G1435" s="122">
        <f t="shared" si="466"/>
        <v>0</v>
      </c>
      <c r="H1435" s="122">
        <f t="shared" si="466"/>
        <v>0</v>
      </c>
      <c r="I1435" s="122">
        <f t="shared" si="466"/>
        <v>3.9720169946035058</v>
      </c>
      <c r="J1435" s="122">
        <f t="shared" si="466"/>
        <v>0</v>
      </c>
      <c r="K1435" s="122">
        <f t="shared" si="466"/>
        <v>0</v>
      </c>
      <c r="L1435" s="122">
        <f t="shared" si="466"/>
        <v>0</v>
      </c>
      <c r="M1435" s="122">
        <f t="shared" si="466"/>
        <v>0</v>
      </c>
      <c r="N1435" s="122">
        <f t="shared" si="466"/>
        <v>0</v>
      </c>
      <c r="O1435" s="122">
        <f t="shared" si="466"/>
        <v>0</v>
      </c>
      <c r="P1435" s="122">
        <f t="shared" si="466"/>
        <v>0</v>
      </c>
      <c r="Q1435" s="122">
        <f t="shared" si="466"/>
        <v>0</v>
      </c>
      <c r="R1435" s="122">
        <f t="shared" si="466"/>
        <v>0</v>
      </c>
      <c r="S1435" s="122">
        <f t="shared" si="466"/>
        <v>0</v>
      </c>
      <c r="T1435" s="122">
        <f t="shared" si="466"/>
        <v>0.48098815956015673</v>
      </c>
      <c r="U1435" s="122">
        <f t="shared" si="466"/>
        <v>0</v>
      </c>
      <c r="V1435" s="122">
        <f t="shared" si="466"/>
        <v>0</v>
      </c>
      <c r="W1435" s="122">
        <f t="shared" si="466"/>
        <v>2.6549540044252331</v>
      </c>
      <c r="X1435" s="122">
        <f t="shared" si="466"/>
        <v>0</v>
      </c>
      <c r="Y1435" s="122">
        <f t="shared" si="466"/>
        <v>0</v>
      </c>
      <c r="Z1435" s="122">
        <f t="shared" si="466"/>
        <v>0</v>
      </c>
      <c r="AA1435" s="122">
        <f t="shared" si="466"/>
        <v>0</v>
      </c>
      <c r="AB1435" s="122">
        <f t="shared" si="466"/>
        <v>1.7703754790331858</v>
      </c>
      <c r="AC1435" s="122">
        <f t="shared" si="466"/>
        <v>0</v>
      </c>
      <c r="AD1435" s="122">
        <f t="shared" si="466"/>
        <v>3.4899803314034656</v>
      </c>
      <c r="AE1435" s="122">
        <f t="shared" si="466"/>
        <v>3.1616339477145878</v>
      </c>
      <c r="AF1435" s="122">
        <f t="shared" si="466"/>
        <v>0</v>
      </c>
      <c r="AG1435" s="122">
        <f t="shared" si="466"/>
        <v>1.1242193219086605</v>
      </c>
      <c r="AH1435" s="122">
        <f t="shared" si="466"/>
        <v>0</v>
      </c>
      <c r="AI1435" s="122">
        <f t="shared" si="466"/>
        <v>0</v>
      </c>
      <c r="AJ1435" s="122">
        <f t="shared" si="466"/>
        <v>0.78942939555718161</v>
      </c>
      <c r="AK1435" s="122">
        <f t="shared" si="466"/>
        <v>0</v>
      </c>
      <c r="AL1435" s="123">
        <f t="shared" si="419"/>
        <v>17.443597634205979</v>
      </c>
      <c r="AM1435" s="97"/>
      <c r="AN1435" s="124">
        <f t="shared" si="420"/>
        <v>17.443640534205979</v>
      </c>
      <c r="AO1435" s="98">
        <f t="shared" si="421"/>
        <v>226</v>
      </c>
      <c r="AP1435" s="125" t="str">
        <f t="shared" si="422"/>
        <v>Maldon</v>
      </c>
      <c r="AQ1435" s="126">
        <f t="shared" si="423"/>
        <v>14.925869221946966</v>
      </c>
    </row>
    <row r="1436" spans="1:43" x14ac:dyDescent="0.35">
      <c r="A1436" s="95">
        <v>447</v>
      </c>
      <c r="B1436" s="161">
        <v>430</v>
      </c>
      <c r="C1436" s="51" t="s">
        <v>1888</v>
      </c>
      <c r="D1436" s="122">
        <f t="shared" ref="D1436:AK1436" si="467">ABS((D434-D$1004)/D$1000)*D$1</f>
        <v>0</v>
      </c>
      <c r="E1436" s="122">
        <f t="shared" si="467"/>
        <v>0</v>
      </c>
      <c r="F1436" s="122">
        <f t="shared" si="467"/>
        <v>0</v>
      </c>
      <c r="G1436" s="122">
        <f t="shared" si="467"/>
        <v>0</v>
      </c>
      <c r="H1436" s="122">
        <f t="shared" si="467"/>
        <v>0</v>
      </c>
      <c r="I1436" s="122">
        <f t="shared" si="467"/>
        <v>3.5106811489970946</v>
      </c>
      <c r="J1436" s="122">
        <f t="shared" si="467"/>
        <v>0</v>
      </c>
      <c r="K1436" s="122">
        <f t="shared" si="467"/>
        <v>0</v>
      </c>
      <c r="L1436" s="122">
        <f t="shared" si="467"/>
        <v>0</v>
      </c>
      <c r="M1436" s="122">
        <f t="shared" si="467"/>
        <v>0</v>
      </c>
      <c r="N1436" s="122">
        <f t="shared" si="467"/>
        <v>0</v>
      </c>
      <c r="O1436" s="122">
        <f t="shared" si="467"/>
        <v>0</v>
      </c>
      <c r="P1436" s="122">
        <f t="shared" si="467"/>
        <v>0</v>
      </c>
      <c r="Q1436" s="122">
        <f t="shared" si="467"/>
        <v>0</v>
      </c>
      <c r="R1436" s="122">
        <f t="shared" si="467"/>
        <v>0</v>
      </c>
      <c r="S1436" s="122">
        <f t="shared" si="467"/>
        <v>0</v>
      </c>
      <c r="T1436" s="122">
        <f t="shared" si="467"/>
        <v>0.77320186045445438</v>
      </c>
      <c r="U1436" s="122">
        <f t="shared" si="467"/>
        <v>0</v>
      </c>
      <c r="V1436" s="122">
        <f t="shared" si="467"/>
        <v>0</v>
      </c>
      <c r="W1436" s="122">
        <f t="shared" si="467"/>
        <v>2.3141642745247477</v>
      </c>
      <c r="X1436" s="122">
        <f t="shared" si="467"/>
        <v>0</v>
      </c>
      <c r="Y1436" s="122">
        <f t="shared" si="467"/>
        <v>0</v>
      </c>
      <c r="Z1436" s="122">
        <f t="shared" si="467"/>
        <v>0</v>
      </c>
      <c r="AA1436" s="122">
        <f t="shared" si="467"/>
        <v>0</v>
      </c>
      <c r="AB1436" s="122">
        <f t="shared" si="467"/>
        <v>0.88102756405466276</v>
      </c>
      <c r="AC1436" s="122">
        <f t="shared" si="467"/>
        <v>0</v>
      </c>
      <c r="AD1436" s="122">
        <f t="shared" si="467"/>
        <v>2.1552661807707127</v>
      </c>
      <c r="AE1436" s="122">
        <f t="shared" si="467"/>
        <v>2.9621060720180705</v>
      </c>
      <c r="AF1436" s="122">
        <f t="shared" si="467"/>
        <v>0</v>
      </c>
      <c r="AG1436" s="122">
        <f t="shared" si="467"/>
        <v>2.2979634283939592</v>
      </c>
      <c r="AH1436" s="122">
        <f t="shared" si="467"/>
        <v>0</v>
      </c>
      <c r="AI1436" s="122">
        <f t="shared" si="467"/>
        <v>0</v>
      </c>
      <c r="AJ1436" s="122">
        <f t="shared" si="467"/>
        <v>0.85020676928217809</v>
      </c>
      <c r="AK1436" s="122">
        <f t="shared" si="467"/>
        <v>0</v>
      </c>
      <c r="AL1436" s="123">
        <f t="shared" si="419"/>
        <v>15.74461729849588</v>
      </c>
      <c r="AM1436" s="97"/>
      <c r="AN1436" s="124">
        <f t="shared" si="420"/>
        <v>15.74466029849588</v>
      </c>
      <c r="AO1436" s="98">
        <f t="shared" si="421"/>
        <v>361</v>
      </c>
      <c r="AP1436" s="125" t="str">
        <f t="shared" si="422"/>
        <v>Yea</v>
      </c>
      <c r="AQ1436" s="126">
        <f t="shared" si="423"/>
        <v>14.929103097747799</v>
      </c>
    </row>
    <row r="1437" spans="1:43" x14ac:dyDescent="0.35">
      <c r="A1437" s="95">
        <v>446</v>
      </c>
      <c r="B1437" s="101">
        <v>431</v>
      </c>
      <c r="C1437" s="51" t="s">
        <v>1897</v>
      </c>
      <c r="D1437" s="122">
        <f t="shared" ref="D1437:AK1437" si="468">ABS((D435-D$1004)/D$1000)*D$1</f>
        <v>0</v>
      </c>
      <c r="E1437" s="122">
        <f t="shared" si="468"/>
        <v>0</v>
      </c>
      <c r="F1437" s="122">
        <f t="shared" si="468"/>
        <v>0</v>
      </c>
      <c r="G1437" s="122">
        <f t="shared" si="468"/>
        <v>0</v>
      </c>
      <c r="H1437" s="122">
        <f t="shared" si="468"/>
        <v>0</v>
      </c>
      <c r="I1437" s="122">
        <f t="shared" si="468"/>
        <v>4.1233392638030413</v>
      </c>
      <c r="J1437" s="122">
        <f t="shared" si="468"/>
        <v>0</v>
      </c>
      <c r="K1437" s="122">
        <f t="shared" si="468"/>
        <v>0</v>
      </c>
      <c r="L1437" s="122">
        <f t="shared" si="468"/>
        <v>0</v>
      </c>
      <c r="M1437" s="122">
        <f t="shared" si="468"/>
        <v>0</v>
      </c>
      <c r="N1437" s="122">
        <f t="shared" si="468"/>
        <v>0</v>
      </c>
      <c r="O1437" s="122">
        <f t="shared" si="468"/>
        <v>0</v>
      </c>
      <c r="P1437" s="122">
        <f t="shared" si="468"/>
        <v>0</v>
      </c>
      <c r="Q1437" s="122">
        <f t="shared" si="468"/>
        <v>0</v>
      </c>
      <c r="R1437" s="122">
        <f t="shared" si="468"/>
        <v>0</v>
      </c>
      <c r="S1437" s="122">
        <f t="shared" si="468"/>
        <v>0</v>
      </c>
      <c r="T1437" s="122">
        <f t="shared" si="468"/>
        <v>0.47907790318410154</v>
      </c>
      <c r="U1437" s="122">
        <f t="shared" si="468"/>
        <v>0</v>
      </c>
      <c r="V1437" s="122">
        <f t="shared" si="468"/>
        <v>0</v>
      </c>
      <c r="W1437" s="122">
        <f t="shared" si="468"/>
        <v>1.789244853213926</v>
      </c>
      <c r="X1437" s="122">
        <f t="shared" si="468"/>
        <v>0</v>
      </c>
      <c r="Y1437" s="122">
        <f t="shared" si="468"/>
        <v>0</v>
      </c>
      <c r="Z1437" s="122">
        <f t="shared" si="468"/>
        <v>0</v>
      </c>
      <c r="AA1437" s="122">
        <f t="shared" si="468"/>
        <v>0</v>
      </c>
      <c r="AB1437" s="122">
        <f t="shared" si="468"/>
        <v>1.5707475114051113</v>
      </c>
      <c r="AC1437" s="122">
        <f t="shared" si="468"/>
        <v>0</v>
      </c>
      <c r="AD1437" s="122">
        <f t="shared" si="468"/>
        <v>2.7838742391787452</v>
      </c>
      <c r="AE1437" s="122">
        <f t="shared" si="468"/>
        <v>3.7440792907404514</v>
      </c>
      <c r="AF1437" s="122">
        <f t="shared" si="468"/>
        <v>0</v>
      </c>
      <c r="AG1437" s="122">
        <f t="shared" si="468"/>
        <v>0.82372172137372934</v>
      </c>
      <c r="AH1437" s="122">
        <f t="shared" si="468"/>
        <v>0</v>
      </c>
      <c r="AI1437" s="122">
        <f t="shared" si="468"/>
        <v>0</v>
      </c>
      <c r="AJ1437" s="122">
        <f t="shared" si="468"/>
        <v>0.17952822628663354</v>
      </c>
      <c r="AK1437" s="122">
        <f t="shared" si="468"/>
        <v>0</v>
      </c>
      <c r="AL1437" s="123">
        <f t="shared" si="419"/>
        <v>15.49361300918574</v>
      </c>
      <c r="AM1437" s="97"/>
      <c r="AN1437" s="124">
        <f t="shared" si="420"/>
        <v>15.493656109185739</v>
      </c>
      <c r="AO1437" s="98">
        <f t="shared" si="421"/>
        <v>386</v>
      </c>
      <c r="AP1437" s="125" t="str">
        <f t="shared" si="422"/>
        <v>Toora</v>
      </c>
      <c r="AQ1437" s="126">
        <f t="shared" si="423"/>
        <v>14.933330593879329</v>
      </c>
    </row>
    <row r="1438" spans="1:43" x14ac:dyDescent="0.35">
      <c r="A1438" s="95">
        <v>445</v>
      </c>
      <c r="B1438" s="101">
        <v>432</v>
      </c>
      <c r="C1438" s="51" t="s">
        <v>1900</v>
      </c>
      <c r="D1438" s="122">
        <f t="shared" ref="D1438:AK1438" si="469">ABS((D436-D$1004)/D$1000)*D$1</f>
        <v>0</v>
      </c>
      <c r="E1438" s="122">
        <f t="shared" si="469"/>
        <v>0</v>
      </c>
      <c r="F1438" s="122">
        <f t="shared" si="469"/>
        <v>0</v>
      </c>
      <c r="G1438" s="122">
        <f t="shared" si="469"/>
        <v>0</v>
      </c>
      <c r="H1438" s="122">
        <f t="shared" si="469"/>
        <v>0</v>
      </c>
      <c r="I1438" s="122">
        <f t="shared" si="469"/>
        <v>3.8293805596370878</v>
      </c>
      <c r="J1438" s="122">
        <f t="shared" si="469"/>
        <v>0</v>
      </c>
      <c r="K1438" s="122">
        <f t="shared" si="469"/>
        <v>0</v>
      </c>
      <c r="L1438" s="122">
        <f t="shared" si="469"/>
        <v>0</v>
      </c>
      <c r="M1438" s="122">
        <f t="shared" si="469"/>
        <v>0</v>
      </c>
      <c r="N1438" s="122">
        <f t="shared" si="469"/>
        <v>0</v>
      </c>
      <c r="O1438" s="122">
        <f t="shared" si="469"/>
        <v>0</v>
      </c>
      <c r="P1438" s="122">
        <f t="shared" si="469"/>
        <v>0</v>
      </c>
      <c r="Q1438" s="122">
        <f t="shared" si="469"/>
        <v>0</v>
      </c>
      <c r="R1438" s="122">
        <f t="shared" si="469"/>
        <v>0</v>
      </c>
      <c r="S1438" s="122">
        <f t="shared" si="469"/>
        <v>0</v>
      </c>
      <c r="T1438" s="122">
        <f t="shared" si="469"/>
        <v>1.1554146094944584</v>
      </c>
      <c r="U1438" s="122">
        <f t="shared" si="469"/>
        <v>0</v>
      </c>
      <c r="V1438" s="122">
        <f t="shared" si="469"/>
        <v>0</v>
      </c>
      <c r="W1438" s="122">
        <f t="shared" si="469"/>
        <v>2.9631617855026886</v>
      </c>
      <c r="X1438" s="122">
        <f t="shared" si="469"/>
        <v>0</v>
      </c>
      <c r="Y1438" s="122">
        <f t="shared" si="469"/>
        <v>0</v>
      </c>
      <c r="Z1438" s="122">
        <f t="shared" si="469"/>
        <v>0</v>
      </c>
      <c r="AA1438" s="122">
        <f t="shared" si="469"/>
        <v>0</v>
      </c>
      <c r="AB1438" s="122">
        <f t="shared" si="469"/>
        <v>1.5371857949727497</v>
      </c>
      <c r="AC1438" s="122">
        <f t="shared" si="469"/>
        <v>0</v>
      </c>
      <c r="AD1438" s="122">
        <f t="shared" si="469"/>
        <v>2.7969239784641613</v>
      </c>
      <c r="AE1438" s="122">
        <f t="shared" si="469"/>
        <v>3.3113652485086251</v>
      </c>
      <c r="AF1438" s="122">
        <f t="shared" si="469"/>
        <v>0</v>
      </c>
      <c r="AG1438" s="122">
        <f t="shared" si="469"/>
        <v>3.1282310809619958</v>
      </c>
      <c r="AH1438" s="122">
        <f t="shared" si="469"/>
        <v>0</v>
      </c>
      <c r="AI1438" s="122">
        <f t="shared" si="469"/>
        <v>0</v>
      </c>
      <c r="AJ1438" s="122">
        <f t="shared" si="469"/>
        <v>2.1240765015426275</v>
      </c>
      <c r="AK1438" s="122">
        <f t="shared" si="469"/>
        <v>0</v>
      </c>
      <c r="AL1438" s="123">
        <f t="shared" si="419"/>
        <v>20.845739559084397</v>
      </c>
      <c r="AM1438" s="97"/>
      <c r="AN1438" s="124">
        <f t="shared" si="420"/>
        <v>20.845782759084397</v>
      </c>
      <c r="AO1438" s="98">
        <f t="shared" si="421"/>
        <v>64</v>
      </c>
      <c r="AP1438" s="125" t="str">
        <f t="shared" si="422"/>
        <v>Templestowe</v>
      </c>
      <c r="AQ1438" s="126">
        <f t="shared" si="423"/>
        <v>14.943226470128222</v>
      </c>
    </row>
    <row r="1439" spans="1:43" x14ac:dyDescent="0.35">
      <c r="A1439" s="95">
        <v>444</v>
      </c>
      <c r="B1439" s="33">
        <v>433</v>
      </c>
      <c r="C1439" s="51" t="s">
        <v>1902</v>
      </c>
      <c r="D1439" s="122">
        <f t="shared" ref="D1439:AK1439" si="470">ABS((D437-D$1004)/D$1000)*D$1</f>
        <v>0</v>
      </c>
      <c r="E1439" s="122">
        <f t="shared" si="470"/>
        <v>0</v>
      </c>
      <c r="F1439" s="122">
        <f t="shared" si="470"/>
        <v>0</v>
      </c>
      <c r="G1439" s="122">
        <f t="shared" si="470"/>
        <v>0</v>
      </c>
      <c r="H1439" s="122">
        <f t="shared" si="470"/>
        <v>0</v>
      </c>
      <c r="I1439" s="122">
        <f t="shared" si="470"/>
        <v>3.3505025258081336</v>
      </c>
      <c r="J1439" s="122">
        <f t="shared" si="470"/>
        <v>0</v>
      </c>
      <c r="K1439" s="122">
        <f t="shared" si="470"/>
        <v>0</v>
      </c>
      <c r="L1439" s="122">
        <f t="shared" si="470"/>
        <v>0</v>
      </c>
      <c r="M1439" s="122">
        <f t="shared" si="470"/>
        <v>0</v>
      </c>
      <c r="N1439" s="122">
        <f t="shared" si="470"/>
        <v>0</v>
      </c>
      <c r="O1439" s="122">
        <f t="shared" si="470"/>
        <v>0</v>
      </c>
      <c r="P1439" s="122">
        <f t="shared" si="470"/>
        <v>0</v>
      </c>
      <c r="Q1439" s="122">
        <f t="shared" si="470"/>
        <v>0</v>
      </c>
      <c r="R1439" s="122">
        <f t="shared" si="470"/>
        <v>0</v>
      </c>
      <c r="S1439" s="122">
        <f t="shared" si="470"/>
        <v>0</v>
      </c>
      <c r="T1439" s="122">
        <f t="shared" si="470"/>
        <v>1.247938129768698</v>
      </c>
      <c r="U1439" s="122">
        <f t="shared" si="470"/>
        <v>0</v>
      </c>
      <c r="V1439" s="122">
        <f t="shared" si="470"/>
        <v>0</v>
      </c>
      <c r="W1439" s="122">
        <f t="shared" si="470"/>
        <v>1.4892817315386335</v>
      </c>
      <c r="X1439" s="122">
        <f t="shared" si="470"/>
        <v>0</v>
      </c>
      <c r="Y1439" s="122">
        <f t="shared" si="470"/>
        <v>0</v>
      </c>
      <c r="Z1439" s="122">
        <f t="shared" si="470"/>
        <v>0</v>
      </c>
      <c r="AA1439" s="122">
        <f t="shared" si="470"/>
        <v>0</v>
      </c>
      <c r="AB1439" s="122">
        <f t="shared" si="470"/>
        <v>7.2736451069632061E-3</v>
      </c>
      <c r="AC1439" s="122">
        <f t="shared" si="470"/>
        <v>0</v>
      </c>
      <c r="AD1439" s="122">
        <f t="shared" si="470"/>
        <v>1.8258064646850645</v>
      </c>
      <c r="AE1439" s="122">
        <f t="shared" si="470"/>
        <v>3.4843927641373424</v>
      </c>
      <c r="AF1439" s="122">
        <f t="shared" si="470"/>
        <v>0</v>
      </c>
      <c r="AG1439" s="122">
        <f t="shared" si="470"/>
        <v>0.77564298544806587</v>
      </c>
      <c r="AH1439" s="122">
        <f t="shared" si="470"/>
        <v>0</v>
      </c>
      <c r="AI1439" s="122">
        <f t="shared" si="470"/>
        <v>0</v>
      </c>
      <c r="AJ1439" s="122">
        <f t="shared" si="470"/>
        <v>0.43127102205635165</v>
      </c>
      <c r="AK1439" s="122">
        <f t="shared" si="470"/>
        <v>0</v>
      </c>
      <c r="AL1439" s="123">
        <f t="shared" si="419"/>
        <v>12.612109268549252</v>
      </c>
      <c r="AM1439" s="97"/>
      <c r="AN1439" s="124">
        <f t="shared" si="420"/>
        <v>12.612152568549252</v>
      </c>
      <c r="AO1439" s="98">
        <f t="shared" si="421"/>
        <v>664</v>
      </c>
      <c r="AP1439" s="125" t="str">
        <f t="shared" si="422"/>
        <v>Chirnside Park</v>
      </c>
      <c r="AQ1439" s="126">
        <f t="shared" si="423"/>
        <v>14.943927518530243</v>
      </c>
    </row>
    <row r="1440" spans="1:43" x14ac:dyDescent="0.35">
      <c r="A1440" s="95">
        <v>443</v>
      </c>
      <c r="B1440" s="101">
        <v>434</v>
      </c>
      <c r="C1440" s="51" t="s">
        <v>1903</v>
      </c>
      <c r="D1440" s="122">
        <f t="shared" ref="D1440:AK1440" si="471">ABS((D438-D$1004)/D$1000)*D$1</f>
        <v>0</v>
      </c>
      <c r="E1440" s="122">
        <f t="shared" si="471"/>
        <v>0</v>
      </c>
      <c r="F1440" s="122">
        <f t="shared" si="471"/>
        <v>0</v>
      </c>
      <c r="G1440" s="122">
        <f t="shared" si="471"/>
        <v>0</v>
      </c>
      <c r="H1440" s="122">
        <f t="shared" si="471"/>
        <v>0</v>
      </c>
      <c r="I1440" s="122">
        <f t="shared" si="471"/>
        <v>4.0236280035962508</v>
      </c>
      <c r="J1440" s="122">
        <f t="shared" si="471"/>
        <v>0</v>
      </c>
      <c r="K1440" s="122">
        <f t="shared" si="471"/>
        <v>0</v>
      </c>
      <c r="L1440" s="122">
        <f t="shared" si="471"/>
        <v>0</v>
      </c>
      <c r="M1440" s="122">
        <f t="shared" si="471"/>
        <v>0</v>
      </c>
      <c r="N1440" s="122">
        <f t="shared" si="471"/>
        <v>0</v>
      </c>
      <c r="O1440" s="122">
        <f t="shared" si="471"/>
        <v>0</v>
      </c>
      <c r="P1440" s="122">
        <f t="shared" si="471"/>
        <v>0</v>
      </c>
      <c r="Q1440" s="122">
        <f t="shared" si="471"/>
        <v>0</v>
      </c>
      <c r="R1440" s="122">
        <f t="shared" si="471"/>
        <v>0</v>
      </c>
      <c r="S1440" s="122">
        <f t="shared" si="471"/>
        <v>0</v>
      </c>
      <c r="T1440" s="122">
        <f t="shared" si="471"/>
        <v>0.18821426151783696</v>
      </c>
      <c r="U1440" s="122">
        <f t="shared" si="471"/>
        <v>0</v>
      </c>
      <c r="V1440" s="122">
        <f t="shared" si="471"/>
        <v>0</v>
      </c>
      <c r="W1440" s="122">
        <f t="shared" si="471"/>
        <v>1.6718069128165773</v>
      </c>
      <c r="X1440" s="122">
        <f t="shared" si="471"/>
        <v>0</v>
      </c>
      <c r="Y1440" s="122">
        <f t="shared" si="471"/>
        <v>0</v>
      </c>
      <c r="Z1440" s="122">
        <f t="shared" si="471"/>
        <v>0</v>
      </c>
      <c r="AA1440" s="122">
        <f t="shared" si="471"/>
        <v>0</v>
      </c>
      <c r="AB1440" s="122">
        <f t="shared" si="471"/>
        <v>2.0317204900882606</v>
      </c>
      <c r="AC1440" s="122">
        <f t="shared" si="471"/>
        <v>0</v>
      </c>
      <c r="AD1440" s="122">
        <f t="shared" si="471"/>
        <v>2.5837639503535241</v>
      </c>
      <c r="AE1440" s="122">
        <f t="shared" si="471"/>
        <v>2.9182398171435611</v>
      </c>
      <c r="AF1440" s="122">
        <f t="shared" si="471"/>
        <v>0</v>
      </c>
      <c r="AG1440" s="122">
        <f t="shared" si="471"/>
        <v>1.1654713574201121</v>
      </c>
      <c r="AH1440" s="122">
        <f t="shared" si="471"/>
        <v>0</v>
      </c>
      <c r="AI1440" s="122">
        <f t="shared" si="471"/>
        <v>0</v>
      </c>
      <c r="AJ1440" s="122">
        <f t="shared" si="471"/>
        <v>0.13433326799561468</v>
      </c>
      <c r="AK1440" s="122">
        <f t="shared" si="471"/>
        <v>0</v>
      </c>
      <c r="AL1440" s="123">
        <f t="shared" si="419"/>
        <v>14.717178060931738</v>
      </c>
      <c r="AM1440" s="97"/>
      <c r="AN1440" s="124">
        <f t="shared" si="420"/>
        <v>14.717221460931738</v>
      </c>
      <c r="AO1440" s="98">
        <f t="shared" si="421"/>
        <v>467</v>
      </c>
      <c r="AP1440" s="125" t="str">
        <f t="shared" si="422"/>
        <v>Belmont</v>
      </c>
      <c r="AQ1440" s="126">
        <f t="shared" si="423"/>
        <v>14.948736214306528</v>
      </c>
    </row>
    <row r="1441" spans="1:43" x14ac:dyDescent="0.35">
      <c r="A1441" s="95">
        <v>442</v>
      </c>
      <c r="B1441" s="161">
        <v>435</v>
      </c>
      <c r="C1441" s="51" t="s">
        <v>195</v>
      </c>
      <c r="D1441" s="122">
        <f t="shared" ref="D1441:AK1441" si="472">ABS((D439-D$1004)/D$1000)*D$1</f>
        <v>0</v>
      </c>
      <c r="E1441" s="122">
        <f t="shared" si="472"/>
        <v>0</v>
      </c>
      <c r="F1441" s="122">
        <f t="shared" si="472"/>
        <v>0</v>
      </c>
      <c r="G1441" s="122">
        <f t="shared" si="472"/>
        <v>0</v>
      </c>
      <c r="H1441" s="122">
        <f t="shared" si="472"/>
        <v>0</v>
      </c>
      <c r="I1441" s="122">
        <f t="shared" si="472"/>
        <v>1.2033929660863694</v>
      </c>
      <c r="J1441" s="122">
        <f t="shared" si="472"/>
        <v>0</v>
      </c>
      <c r="K1441" s="122">
        <f t="shared" si="472"/>
        <v>0</v>
      </c>
      <c r="L1441" s="122">
        <f t="shared" si="472"/>
        <v>0</v>
      </c>
      <c r="M1441" s="122">
        <f t="shared" si="472"/>
        <v>0</v>
      </c>
      <c r="N1441" s="122">
        <f t="shared" si="472"/>
        <v>0</v>
      </c>
      <c r="O1441" s="122">
        <f t="shared" si="472"/>
        <v>0</v>
      </c>
      <c r="P1441" s="122">
        <f t="shared" si="472"/>
        <v>0</v>
      </c>
      <c r="Q1441" s="122">
        <f t="shared" si="472"/>
        <v>0</v>
      </c>
      <c r="R1441" s="122">
        <f t="shared" si="472"/>
        <v>0</v>
      </c>
      <c r="S1441" s="122">
        <f t="shared" si="472"/>
        <v>0</v>
      </c>
      <c r="T1441" s="122">
        <f t="shared" si="472"/>
        <v>9.7801026526672163E-2</v>
      </c>
      <c r="U1441" s="122">
        <f t="shared" si="472"/>
        <v>0</v>
      </c>
      <c r="V1441" s="122">
        <f t="shared" si="472"/>
        <v>0</v>
      </c>
      <c r="W1441" s="122">
        <f t="shared" si="472"/>
        <v>0.18497665072917013</v>
      </c>
      <c r="X1441" s="122">
        <f t="shared" si="472"/>
        <v>0</v>
      </c>
      <c r="Y1441" s="122">
        <f t="shared" si="472"/>
        <v>0</v>
      </c>
      <c r="Z1441" s="122">
        <f t="shared" si="472"/>
        <v>0</v>
      </c>
      <c r="AA1441" s="122">
        <f t="shared" si="472"/>
        <v>0</v>
      </c>
      <c r="AB1441" s="122">
        <f t="shared" si="472"/>
        <v>1.5562821295759637</v>
      </c>
      <c r="AC1441" s="122">
        <f t="shared" si="472"/>
        <v>0</v>
      </c>
      <c r="AD1441" s="122">
        <f t="shared" si="472"/>
        <v>0.85056399406183947</v>
      </c>
      <c r="AE1441" s="122">
        <f t="shared" si="472"/>
        <v>1.5866098404810041</v>
      </c>
      <c r="AF1441" s="122">
        <f t="shared" si="472"/>
        <v>0</v>
      </c>
      <c r="AG1441" s="122">
        <f t="shared" si="472"/>
        <v>0.49027842521127291</v>
      </c>
      <c r="AH1441" s="122">
        <f t="shared" si="472"/>
        <v>0</v>
      </c>
      <c r="AI1441" s="122">
        <f t="shared" si="472"/>
        <v>0</v>
      </c>
      <c r="AJ1441" s="122">
        <f t="shared" si="472"/>
        <v>0.28145364776903636</v>
      </c>
      <c r="AK1441" s="122">
        <f t="shared" si="472"/>
        <v>0</v>
      </c>
      <c r="AL1441" s="123">
        <f t="shared" si="419"/>
        <v>6.2513586804413288</v>
      </c>
      <c r="AM1441" s="97"/>
      <c r="AN1441" s="124">
        <f t="shared" si="420"/>
        <v>6.2514021804413291</v>
      </c>
      <c r="AO1441" s="98">
        <f t="shared" si="421"/>
        <v>855</v>
      </c>
      <c r="AP1441" s="125" t="str">
        <f t="shared" si="422"/>
        <v>Eagle Point</v>
      </c>
      <c r="AQ1441" s="126">
        <f t="shared" si="423"/>
        <v>14.953564825627232</v>
      </c>
    </row>
    <row r="1442" spans="1:43" x14ac:dyDescent="0.35">
      <c r="A1442" s="95">
        <v>441</v>
      </c>
      <c r="B1442" s="101">
        <v>436</v>
      </c>
      <c r="C1442" s="51" t="s">
        <v>1908</v>
      </c>
      <c r="D1442" s="122">
        <f t="shared" ref="D1442:AK1442" si="473">ABS((D440-D$1004)/D$1000)*D$1</f>
        <v>0</v>
      </c>
      <c r="E1442" s="122">
        <f t="shared" si="473"/>
        <v>0</v>
      </c>
      <c r="F1442" s="122">
        <f t="shared" si="473"/>
        <v>0</v>
      </c>
      <c r="G1442" s="122">
        <f t="shared" si="473"/>
        <v>0</v>
      </c>
      <c r="H1442" s="122">
        <f t="shared" si="473"/>
        <v>0</v>
      </c>
      <c r="I1442" s="122">
        <f t="shared" si="473"/>
        <v>3.9353194450884903</v>
      </c>
      <c r="J1442" s="122">
        <f t="shared" si="473"/>
        <v>0</v>
      </c>
      <c r="K1442" s="122">
        <f t="shared" si="473"/>
        <v>0</v>
      </c>
      <c r="L1442" s="122">
        <f t="shared" si="473"/>
        <v>0</v>
      </c>
      <c r="M1442" s="122">
        <f t="shared" si="473"/>
        <v>0</v>
      </c>
      <c r="N1442" s="122">
        <f t="shared" si="473"/>
        <v>0</v>
      </c>
      <c r="O1442" s="122">
        <f t="shared" si="473"/>
        <v>0</v>
      </c>
      <c r="P1442" s="122">
        <f t="shared" si="473"/>
        <v>0</v>
      </c>
      <c r="Q1442" s="122">
        <f t="shared" si="473"/>
        <v>0</v>
      </c>
      <c r="R1442" s="122">
        <f t="shared" si="473"/>
        <v>0</v>
      </c>
      <c r="S1442" s="122">
        <f t="shared" si="473"/>
        <v>0</v>
      </c>
      <c r="T1442" s="122">
        <f t="shared" si="473"/>
        <v>0.27091806128113682</v>
      </c>
      <c r="U1442" s="122">
        <f t="shared" si="473"/>
        <v>0</v>
      </c>
      <c r="V1442" s="122">
        <f t="shared" si="473"/>
        <v>0</v>
      </c>
      <c r="W1442" s="122">
        <f t="shared" si="473"/>
        <v>2.1053689760076191</v>
      </c>
      <c r="X1442" s="122">
        <f t="shared" si="473"/>
        <v>0</v>
      </c>
      <c r="Y1442" s="122">
        <f t="shared" si="473"/>
        <v>0</v>
      </c>
      <c r="Z1442" s="122">
        <f t="shared" si="473"/>
        <v>0</v>
      </c>
      <c r="AA1442" s="122">
        <f t="shared" si="473"/>
        <v>0</v>
      </c>
      <c r="AB1442" s="122">
        <f t="shared" si="473"/>
        <v>2.0317204900882606</v>
      </c>
      <c r="AC1442" s="122">
        <f t="shared" si="473"/>
        <v>0</v>
      </c>
      <c r="AD1442" s="122">
        <f t="shared" si="473"/>
        <v>2.8878715640662471</v>
      </c>
      <c r="AE1442" s="122">
        <f t="shared" si="473"/>
        <v>3.0975156382051976</v>
      </c>
      <c r="AF1442" s="122">
        <f t="shared" si="473"/>
        <v>0</v>
      </c>
      <c r="AG1442" s="122">
        <f t="shared" si="473"/>
        <v>1.1949171852961369</v>
      </c>
      <c r="AH1442" s="122">
        <f t="shared" si="473"/>
        <v>0</v>
      </c>
      <c r="AI1442" s="122">
        <f t="shared" si="473"/>
        <v>0</v>
      </c>
      <c r="AJ1442" s="122">
        <f t="shared" si="473"/>
        <v>0.915820727764597</v>
      </c>
      <c r="AK1442" s="122">
        <f t="shared" si="473"/>
        <v>0</v>
      </c>
      <c r="AL1442" s="123">
        <f t="shared" si="419"/>
        <v>16.439452087797687</v>
      </c>
      <c r="AM1442" s="97"/>
      <c r="AN1442" s="124">
        <f t="shared" si="420"/>
        <v>16.439495687797688</v>
      </c>
      <c r="AO1442" s="98">
        <f t="shared" si="421"/>
        <v>301</v>
      </c>
      <c r="AP1442" s="125" t="str">
        <f t="shared" si="422"/>
        <v>Wurruk</v>
      </c>
      <c r="AQ1442" s="126">
        <f t="shared" si="423"/>
        <v>14.961301538336075</v>
      </c>
    </row>
    <row r="1443" spans="1:43" x14ac:dyDescent="0.35">
      <c r="A1443" s="95">
        <v>440</v>
      </c>
      <c r="B1443" s="101">
        <v>437</v>
      </c>
      <c r="C1443" s="51" t="s">
        <v>196</v>
      </c>
      <c r="D1443" s="122">
        <f t="shared" ref="D1443:AK1443" si="474">ABS((D441-D$1004)/D$1000)*D$1</f>
        <v>0</v>
      </c>
      <c r="E1443" s="122">
        <f t="shared" si="474"/>
        <v>0</v>
      </c>
      <c r="F1443" s="122">
        <f t="shared" si="474"/>
        <v>0</v>
      </c>
      <c r="G1443" s="122">
        <f t="shared" si="474"/>
        <v>0</v>
      </c>
      <c r="H1443" s="122">
        <f t="shared" si="474"/>
        <v>0</v>
      </c>
      <c r="I1443" s="122">
        <f t="shared" si="474"/>
        <v>3.9153740776776824</v>
      </c>
      <c r="J1443" s="122">
        <f t="shared" si="474"/>
        <v>0</v>
      </c>
      <c r="K1443" s="122">
        <f t="shared" si="474"/>
        <v>0</v>
      </c>
      <c r="L1443" s="122">
        <f t="shared" si="474"/>
        <v>0</v>
      </c>
      <c r="M1443" s="122">
        <f t="shared" si="474"/>
        <v>0</v>
      </c>
      <c r="N1443" s="122">
        <f t="shared" si="474"/>
        <v>0</v>
      </c>
      <c r="O1443" s="122">
        <f t="shared" si="474"/>
        <v>0</v>
      </c>
      <c r="P1443" s="122">
        <f t="shared" si="474"/>
        <v>0</v>
      </c>
      <c r="Q1443" s="122">
        <f t="shared" si="474"/>
        <v>0</v>
      </c>
      <c r="R1443" s="122">
        <f t="shared" si="474"/>
        <v>0</v>
      </c>
      <c r="S1443" s="122">
        <f t="shared" si="474"/>
        <v>0</v>
      </c>
      <c r="T1443" s="122">
        <f t="shared" si="474"/>
        <v>0.73529915452284667</v>
      </c>
      <c r="U1443" s="122">
        <f t="shared" si="474"/>
        <v>0</v>
      </c>
      <c r="V1443" s="122">
        <f t="shared" si="474"/>
        <v>0</v>
      </c>
      <c r="W1443" s="122">
        <f t="shared" si="474"/>
        <v>0.78382958432070593</v>
      </c>
      <c r="X1443" s="122">
        <f t="shared" si="474"/>
        <v>0</v>
      </c>
      <c r="Y1443" s="122">
        <f t="shared" si="474"/>
        <v>0</v>
      </c>
      <c r="Z1443" s="122">
        <f t="shared" si="474"/>
        <v>0</v>
      </c>
      <c r="AA1443" s="122">
        <f t="shared" si="474"/>
        <v>0</v>
      </c>
      <c r="AB1443" s="122">
        <f t="shared" si="474"/>
        <v>1.7432575816489075</v>
      </c>
      <c r="AC1443" s="122">
        <f t="shared" si="474"/>
        <v>0</v>
      </c>
      <c r="AD1443" s="122">
        <f t="shared" si="474"/>
        <v>2.7608315139320481</v>
      </c>
      <c r="AE1443" s="122">
        <f t="shared" si="474"/>
        <v>1.7069926508315465</v>
      </c>
      <c r="AF1443" s="122">
        <f t="shared" si="474"/>
        <v>0</v>
      </c>
      <c r="AG1443" s="122">
        <f t="shared" si="474"/>
        <v>0.1722651443726306</v>
      </c>
      <c r="AH1443" s="122">
        <f t="shared" si="474"/>
        <v>0</v>
      </c>
      <c r="AI1443" s="122">
        <f t="shared" si="474"/>
        <v>0</v>
      </c>
      <c r="AJ1443" s="122">
        <f t="shared" si="474"/>
        <v>1.1354174109391872</v>
      </c>
      <c r="AK1443" s="122">
        <f t="shared" si="474"/>
        <v>0</v>
      </c>
      <c r="AL1443" s="123">
        <f t="shared" si="419"/>
        <v>12.953267118245554</v>
      </c>
      <c r="AM1443" s="97"/>
      <c r="AN1443" s="124">
        <f t="shared" si="420"/>
        <v>12.953310818245555</v>
      </c>
      <c r="AO1443" s="98">
        <f t="shared" si="421"/>
        <v>640</v>
      </c>
      <c r="AP1443" s="125" t="str">
        <f t="shared" si="422"/>
        <v>Harcourt</v>
      </c>
      <c r="AQ1443" s="126">
        <f t="shared" si="423"/>
        <v>14.963821839694196</v>
      </c>
    </row>
    <row r="1444" spans="1:43" x14ac:dyDescent="0.35">
      <c r="A1444" s="95">
        <v>439</v>
      </c>
      <c r="B1444" s="33">
        <v>438</v>
      </c>
      <c r="C1444" s="51" t="s">
        <v>197</v>
      </c>
      <c r="D1444" s="122">
        <f t="shared" ref="D1444:AK1444" si="475">ABS((D442-D$1004)/D$1000)*D$1</f>
        <v>0</v>
      </c>
      <c r="E1444" s="122">
        <f t="shared" si="475"/>
        <v>0</v>
      </c>
      <c r="F1444" s="122">
        <f t="shared" si="475"/>
        <v>0</v>
      </c>
      <c r="G1444" s="122">
        <f t="shared" si="475"/>
        <v>0</v>
      </c>
      <c r="H1444" s="122">
        <f t="shared" si="475"/>
        <v>0</v>
      </c>
      <c r="I1444" s="122">
        <f t="shared" si="475"/>
        <v>3.7256444042351897</v>
      </c>
      <c r="J1444" s="122">
        <f t="shared" si="475"/>
        <v>0</v>
      </c>
      <c r="K1444" s="122">
        <f t="shared" si="475"/>
        <v>0</v>
      </c>
      <c r="L1444" s="122">
        <f t="shared" si="475"/>
        <v>0</v>
      </c>
      <c r="M1444" s="122">
        <f t="shared" si="475"/>
        <v>0</v>
      </c>
      <c r="N1444" s="122">
        <f t="shared" si="475"/>
        <v>0</v>
      </c>
      <c r="O1444" s="122">
        <f t="shared" si="475"/>
        <v>0</v>
      </c>
      <c r="P1444" s="122">
        <f t="shared" si="475"/>
        <v>0</v>
      </c>
      <c r="Q1444" s="122">
        <f t="shared" si="475"/>
        <v>0</v>
      </c>
      <c r="R1444" s="122">
        <f t="shared" si="475"/>
        <v>0</v>
      </c>
      <c r="S1444" s="122">
        <f t="shared" si="475"/>
        <v>0</v>
      </c>
      <c r="T1444" s="122">
        <f t="shared" si="475"/>
        <v>0.27749979358533283</v>
      </c>
      <c r="U1444" s="122">
        <f t="shared" si="475"/>
        <v>0</v>
      </c>
      <c r="V1444" s="122">
        <f t="shared" si="475"/>
        <v>0</v>
      </c>
      <c r="W1444" s="122">
        <f t="shared" si="475"/>
        <v>0.61732517367373729</v>
      </c>
      <c r="X1444" s="122">
        <f t="shared" si="475"/>
        <v>0</v>
      </c>
      <c r="Y1444" s="122">
        <f t="shared" si="475"/>
        <v>0</v>
      </c>
      <c r="Z1444" s="122">
        <f t="shared" si="475"/>
        <v>0</v>
      </c>
      <c r="AA1444" s="122">
        <f t="shared" si="475"/>
        <v>0</v>
      </c>
      <c r="AB1444" s="122">
        <f t="shared" si="475"/>
        <v>1.8004619063497407</v>
      </c>
      <c r="AC1444" s="122">
        <f t="shared" si="475"/>
        <v>0</v>
      </c>
      <c r="AD1444" s="122">
        <f t="shared" si="475"/>
        <v>2.6627158065810024</v>
      </c>
      <c r="AE1444" s="122">
        <f t="shared" si="475"/>
        <v>2.3097036862301947</v>
      </c>
      <c r="AF1444" s="122">
        <f t="shared" si="475"/>
        <v>0</v>
      </c>
      <c r="AG1444" s="122">
        <f t="shared" si="475"/>
        <v>0.80497974349211043</v>
      </c>
      <c r="AH1444" s="122">
        <f t="shared" si="475"/>
        <v>0</v>
      </c>
      <c r="AI1444" s="122">
        <f t="shared" si="475"/>
        <v>0</v>
      </c>
      <c r="AJ1444" s="122">
        <f t="shared" si="475"/>
        <v>1.4132431814222379</v>
      </c>
      <c r="AK1444" s="122">
        <f t="shared" si="475"/>
        <v>0</v>
      </c>
      <c r="AL1444" s="123">
        <f t="shared" si="419"/>
        <v>13.611573695569547</v>
      </c>
      <c r="AM1444" s="97"/>
      <c r="AN1444" s="124">
        <f t="shared" si="420"/>
        <v>13.611617495569547</v>
      </c>
      <c r="AO1444" s="98">
        <f t="shared" si="421"/>
        <v>577</v>
      </c>
      <c r="AP1444" s="125" t="str">
        <f t="shared" si="422"/>
        <v>Hazelwood North</v>
      </c>
      <c r="AQ1444" s="126">
        <f t="shared" si="423"/>
        <v>14.989744702977845</v>
      </c>
    </row>
    <row r="1445" spans="1:43" x14ac:dyDescent="0.35">
      <c r="A1445" s="95">
        <v>438</v>
      </c>
      <c r="B1445" s="101">
        <v>439</v>
      </c>
      <c r="C1445" s="51" t="s">
        <v>198</v>
      </c>
      <c r="D1445" s="122">
        <f t="shared" ref="D1445:AK1445" si="476">ABS((D443-D$1004)/D$1000)*D$1</f>
        <v>0</v>
      </c>
      <c r="E1445" s="122">
        <f t="shared" si="476"/>
        <v>0</v>
      </c>
      <c r="F1445" s="122">
        <f t="shared" si="476"/>
        <v>0</v>
      </c>
      <c r="G1445" s="122">
        <f t="shared" si="476"/>
        <v>0</v>
      </c>
      <c r="H1445" s="122">
        <f t="shared" si="476"/>
        <v>0</v>
      </c>
      <c r="I1445" s="122">
        <f t="shared" si="476"/>
        <v>3.9564293565175279</v>
      </c>
      <c r="J1445" s="122">
        <f t="shared" si="476"/>
        <v>0</v>
      </c>
      <c r="K1445" s="122">
        <f t="shared" si="476"/>
        <v>0</v>
      </c>
      <c r="L1445" s="122">
        <f t="shared" si="476"/>
        <v>0</v>
      </c>
      <c r="M1445" s="122">
        <f t="shared" si="476"/>
        <v>0</v>
      </c>
      <c r="N1445" s="122">
        <f t="shared" si="476"/>
        <v>0</v>
      </c>
      <c r="O1445" s="122">
        <f t="shared" si="476"/>
        <v>0</v>
      </c>
      <c r="P1445" s="122">
        <f t="shared" si="476"/>
        <v>0</v>
      </c>
      <c r="Q1445" s="122">
        <f t="shared" si="476"/>
        <v>0</v>
      </c>
      <c r="R1445" s="122">
        <f t="shared" si="476"/>
        <v>0</v>
      </c>
      <c r="S1445" s="122">
        <f t="shared" si="476"/>
        <v>0</v>
      </c>
      <c r="T1445" s="122">
        <f t="shared" si="476"/>
        <v>0.38705009543516616</v>
      </c>
      <c r="U1445" s="122">
        <f t="shared" si="476"/>
        <v>0</v>
      </c>
      <c r="V1445" s="122">
        <f t="shared" si="476"/>
        <v>0</v>
      </c>
      <c r="W1445" s="122">
        <f t="shared" si="476"/>
        <v>0.88872036092475726</v>
      </c>
      <c r="X1445" s="122">
        <f t="shared" si="476"/>
        <v>0</v>
      </c>
      <c r="Y1445" s="122">
        <f t="shared" si="476"/>
        <v>0</v>
      </c>
      <c r="Z1445" s="122">
        <f t="shared" si="476"/>
        <v>0</v>
      </c>
      <c r="AA1445" s="122">
        <f t="shared" si="476"/>
        <v>0</v>
      </c>
      <c r="AB1445" s="122">
        <f t="shared" si="476"/>
        <v>2.0317204900882606</v>
      </c>
      <c r="AC1445" s="122">
        <f t="shared" si="476"/>
        <v>0</v>
      </c>
      <c r="AD1445" s="122">
        <f t="shared" si="476"/>
        <v>3.0245559858901054</v>
      </c>
      <c r="AE1445" s="122">
        <f t="shared" si="476"/>
        <v>2.4732522677198356</v>
      </c>
      <c r="AF1445" s="122">
        <f t="shared" si="476"/>
        <v>0</v>
      </c>
      <c r="AG1445" s="122">
        <f t="shared" si="476"/>
        <v>0.99922155238659272</v>
      </c>
      <c r="AH1445" s="122">
        <f t="shared" si="476"/>
        <v>0</v>
      </c>
      <c r="AI1445" s="122">
        <f t="shared" si="476"/>
        <v>0</v>
      </c>
      <c r="AJ1445" s="122">
        <f t="shared" si="476"/>
        <v>1.3823484320318118</v>
      </c>
      <c r="AK1445" s="122">
        <f t="shared" si="476"/>
        <v>0</v>
      </c>
      <c r="AL1445" s="123">
        <f t="shared" si="419"/>
        <v>15.143298540994056</v>
      </c>
      <c r="AM1445" s="97"/>
      <c r="AN1445" s="124">
        <f t="shared" si="420"/>
        <v>15.143342440994056</v>
      </c>
      <c r="AO1445" s="98">
        <f t="shared" si="421"/>
        <v>424</v>
      </c>
      <c r="AP1445" s="125" t="str">
        <f t="shared" si="422"/>
        <v>Nunawading</v>
      </c>
      <c r="AQ1445" s="126">
        <f t="shared" si="423"/>
        <v>15.004785740825227</v>
      </c>
    </row>
    <row r="1446" spans="1:43" x14ac:dyDescent="0.35">
      <c r="A1446" s="95">
        <v>437</v>
      </c>
      <c r="B1446" s="161">
        <v>440</v>
      </c>
      <c r="C1446" s="51" t="s">
        <v>1917</v>
      </c>
      <c r="D1446" s="122">
        <f t="shared" ref="D1446:AK1446" si="477">ABS((D444-D$1004)/D$1000)*D$1</f>
        <v>0</v>
      </c>
      <c r="E1446" s="122">
        <f t="shared" si="477"/>
        <v>0</v>
      </c>
      <c r="F1446" s="122">
        <f t="shared" si="477"/>
        <v>0</v>
      </c>
      <c r="G1446" s="122">
        <f t="shared" si="477"/>
        <v>0</v>
      </c>
      <c r="H1446" s="122">
        <f t="shared" si="477"/>
        <v>0</v>
      </c>
      <c r="I1446" s="122">
        <f t="shared" si="477"/>
        <v>3.6343963547896414</v>
      </c>
      <c r="J1446" s="122">
        <f t="shared" si="477"/>
        <v>0</v>
      </c>
      <c r="K1446" s="122">
        <f t="shared" si="477"/>
        <v>0</v>
      </c>
      <c r="L1446" s="122">
        <f t="shared" si="477"/>
        <v>0</v>
      </c>
      <c r="M1446" s="122">
        <f t="shared" si="477"/>
        <v>0</v>
      </c>
      <c r="N1446" s="122">
        <f t="shared" si="477"/>
        <v>0</v>
      </c>
      <c r="O1446" s="122">
        <f t="shared" si="477"/>
        <v>0</v>
      </c>
      <c r="P1446" s="122">
        <f t="shared" si="477"/>
        <v>0</v>
      </c>
      <c r="Q1446" s="122">
        <f t="shared" si="477"/>
        <v>0</v>
      </c>
      <c r="R1446" s="122">
        <f t="shared" si="477"/>
        <v>0</v>
      </c>
      <c r="S1446" s="122">
        <f t="shared" si="477"/>
        <v>0</v>
      </c>
      <c r="T1446" s="122">
        <f t="shared" si="477"/>
        <v>0.10095202318435907</v>
      </c>
      <c r="U1446" s="122">
        <f t="shared" si="477"/>
        <v>0</v>
      </c>
      <c r="V1446" s="122">
        <f t="shared" si="477"/>
        <v>0</v>
      </c>
      <c r="W1446" s="122">
        <f t="shared" si="477"/>
        <v>0.89576610323428518</v>
      </c>
      <c r="X1446" s="122">
        <f t="shared" si="477"/>
        <v>0</v>
      </c>
      <c r="Y1446" s="122">
        <f t="shared" si="477"/>
        <v>0</v>
      </c>
      <c r="Z1446" s="122">
        <f t="shared" si="477"/>
        <v>0</v>
      </c>
      <c r="AA1446" s="122">
        <f t="shared" si="477"/>
        <v>0</v>
      </c>
      <c r="AB1446" s="122">
        <f t="shared" si="477"/>
        <v>1.6760710381677557</v>
      </c>
      <c r="AC1446" s="122">
        <f t="shared" si="477"/>
        <v>0</v>
      </c>
      <c r="AD1446" s="122">
        <f t="shared" si="477"/>
        <v>2.4064149481035271</v>
      </c>
      <c r="AE1446" s="122">
        <f t="shared" si="477"/>
        <v>2.5778938390493038</v>
      </c>
      <c r="AF1446" s="122">
        <f t="shared" si="477"/>
        <v>0</v>
      </c>
      <c r="AG1446" s="122">
        <f t="shared" si="477"/>
        <v>0.78089226042438498</v>
      </c>
      <c r="AH1446" s="122">
        <f t="shared" si="477"/>
        <v>0</v>
      </c>
      <c r="AI1446" s="122">
        <f t="shared" si="477"/>
        <v>0</v>
      </c>
      <c r="AJ1446" s="122">
        <f t="shared" si="477"/>
        <v>1.2400011972334639</v>
      </c>
      <c r="AK1446" s="122">
        <f t="shared" si="477"/>
        <v>0</v>
      </c>
      <c r="AL1446" s="123">
        <f t="shared" si="419"/>
        <v>13.312387764186724</v>
      </c>
      <c r="AM1446" s="97"/>
      <c r="AN1446" s="124">
        <f t="shared" si="420"/>
        <v>13.312431764186725</v>
      </c>
      <c r="AO1446" s="98">
        <f t="shared" si="421"/>
        <v>612</v>
      </c>
      <c r="AP1446" s="125" t="str">
        <f t="shared" si="422"/>
        <v>Maribyrnong</v>
      </c>
      <c r="AQ1446" s="126">
        <f t="shared" si="423"/>
        <v>15.041889746802559</v>
      </c>
    </row>
    <row r="1447" spans="1:43" x14ac:dyDescent="0.35">
      <c r="A1447" s="95">
        <v>436</v>
      </c>
      <c r="B1447" s="101">
        <v>441</v>
      </c>
      <c r="C1447" s="51" t="s">
        <v>199</v>
      </c>
      <c r="D1447" s="122">
        <f t="shared" ref="D1447:AK1447" si="478">ABS((D445-D$1004)/D$1000)*D$1</f>
        <v>0</v>
      </c>
      <c r="E1447" s="122">
        <f t="shared" si="478"/>
        <v>0</v>
      </c>
      <c r="F1447" s="122">
        <f t="shared" si="478"/>
        <v>0</v>
      </c>
      <c r="G1447" s="122">
        <f t="shared" si="478"/>
        <v>0</v>
      </c>
      <c r="H1447" s="122">
        <f t="shared" si="478"/>
        <v>0</v>
      </c>
      <c r="I1447" s="122">
        <f t="shared" si="478"/>
        <v>3.9896934197035407</v>
      </c>
      <c r="J1447" s="122">
        <f t="shared" si="478"/>
        <v>0</v>
      </c>
      <c r="K1447" s="122">
        <f t="shared" si="478"/>
        <v>0</v>
      </c>
      <c r="L1447" s="122">
        <f t="shared" si="478"/>
        <v>0</v>
      </c>
      <c r="M1447" s="122">
        <f t="shared" si="478"/>
        <v>0</v>
      </c>
      <c r="N1447" s="122">
        <f t="shared" si="478"/>
        <v>0</v>
      </c>
      <c r="O1447" s="122">
        <f t="shared" si="478"/>
        <v>0</v>
      </c>
      <c r="P1447" s="122">
        <f t="shared" si="478"/>
        <v>0</v>
      </c>
      <c r="Q1447" s="122">
        <f t="shared" si="478"/>
        <v>0</v>
      </c>
      <c r="R1447" s="122">
        <f t="shared" si="478"/>
        <v>0</v>
      </c>
      <c r="S1447" s="122">
        <f t="shared" si="478"/>
        <v>0</v>
      </c>
      <c r="T1447" s="122">
        <f t="shared" si="478"/>
        <v>0.20799241084307715</v>
      </c>
      <c r="U1447" s="122">
        <f t="shared" si="478"/>
        <v>0</v>
      </c>
      <c r="V1447" s="122">
        <f t="shared" si="478"/>
        <v>0</v>
      </c>
      <c r="W1447" s="122">
        <f t="shared" si="478"/>
        <v>1.1395925529535769</v>
      </c>
      <c r="X1447" s="122">
        <f t="shared" si="478"/>
        <v>0</v>
      </c>
      <c r="Y1447" s="122">
        <f t="shared" si="478"/>
        <v>0</v>
      </c>
      <c r="Z1447" s="122">
        <f t="shared" si="478"/>
        <v>0</v>
      </c>
      <c r="AA1447" s="122">
        <f t="shared" si="478"/>
        <v>0</v>
      </c>
      <c r="AB1447" s="122">
        <f t="shared" si="478"/>
        <v>1.9216645283562512</v>
      </c>
      <c r="AC1447" s="122">
        <f t="shared" si="478"/>
        <v>0</v>
      </c>
      <c r="AD1447" s="122">
        <f t="shared" si="478"/>
        <v>2.7364100138718777</v>
      </c>
      <c r="AE1447" s="122">
        <f t="shared" si="478"/>
        <v>1.796846465453402</v>
      </c>
      <c r="AF1447" s="122">
        <f t="shared" si="478"/>
        <v>0</v>
      </c>
      <c r="AG1447" s="122">
        <f t="shared" si="478"/>
        <v>0.53697777475050523</v>
      </c>
      <c r="AH1447" s="122">
        <f t="shared" si="478"/>
        <v>0</v>
      </c>
      <c r="AI1447" s="122">
        <f t="shared" si="478"/>
        <v>0</v>
      </c>
      <c r="AJ1447" s="122">
        <f t="shared" si="478"/>
        <v>1.0448382004317704</v>
      </c>
      <c r="AK1447" s="122">
        <f t="shared" si="478"/>
        <v>0</v>
      </c>
      <c r="AL1447" s="123">
        <f t="shared" si="419"/>
        <v>13.374015366364002</v>
      </c>
      <c r="AM1447" s="97"/>
      <c r="AN1447" s="124">
        <f t="shared" si="420"/>
        <v>13.374059466364002</v>
      </c>
      <c r="AO1447" s="98">
        <f t="shared" si="421"/>
        <v>600</v>
      </c>
      <c r="AP1447" s="125" t="str">
        <f t="shared" si="422"/>
        <v>Garfield</v>
      </c>
      <c r="AQ1447" s="126">
        <f t="shared" si="423"/>
        <v>15.049375308808996</v>
      </c>
    </row>
    <row r="1448" spans="1:43" x14ac:dyDescent="0.35">
      <c r="A1448" s="95">
        <v>435</v>
      </c>
      <c r="B1448" s="101">
        <v>442</v>
      </c>
      <c r="C1448" s="51" t="s">
        <v>447</v>
      </c>
      <c r="D1448" s="122">
        <f t="shared" ref="D1448:AK1448" si="479">ABS((D446-D$1004)/D$1000)*D$1</f>
        <v>0</v>
      </c>
      <c r="E1448" s="122">
        <f t="shared" si="479"/>
        <v>0</v>
      </c>
      <c r="F1448" s="122">
        <f t="shared" si="479"/>
        <v>0</v>
      </c>
      <c r="G1448" s="122">
        <f t="shared" si="479"/>
        <v>0</v>
      </c>
      <c r="H1448" s="122">
        <f t="shared" si="479"/>
        <v>0</v>
      </c>
      <c r="I1448" s="122">
        <f t="shared" si="479"/>
        <v>0.76894834772664933</v>
      </c>
      <c r="J1448" s="122">
        <f t="shared" si="479"/>
        <v>0</v>
      </c>
      <c r="K1448" s="122">
        <f t="shared" si="479"/>
        <v>0</v>
      </c>
      <c r="L1448" s="122">
        <f t="shared" si="479"/>
        <v>0</v>
      </c>
      <c r="M1448" s="122">
        <f t="shared" si="479"/>
        <v>0</v>
      </c>
      <c r="N1448" s="122">
        <f t="shared" si="479"/>
        <v>0</v>
      </c>
      <c r="O1448" s="122">
        <f t="shared" si="479"/>
        <v>0</v>
      </c>
      <c r="P1448" s="122">
        <f t="shared" si="479"/>
        <v>0</v>
      </c>
      <c r="Q1448" s="122">
        <f t="shared" si="479"/>
        <v>0</v>
      </c>
      <c r="R1448" s="122">
        <f t="shared" si="479"/>
        <v>0</v>
      </c>
      <c r="S1448" s="122">
        <f t="shared" si="479"/>
        <v>0</v>
      </c>
      <c r="T1448" s="122">
        <f t="shared" si="479"/>
        <v>0.75750685286108643</v>
      </c>
      <c r="U1448" s="122">
        <f t="shared" si="479"/>
        <v>0</v>
      </c>
      <c r="V1448" s="122">
        <f t="shared" si="479"/>
        <v>0</v>
      </c>
      <c r="W1448" s="122">
        <f t="shared" si="479"/>
        <v>8.8855004203938714E-2</v>
      </c>
      <c r="X1448" s="122">
        <f t="shared" si="479"/>
        <v>0</v>
      </c>
      <c r="Y1448" s="122">
        <f t="shared" si="479"/>
        <v>0</v>
      </c>
      <c r="Z1448" s="122">
        <f t="shared" si="479"/>
        <v>0</v>
      </c>
      <c r="AA1448" s="122">
        <f t="shared" si="479"/>
        <v>0</v>
      </c>
      <c r="AB1448" s="122">
        <f t="shared" si="479"/>
        <v>1.2360633265308854</v>
      </c>
      <c r="AC1448" s="122">
        <f t="shared" si="479"/>
        <v>0</v>
      </c>
      <c r="AD1448" s="122">
        <f t="shared" si="479"/>
        <v>0.88798758677737777</v>
      </c>
      <c r="AE1448" s="122">
        <f t="shared" si="479"/>
        <v>2.3283788074773017</v>
      </c>
      <c r="AF1448" s="122">
        <f t="shared" si="479"/>
        <v>0</v>
      </c>
      <c r="AG1448" s="122">
        <f t="shared" si="479"/>
        <v>0.31720817488479985</v>
      </c>
      <c r="AH1448" s="122">
        <f t="shared" si="479"/>
        <v>0</v>
      </c>
      <c r="AI1448" s="122">
        <f t="shared" si="479"/>
        <v>0</v>
      </c>
      <c r="AJ1448" s="122">
        <f t="shared" si="479"/>
        <v>0.7409947303752048</v>
      </c>
      <c r="AK1448" s="122">
        <f t="shared" si="479"/>
        <v>0</v>
      </c>
      <c r="AL1448" s="123">
        <f t="shared" si="419"/>
        <v>7.1259428308372437</v>
      </c>
      <c r="AM1448" s="97"/>
      <c r="AN1448" s="124">
        <f t="shared" si="420"/>
        <v>7.1259870308372433</v>
      </c>
      <c r="AO1448" s="98">
        <f t="shared" si="421"/>
        <v>846</v>
      </c>
      <c r="AP1448" s="125" t="str">
        <f t="shared" si="422"/>
        <v>Templestowe Lower</v>
      </c>
      <c r="AQ1448" s="126">
        <f t="shared" si="423"/>
        <v>15.059290552407141</v>
      </c>
    </row>
    <row r="1449" spans="1:43" x14ac:dyDescent="0.35">
      <c r="A1449" s="95">
        <v>434</v>
      </c>
      <c r="B1449" s="101">
        <v>443</v>
      </c>
      <c r="C1449" s="51" t="s">
        <v>1932</v>
      </c>
      <c r="D1449" s="122">
        <f t="shared" ref="D1449:AK1449" si="480">ABS((D447-D$1004)/D$1000)*D$1</f>
        <v>0</v>
      </c>
      <c r="E1449" s="122">
        <f t="shared" si="480"/>
        <v>0</v>
      </c>
      <c r="F1449" s="122">
        <f t="shared" si="480"/>
        <v>0</v>
      </c>
      <c r="G1449" s="122">
        <f t="shared" si="480"/>
        <v>0</v>
      </c>
      <c r="H1449" s="122">
        <f t="shared" si="480"/>
        <v>0</v>
      </c>
      <c r="I1449" s="122">
        <f t="shared" si="480"/>
        <v>4.3498399894602411</v>
      </c>
      <c r="J1449" s="122">
        <f t="shared" si="480"/>
        <v>0</v>
      </c>
      <c r="K1449" s="122">
        <f t="shared" si="480"/>
        <v>0</v>
      </c>
      <c r="L1449" s="122">
        <f t="shared" si="480"/>
        <v>0</v>
      </c>
      <c r="M1449" s="122">
        <f t="shared" si="480"/>
        <v>0</v>
      </c>
      <c r="N1449" s="122">
        <f t="shared" si="480"/>
        <v>0</v>
      </c>
      <c r="O1449" s="122">
        <f t="shared" si="480"/>
        <v>0</v>
      </c>
      <c r="P1449" s="122">
        <f t="shared" si="480"/>
        <v>0</v>
      </c>
      <c r="Q1449" s="122">
        <f t="shared" si="480"/>
        <v>0</v>
      </c>
      <c r="R1449" s="122">
        <f t="shared" si="480"/>
        <v>0</v>
      </c>
      <c r="S1449" s="122">
        <f t="shared" si="480"/>
        <v>0</v>
      </c>
      <c r="T1449" s="122">
        <f t="shared" si="480"/>
        <v>1.6808228445912421</v>
      </c>
      <c r="U1449" s="122">
        <f t="shared" si="480"/>
        <v>0</v>
      </c>
      <c r="V1449" s="122">
        <f t="shared" si="480"/>
        <v>0</v>
      </c>
      <c r="W1449" s="122">
        <f t="shared" si="480"/>
        <v>2.1920331617967825</v>
      </c>
      <c r="X1449" s="122">
        <f t="shared" si="480"/>
        <v>0</v>
      </c>
      <c r="Y1449" s="122">
        <f t="shared" si="480"/>
        <v>0</v>
      </c>
      <c r="Z1449" s="122">
        <f t="shared" si="480"/>
        <v>0</v>
      </c>
      <c r="AA1449" s="122">
        <f t="shared" si="480"/>
        <v>0</v>
      </c>
      <c r="AB1449" s="122">
        <f t="shared" si="480"/>
        <v>2.0317204900882606</v>
      </c>
      <c r="AC1449" s="122">
        <f t="shared" si="480"/>
        <v>0</v>
      </c>
      <c r="AD1449" s="122">
        <f t="shared" si="480"/>
        <v>2.5492090425707641</v>
      </c>
      <c r="AE1449" s="122">
        <f t="shared" si="480"/>
        <v>3.7100117329408246</v>
      </c>
      <c r="AF1449" s="122">
        <f t="shared" si="480"/>
        <v>0</v>
      </c>
      <c r="AG1449" s="122">
        <f t="shared" si="480"/>
        <v>1.6943089274193734</v>
      </c>
      <c r="AH1449" s="122">
        <f t="shared" si="480"/>
        <v>0</v>
      </c>
      <c r="AI1449" s="122">
        <f t="shared" si="480"/>
        <v>0</v>
      </c>
      <c r="AJ1449" s="122">
        <f t="shared" si="480"/>
        <v>4.1519788605519345E-2</v>
      </c>
      <c r="AK1449" s="122">
        <f t="shared" si="480"/>
        <v>0</v>
      </c>
      <c r="AL1449" s="123">
        <f t="shared" si="419"/>
        <v>18.249465977473012</v>
      </c>
      <c r="AM1449" s="97"/>
      <c r="AN1449" s="124">
        <f t="shared" si="420"/>
        <v>18.249510277473011</v>
      </c>
      <c r="AO1449" s="98">
        <f t="shared" si="421"/>
        <v>173</v>
      </c>
      <c r="AP1449" s="125" t="str">
        <f t="shared" si="422"/>
        <v>Heidelberg West</v>
      </c>
      <c r="AQ1449" s="126">
        <f t="shared" si="423"/>
        <v>15.063253744603299</v>
      </c>
    </row>
    <row r="1450" spans="1:43" x14ac:dyDescent="0.35">
      <c r="A1450" s="95">
        <v>433</v>
      </c>
      <c r="B1450" s="101">
        <v>444</v>
      </c>
      <c r="C1450" s="51" t="s">
        <v>1934</v>
      </c>
      <c r="D1450" s="122">
        <f t="shared" ref="D1450:AK1450" si="481">ABS((D448-D$1004)/D$1000)*D$1</f>
        <v>0</v>
      </c>
      <c r="E1450" s="122">
        <f t="shared" si="481"/>
        <v>0</v>
      </c>
      <c r="F1450" s="122">
        <f t="shared" si="481"/>
        <v>0</v>
      </c>
      <c r="G1450" s="122">
        <f t="shared" si="481"/>
        <v>0</v>
      </c>
      <c r="H1450" s="122">
        <f t="shared" si="481"/>
        <v>0</v>
      </c>
      <c r="I1450" s="122">
        <f t="shared" si="481"/>
        <v>4.0717613874279257</v>
      </c>
      <c r="J1450" s="122">
        <f t="shared" si="481"/>
        <v>0</v>
      </c>
      <c r="K1450" s="122">
        <f t="shared" si="481"/>
        <v>0</v>
      </c>
      <c r="L1450" s="122">
        <f t="shared" si="481"/>
        <v>0</v>
      </c>
      <c r="M1450" s="122">
        <f t="shared" si="481"/>
        <v>0</v>
      </c>
      <c r="N1450" s="122">
        <f t="shared" si="481"/>
        <v>0</v>
      </c>
      <c r="O1450" s="122">
        <f t="shared" si="481"/>
        <v>0</v>
      </c>
      <c r="P1450" s="122">
        <f t="shared" si="481"/>
        <v>0</v>
      </c>
      <c r="Q1450" s="122">
        <f t="shared" si="481"/>
        <v>0</v>
      </c>
      <c r="R1450" s="122">
        <f t="shared" si="481"/>
        <v>0</v>
      </c>
      <c r="S1450" s="122">
        <f t="shared" si="481"/>
        <v>0</v>
      </c>
      <c r="T1450" s="122">
        <f t="shared" si="481"/>
        <v>0.53814849836925094</v>
      </c>
      <c r="U1450" s="122">
        <f t="shared" si="481"/>
        <v>0</v>
      </c>
      <c r="V1450" s="122">
        <f t="shared" si="481"/>
        <v>0</v>
      </c>
      <c r="W1450" s="122">
        <f t="shared" si="481"/>
        <v>1.5125477087001011</v>
      </c>
      <c r="X1450" s="122">
        <f t="shared" si="481"/>
        <v>0</v>
      </c>
      <c r="Y1450" s="122">
        <f t="shared" si="481"/>
        <v>0</v>
      </c>
      <c r="Z1450" s="122">
        <f t="shared" si="481"/>
        <v>0</v>
      </c>
      <c r="AA1450" s="122">
        <f t="shared" si="481"/>
        <v>0</v>
      </c>
      <c r="AB1450" s="122">
        <f t="shared" si="481"/>
        <v>2.0317204900882606</v>
      </c>
      <c r="AC1450" s="122">
        <f t="shared" si="481"/>
        <v>0</v>
      </c>
      <c r="AD1450" s="122">
        <f t="shared" si="481"/>
        <v>3.5266572948087189</v>
      </c>
      <c r="AE1450" s="122">
        <f t="shared" si="481"/>
        <v>2.350603211685558</v>
      </c>
      <c r="AF1450" s="122">
        <f t="shared" si="481"/>
        <v>0</v>
      </c>
      <c r="AG1450" s="122">
        <f t="shared" si="481"/>
        <v>1.7142795546088878</v>
      </c>
      <c r="AH1450" s="122">
        <f t="shared" si="481"/>
        <v>0</v>
      </c>
      <c r="AI1450" s="122">
        <f t="shared" si="481"/>
        <v>0</v>
      </c>
      <c r="AJ1450" s="122">
        <f t="shared" si="481"/>
        <v>2.4683406617122134</v>
      </c>
      <c r="AK1450" s="122">
        <f t="shared" si="481"/>
        <v>0</v>
      </c>
      <c r="AL1450" s="123">
        <f t="shared" si="419"/>
        <v>18.214058807400917</v>
      </c>
      <c r="AM1450" s="97"/>
      <c r="AN1450" s="124">
        <f t="shared" si="420"/>
        <v>18.214103207400917</v>
      </c>
      <c r="AO1450" s="98">
        <f t="shared" si="421"/>
        <v>178</v>
      </c>
      <c r="AP1450" s="125" t="str">
        <f t="shared" si="422"/>
        <v>Euroa</v>
      </c>
      <c r="AQ1450" s="126">
        <f t="shared" si="423"/>
        <v>15.063764170025737</v>
      </c>
    </row>
    <row r="1451" spans="1:43" x14ac:dyDescent="0.35">
      <c r="A1451" s="95">
        <v>432</v>
      </c>
      <c r="B1451" s="101">
        <v>445</v>
      </c>
      <c r="C1451" s="51" t="s">
        <v>1936</v>
      </c>
      <c r="D1451" s="122">
        <f t="shared" ref="D1451:AK1451" si="482">ABS((D449-D$1004)/D$1000)*D$1</f>
        <v>0</v>
      </c>
      <c r="E1451" s="122">
        <f t="shared" si="482"/>
        <v>0</v>
      </c>
      <c r="F1451" s="122">
        <f t="shared" si="482"/>
        <v>0</v>
      </c>
      <c r="G1451" s="122">
        <f t="shared" si="482"/>
        <v>0</v>
      </c>
      <c r="H1451" s="122">
        <f t="shared" si="482"/>
        <v>0</v>
      </c>
      <c r="I1451" s="122">
        <f t="shared" si="482"/>
        <v>3.9239897894529361</v>
      </c>
      <c r="J1451" s="122">
        <f t="shared" si="482"/>
        <v>0</v>
      </c>
      <c r="K1451" s="122">
        <f t="shared" si="482"/>
        <v>0</v>
      </c>
      <c r="L1451" s="122">
        <f t="shared" si="482"/>
        <v>0</v>
      </c>
      <c r="M1451" s="122">
        <f t="shared" si="482"/>
        <v>0</v>
      </c>
      <c r="N1451" s="122">
        <f t="shared" si="482"/>
        <v>0</v>
      </c>
      <c r="O1451" s="122">
        <f t="shared" si="482"/>
        <v>0</v>
      </c>
      <c r="P1451" s="122">
        <f t="shared" si="482"/>
        <v>0</v>
      </c>
      <c r="Q1451" s="122">
        <f t="shared" si="482"/>
        <v>0</v>
      </c>
      <c r="R1451" s="122">
        <f t="shared" si="482"/>
        <v>0</v>
      </c>
      <c r="S1451" s="122">
        <f t="shared" si="482"/>
        <v>0</v>
      </c>
      <c r="T1451" s="122">
        <f t="shared" si="482"/>
        <v>0.40643918908302706</v>
      </c>
      <c r="U1451" s="122">
        <f t="shared" si="482"/>
        <v>0</v>
      </c>
      <c r="V1451" s="122">
        <f t="shared" si="482"/>
        <v>0</v>
      </c>
      <c r="W1451" s="122">
        <f t="shared" si="482"/>
        <v>2.2036364513331033</v>
      </c>
      <c r="X1451" s="122">
        <f t="shared" si="482"/>
        <v>0</v>
      </c>
      <c r="Y1451" s="122">
        <f t="shared" si="482"/>
        <v>0</v>
      </c>
      <c r="Z1451" s="122">
        <f t="shared" si="482"/>
        <v>0</v>
      </c>
      <c r="AA1451" s="122">
        <f t="shared" si="482"/>
        <v>0</v>
      </c>
      <c r="AB1451" s="122">
        <f t="shared" si="482"/>
        <v>0.97630968198933499</v>
      </c>
      <c r="AC1451" s="122">
        <f t="shared" si="482"/>
        <v>0</v>
      </c>
      <c r="AD1451" s="122">
        <f t="shared" si="482"/>
        <v>3.0148235926099138</v>
      </c>
      <c r="AE1451" s="122">
        <f t="shared" si="482"/>
        <v>2.6687955805388581</v>
      </c>
      <c r="AF1451" s="122">
        <f t="shared" si="482"/>
        <v>0</v>
      </c>
      <c r="AG1451" s="122">
        <f t="shared" si="482"/>
        <v>0.78236412207857919</v>
      </c>
      <c r="AH1451" s="122">
        <f t="shared" si="482"/>
        <v>0</v>
      </c>
      <c r="AI1451" s="122">
        <f t="shared" si="482"/>
        <v>0</v>
      </c>
      <c r="AJ1451" s="122">
        <f t="shared" si="482"/>
        <v>0.24094799751914897</v>
      </c>
      <c r="AK1451" s="122">
        <f t="shared" si="482"/>
        <v>0</v>
      </c>
      <c r="AL1451" s="123">
        <f t="shared" si="419"/>
        <v>14.217306404604903</v>
      </c>
      <c r="AM1451" s="97"/>
      <c r="AN1451" s="124">
        <f t="shared" si="420"/>
        <v>14.217350904604903</v>
      </c>
      <c r="AO1451" s="98">
        <f t="shared" si="421"/>
        <v>513</v>
      </c>
      <c r="AP1451" s="125" t="str">
        <f t="shared" si="422"/>
        <v>Castlemaine</v>
      </c>
      <c r="AQ1451" s="126">
        <f t="shared" si="423"/>
        <v>15.06868961793054</v>
      </c>
    </row>
    <row r="1452" spans="1:43" x14ac:dyDescent="0.35">
      <c r="A1452" s="95">
        <v>431</v>
      </c>
      <c r="B1452" s="101">
        <v>446</v>
      </c>
      <c r="C1452" s="51" t="s">
        <v>1938</v>
      </c>
      <c r="D1452" s="122">
        <f t="shared" ref="D1452:AK1452" si="483">ABS((D450-D$1004)/D$1000)*D$1</f>
        <v>0</v>
      </c>
      <c r="E1452" s="122">
        <f t="shared" si="483"/>
        <v>0</v>
      </c>
      <c r="F1452" s="122">
        <f t="shared" si="483"/>
        <v>0</v>
      </c>
      <c r="G1452" s="122">
        <f t="shared" si="483"/>
        <v>0</v>
      </c>
      <c r="H1452" s="122">
        <f t="shared" si="483"/>
        <v>0</v>
      </c>
      <c r="I1452" s="122">
        <f t="shared" si="483"/>
        <v>3.868600243795659</v>
      </c>
      <c r="J1452" s="122">
        <f t="shared" si="483"/>
        <v>0</v>
      </c>
      <c r="K1452" s="122">
        <f t="shared" si="483"/>
        <v>0</v>
      </c>
      <c r="L1452" s="122">
        <f t="shared" si="483"/>
        <v>0</v>
      </c>
      <c r="M1452" s="122">
        <f t="shared" si="483"/>
        <v>0</v>
      </c>
      <c r="N1452" s="122">
        <f t="shared" si="483"/>
        <v>0</v>
      </c>
      <c r="O1452" s="122">
        <f t="shared" si="483"/>
        <v>0</v>
      </c>
      <c r="P1452" s="122">
        <f t="shared" si="483"/>
        <v>0</v>
      </c>
      <c r="Q1452" s="122">
        <f t="shared" si="483"/>
        <v>0</v>
      </c>
      <c r="R1452" s="122">
        <f t="shared" si="483"/>
        <v>0</v>
      </c>
      <c r="S1452" s="122">
        <f t="shared" si="483"/>
        <v>0</v>
      </c>
      <c r="T1452" s="122">
        <f t="shared" si="483"/>
        <v>7.8275683594992845E-2</v>
      </c>
      <c r="U1452" s="122">
        <f t="shared" si="483"/>
        <v>0</v>
      </c>
      <c r="V1452" s="122">
        <f t="shared" si="483"/>
        <v>0</v>
      </c>
      <c r="W1452" s="122">
        <f t="shared" si="483"/>
        <v>1.9754937378912849</v>
      </c>
      <c r="X1452" s="122">
        <f t="shared" si="483"/>
        <v>0</v>
      </c>
      <c r="Y1452" s="122">
        <f t="shared" si="483"/>
        <v>0</v>
      </c>
      <c r="Z1452" s="122">
        <f t="shared" si="483"/>
        <v>0</v>
      </c>
      <c r="AA1452" s="122">
        <f t="shared" si="483"/>
        <v>0</v>
      </c>
      <c r="AB1452" s="122">
        <f t="shared" si="483"/>
        <v>2.0317204900882606</v>
      </c>
      <c r="AC1452" s="122">
        <f t="shared" si="483"/>
        <v>0</v>
      </c>
      <c r="AD1452" s="122">
        <f t="shared" si="483"/>
        <v>3.7387537231547072</v>
      </c>
      <c r="AE1452" s="122">
        <f t="shared" si="483"/>
        <v>3.020156687736697</v>
      </c>
      <c r="AF1452" s="122">
        <f t="shared" si="483"/>
        <v>0</v>
      </c>
      <c r="AG1452" s="122">
        <f t="shared" si="483"/>
        <v>2.0495309972839606</v>
      </c>
      <c r="AH1452" s="122">
        <f t="shared" si="483"/>
        <v>0</v>
      </c>
      <c r="AI1452" s="122">
        <f t="shared" si="483"/>
        <v>0</v>
      </c>
      <c r="AJ1452" s="122">
        <f t="shared" si="483"/>
        <v>0.771185732896424</v>
      </c>
      <c r="AK1452" s="122">
        <f t="shared" si="483"/>
        <v>0</v>
      </c>
      <c r="AL1452" s="123">
        <f t="shared" si="419"/>
        <v>17.533717296441985</v>
      </c>
      <c r="AM1452" s="97"/>
      <c r="AN1452" s="124">
        <f t="shared" si="420"/>
        <v>17.533761896441984</v>
      </c>
      <c r="AO1452" s="98">
        <f t="shared" si="421"/>
        <v>221</v>
      </c>
      <c r="AP1452" s="125" t="str">
        <f t="shared" si="422"/>
        <v>Briagolong</v>
      </c>
      <c r="AQ1452" s="126">
        <f t="shared" si="423"/>
        <v>15.077445319178979</v>
      </c>
    </row>
    <row r="1453" spans="1:43" x14ac:dyDescent="0.35">
      <c r="A1453" s="95">
        <v>430</v>
      </c>
      <c r="B1453" s="101">
        <v>447</v>
      </c>
      <c r="C1453" s="51" t="s">
        <v>1939</v>
      </c>
      <c r="D1453" s="122">
        <f t="shared" ref="D1453:AK1453" si="484">ABS((D451-D$1004)/D$1000)*D$1</f>
        <v>0</v>
      </c>
      <c r="E1453" s="122">
        <f t="shared" si="484"/>
        <v>0</v>
      </c>
      <c r="F1453" s="122">
        <f t="shared" si="484"/>
        <v>0</v>
      </c>
      <c r="G1453" s="122">
        <f t="shared" si="484"/>
        <v>0</v>
      </c>
      <c r="H1453" s="122">
        <f t="shared" si="484"/>
        <v>0</v>
      </c>
      <c r="I1453" s="122">
        <f t="shared" si="484"/>
        <v>3.9144637130147149</v>
      </c>
      <c r="J1453" s="122">
        <f t="shared" si="484"/>
        <v>0</v>
      </c>
      <c r="K1453" s="122">
        <f t="shared" si="484"/>
        <v>0</v>
      </c>
      <c r="L1453" s="122">
        <f t="shared" si="484"/>
        <v>0</v>
      </c>
      <c r="M1453" s="122">
        <f t="shared" si="484"/>
        <v>0</v>
      </c>
      <c r="N1453" s="122">
        <f t="shared" si="484"/>
        <v>0</v>
      </c>
      <c r="O1453" s="122">
        <f t="shared" si="484"/>
        <v>0</v>
      </c>
      <c r="P1453" s="122">
        <f t="shared" si="484"/>
        <v>0</v>
      </c>
      <c r="Q1453" s="122">
        <f t="shared" si="484"/>
        <v>0</v>
      </c>
      <c r="R1453" s="122">
        <f t="shared" si="484"/>
        <v>0</v>
      </c>
      <c r="S1453" s="122">
        <f t="shared" si="484"/>
        <v>0</v>
      </c>
      <c r="T1453" s="122">
        <f t="shared" si="484"/>
        <v>0.2413959647450539</v>
      </c>
      <c r="U1453" s="122">
        <f t="shared" si="484"/>
        <v>0</v>
      </c>
      <c r="V1453" s="122">
        <f t="shared" si="484"/>
        <v>0</v>
      </c>
      <c r="W1453" s="122">
        <f t="shared" si="484"/>
        <v>1.0067708127631019</v>
      </c>
      <c r="X1453" s="122">
        <f t="shared" si="484"/>
        <v>0</v>
      </c>
      <c r="Y1453" s="122">
        <f t="shared" si="484"/>
        <v>0</v>
      </c>
      <c r="Z1453" s="122">
        <f t="shared" si="484"/>
        <v>0</v>
      </c>
      <c r="AA1453" s="122">
        <f t="shared" si="484"/>
        <v>0</v>
      </c>
      <c r="AB1453" s="122">
        <f t="shared" si="484"/>
        <v>1.7714248466744427</v>
      </c>
      <c r="AC1453" s="122">
        <f t="shared" si="484"/>
        <v>0</v>
      </c>
      <c r="AD1453" s="122">
        <f t="shared" si="484"/>
        <v>2.4647770683820234</v>
      </c>
      <c r="AE1453" s="122">
        <f t="shared" si="484"/>
        <v>3.2145369138104871</v>
      </c>
      <c r="AF1453" s="122">
        <f t="shared" si="484"/>
        <v>0</v>
      </c>
      <c r="AG1453" s="122">
        <f t="shared" si="484"/>
        <v>0.82095718908070314</v>
      </c>
      <c r="AH1453" s="122">
        <f t="shared" si="484"/>
        <v>0</v>
      </c>
      <c r="AI1453" s="122">
        <f t="shared" si="484"/>
        <v>0</v>
      </c>
      <c r="AJ1453" s="122">
        <f t="shared" si="484"/>
        <v>0.83349207227147748</v>
      </c>
      <c r="AK1453" s="122">
        <f t="shared" si="484"/>
        <v>0</v>
      </c>
      <c r="AL1453" s="123">
        <f t="shared" si="419"/>
        <v>14.267818580742004</v>
      </c>
      <c r="AM1453" s="97"/>
      <c r="AN1453" s="124">
        <f t="shared" si="420"/>
        <v>14.267863280742004</v>
      </c>
      <c r="AO1453" s="98">
        <f t="shared" si="421"/>
        <v>508</v>
      </c>
      <c r="AP1453" s="125" t="str">
        <f t="shared" si="422"/>
        <v>Warrenheip</v>
      </c>
      <c r="AQ1453" s="126">
        <f t="shared" si="423"/>
        <v>15.079198393124662</v>
      </c>
    </row>
    <row r="1454" spans="1:43" x14ac:dyDescent="0.35">
      <c r="A1454" s="95">
        <v>429</v>
      </c>
      <c r="B1454" s="101">
        <v>448</v>
      </c>
      <c r="C1454" s="51" t="s">
        <v>1942</v>
      </c>
      <c r="D1454" s="122">
        <f t="shared" ref="D1454:AK1454" si="485">ABS((D452-D$1004)/D$1000)*D$1</f>
        <v>0</v>
      </c>
      <c r="E1454" s="122">
        <f t="shared" si="485"/>
        <v>0</v>
      </c>
      <c r="F1454" s="122">
        <f t="shared" si="485"/>
        <v>0</v>
      </c>
      <c r="G1454" s="122">
        <f t="shared" si="485"/>
        <v>0</v>
      </c>
      <c r="H1454" s="122">
        <f t="shared" si="485"/>
        <v>0</v>
      </c>
      <c r="I1454" s="122">
        <f t="shared" si="485"/>
        <v>3.9581800935083105</v>
      </c>
      <c r="J1454" s="122">
        <f t="shared" si="485"/>
        <v>0</v>
      </c>
      <c r="K1454" s="122">
        <f t="shared" si="485"/>
        <v>0</v>
      </c>
      <c r="L1454" s="122">
        <f t="shared" si="485"/>
        <v>0</v>
      </c>
      <c r="M1454" s="122">
        <f t="shared" si="485"/>
        <v>0</v>
      </c>
      <c r="N1454" s="122">
        <f t="shared" si="485"/>
        <v>0</v>
      </c>
      <c r="O1454" s="122">
        <f t="shared" si="485"/>
        <v>0</v>
      </c>
      <c r="P1454" s="122">
        <f t="shared" si="485"/>
        <v>0</v>
      </c>
      <c r="Q1454" s="122">
        <f t="shared" si="485"/>
        <v>0</v>
      </c>
      <c r="R1454" s="122">
        <f t="shared" si="485"/>
        <v>0</v>
      </c>
      <c r="S1454" s="122">
        <f t="shared" si="485"/>
        <v>0</v>
      </c>
      <c r="T1454" s="122">
        <f t="shared" si="485"/>
        <v>0.30759990815647742</v>
      </c>
      <c r="U1454" s="122">
        <f t="shared" si="485"/>
        <v>0</v>
      </c>
      <c r="V1454" s="122">
        <f t="shared" si="485"/>
        <v>0</v>
      </c>
      <c r="W1454" s="122">
        <f t="shared" si="485"/>
        <v>1.0373071436335897</v>
      </c>
      <c r="X1454" s="122">
        <f t="shared" si="485"/>
        <v>0</v>
      </c>
      <c r="Y1454" s="122">
        <f t="shared" si="485"/>
        <v>0</v>
      </c>
      <c r="Z1454" s="122">
        <f t="shared" si="485"/>
        <v>0</v>
      </c>
      <c r="AA1454" s="122">
        <f t="shared" si="485"/>
        <v>0</v>
      </c>
      <c r="AB1454" s="122">
        <f t="shared" si="485"/>
        <v>2.0317204900882606</v>
      </c>
      <c r="AC1454" s="122">
        <f t="shared" si="485"/>
        <v>0</v>
      </c>
      <c r="AD1454" s="122">
        <f t="shared" si="485"/>
        <v>2.7248264826957969</v>
      </c>
      <c r="AE1454" s="122">
        <f t="shared" si="485"/>
        <v>2.6820028695880729</v>
      </c>
      <c r="AF1454" s="122">
        <f t="shared" si="485"/>
        <v>0</v>
      </c>
      <c r="AG1454" s="122">
        <f t="shared" si="485"/>
        <v>0.43656920034714508</v>
      </c>
      <c r="AH1454" s="122">
        <f t="shared" si="485"/>
        <v>0</v>
      </c>
      <c r="AI1454" s="122">
        <f t="shared" si="485"/>
        <v>0</v>
      </c>
      <c r="AJ1454" s="122">
        <f t="shared" si="485"/>
        <v>1.0212523037374175</v>
      </c>
      <c r="AK1454" s="122">
        <f t="shared" si="485"/>
        <v>0</v>
      </c>
      <c r="AL1454" s="123">
        <f t="shared" si="419"/>
        <v>14.199458491755072</v>
      </c>
      <c r="AM1454" s="97"/>
      <c r="AN1454" s="124">
        <f t="shared" si="420"/>
        <v>14.199503291755072</v>
      </c>
      <c r="AO1454" s="98">
        <f t="shared" si="421"/>
        <v>515</v>
      </c>
      <c r="AP1454" s="125" t="str">
        <f t="shared" si="422"/>
        <v>Yinnar South</v>
      </c>
      <c r="AQ1454" s="126">
        <f t="shared" si="423"/>
        <v>15.08680142752087</v>
      </c>
    </row>
    <row r="1455" spans="1:43" x14ac:dyDescent="0.35">
      <c r="A1455" s="95">
        <v>428</v>
      </c>
      <c r="B1455" s="101">
        <v>449</v>
      </c>
      <c r="C1455" s="51" t="s">
        <v>449</v>
      </c>
      <c r="D1455" s="122">
        <f t="shared" ref="D1455:AK1455" si="486">ABS((D453-D$1004)/D$1000)*D$1</f>
        <v>0</v>
      </c>
      <c r="E1455" s="122">
        <f t="shared" si="486"/>
        <v>0</v>
      </c>
      <c r="F1455" s="122">
        <f t="shared" si="486"/>
        <v>0</v>
      </c>
      <c r="G1455" s="122">
        <f t="shared" si="486"/>
        <v>0</v>
      </c>
      <c r="H1455" s="122">
        <f t="shared" si="486"/>
        <v>0</v>
      </c>
      <c r="I1455" s="122">
        <f t="shared" si="486"/>
        <v>3.6354566164511901</v>
      </c>
      <c r="J1455" s="122">
        <f t="shared" si="486"/>
        <v>0</v>
      </c>
      <c r="K1455" s="122">
        <f t="shared" si="486"/>
        <v>0</v>
      </c>
      <c r="L1455" s="122">
        <f t="shared" si="486"/>
        <v>0</v>
      </c>
      <c r="M1455" s="122">
        <f t="shared" si="486"/>
        <v>0</v>
      </c>
      <c r="N1455" s="122">
        <f t="shared" si="486"/>
        <v>0</v>
      </c>
      <c r="O1455" s="122">
        <f t="shared" si="486"/>
        <v>0</v>
      </c>
      <c r="P1455" s="122">
        <f t="shared" si="486"/>
        <v>0</v>
      </c>
      <c r="Q1455" s="122">
        <f t="shared" si="486"/>
        <v>0</v>
      </c>
      <c r="R1455" s="122">
        <f t="shared" si="486"/>
        <v>0</v>
      </c>
      <c r="S1455" s="122">
        <f t="shared" si="486"/>
        <v>0</v>
      </c>
      <c r="T1455" s="122">
        <f t="shared" si="486"/>
        <v>0.40340221644341556</v>
      </c>
      <c r="U1455" s="122">
        <f t="shared" si="486"/>
        <v>0</v>
      </c>
      <c r="V1455" s="122">
        <f t="shared" si="486"/>
        <v>0</v>
      </c>
      <c r="W1455" s="122">
        <f t="shared" si="486"/>
        <v>1.1625153168564089</v>
      </c>
      <c r="X1455" s="122">
        <f t="shared" si="486"/>
        <v>0</v>
      </c>
      <c r="Y1455" s="122">
        <f t="shared" si="486"/>
        <v>0</v>
      </c>
      <c r="Z1455" s="122">
        <f t="shared" si="486"/>
        <v>0</v>
      </c>
      <c r="AA1455" s="122">
        <f t="shared" si="486"/>
        <v>0</v>
      </c>
      <c r="AB1455" s="122">
        <f t="shared" si="486"/>
        <v>1.3711931514425362</v>
      </c>
      <c r="AC1455" s="122">
        <f t="shared" si="486"/>
        <v>0</v>
      </c>
      <c r="AD1455" s="122">
        <f t="shared" si="486"/>
        <v>2.6958227573479356</v>
      </c>
      <c r="AE1455" s="122">
        <f t="shared" si="486"/>
        <v>2.1893888724425139</v>
      </c>
      <c r="AF1455" s="122">
        <f t="shared" si="486"/>
        <v>0</v>
      </c>
      <c r="AG1455" s="122">
        <f t="shared" si="486"/>
        <v>1.0079866398835668</v>
      </c>
      <c r="AH1455" s="122">
        <f t="shared" si="486"/>
        <v>0</v>
      </c>
      <c r="AI1455" s="122">
        <f t="shared" si="486"/>
        <v>0</v>
      </c>
      <c r="AJ1455" s="122">
        <f t="shared" si="486"/>
        <v>1.051199947106068</v>
      </c>
      <c r="AK1455" s="122">
        <f t="shared" si="486"/>
        <v>0</v>
      </c>
      <c r="AL1455" s="123">
        <f t="shared" si="419"/>
        <v>13.516965517973636</v>
      </c>
      <c r="AM1455" s="97"/>
      <c r="AN1455" s="124">
        <f t="shared" si="420"/>
        <v>13.517010417973637</v>
      </c>
      <c r="AO1455" s="98">
        <f t="shared" si="421"/>
        <v>585</v>
      </c>
      <c r="AP1455" s="125" t="str">
        <f t="shared" si="422"/>
        <v>Kialla</v>
      </c>
      <c r="AQ1455" s="126">
        <f t="shared" si="423"/>
        <v>15.087618540387373</v>
      </c>
    </row>
    <row r="1456" spans="1:43" x14ac:dyDescent="0.35">
      <c r="A1456" s="95">
        <v>427</v>
      </c>
      <c r="B1456" s="101">
        <v>450</v>
      </c>
      <c r="C1456" s="51" t="s">
        <v>1955</v>
      </c>
      <c r="D1456" s="122">
        <f t="shared" ref="D1456:AK1456" si="487">ABS((D454-D$1004)/D$1000)*D$1</f>
        <v>0</v>
      </c>
      <c r="E1456" s="122">
        <f t="shared" si="487"/>
        <v>0</v>
      </c>
      <c r="F1456" s="122">
        <f t="shared" si="487"/>
        <v>0</v>
      </c>
      <c r="G1456" s="122">
        <f t="shared" si="487"/>
        <v>0</v>
      </c>
      <c r="H1456" s="122">
        <f t="shared" si="487"/>
        <v>0</v>
      </c>
      <c r="I1456" s="122">
        <f t="shared" si="487"/>
        <v>3.1806762098755028</v>
      </c>
      <c r="J1456" s="122">
        <f t="shared" si="487"/>
        <v>0</v>
      </c>
      <c r="K1456" s="122">
        <f t="shared" si="487"/>
        <v>0</v>
      </c>
      <c r="L1456" s="122">
        <f t="shared" si="487"/>
        <v>0</v>
      </c>
      <c r="M1456" s="122">
        <f t="shared" si="487"/>
        <v>0</v>
      </c>
      <c r="N1456" s="122">
        <f t="shared" si="487"/>
        <v>0</v>
      </c>
      <c r="O1456" s="122">
        <f t="shared" si="487"/>
        <v>0</v>
      </c>
      <c r="P1456" s="122">
        <f t="shared" si="487"/>
        <v>0</v>
      </c>
      <c r="Q1456" s="122">
        <f t="shared" si="487"/>
        <v>0</v>
      </c>
      <c r="R1456" s="122">
        <f t="shared" si="487"/>
        <v>0</v>
      </c>
      <c r="S1456" s="122">
        <f t="shared" si="487"/>
        <v>0</v>
      </c>
      <c r="T1456" s="122">
        <f t="shared" si="487"/>
        <v>0.40278616984298943</v>
      </c>
      <c r="U1456" s="122">
        <f t="shared" si="487"/>
        <v>0</v>
      </c>
      <c r="V1456" s="122">
        <f t="shared" si="487"/>
        <v>0</v>
      </c>
      <c r="W1456" s="122">
        <f t="shared" si="487"/>
        <v>1.564568217587228</v>
      </c>
      <c r="X1456" s="122">
        <f t="shared" si="487"/>
        <v>0</v>
      </c>
      <c r="Y1456" s="122">
        <f t="shared" si="487"/>
        <v>0</v>
      </c>
      <c r="Z1456" s="122">
        <f t="shared" si="487"/>
        <v>0</v>
      </c>
      <c r="AA1456" s="122">
        <f t="shared" si="487"/>
        <v>0</v>
      </c>
      <c r="AB1456" s="122">
        <f t="shared" si="487"/>
        <v>2.0317204900882606</v>
      </c>
      <c r="AC1456" s="122">
        <f t="shared" si="487"/>
        <v>0</v>
      </c>
      <c r="AD1456" s="122">
        <f t="shared" si="487"/>
        <v>3.0341380719381705</v>
      </c>
      <c r="AE1456" s="122">
        <f t="shared" si="487"/>
        <v>2.7008385813966584</v>
      </c>
      <c r="AF1456" s="122">
        <f t="shared" si="487"/>
        <v>0</v>
      </c>
      <c r="AG1456" s="122">
        <f t="shared" si="487"/>
        <v>0.38911624944759687</v>
      </c>
      <c r="AH1456" s="122">
        <f t="shared" si="487"/>
        <v>0</v>
      </c>
      <c r="AI1456" s="122">
        <f t="shared" si="487"/>
        <v>0</v>
      </c>
      <c r="AJ1456" s="122">
        <f t="shared" si="487"/>
        <v>0.4906824880044981</v>
      </c>
      <c r="AK1456" s="122">
        <f t="shared" si="487"/>
        <v>0</v>
      </c>
      <c r="AL1456" s="123">
        <f t="shared" ref="AL1456:AL1519" si="488">SUM(D1456:AK1456)</f>
        <v>13.794526478180904</v>
      </c>
      <c r="AM1456" s="97"/>
      <c r="AN1456" s="124">
        <f t="shared" ref="AN1456:AN1519" si="489">AL1456+0.0000001*B1456</f>
        <v>13.794571478180904</v>
      </c>
      <c r="AO1456" s="98">
        <f t="shared" ref="AO1456:AO1519" si="490">RANK(AN1456,AN$1007:AN$1882)</f>
        <v>553</v>
      </c>
      <c r="AP1456" s="125" t="str">
        <f t="shared" ref="AP1456:AP1519" si="491">VLOOKUP(MATCH(A1456,AO$1007:AO$1882,0),$B$1007:$AL$18828,2)</f>
        <v>Waterways</v>
      </c>
      <c r="AQ1456" s="126">
        <f t="shared" ref="AQ1456:AQ1519" si="492">VLOOKUP(MATCH(A1456,AO$1007:AO$1882,0),$B$1007:$AL$1882,37)</f>
        <v>15.095845210662883</v>
      </c>
    </row>
    <row r="1457" spans="1:43" x14ac:dyDescent="0.35">
      <c r="A1457" s="95">
        <v>426</v>
      </c>
      <c r="B1457" s="101">
        <v>451</v>
      </c>
      <c r="C1457" s="51" t="s">
        <v>1960</v>
      </c>
      <c r="D1457" s="122">
        <f t="shared" ref="D1457:AK1457" si="493">ABS((D455-D$1004)/D$1000)*D$1</f>
        <v>0</v>
      </c>
      <c r="E1457" s="122">
        <f t="shared" si="493"/>
        <v>0</v>
      </c>
      <c r="F1457" s="122">
        <f t="shared" si="493"/>
        <v>0</v>
      </c>
      <c r="G1457" s="122">
        <f t="shared" si="493"/>
        <v>0</v>
      </c>
      <c r="H1457" s="122">
        <f t="shared" si="493"/>
        <v>0</v>
      </c>
      <c r="I1457" s="122">
        <f t="shared" si="493"/>
        <v>3.9663902065700154</v>
      </c>
      <c r="J1457" s="122">
        <f t="shared" si="493"/>
        <v>0</v>
      </c>
      <c r="K1457" s="122">
        <f t="shared" si="493"/>
        <v>0</v>
      </c>
      <c r="L1457" s="122">
        <f t="shared" si="493"/>
        <v>0</v>
      </c>
      <c r="M1457" s="122">
        <f t="shared" si="493"/>
        <v>0</v>
      </c>
      <c r="N1457" s="122">
        <f t="shared" si="493"/>
        <v>0</v>
      </c>
      <c r="O1457" s="122">
        <f t="shared" si="493"/>
        <v>0</v>
      </c>
      <c r="P1457" s="122">
        <f t="shared" si="493"/>
        <v>0</v>
      </c>
      <c r="Q1457" s="122">
        <f t="shared" si="493"/>
        <v>0</v>
      </c>
      <c r="R1457" s="122">
        <f t="shared" si="493"/>
        <v>0</v>
      </c>
      <c r="S1457" s="122">
        <f t="shared" si="493"/>
        <v>0</v>
      </c>
      <c r="T1457" s="122">
        <f t="shared" si="493"/>
        <v>0.77455363049469006</v>
      </c>
      <c r="U1457" s="122">
        <f t="shared" si="493"/>
        <v>0</v>
      </c>
      <c r="V1457" s="122">
        <f t="shared" si="493"/>
        <v>0</v>
      </c>
      <c r="W1457" s="122">
        <f t="shared" si="493"/>
        <v>1.5002793673420043</v>
      </c>
      <c r="X1457" s="122">
        <f t="shared" si="493"/>
        <v>0</v>
      </c>
      <c r="Y1457" s="122">
        <f t="shared" si="493"/>
        <v>0</v>
      </c>
      <c r="Z1457" s="122">
        <f t="shared" si="493"/>
        <v>0</v>
      </c>
      <c r="AA1457" s="122">
        <f t="shared" si="493"/>
        <v>0</v>
      </c>
      <c r="AB1457" s="122">
        <f t="shared" si="493"/>
        <v>2.0317204900882606</v>
      </c>
      <c r="AC1457" s="122">
        <f t="shared" si="493"/>
        <v>0</v>
      </c>
      <c r="AD1457" s="122">
        <f t="shared" si="493"/>
        <v>2.1382130264440788</v>
      </c>
      <c r="AE1457" s="122">
        <f t="shared" si="493"/>
        <v>2.1824136111863899</v>
      </c>
      <c r="AF1457" s="122">
        <f t="shared" si="493"/>
        <v>0</v>
      </c>
      <c r="AG1457" s="122">
        <f t="shared" si="493"/>
        <v>0.65153974833994688</v>
      </c>
      <c r="AH1457" s="122">
        <f t="shared" si="493"/>
        <v>0</v>
      </c>
      <c r="AI1457" s="122">
        <f t="shared" si="493"/>
        <v>0</v>
      </c>
      <c r="AJ1457" s="122">
        <f t="shared" si="493"/>
        <v>0.32685468046933769</v>
      </c>
      <c r="AK1457" s="122">
        <f t="shared" si="493"/>
        <v>0</v>
      </c>
      <c r="AL1457" s="123">
        <f t="shared" si="488"/>
        <v>13.571964760934721</v>
      </c>
      <c r="AM1457" s="97"/>
      <c r="AN1457" s="124">
        <f t="shared" si="489"/>
        <v>13.57200986093472</v>
      </c>
      <c r="AO1457" s="98">
        <f t="shared" si="490"/>
        <v>582</v>
      </c>
      <c r="AP1457" s="125" t="str">
        <f t="shared" si="491"/>
        <v>Moorabbin</v>
      </c>
      <c r="AQ1457" s="126">
        <f t="shared" si="492"/>
        <v>15.105945437681406</v>
      </c>
    </row>
    <row r="1458" spans="1:43" x14ac:dyDescent="0.35">
      <c r="A1458" s="95">
        <v>425</v>
      </c>
      <c r="B1458" s="101">
        <v>452</v>
      </c>
      <c r="C1458" s="51" t="s">
        <v>3287</v>
      </c>
      <c r="D1458" s="122">
        <f t="shared" ref="D1458:AK1458" si="494">ABS((D456-D$1004)/D$1000)*D$1</f>
        <v>0</v>
      </c>
      <c r="E1458" s="122">
        <f t="shared" si="494"/>
        <v>0</v>
      </c>
      <c r="F1458" s="122">
        <f t="shared" si="494"/>
        <v>0</v>
      </c>
      <c r="G1458" s="122">
        <f t="shared" si="494"/>
        <v>0</v>
      </c>
      <c r="H1458" s="122">
        <f t="shared" si="494"/>
        <v>0</v>
      </c>
      <c r="I1458" s="122">
        <f t="shared" si="494"/>
        <v>3.1664698380259506</v>
      </c>
      <c r="J1458" s="122">
        <f t="shared" si="494"/>
        <v>0</v>
      </c>
      <c r="K1458" s="122">
        <f t="shared" si="494"/>
        <v>0</v>
      </c>
      <c r="L1458" s="122">
        <f t="shared" si="494"/>
        <v>0</v>
      </c>
      <c r="M1458" s="122">
        <f t="shared" si="494"/>
        <v>0</v>
      </c>
      <c r="N1458" s="122">
        <f t="shared" si="494"/>
        <v>0</v>
      </c>
      <c r="O1458" s="122">
        <f t="shared" si="494"/>
        <v>0</v>
      </c>
      <c r="P1458" s="122">
        <f t="shared" si="494"/>
        <v>0</v>
      </c>
      <c r="Q1458" s="122">
        <f t="shared" si="494"/>
        <v>0</v>
      </c>
      <c r="R1458" s="122">
        <f t="shared" si="494"/>
        <v>0</v>
      </c>
      <c r="S1458" s="122">
        <f t="shared" si="494"/>
        <v>0</v>
      </c>
      <c r="T1458" s="122">
        <f t="shared" si="494"/>
        <v>0.11990226560424672</v>
      </c>
      <c r="U1458" s="122">
        <f t="shared" si="494"/>
        <v>0</v>
      </c>
      <c r="V1458" s="122">
        <f t="shared" si="494"/>
        <v>0</v>
      </c>
      <c r="W1458" s="122">
        <f t="shared" si="494"/>
        <v>1.4948669590051369</v>
      </c>
      <c r="X1458" s="122">
        <f t="shared" si="494"/>
        <v>0</v>
      </c>
      <c r="Y1458" s="122">
        <f t="shared" si="494"/>
        <v>0</v>
      </c>
      <c r="Z1458" s="122">
        <f t="shared" si="494"/>
        <v>0</v>
      </c>
      <c r="AA1458" s="122">
        <f t="shared" si="494"/>
        <v>0</v>
      </c>
      <c r="AB1458" s="122">
        <f t="shared" si="494"/>
        <v>2.0317204900882606</v>
      </c>
      <c r="AC1458" s="122">
        <f t="shared" si="494"/>
        <v>0</v>
      </c>
      <c r="AD1458" s="122">
        <f t="shared" si="494"/>
        <v>2.3313688977950524</v>
      </c>
      <c r="AE1458" s="122">
        <f t="shared" si="494"/>
        <v>2.8745274977071396</v>
      </c>
      <c r="AF1458" s="122">
        <f t="shared" si="494"/>
        <v>0</v>
      </c>
      <c r="AG1458" s="122">
        <f t="shared" si="494"/>
        <v>0.92394146980388425</v>
      </c>
      <c r="AH1458" s="122">
        <f t="shared" si="494"/>
        <v>0</v>
      </c>
      <c r="AI1458" s="122">
        <f t="shared" si="494"/>
        <v>0</v>
      </c>
      <c r="AJ1458" s="122">
        <f t="shared" si="494"/>
        <v>0.75279059197797449</v>
      </c>
      <c r="AK1458" s="122">
        <f t="shared" si="494"/>
        <v>0</v>
      </c>
      <c r="AL1458" s="123">
        <f t="shared" si="488"/>
        <v>13.695588010007647</v>
      </c>
      <c r="AM1458" s="97"/>
      <c r="AN1458" s="124">
        <f t="shared" si="489"/>
        <v>13.695633210007648</v>
      </c>
      <c r="AO1458" s="98">
        <f t="shared" si="490"/>
        <v>570</v>
      </c>
      <c r="AP1458" s="125" t="str">
        <f t="shared" si="491"/>
        <v>Moe South</v>
      </c>
      <c r="AQ1458" s="126">
        <f t="shared" si="492"/>
        <v>15.1430788829876</v>
      </c>
    </row>
    <row r="1459" spans="1:43" x14ac:dyDescent="0.35">
      <c r="A1459" s="95">
        <v>424</v>
      </c>
      <c r="B1459" s="101">
        <v>453</v>
      </c>
      <c r="C1459" s="51" t="s">
        <v>1969</v>
      </c>
      <c r="D1459" s="122">
        <f t="shared" ref="D1459:AK1459" si="495">ABS((D457-D$1004)/D$1000)*D$1</f>
        <v>0</v>
      </c>
      <c r="E1459" s="122">
        <f t="shared" si="495"/>
        <v>0</v>
      </c>
      <c r="F1459" s="122">
        <f t="shared" si="495"/>
        <v>0</v>
      </c>
      <c r="G1459" s="122">
        <f t="shared" si="495"/>
        <v>0</v>
      </c>
      <c r="H1459" s="122">
        <f t="shared" si="495"/>
        <v>0</v>
      </c>
      <c r="I1459" s="122">
        <f t="shared" si="495"/>
        <v>3.7289945731290568</v>
      </c>
      <c r="J1459" s="122">
        <f t="shared" si="495"/>
        <v>0</v>
      </c>
      <c r="K1459" s="122">
        <f t="shared" si="495"/>
        <v>0</v>
      </c>
      <c r="L1459" s="122">
        <f t="shared" si="495"/>
        <v>0</v>
      </c>
      <c r="M1459" s="122">
        <f t="shared" si="495"/>
        <v>0</v>
      </c>
      <c r="N1459" s="122">
        <f t="shared" si="495"/>
        <v>0</v>
      </c>
      <c r="O1459" s="122">
        <f t="shared" si="495"/>
        <v>0</v>
      </c>
      <c r="P1459" s="122">
        <f t="shared" si="495"/>
        <v>0</v>
      </c>
      <c r="Q1459" s="122">
        <f t="shared" si="495"/>
        <v>0</v>
      </c>
      <c r="R1459" s="122">
        <f t="shared" si="495"/>
        <v>0</v>
      </c>
      <c r="S1459" s="122">
        <f t="shared" si="495"/>
        <v>0</v>
      </c>
      <c r="T1459" s="122">
        <f t="shared" si="495"/>
        <v>0.12050516510486355</v>
      </c>
      <c r="U1459" s="122">
        <f t="shared" si="495"/>
        <v>0</v>
      </c>
      <c r="V1459" s="122">
        <f t="shared" si="495"/>
        <v>0</v>
      </c>
      <c r="W1459" s="122">
        <f t="shared" si="495"/>
        <v>2.8337771340437614</v>
      </c>
      <c r="X1459" s="122">
        <f t="shared" si="495"/>
        <v>0</v>
      </c>
      <c r="Y1459" s="122">
        <f t="shared" si="495"/>
        <v>0</v>
      </c>
      <c r="Z1459" s="122">
        <f t="shared" si="495"/>
        <v>0</v>
      </c>
      <c r="AA1459" s="122">
        <f t="shared" si="495"/>
        <v>0</v>
      </c>
      <c r="AB1459" s="122">
        <f t="shared" si="495"/>
        <v>2.0317204900882606</v>
      </c>
      <c r="AC1459" s="122">
        <f t="shared" si="495"/>
        <v>0</v>
      </c>
      <c r="AD1459" s="122">
        <f t="shared" si="495"/>
        <v>2.7593856128988148</v>
      </c>
      <c r="AE1459" s="122">
        <f t="shared" si="495"/>
        <v>2.066081992975465</v>
      </c>
      <c r="AF1459" s="122">
        <f t="shared" si="495"/>
        <v>0</v>
      </c>
      <c r="AG1459" s="122">
        <f t="shared" si="495"/>
        <v>1.7865416924656838</v>
      </c>
      <c r="AH1459" s="122">
        <f t="shared" si="495"/>
        <v>0</v>
      </c>
      <c r="AI1459" s="122">
        <f t="shared" si="495"/>
        <v>0</v>
      </c>
      <c r="AJ1459" s="122">
        <f t="shared" si="495"/>
        <v>0.78335918638757696</v>
      </c>
      <c r="AK1459" s="122">
        <f t="shared" si="495"/>
        <v>0</v>
      </c>
      <c r="AL1459" s="123">
        <f t="shared" si="488"/>
        <v>16.110365847093483</v>
      </c>
      <c r="AM1459" s="97"/>
      <c r="AN1459" s="124">
        <f t="shared" si="489"/>
        <v>16.110411147093483</v>
      </c>
      <c r="AO1459" s="98">
        <f t="shared" si="490"/>
        <v>329</v>
      </c>
      <c r="AP1459" s="125" t="str">
        <f t="shared" si="491"/>
        <v>Langwarrin South</v>
      </c>
      <c r="AQ1459" s="126">
        <f t="shared" si="492"/>
        <v>15.143298540994056</v>
      </c>
    </row>
    <row r="1460" spans="1:43" x14ac:dyDescent="0.35">
      <c r="A1460" s="95">
        <v>423</v>
      </c>
      <c r="B1460" s="101">
        <v>454</v>
      </c>
      <c r="C1460" s="51" t="s">
        <v>1970</v>
      </c>
      <c r="D1460" s="122">
        <f t="shared" ref="D1460:AK1460" si="496">ABS((D458-D$1004)/D$1000)*D$1</f>
        <v>0</v>
      </c>
      <c r="E1460" s="122">
        <f t="shared" si="496"/>
        <v>0</v>
      </c>
      <c r="F1460" s="122">
        <f t="shared" si="496"/>
        <v>0</v>
      </c>
      <c r="G1460" s="122">
        <f t="shared" si="496"/>
        <v>0</v>
      </c>
      <c r="H1460" s="122">
        <f t="shared" si="496"/>
        <v>0</v>
      </c>
      <c r="I1460" s="122">
        <f t="shared" si="496"/>
        <v>3.0211845977038903</v>
      </c>
      <c r="J1460" s="122">
        <f t="shared" si="496"/>
        <v>0</v>
      </c>
      <c r="K1460" s="122">
        <f t="shared" si="496"/>
        <v>0</v>
      </c>
      <c r="L1460" s="122">
        <f t="shared" si="496"/>
        <v>0</v>
      </c>
      <c r="M1460" s="122">
        <f t="shared" si="496"/>
        <v>0</v>
      </c>
      <c r="N1460" s="122">
        <f t="shared" si="496"/>
        <v>0</v>
      </c>
      <c r="O1460" s="122">
        <f t="shared" si="496"/>
        <v>0</v>
      </c>
      <c r="P1460" s="122">
        <f t="shared" si="496"/>
        <v>0</v>
      </c>
      <c r="Q1460" s="122">
        <f t="shared" si="496"/>
        <v>0</v>
      </c>
      <c r="R1460" s="122">
        <f t="shared" si="496"/>
        <v>0</v>
      </c>
      <c r="S1460" s="122">
        <f t="shared" si="496"/>
        <v>0</v>
      </c>
      <c r="T1460" s="122">
        <f t="shared" si="496"/>
        <v>1.6064596120413401</v>
      </c>
      <c r="U1460" s="122">
        <f t="shared" si="496"/>
        <v>0</v>
      </c>
      <c r="V1460" s="122">
        <f t="shared" si="496"/>
        <v>0</v>
      </c>
      <c r="W1460" s="122">
        <f t="shared" si="496"/>
        <v>2.1450965353016036</v>
      </c>
      <c r="X1460" s="122">
        <f t="shared" si="496"/>
        <v>0</v>
      </c>
      <c r="Y1460" s="122">
        <f t="shared" si="496"/>
        <v>0</v>
      </c>
      <c r="Z1460" s="122">
        <f t="shared" si="496"/>
        <v>0</v>
      </c>
      <c r="AA1460" s="122">
        <f t="shared" si="496"/>
        <v>0</v>
      </c>
      <c r="AB1460" s="122">
        <f t="shared" si="496"/>
        <v>2.0317204900882606</v>
      </c>
      <c r="AC1460" s="122">
        <f t="shared" si="496"/>
        <v>0</v>
      </c>
      <c r="AD1460" s="122">
        <f t="shared" si="496"/>
        <v>0.63531436692125487</v>
      </c>
      <c r="AE1460" s="122">
        <f t="shared" si="496"/>
        <v>2.6687955805388581</v>
      </c>
      <c r="AF1460" s="122">
        <f t="shared" si="496"/>
        <v>0</v>
      </c>
      <c r="AG1460" s="122">
        <f t="shared" si="496"/>
        <v>0.58587847884506949</v>
      </c>
      <c r="AH1460" s="122">
        <f t="shared" si="496"/>
        <v>0</v>
      </c>
      <c r="AI1460" s="122">
        <f t="shared" si="496"/>
        <v>0</v>
      </c>
      <c r="AJ1460" s="122">
        <f t="shared" si="496"/>
        <v>0.82594532567014667</v>
      </c>
      <c r="AK1460" s="122">
        <f t="shared" si="496"/>
        <v>0</v>
      </c>
      <c r="AL1460" s="123">
        <f t="shared" si="488"/>
        <v>13.520394987110421</v>
      </c>
      <c r="AM1460" s="97"/>
      <c r="AN1460" s="124">
        <f t="shared" si="489"/>
        <v>13.520440387110421</v>
      </c>
      <c r="AO1460" s="98">
        <f t="shared" si="490"/>
        <v>584</v>
      </c>
      <c r="AP1460" s="125" t="str">
        <f t="shared" si="491"/>
        <v>Hamlyn Heights</v>
      </c>
      <c r="AQ1460" s="126">
        <f t="shared" si="492"/>
        <v>15.154295691633575</v>
      </c>
    </row>
    <row r="1461" spans="1:43" x14ac:dyDescent="0.35">
      <c r="A1461" s="95">
        <v>422</v>
      </c>
      <c r="B1461" s="101">
        <v>455</v>
      </c>
      <c r="C1461" s="51" t="s">
        <v>1972</v>
      </c>
      <c r="D1461" s="122">
        <f t="shared" ref="D1461:AK1461" si="497">ABS((D459-D$1004)/D$1000)*D$1</f>
        <v>0</v>
      </c>
      <c r="E1461" s="122">
        <f t="shared" si="497"/>
        <v>0</v>
      </c>
      <c r="F1461" s="122">
        <f t="shared" si="497"/>
        <v>0</v>
      </c>
      <c r="G1461" s="122">
        <f t="shared" si="497"/>
        <v>0</v>
      </c>
      <c r="H1461" s="122">
        <f t="shared" si="497"/>
        <v>0</v>
      </c>
      <c r="I1461" s="122">
        <f t="shared" si="497"/>
        <v>3.935897009862245</v>
      </c>
      <c r="J1461" s="122">
        <f t="shared" si="497"/>
        <v>0</v>
      </c>
      <c r="K1461" s="122">
        <f t="shared" si="497"/>
        <v>0</v>
      </c>
      <c r="L1461" s="122">
        <f t="shared" si="497"/>
        <v>0</v>
      </c>
      <c r="M1461" s="122">
        <f t="shared" si="497"/>
        <v>0</v>
      </c>
      <c r="N1461" s="122">
        <f t="shared" si="497"/>
        <v>0</v>
      </c>
      <c r="O1461" s="122">
        <f t="shared" si="497"/>
        <v>0</v>
      </c>
      <c r="P1461" s="122">
        <f t="shared" si="497"/>
        <v>0</v>
      </c>
      <c r="Q1461" s="122">
        <f t="shared" si="497"/>
        <v>0</v>
      </c>
      <c r="R1461" s="122">
        <f t="shared" si="497"/>
        <v>0</v>
      </c>
      <c r="S1461" s="122">
        <f t="shared" si="497"/>
        <v>0</v>
      </c>
      <c r="T1461" s="122">
        <f t="shared" si="497"/>
        <v>1.1824585395175613</v>
      </c>
      <c r="U1461" s="122">
        <f t="shared" si="497"/>
        <v>0</v>
      </c>
      <c r="V1461" s="122">
        <f t="shared" si="497"/>
        <v>0</v>
      </c>
      <c r="W1461" s="122">
        <f t="shared" si="497"/>
        <v>3.2024993542481992</v>
      </c>
      <c r="X1461" s="122">
        <f t="shared" si="497"/>
        <v>0</v>
      </c>
      <c r="Y1461" s="122">
        <f t="shared" si="497"/>
        <v>0</v>
      </c>
      <c r="Z1461" s="122">
        <f t="shared" si="497"/>
        <v>0</v>
      </c>
      <c r="AA1461" s="122">
        <f t="shared" si="497"/>
        <v>0</v>
      </c>
      <c r="AB1461" s="122">
        <f t="shared" si="497"/>
        <v>1.0278237809560684</v>
      </c>
      <c r="AC1461" s="122">
        <f t="shared" si="497"/>
        <v>0</v>
      </c>
      <c r="AD1461" s="122">
        <f t="shared" si="497"/>
        <v>2.034501762632611</v>
      </c>
      <c r="AE1461" s="122">
        <f t="shared" si="497"/>
        <v>4.0151341872178605</v>
      </c>
      <c r="AF1461" s="122">
        <f t="shared" si="497"/>
        <v>0</v>
      </c>
      <c r="AG1461" s="122">
        <f t="shared" si="497"/>
        <v>1.2318352877729604</v>
      </c>
      <c r="AH1461" s="122">
        <f t="shared" si="497"/>
        <v>0</v>
      </c>
      <c r="AI1461" s="122">
        <f t="shared" si="497"/>
        <v>0</v>
      </c>
      <c r="AJ1461" s="122">
        <f t="shared" si="497"/>
        <v>0.26523286011122865</v>
      </c>
      <c r="AK1461" s="122">
        <f t="shared" si="497"/>
        <v>0</v>
      </c>
      <c r="AL1461" s="123">
        <f t="shared" si="488"/>
        <v>16.895382782318737</v>
      </c>
      <c r="AM1461" s="97"/>
      <c r="AN1461" s="124">
        <f t="shared" si="489"/>
        <v>16.895428282318736</v>
      </c>
      <c r="AO1461" s="98">
        <f t="shared" si="490"/>
        <v>267</v>
      </c>
      <c r="AP1461" s="125" t="str">
        <f t="shared" si="491"/>
        <v>Rye</v>
      </c>
      <c r="AQ1461" s="126">
        <f t="shared" si="492"/>
        <v>15.155950399514351</v>
      </c>
    </row>
    <row r="1462" spans="1:43" x14ac:dyDescent="0.35">
      <c r="A1462" s="95">
        <v>421</v>
      </c>
      <c r="B1462" s="101">
        <v>456</v>
      </c>
      <c r="C1462" s="51" t="s">
        <v>1974</v>
      </c>
      <c r="D1462" s="122">
        <f t="shared" ref="D1462:AK1462" si="498">ABS((D460-D$1004)/D$1000)*D$1</f>
        <v>0</v>
      </c>
      <c r="E1462" s="122">
        <f t="shared" si="498"/>
        <v>0</v>
      </c>
      <c r="F1462" s="122">
        <f t="shared" si="498"/>
        <v>0</v>
      </c>
      <c r="G1462" s="122">
        <f t="shared" si="498"/>
        <v>0</v>
      </c>
      <c r="H1462" s="122">
        <f t="shared" si="498"/>
        <v>0</v>
      </c>
      <c r="I1462" s="122">
        <f t="shared" si="498"/>
        <v>4.1934976268617712</v>
      </c>
      <c r="J1462" s="122">
        <f t="shared" si="498"/>
        <v>0</v>
      </c>
      <c r="K1462" s="122">
        <f t="shared" si="498"/>
        <v>0</v>
      </c>
      <c r="L1462" s="122">
        <f t="shared" si="498"/>
        <v>0</v>
      </c>
      <c r="M1462" s="122">
        <f t="shared" si="498"/>
        <v>0</v>
      </c>
      <c r="N1462" s="122">
        <f t="shared" si="498"/>
        <v>0</v>
      </c>
      <c r="O1462" s="122">
        <f t="shared" si="498"/>
        <v>0</v>
      </c>
      <c r="P1462" s="122">
        <f t="shared" si="498"/>
        <v>0</v>
      </c>
      <c r="Q1462" s="122">
        <f t="shared" si="498"/>
        <v>0</v>
      </c>
      <c r="R1462" s="122">
        <f t="shared" si="498"/>
        <v>0</v>
      </c>
      <c r="S1462" s="122">
        <f t="shared" si="498"/>
        <v>0</v>
      </c>
      <c r="T1462" s="122">
        <f t="shared" si="498"/>
        <v>0.42775419907239021</v>
      </c>
      <c r="U1462" s="122">
        <f t="shared" si="498"/>
        <v>0</v>
      </c>
      <c r="V1462" s="122">
        <f t="shared" si="498"/>
        <v>0</v>
      </c>
      <c r="W1462" s="122">
        <f t="shared" si="498"/>
        <v>1.9309252359089313</v>
      </c>
      <c r="X1462" s="122">
        <f t="shared" si="498"/>
        <v>0</v>
      </c>
      <c r="Y1462" s="122">
        <f t="shared" si="498"/>
        <v>0</v>
      </c>
      <c r="Z1462" s="122">
        <f t="shared" si="498"/>
        <v>0</v>
      </c>
      <c r="AA1462" s="122">
        <f t="shared" si="498"/>
        <v>0</v>
      </c>
      <c r="AB1462" s="122">
        <f t="shared" si="498"/>
        <v>2.0317204900882606</v>
      </c>
      <c r="AC1462" s="122">
        <f t="shared" si="498"/>
        <v>0</v>
      </c>
      <c r="AD1462" s="122">
        <f t="shared" si="498"/>
        <v>3.1264854262263984</v>
      </c>
      <c r="AE1462" s="122">
        <f t="shared" si="498"/>
        <v>1.552736282188713</v>
      </c>
      <c r="AF1462" s="122">
        <f t="shared" si="498"/>
        <v>0</v>
      </c>
      <c r="AG1462" s="122">
        <f t="shared" si="498"/>
        <v>0.76121571496875295</v>
      </c>
      <c r="AH1462" s="122">
        <f t="shared" si="498"/>
        <v>0</v>
      </c>
      <c r="AI1462" s="122">
        <f t="shared" si="498"/>
        <v>0</v>
      </c>
      <c r="AJ1462" s="122">
        <f t="shared" si="498"/>
        <v>0.51854704875535185</v>
      </c>
      <c r="AK1462" s="122">
        <f t="shared" si="498"/>
        <v>0</v>
      </c>
      <c r="AL1462" s="123">
        <f t="shared" si="488"/>
        <v>14.54288202407057</v>
      </c>
      <c r="AM1462" s="97"/>
      <c r="AN1462" s="124">
        <f t="shared" si="489"/>
        <v>14.54292762407057</v>
      </c>
      <c r="AO1462" s="98">
        <f t="shared" si="490"/>
        <v>485</v>
      </c>
      <c r="AP1462" s="125" t="str">
        <f t="shared" si="491"/>
        <v>Yarragon</v>
      </c>
      <c r="AQ1462" s="126">
        <f t="shared" si="492"/>
        <v>15.160497990106206</v>
      </c>
    </row>
    <row r="1463" spans="1:43" x14ac:dyDescent="0.35">
      <c r="A1463" s="95">
        <v>420</v>
      </c>
      <c r="B1463" s="101">
        <v>457</v>
      </c>
      <c r="C1463" s="51" t="s">
        <v>1975</v>
      </c>
      <c r="D1463" s="122">
        <f t="shared" ref="D1463:AK1463" si="499">ABS((D461-D$1004)/D$1000)*D$1</f>
        <v>0</v>
      </c>
      <c r="E1463" s="122">
        <f t="shared" si="499"/>
        <v>0</v>
      </c>
      <c r="F1463" s="122">
        <f t="shared" si="499"/>
        <v>0</v>
      </c>
      <c r="G1463" s="122">
        <f t="shared" si="499"/>
        <v>0</v>
      </c>
      <c r="H1463" s="122">
        <f t="shared" si="499"/>
        <v>0</v>
      </c>
      <c r="I1463" s="122">
        <f t="shared" si="499"/>
        <v>4.1369414331355392</v>
      </c>
      <c r="J1463" s="122">
        <f t="shared" si="499"/>
        <v>0</v>
      </c>
      <c r="K1463" s="122">
        <f t="shared" si="499"/>
        <v>0</v>
      </c>
      <c r="L1463" s="122">
        <f t="shared" si="499"/>
        <v>0</v>
      </c>
      <c r="M1463" s="122">
        <f t="shared" si="499"/>
        <v>0</v>
      </c>
      <c r="N1463" s="122">
        <f t="shared" si="499"/>
        <v>0</v>
      </c>
      <c r="O1463" s="122">
        <f t="shared" si="499"/>
        <v>0</v>
      </c>
      <c r="P1463" s="122">
        <f t="shared" si="499"/>
        <v>0</v>
      </c>
      <c r="Q1463" s="122">
        <f t="shared" si="499"/>
        <v>0</v>
      </c>
      <c r="R1463" s="122">
        <f t="shared" si="499"/>
        <v>0</v>
      </c>
      <c r="S1463" s="122">
        <f t="shared" si="499"/>
        <v>0</v>
      </c>
      <c r="T1463" s="122">
        <f t="shared" si="499"/>
        <v>0.17140169687393034</v>
      </c>
      <c r="U1463" s="122">
        <f t="shared" si="499"/>
        <v>0</v>
      </c>
      <c r="V1463" s="122">
        <f t="shared" si="499"/>
        <v>0</v>
      </c>
      <c r="W1463" s="122">
        <f t="shared" si="499"/>
        <v>1.4715032454987338</v>
      </c>
      <c r="X1463" s="122">
        <f t="shared" si="499"/>
        <v>0</v>
      </c>
      <c r="Y1463" s="122">
        <f t="shared" si="499"/>
        <v>0</v>
      </c>
      <c r="Z1463" s="122">
        <f t="shared" si="499"/>
        <v>0</v>
      </c>
      <c r="AA1463" s="122">
        <f t="shared" si="499"/>
        <v>0</v>
      </c>
      <c r="AB1463" s="122">
        <f t="shared" si="499"/>
        <v>2.0317204900882606</v>
      </c>
      <c r="AC1463" s="122">
        <f t="shared" si="499"/>
        <v>0</v>
      </c>
      <c r="AD1463" s="122">
        <f t="shared" si="499"/>
        <v>3.1983111462283533</v>
      </c>
      <c r="AE1463" s="122">
        <f t="shared" si="499"/>
        <v>3.1789619761539369</v>
      </c>
      <c r="AF1463" s="122">
        <f t="shared" si="499"/>
        <v>0</v>
      </c>
      <c r="AG1463" s="122">
        <f t="shared" si="499"/>
        <v>1.0792091426028834</v>
      </c>
      <c r="AH1463" s="122">
        <f t="shared" si="499"/>
        <v>0</v>
      </c>
      <c r="AI1463" s="122">
        <f t="shared" si="499"/>
        <v>0</v>
      </c>
      <c r="AJ1463" s="122">
        <f t="shared" si="499"/>
        <v>1.1383224303046402</v>
      </c>
      <c r="AK1463" s="122">
        <f t="shared" si="499"/>
        <v>0</v>
      </c>
      <c r="AL1463" s="123">
        <f t="shared" si="488"/>
        <v>16.406371560886278</v>
      </c>
      <c r="AM1463" s="97"/>
      <c r="AN1463" s="124">
        <f t="shared" si="489"/>
        <v>16.406417260886279</v>
      </c>
      <c r="AO1463" s="98">
        <f t="shared" si="490"/>
        <v>303</v>
      </c>
      <c r="AP1463" s="125" t="str">
        <f t="shared" si="491"/>
        <v>Winchelsea</v>
      </c>
      <c r="AQ1463" s="126">
        <f t="shared" si="492"/>
        <v>15.187793516296603</v>
      </c>
    </row>
    <row r="1464" spans="1:43" x14ac:dyDescent="0.35">
      <c r="A1464" s="95">
        <v>419</v>
      </c>
      <c r="B1464" s="101">
        <v>458</v>
      </c>
      <c r="C1464" s="51" t="s">
        <v>1980</v>
      </c>
      <c r="D1464" s="122">
        <f t="shared" ref="D1464:AK1464" si="500">ABS((D462-D$1004)/D$1000)*D$1</f>
        <v>0</v>
      </c>
      <c r="E1464" s="122">
        <f t="shared" si="500"/>
        <v>0</v>
      </c>
      <c r="F1464" s="122">
        <f t="shared" si="500"/>
        <v>0</v>
      </c>
      <c r="G1464" s="122">
        <f t="shared" si="500"/>
        <v>0</v>
      </c>
      <c r="H1464" s="122">
        <f t="shared" si="500"/>
        <v>0</v>
      </c>
      <c r="I1464" s="122">
        <f t="shared" si="500"/>
        <v>3.713416028579601</v>
      </c>
      <c r="J1464" s="122">
        <f t="shared" si="500"/>
        <v>0</v>
      </c>
      <c r="K1464" s="122">
        <f t="shared" si="500"/>
        <v>0</v>
      </c>
      <c r="L1464" s="122">
        <f t="shared" si="500"/>
        <v>0</v>
      </c>
      <c r="M1464" s="122">
        <f t="shared" si="500"/>
        <v>0</v>
      </c>
      <c r="N1464" s="122">
        <f t="shared" si="500"/>
        <v>0</v>
      </c>
      <c r="O1464" s="122">
        <f t="shared" si="500"/>
        <v>0</v>
      </c>
      <c r="P1464" s="122">
        <f t="shared" si="500"/>
        <v>0</v>
      </c>
      <c r="Q1464" s="122">
        <f t="shared" si="500"/>
        <v>0</v>
      </c>
      <c r="R1464" s="122">
        <f t="shared" si="500"/>
        <v>0</v>
      </c>
      <c r="S1464" s="122">
        <f t="shared" si="500"/>
        <v>0</v>
      </c>
      <c r="T1464" s="122">
        <f t="shared" si="500"/>
        <v>1.2213681456625622</v>
      </c>
      <c r="U1464" s="122">
        <f t="shared" si="500"/>
        <v>0</v>
      </c>
      <c r="V1464" s="122">
        <f t="shared" si="500"/>
        <v>0</v>
      </c>
      <c r="W1464" s="122">
        <f t="shared" si="500"/>
        <v>0.48052519103844593</v>
      </c>
      <c r="X1464" s="122">
        <f t="shared" si="500"/>
        <v>0</v>
      </c>
      <c r="Y1464" s="122">
        <f t="shared" si="500"/>
        <v>0</v>
      </c>
      <c r="Z1464" s="122">
        <f t="shared" si="500"/>
        <v>0</v>
      </c>
      <c r="AA1464" s="122">
        <f t="shared" si="500"/>
        <v>0</v>
      </c>
      <c r="AB1464" s="122">
        <f t="shared" si="500"/>
        <v>1.976468434066653</v>
      </c>
      <c r="AC1464" s="122">
        <f t="shared" si="500"/>
        <v>0</v>
      </c>
      <c r="AD1464" s="122">
        <f t="shared" si="500"/>
        <v>0.53859437960287881</v>
      </c>
      <c r="AE1464" s="122">
        <f t="shared" si="500"/>
        <v>1.6815285383337912</v>
      </c>
      <c r="AF1464" s="122">
        <f t="shared" si="500"/>
        <v>0</v>
      </c>
      <c r="AG1464" s="122">
        <f t="shared" si="500"/>
        <v>0.25358876668508379</v>
      </c>
      <c r="AH1464" s="122">
        <f t="shared" si="500"/>
        <v>0</v>
      </c>
      <c r="AI1464" s="122">
        <f t="shared" si="500"/>
        <v>0</v>
      </c>
      <c r="AJ1464" s="122">
        <f t="shared" si="500"/>
        <v>0.12308909892668043</v>
      </c>
      <c r="AK1464" s="122">
        <f t="shared" si="500"/>
        <v>0</v>
      </c>
      <c r="AL1464" s="123">
        <f t="shared" si="488"/>
        <v>9.9885785828956966</v>
      </c>
      <c r="AM1464" s="97"/>
      <c r="AN1464" s="124">
        <f t="shared" si="489"/>
        <v>9.9886243828956971</v>
      </c>
      <c r="AO1464" s="98">
        <f t="shared" si="490"/>
        <v>781</v>
      </c>
      <c r="AP1464" s="125" t="str">
        <f t="shared" si="491"/>
        <v>Curlewis</v>
      </c>
      <c r="AQ1464" s="126">
        <f t="shared" si="492"/>
        <v>15.202464518333695</v>
      </c>
    </row>
    <row r="1465" spans="1:43" x14ac:dyDescent="0.35">
      <c r="A1465" s="95">
        <v>418</v>
      </c>
      <c r="B1465" s="101">
        <v>459</v>
      </c>
      <c r="C1465" s="51" t="s">
        <v>3282</v>
      </c>
      <c r="D1465" s="122">
        <f t="shared" ref="D1465:AK1465" si="501">ABS((D463-D$1004)/D$1000)*D$1</f>
        <v>0</v>
      </c>
      <c r="E1465" s="122">
        <f t="shared" si="501"/>
        <v>0</v>
      </c>
      <c r="F1465" s="122">
        <f t="shared" si="501"/>
        <v>0</v>
      </c>
      <c r="G1465" s="122">
        <f t="shared" si="501"/>
        <v>0</v>
      </c>
      <c r="H1465" s="122">
        <f t="shared" si="501"/>
        <v>0</v>
      </c>
      <c r="I1465" s="122">
        <f t="shared" si="501"/>
        <v>4.1280628865505999</v>
      </c>
      <c r="J1465" s="122">
        <f t="shared" si="501"/>
        <v>0</v>
      </c>
      <c r="K1465" s="122">
        <f t="shared" si="501"/>
        <v>0</v>
      </c>
      <c r="L1465" s="122">
        <f t="shared" si="501"/>
        <v>0</v>
      </c>
      <c r="M1465" s="122">
        <f t="shared" si="501"/>
        <v>0</v>
      </c>
      <c r="N1465" s="122">
        <f t="shared" si="501"/>
        <v>0</v>
      </c>
      <c r="O1465" s="122">
        <f t="shared" si="501"/>
        <v>0</v>
      </c>
      <c r="P1465" s="122">
        <f t="shared" si="501"/>
        <v>0</v>
      </c>
      <c r="Q1465" s="122">
        <f t="shared" si="501"/>
        <v>0</v>
      </c>
      <c r="R1465" s="122">
        <f t="shared" si="501"/>
        <v>0</v>
      </c>
      <c r="S1465" s="122">
        <f t="shared" si="501"/>
        <v>0</v>
      </c>
      <c r="T1465" s="122">
        <f t="shared" si="501"/>
        <v>0.34008599197023182</v>
      </c>
      <c r="U1465" s="122">
        <f t="shared" si="501"/>
        <v>0</v>
      </c>
      <c r="V1465" s="122">
        <f t="shared" si="501"/>
        <v>0</v>
      </c>
      <c r="W1465" s="122">
        <f t="shared" si="501"/>
        <v>2.0333506167063193</v>
      </c>
      <c r="X1465" s="122">
        <f t="shared" si="501"/>
        <v>0</v>
      </c>
      <c r="Y1465" s="122">
        <f t="shared" si="501"/>
        <v>0</v>
      </c>
      <c r="Z1465" s="122">
        <f t="shared" si="501"/>
        <v>0</v>
      </c>
      <c r="AA1465" s="122">
        <f t="shared" si="501"/>
        <v>0</v>
      </c>
      <c r="AB1465" s="122">
        <f t="shared" si="501"/>
        <v>2.0317204900882606</v>
      </c>
      <c r="AC1465" s="122">
        <f t="shared" si="501"/>
        <v>0</v>
      </c>
      <c r="AD1465" s="122">
        <f t="shared" si="501"/>
        <v>2.8708026153739579</v>
      </c>
      <c r="AE1465" s="122">
        <f t="shared" si="501"/>
        <v>3.8008057919130653</v>
      </c>
      <c r="AF1465" s="122">
        <f t="shared" si="501"/>
        <v>0</v>
      </c>
      <c r="AG1465" s="122">
        <f t="shared" si="501"/>
        <v>1.443350777266925</v>
      </c>
      <c r="AH1465" s="122">
        <f t="shared" si="501"/>
        <v>0</v>
      </c>
      <c r="AI1465" s="122">
        <f t="shared" si="501"/>
        <v>0</v>
      </c>
      <c r="AJ1465" s="122">
        <f t="shared" si="501"/>
        <v>1.0201091422707158</v>
      </c>
      <c r="AK1465" s="122">
        <f t="shared" si="501"/>
        <v>0</v>
      </c>
      <c r="AL1465" s="123">
        <f t="shared" si="488"/>
        <v>17.668288312140074</v>
      </c>
      <c r="AM1465" s="97"/>
      <c r="AN1465" s="124">
        <f t="shared" si="489"/>
        <v>17.668334212140074</v>
      </c>
      <c r="AO1465" s="98">
        <f t="shared" si="490"/>
        <v>207</v>
      </c>
      <c r="AP1465" s="125" t="str">
        <f t="shared" si="491"/>
        <v>Echuca Village</v>
      </c>
      <c r="AQ1465" s="126">
        <f t="shared" si="492"/>
        <v>15.208764857776254</v>
      </c>
    </row>
    <row r="1466" spans="1:43" x14ac:dyDescent="0.35">
      <c r="A1466" s="95">
        <v>417</v>
      </c>
      <c r="B1466" s="101">
        <v>460</v>
      </c>
      <c r="C1466" s="51" t="s">
        <v>1983</v>
      </c>
      <c r="D1466" s="122">
        <f t="shared" ref="D1466:AK1466" si="502">ABS((D464-D$1004)/D$1000)*D$1</f>
        <v>0</v>
      </c>
      <c r="E1466" s="122">
        <f t="shared" si="502"/>
        <v>0</v>
      </c>
      <c r="F1466" s="122">
        <f t="shared" si="502"/>
        <v>0</v>
      </c>
      <c r="G1466" s="122">
        <f t="shared" si="502"/>
        <v>0</v>
      </c>
      <c r="H1466" s="122">
        <f t="shared" si="502"/>
        <v>0</v>
      </c>
      <c r="I1466" s="122">
        <f t="shared" si="502"/>
        <v>4.2756019205540783</v>
      </c>
      <c r="J1466" s="122">
        <f t="shared" si="502"/>
        <v>0</v>
      </c>
      <c r="K1466" s="122">
        <f t="shared" si="502"/>
        <v>0</v>
      </c>
      <c r="L1466" s="122">
        <f t="shared" si="502"/>
        <v>0</v>
      </c>
      <c r="M1466" s="122">
        <f t="shared" si="502"/>
        <v>0</v>
      </c>
      <c r="N1466" s="122">
        <f t="shared" si="502"/>
        <v>0</v>
      </c>
      <c r="O1466" s="122">
        <f t="shared" si="502"/>
        <v>0</v>
      </c>
      <c r="P1466" s="122">
        <f t="shared" si="502"/>
        <v>0</v>
      </c>
      <c r="Q1466" s="122">
        <f t="shared" si="502"/>
        <v>0</v>
      </c>
      <c r="R1466" s="122">
        <f t="shared" si="502"/>
        <v>0</v>
      </c>
      <c r="S1466" s="122">
        <f t="shared" si="502"/>
        <v>0</v>
      </c>
      <c r="T1466" s="122">
        <f t="shared" si="502"/>
        <v>0.39965330930353249</v>
      </c>
      <c r="U1466" s="122">
        <f t="shared" si="502"/>
        <v>0</v>
      </c>
      <c r="V1466" s="122">
        <f t="shared" si="502"/>
        <v>0</v>
      </c>
      <c r="W1466" s="122">
        <f t="shared" si="502"/>
        <v>2.1253792073477529</v>
      </c>
      <c r="X1466" s="122">
        <f t="shared" si="502"/>
        <v>0</v>
      </c>
      <c r="Y1466" s="122">
        <f t="shared" si="502"/>
        <v>0</v>
      </c>
      <c r="Z1466" s="122">
        <f t="shared" si="502"/>
        <v>0</v>
      </c>
      <c r="AA1466" s="122">
        <f t="shared" si="502"/>
        <v>0</v>
      </c>
      <c r="AB1466" s="122">
        <f t="shared" si="502"/>
        <v>2.0317204900882606</v>
      </c>
      <c r="AC1466" s="122">
        <f t="shared" si="502"/>
        <v>0</v>
      </c>
      <c r="AD1466" s="122">
        <f t="shared" si="502"/>
        <v>2.8802258147911242</v>
      </c>
      <c r="AE1466" s="122">
        <f t="shared" si="502"/>
        <v>2.7143243047792582</v>
      </c>
      <c r="AF1466" s="122">
        <f t="shared" si="502"/>
        <v>0</v>
      </c>
      <c r="AG1466" s="122">
        <f t="shared" si="502"/>
        <v>1.4644125375918609</v>
      </c>
      <c r="AH1466" s="122">
        <f t="shared" si="502"/>
        <v>0</v>
      </c>
      <c r="AI1466" s="122">
        <f t="shared" si="502"/>
        <v>0</v>
      </c>
      <c r="AJ1466" s="122">
        <f t="shared" si="502"/>
        <v>1.6128643436979637</v>
      </c>
      <c r="AK1466" s="122">
        <f t="shared" si="502"/>
        <v>0</v>
      </c>
      <c r="AL1466" s="123">
        <f t="shared" si="488"/>
        <v>17.50418192815383</v>
      </c>
      <c r="AM1466" s="97"/>
      <c r="AN1466" s="124">
        <f t="shared" si="489"/>
        <v>17.504227928153831</v>
      </c>
      <c r="AO1466" s="98">
        <f t="shared" si="490"/>
        <v>223</v>
      </c>
      <c r="AP1466" s="125" t="str">
        <f t="shared" si="491"/>
        <v>Doreen</v>
      </c>
      <c r="AQ1466" s="126">
        <f t="shared" si="492"/>
        <v>15.216466858848987</v>
      </c>
    </row>
    <row r="1467" spans="1:43" x14ac:dyDescent="0.35">
      <c r="A1467" s="95">
        <v>416</v>
      </c>
      <c r="B1467" s="101">
        <v>461</v>
      </c>
      <c r="C1467" s="51" t="s">
        <v>1984</v>
      </c>
      <c r="D1467" s="122">
        <f t="shared" ref="D1467:AK1467" si="503">ABS((D465-D$1004)/D$1000)*D$1</f>
        <v>0</v>
      </c>
      <c r="E1467" s="122">
        <f t="shared" si="503"/>
        <v>0</v>
      </c>
      <c r="F1467" s="122">
        <f t="shared" si="503"/>
        <v>0</v>
      </c>
      <c r="G1467" s="122">
        <f t="shared" si="503"/>
        <v>0</v>
      </c>
      <c r="H1467" s="122">
        <f t="shared" si="503"/>
        <v>0</v>
      </c>
      <c r="I1467" s="122">
        <f t="shared" si="503"/>
        <v>3.7277478841377856</v>
      </c>
      <c r="J1467" s="122">
        <f t="shared" si="503"/>
        <v>0</v>
      </c>
      <c r="K1467" s="122">
        <f t="shared" si="503"/>
        <v>0</v>
      </c>
      <c r="L1467" s="122">
        <f t="shared" si="503"/>
        <v>0</v>
      </c>
      <c r="M1467" s="122">
        <f t="shared" si="503"/>
        <v>0</v>
      </c>
      <c r="N1467" s="122">
        <f t="shared" si="503"/>
        <v>0</v>
      </c>
      <c r="O1467" s="122">
        <f t="shared" si="503"/>
        <v>0</v>
      </c>
      <c r="P1467" s="122">
        <f t="shared" si="503"/>
        <v>0</v>
      </c>
      <c r="Q1467" s="122">
        <f t="shared" si="503"/>
        <v>0</v>
      </c>
      <c r="R1467" s="122">
        <f t="shared" si="503"/>
        <v>0</v>
      </c>
      <c r="S1467" s="122">
        <f t="shared" si="503"/>
        <v>0</v>
      </c>
      <c r="T1467" s="122">
        <f t="shared" si="503"/>
        <v>0.70530729017458438</v>
      </c>
      <c r="U1467" s="122">
        <f t="shared" si="503"/>
        <v>0</v>
      </c>
      <c r="V1467" s="122">
        <f t="shared" si="503"/>
        <v>0</v>
      </c>
      <c r="W1467" s="122">
        <f t="shared" si="503"/>
        <v>1.127210349928234</v>
      </c>
      <c r="X1467" s="122">
        <f t="shared" si="503"/>
        <v>0</v>
      </c>
      <c r="Y1467" s="122">
        <f t="shared" si="503"/>
        <v>0</v>
      </c>
      <c r="Z1467" s="122">
        <f t="shared" si="503"/>
        <v>0</v>
      </c>
      <c r="AA1467" s="122">
        <f t="shared" si="503"/>
        <v>0</v>
      </c>
      <c r="AB1467" s="122">
        <f t="shared" si="503"/>
        <v>1.8100657260392135</v>
      </c>
      <c r="AC1467" s="122">
        <f t="shared" si="503"/>
        <v>0</v>
      </c>
      <c r="AD1467" s="122">
        <f t="shared" si="503"/>
        <v>2.0229425172104247</v>
      </c>
      <c r="AE1467" s="122">
        <f t="shared" si="503"/>
        <v>2.182273412392564</v>
      </c>
      <c r="AF1467" s="122">
        <f t="shared" si="503"/>
        <v>0</v>
      </c>
      <c r="AG1467" s="122">
        <f t="shared" si="503"/>
        <v>0.31063367674303399</v>
      </c>
      <c r="AH1467" s="122">
        <f t="shared" si="503"/>
        <v>0</v>
      </c>
      <c r="AI1467" s="122">
        <f t="shared" si="503"/>
        <v>0</v>
      </c>
      <c r="AJ1467" s="122">
        <f t="shared" si="503"/>
        <v>0.68489003263165915</v>
      </c>
      <c r="AK1467" s="122">
        <f t="shared" si="503"/>
        <v>0</v>
      </c>
      <c r="AL1467" s="123">
        <f t="shared" si="488"/>
        <v>12.5710708892575</v>
      </c>
      <c r="AM1467" s="97"/>
      <c r="AN1467" s="124">
        <f t="shared" si="489"/>
        <v>12.571116989257501</v>
      </c>
      <c r="AO1467" s="98">
        <f t="shared" si="490"/>
        <v>666</v>
      </c>
      <c r="AP1467" s="125" t="str">
        <f t="shared" si="491"/>
        <v>Black Hill</v>
      </c>
      <c r="AQ1467" s="126">
        <f t="shared" si="492"/>
        <v>15.226367437699917</v>
      </c>
    </row>
    <row r="1468" spans="1:43" x14ac:dyDescent="0.35">
      <c r="A1468" s="95">
        <v>415</v>
      </c>
      <c r="B1468" s="101">
        <v>462</v>
      </c>
      <c r="C1468" s="51" t="s">
        <v>3288</v>
      </c>
      <c r="D1468" s="122">
        <f t="shared" ref="D1468:AK1468" si="504">ABS((D466-D$1004)/D$1000)*D$1</f>
        <v>0</v>
      </c>
      <c r="E1468" s="122">
        <f t="shared" si="504"/>
        <v>0</v>
      </c>
      <c r="F1468" s="122">
        <f t="shared" si="504"/>
        <v>0</v>
      </c>
      <c r="G1468" s="122">
        <f t="shared" si="504"/>
        <v>0</v>
      </c>
      <c r="H1468" s="122">
        <f t="shared" si="504"/>
        <v>0</v>
      </c>
      <c r="I1468" s="122">
        <f t="shared" si="504"/>
        <v>3.2174549848605505</v>
      </c>
      <c r="J1468" s="122">
        <f t="shared" si="504"/>
        <v>0</v>
      </c>
      <c r="K1468" s="122">
        <f t="shared" si="504"/>
        <v>0</v>
      </c>
      <c r="L1468" s="122">
        <f t="shared" si="504"/>
        <v>0</v>
      </c>
      <c r="M1468" s="122">
        <f t="shared" si="504"/>
        <v>0</v>
      </c>
      <c r="N1468" s="122">
        <f t="shared" si="504"/>
        <v>0</v>
      </c>
      <c r="O1468" s="122">
        <f t="shared" si="504"/>
        <v>0</v>
      </c>
      <c r="P1468" s="122">
        <f t="shared" si="504"/>
        <v>0</v>
      </c>
      <c r="Q1468" s="122">
        <f t="shared" si="504"/>
        <v>0</v>
      </c>
      <c r="R1468" s="122">
        <f t="shared" si="504"/>
        <v>0</v>
      </c>
      <c r="S1468" s="122">
        <f t="shared" si="504"/>
        <v>0</v>
      </c>
      <c r="T1468" s="122">
        <f t="shared" si="504"/>
        <v>1.4712885158840341</v>
      </c>
      <c r="U1468" s="122">
        <f t="shared" si="504"/>
        <v>0</v>
      </c>
      <c r="V1468" s="122">
        <f t="shared" si="504"/>
        <v>0</v>
      </c>
      <c r="W1468" s="122">
        <f t="shared" si="504"/>
        <v>3.7016162002477011</v>
      </c>
      <c r="X1468" s="122">
        <f t="shared" si="504"/>
        <v>0</v>
      </c>
      <c r="Y1468" s="122">
        <f t="shared" si="504"/>
        <v>0</v>
      </c>
      <c r="Z1468" s="122">
        <f t="shared" si="504"/>
        <v>0</v>
      </c>
      <c r="AA1468" s="122">
        <f t="shared" si="504"/>
        <v>0</v>
      </c>
      <c r="AB1468" s="122">
        <f t="shared" si="504"/>
        <v>1.5257565486856357</v>
      </c>
      <c r="AC1468" s="122">
        <f t="shared" si="504"/>
        <v>0</v>
      </c>
      <c r="AD1468" s="122">
        <f t="shared" si="504"/>
        <v>3.8158503253429066</v>
      </c>
      <c r="AE1468" s="122">
        <f t="shared" si="504"/>
        <v>4.2406064528053804</v>
      </c>
      <c r="AF1468" s="122">
        <f t="shared" si="504"/>
        <v>0</v>
      </c>
      <c r="AG1468" s="122">
        <f t="shared" si="504"/>
        <v>1.9282015741747496</v>
      </c>
      <c r="AH1468" s="122">
        <f t="shared" si="504"/>
        <v>0</v>
      </c>
      <c r="AI1468" s="122">
        <f t="shared" si="504"/>
        <v>0</v>
      </c>
      <c r="AJ1468" s="122">
        <f t="shared" si="504"/>
        <v>1.5396483717543723</v>
      </c>
      <c r="AK1468" s="122">
        <f t="shared" si="504"/>
        <v>0</v>
      </c>
      <c r="AL1468" s="123">
        <f t="shared" si="488"/>
        <v>21.440422973755329</v>
      </c>
      <c r="AM1468" s="97"/>
      <c r="AN1468" s="124">
        <f t="shared" si="489"/>
        <v>21.440469173755329</v>
      </c>
      <c r="AO1468" s="98">
        <f t="shared" si="490"/>
        <v>42</v>
      </c>
      <c r="AP1468" s="125" t="str">
        <f t="shared" si="491"/>
        <v>Stratford</v>
      </c>
      <c r="AQ1468" s="126">
        <f t="shared" si="492"/>
        <v>15.237996822552489</v>
      </c>
    </row>
    <row r="1469" spans="1:43" x14ac:dyDescent="0.35">
      <c r="A1469" s="95">
        <v>414</v>
      </c>
      <c r="B1469" s="101">
        <v>463</v>
      </c>
      <c r="C1469" s="51" t="s">
        <v>1990</v>
      </c>
      <c r="D1469" s="122">
        <f t="shared" ref="D1469:AK1469" si="505">ABS((D467-D$1004)/D$1000)*D$1</f>
        <v>0</v>
      </c>
      <c r="E1469" s="122">
        <f t="shared" si="505"/>
        <v>0</v>
      </c>
      <c r="F1469" s="122">
        <f t="shared" si="505"/>
        <v>0</v>
      </c>
      <c r="G1469" s="122">
        <f t="shared" si="505"/>
        <v>0</v>
      </c>
      <c r="H1469" s="122">
        <f t="shared" si="505"/>
        <v>0</v>
      </c>
      <c r="I1469" s="122">
        <f t="shared" si="505"/>
        <v>3.118963424440675</v>
      </c>
      <c r="J1469" s="122">
        <f t="shared" si="505"/>
        <v>0</v>
      </c>
      <c r="K1469" s="122">
        <f t="shared" si="505"/>
        <v>0</v>
      </c>
      <c r="L1469" s="122">
        <f t="shared" si="505"/>
        <v>0</v>
      </c>
      <c r="M1469" s="122">
        <f t="shared" si="505"/>
        <v>0</v>
      </c>
      <c r="N1469" s="122">
        <f t="shared" si="505"/>
        <v>0</v>
      </c>
      <c r="O1469" s="122">
        <f t="shared" si="505"/>
        <v>0</v>
      </c>
      <c r="P1469" s="122">
        <f t="shared" si="505"/>
        <v>0</v>
      </c>
      <c r="Q1469" s="122">
        <f t="shared" si="505"/>
        <v>0</v>
      </c>
      <c r="R1469" s="122">
        <f t="shared" si="505"/>
        <v>0</v>
      </c>
      <c r="S1469" s="122">
        <f t="shared" si="505"/>
        <v>0</v>
      </c>
      <c r="T1469" s="122">
        <f t="shared" si="505"/>
        <v>0.22006898794931673</v>
      </c>
      <c r="U1469" s="122">
        <f t="shared" si="505"/>
        <v>0</v>
      </c>
      <c r="V1469" s="122">
        <f t="shared" si="505"/>
        <v>0</v>
      </c>
      <c r="W1469" s="122">
        <f t="shared" si="505"/>
        <v>0.54332402270817315</v>
      </c>
      <c r="X1469" s="122">
        <f t="shared" si="505"/>
        <v>0</v>
      </c>
      <c r="Y1469" s="122">
        <f t="shared" si="505"/>
        <v>0</v>
      </c>
      <c r="Z1469" s="122">
        <f t="shared" si="505"/>
        <v>0</v>
      </c>
      <c r="AA1469" s="122">
        <f t="shared" si="505"/>
        <v>0</v>
      </c>
      <c r="AB1469" s="122">
        <f t="shared" si="505"/>
        <v>1.5468152888535434</v>
      </c>
      <c r="AC1469" s="122">
        <f t="shared" si="505"/>
        <v>0</v>
      </c>
      <c r="AD1469" s="122">
        <f t="shared" si="505"/>
        <v>2.284652298004727</v>
      </c>
      <c r="AE1469" s="122">
        <f t="shared" si="505"/>
        <v>2.3788323183843261</v>
      </c>
      <c r="AF1469" s="122">
        <f t="shared" si="505"/>
        <v>0</v>
      </c>
      <c r="AG1469" s="122">
        <f t="shared" si="505"/>
        <v>0.47185645181778774</v>
      </c>
      <c r="AH1469" s="122">
        <f t="shared" si="505"/>
        <v>0</v>
      </c>
      <c r="AI1469" s="122">
        <f t="shared" si="505"/>
        <v>0</v>
      </c>
      <c r="AJ1469" s="122">
        <f t="shared" si="505"/>
        <v>1.0380764546674406</v>
      </c>
      <c r="AK1469" s="122">
        <f t="shared" si="505"/>
        <v>0</v>
      </c>
      <c r="AL1469" s="123">
        <f t="shared" si="488"/>
        <v>11.602589246825989</v>
      </c>
      <c r="AM1469" s="97"/>
      <c r="AN1469" s="124">
        <f t="shared" si="489"/>
        <v>11.602635546825988</v>
      </c>
      <c r="AO1469" s="98">
        <f t="shared" si="490"/>
        <v>733</v>
      </c>
      <c r="AP1469" s="125" t="str">
        <f t="shared" si="491"/>
        <v>Irymple</v>
      </c>
      <c r="AQ1469" s="126">
        <f t="shared" si="492"/>
        <v>15.238603191756377</v>
      </c>
    </row>
    <row r="1470" spans="1:43" x14ac:dyDescent="0.35">
      <c r="A1470" s="95">
        <v>413</v>
      </c>
      <c r="B1470" s="101">
        <v>464</v>
      </c>
      <c r="C1470" s="51" t="s">
        <v>201</v>
      </c>
      <c r="D1470" s="122">
        <f t="shared" ref="D1470:AK1470" si="506">ABS((D468-D$1004)/D$1000)*D$1</f>
        <v>0</v>
      </c>
      <c r="E1470" s="122">
        <f t="shared" si="506"/>
        <v>0</v>
      </c>
      <c r="F1470" s="122">
        <f t="shared" si="506"/>
        <v>0</v>
      </c>
      <c r="G1470" s="122">
        <f t="shared" si="506"/>
        <v>0</v>
      </c>
      <c r="H1470" s="122">
        <f t="shared" si="506"/>
        <v>0</v>
      </c>
      <c r="I1470" s="122">
        <f t="shared" si="506"/>
        <v>3.5838614079798061</v>
      </c>
      <c r="J1470" s="122">
        <f t="shared" si="506"/>
        <v>0</v>
      </c>
      <c r="K1470" s="122">
        <f t="shared" si="506"/>
        <v>0</v>
      </c>
      <c r="L1470" s="122">
        <f t="shared" si="506"/>
        <v>0</v>
      </c>
      <c r="M1470" s="122">
        <f t="shared" si="506"/>
        <v>0</v>
      </c>
      <c r="N1470" s="122">
        <f t="shared" si="506"/>
        <v>0</v>
      </c>
      <c r="O1470" s="122">
        <f t="shared" si="506"/>
        <v>0</v>
      </c>
      <c r="P1470" s="122">
        <f t="shared" si="506"/>
        <v>0</v>
      </c>
      <c r="Q1470" s="122">
        <f t="shared" si="506"/>
        <v>0</v>
      </c>
      <c r="R1470" s="122">
        <f t="shared" si="506"/>
        <v>0</v>
      </c>
      <c r="S1470" s="122">
        <f t="shared" si="506"/>
        <v>0</v>
      </c>
      <c r="T1470" s="122">
        <f t="shared" si="506"/>
        <v>1.238031889746938</v>
      </c>
      <c r="U1470" s="122">
        <f t="shared" si="506"/>
        <v>0</v>
      </c>
      <c r="V1470" s="122">
        <f t="shared" si="506"/>
        <v>0</v>
      </c>
      <c r="W1470" s="122">
        <f t="shared" si="506"/>
        <v>1.5203067330257858</v>
      </c>
      <c r="X1470" s="122">
        <f t="shared" si="506"/>
        <v>0</v>
      </c>
      <c r="Y1470" s="122">
        <f t="shared" si="506"/>
        <v>0</v>
      </c>
      <c r="Z1470" s="122">
        <f t="shared" si="506"/>
        <v>0</v>
      </c>
      <c r="AA1470" s="122">
        <f t="shared" si="506"/>
        <v>0</v>
      </c>
      <c r="AB1470" s="122">
        <f t="shared" si="506"/>
        <v>1.9664741083736854</v>
      </c>
      <c r="AC1470" s="122">
        <f t="shared" si="506"/>
        <v>0</v>
      </c>
      <c r="AD1470" s="122">
        <f t="shared" si="506"/>
        <v>2.4718129749599851</v>
      </c>
      <c r="AE1470" s="122">
        <f t="shared" si="506"/>
        <v>3.1653596108895936</v>
      </c>
      <c r="AF1470" s="122">
        <f t="shared" si="506"/>
        <v>0</v>
      </c>
      <c r="AG1470" s="122">
        <f t="shared" si="506"/>
        <v>2.5272532396589025</v>
      </c>
      <c r="AH1470" s="122">
        <f t="shared" si="506"/>
        <v>0</v>
      </c>
      <c r="AI1470" s="122">
        <f t="shared" si="506"/>
        <v>0</v>
      </c>
      <c r="AJ1470" s="122">
        <f t="shared" si="506"/>
        <v>1.8421555231007014</v>
      </c>
      <c r="AK1470" s="122">
        <f t="shared" si="506"/>
        <v>0</v>
      </c>
      <c r="AL1470" s="123">
        <f t="shared" si="488"/>
        <v>18.315255487735396</v>
      </c>
      <c r="AM1470" s="97"/>
      <c r="AN1470" s="124">
        <f t="shared" si="489"/>
        <v>18.315301887735394</v>
      </c>
      <c r="AO1470" s="98">
        <f t="shared" si="490"/>
        <v>172</v>
      </c>
      <c r="AP1470" s="125" t="str">
        <f t="shared" si="491"/>
        <v>Horsham</v>
      </c>
      <c r="AQ1470" s="126">
        <f t="shared" si="492"/>
        <v>15.269835363688678</v>
      </c>
    </row>
    <row r="1471" spans="1:43" x14ac:dyDescent="0.35">
      <c r="A1471" s="95">
        <v>412</v>
      </c>
      <c r="B1471" s="101">
        <v>465</v>
      </c>
      <c r="C1471" s="51" t="s">
        <v>1995</v>
      </c>
      <c r="D1471" s="122">
        <f t="shared" ref="D1471:AK1471" si="507">ABS((D469-D$1004)/D$1000)*D$1</f>
        <v>0</v>
      </c>
      <c r="E1471" s="122">
        <f t="shared" si="507"/>
        <v>0</v>
      </c>
      <c r="F1471" s="122">
        <f t="shared" si="507"/>
        <v>0</v>
      </c>
      <c r="G1471" s="122">
        <f t="shared" si="507"/>
        <v>0</v>
      </c>
      <c r="H1471" s="122">
        <f t="shared" si="507"/>
        <v>0</v>
      </c>
      <c r="I1471" s="122">
        <f t="shared" si="507"/>
        <v>3.3340239524356314</v>
      </c>
      <c r="J1471" s="122">
        <f t="shared" si="507"/>
        <v>0</v>
      </c>
      <c r="K1471" s="122">
        <f t="shared" si="507"/>
        <v>0</v>
      </c>
      <c r="L1471" s="122">
        <f t="shared" si="507"/>
        <v>0</v>
      </c>
      <c r="M1471" s="122">
        <f t="shared" si="507"/>
        <v>0</v>
      </c>
      <c r="N1471" s="122">
        <f t="shared" si="507"/>
        <v>0</v>
      </c>
      <c r="O1471" s="122">
        <f t="shared" si="507"/>
        <v>0</v>
      </c>
      <c r="P1471" s="122">
        <f t="shared" si="507"/>
        <v>0</v>
      </c>
      <c r="Q1471" s="122">
        <f t="shared" si="507"/>
        <v>0</v>
      </c>
      <c r="R1471" s="122">
        <f t="shared" si="507"/>
        <v>0</v>
      </c>
      <c r="S1471" s="122">
        <f t="shared" si="507"/>
        <v>0</v>
      </c>
      <c r="T1471" s="122">
        <f t="shared" si="507"/>
        <v>1.0180417776905388</v>
      </c>
      <c r="U1471" s="122">
        <f t="shared" si="507"/>
        <v>0</v>
      </c>
      <c r="V1471" s="122">
        <f t="shared" si="507"/>
        <v>0</v>
      </c>
      <c r="W1471" s="122">
        <f t="shared" si="507"/>
        <v>0.87362784384265535</v>
      </c>
      <c r="X1471" s="122">
        <f t="shared" si="507"/>
        <v>0</v>
      </c>
      <c r="Y1471" s="122">
        <f t="shared" si="507"/>
        <v>0</v>
      </c>
      <c r="Z1471" s="122">
        <f t="shared" si="507"/>
        <v>0</v>
      </c>
      <c r="AA1471" s="122">
        <f t="shared" si="507"/>
        <v>0</v>
      </c>
      <c r="AB1471" s="122">
        <f t="shared" si="507"/>
        <v>2.0317204900882606</v>
      </c>
      <c r="AC1471" s="122">
        <f t="shared" si="507"/>
        <v>0</v>
      </c>
      <c r="AD1471" s="122">
        <f t="shared" si="507"/>
        <v>2.9314645865848257</v>
      </c>
      <c r="AE1471" s="122">
        <f t="shared" si="507"/>
        <v>3.1614378381714814</v>
      </c>
      <c r="AF1471" s="122">
        <f t="shared" si="507"/>
        <v>0</v>
      </c>
      <c r="AG1471" s="122">
        <f t="shared" si="507"/>
        <v>1.6420806252081535</v>
      </c>
      <c r="AH1471" s="122">
        <f t="shared" si="507"/>
        <v>0</v>
      </c>
      <c r="AI1471" s="122">
        <f t="shared" si="507"/>
        <v>0</v>
      </c>
      <c r="AJ1471" s="122">
        <f t="shared" si="507"/>
        <v>1.6881705864455008</v>
      </c>
      <c r="AK1471" s="122">
        <f t="shared" si="507"/>
        <v>0</v>
      </c>
      <c r="AL1471" s="123">
        <f t="shared" si="488"/>
        <v>16.680567700467048</v>
      </c>
      <c r="AM1471" s="97"/>
      <c r="AN1471" s="124">
        <f t="shared" si="489"/>
        <v>16.680614200467048</v>
      </c>
      <c r="AO1471" s="98">
        <f t="shared" si="490"/>
        <v>285</v>
      </c>
      <c r="AP1471" s="125" t="str">
        <f t="shared" si="491"/>
        <v>Monbulk</v>
      </c>
      <c r="AQ1471" s="126">
        <f t="shared" si="492"/>
        <v>15.276015640465371</v>
      </c>
    </row>
    <row r="1472" spans="1:43" x14ac:dyDescent="0.35">
      <c r="A1472" s="95">
        <v>411</v>
      </c>
      <c r="B1472" s="101">
        <v>466</v>
      </c>
      <c r="C1472" s="51" t="s">
        <v>3284</v>
      </c>
      <c r="D1472" s="122">
        <f t="shared" ref="D1472:AK1472" si="508">ABS((D470-D$1004)/D$1000)*D$1</f>
        <v>0</v>
      </c>
      <c r="E1472" s="122">
        <f t="shared" si="508"/>
        <v>0</v>
      </c>
      <c r="F1472" s="122">
        <f t="shared" si="508"/>
        <v>0</v>
      </c>
      <c r="G1472" s="122">
        <f t="shared" si="508"/>
        <v>0</v>
      </c>
      <c r="H1472" s="122">
        <f t="shared" si="508"/>
        <v>0</v>
      </c>
      <c r="I1472" s="122">
        <f t="shared" si="508"/>
        <v>3.7332007617737171</v>
      </c>
      <c r="J1472" s="122">
        <f t="shared" si="508"/>
        <v>0</v>
      </c>
      <c r="K1472" s="122">
        <f t="shared" si="508"/>
        <v>0</v>
      </c>
      <c r="L1472" s="122">
        <f t="shared" si="508"/>
        <v>0</v>
      </c>
      <c r="M1472" s="122">
        <f t="shared" si="508"/>
        <v>0</v>
      </c>
      <c r="N1472" s="122">
        <f t="shared" si="508"/>
        <v>0</v>
      </c>
      <c r="O1472" s="122">
        <f t="shared" si="508"/>
        <v>0</v>
      </c>
      <c r="P1472" s="122">
        <f t="shared" si="508"/>
        <v>0</v>
      </c>
      <c r="Q1472" s="122">
        <f t="shared" si="508"/>
        <v>0</v>
      </c>
      <c r="R1472" s="122">
        <f t="shared" si="508"/>
        <v>0</v>
      </c>
      <c r="S1472" s="122">
        <f t="shared" si="508"/>
        <v>0</v>
      </c>
      <c r="T1472" s="122">
        <f t="shared" si="508"/>
        <v>0.60303380479804636</v>
      </c>
      <c r="U1472" s="122">
        <f t="shared" si="508"/>
        <v>0</v>
      </c>
      <c r="V1472" s="122">
        <f t="shared" si="508"/>
        <v>0</v>
      </c>
      <c r="W1472" s="122">
        <f t="shared" si="508"/>
        <v>1.6983616953537255</v>
      </c>
      <c r="X1472" s="122">
        <f t="shared" si="508"/>
        <v>0</v>
      </c>
      <c r="Y1472" s="122">
        <f t="shared" si="508"/>
        <v>0</v>
      </c>
      <c r="Z1472" s="122">
        <f t="shared" si="508"/>
        <v>0</v>
      </c>
      <c r="AA1472" s="122">
        <f t="shared" si="508"/>
        <v>0</v>
      </c>
      <c r="AB1472" s="122">
        <f t="shared" si="508"/>
        <v>1.3130217096868044</v>
      </c>
      <c r="AC1472" s="122">
        <f t="shared" si="508"/>
        <v>0</v>
      </c>
      <c r="AD1472" s="122">
        <f t="shared" si="508"/>
        <v>2.3558181841523851</v>
      </c>
      <c r="AE1472" s="122">
        <f t="shared" si="508"/>
        <v>2.0431494759852478</v>
      </c>
      <c r="AF1472" s="122">
        <f t="shared" si="508"/>
        <v>0</v>
      </c>
      <c r="AG1472" s="122">
        <f t="shared" si="508"/>
        <v>0.41551410393944205</v>
      </c>
      <c r="AH1472" s="122">
        <f t="shared" si="508"/>
        <v>0</v>
      </c>
      <c r="AI1472" s="122">
        <f t="shared" si="508"/>
        <v>0</v>
      </c>
      <c r="AJ1472" s="122">
        <f t="shared" si="508"/>
        <v>0.59140971893881367</v>
      </c>
      <c r="AK1472" s="122">
        <f t="shared" si="508"/>
        <v>0</v>
      </c>
      <c r="AL1472" s="123">
        <f t="shared" si="488"/>
        <v>12.75350945462818</v>
      </c>
      <c r="AM1472" s="97"/>
      <c r="AN1472" s="124">
        <f t="shared" si="489"/>
        <v>12.753556054628179</v>
      </c>
      <c r="AO1472" s="98">
        <f t="shared" si="490"/>
        <v>654</v>
      </c>
      <c r="AP1472" s="125" t="str">
        <f t="shared" si="491"/>
        <v>Kinglake</v>
      </c>
      <c r="AQ1472" s="126">
        <f t="shared" si="492"/>
        <v>15.2773315863716</v>
      </c>
    </row>
    <row r="1473" spans="1:43" x14ac:dyDescent="0.35">
      <c r="A1473" s="95">
        <v>410</v>
      </c>
      <c r="B1473" s="101">
        <v>467</v>
      </c>
      <c r="C1473" s="51" t="s">
        <v>202</v>
      </c>
      <c r="D1473" s="122">
        <f t="shared" ref="D1473:AK1473" si="509">ABS((D471-D$1004)/D$1000)*D$1</f>
        <v>0</v>
      </c>
      <c r="E1473" s="122">
        <f t="shared" si="509"/>
        <v>0</v>
      </c>
      <c r="F1473" s="122">
        <f t="shared" si="509"/>
        <v>0</v>
      </c>
      <c r="G1473" s="122">
        <f t="shared" si="509"/>
        <v>0</v>
      </c>
      <c r="H1473" s="122">
        <f t="shared" si="509"/>
        <v>0</v>
      </c>
      <c r="I1473" s="122">
        <f t="shared" si="509"/>
        <v>0.80288737162702384</v>
      </c>
      <c r="J1473" s="122">
        <f t="shared" si="509"/>
        <v>0</v>
      </c>
      <c r="K1473" s="122">
        <f t="shared" si="509"/>
        <v>0</v>
      </c>
      <c r="L1473" s="122">
        <f t="shared" si="509"/>
        <v>0</v>
      </c>
      <c r="M1473" s="122">
        <f t="shared" si="509"/>
        <v>0</v>
      </c>
      <c r="N1473" s="122">
        <f t="shared" si="509"/>
        <v>0</v>
      </c>
      <c r="O1473" s="122">
        <f t="shared" si="509"/>
        <v>0</v>
      </c>
      <c r="P1473" s="122">
        <f t="shared" si="509"/>
        <v>0</v>
      </c>
      <c r="Q1473" s="122">
        <f t="shared" si="509"/>
        <v>0</v>
      </c>
      <c r="R1473" s="122">
        <f t="shared" si="509"/>
        <v>0</v>
      </c>
      <c r="S1473" s="122">
        <f t="shared" si="509"/>
        <v>0</v>
      </c>
      <c r="T1473" s="122">
        <f t="shared" si="509"/>
        <v>0.88402749039588813</v>
      </c>
      <c r="U1473" s="122">
        <f t="shared" si="509"/>
        <v>0</v>
      </c>
      <c r="V1473" s="122">
        <f t="shared" si="509"/>
        <v>0</v>
      </c>
      <c r="W1473" s="122">
        <f t="shared" si="509"/>
        <v>0.19060662629047354</v>
      </c>
      <c r="X1473" s="122">
        <f t="shared" si="509"/>
        <v>0</v>
      </c>
      <c r="Y1473" s="122">
        <f t="shared" si="509"/>
        <v>0</v>
      </c>
      <c r="Z1473" s="122">
        <f t="shared" si="509"/>
        <v>0</v>
      </c>
      <c r="AA1473" s="122">
        <f t="shared" si="509"/>
        <v>0</v>
      </c>
      <c r="AB1473" s="122">
        <f t="shared" si="509"/>
        <v>1.5571815704734602</v>
      </c>
      <c r="AC1473" s="122">
        <f t="shared" si="509"/>
        <v>0</v>
      </c>
      <c r="AD1473" s="122">
        <f t="shared" si="509"/>
        <v>1.5687011604374972</v>
      </c>
      <c r="AE1473" s="122">
        <f t="shared" si="509"/>
        <v>0.81352085968030552</v>
      </c>
      <c r="AF1473" s="122">
        <f t="shared" si="509"/>
        <v>0</v>
      </c>
      <c r="AG1473" s="122">
        <f t="shared" si="509"/>
        <v>0.6969426793920811</v>
      </c>
      <c r="AH1473" s="122">
        <f t="shared" si="509"/>
        <v>0</v>
      </c>
      <c r="AI1473" s="122">
        <f t="shared" si="509"/>
        <v>0</v>
      </c>
      <c r="AJ1473" s="122">
        <f t="shared" si="509"/>
        <v>0.96059898892670981</v>
      </c>
      <c r="AK1473" s="122">
        <f t="shared" si="509"/>
        <v>0</v>
      </c>
      <c r="AL1473" s="123">
        <f t="shared" si="488"/>
        <v>7.4744667472234383</v>
      </c>
      <c r="AM1473" s="97"/>
      <c r="AN1473" s="124">
        <f t="shared" si="489"/>
        <v>7.4745134472234387</v>
      </c>
      <c r="AO1473" s="98">
        <f t="shared" si="490"/>
        <v>842</v>
      </c>
      <c r="AP1473" s="125" t="str">
        <f t="shared" si="491"/>
        <v>Seville</v>
      </c>
      <c r="AQ1473" s="126">
        <f t="shared" si="492"/>
        <v>15.279624386824723</v>
      </c>
    </row>
    <row r="1474" spans="1:43" x14ac:dyDescent="0.35">
      <c r="A1474" s="95">
        <v>409</v>
      </c>
      <c r="B1474" s="101">
        <v>468</v>
      </c>
      <c r="C1474" s="51" t="s">
        <v>451</v>
      </c>
      <c r="D1474" s="122">
        <f t="shared" ref="D1474:AK1474" si="510">ABS((D472-D$1004)/D$1000)*D$1</f>
        <v>0</v>
      </c>
      <c r="E1474" s="122">
        <f t="shared" si="510"/>
        <v>0</v>
      </c>
      <c r="F1474" s="122">
        <f t="shared" si="510"/>
        <v>0</v>
      </c>
      <c r="G1474" s="122">
        <f t="shared" si="510"/>
        <v>0</v>
      </c>
      <c r="H1474" s="122">
        <f t="shared" si="510"/>
        <v>0</v>
      </c>
      <c r="I1474" s="122">
        <f t="shared" si="510"/>
        <v>0.94304073234229679</v>
      </c>
      <c r="J1474" s="122">
        <f t="shared" si="510"/>
        <v>0</v>
      </c>
      <c r="K1474" s="122">
        <f t="shared" si="510"/>
        <v>0</v>
      </c>
      <c r="L1474" s="122">
        <f t="shared" si="510"/>
        <v>0</v>
      </c>
      <c r="M1474" s="122">
        <f t="shared" si="510"/>
        <v>0</v>
      </c>
      <c r="N1474" s="122">
        <f t="shared" si="510"/>
        <v>0</v>
      </c>
      <c r="O1474" s="122">
        <f t="shared" si="510"/>
        <v>0</v>
      </c>
      <c r="P1474" s="122">
        <f t="shared" si="510"/>
        <v>0</v>
      </c>
      <c r="Q1474" s="122">
        <f t="shared" si="510"/>
        <v>0</v>
      </c>
      <c r="R1474" s="122">
        <f t="shared" si="510"/>
        <v>0</v>
      </c>
      <c r="S1474" s="122">
        <f t="shared" si="510"/>
        <v>0</v>
      </c>
      <c r="T1474" s="122">
        <f t="shared" si="510"/>
        <v>1.5277308869808965</v>
      </c>
      <c r="U1474" s="122">
        <f t="shared" si="510"/>
        <v>0</v>
      </c>
      <c r="V1474" s="122">
        <f t="shared" si="510"/>
        <v>0</v>
      </c>
      <c r="W1474" s="122">
        <f t="shared" si="510"/>
        <v>0.18408444452363967</v>
      </c>
      <c r="X1474" s="122">
        <f t="shared" si="510"/>
        <v>0</v>
      </c>
      <c r="Y1474" s="122">
        <f t="shared" si="510"/>
        <v>0</v>
      </c>
      <c r="Z1474" s="122">
        <f t="shared" si="510"/>
        <v>0</v>
      </c>
      <c r="AA1474" s="122">
        <f t="shared" si="510"/>
        <v>0</v>
      </c>
      <c r="AB1474" s="122">
        <f t="shared" si="510"/>
        <v>2.0317204900882606</v>
      </c>
      <c r="AC1474" s="122">
        <f t="shared" si="510"/>
        <v>0</v>
      </c>
      <c r="AD1474" s="122">
        <f t="shared" si="510"/>
        <v>1.9296179193670568</v>
      </c>
      <c r="AE1474" s="122">
        <f t="shared" si="510"/>
        <v>1.1784310515573517</v>
      </c>
      <c r="AF1474" s="122">
        <f t="shared" si="510"/>
        <v>0</v>
      </c>
      <c r="AG1474" s="122">
        <f t="shared" si="510"/>
        <v>1.4528761560525152</v>
      </c>
      <c r="AH1474" s="122">
        <f t="shared" si="510"/>
        <v>0</v>
      </c>
      <c r="AI1474" s="122">
        <f t="shared" si="510"/>
        <v>0</v>
      </c>
      <c r="AJ1474" s="122">
        <f t="shared" si="510"/>
        <v>1.8628096701409742</v>
      </c>
      <c r="AK1474" s="122">
        <f t="shared" si="510"/>
        <v>0</v>
      </c>
      <c r="AL1474" s="123">
        <f t="shared" si="488"/>
        <v>11.110311351052992</v>
      </c>
      <c r="AM1474" s="97"/>
      <c r="AN1474" s="124">
        <f t="shared" si="489"/>
        <v>11.110358151052992</v>
      </c>
      <c r="AO1474" s="98">
        <f t="shared" si="490"/>
        <v>751</v>
      </c>
      <c r="AP1474" s="125" t="str">
        <f t="shared" si="491"/>
        <v>Romsey</v>
      </c>
      <c r="AQ1474" s="126">
        <f t="shared" si="492"/>
        <v>15.28192835508835</v>
      </c>
    </row>
    <row r="1475" spans="1:43" x14ac:dyDescent="0.35">
      <c r="A1475" s="95">
        <v>408</v>
      </c>
      <c r="B1475" s="101">
        <v>469</v>
      </c>
      <c r="C1475" s="51" t="s">
        <v>203</v>
      </c>
      <c r="D1475" s="122">
        <f t="shared" ref="D1475:AK1475" si="511">ABS((D473-D$1004)/D$1000)*D$1</f>
        <v>0</v>
      </c>
      <c r="E1475" s="122">
        <f t="shared" si="511"/>
        <v>0</v>
      </c>
      <c r="F1475" s="122">
        <f t="shared" si="511"/>
        <v>0</v>
      </c>
      <c r="G1475" s="122">
        <f t="shared" si="511"/>
        <v>0</v>
      </c>
      <c r="H1475" s="122">
        <f t="shared" si="511"/>
        <v>0</v>
      </c>
      <c r="I1475" s="122">
        <f t="shared" si="511"/>
        <v>3.3059105989758319</v>
      </c>
      <c r="J1475" s="122">
        <f t="shared" si="511"/>
        <v>0</v>
      </c>
      <c r="K1475" s="122">
        <f t="shared" si="511"/>
        <v>0</v>
      </c>
      <c r="L1475" s="122">
        <f t="shared" si="511"/>
        <v>0</v>
      </c>
      <c r="M1475" s="122">
        <f t="shared" si="511"/>
        <v>0</v>
      </c>
      <c r="N1475" s="122">
        <f t="shared" si="511"/>
        <v>0</v>
      </c>
      <c r="O1475" s="122">
        <f t="shared" si="511"/>
        <v>0</v>
      </c>
      <c r="P1475" s="122">
        <f t="shared" si="511"/>
        <v>0</v>
      </c>
      <c r="Q1475" s="122">
        <f t="shared" si="511"/>
        <v>0</v>
      </c>
      <c r="R1475" s="122">
        <f t="shared" si="511"/>
        <v>0</v>
      </c>
      <c r="S1475" s="122">
        <f t="shared" si="511"/>
        <v>0</v>
      </c>
      <c r="T1475" s="122">
        <f t="shared" si="511"/>
        <v>1.1765265741264932</v>
      </c>
      <c r="U1475" s="122">
        <f t="shared" si="511"/>
        <v>0</v>
      </c>
      <c r="V1475" s="122">
        <f t="shared" si="511"/>
        <v>0</v>
      </c>
      <c r="W1475" s="122">
        <f t="shared" si="511"/>
        <v>1.0665936973998453</v>
      </c>
      <c r="X1475" s="122">
        <f t="shared" si="511"/>
        <v>0</v>
      </c>
      <c r="Y1475" s="122">
        <f t="shared" si="511"/>
        <v>0</v>
      </c>
      <c r="Z1475" s="122">
        <f t="shared" si="511"/>
        <v>0</v>
      </c>
      <c r="AA1475" s="122">
        <f t="shared" si="511"/>
        <v>0</v>
      </c>
      <c r="AB1475" s="122">
        <f t="shared" si="511"/>
        <v>1.7548676525017073</v>
      </c>
      <c r="AC1475" s="122">
        <f t="shared" si="511"/>
        <v>0</v>
      </c>
      <c r="AD1475" s="122">
        <f t="shared" si="511"/>
        <v>2.7234023253038151</v>
      </c>
      <c r="AE1475" s="122">
        <f t="shared" si="511"/>
        <v>2.0349261374549932</v>
      </c>
      <c r="AF1475" s="122">
        <f t="shared" si="511"/>
        <v>0</v>
      </c>
      <c r="AG1475" s="122">
        <f t="shared" si="511"/>
        <v>1.6173401998321224</v>
      </c>
      <c r="AH1475" s="122">
        <f t="shared" si="511"/>
        <v>0</v>
      </c>
      <c r="AI1475" s="122">
        <f t="shared" si="511"/>
        <v>0</v>
      </c>
      <c r="AJ1475" s="122">
        <f t="shared" si="511"/>
        <v>1.7926729765495644</v>
      </c>
      <c r="AK1475" s="122">
        <f t="shared" si="511"/>
        <v>0</v>
      </c>
      <c r="AL1475" s="123">
        <f t="shared" si="488"/>
        <v>15.472240162144374</v>
      </c>
      <c r="AM1475" s="97"/>
      <c r="AN1475" s="124">
        <f t="shared" si="489"/>
        <v>15.472287062144373</v>
      </c>
      <c r="AO1475" s="98">
        <f t="shared" si="490"/>
        <v>387</v>
      </c>
      <c r="AP1475" s="125" t="str">
        <f t="shared" si="491"/>
        <v>Cardross</v>
      </c>
      <c r="AQ1475" s="126">
        <f t="shared" si="492"/>
        <v>15.284439246808804</v>
      </c>
    </row>
    <row r="1476" spans="1:43" x14ac:dyDescent="0.35">
      <c r="A1476" s="95">
        <v>407</v>
      </c>
      <c r="B1476" s="101">
        <v>470</v>
      </c>
      <c r="C1476" s="51" t="s">
        <v>204</v>
      </c>
      <c r="D1476" s="122">
        <f t="shared" ref="D1476:AK1476" si="512">ABS((D474-D$1004)/D$1000)*D$1</f>
        <v>0</v>
      </c>
      <c r="E1476" s="122">
        <f t="shared" si="512"/>
        <v>0</v>
      </c>
      <c r="F1476" s="122">
        <f t="shared" si="512"/>
        <v>0</v>
      </c>
      <c r="G1476" s="122">
        <f t="shared" si="512"/>
        <v>0</v>
      </c>
      <c r="H1476" s="122">
        <f t="shared" si="512"/>
        <v>0</v>
      </c>
      <c r="I1476" s="122">
        <f t="shared" si="512"/>
        <v>2.5413903316398003</v>
      </c>
      <c r="J1476" s="122">
        <f t="shared" si="512"/>
        <v>0</v>
      </c>
      <c r="K1476" s="122">
        <f t="shared" si="512"/>
        <v>0</v>
      </c>
      <c r="L1476" s="122">
        <f t="shared" si="512"/>
        <v>0</v>
      </c>
      <c r="M1476" s="122">
        <f t="shared" si="512"/>
        <v>0</v>
      </c>
      <c r="N1476" s="122">
        <f t="shared" si="512"/>
        <v>0</v>
      </c>
      <c r="O1476" s="122">
        <f t="shared" si="512"/>
        <v>0</v>
      </c>
      <c r="P1476" s="122">
        <f t="shared" si="512"/>
        <v>0</v>
      </c>
      <c r="Q1476" s="122">
        <f t="shared" si="512"/>
        <v>0</v>
      </c>
      <c r="R1476" s="122">
        <f t="shared" si="512"/>
        <v>0</v>
      </c>
      <c r="S1476" s="122">
        <f t="shared" si="512"/>
        <v>0</v>
      </c>
      <c r="T1476" s="122">
        <f t="shared" si="512"/>
        <v>1.3523818287942417</v>
      </c>
      <c r="U1476" s="122">
        <f t="shared" si="512"/>
        <v>0</v>
      </c>
      <c r="V1476" s="122">
        <f t="shared" si="512"/>
        <v>0</v>
      </c>
      <c r="W1476" s="122">
        <f t="shared" si="512"/>
        <v>1.3983039497116481</v>
      </c>
      <c r="X1476" s="122">
        <f t="shared" si="512"/>
        <v>0</v>
      </c>
      <c r="Y1476" s="122">
        <f t="shared" si="512"/>
        <v>0</v>
      </c>
      <c r="Z1476" s="122">
        <f t="shared" si="512"/>
        <v>0</v>
      </c>
      <c r="AA1476" s="122">
        <f t="shared" si="512"/>
        <v>0</v>
      </c>
      <c r="AB1476" s="122">
        <f t="shared" si="512"/>
        <v>2.0317204900882606</v>
      </c>
      <c r="AC1476" s="122">
        <f t="shared" si="512"/>
        <v>0</v>
      </c>
      <c r="AD1476" s="122">
        <f t="shared" si="512"/>
        <v>2.3605708420542317</v>
      </c>
      <c r="AE1476" s="122">
        <f t="shared" si="512"/>
        <v>2.3057845287559346</v>
      </c>
      <c r="AF1476" s="122">
        <f t="shared" si="512"/>
        <v>0</v>
      </c>
      <c r="AG1476" s="122">
        <f t="shared" si="512"/>
        <v>1.7851468699591548</v>
      </c>
      <c r="AH1476" s="122">
        <f t="shared" si="512"/>
        <v>0</v>
      </c>
      <c r="AI1476" s="122">
        <f t="shared" si="512"/>
        <v>0</v>
      </c>
      <c r="AJ1476" s="122">
        <f t="shared" si="512"/>
        <v>1.7192563029284955</v>
      </c>
      <c r="AK1476" s="122">
        <f t="shared" si="512"/>
        <v>0</v>
      </c>
      <c r="AL1476" s="123">
        <f t="shared" si="488"/>
        <v>15.494555143931768</v>
      </c>
      <c r="AM1476" s="97"/>
      <c r="AN1476" s="124">
        <f t="shared" si="489"/>
        <v>15.494602143931768</v>
      </c>
      <c r="AO1476" s="98">
        <f t="shared" si="490"/>
        <v>385</v>
      </c>
      <c r="AP1476" s="125" t="str">
        <f t="shared" si="491"/>
        <v>Yinnar</v>
      </c>
      <c r="AQ1476" s="126">
        <f t="shared" si="492"/>
        <v>15.292462551218735</v>
      </c>
    </row>
    <row r="1477" spans="1:43" x14ac:dyDescent="0.35">
      <c r="A1477" s="95">
        <v>406</v>
      </c>
      <c r="B1477" s="101">
        <v>471</v>
      </c>
      <c r="C1477" s="51" t="s">
        <v>453</v>
      </c>
      <c r="D1477" s="122">
        <f t="shared" ref="D1477:AK1477" si="513">ABS((D475-D$1004)/D$1000)*D$1</f>
        <v>0</v>
      </c>
      <c r="E1477" s="122">
        <f t="shared" si="513"/>
        <v>0</v>
      </c>
      <c r="F1477" s="122">
        <f t="shared" si="513"/>
        <v>0</v>
      </c>
      <c r="G1477" s="122">
        <f t="shared" si="513"/>
        <v>0</v>
      </c>
      <c r="H1477" s="122">
        <f t="shared" si="513"/>
        <v>0</v>
      </c>
      <c r="I1477" s="122">
        <f t="shared" si="513"/>
        <v>3.8814643804833726</v>
      </c>
      <c r="J1477" s="122">
        <f t="shared" si="513"/>
        <v>0</v>
      </c>
      <c r="K1477" s="122">
        <f t="shared" si="513"/>
        <v>0</v>
      </c>
      <c r="L1477" s="122">
        <f t="shared" si="513"/>
        <v>0</v>
      </c>
      <c r="M1477" s="122">
        <f t="shared" si="513"/>
        <v>0</v>
      </c>
      <c r="N1477" s="122">
        <f t="shared" si="513"/>
        <v>0</v>
      </c>
      <c r="O1477" s="122">
        <f t="shared" si="513"/>
        <v>0</v>
      </c>
      <c r="P1477" s="122">
        <f t="shared" si="513"/>
        <v>0</v>
      </c>
      <c r="Q1477" s="122">
        <f t="shared" si="513"/>
        <v>0</v>
      </c>
      <c r="R1477" s="122">
        <f t="shared" si="513"/>
        <v>0</v>
      </c>
      <c r="S1477" s="122">
        <f t="shared" si="513"/>
        <v>0</v>
      </c>
      <c r="T1477" s="122">
        <f t="shared" si="513"/>
        <v>0.69815533985873979</v>
      </c>
      <c r="U1477" s="122">
        <f t="shared" si="513"/>
        <v>0</v>
      </c>
      <c r="V1477" s="122">
        <f t="shared" si="513"/>
        <v>0</v>
      </c>
      <c r="W1477" s="122">
        <f t="shared" si="513"/>
        <v>2.6412298414742814</v>
      </c>
      <c r="X1477" s="122">
        <f t="shared" si="513"/>
        <v>0</v>
      </c>
      <c r="Y1477" s="122">
        <f t="shared" si="513"/>
        <v>0</v>
      </c>
      <c r="Z1477" s="122">
        <f t="shared" si="513"/>
        <v>0</v>
      </c>
      <c r="AA1477" s="122">
        <f t="shared" si="513"/>
        <v>0</v>
      </c>
      <c r="AB1477" s="122">
        <f t="shared" si="513"/>
        <v>2.0317204900882606</v>
      </c>
      <c r="AC1477" s="122">
        <f t="shared" si="513"/>
        <v>0</v>
      </c>
      <c r="AD1477" s="122">
        <f t="shared" si="513"/>
        <v>2.6848514802085468</v>
      </c>
      <c r="AE1477" s="122">
        <f t="shared" si="513"/>
        <v>2.4212812005794913</v>
      </c>
      <c r="AF1477" s="122">
        <f t="shared" si="513"/>
        <v>0</v>
      </c>
      <c r="AG1477" s="122">
        <f t="shared" si="513"/>
        <v>1.4487748194690921</v>
      </c>
      <c r="AH1477" s="122">
        <f t="shared" si="513"/>
        <v>0</v>
      </c>
      <c r="AI1477" s="122">
        <f t="shared" si="513"/>
        <v>0</v>
      </c>
      <c r="AJ1477" s="122">
        <f t="shared" si="513"/>
        <v>1.0442584282547887</v>
      </c>
      <c r="AK1477" s="122">
        <f t="shared" si="513"/>
        <v>0</v>
      </c>
      <c r="AL1477" s="123">
        <f t="shared" si="488"/>
        <v>16.851735980416574</v>
      </c>
      <c r="AM1477" s="97"/>
      <c r="AN1477" s="124">
        <f t="shared" si="489"/>
        <v>16.851783080416574</v>
      </c>
      <c r="AO1477" s="98">
        <f t="shared" si="490"/>
        <v>270</v>
      </c>
      <c r="AP1477" s="125" t="str">
        <f t="shared" si="491"/>
        <v>Ringwood East</v>
      </c>
      <c r="AQ1477" s="126">
        <f t="shared" si="492"/>
        <v>15.302860644199519</v>
      </c>
    </row>
    <row r="1478" spans="1:43" x14ac:dyDescent="0.35">
      <c r="A1478" s="95">
        <v>405</v>
      </c>
      <c r="B1478" s="101">
        <v>472</v>
      </c>
      <c r="C1478" s="51" t="s">
        <v>2004</v>
      </c>
      <c r="D1478" s="122">
        <f t="shared" ref="D1478:AK1478" si="514">ABS((D476-D$1004)/D$1000)*D$1</f>
        <v>0</v>
      </c>
      <c r="E1478" s="122">
        <f t="shared" si="514"/>
        <v>0</v>
      </c>
      <c r="F1478" s="122">
        <f t="shared" si="514"/>
        <v>0</v>
      </c>
      <c r="G1478" s="122">
        <f t="shared" si="514"/>
        <v>0</v>
      </c>
      <c r="H1478" s="122">
        <f t="shared" si="514"/>
        <v>0</v>
      </c>
      <c r="I1478" s="122">
        <f t="shared" si="514"/>
        <v>3.7822856760194741</v>
      </c>
      <c r="J1478" s="122">
        <f t="shared" si="514"/>
        <v>0</v>
      </c>
      <c r="K1478" s="122">
        <f t="shared" si="514"/>
        <v>0</v>
      </c>
      <c r="L1478" s="122">
        <f t="shared" si="514"/>
        <v>0</v>
      </c>
      <c r="M1478" s="122">
        <f t="shared" si="514"/>
        <v>0</v>
      </c>
      <c r="N1478" s="122">
        <f t="shared" si="514"/>
        <v>0</v>
      </c>
      <c r="O1478" s="122">
        <f t="shared" si="514"/>
        <v>0</v>
      </c>
      <c r="P1478" s="122">
        <f t="shared" si="514"/>
        <v>0</v>
      </c>
      <c r="Q1478" s="122">
        <f t="shared" si="514"/>
        <v>0</v>
      </c>
      <c r="R1478" s="122">
        <f t="shared" si="514"/>
        <v>0</v>
      </c>
      <c r="S1478" s="122">
        <f t="shared" si="514"/>
        <v>0</v>
      </c>
      <c r="T1478" s="122">
        <f t="shared" si="514"/>
        <v>1.4141375574050303</v>
      </c>
      <c r="U1478" s="122">
        <f t="shared" si="514"/>
        <v>0</v>
      </c>
      <c r="V1478" s="122">
        <f t="shared" si="514"/>
        <v>0</v>
      </c>
      <c r="W1478" s="122">
        <f t="shared" si="514"/>
        <v>2.683194211854131</v>
      </c>
      <c r="X1478" s="122">
        <f t="shared" si="514"/>
        <v>0</v>
      </c>
      <c r="Y1478" s="122">
        <f t="shared" si="514"/>
        <v>0</v>
      </c>
      <c r="Z1478" s="122">
        <f t="shared" si="514"/>
        <v>0</v>
      </c>
      <c r="AA1478" s="122">
        <f t="shared" si="514"/>
        <v>0</v>
      </c>
      <c r="AB1478" s="122">
        <f t="shared" si="514"/>
        <v>1.8954155489776396</v>
      </c>
      <c r="AC1478" s="122">
        <f t="shared" si="514"/>
        <v>0</v>
      </c>
      <c r="AD1478" s="122">
        <f t="shared" si="514"/>
        <v>3.0838158033516265</v>
      </c>
      <c r="AE1478" s="122">
        <f t="shared" si="514"/>
        <v>3.5683829682574424</v>
      </c>
      <c r="AF1478" s="122">
        <f t="shared" si="514"/>
        <v>0</v>
      </c>
      <c r="AG1478" s="122">
        <f t="shared" si="514"/>
        <v>2.7138396208423194</v>
      </c>
      <c r="AH1478" s="122">
        <f t="shared" si="514"/>
        <v>0</v>
      </c>
      <c r="AI1478" s="122">
        <f t="shared" si="514"/>
        <v>0</v>
      </c>
      <c r="AJ1478" s="122">
        <f t="shared" si="514"/>
        <v>1.752604893658066</v>
      </c>
      <c r="AK1478" s="122">
        <f t="shared" si="514"/>
        <v>0</v>
      </c>
      <c r="AL1478" s="123">
        <f t="shared" si="488"/>
        <v>20.893676280365728</v>
      </c>
      <c r="AM1478" s="97"/>
      <c r="AN1478" s="124">
        <f t="shared" si="489"/>
        <v>20.893723480365729</v>
      </c>
      <c r="AO1478" s="98">
        <f t="shared" si="490"/>
        <v>61</v>
      </c>
      <c r="AP1478" s="125" t="str">
        <f t="shared" si="491"/>
        <v>Hoddles Creek</v>
      </c>
      <c r="AQ1478" s="126">
        <f t="shared" si="492"/>
        <v>15.305366940199596</v>
      </c>
    </row>
    <row r="1479" spans="1:43" x14ac:dyDescent="0.35">
      <c r="A1479" s="95">
        <v>404</v>
      </c>
      <c r="B1479" s="101">
        <v>473</v>
      </c>
      <c r="C1479" s="51" t="s">
        <v>454</v>
      </c>
      <c r="D1479" s="122">
        <f t="shared" ref="D1479:AK1479" si="515">ABS((D477-D$1004)/D$1000)*D$1</f>
        <v>0</v>
      </c>
      <c r="E1479" s="122">
        <f t="shared" si="515"/>
        <v>0</v>
      </c>
      <c r="F1479" s="122">
        <f t="shared" si="515"/>
        <v>0</v>
      </c>
      <c r="G1479" s="122">
        <f t="shared" si="515"/>
        <v>0</v>
      </c>
      <c r="H1479" s="122">
        <f t="shared" si="515"/>
        <v>0</v>
      </c>
      <c r="I1479" s="122">
        <f t="shared" si="515"/>
        <v>3.083761920769883</v>
      </c>
      <c r="J1479" s="122">
        <f t="shared" si="515"/>
        <v>0</v>
      </c>
      <c r="K1479" s="122">
        <f t="shared" si="515"/>
        <v>0</v>
      </c>
      <c r="L1479" s="122">
        <f t="shared" si="515"/>
        <v>0</v>
      </c>
      <c r="M1479" s="122">
        <f t="shared" si="515"/>
        <v>0</v>
      </c>
      <c r="N1479" s="122">
        <f t="shared" si="515"/>
        <v>0</v>
      </c>
      <c r="O1479" s="122">
        <f t="shared" si="515"/>
        <v>0</v>
      </c>
      <c r="P1479" s="122">
        <f t="shared" si="515"/>
        <v>0</v>
      </c>
      <c r="Q1479" s="122">
        <f t="shared" si="515"/>
        <v>0</v>
      </c>
      <c r="R1479" s="122">
        <f t="shared" si="515"/>
        <v>0</v>
      </c>
      <c r="S1479" s="122">
        <f t="shared" si="515"/>
        <v>0</v>
      </c>
      <c r="T1479" s="122">
        <f t="shared" si="515"/>
        <v>1.2493433116885824</v>
      </c>
      <c r="U1479" s="122">
        <f t="shared" si="515"/>
        <v>0</v>
      </c>
      <c r="V1479" s="122">
        <f t="shared" si="515"/>
        <v>0</v>
      </c>
      <c r="W1479" s="122">
        <f t="shared" si="515"/>
        <v>1.2273247811932539</v>
      </c>
      <c r="X1479" s="122">
        <f t="shared" si="515"/>
        <v>0</v>
      </c>
      <c r="Y1479" s="122">
        <f t="shared" si="515"/>
        <v>0</v>
      </c>
      <c r="Z1479" s="122">
        <f t="shared" si="515"/>
        <v>0</v>
      </c>
      <c r="AA1479" s="122">
        <f t="shared" si="515"/>
        <v>0</v>
      </c>
      <c r="AB1479" s="122">
        <f t="shared" si="515"/>
        <v>1.2630546747712827</v>
      </c>
      <c r="AC1479" s="122">
        <f t="shared" si="515"/>
        <v>0</v>
      </c>
      <c r="AD1479" s="122">
        <f t="shared" si="515"/>
        <v>2.3100810231789666</v>
      </c>
      <c r="AE1479" s="122">
        <f t="shared" si="515"/>
        <v>3.56229160072512</v>
      </c>
      <c r="AF1479" s="122">
        <f t="shared" si="515"/>
        <v>0</v>
      </c>
      <c r="AG1479" s="122">
        <f t="shared" si="515"/>
        <v>2.6972318007634266</v>
      </c>
      <c r="AH1479" s="122">
        <f t="shared" si="515"/>
        <v>0</v>
      </c>
      <c r="AI1479" s="122">
        <f t="shared" si="515"/>
        <v>0</v>
      </c>
      <c r="AJ1479" s="122">
        <f t="shared" si="515"/>
        <v>1.6239243704675062</v>
      </c>
      <c r="AK1479" s="122">
        <f t="shared" si="515"/>
        <v>0</v>
      </c>
      <c r="AL1479" s="123">
        <f t="shared" si="488"/>
        <v>17.017013483558021</v>
      </c>
      <c r="AM1479" s="97"/>
      <c r="AN1479" s="124">
        <f t="shared" si="489"/>
        <v>17.017060783558019</v>
      </c>
      <c r="AO1479" s="98">
        <f t="shared" si="490"/>
        <v>259</v>
      </c>
      <c r="AP1479" s="125" t="str">
        <f t="shared" si="491"/>
        <v>Altona</v>
      </c>
      <c r="AQ1479" s="126">
        <f t="shared" si="492"/>
        <v>15.305835423831535</v>
      </c>
    </row>
    <row r="1480" spans="1:43" x14ac:dyDescent="0.35">
      <c r="A1480" s="95">
        <v>403</v>
      </c>
      <c r="B1480" s="101">
        <v>474</v>
      </c>
      <c r="C1480" s="51" t="s">
        <v>2011</v>
      </c>
      <c r="D1480" s="122">
        <f t="shared" ref="D1480:AK1480" si="516">ABS((D478-D$1004)/D$1000)*D$1</f>
        <v>0</v>
      </c>
      <c r="E1480" s="122">
        <f t="shared" si="516"/>
        <v>0</v>
      </c>
      <c r="F1480" s="122">
        <f t="shared" si="516"/>
        <v>0</v>
      </c>
      <c r="G1480" s="122">
        <f t="shared" si="516"/>
        <v>0</v>
      </c>
      <c r="H1480" s="122">
        <f t="shared" si="516"/>
        <v>0</v>
      </c>
      <c r="I1480" s="122">
        <f t="shared" si="516"/>
        <v>3.4227972664135371</v>
      </c>
      <c r="J1480" s="122">
        <f t="shared" si="516"/>
        <v>0</v>
      </c>
      <c r="K1480" s="122">
        <f t="shared" si="516"/>
        <v>0</v>
      </c>
      <c r="L1480" s="122">
        <f t="shared" si="516"/>
        <v>0</v>
      </c>
      <c r="M1480" s="122">
        <f t="shared" si="516"/>
        <v>0</v>
      </c>
      <c r="N1480" s="122">
        <f t="shared" si="516"/>
        <v>0</v>
      </c>
      <c r="O1480" s="122">
        <f t="shared" si="516"/>
        <v>0</v>
      </c>
      <c r="P1480" s="122">
        <f t="shared" si="516"/>
        <v>0</v>
      </c>
      <c r="Q1480" s="122">
        <f t="shared" si="516"/>
        <v>0</v>
      </c>
      <c r="R1480" s="122">
        <f t="shared" si="516"/>
        <v>0</v>
      </c>
      <c r="S1480" s="122">
        <f t="shared" si="516"/>
        <v>0</v>
      </c>
      <c r="T1480" s="122">
        <f t="shared" si="516"/>
        <v>0.41710629110985381</v>
      </c>
      <c r="U1480" s="122">
        <f t="shared" si="516"/>
        <v>0</v>
      </c>
      <c r="V1480" s="122">
        <f t="shared" si="516"/>
        <v>0</v>
      </c>
      <c r="W1480" s="122">
        <f t="shared" si="516"/>
        <v>0.71213919034612505</v>
      </c>
      <c r="X1480" s="122">
        <f t="shared" si="516"/>
        <v>0</v>
      </c>
      <c r="Y1480" s="122">
        <f t="shared" si="516"/>
        <v>0</v>
      </c>
      <c r="Z1480" s="122">
        <f t="shared" si="516"/>
        <v>0</v>
      </c>
      <c r="AA1480" s="122">
        <f t="shared" si="516"/>
        <v>0</v>
      </c>
      <c r="AB1480" s="122">
        <f t="shared" si="516"/>
        <v>1.1367371031732401</v>
      </c>
      <c r="AC1480" s="122">
        <f t="shared" si="516"/>
        <v>0</v>
      </c>
      <c r="AD1480" s="122">
        <f t="shared" si="516"/>
        <v>2.5675228555648189</v>
      </c>
      <c r="AE1480" s="122">
        <f t="shared" si="516"/>
        <v>3.6537564696885081</v>
      </c>
      <c r="AF1480" s="122">
        <f t="shared" si="516"/>
        <v>0</v>
      </c>
      <c r="AG1480" s="122">
        <f t="shared" si="516"/>
        <v>0.83461727397451535</v>
      </c>
      <c r="AH1480" s="122">
        <f t="shared" si="516"/>
        <v>0</v>
      </c>
      <c r="AI1480" s="122">
        <f t="shared" si="516"/>
        <v>0</v>
      </c>
      <c r="AJ1480" s="122">
        <f t="shared" si="516"/>
        <v>1.5506370804443121</v>
      </c>
      <c r="AK1480" s="122">
        <f t="shared" si="516"/>
        <v>0</v>
      </c>
      <c r="AL1480" s="123">
        <f t="shared" si="488"/>
        <v>14.29531353071491</v>
      </c>
      <c r="AM1480" s="97"/>
      <c r="AN1480" s="124">
        <f t="shared" si="489"/>
        <v>14.29536093071491</v>
      </c>
      <c r="AO1480" s="98">
        <f t="shared" si="490"/>
        <v>506</v>
      </c>
      <c r="AP1480" s="125" t="str">
        <f t="shared" si="491"/>
        <v>Donvale</v>
      </c>
      <c r="AQ1480" s="126">
        <f t="shared" si="492"/>
        <v>15.314299799128129</v>
      </c>
    </row>
    <row r="1481" spans="1:43" x14ac:dyDescent="0.35">
      <c r="A1481" s="95">
        <v>402</v>
      </c>
      <c r="B1481" s="101">
        <v>475</v>
      </c>
      <c r="C1481" s="51" t="s">
        <v>3249</v>
      </c>
      <c r="D1481" s="122">
        <f t="shared" ref="D1481:AK1481" si="517">ABS((D479-D$1004)/D$1000)*D$1</f>
        <v>0</v>
      </c>
      <c r="E1481" s="122">
        <f t="shared" si="517"/>
        <v>0</v>
      </c>
      <c r="F1481" s="122">
        <f t="shared" si="517"/>
        <v>0</v>
      </c>
      <c r="G1481" s="122">
        <f t="shared" si="517"/>
        <v>0</v>
      </c>
      <c r="H1481" s="122">
        <f t="shared" si="517"/>
        <v>0</v>
      </c>
      <c r="I1481" s="122">
        <f t="shared" si="517"/>
        <v>4.1217834062135381</v>
      </c>
      <c r="J1481" s="122">
        <f t="shared" si="517"/>
        <v>0</v>
      </c>
      <c r="K1481" s="122">
        <f t="shared" si="517"/>
        <v>0</v>
      </c>
      <c r="L1481" s="122">
        <f t="shared" si="517"/>
        <v>0</v>
      </c>
      <c r="M1481" s="122">
        <f t="shared" si="517"/>
        <v>0</v>
      </c>
      <c r="N1481" s="122">
        <f t="shared" si="517"/>
        <v>0</v>
      </c>
      <c r="O1481" s="122">
        <f t="shared" si="517"/>
        <v>0</v>
      </c>
      <c r="P1481" s="122">
        <f t="shared" si="517"/>
        <v>0</v>
      </c>
      <c r="Q1481" s="122">
        <f t="shared" si="517"/>
        <v>0</v>
      </c>
      <c r="R1481" s="122">
        <f t="shared" si="517"/>
        <v>0</v>
      </c>
      <c r="S1481" s="122">
        <f t="shared" si="517"/>
        <v>0</v>
      </c>
      <c r="T1481" s="122">
        <f t="shared" si="517"/>
        <v>0.55870034125455947</v>
      </c>
      <c r="U1481" s="122">
        <f t="shared" si="517"/>
        <v>0</v>
      </c>
      <c r="V1481" s="122">
        <f t="shared" si="517"/>
        <v>0</v>
      </c>
      <c r="W1481" s="122">
        <f t="shared" si="517"/>
        <v>2.1388231776621014</v>
      </c>
      <c r="X1481" s="122">
        <f t="shared" si="517"/>
        <v>0</v>
      </c>
      <c r="Y1481" s="122">
        <f t="shared" si="517"/>
        <v>0</v>
      </c>
      <c r="Z1481" s="122">
        <f t="shared" si="517"/>
        <v>0</v>
      </c>
      <c r="AA1481" s="122">
        <f t="shared" si="517"/>
        <v>0</v>
      </c>
      <c r="AB1481" s="122">
        <f t="shared" si="517"/>
        <v>1.0193161817261345</v>
      </c>
      <c r="AC1481" s="122">
        <f t="shared" si="517"/>
        <v>0</v>
      </c>
      <c r="AD1481" s="122">
        <f t="shared" si="517"/>
        <v>2.5168593303542717</v>
      </c>
      <c r="AE1481" s="122">
        <f t="shared" si="517"/>
        <v>3.3252098942081685</v>
      </c>
      <c r="AF1481" s="122">
        <f t="shared" si="517"/>
        <v>0</v>
      </c>
      <c r="AG1481" s="122">
        <f t="shared" si="517"/>
        <v>0.59380539266738885</v>
      </c>
      <c r="AH1481" s="122">
        <f t="shared" si="517"/>
        <v>0</v>
      </c>
      <c r="AI1481" s="122">
        <f t="shared" si="517"/>
        <v>0</v>
      </c>
      <c r="AJ1481" s="122">
        <f t="shared" si="517"/>
        <v>0.37509616192688366</v>
      </c>
      <c r="AK1481" s="122">
        <f t="shared" si="517"/>
        <v>0</v>
      </c>
      <c r="AL1481" s="123">
        <f t="shared" si="488"/>
        <v>14.649593886013045</v>
      </c>
      <c r="AM1481" s="97"/>
      <c r="AN1481" s="124">
        <f t="shared" si="489"/>
        <v>14.649641386013046</v>
      </c>
      <c r="AO1481" s="98">
        <f t="shared" si="490"/>
        <v>474</v>
      </c>
      <c r="AP1481" s="125" t="str">
        <f t="shared" si="491"/>
        <v>Tolmie</v>
      </c>
      <c r="AQ1481" s="126">
        <f t="shared" si="492"/>
        <v>15.315264604714345</v>
      </c>
    </row>
    <row r="1482" spans="1:43" x14ac:dyDescent="0.35">
      <c r="A1482" s="95">
        <v>401</v>
      </c>
      <c r="B1482" s="101">
        <v>476</v>
      </c>
      <c r="C1482" s="51" t="s">
        <v>2016</v>
      </c>
      <c r="D1482" s="122">
        <f t="shared" ref="D1482:AK1482" si="518">ABS((D480-D$1004)/D$1000)*D$1</f>
        <v>0</v>
      </c>
      <c r="E1482" s="122">
        <f t="shared" si="518"/>
        <v>0</v>
      </c>
      <c r="F1482" s="122">
        <f t="shared" si="518"/>
        <v>0</v>
      </c>
      <c r="G1482" s="122">
        <f t="shared" si="518"/>
        <v>0</v>
      </c>
      <c r="H1482" s="122">
        <f t="shared" si="518"/>
        <v>0</v>
      </c>
      <c r="I1482" s="122">
        <f t="shared" si="518"/>
        <v>4.5510052386042048</v>
      </c>
      <c r="J1482" s="122">
        <f t="shared" si="518"/>
        <v>0</v>
      </c>
      <c r="K1482" s="122">
        <f t="shared" si="518"/>
        <v>0</v>
      </c>
      <c r="L1482" s="122">
        <f t="shared" si="518"/>
        <v>0</v>
      </c>
      <c r="M1482" s="122">
        <f t="shared" si="518"/>
        <v>0</v>
      </c>
      <c r="N1482" s="122">
        <f t="shared" si="518"/>
        <v>0</v>
      </c>
      <c r="O1482" s="122">
        <f t="shared" si="518"/>
        <v>0</v>
      </c>
      <c r="P1482" s="122">
        <f t="shared" si="518"/>
        <v>0</v>
      </c>
      <c r="Q1482" s="122">
        <f t="shared" si="518"/>
        <v>0</v>
      </c>
      <c r="R1482" s="122">
        <f t="shared" si="518"/>
        <v>0</v>
      </c>
      <c r="S1482" s="122">
        <f t="shared" si="518"/>
        <v>0</v>
      </c>
      <c r="T1482" s="122">
        <f t="shared" si="518"/>
        <v>0.34023558183047192</v>
      </c>
      <c r="U1482" s="122">
        <f t="shared" si="518"/>
        <v>0</v>
      </c>
      <c r="V1482" s="122">
        <f t="shared" si="518"/>
        <v>0</v>
      </c>
      <c r="W1482" s="122">
        <f t="shared" si="518"/>
        <v>1.7762414609289188</v>
      </c>
      <c r="X1482" s="122">
        <f t="shared" si="518"/>
        <v>0</v>
      </c>
      <c r="Y1482" s="122">
        <f t="shared" si="518"/>
        <v>0</v>
      </c>
      <c r="Z1482" s="122">
        <f t="shared" si="518"/>
        <v>0</v>
      </c>
      <c r="AA1482" s="122">
        <f t="shared" si="518"/>
        <v>0</v>
      </c>
      <c r="AB1482" s="122">
        <f t="shared" si="518"/>
        <v>2.0317204900882606</v>
      </c>
      <c r="AC1482" s="122">
        <f t="shared" si="518"/>
        <v>0</v>
      </c>
      <c r="AD1482" s="122">
        <f t="shared" si="518"/>
        <v>2.7868794357100555</v>
      </c>
      <c r="AE1482" s="122">
        <f t="shared" si="518"/>
        <v>2.4736518584560128</v>
      </c>
      <c r="AF1482" s="122">
        <f t="shared" si="518"/>
        <v>0</v>
      </c>
      <c r="AG1482" s="122">
        <f t="shared" si="518"/>
        <v>1.2957690021597126</v>
      </c>
      <c r="AH1482" s="122">
        <f t="shared" si="518"/>
        <v>0</v>
      </c>
      <c r="AI1482" s="122">
        <f t="shared" si="518"/>
        <v>0</v>
      </c>
      <c r="AJ1482" s="122">
        <f t="shared" si="518"/>
        <v>1.5554420051041764</v>
      </c>
      <c r="AK1482" s="122">
        <f t="shared" si="518"/>
        <v>0</v>
      </c>
      <c r="AL1482" s="123">
        <f t="shared" si="488"/>
        <v>16.810945072881811</v>
      </c>
      <c r="AM1482" s="97"/>
      <c r="AN1482" s="124">
        <f t="shared" si="489"/>
        <v>16.81099267288181</v>
      </c>
      <c r="AO1482" s="98">
        <f t="shared" si="490"/>
        <v>274</v>
      </c>
      <c r="AP1482" s="125" t="str">
        <f t="shared" si="491"/>
        <v>Meredith</v>
      </c>
      <c r="AQ1482" s="126">
        <f t="shared" si="492"/>
        <v>15.331754763932304</v>
      </c>
    </row>
    <row r="1483" spans="1:43" x14ac:dyDescent="0.35">
      <c r="A1483" s="95">
        <v>400</v>
      </c>
      <c r="B1483" s="101">
        <v>477</v>
      </c>
      <c r="C1483" s="51" t="s">
        <v>205</v>
      </c>
      <c r="D1483" s="122">
        <f t="shared" ref="D1483:AK1483" si="519">ABS((D481-D$1004)/D$1000)*D$1</f>
        <v>0</v>
      </c>
      <c r="E1483" s="122">
        <f t="shared" si="519"/>
        <v>0</v>
      </c>
      <c r="F1483" s="122">
        <f t="shared" si="519"/>
        <v>0</v>
      </c>
      <c r="G1483" s="122">
        <f t="shared" si="519"/>
        <v>0</v>
      </c>
      <c r="H1483" s="122">
        <f t="shared" si="519"/>
        <v>0</v>
      </c>
      <c r="I1483" s="122">
        <f t="shared" si="519"/>
        <v>1.4191185849621837</v>
      </c>
      <c r="J1483" s="122">
        <f t="shared" si="519"/>
        <v>0</v>
      </c>
      <c r="K1483" s="122">
        <f t="shared" si="519"/>
        <v>0</v>
      </c>
      <c r="L1483" s="122">
        <f t="shared" si="519"/>
        <v>0</v>
      </c>
      <c r="M1483" s="122">
        <f t="shared" si="519"/>
        <v>0</v>
      </c>
      <c r="N1483" s="122">
        <f t="shared" si="519"/>
        <v>0</v>
      </c>
      <c r="O1483" s="122">
        <f t="shared" si="519"/>
        <v>0</v>
      </c>
      <c r="P1483" s="122">
        <f t="shared" si="519"/>
        <v>0</v>
      </c>
      <c r="Q1483" s="122">
        <f t="shared" si="519"/>
        <v>0</v>
      </c>
      <c r="R1483" s="122">
        <f t="shared" si="519"/>
        <v>0</v>
      </c>
      <c r="S1483" s="122">
        <f t="shared" si="519"/>
        <v>0</v>
      </c>
      <c r="T1483" s="122">
        <f t="shared" si="519"/>
        <v>1.4190247652842363</v>
      </c>
      <c r="U1483" s="122">
        <f t="shared" si="519"/>
        <v>0</v>
      </c>
      <c r="V1483" s="122">
        <f t="shared" si="519"/>
        <v>0</v>
      </c>
      <c r="W1483" s="122">
        <f t="shared" si="519"/>
        <v>0.39815102655714729</v>
      </c>
      <c r="X1483" s="122">
        <f t="shared" si="519"/>
        <v>0</v>
      </c>
      <c r="Y1483" s="122">
        <f t="shared" si="519"/>
        <v>0</v>
      </c>
      <c r="Z1483" s="122">
        <f t="shared" si="519"/>
        <v>0</v>
      </c>
      <c r="AA1483" s="122">
        <f t="shared" si="519"/>
        <v>0</v>
      </c>
      <c r="AB1483" s="122">
        <f t="shared" si="519"/>
        <v>0.64817326734089642</v>
      </c>
      <c r="AC1483" s="122">
        <f t="shared" si="519"/>
        <v>0</v>
      </c>
      <c r="AD1483" s="122">
        <f t="shared" si="519"/>
        <v>1.1842587656145149</v>
      </c>
      <c r="AE1483" s="122">
        <f t="shared" si="519"/>
        <v>3.1514079038850733</v>
      </c>
      <c r="AF1483" s="122">
        <f t="shared" si="519"/>
        <v>0</v>
      </c>
      <c r="AG1483" s="122">
        <f t="shared" si="519"/>
        <v>1.97209132250625</v>
      </c>
      <c r="AH1483" s="122">
        <f t="shared" si="519"/>
        <v>0</v>
      </c>
      <c r="AI1483" s="122">
        <f t="shared" si="519"/>
        <v>0</v>
      </c>
      <c r="AJ1483" s="122">
        <f t="shared" si="519"/>
        <v>1.3206977156348316</v>
      </c>
      <c r="AK1483" s="122">
        <f t="shared" si="519"/>
        <v>0</v>
      </c>
      <c r="AL1483" s="123">
        <f t="shared" si="488"/>
        <v>11.512923351785135</v>
      </c>
      <c r="AM1483" s="97"/>
      <c r="AN1483" s="124">
        <f t="shared" si="489"/>
        <v>11.512971051785135</v>
      </c>
      <c r="AO1483" s="98">
        <f t="shared" si="490"/>
        <v>737</v>
      </c>
      <c r="AP1483" s="125" t="str">
        <f t="shared" si="491"/>
        <v>Alexandra</v>
      </c>
      <c r="AQ1483" s="126">
        <f t="shared" si="492"/>
        <v>15.332470596979004</v>
      </c>
    </row>
    <row r="1484" spans="1:43" x14ac:dyDescent="0.35">
      <c r="A1484" s="95">
        <v>399</v>
      </c>
      <c r="B1484" s="101">
        <v>478</v>
      </c>
      <c r="C1484" s="51" t="s">
        <v>3279</v>
      </c>
      <c r="D1484" s="122">
        <f t="shared" ref="D1484:AK1484" si="520">ABS((D482-D$1004)/D$1000)*D$1</f>
        <v>0</v>
      </c>
      <c r="E1484" s="122">
        <f t="shared" si="520"/>
        <v>0</v>
      </c>
      <c r="F1484" s="122">
        <f t="shared" si="520"/>
        <v>0</v>
      </c>
      <c r="G1484" s="122">
        <f t="shared" si="520"/>
        <v>0</v>
      </c>
      <c r="H1484" s="122">
        <f t="shared" si="520"/>
        <v>0</v>
      </c>
      <c r="I1484" s="122">
        <f t="shared" si="520"/>
        <v>3.6359078043311475</v>
      </c>
      <c r="J1484" s="122">
        <f t="shared" si="520"/>
        <v>0</v>
      </c>
      <c r="K1484" s="122">
        <f t="shared" si="520"/>
        <v>0</v>
      </c>
      <c r="L1484" s="122">
        <f t="shared" si="520"/>
        <v>0</v>
      </c>
      <c r="M1484" s="122">
        <f t="shared" si="520"/>
        <v>0</v>
      </c>
      <c r="N1484" s="122">
        <f t="shared" si="520"/>
        <v>0</v>
      </c>
      <c r="O1484" s="122">
        <f t="shared" si="520"/>
        <v>0</v>
      </c>
      <c r="P1484" s="122">
        <f t="shared" si="520"/>
        <v>0</v>
      </c>
      <c r="Q1484" s="122">
        <f t="shared" si="520"/>
        <v>0</v>
      </c>
      <c r="R1484" s="122">
        <f t="shared" si="520"/>
        <v>0</v>
      </c>
      <c r="S1484" s="122">
        <f t="shared" si="520"/>
        <v>0</v>
      </c>
      <c r="T1484" s="122">
        <f t="shared" si="520"/>
        <v>0.42114197732731945</v>
      </c>
      <c r="U1484" s="122">
        <f t="shared" si="520"/>
        <v>0</v>
      </c>
      <c r="V1484" s="122">
        <f t="shared" si="520"/>
        <v>0</v>
      </c>
      <c r="W1484" s="122">
        <f t="shared" si="520"/>
        <v>3.2469351988823507</v>
      </c>
      <c r="X1484" s="122">
        <f t="shared" si="520"/>
        <v>0</v>
      </c>
      <c r="Y1484" s="122">
        <f t="shared" si="520"/>
        <v>0</v>
      </c>
      <c r="Z1484" s="122">
        <f t="shared" si="520"/>
        <v>0</v>
      </c>
      <c r="AA1484" s="122">
        <f t="shared" si="520"/>
        <v>0</v>
      </c>
      <c r="AB1484" s="122">
        <f t="shared" si="520"/>
        <v>1.5191323324952024</v>
      </c>
      <c r="AC1484" s="122">
        <f t="shared" si="520"/>
        <v>0</v>
      </c>
      <c r="AD1484" s="122">
        <f t="shared" si="520"/>
        <v>1.7681812546338711</v>
      </c>
      <c r="AE1484" s="122">
        <f t="shared" si="520"/>
        <v>2.5978997812768707</v>
      </c>
      <c r="AF1484" s="122">
        <f t="shared" si="520"/>
        <v>0</v>
      </c>
      <c r="AG1484" s="122">
        <f t="shared" si="520"/>
        <v>1.7083294760854679</v>
      </c>
      <c r="AH1484" s="122">
        <f t="shared" si="520"/>
        <v>0</v>
      </c>
      <c r="AI1484" s="122">
        <f t="shared" si="520"/>
        <v>0</v>
      </c>
      <c r="AJ1484" s="122">
        <f t="shared" si="520"/>
        <v>2.8341396914734286E-2</v>
      </c>
      <c r="AK1484" s="122">
        <f t="shared" si="520"/>
        <v>0</v>
      </c>
      <c r="AL1484" s="123">
        <f t="shared" si="488"/>
        <v>14.925869221946966</v>
      </c>
      <c r="AM1484" s="97"/>
      <c r="AN1484" s="124">
        <f t="shared" si="489"/>
        <v>14.925917021946967</v>
      </c>
      <c r="AO1484" s="98">
        <f t="shared" si="490"/>
        <v>448</v>
      </c>
      <c r="AP1484" s="125" t="str">
        <f t="shared" si="491"/>
        <v>Tangambalanga</v>
      </c>
      <c r="AQ1484" s="126">
        <f t="shared" si="492"/>
        <v>15.345923278380805</v>
      </c>
    </row>
    <row r="1485" spans="1:43" x14ac:dyDescent="0.35">
      <c r="A1485" s="95">
        <v>398</v>
      </c>
      <c r="B1485" s="101">
        <v>479</v>
      </c>
      <c r="C1485" s="51" t="s">
        <v>2024</v>
      </c>
      <c r="D1485" s="122">
        <f t="shared" ref="D1485:AK1485" si="521">ABS((D483-D$1004)/D$1000)*D$1</f>
        <v>0</v>
      </c>
      <c r="E1485" s="122">
        <f t="shared" si="521"/>
        <v>0</v>
      </c>
      <c r="F1485" s="122">
        <f t="shared" si="521"/>
        <v>0</v>
      </c>
      <c r="G1485" s="122">
        <f t="shared" si="521"/>
        <v>0</v>
      </c>
      <c r="H1485" s="122">
        <f t="shared" si="521"/>
        <v>0</v>
      </c>
      <c r="I1485" s="122">
        <f t="shared" si="521"/>
        <v>3.4163662125534713</v>
      </c>
      <c r="J1485" s="122">
        <f t="shared" si="521"/>
        <v>0</v>
      </c>
      <c r="K1485" s="122">
        <f t="shared" si="521"/>
        <v>0</v>
      </c>
      <c r="L1485" s="122">
        <f t="shared" si="521"/>
        <v>0</v>
      </c>
      <c r="M1485" s="122">
        <f t="shared" si="521"/>
        <v>0</v>
      </c>
      <c r="N1485" s="122">
        <f t="shared" si="521"/>
        <v>0</v>
      </c>
      <c r="O1485" s="122">
        <f t="shared" si="521"/>
        <v>0</v>
      </c>
      <c r="P1485" s="122">
        <f t="shared" si="521"/>
        <v>0</v>
      </c>
      <c r="Q1485" s="122">
        <f t="shared" si="521"/>
        <v>0</v>
      </c>
      <c r="R1485" s="122">
        <f t="shared" si="521"/>
        <v>0</v>
      </c>
      <c r="S1485" s="122">
        <f t="shared" si="521"/>
        <v>0</v>
      </c>
      <c r="T1485" s="122">
        <f t="shared" si="521"/>
        <v>0.35338784615632196</v>
      </c>
      <c r="U1485" s="122">
        <f t="shared" si="521"/>
        <v>0</v>
      </c>
      <c r="V1485" s="122">
        <f t="shared" si="521"/>
        <v>0</v>
      </c>
      <c r="W1485" s="122">
        <f t="shared" si="521"/>
        <v>5.4940215979119245</v>
      </c>
      <c r="X1485" s="122">
        <f t="shared" si="521"/>
        <v>0</v>
      </c>
      <c r="Y1485" s="122">
        <f t="shared" si="521"/>
        <v>0</v>
      </c>
      <c r="Z1485" s="122">
        <f t="shared" si="521"/>
        <v>0</v>
      </c>
      <c r="AA1485" s="122">
        <f t="shared" si="521"/>
        <v>0</v>
      </c>
      <c r="AB1485" s="122">
        <f t="shared" si="521"/>
        <v>1.2471867069019384</v>
      </c>
      <c r="AC1485" s="122">
        <f t="shared" si="521"/>
        <v>0</v>
      </c>
      <c r="AD1485" s="122">
        <f t="shared" si="521"/>
        <v>3.018584833321206</v>
      </c>
      <c r="AE1485" s="122">
        <f t="shared" si="521"/>
        <v>3.180828169246122</v>
      </c>
      <c r="AF1485" s="122">
        <f t="shared" si="521"/>
        <v>0</v>
      </c>
      <c r="AG1485" s="122">
        <f t="shared" si="521"/>
        <v>1.4437311879159658</v>
      </c>
      <c r="AH1485" s="122">
        <f t="shared" si="521"/>
        <v>0</v>
      </c>
      <c r="AI1485" s="122">
        <f t="shared" si="521"/>
        <v>0</v>
      </c>
      <c r="AJ1485" s="122">
        <f t="shared" si="521"/>
        <v>2.8227692478049282E-3</v>
      </c>
      <c r="AK1485" s="122">
        <f t="shared" si="521"/>
        <v>0</v>
      </c>
      <c r="AL1485" s="123">
        <f t="shared" si="488"/>
        <v>18.156929323254754</v>
      </c>
      <c r="AM1485" s="97"/>
      <c r="AN1485" s="124">
        <f t="shared" si="489"/>
        <v>18.156977223254753</v>
      </c>
      <c r="AO1485" s="98">
        <f t="shared" si="490"/>
        <v>184</v>
      </c>
      <c r="AP1485" s="125" t="str">
        <f t="shared" si="491"/>
        <v>Toongabbie</v>
      </c>
      <c r="AQ1485" s="126">
        <f t="shared" si="492"/>
        <v>15.34841153310828</v>
      </c>
    </row>
    <row r="1486" spans="1:43" x14ac:dyDescent="0.35">
      <c r="A1486" s="95">
        <v>397</v>
      </c>
      <c r="B1486" s="101">
        <v>480</v>
      </c>
      <c r="C1486" s="51" t="s">
        <v>2025</v>
      </c>
      <c r="D1486" s="122">
        <f t="shared" ref="D1486:AK1486" si="522">ABS((D484-D$1004)/D$1000)*D$1</f>
        <v>0</v>
      </c>
      <c r="E1486" s="122">
        <f t="shared" si="522"/>
        <v>0</v>
      </c>
      <c r="F1486" s="122">
        <f t="shared" si="522"/>
        <v>0</v>
      </c>
      <c r="G1486" s="122">
        <f t="shared" si="522"/>
        <v>0</v>
      </c>
      <c r="H1486" s="122">
        <f t="shared" si="522"/>
        <v>0</v>
      </c>
      <c r="I1486" s="122">
        <f t="shared" si="522"/>
        <v>3.6553205455793787</v>
      </c>
      <c r="J1486" s="122">
        <f t="shared" si="522"/>
        <v>0</v>
      </c>
      <c r="K1486" s="122">
        <f t="shared" si="522"/>
        <v>0</v>
      </c>
      <c r="L1486" s="122">
        <f t="shared" si="522"/>
        <v>0</v>
      </c>
      <c r="M1486" s="122">
        <f t="shared" si="522"/>
        <v>0</v>
      </c>
      <c r="N1486" s="122">
        <f t="shared" si="522"/>
        <v>0</v>
      </c>
      <c r="O1486" s="122">
        <f t="shared" si="522"/>
        <v>0</v>
      </c>
      <c r="P1486" s="122">
        <f t="shared" si="522"/>
        <v>0</v>
      </c>
      <c r="Q1486" s="122">
        <f t="shared" si="522"/>
        <v>0</v>
      </c>
      <c r="R1486" s="122">
        <f t="shared" si="522"/>
        <v>0</v>
      </c>
      <c r="S1486" s="122">
        <f t="shared" si="522"/>
        <v>0</v>
      </c>
      <c r="T1486" s="122">
        <f t="shared" si="522"/>
        <v>0.74443352593917889</v>
      </c>
      <c r="U1486" s="122">
        <f t="shared" si="522"/>
        <v>0</v>
      </c>
      <c r="V1486" s="122">
        <f t="shared" si="522"/>
        <v>0</v>
      </c>
      <c r="W1486" s="122">
        <f t="shared" si="522"/>
        <v>2.176158200841138</v>
      </c>
      <c r="X1486" s="122">
        <f t="shared" si="522"/>
        <v>0</v>
      </c>
      <c r="Y1486" s="122">
        <f t="shared" si="522"/>
        <v>0</v>
      </c>
      <c r="Z1486" s="122">
        <f t="shared" si="522"/>
        <v>0</v>
      </c>
      <c r="AA1486" s="122">
        <f t="shared" si="522"/>
        <v>0</v>
      </c>
      <c r="AB1486" s="122">
        <f t="shared" si="522"/>
        <v>2.0317204900882606</v>
      </c>
      <c r="AC1486" s="122">
        <f t="shared" si="522"/>
        <v>0</v>
      </c>
      <c r="AD1486" s="122">
        <f t="shared" si="522"/>
        <v>2.258474538122218</v>
      </c>
      <c r="AE1486" s="122">
        <f t="shared" si="522"/>
        <v>2.9546945434865752</v>
      </c>
      <c r="AF1486" s="122">
        <f t="shared" si="522"/>
        <v>0</v>
      </c>
      <c r="AG1486" s="122">
        <f t="shared" si="522"/>
        <v>2.3140240705844035</v>
      </c>
      <c r="AH1486" s="122">
        <f t="shared" si="522"/>
        <v>0</v>
      </c>
      <c r="AI1486" s="122">
        <f t="shared" si="522"/>
        <v>0</v>
      </c>
      <c r="AJ1486" s="122">
        <f t="shared" si="522"/>
        <v>0.91601739233936608</v>
      </c>
      <c r="AK1486" s="122">
        <f t="shared" si="522"/>
        <v>0</v>
      </c>
      <c r="AL1486" s="123">
        <f t="shared" si="488"/>
        <v>17.050843306980518</v>
      </c>
      <c r="AM1486" s="97"/>
      <c r="AN1486" s="124">
        <f t="shared" si="489"/>
        <v>17.050891306980517</v>
      </c>
      <c r="AO1486" s="98">
        <f t="shared" si="490"/>
        <v>258</v>
      </c>
      <c r="AP1486" s="125" t="str">
        <f t="shared" si="491"/>
        <v>Hepburn</v>
      </c>
      <c r="AQ1486" s="126">
        <f t="shared" si="492"/>
        <v>15.376978994955486</v>
      </c>
    </row>
    <row r="1487" spans="1:43" x14ac:dyDescent="0.35">
      <c r="A1487" s="95">
        <v>396</v>
      </c>
      <c r="B1487" s="101">
        <v>481</v>
      </c>
      <c r="C1487" s="51" t="s">
        <v>455</v>
      </c>
      <c r="D1487" s="122">
        <f t="shared" ref="D1487:AK1487" si="523">ABS((D485-D$1004)/D$1000)*D$1</f>
        <v>0</v>
      </c>
      <c r="E1487" s="122">
        <f t="shared" si="523"/>
        <v>0</v>
      </c>
      <c r="F1487" s="122">
        <f t="shared" si="523"/>
        <v>0</v>
      </c>
      <c r="G1487" s="122">
        <f t="shared" si="523"/>
        <v>0</v>
      </c>
      <c r="H1487" s="122">
        <f t="shared" si="523"/>
        <v>0</v>
      </c>
      <c r="I1487" s="122">
        <f t="shared" si="523"/>
        <v>3.1314631597073848</v>
      </c>
      <c r="J1487" s="122">
        <f t="shared" si="523"/>
        <v>0</v>
      </c>
      <c r="K1487" s="122">
        <f t="shared" si="523"/>
        <v>0</v>
      </c>
      <c r="L1487" s="122">
        <f t="shared" si="523"/>
        <v>0</v>
      </c>
      <c r="M1487" s="122">
        <f t="shared" si="523"/>
        <v>0</v>
      </c>
      <c r="N1487" s="122">
        <f t="shared" si="523"/>
        <v>0</v>
      </c>
      <c r="O1487" s="122">
        <f t="shared" si="523"/>
        <v>0</v>
      </c>
      <c r="P1487" s="122">
        <f t="shared" si="523"/>
        <v>0</v>
      </c>
      <c r="Q1487" s="122">
        <f t="shared" si="523"/>
        <v>0</v>
      </c>
      <c r="R1487" s="122">
        <f t="shared" si="523"/>
        <v>0</v>
      </c>
      <c r="S1487" s="122">
        <f t="shared" si="523"/>
        <v>0</v>
      </c>
      <c r="T1487" s="122">
        <f t="shared" si="523"/>
        <v>2.1421262371203733</v>
      </c>
      <c r="U1487" s="122">
        <f t="shared" si="523"/>
        <v>0</v>
      </c>
      <c r="V1487" s="122">
        <f t="shared" si="523"/>
        <v>0</v>
      </c>
      <c r="W1487" s="122">
        <f t="shared" si="523"/>
        <v>2.0673124063249868</v>
      </c>
      <c r="X1487" s="122">
        <f t="shared" si="523"/>
        <v>0</v>
      </c>
      <c r="Y1487" s="122">
        <f t="shared" si="523"/>
        <v>0</v>
      </c>
      <c r="Z1487" s="122">
        <f t="shared" si="523"/>
        <v>0</v>
      </c>
      <c r="AA1487" s="122">
        <f t="shared" si="523"/>
        <v>0</v>
      </c>
      <c r="AB1487" s="122">
        <f t="shared" si="523"/>
        <v>1.8657425662964722</v>
      </c>
      <c r="AC1487" s="122">
        <f t="shared" si="523"/>
        <v>0</v>
      </c>
      <c r="AD1487" s="122">
        <f t="shared" si="523"/>
        <v>2.5282701972328128</v>
      </c>
      <c r="AE1487" s="122">
        <f t="shared" si="523"/>
        <v>3.8359513569811328</v>
      </c>
      <c r="AF1487" s="122">
        <f t="shared" si="523"/>
        <v>0</v>
      </c>
      <c r="AG1487" s="122">
        <f t="shared" si="523"/>
        <v>3.7994951772417105</v>
      </c>
      <c r="AH1487" s="122">
        <f t="shared" si="523"/>
        <v>0</v>
      </c>
      <c r="AI1487" s="122">
        <f t="shared" si="523"/>
        <v>0</v>
      </c>
      <c r="AJ1487" s="122">
        <f t="shared" si="523"/>
        <v>3.7953448163724546</v>
      </c>
      <c r="AK1487" s="122">
        <f t="shared" si="523"/>
        <v>0</v>
      </c>
      <c r="AL1487" s="123">
        <f t="shared" si="488"/>
        <v>23.165705917277329</v>
      </c>
      <c r="AM1487" s="97"/>
      <c r="AN1487" s="124">
        <f t="shared" si="489"/>
        <v>23.16575401727733</v>
      </c>
      <c r="AO1487" s="98">
        <f t="shared" si="490"/>
        <v>12</v>
      </c>
      <c r="AP1487" s="125" t="str">
        <f t="shared" si="491"/>
        <v>West Footscray</v>
      </c>
      <c r="AQ1487" s="126">
        <f t="shared" si="492"/>
        <v>15.388981002411523</v>
      </c>
    </row>
    <row r="1488" spans="1:43" x14ac:dyDescent="0.35">
      <c r="A1488" s="95">
        <v>395</v>
      </c>
      <c r="B1488" s="101">
        <v>482</v>
      </c>
      <c r="C1488" s="51" t="s">
        <v>207</v>
      </c>
      <c r="D1488" s="122">
        <f t="shared" ref="D1488:AK1488" si="524">ABS((D486-D$1004)/D$1000)*D$1</f>
        <v>0</v>
      </c>
      <c r="E1488" s="122">
        <f t="shared" si="524"/>
        <v>0</v>
      </c>
      <c r="F1488" s="122">
        <f t="shared" si="524"/>
        <v>0</v>
      </c>
      <c r="G1488" s="122">
        <f t="shared" si="524"/>
        <v>0</v>
      </c>
      <c r="H1488" s="122">
        <f t="shared" si="524"/>
        <v>0</v>
      </c>
      <c r="I1488" s="122">
        <f t="shared" si="524"/>
        <v>2.7360960979673501</v>
      </c>
      <c r="J1488" s="122">
        <f t="shared" si="524"/>
        <v>0</v>
      </c>
      <c r="K1488" s="122">
        <f t="shared" si="524"/>
        <v>0</v>
      </c>
      <c r="L1488" s="122">
        <f t="shared" si="524"/>
        <v>0</v>
      </c>
      <c r="M1488" s="122">
        <f t="shared" si="524"/>
        <v>0</v>
      </c>
      <c r="N1488" s="122">
        <f t="shared" si="524"/>
        <v>0</v>
      </c>
      <c r="O1488" s="122">
        <f t="shared" si="524"/>
        <v>0</v>
      </c>
      <c r="P1488" s="122">
        <f t="shared" si="524"/>
        <v>0</v>
      </c>
      <c r="Q1488" s="122">
        <f t="shared" si="524"/>
        <v>0</v>
      </c>
      <c r="R1488" s="122">
        <f t="shared" si="524"/>
        <v>0</v>
      </c>
      <c r="S1488" s="122">
        <f t="shared" si="524"/>
        <v>0</v>
      </c>
      <c r="T1488" s="122">
        <f t="shared" si="524"/>
        <v>1.9853801738506431</v>
      </c>
      <c r="U1488" s="122">
        <f t="shared" si="524"/>
        <v>0</v>
      </c>
      <c r="V1488" s="122">
        <f t="shared" si="524"/>
        <v>0</v>
      </c>
      <c r="W1488" s="122">
        <f t="shared" si="524"/>
        <v>1.5522931388832917</v>
      </c>
      <c r="X1488" s="122">
        <f t="shared" si="524"/>
        <v>0</v>
      </c>
      <c r="Y1488" s="122">
        <f t="shared" si="524"/>
        <v>0</v>
      </c>
      <c r="Z1488" s="122">
        <f t="shared" si="524"/>
        <v>0</v>
      </c>
      <c r="AA1488" s="122">
        <f t="shared" si="524"/>
        <v>0</v>
      </c>
      <c r="AB1488" s="122">
        <f t="shared" si="524"/>
        <v>1.6430567804314666</v>
      </c>
      <c r="AC1488" s="122">
        <f t="shared" si="524"/>
        <v>0</v>
      </c>
      <c r="AD1488" s="122">
        <f t="shared" si="524"/>
        <v>1.9511361079824205</v>
      </c>
      <c r="AE1488" s="122">
        <f t="shared" si="524"/>
        <v>3.7319779199969778</v>
      </c>
      <c r="AF1488" s="122">
        <f t="shared" si="524"/>
        <v>0</v>
      </c>
      <c r="AG1488" s="122">
        <f t="shared" si="524"/>
        <v>3.2431197518332304</v>
      </c>
      <c r="AH1488" s="122">
        <f t="shared" si="524"/>
        <v>0</v>
      </c>
      <c r="AI1488" s="122">
        <f t="shared" si="524"/>
        <v>0</v>
      </c>
      <c r="AJ1488" s="122">
        <f t="shared" si="524"/>
        <v>2.4100781668600777</v>
      </c>
      <c r="AK1488" s="122">
        <f t="shared" si="524"/>
        <v>0</v>
      </c>
      <c r="AL1488" s="123">
        <f t="shared" si="488"/>
        <v>19.253138137805458</v>
      </c>
      <c r="AM1488" s="97"/>
      <c r="AN1488" s="124">
        <f t="shared" si="489"/>
        <v>19.253186337805456</v>
      </c>
      <c r="AO1488" s="98">
        <f t="shared" si="490"/>
        <v>114</v>
      </c>
      <c r="AP1488" s="125" t="str">
        <f t="shared" si="491"/>
        <v>Maryknoll</v>
      </c>
      <c r="AQ1488" s="126">
        <f t="shared" si="492"/>
        <v>15.395796494114206</v>
      </c>
    </row>
    <row r="1489" spans="1:43" x14ac:dyDescent="0.35">
      <c r="A1489" s="95">
        <v>394</v>
      </c>
      <c r="B1489" s="101">
        <v>483</v>
      </c>
      <c r="C1489" s="51" t="s">
        <v>2029</v>
      </c>
      <c r="D1489" s="122">
        <f t="shared" ref="D1489:AK1489" si="525">ABS((D487-D$1004)/D$1000)*D$1</f>
        <v>0</v>
      </c>
      <c r="E1489" s="122">
        <f t="shared" si="525"/>
        <v>0</v>
      </c>
      <c r="F1489" s="122">
        <f t="shared" si="525"/>
        <v>0</v>
      </c>
      <c r="G1489" s="122">
        <f t="shared" si="525"/>
        <v>0</v>
      </c>
      <c r="H1489" s="122">
        <f t="shared" si="525"/>
        <v>0</v>
      </c>
      <c r="I1489" s="122">
        <f t="shared" si="525"/>
        <v>4.2441229269283962</v>
      </c>
      <c r="J1489" s="122">
        <f t="shared" si="525"/>
        <v>0</v>
      </c>
      <c r="K1489" s="122">
        <f t="shared" si="525"/>
        <v>0</v>
      </c>
      <c r="L1489" s="122">
        <f t="shared" si="525"/>
        <v>0</v>
      </c>
      <c r="M1489" s="122">
        <f t="shared" si="525"/>
        <v>0</v>
      </c>
      <c r="N1489" s="122">
        <f t="shared" si="525"/>
        <v>0</v>
      </c>
      <c r="O1489" s="122">
        <f t="shared" si="525"/>
        <v>0</v>
      </c>
      <c r="P1489" s="122">
        <f t="shared" si="525"/>
        <v>0</v>
      </c>
      <c r="Q1489" s="122">
        <f t="shared" si="525"/>
        <v>0</v>
      </c>
      <c r="R1489" s="122">
        <f t="shared" si="525"/>
        <v>0</v>
      </c>
      <c r="S1489" s="122">
        <f t="shared" si="525"/>
        <v>0</v>
      </c>
      <c r="T1489" s="122">
        <f t="shared" si="525"/>
        <v>1.1289508995006281</v>
      </c>
      <c r="U1489" s="122">
        <f t="shared" si="525"/>
        <v>0</v>
      </c>
      <c r="V1489" s="122">
        <f t="shared" si="525"/>
        <v>0</v>
      </c>
      <c r="W1489" s="122">
        <f t="shared" si="525"/>
        <v>2.6353101027059638</v>
      </c>
      <c r="X1489" s="122">
        <f t="shared" si="525"/>
        <v>0</v>
      </c>
      <c r="Y1489" s="122">
        <f t="shared" si="525"/>
        <v>0</v>
      </c>
      <c r="Z1489" s="122">
        <f t="shared" si="525"/>
        <v>0</v>
      </c>
      <c r="AA1489" s="122">
        <f t="shared" si="525"/>
        <v>0</v>
      </c>
      <c r="AB1489" s="122">
        <f t="shared" si="525"/>
        <v>2.0317204900882606</v>
      </c>
      <c r="AC1489" s="122">
        <f t="shared" si="525"/>
        <v>0</v>
      </c>
      <c r="AD1489" s="122">
        <f t="shared" si="525"/>
        <v>3.4539699794741345</v>
      </c>
      <c r="AE1489" s="122">
        <f t="shared" si="525"/>
        <v>3.0884389447140115</v>
      </c>
      <c r="AF1489" s="122">
        <f t="shared" si="525"/>
        <v>0</v>
      </c>
      <c r="AG1489" s="122">
        <f t="shared" si="525"/>
        <v>2.810432003823212</v>
      </c>
      <c r="AH1489" s="122">
        <f t="shared" si="525"/>
        <v>0</v>
      </c>
      <c r="AI1489" s="122">
        <f t="shared" si="525"/>
        <v>0</v>
      </c>
      <c r="AJ1489" s="122">
        <f t="shared" si="525"/>
        <v>1.8425689877011382</v>
      </c>
      <c r="AK1489" s="122">
        <f t="shared" si="525"/>
        <v>0</v>
      </c>
      <c r="AL1489" s="123">
        <f t="shared" si="488"/>
        <v>21.235514334935743</v>
      </c>
      <c r="AM1489" s="97"/>
      <c r="AN1489" s="124">
        <f t="shared" si="489"/>
        <v>21.235562634935743</v>
      </c>
      <c r="AO1489" s="98">
        <f t="shared" si="490"/>
        <v>48</v>
      </c>
      <c r="AP1489" s="125" t="str">
        <f t="shared" si="491"/>
        <v>Gembrook</v>
      </c>
      <c r="AQ1489" s="126">
        <f t="shared" si="492"/>
        <v>15.396988973488575</v>
      </c>
    </row>
    <row r="1490" spans="1:43" x14ac:dyDescent="0.35">
      <c r="A1490" s="95">
        <v>393</v>
      </c>
      <c r="B1490" s="101">
        <v>484</v>
      </c>
      <c r="C1490" s="51" t="s">
        <v>2032</v>
      </c>
      <c r="D1490" s="122">
        <f t="shared" ref="D1490:AK1490" si="526">ABS((D488-D$1004)/D$1000)*D$1</f>
        <v>0</v>
      </c>
      <c r="E1490" s="122">
        <f t="shared" si="526"/>
        <v>0</v>
      </c>
      <c r="F1490" s="122">
        <f t="shared" si="526"/>
        <v>0</v>
      </c>
      <c r="G1490" s="122">
        <f t="shared" si="526"/>
        <v>0</v>
      </c>
      <c r="H1490" s="122">
        <f t="shared" si="526"/>
        <v>0</v>
      </c>
      <c r="I1490" s="122">
        <f t="shared" si="526"/>
        <v>3.9821530210052938</v>
      </c>
      <c r="J1490" s="122">
        <f t="shared" si="526"/>
        <v>0</v>
      </c>
      <c r="K1490" s="122">
        <f t="shared" si="526"/>
        <v>0</v>
      </c>
      <c r="L1490" s="122">
        <f t="shared" si="526"/>
        <v>0</v>
      </c>
      <c r="M1490" s="122">
        <f t="shared" si="526"/>
        <v>0</v>
      </c>
      <c r="N1490" s="122">
        <f t="shared" si="526"/>
        <v>0</v>
      </c>
      <c r="O1490" s="122">
        <f t="shared" si="526"/>
        <v>0</v>
      </c>
      <c r="P1490" s="122">
        <f t="shared" si="526"/>
        <v>0</v>
      </c>
      <c r="Q1490" s="122">
        <f t="shared" si="526"/>
        <v>0</v>
      </c>
      <c r="R1490" s="122">
        <f t="shared" si="526"/>
        <v>0</v>
      </c>
      <c r="S1490" s="122">
        <f t="shared" si="526"/>
        <v>0</v>
      </c>
      <c r="T1490" s="122">
        <f t="shared" si="526"/>
        <v>1.4280845668095563</v>
      </c>
      <c r="U1490" s="122">
        <f t="shared" si="526"/>
        <v>0</v>
      </c>
      <c r="V1490" s="122">
        <f t="shared" si="526"/>
        <v>0</v>
      </c>
      <c r="W1490" s="122">
        <f t="shared" si="526"/>
        <v>1.7698293080975402</v>
      </c>
      <c r="X1490" s="122">
        <f t="shared" si="526"/>
        <v>0</v>
      </c>
      <c r="Y1490" s="122">
        <f t="shared" si="526"/>
        <v>0</v>
      </c>
      <c r="Z1490" s="122">
        <f t="shared" si="526"/>
        <v>0</v>
      </c>
      <c r="AA1490" s="122">
        <f t="shared" si="526"/>
        <v>0</v>
      </c>
      <c r="AB1490" s="122">
        <f t="shared" si="526"/>
        <v>1.2538667485752373</v>
      </c>
      <c r="AC1490" s="122">
        <f t="shared" si="526"/>
        <v>0</v>
      </c>
      <c r="AD1490" s="122">
        <f t="shared" si="526"/>
        <v>2.700943405367092</v>
      </c>
      <c r="AE1490" s="122">
        <f t="shared" si="526"/>
        <v>3.4402689726200006</v>
      </c>
      <c r="AF1490" s="122">
        <f t="shared" si="526"/>
        <v>0</v>
      </c>
      <c r="AG1490" s="122">
        <f t="shared" si="526"/>
        <v>2.3378077352578415</v>
      </c>
      <c r="AH1490" s="122">
        <f t="shared" si="526"/>
        <v>0</v>
      </c>
      <c r="AI1490" s="122">
        <f t="shared" si="526"/>
        <v>0</v>
      </c>
      <c r="AJ1490" s="122">
        <f t="shared" si="526"/>
        <v>2.0524601574667836</v>
      </c>
      <c r="AK1490" s="122">
        <f t="shared" si="526"/>
        <v>0</v>
      </c>
      <c r="AL1490" s="123">
        <f t="shared" si="488"/>
        <v>18.965413915199342</v>
      </c>
      <c r="AM1490" s="97"/>
      <c r="AN1490" s="124">
        <f t="shared" si="489"/>
        <v>18.965462315199343</v>
      </c>
      <c r="AO1490" s="98">
        <f t="shared" si="490"/>
        <v>132</v>
      </c>
      <c r="AP1490" s="125" t="str">
        <f t="shared" si="491"/>
        <v>McCrae</v>
      </c>
      <c r="AQ1490" s="126">
        <f t="shared" si="492"/>
        <v>15.398376937838215</v>
      </c>
    </row>
    <row r="1491" spans="1:43" x14ac:dyDescent="0.35">
      <c r="A1491" s="95">
        <v>392</v>
      </c>
      <c r="B1491" s="101">
        <v>485</v>
      </c>
      <c r="C1491" s="51" t="s">
        <v>2036</v>
      </c>
      <c r="D1491" s="122">
        <f t="shared" ref="D1491:AK1491" si="527">ABS((D489-D$1004)/D$1000)*D$1</f>
        <v>0</v>
      </c>
      <c r="E1491" s="122">
        <f t="shared" si="527"/>
        <v>0</v>
      </c>
      <c r="F1491" s="122">
        <f t="shared" si="527"/>
        <v>0</v>
      </c>
      <c r="G1491" s="122">
        <f t="shared" si="527"/>
        <v>0</v>
      </c>
      <c r="H1491" s="122">
        <f t="shared" si="527"/>
        <v>0</v>
      </c>
      <c r="I1491" s="122">
        <f t="shared" si="527"/>
        <v>1.1255798655026292</v>
      </c>
      <c r="J1491" s="122">
        <f t="shared" si="527"/>
        <v>0</v>
      </c>
      <c r="K1491" s="122">
        <f t="shared" si="527"/>
        <v>0</v>
      </c>
      <c r="L1491" s="122">
        <f t="shared" si="527"/>
        <v>0</v>
      </c>
      <c r="M1491" s="122">
        <f t="shared" si="527"/>
        <v>0</v>
      </c>
      <c r="N1491" s="122">
        <f t="shared" si="527"/>
        <v>0</v>
      </c>
      <c r="O1491" s="122">
        <f t="shared" si="527"/>
        <v>0</v>
      </c>
      <c r="P1491" s="122">
        <f t="shared" si="527"/>
        <v>0</v>
      </c>
      <c r="Q1491" s="122">
        <f t="shared" si="527"/>
        <v>0</v>
      </c>
      <c r="R1491" s="122">
        <f t="shared" si="527"/>
        <v>0</v>
      </c>
      <c r="S1491" s="122">
        <f t="shared" si="527"/>
        <v>0</v>
      </c>
      <c r="T1491" s="122">
        <f t="shared" si="527"/>
        <v>1.440308038183437</v>
      </c>
      <c r="U1491" s="122">
        <f t="shared" si="527"/>
        <v>0</v>
      </c>
      <c r="V1491" s="122">
        <f t="shared" si="527"/>
        <v>0</v>
      </c>
      <c r="W1491" s="122">
        <f t="shared" si="527"/>
        <v>0.14840148633270514</v>
      </c>
      <c r="X1491" s="122">
        <f t="shared" si="527"/>
        <v>0</v>
      </c>
      <c r="Y1491" s="122">
        <f t="shared" si="527"/>
        <v>0</v>
      </c>
      <c r="Z1491" s="122">
        <f t="shared" si="527"/>
        <v>0</v>
      </c>
      <c r="AA1491" s="122">
        <f t="shared" si="527"/>
        <v>0</v>
      </c>
      <c r="AB1491" s="122">
        <f t="shared" si="527"/>
        <v>1.9108582327234511</v>
      </c>
      <c r="AC1491" s="122">
        <f t="shared" si="527"/>
        <v>0</v>
      </c>
      <c r="AD1491" s="122">
        <f t="shared" si="527"/>
        <v>1.3802565673957585</v>
      </c>
      <c r="AE1491" s="122">
        <f t="shared" si="527"/>
        <v>3.493759803516252</v>
      </c>
      <c r="AF1491" s="122">
        <f t="shared" si="527"/>
        <v>0</v>
      </c>
      <c r="AG1491" s="122">
        <f t="shared" si="527"/>
        <v>1.672576872247606</v>
      </c>
      <c r="AH1491" s="122">
        <f t="shared" si="527"/>
        <v>0</v>
      </c>
      <c r="AI1491" s="122">
        <f t="shared" si="527"/>
        <v>0</v>
      </c>
      <c r="AJ1491" s="122">
        <f t="shared" si="527"/>
        <v>1.8292635229095797</v>
      </c>
      <c r="AK1491" s="122">
        <f t="shared" si="527"/>
        <v>0</v>
      </c>
      <c r="AL1491" s="123">
        <f t="shared" si="488"/>
        <v>13.001004388811419</v>
      </c>
      <c r="AM1491" s="97"/>
      <c r="AN1491" s="124">
        <f t="shared" si="489"/>
        <v>13.001052888811419</v>
      </c>
      <c r="AO1491" s="98">
        <f t="shared" si="490"/>
        <v>637</v>
      </c>
      <c r="AP1491" s="125" t="str">
        <f t="shared" si="491"/>
        <v>Heidelberg Heights</v>
      </c>
      <c r="AQ1491" s="126">
        <f t="shared" si="492"/>
        <v>15.401706419160535</v>
      </c>
    </row>
    <row r="1492" spans="1:43" x14ac:dyDescent="0.35">
      <c r="A1492" s="95">
        <v>391</v>
      </c>
      <c r="B1492" s="101">
        <v>486</v>
      </c>
      <c r="C1492" s="51" t="s">
        <v>3248</v>
      </c>
      <c r="D1492" s="122">
        <f t="shared" ref="D1492:AK1492" si="528">ABS((D490-D$1004)/D$1000)*D$1</f>
        <v>0</v>
      </c>
      <c r="E1492" s="122">
        <f t="shared" si="528"/>
        <v>0</v>
      </c>
      <c r="F1492" s="122">
        <f t="shared" si="528"/>
        <v>0</v>
      </c>
      <c r="G1492" s="122">
        <f t="shared" si="528"/>
        <v>0</v>
      </c>
      <c r="H1492" s="122">
        <f t="shared" si="528"/>
        <v>0</v>
      </c>
      <c r="I1492" s="122">
        <f t="shared" si="528"/>
        <v>3.9138020620730174</v>
      </c>
      <c r="J1492" s="122">
        <f t="shared" si="528"/>
        <v>0</v>
      </c>
      <c r="K1492" s="122">
        <f t="shared" si="528"/>
        <v>0</v>
      </c>
      <c r="L1492" s="122">
        <f t="shared" si="528"/>
        <v>0</v>
      </c>
      <c r="M1492" s="122">
        <f t="shared" si="528"/>
        <v>0</v>
      </c>
      <c r="N1492" s="122">
        <f t="shared" si="528"/>
        <v>0</v>
      </c>
      <c r="O1492" s="122">
        <f t="shared" si="528"/>
        <v>0</v>
      </c>
      <c r="P1492" s="122">
        <f t="shared" si="528"/>
        <v>0</v>
      </c>
      <c r="Q1492" s="122">
        <f t="shared" si="528"/>
        <v>0</v>
      </c>
      <c r="R1492" s="122">
        <f t="shared" si="528"/>
        <v>0</v>
      </c>
      <c r="S1492" s="122">
        <f t="shared" si="528"/>
        <v>0</v>
      </c>
      <c r="T1492" s="122">
        <f t="shared" si="528"/>
        <v>0.14652517984029681</v>
      </c>
      <c r="U1492" s="122">
        <f t="shared" si="528"/>
        <v>0</v>
      </c>
      <c r="V1492" s="122">
        <f t="shared" si="528"/>
        <v>0</v>
      </c>
      <c r="W1492" s="122">
        <f t="shared" si="528"/>
        <v>2.4850143590425318</v>
      </c>
      <c r="X1492" s="122">
        <f t="shared" si="528"/>
        <v>0</v>
      </c>
      <c r="Y1492" s="122">
        <f t="shared" si="528"/>
        <v>0</v>
      </c>
      <c r="Z1492" s="122">
        <f t="shared" si="528"/>
        <v>0</v>
      </c>
      <c r="AA1492" s="122">
        <f t="shared" si="528"/>
        <v>0</v>
      </c>
      <c r="AB1492" s="122">
        <f t="shared" si="528"/>
        <v>1.1868935496992621</v>
      </c>
      <c r="AC1492" s="122">
        <f t="shared" si="528"/>
        <v>0</v>
      </c>
      <c r="AD1492" s="122">
        <f t="shared" si="528"/>
        <v>3.5061356605224461</v>
      </c>
      <c r="AE1492" s="122">
        <f t="shared" si="528"/>
        <v>4.0455203016047134</v>
      </c>
      <c r="AF1492" s="122">
        <f t="shared" si="528"/>
        <v>0</v>
      </c>
      <c r="AG1492" s="122">
        <f t="shared" si="528"/>
        <v>1.1471932249703833</v>
      </c>
      <c r="AH1492" s="122">
        <f t="shared" si="528"/>
        <v>0</v>
      </c>
      <c r="AI1492" s="122">
        <f t="shared" si="528"/>
        <v>0</v>
      </c>
      <c r="AJ1492" s="122">
        <f t="shared" si="528"/>
        <v>0.83948033653618537</v>
      </c>
      <c r="AK1492" s="122">
        <f t="shared" si="528"/>
        <v>0</v>
      </c>
      <c r="AL1492" s="123">
        <f t="shared" si="488"/>
        <v>17.270564674288835</v>
      </c>
      <c r="AM1492" s="97"/>
      <c r="AN1492" s="124">
        <f t="shared" si="489"/>
        <v>17.270613274288834</v>
      </c>
      <c r="AO1492" s="98">
        <f t="shared" si="490"/>
        <v>240</v>
      </c>
      <c r="AP1492" s="125" t="str">
        <f t="shared" si="491"/>
        <v>Mordialloc</v>
      </c>
      <c r="AQ1492" s="126">
        <f t="shared" si="492"/>
        <v>15.405945133645503</v>
      </c>
    </row>
    <row r="1493" spans="1:43" x14ac:dyDescent="0.35">
      <c r="A1493" s="95">
        <v>390</v>
      </c>
      <c r="B1493" s="101">
        <v>487</v>
      </c>
      <c r="C1493" s="51" t="s">
        <v>208</v>
      </c>
      <c r="D1493" s="122">
        <f t="shared" ref="D1493:AK1493" si="529">ABS((D491-D$1004)/D$1000)*D$1</f>
        <v>0</v>
      </c>
      <c r="E1493" s="122">
        <f t="shared" si="529"/>
        <v>0</v>
      </c>
      <c r="F1493" s="122">
        <f t="shared" si="529"/>
        <v>0</v>
      </c>
      <c r="G1493" s="122">
        <f t="shared" si="529"/>
        <v>0</v>
      </c>
      <c r="H1493" s="122">
        <f t="shared" si="529"/>
        <v>0</v>
      </c>
      <c r="I1493" s="122">
        <f t="shared" si="529"/>
        <v>1.6413959619981062</v>
      </c>
      <c r="J1493" s="122">
        <f t="shared" si="529"/>
        <v>0</v>
      </c>
      <c r="K1493" s="122">
        <f t="shared" si="529"/>
        <v>0</v>
      </c>
      <c r="L1493" s="122">
        <f t="shared" si="529"/>
        <v>0</v>
      </c>
      <c r="M1493" s="122">
        <f t="shared" si="529"/>
        <v>0</v>
      </c>
      <c r="N1493" s="122">
        <f t="shared" si="529"/>
        <v>0</v>
      </c>
      <c r="O1493" s="122">
        <f t="shared" si="529"/>
        <v>0</v>
      </c>
      <c r="P1493" s="122">
        <f t="shared" si="529"/>
        <v>0</v>
      </c>
      <c r="Q1493" s="122">
        <f t="shared" si="529"/>
        <v>0</v>
      </c>
      <c r="R1493" s="122">
        <f t="shared" si="529"/>
        <v>0</v>
      </c>
      <c r="S1493" s="122">
        <f t="shared" si="529"/>
        <v>0</v>
      </c>
      <c r="T1493" s="122">
        <f t="shared" si="529"/>
        <v>1.671830867229293</v>
      </c>
      <c r="U1493" s="122">
        <f t="shared" si="529"/>
        <v>0</v>
      </c>
      <c r="V1493" s="122">
        <f t="shared" si="529"/>
        <v>0</v>
      </c>
      <c r="W1493" s="122">
        <f t="shared" si="529"/>
        <v>0.46547781037037678</v>
      </c>
      <c r="X1493" s="122">
        <f t="shared" si="529"/>
        <v>0</v>
      </c>
      <c r="Y1493" s="122">
        <f t="shared" si="529"/>
        <v>0</v>
      </c>
      <c r="Z1493" s="122">
        <f t="shared" si="529"/>
        <v>0</v>
      </c>
      <c r="AA1493" s="122">
        <f t="shared" si="529"/>
        <v>0</v>
      </c>
      <c r="AB1493" s="122">
        <f t="shared" si="529"/>
        <v>1.8623801189821658</v>
      </c>
      <c r="AC1493" s="122">
        <f t="shared" si="529"/>
        <v>0</v>
      </c>
      <c r="AD1493" s="122">
        <f t="shared" si="529"/>
        <v>1.8881364618146743</v>
      </c>
      <c r="AE1493" s="122">
        <f t="shared" si="529"/>
        <v>3.1665685195371767</v>
      </c>
      <c r="AF1493" s="122">
        <f t="shared" si="529"/>
        <v>0</v>
      </c>
      <c r="AG1493" s="122">
        <f t="shared" si="529"/>
        <v>2.3486103137485861</v>
      </c>
      <c r="AH1493" s="122">
        <f t="shared" si="529"/>
        <v>0</v>
      </c>
      <c r="AI1493" s="122">
        <f t="shared" si="529"/>
        <v>0</v>
      </c>
      <c r="AJ1493" s="122">
        <f t="shared" si="529"/>
        <v>1.9974896931221775</v>
      </c>
      <c r="AK1493" s="122">
        <f t="shared" si="529"/>
        <v>0</v>
      </c>
      <c r="AL1493" s="123">
        <f t="shared" si="488"/>
        <v>15.041889746802559</v>
      </c>
      <c r="AM1493" s="97"/>
      <c r="AN1493" s="124">
        <f t="shared" si="489"/>
        <v>15.041938446802559</v>
      </c>
      <c r="AO1493" s="98">
        <f t="shared" si="490"/>
        <v>437</v>
      </c>
      <c r="AP1493" s="125" t="str">
        <f t="shared" si="491"/>
        <v>McKenzie Hill</v>
      </c>
      <c r="AQ1493" s="126">
        <f t="shared" si="492"/>
        <v>15.409443153165121</v>
      </c>
    </row>
    <row r="1494" spans="1:43" x14ac:dyDescent="0.35">
      <c r="A1494" s="95">
        <v>389</v>
      </c>
      <c r="B1494" s="101">
        <v>488</v>
      </c>
      <c r="C1494" s="51" t="s">
        <v>2046</v>
      </c>
      <c r="D1494" s="122">
        <f t="shared" ref="D1494:AK1494" si="530">ABS((D492-D$1004)/D$1000)*D$1</f>
        <v>0</v>
      </c>
      <c r="E1494" s="122">
        <f t="shared" si="530"/>
        <v>0</v>
      </c>
      <c r="F1494" s="122">
        <f t="shared" si="530"/>
        <v>0</v>
      </c>
      <c r="G1494" s="122">
        <f t="shared" si="530"/>
        <v>0</v>
      </c>
      <c r="H1494" s="122">
        <f t="shared" si="530"/>
        <v>0</v>
      </c>
      <c r="I1494" s="122">
        <f t="shared" si="530"/>
        <v>3.8508066239720988</v>
      </c>
      <c r="J1494" s="122">
        <f t="shared" si="530"/>
        <v>0</v>
      </c>
      <c r="K1494" s="122">
        <f t="shared" si="530"/>
        <v>0</v>
      </c>
      <c r="L1494" s="122">
        <f t="shared" si="530"/>
        <v>0</v>
      </c>
      <c r="M1494" s="122">
        <f t="shared" si="530"/>
        <v>0</v>
      </c>
      <c r="N1494" s="122">
        <f t="shared" si="530"/>
        <v>0</v>
      </c>
      <c r="O1494" s="122">
        <f t="shared" si="530"/>
        <v>0</v>
      </c>
      <c r="P1494" s="122">
        <f t="shared" si="530"/>
        <v>0</v>
      </c>
      <c r="Q1494" s="122">
        <f t="shared" si="530"/>
        <v>0</v>
      </c>
      <c r="R1494" s="122">
        <f t="shared" si="530"/>
        <v>0</v>
      </c>
      <c r="S1494" s="122">
        <f t="shared" si="530"/>
        <v>0</v>
      </c>
      <c r="T1494" s="122">
        <f t="shared" si="530"/>
        <v>0.21702881849426892</v>
      </c>
      <c r="U1494" s="122">
        <f t="shared" si="530"/>
        <v>0</v>
      </c>
      <c r="V1494" s="122">
        <f t="shared" si="530"/>
        <v>0</v>
      </c>
      <c r="W1494" s="122">
        <f t="shared" si="530"/>
        <v>3.0580983307636789</v>
      </c>
      <c r="X1494" s="122">
        <f t="shared" si="530"/>
        <v>0</v>
      </c>
      <c r="Y1494" s="122">
        <f t="shared" si="530"/>
        <v>0</v>
      </c>
      <c r="Z1494" s="122">
        <f t="shared" si="530"/>
        <v>0</v>
      </c>
      <c r="AA1494" s="122">
        <f t="shared" si="530"/>
        <v>0</v>
      </c>
      <c r="AB1494" s="122">
        <f t="shared" si="530"/>
        <v>2.0317204900882606</v>
      </c>
      <c r="AC1494" s="122">
        <f t="shared" si="530"/>
        <v>0</v>
      </c>
      <c r="AD1494" s="122">
        <f t="shared" si="530"/>
        <v>2.6835601528810091</v>
      </c>
      <c r="AE1494" s="122">
        <f t="shared" si="530"/>
        <v>3.9947654731783224</v>
      </c>
      <c r="AF1494" s="122">
        <f t="shared" si="530"/>
        <v>0</v>
      </c>
      <c r="AG1494" s="122">
        <f t="shared" si="530"/>
        <v>2.62778127802367</v>
      </c>
      <c r="AH1494" s="122">
        <f t="shared" si="530"/>
        <v>0</v>
      </c>
      <c r="AI1494" s="122">
        <f t="shared" si="530"/>
        <v>0</v>
      </c>
      <c r="AJ1494" s="122">
        <f t="shared" si="530"/>
        <v>0.52298922510693691</v>
      </c>
      <c r="AK1494" s="122">
        <f t="shared" si="530"/>
        <v>0</v>
      </c>
      <c r="AL1494" s="123">
        <f t="shared" si="488"/>
        <v>18.986750392508245</v>
      </c>
      <c r="AM1494" s="97"/>
      <c r="AN1494" s="124">
        <f t="shared" si="489"/>
        <v>18.986799192508244</v>
      </c>
      <c r="AO1494" s="98">
        <f t="shared" si="490"/>
        <v>128</v>
      </c>
      <c r="AP1494" s="125" t="str">
        <f t="shared" si="491"/>
        <v>Bendigo</v>
      </c>
      <c r="AQ1494" s="126">
        <f t="shared" si="492"/>
        <v>15.418160052140905</v>
      </c>
    </row>
    <row r="1495" spans="1:43" x14ac:dyDescent="0.35">
      <c r="A1495" s="95">
        <v>388</v>
      </c>
      <c r="B1495" s="101">
        <v>489</v>
      </c>
      <c r="C1495" s="51" t="s">
        <v>2050</v>
      </c>
      <c r="D1495" s="122">
        <f t="shared" ref="D1495:AK1495" si="531">ABS((D493-D$1004)/D$1000)*D$1</f>
        <v>0</v>
      </c>
      <c r="E1495" s="122">
        <f t="shared" si="531"/>
        <v>0</v>
      </c>
      <c r="F1495" s="122">
        <f t="shared" si="531"/>
        <v>0</v>
      </c>
      <c r="G1495" s="122">
        <f t="shared" si="531"/>
        <v>0</v>
      </c>
      <c r="H1495" s="122">
        <f t="shared" si="531"/>
        <v>0</v>
      </c>
      <c r="I1495" s="122">
        <f t="shared" si="531"/>
        <v>4.414379578469898</v>
      </c>
      <c r="J1495" s="122">
        <f t="shared" si="531"/>
        <v>0</v>
      </c>
      <c r="K1495" s="122">
        <f t="shared" si="531"/>
        <v>0</v>
      </c>
      <c r="L1495" s="122">
        <f t="shared" si="531"/>
        <v>0</v>
      </c>
      <c r="M1495" s="122">
        <f t="shared" si="531"/>
        <v>0</v>
      </c>
      <c r="N1495" s="122">
        <f t="shared" si="531"/>
        <v>0</v>
      </c>
      <c r="O1495" s="122">
        <f t="shared" si="531"/>
        <v>0</v>
      </c>
      <c r="P1495" s="122">
        <f t="shared" si="531"/>
        <v>0</v>
      </c>
      <c r="Q1495" s="122">
        <f t="shared" si="531"/>
        <v>0</v>
      </c>
      <c r="R1495" s="122">
        <f t="shared" si="531"/>
        <v>0</v>
      </c>
      <c r="S1495" s="122">
        <f t="shared" si="531"/>
        <v>0</v>
      </c>
      <c r="T1495" s="122">
        <f t="shared" si="531"/>
        <v>0.3858232588565666</v>
      </c>
      <c r="U1495" s="122">
        <f t="shared" si="531"/>
        <v>0</v>
      </c>
      <c r="V1495" s="122">
        <f t="shared" si="531"/>
        <v>0</v>
      </c>
      <c r="W1495" s="122">
        <f t="shared" si="531"/>
        <v>1.256619540963267</v>
      </c>
      <c r="X1495" s="122">
        <f t="shared" si="531"/>
        <v>0</v>
      </c>
      <c r="Y1495" s="122">
        <f t="shared" si="531"/>
        <v>0</v>
      </c>
      <c r="Z1495" s="122">
        <f t="shared" si="531"/>
        <v>0</v>
      </c>
      <c r="AA1495" s="122">
        <f t="shared" si="531"/>
        <v>0</v>
      </c>
      <c r="AB1495" s="122">
        <f t="shared" si="531"/>
        <v>2.0317204900882606</v>
      </c>
      <c r="AC1495" s="122">
        <f t="shared" si="531"/>
        <v>0</v>
      </c>
      <c r="AD1495" s="122">
        <f t="shared" si="531"/>
        <v>3.4050389975654252</v>
      </c>
      <c r="AE1495" s="122">
        <f t="shared" si="531"/>
        <v>1.213305111584877</v>
      </c>
      <c r="AF1495" s="122">
        <f t="shared" si="531"/>
        <v>0</v>
      </c>
      <c r="AG1495" s="122">
        <f t="shared" si="531"/>
        <v>0.58587847884506949</v>
      </c>
      <c r="AH1495" s="122">
        <f t="shared" si="531"/>
        <v>0</v>
      </c>
      <c r="AI1495" s="122">
        <f t="shared" si="531"/>
        <v>0</v>
      </c>
      <c r="AJ1495" s="122">
        <f t="shared" si="531"/>
        <v>1.5671344664848403</v>
      </c>
      <c r="AK1495" s="122">
        <f t="shared" si="531"/>
        <v>0</v>
      </c>
      <c r="AL1495" s="123">
        <f t="shared" si="488"/>
        <v>14.859899922858204</v>
      </c>
      <c r="AM1495" s="97"/>
      <c r="AN1495" s="124">
        <f t="shared" si="489"/>
        <v>14.859948822858204</v>
      </c>
      <c r="AO1495" s="98">
        <f t="shared" si="490"/>
        <v>451</v>
      </c>
      <c r="AP1495" s="125" t="str">
        <f t="shared" si="491"/>
        <v>Parkville</v>
      </c>
      <c r="AQ1495" s="126">
        <f t="shared" si="492"/>
        <v>15.463233858664379</v>
      </c>
    </row>
    <row r="1496" spans="1:43" x14ac:dyDescent="0.35">
      <c r="A1496" s="95">
        <v>387</v>
      </c>
      <c r="B1496" s="101">
        <v>490</v>
      </c>
      <c r="C1496" s="51" t="s">
        <v>2053</v>
      </c>
      <c r="D1496" s="122">
        <f t="shared" ref="D1496:AK1496" si="532">ABS((D494-D$1004)/D$1000)*D$1</f>
        <v>0</v>
      </c>
      <c r="E1496" s="122">
        <f t="shared" si="532"/>
        <v>0</v>
      </c>
      <c r="F1496" s="122">
        <f t="shared" si="532"/>
        <v>0</v>
      </c>
      <c r="G1496" s="122">
        <f t="shared" si="532"/>
        <v>0</v>
      </c>
      <c r="H1496" s="122">
        <f t="shared" si="532"/>
        <v>0</v>
      </c>
      <c r="I1496" s="122">
        <f t="shared" si="532"/>
        <v>3.4857178162305464</v>
      </c>
      <c r="J1496" s="122">
        <f t="shared" si="532"/>
        <v>0</v>
      </c>
      <c r="K1496" s="122">
        <f t="shared" si="532"/>
        <v>0</v>
      </c>
      <c r="L1496" s="122">
        <f t="shared" si="532"/>
        <v>0</v>
      </c>
      <c r="M1496" s="122">
        <f t="shared" si="532"/>
        <v>0</v>
      </c>
      <c r="N1496" s="122">
        <f t="shared" si="532"/>
        <v>0</v>
      </c>
      <c r="O1496" s="122">
        <f t="shared" si="532"/>
        <v>0</v>
      </c>
      <c r="P1496" s="122">
        <f t="shared" si="532"/>
        <v>0</v>
      </c>
      <c r="Q1496" s="122">
        <f t="shared" si="532"/>
        <v>0</v>
      </c>
      <c r="R1496" s="122">
        <f t="shared" si="532"/>
        <v>0</v>
      </c>
      <c r="S1496" s="122">
        <f t="shared" si="532"/>
        <v>0</v>
      </c>
      <c r="T1496" s="122">
        <f t="shared" si="532"/>
        <v>1.9338940409754969E-4</v>
      </c>
      <c r="U1496" s="122">
        <f t="shared" si="532"/>
        <v>0</v>
      </c>
      <c r="V1496" s="122">
        <f t="shared" si="532"/>
        <v>0</v>
      </c>
      <c r="W1496" s="122">
        <f t="shared" si="532"/>
        <v>0.97372636366594922</v>
      </c>
      <c r="X1496" s="122">
        <f t="shared" si="532"/>
        <v>0</v>
      </c>
      <c r="Y1496" s="122">
        <f t="shared" si="532"/>
        <v>0</v>
      </c>
      <c r="Z1496" s="122">
        <f t="shared" si="532"/>
        <v>0</v>
      </c>
      <c r="AA1496" s="122">
        <f t="shared" si="532"/>
        <v>0</v>
      </c>
      <c r="AB1496" s="122">
        <f t="shared" si="532"/>
        <v>1.4268220479225293</v>
      </c>
      <c r="AC1496" s="122">
        <f t="shared" si="532"/>
        <v>0</v>
      </c>
      <c r="AD1496" s="122">
        <f t="shared" si="532"/>
        <v>1.9442978335183247</v>
      </c>
      <c r="AE1496" s="122">
        <f t="shared" si="532"/>
        <v>2.6466631471594813</v>
      </c>
      <c r="AF1496" s="122">
        <f t="shared" si="532"/>
        <v>0</v>
      </c>
      <c r="AG1496" s="122">
        <f t="shared" si="532"/>
        <v>0.74324695830019871</v>
      </c>
      <c r="AH1496" s="122">
        <f t="shared" si="532"/>
        <v>0</v>
      </c>
      <c r="AI1496" s="122">
        <f t="shared" si="532"/>
        <v>0</v>
      </c>
      <c r="AJ1496" s="122">
        <f t="shared" si="532"/>
        <v>0.13901744181039258</v>
      </c>
      <c r="AK1496" s="122">
        <f t="shared" si="532"/>
        <v>0</v>
      </c>
      <c r="AL1496" s="123">
        <f t="shared" si="488"/>
        <v>11.35968499801152</v>
      </c>
      <c r="AM1496" s="97"/>
      <c r="AN1496" s="124">
        <f t="shared" si="489"/>
        <v>11.359733998011521</v>
      </c>
      <c r="AO1496" s="98">
        <f t="shared" si="490"/>
        <v>742</v>
      </c>
      <c r="AP1496" s="125" t="str">
        <f t="shared" si="491"/>
        <v>Lysterfield</v>
      </c>
      <c r="AQ1496" s="126">
        <f t="shared" si="492"/>
        <v>15.472240162144374</v>
      </c>
    </row>
    <row r="1497" spans="1:43" x14ac:dyDescent="0.35">
      <c r="A1497" s="95">
        <v>386</v>
      </c>
      <c r="B1497" s="101">
        <v>491</v>
      </c>
      <c r="C1497" s="51" t="s">
        <v>3243</v>
      </c>
      <c r="D1497" s="122">
        <f t="shared" ref="D1497:AK1497" si="533">ABS((D495-D$1004)/D$1000)*D$1</f>
        <v>0</v>
      </c>
      <c r="E1497" s="122">
        <f t="shared" si="533"/>
        <v>0</v>
      </c>
      <c r="F1497" s="122">
        <f t="shared" si="533"/>
        <v>0</v>
      </c>
      <c r="G1497" s="122">
        <f t="shared" si="533"/>
        <v>0</v>
      </c>
      <c r="H1497" s="122">
        <f t="shared" si="533"/>
        <v>0</v>
      </c>
      <c r="I1497" s="122">
        <f t="shared" si="533"/>
        <v>3.9982405815403479</v>
      </c>
      <c r="J1497" s="122">
        <f t="shared" si="533"/>
        <v>0</v>
      </c>
      <c r="K1497" s="122">
        <f t="shared" si="533"/>
        <v>0</v>
      </c>
      <c r="L1497" s="122">
        <f t="shared" si="533"/>
        <v>0</v>
      </c>
      <c r="M1497" s="122">
        <f t="shared" si="533"/>
        <v>0</v>
      </c>
      <c r="N1497" s="122">
        <f t="shared" si="533"/>
        <v>0</v>
      </c>
      <c r="O1497" s="122">
        <f t="shared" si="533"/>
        <v>0</v>
      </c>
      <c r="P1497" s="122">
        <f t="shared" si="533"/>
        <v>0</v>
      </c>
      <c r="Q1497" s="122">
        <f t="shared" si="533"/>
        <v>0</v>
      </c>
      <c r="R1497" s="122">
        <f t="shared" si="533"/>
        <v>0</v>
      </c>
      <c r="S1497" s="122">
        <f t="shared" si="533"/>
        <v>0</v>
      </c>
      <c r="T1497" s="122">
        <f t="shared" si="533"/>
        <v>1.2453995003647886</v>
      </c>
      <c r="U1497" s="122">
        <f t="shared" si="533"/>
        <v>0</v>
      </c>
      <c r="V1497" s="122">
        <f t="shared" si="533"/>
        <v>0</v>
      </c>
      <c r="W1497" s="122">
        <f t="shared" si="533"/>
        <v>1.3408895501008671</v>
      </c>
      <c r="X1497" s="122">
        <f t="shared" si="533"/>
        <v>0</v>
      </c>
      <c r="Y1497" s="122">
        <f t="shared" si="533"/>
        <v>0</v>
      </c>
      <c r="Z1497" s="122">
        <f t="shared" si="533"/>
        <v>0</v>
      </c>
      <c r="AA1497" s="122">
        <f t="shared" si="533"/>
        <v>0</v>
      </c>
      <c r="AB1497" s="122">
        <f t="shared" si="533"/>
        <v>0.47490836269556846</v>
      </c>
      <c r="AC1497" s="122">
        <f t="shared" si="533"/>
        <v>0</v>
      </c>
      <c r="AD1497" s="122">
        <f t="shared" si="533"/>
        <v>1.4209423048242065</v>
      </c>
      <c r="AE1497" s="122">
        <f t="shared" si="533"/>
        <v>0.39044236960346362</v>
      </c>
      <c r="AF1497" s="122">
        <f t="shared" si="533"/>
        <v>0</v>
      </c>
      <c r="AG1497" s="122">
        <f t="shared" si="533"/>
        <v>0.27060513867779051</v>
      </c>
      <c r="AH1497" s="122">
        <f t="shared" si="533"/>
        <v>0</v>
      </c>
      <c r="AI1497" s="122">
        <f t="shared" si="533"/>
        <v>0</v>
      </c>
      <c r="AJ1497" s="122">
        <f t="shared" si="533"/>
        <v>0.44503065652964574</v>
      </c>
      <c r="AK1497" s="122">
        <f t="shared" si="533"/>
        <v>0</v>
      </c>
      <c r="AL1497" s="123">
        <f t="shared" si="488"/>
        <v>9.5864584643366797</v>
      </c>
      <c r="AM1497" s="97"/>
      <c r="AN1497" s="124">
        <f t="shared" si="489"/>
        <v>9.5865075643366797</v>
      </c>
      <c r="AO1497" s="98">
        <f t="shared" si="490"/>
        <v>795</v>
      </c>
      <c r="AP1497" s="125" t="str">
        <f t="shared" si="491"/>
        <v>Lake Tyers Beach</v>
      </c>
      <c r="AQ1497" s="126">
        <f t="shared" si="492"/>
        <v>15.49361300918574</v>
      </c>
    </row>
    <row r="1498" spans="1:43" x14ac:dyDescent="0.35">
      <c r="A1498" s="95">
        <v>385</v>
      </c>
      <c r="B1498" s="101">
        <v>492</v>
      </c>
      <c r="C1498" s="51" t="s">
        <v>209</v>
      </c>
      <c r="D1498" s="122">
        <f t="shared" ref="D1498:AK1498" si="534">ABS((D496-D$1004)/D$1000)*D$1</f>
        <v>0</v>
      </c>
      <c r="E1498" s="122">
        <f t="shared" si="534"/>
        <v>0</v>
      </c>
      <c r="F1498" s="122">
        <f t="shared" si="534"/>
        <v>0</v>
      </c>
      <c r="G1498" s="122">
        <f t="shared" si="534"/>
        <v>0</v>
      </c>
      <c r="H1498" s="122">
        <f t="shared" si="534"/>
        <v>0</v>
      </c>
      <c r="I1498" s="122">
        <f t="shared" si="534"/>
        <v>3.7204932142190135</v>
      </c>
      <c r="J1498" s="122">
        <f t="shared" si="534"/>
        <v>0</v>
      </c>
      <c r="K1498" s="122">
        <f t="shared" si="534"/>
        <v>0</v>
      </c>
      <c r="L1498" s="122">
        <f t="shared" si="534"/>
        <v>0</v>
      </c>
      <c r="M1498" s="122">
        <f t="shared" si="534"/>
        <v>0</v>
      </c>
      <c r="N1498" s="122">
        <f t="shared" si="534"/>
        <v>0</v>
      </c>
      <c r="O1498" s="122">
        <f t="shared" si="534"/>
        <v>0</v>
      </c>
      <c r="P1498" s="122">
        <f t="shared" si="534"/>
        <v>0</v>
      </c>
      <c r="Q1498" s="122">
        <f t="shared" si="534"/>
        <v>0</v>
      </c>
      <c r="R1498" s="122">
        <f t="shared" si="534"/>
        <v>0</v>
      </c>
      <c r="S1498" s="122">
        <f t="shared" si="534"/>
        <v>0</v>
      </c>
      <c r="T1498" s="122">
        <f t="shared" si="534"/>
        <v>3.3925557223089375E-2</v>
      </c>
      <c r="U1498" s="122">
        <f t="shared" si="534"/>
        <v>0</v>
      </c>
      <c r="V1498" s="122">
        <f t="shared" si="534"/>
        <v>0</v>
      </c>
      <c r="W1498" s="122">
        <f t="shared" si="534"/>
        <v>2.5569542877362363</v>
      </c>
      <c r="X1498" s="122">
        <f t="shared" si="534"/>
        <v>0</v>
      </c>
      <c r="Y1498" s="122">
        <f t="shared" si="534"/>
        <v>0</v>
      </c>
      <c r="Z1498" s="122">
        <f t="shared" si="534"/>
        <v>0</v>
      </c>
      <c r="AA1498" s="122">
        <f t="shared" si="534"/>
        <v>0</v>
      </c>
      <c r="AB1498" s="122">
        <f t="shared" si="534"/>
        <v>1.5297721355221645</v>
      </c>
      <c r="AC1498" s="122">
        <f t="shared" si="534"/>
        <v>0</v>
      </c>
      <c r="AD1498" s="122">
        <f t="shared" si="534"/>
        <v>3.6530970415402715</v>
      </c>
      <c r="AE1498" s="122">
        <f t="shared" si="534"/>
        <v>1.7071475324488856</v>
      </c>
      <c r="AF1498" s="122">
        <f t="shared" si="534"/>
        <v>0</v>
      </c>
      <c r="AG1498" s="122">
        <f t="shared" si="534"/>
        <v>0.75886231377746771</v>
      </c>
      <c r="AH1498" s="122">
        <f t="shared" si="534"/>
        <v>0</v>
      </c>
      <c r="AI1498" s="122">
        <f t="shared" si="534"/>
        <v>0</v>
      </c>
      <c r="AJ1498" s="122">
        <f t="shared" si="534"/>
        <v>1.4355444116470779</v>
      </c>
      <c r="AK1498" s="122">
        <f t="shared" si="534"/>
        <v>0</v>
      </c>
      <c r="AL1498" s="123">
        <f t="shared" si="488"/>
        <v>15.395796494114206</v>
      </c>
      <c r="AM1498" s="97"/>
      <c r="AN1498" s="124">
        <f t="shared" si="489"/>
        <v>15.395845694114206</v>
      </c>
      <c r="AO1498" s="98">
        <f t="shared" si="490"/>
        <v>395</v>
      </c>
      <c r="AP1498" s="125" t="str">
        <f t="shared" si="491"/>
        <v>Lysterfield South</v>
      </c>
      <c r="AQ1498" s="126">
        <f t="shared" si="492"/>
        <v>15.494555143931768</v>
      </c>
    </row>
    <row r="1499" spans="1:43" x14ac:dyDescent="0.35">
      <c r="A1499" s="95">
        <v>384</v>
      </c>
      <c r="B1499" s="101">
        <v>493</v>
      </c>
      <c r="C1499" s="51" t="s">
        <v>2057</v>
      </c>
      <c r="D1499" s="122">
        <f t="shared" ref="D1499:AK1499" si="535">ABS((D497-D$1004)/D$1000)*D$1</f>
        <v>0</v>
      </c>
      <c r="E1499" s="122">
        <f t="shared" si="535"/>
        <v>0</v>
      </c>
      <c r="F1499" s="122">
        <f t="shared" si="535"/>
        <v>0</v>
      </c>
      <c r="G1499" s="122">
        <f t="shared" si="535"/>
        <v>0</v>
      </c>
      <c r="H1499" s="122">
        <f t="shared" si="535"/>
        <v>0</v>
      </c>
      <c r="I1499" s="122">
        <f t="shared" si="535"/>
        <v>2.7788846447421602</v>
      </c>
      <c r="J1499" s="122">
        <f t="shared" si="535"/>
        <v>0</v>
      </c>
      <c r="K1499" s="122">
        <f t="shared" si="535"/>
        <v>0</v>
      </c>
      <c r="L1499" s="122">
        <f t="shared" si="535"/>
        <v>0</v>
      </c>
      <c r="M1499" s="122">
        <f t="shared" si="535"/>
        <v>0</v>
      </c>
      <c r="N1499" s="122">
        <f t="shared" si="535"/>
        <v>0</v>
      </c>
      <c r="O1499" s="122">
        <f t="shared" si="535"/>
        <v>0</v>
      </c>
      <c r="P1499" s="122">
        <f t="shared" si="535"/>
        <v>0</v>
      </c>
      <c r="Q1499" s="122">
        <f t="shared" si="535"/>
        <v>0</v>
      </c>
      <c r="R1499" s="122">
        <f t="shared" si="535"/>
        <v>0</v>
      </c>
      <c r="S1499" s="122">
        <f t="shared" si="535"/>
        <v>0</v>
      </c>
      <c r="T1499" s="122">
        <f t="shared" si="535"/>
        <v>0.23535439447927978</v>
      </c>
      <c r="U1499" s="122">
        <f t="shared" si="535"/>
        <v>0</v>
      </c>
      <c r="V1499" s="122">
        <f t="shared" si="535"/>
        <v>0</v>
      </c>
      <c r="W1499" s="122">
        <f t="shared" si="535"/>
        <v>4.0845343451262517</v>
      </c>
      <c r="X1499" s="122">
        <f t="shared" si="535"/>
        <v>0</v>
      </c>
      <c r="Y1499" s="122">
        <f t="shared" si="535"/>
        <v>0</v>
      </c>
      <c r="Z1499" s="122">
        <f t="shared" si="535"/>
        <v>0</v>
      </c>
      <c r="AA1499" s="122">
        <f t="shared" si="535"/>
        <v>0</v>
      </c>
      <c r="AB1499" s="122">
        <f t="shared" si="535"/>
        <v>1.6156317224874177</v>
      </c>
      <c r="AC1499" s="122">
        <f t="shared" si="535"/>
        <v>0</v>
      </c>
      <c r="AD1499" s="122">
        <f t="shared" si="535"/>
        <v>1.6370883532188256</v>
      </c>
      <c r="AE1499" s="122">
        <f t="shared" si="535"/>
        <v>4.6913035470531304</v>
      </c>
      <c r="AF1499" s="122">
        <f t="shared" si="535"/>
        <v>0</v>
      </c>
      <c r="AG1499" s="122">
        <f t="shared" si="535"/>
        <v>1.1409469883165044</v>
      </c>
      <c r="AH1499" s="122">
        <f t="shared" si="535"/>
        <v>0</v>
      </c>
      <c r="AI1499" s="122">
        <f t="shared" si="535"/>
        <v>0</v>
      </c>
      <c r="AJ1499" s="122">
        <f t="shared" si="535"/>
        <v>7.4990749352260203E-2</v>
      </c>
      <c r="AK1499" s="122">
        <f t="shared" si="535"/>
        <v>0</v>
      </c>
      <c r="AL1499" s="123">
        <f t="shared" si="488"/>
        <v>16.258734744775829</v>
      </c>
      <c r="AM1499" s="97"/>
      <c r="AN1499" s="124">
        <f t="shared" si="489"/>
        <v>16.25878404477583</v>
      </c>
      <c r="AO1499" s="98">
        <f t="shared" si="490"/>
        <v>314</v>
      </c>
      <c r="AP1499" s="125" t="str">
        <f t="shared" si="491"/>
        <v>Winter Valley</v>
      </c>
      <c r="AQ1499" s="126">
        <f t="shared" si="492"/>
        <v>15.494765581763842</v>
      </c>
    </row>
    <row r="1500" spans="1:43" x14ac:dyDescent="0.35">
      <c r="A1500" s="95">
        <v>383</v>
      </c>
      <c r="B1500" s="101">
        <v>494</v>
      </c>
      <c r="C1500" s="51" t="s">
        <v>210</v>
      </c>
      <c r="D1500" s="122">
        <f t="shared" ref="D1500:AK1500" si="536">ABS((D498-D$1004)/D$1000)*D$1</f>
        <v>0</v>
      </c>
      <c r="E1500" s="122">
        <f t="shared" si="536"/>
        <v>0</v>
      </c>
      <c r="F1500" s="122">
        <f t="shared" si="536"/>
        <v>0</v>
      </c>
      <c r="G1500" s="122">
        <f t="shared" si="536"/>
        <v>0</v>
      </c>
      <c r="H1500" s="122">
        <f t="shared" si="536"/>
        <v>0</v>
      </c>
      <c r="I1500" s="122">
        <f t="shared" si="536"/>
        <v>3.8146545075051832</v>
      </c>
      <c r="J1500" s="122">
        <f t="shared" si="536"/>
        <v>0</v>
      </c>
      <c r="K1500" s="122">
        <f t="shared" si="536"/>
        <v>0</v>
      </c>
      <c r="L1500" s="122">
        <f t="shared" si="536"/>
        <v>0</v>
      </c>
      <c r="M1500" s="122">
        <f t="shared" si="536"/>
        <v>0</v>
      </c>
      <c r="N1500" s="122">
        <f t="shared" si="536"/>
        <v>0</v>
      </c>
      <c r="O1500" s="122">
        <f t="shared" si="536"/>
        <v>0</v>
      </c>
      <c r="P1500" s="122">
        <f t="shared" si="536"/>
        <v>0</v>
      </c>
      <c r="Q1500" s="122">
        <f t="shared" si="536"/>
        <v>0</v>
      </c>
      <c r="R1500" s="122">
        <f t="shared" si="536"/>
        <v>0</v>
      </c>
      <c r="S1500" s="122">
        <f t="shared" si="536"/>
        <v>0</v>
      </c>
      <c r="T1500" s="122">
        <f t="shared" si="536"/>
        <v>0.61387907453622015</v>
      </c>
      <c r="U1500" s="122">
        <f t="shared" si="536"/>
        <v>0</v>
      </c>
      <c r="V1500" s="122">
        <f t="shared" si="536"/>
        <v>0</v>
      </c>
      <c r="W1500" s="122">
        <f t="shared" si="536"/>
        <v>1.5706876158053189</v>
      </c>
      <c r="X1500" s="122">
        <f t="shared" si="536"/>
        <v>0</v>
      </c>
      <c r="Y1500" s="122">
        <f t="shared" si="536"/>
        <v>0</v>
      </c>
      <c r="Z1500" s="122">
        <f t="shared" si="536"/>
        <v>0</v>
      </c>
      <c r="AA1500" s="122">
        <f t="shared" si="536"/>
        <v>0</v>
      </c>
      <c r="AB1500" s="122">
        <f t="shared" si="536"/>
        <v>1.8222983289116774</v>
      </c>
      <c r="AC1500" s="122">
        <f t="shared" si="536"/>
        <v>0</v>
      </c>
      <c r="AD1500" s="122">
        <f t="shared" si="536"/>
        <v>2.5038590419808795</v>
      </c>
      <c r="AE1500" s="122">
        <f t="shared" si="536"/>
        <v>2.8513216619000077</v>
      </c>
      <c r="AF1500" s="122">
        <f t="shared" si="536"/>
        <v>0</v>
      </c>
      <c r="AG1500" s="122">
        <f t="shared" si="536"/>
        <v>1.507770685686217</v>
      </c>
      <c r="AH1500" s="122">
        <f t="shared" si="536"/>
        <v>0</v>
      </c>
      <c r="AI1500" s="122">
        <f t="shared" si="536"/>
        <v>0</v>
      </c>
      <c r="AJ1500" s="122">
        <f t="shared" si="536"/>
        <v>0.71390602151271343</v>
      </c>
      <c r="AK1500" s="122">
        <f t="shared" si="536"/>
        <v>0</v>
      </c>
      <c r="AL1500" s="123">
        <f t="shared" si="488"/>
        <v>15.398376937838215</v>
      </c>
      <c r="AM1500" s="97"/>
      <c r="AN1500" s="124">
        <f t="shared" si="489"/>
        <v>15.398426337838215</v>
      </c>
      <c r="AO1500" s="98">
        <f t="shared" si="490"/>
        <v>393</v>
      </c>
      <c r="AP1500" s="125" t="str">
        <f t="shared" si="491"/>
        <v>Vermont</v>
      </c>
      <c r="AQ1500" s="126">
        <f t="shared" si="492"/>
        <v>15.500050245994043</v>
      </c>
    </row>
    <row r="1501" spans="1:43" x14ac:dyDescent="0.35">
      <c r="A1501" s="95">
        <v>382</v>
      </c>
      <c r="B1501" s="101">
        <v>495</v>
      </c>
      <c r="C1501" s="51" t="s">
        <v>2064</v>
      </c>
      <c r="D1501" s="122">
        <f t="shared" ref="D1501:AK1501" si="537">ABS((D499-D$1004)/D$1000)*D$1</f>
        <v>0</v>
      </c>
      <c r="E1501" s="122">
        <f t="shared" si="537"/>
        <v>0</v>
      </c>
      <c r="F1501" s="122">
        <f t="shared" si="537"/>
        <v>0</v>
      </c>
      <c r="G1501" s="122">
        <f t="shared" si="537"/>
        <v>0</v>
      </c>
      <c r="H1501" s="122">
        <f t="shared" si="537"/>
        <v>0</v>
      </c>
      <c r="I1501" s="122">
        <f t="shared" si="537"/>
        <v>4.0772879716642736</v>
      </c>
      <c r="J1501" s="122">
        <f t="shared" si="537"/>
        <v>0</v>
      </c>
      <c r="K1501" s="122">
        <f t="shared" si="537"/>
        <v>0</v>
      </c>
      <c r="L1501" s="122">
        <f t="shared" si="537"/>
        <v>0</v>
      </c>
      <c r="M1501" s="122">
        <f t="shared" si="537"/>
        <v>0</v>
      </c>
      <c r="N1501" s="122">
        <f t="shared" si="537"/>
        <v>0</v>
      </c>
      <c r="O1501" s="122">
        <f t="shared" si="537"/>
        <v>0</v>
      </c>
      <c r="P1501" s="122">
        <f t="shared" si="537"/>
        <v>0</v>
      </c>
      <c r="Q1501" s="122">
        <f t="shared" si="537"/>
        <v>0</v>
      </c>
      <c r="R1501" s="122">
        <f t="shared" si="537"/>
        <v>0</v>
      </c>
      <c r="S1501" s="122">
        <f t="shared" si="537"/>
        <v>0</v>
      </c>
      <c r="T1501" s="122">
        <f t="shared" si="537"/>
        <v>0.35173889931254348</v>
      </c>
      <c r="U1501" s="122">
        <f t="shared" si="537"/>
        <v>0</v>
      </c>
      <c r="V1501" s="122">
        <f t="shared" si="537"/>
        <v>0</v>
      </c>
      <c r="W1501" s="122">
        <f t="shared" si="537"/>
        <v>2.0837058182096064</v>
      </c>
      <c r="X1501" s="122">
        <f t="shared" si="537"/>
        <v>0</v>
      </c>
      <c r="Y1501" s="122">
        <f t="shared" si="537"/>
        <v>0</v>
      </c>
      <c r="Z1501" s="122">
        <f t="shared" si="537"/>
        <v>0</v>
      </c>
      <c r="AA1501" s="122">
        <f t="shared" si="537"/>
        <v>0</v>
      </c>
      <c r="AB1501" s="122">
        <f t="shared" si="537"/>
        <v>2.0317204900882606</v>
      </c>
      <c r="AC1501" s="122">
        <f t="shared" si="537"/>
        <v>0</v>
      </c>
      <c r="AD1501" s="122">
        <f t="shared" si="537"/>
        <v>3.2803976833734447</v>
      </c>
      <c r="AE1501" s="122">
        <f t="shared" si="537"/>
        <v>1.2141336035689563</v>
      </c>
      <c r="AF1501" s="122">
        <f t="shared" si="537"/>
        <v>0</v>
      </c>
      <c r="AG1501" s="122">
        <f t="shared" si="537"/>
        <v>1.7813214176238559</v>
      </c>
      <c r="AH1501" s="122">
        <f t="shared" si="537"/>
        <v>0</v>
      </c>
      <c r="AI1501" s="122">
        <f t="shared" si="537"/>
        <v>0</v>
      </c>
      <c r="AJ1501" s="122">
        <f t="shared" si="537"/>
        <v>0.58913726932418076</v>
      </c>
      <c r="AK1501" s="122">
        <f t="shared" si="537"/>
        <v>0</v>
      </c>
      <c r="AL1501" s="123">
        <f t="shared" si="488"/>
        <v>15.409443153165121</v>
      </c>
      <c r="AM1501" s="97"/>
      <c r="AN1501" s="124">
        <f t="shared" si="489"/>
        <v>15.40949265316512</v>
      </c>
      <c r="AO1501" s="98">
        <f t="shared" si="490"/>
        <v>390</v>
      </c>
      <c r="AP1501" s="125" t="str">
        <f t="shared" si="491"/>
        <v>Chelsea</v>
      </c>
      <c r="AQ1501" s="126">
        <f t="shared" si="492"/>
        <v>15.503570193096687</v>
      </c>
    </row>
    <row r="1502" spans="1:43" x14ac:dyDescent="0.35">
      <c r="A1502" s="95">
        <v>381</v>
      </c>
      <c r="B1502" s="101">
        <v>496</v>
      </c>
      <c r="C1502" s="51" t="s">
        <v>211</v>
      </c>
      <c r="D1502" s="122">
        <f t="shared" ref="D1502:AK1502" si="538">ABS((D500-D$1004)/D$1000)*D$1</f>
        <v>0</v>
      </c>
      <c r="E1502" s="122">
        <f t="shared" si="538"/>
        <v>0</v>
      </c>
      <c r="F1502" s="122">
        <f t="shared" si="538"/>
        <v>0</v>
      </c>
      <c r="G1502" s="122">
        <f t="shared" si="538"/>
        <v>0</v>
      </c>
      <c r="H1502" s="122">
        <f t="shared" si="538"/>
        <v>0</v>
      </c>
      <c r="I1502" s="122">
        <f t="shared" si="538"/>
        <v>2.0659673568144203</v>
      </c>
      <c r="J1502" s="122">
        <f t="shared" si="538"/>
        <v>0</v>
      </c>
      <c r="K1502" s="122">
        <f t="shared" si="538"/>
        <v>0</v>
      </c>
      <c r="L1502" s="122">
        <f t="shared" si="538"/>
        <v>0</v>
      </c>
      <c r="M1502" s="122">
        <f t="shared" si="538"/>
        <v>0</v>
      </c>
      <c r="N1502" s="122">
        <f t="shared" si="538"/>
        <v>0</v>
      </c>
      <c r="O1502" s="122">
        <f t="shared" si="538"/>
        <v>0</v>
      </c>
      <c r="P1502" s="122">
        <f t="shared" si="538"/>
        <v>0</v>
      </c>
      <c r="Q1502" s="122">
        <f t="shared" si="538"/>
        <v>0</v>
      </c>
      <c r="R1502" s="122">
        <f t="shared" si="538"/>
        <v>0</v>
      </c>
      <c r="S1502" s="122">
        <f t="shared" si="538"/>
        <v>0</v>
      </c>
      <c r="T1502" s="122">
        <f t="shared" si="538"/>
        <v>1.7843170760489959</v>
      </c>
      <c r="U1502" s="122">
        <f t="shared" si="538"/>
        <v>0</v>
      </c>
      <c r="V1502" s="122">
        <f t="shared" si="538"/>
        <v>0</v>
      </c>
      <c r="W1502" s="122">
        <f t="shared" si="538"/>
        <v>1.2376145359484907</v>
      </c>
      <c r="X1502" s="122">
        <f t="shared" si="538"/>
        <v>0</v>
      </c>
      <c r="Y1502" s="122">
        <f t="shared" si="538"/>
        <v>0</v>
      </c>
      <c r="Z1502" s="122">
        <f t="shared" si="538"/>
        <v>0</v>
      </c>
      <c r="AA1502" s="122">
        <f t="shared" si="538"/>
        <v>0</v>
      </c>
      <c r="AB1502" s="122">
        <f t="shared" si="538"/>
        <v>1.5585284756298414</v>
      </c>
      <c r="AC1502" s="122">
        <f t="shared" si="538"/>
        <v>0</v>
      </c>
      <c r="AD1502" s="122">
        <f t="shared" si="538"/>
        <v>2.1985546579673536</v>
      </c>
      <c r="AE1502" s="122">
        <f t="shared" si="538"/>
        <v>3.695098198157869</v>
      </c>
      <c r="AF1502" s="122">
        <f t="shared" si="538"/>
        <v>0</v>
      </c>
      <c r="AG1502" s="122">
        <f t="shared" si="538"/>
        <v>3.1880817609373482</v>
      </c>
      <c r="AH1502" s="122">
        <f t="shared" si="538"/>
        <v>0</v>
      </c>
      <c r="AI1502" s="122">
        <f t="shared" si="538"/>
        <v>0</v>
      </c>
      <c r="AJ1502" s="122">
        <f t="shared" si="538"/>
        <v>1.915952022426362</v>
      </c>
      <c r="AK1502" s="122">
        <f t="shared" si="538"/>
        <v>0</v>
      </c>
      <c r="AL1502" s="123">
        <f t="shared" si="488"/>
        <v>17.644114083930681</v>
      </c>
      <c r="AM1502" s="97"/>
      <c r="AN1502" s="124">
        <f t="shared" si="489"/>
        <v>17.644163683930682</v>
      </c>
      <c r="AO1502" s="98">
        <f t="shared" si="490"/>
        <v>209</v>
      </c>
      <c r="AP1502" s="125" t="str">
        <f t="shared" si="491"/>
        <v>Miners Rest</v>
      </c>
      <c r="AQ1502" s="126">
        <f t="shared" si="492"/>
        <v>15.530262771225743</v>
      </c>
    </row>
    <row r="1503" spans="1:43" x14ac:dyDescent="0.35">
      <c r="A1503" s="95">
        <v>380</v>
      </c>
      <c r="B1503" s="101">
        <v>497</v>
      </c>
      <c r="C1503" s="51" t="s">
        <v>213</v>
      </c>
      <c r="D1503" s="122">
        <f t="shared" ref="D1503:AK1503" si="539">ABS((D501-D$1004)/D$1000)*D$1</f>
        <v>0</v>
      </c>
      <c r="E1503" s="122">
        <f t="shared" si="539"/>
        <v>0</v>
      </c>
      <c r="F1503" s="122">
        <f t="shared" si="539"/>
        <v>0</v>
      </c>
      <c r="G1503" s="122">
        <f t="shared" si="539"/>
        <v>0</v>
      </c>
      <c r="H1503" s="122">
        <f t="shared" si="539"/>
        <v>0</v>
      </c>
      <c r="I1503" s="122">
        <f t="shared" si="539"/>
        <v>1.1501420053998712</v>
      </c>
      <c r="J1503" s="122">
        <f t="shared" si="539"/>
        <v>0</v>
      </c>
      <c r="K1503" s="122">
        <f t="shared" si="539"/>
        <v>0</v>
      </c>
      <c r="L1503" s="122">
        <f t="shared" si="539"/>
        <v>0</v>
      </c>
      <c r="M1503" s="122">
        <f t="shared" si="539"/>
        <v>0</v>
      </c>
      <c r="N1503" s="122">
        <f t="shared" si="539"/>
        <v>0</v>
      </c>
      <c r="O1503" s="122">
        <f t="shared" si="539"/>
        <v>0</v>
      </c>
      <c r="P1503" s="122">
        <f t="shared" si="539"/>
        <v>0</v>
      </c>
      <c r="Q1503" s="122">
        <f t="shared" si="539"/>
        <v>0</v>
      </c>
      <c r="R1503" s="122">
        <f t="shared" si="539"/>
        <v>0</v>
      </c>
      <c r="S1503" s="122">
        <f t="shared" si="539"/>
        <v>0</v>
      </c>
      <c r="T1503" s="122">
        <f t="shared" si="539"/>
        <v>0.37644550360596046</v>
      </c>
      <c r="U1503" s="122">
        <f t="shared" si="539"/>
        <v>0</v>
      </c>
      <c r="V1503" s="122">
        <f t="shared" si="539"/>
        <v>0</v>
      </c>
      <c r="W1503" s="122">
        <f t="shared" si="539"/>
        <v>0.21019204559484836</v>
      </c>
      <c r="X1503" s="122">
        <f t="shared" si="539"/>
        <v>0</v>
      </c>
      <c r="Y1503" s="122">
        <f t="shared" si="539"/>
        <v>0</v>
      </c>
      <c r="Z1503" s="122">
        <f t="shared" si="539"/>
        <v>0</v>
      </c>
      <c r="AA1503" s="122">
        <f t="shared" si="539"/>
        <v>0</v>
      </c>
      <c r="AB1503" s="122">
        <f t="shared" si="539"/>
        <v>0.62385762900128872</v>
      </c>
      <c r="AC1503" s="122">
        <f t="shared" si="539"/>
        <v>0</v>
      </c>
      <c r="AD1503" s="122">
        <f t="shared" si="539"/>
        <v>1.3230635484152149</v>
      </c>
      <c r="AE1503" s="122">
        <f t="shared" si="539"/>
        <v>1.5320078960993158</v>
      </c>
      <c r="AF1503" s="122">
        <f t="shared" si="539"/>
        <v>0</v>
      </c>
      <c r="AG1503" s="122">
        <f t="shared" si="539"/>
        <v>0.22232558905674732</v>
      </c>
      <c r="AH1503" s="122">
        <f t="shared" si="539"/>
        <v>0</v>
      </c>
      <c r="AI1503" s="122">
        <f t="shared" si="539"/>
        <v>0</v>
      </c>
      <c r="AJ1503" s="122">
        <f t="shared" si="539"/>
        <v>0.80274628171599283</v>
      </c>
      <c r="AK1503" s="122">
        <f t="shared" si="539"/>
        <v>0</v>
      </c>
      <c r="AL1503" s="123">
        <f t="shared" si="488"/>
        <v>6.2407804988892392</v>
      </c>
      <c r="AM1503" s="97"/>
      <c r="AN1503" s="124">
        <f t="shared" si="489"/>
        <v>6.2408301988892392</v>
      </c>
      <c r="AO1503" s="98">
        <f t="shared" si="490"/>
        <v>856</v>
      </c>
      <c r="AP1503" s="125" t="str">
        <f t="shared" si="491"/>
        <v>Eppalock</v>
      </c>
      <c r="AQ1503" s="126">
        <f t="shared" si="492"/>
        <v>15.537726663971625</v>
      </c>
    </row>
    <row r="1504" spans="1:43" x14ac:dyDescent="0.35">
      <c r="A1504" s="95">
        <v>379</v>
      </c>
      <c r="B1504" s="101">
        <v>498</v>
      </c>
      <c r="C1504" s="51" t="s">
        <v>2070</v>
      </c>
      <c r="D1504" s="122">
        <f t="shared" ref="D1504:AK1504" si="540">ABS((D502-D$1004)/D$1000)*D$1</f>
        <v>0</v>
      </c>
      <c r="E1504" s="122">
        <f t="shared" si="540"/>
        <v>0</v>
      </c>
      <c r="F1504" s="122">
        <f t="shared" si="540"/>
        <v>0</v>
      </c>
      <c r="G1504" s="122">
        <f t="shared" si="540"/>
        <v>0</v>
      </c>
      <c r="H1504" s="122">
        <f t="shared" si="540"/>
        <v>0</v>
      </c>
      <c r="I1504" s="122">
        <f t="shared" si="540"/>
        <v>3.8588843624951754</v>
      </c>
      <c r="J1504" s="122">
        <f t="shared" si="540"/>
        <v>0</v>
      </c>
      <c r="K1504" s="122">
        <f t="shared" si="540"/>
        <v>0</v>
      </c>
      <c r="L1504" s="122">
        <f t="shared" si="540"/>
        <v>0</v>
      </c>
      <c r="M1504" s="122">
        <f t="shared" si="540"/>
        <v>0</v>
      </c>
      <c r="N1504" s="122">
        <f t="shared" si="540"/>
        <v>0</v>
      </c>
      <c r="O1504" s="122">
        <f t="shared" si="540"/>
        <v>0</v>
      </c>
      <c r="P1504" s="122">
        <f t="shared" si="540"/>
        <v>0</v>
      </c>
      <c r="Q1504" s="122">
        <f t="shared" si="540"/>
        <v>0</v>
      </c>
      <c r="R1504" s="122">
        <f t="shared" si="540"/>
        <v>0</v>
      </c>
      <c r="S1504" s="122">
        <f t="shared" si="540"/>
        <v>0</v>
      </c>
      <c r="T1504" s="122">
        <f t="shared" si="540"/>
        <v>0.43663943468584338</v>
      </c>
      <c r="U1504" s="122">
        <f t="shared" si="540"/>
        <v>0</v>
      </c>
      <c r="V1504" s="122">
        <f t="shared" si="540"/>
        <v>0</v>
      </c>
      <c r="W1504" s="122">
        <f t="shared" si="540"/>
        <v>4.4913866794622264</v>
      </c>
      <c r="X1504" s="122">
        <f t="shared" si="540"/>
        <v>0</v>
      </c>
      <c r="Y1504" s="122">
        <f t="shared" si="540"/>
        <v>0</v>
      </c>
      <c r="Z1504" s="122">
        <f t="shared" si="540"/>
        <v>0</v>
      </c>
      <c r="AA1504" s="122">
        <f t="shared" si="540"/>
        <v>0</v>
      </c>
      <c r="AB1504" s="122">
        <f t="shared" si="540"/>
        <v>1.3378044262523723</v>
      </c>
      <c r="AC1504" s="122">
        <f t="shared" si="540"/>
        <v>0</v>
      </c>
      <c r="AD1504" s="122">
        <f t="shared" si="540"/>
        <v>3.5905023792549011</v>
      </c>
      <c r="AE1504" s="122">
        <f t="shared" si="540"/>
        <v>3.7043671082614149</v>
      </c>
      <c r="AF1504" s="122">
        <f t="shared" si="540"/>
        <v>0</v>
      </c>
      <c r="AG1504" s="122">
        <f t="shared" si="540"/>
        <v>1.6143286041849791</v>
      </c>
      <c r="AH1504" s="122">
        <f t="shared" si="540"/>
        <v>0</v>
      </c>
      <c r="AI1504" s="122">
        <f t="shared" si="540"/>
        <v>0</v>
      </c>
      <c r="AJ1504" s="122">
        <f t="shared" si="540"/>
        <v>0.69453374823442704</v>
      </c>
      <c r="AK1504" s="122">
        <f t="shared" si="540"/>
        <v>0</v>
      </c>
      <c r="AL1504" s="123">
        <f t="shared" si="488"/>
        <v>19.728446742831341</v>
      </c>
      <c r="AM1504" s="97"/>
      <c r="AN1504" s="124">
        <f t="shared" si="489"/>
        <v>19.728496542831341</v>
      </c>
      <c r="AO1504" s="98">
        <f t="shared" si="490"/>
        <v>102</v>
      </c>
      <c r="AP1504" s="125" t="str">
        <f t="shared" si="491"/>
        <v>Hamilton</v>
      </c>
      <c r="AQ1504" s="126">
        <f t="shared" si="492"/>
        <v>15.545435798656655</v>
      </c>
    </row>
    <row r="1505" spans="1:43" x14ac:dyDescent="0.35">
      <c r="A1505" s="95">
        <v>378</v>
      </c>
      <c r="B1505" s="101">
        <v>499</v>
      </c>
      <c r="C1505" s="51" t="s">
        <v>214</v>
      </c>
      <c r="D1505" s="122">
        <f t="shared" ref="D1505:AK1505" si="541">ABS((D503-D$1004)/D$1000)*D$1</f>
        <v>0</v>
      </c>
      <c r="E1505" s="122">
        <f t="shared" si="541"/>
        <v>0</v>
      </c>
      <c r="F1505" s="122">
        <f t="shared" si="541"/>
        <v>0</v>
      </c>
      <c r="G1505" s="122">
        <f t="shared" si="541"/>
        <v>0</v>
      </c>
      <c r="H1505" s="122">
        <f t="shared" si="541"/>
        <v>0</v>
      </c>
      <c r="I1505" s="122">
        <f t="shared" si="541"/>
        <v>0.32261941956630552</v>
      </c>
      <c r="J1505" s="122">
        <f t="shared" si="541"/>
        <v>0</v>
      </c>
      <c r="K1505" s="122">
        <f t="shared" si="541"/>
        <v>0</v>
      </c>
      <c r="L1505" s="122">
        <f t="shared" si="541"/>
        <v>0</v>
      </c>
      <c r="M1505" s="122">
        <f t="shared" si="541"/>
        <v>0</v>
      </c>
      <c r="N1505" s="122">
        <f t="shared" si="541"/>
        <v>0</v>
      </c>
      <c r="O1505" s="122">
        <f t="shared" si="541"/>
        <v>0</v>
      </c>
      <c r="P1505" s="122">
        <f t="shared" si="541"/>
        <v>0</v>
      </c>
      <c r="Q1505" s="122">
        <f t="shared" si="541"/>
        <v>0</v>
      </c>
      <c r="R1505" s="122">
        <f t="shared" si="541"/>
        <v>0</v>
      </c>
      <c r="S1505" s="122">
        <f t="shared" si="541"/>
        <v>0</v>
      </c>
      <c r="T1505" s="122">
        <f t="shared" si="541"/>
        <v>2.5810090570386248</v>
      </c>
      <c r="U1505" s="122">
        <f t="shared" si="541"/>
        <v>0</v>
      </c>
      <c r="V1505" s="122">
        <f t="shared" si="541"/>
        <v>0</v>
      </c>
      <c r="W1505" s="122">
        <f t="shared" si="541"/>
        <v>0.92046710356948203</v>
      </c>
      <c r="X1505" s="122">
        <f t="shared" si="541"/>
        <v>0</v>
      </c>
      <c r="Y1505" s="122">
        <f t="shared" si="541"/>
        <v>0</v>
      </c>
      <c r="Z1505" s="122">
        <f t="shared" si="541"/>
        <v>0</v>
      </c>
      <c r="AA1505" s="122">
        <f t="shared" si="541"/>
        <v>0</v>
      </c>
      <c r="AB1505" s="122">
        <f t="shared" si="541"/>
        <v>1.8104787291337789</v>
      </c>
      <c r="AC1505" s="122">
        <f t="shared" si="541"/>
        <v>0</v>
      </c>
      <c r="AD1505" s="122">
        <f t="shared" si="541"/>
        <v>0.34020302299642563</v>
      </c>
      <c r="AE1505" s="122">
        <f t="shared" si="541"/>
        <v>4.1815068728817213</v>
      </c>
      <c r="AF1505" s="122">
        <f t="shared" si="541"/>
        <v>0</v>
      </c>
      <c r="AG1505" s="122">
        <f t="shared" si="541"/>
        <v>2.4569427557600014</v>
      </c>
      <c r="AH1505" s="122">
        <f t="shared" si="541"/>
        <v>0</v>
      </c>
      <c r="AI1505" s="122">
        <f t="shared" si="541"/>
        <v>0</v>
      </c>
      <c r="AJ1505" s="122">
        <f t="shared" si="541"/>
        <v>1.3936366852995585</v>
      </c>
      <c r="AK1505" s="122">
        <f t="shared" si="541"/>
        <v>0</v>
      </c>
      <c r="AL1505" s="123">
        <f t="shared" si="488"/>
        <v>14.006863646245899</v>
      </c>
      <c r="AM1505" s="97"/>
      <c r="AN1505" s="124">
        <f t="shared" si="489"/>
        <v>14.006913546245899</v>
      </c>
      <c r="AO1505" s="98">
        <f t="shared" si="490"/>
        <v>541</v>
      </c>
      <c r="AP1505" s="125" t="str">
        <f t="shared" si="491"/>
        <v>Yarra Glen</v>
      </c>
      <c r="AQ1505" s="126">
        <f t="shared" si="492"/>
        <v>15.55940477024342</v>
      </c>
    </row>
    <row r="1506" spans="1:43" x14ac:dyDescent="0.35">
      <c r="A1506" s="95">
        <v>377</v>
      </c>
      <c r="B1506" s="101">
        <v>500</v>
      </c>
      <c r="C1506" s="51" t="s">
        <v>457</v>
      </c>
      <c r="D1506" s="122">
        <f t="shared" ref="D1506:AK1506" si="542">ABS((D504-D$1004)/D$1000)*D$1</f>
        <v>0</v>
      </c>
      <c r="E1506" s="122">
        <f t="shared" si="542"/>
        <v>0</v>
      </c>
      <c r="F1506" s="122">
        <f t="shared" si="542"/>
        <v>0</v>
      </c>
      <c r="G1506" s="122">
        <f t="shared" si="542"/>
        <v>0</v>
      </c>
      <c r="H1506" s="122">
        <f t="shared" si="542"/>
        <v>0</v>
      </c>
      <c r="I1506" s="122">
        <f t="shared" si="542"/>
        <v>2.3930931595059208</v>
      </c>
      <c r="J1506" s="122">
        <f t="shared" si="542"/>
        <v>0</v>
      </c>
      <c r="K1506" s="122">
        <f t="shared" si="542"/>
        <v>0</v>
      </c>
      <c r="L1506" s="122">
        <f t="shared" si="542"/>
        <v>0</v>
      </c>
      <c r="M1506" s="122">
        <f t="shared" si="542"/>
        <v>0</v>
      </c>
      <c r="N1506" s="122">
        <f t="shared" si="542"/>
        <v>0</v>
      </c>
      <c r="O1506" s="122">
        <f t="shared" si="542"/>
        <v>0</v>
      </c>
      <c r="P1506" s="122">
        <f t="shared" si="542"/>
        <v>0</v>
      </c>
      <c r="Q1506" s="122">
        <f t="shared" si="542"/>
        <v>0</v>
      </c>
      <c r="R1506" s="122">
        <f t="shared" si="542"/>
        <v>0</v>
      </c>
      <c r="S1506" s="122">
        <f t="shared" si="542"/>
        <v>0</v>
      </c>
      <c r="T1506" s="122">
        <f t="shared" si="542"/>
        <v>0.75479392613005014</v>
      </c>
      <c r="U1506" s="122">
        <f t="shared" si="542"/>
        <v>0</v>
      </c>
      <c r="V1506" s="122">
        <f t="shared" si="542"/>
        <v>0</v>
      </c>
      <c r="W1506" s="122">
        <f t="shared" si="542"/>
        <v>0.19787421893062193</v>
      </c>
      <c r="X1506" s="122">
        <f t="shared" si="542"/>
        <v>0</v>
      </c>
      <c r="Y1506" s="122">
        <f t="shared" si="542"/>
        <v>0</v>
      </c>
      <c r="Z1506" s="122">
        <f t="shared" si="542"/>
        <v>0</v>
      </c>
      <c r="AA1506" s="122">
        <f t="shared" si="542"/>
        <v>0</v>
      </c>
      <c r="AB1506" s="122">
        <f t="shared" si="542"/>
        <v>0.93133438441954519</v>
      </c>
      <c r="AC1506" s="122">
        <f t="shared" si="542"/>
        <v>0</v>
      </c>
      <c r="AD1506" s="122">
        <f t="shared" si="542"/>
        <v>6.605720614766844E-2</v>
      </c>
      <c r="AE1506" s="122">
        <f t="shared" si="542"/>
        <v>2.7065471692157432</v>
      </c>
      <c r="AF1506" s="122">
        <f t="shared" si="542"/>
        <v>0</v>
      </c>
      <c r="AG1506" s="122">
        <f t="shared" si="542"/>
        <v>0.28653290210950605</v>
      </c>
      <c r="AH1506" s="122">
        <f t="shared" si="542"/>
        <v>0</v>
      </c>
      <c r="AI1506" s="122">
        <f t="shared" si="542"/>
        <v>0</v>
      </c>
      <c r="AJ1506" s="122">
        <f t="shared" si="542"/>
        <v>0.31530149013456443</v>
      </c>
      <c r="AK1506" s="122">
        <f t="shared" si="542"/>
        <v>0</v>
      </c>
      <c r="AL1506" s="123">
        <f t="shared" si="488"/>
        <v>7.6515344565936214</v>
      </c>
      <c r="AM1506" s="97"/>
      <c r="AN1506" s="124">
        <f t="shared" si="489"/>
        <v>7.6515844565936213</v>
      </c>
      <c r="AO1506" s="98">
        <f t="shared" si="490"/>
        <v>840</v>
      </c>
      <c r="AP1506" s="125" t="str">
        <f t="shared" si="491"/>
        <v>Herne Hill</v>
      </c>
      <c r="AQ1506" s="126">
        <f t="shared" si="492"/>
        <v>15.565951873260753</v>
      </c>
    </row>
    <row r="1507" spans="1:43" x14ac:dyDescent="0.35">
      <c r="A1507" s="95">
        <v>376</v>
      </c>
      <c r="B1507" s="101">
        <v>501</v>
      </c>
      <c r="C1507" s="51" t="s">
        <v>215</v>
      </c>
      <c r="D1507" s="122">
        <f t="shared" ref="D1507:AK1507" si="543">ABS((D505-D$1004)/D$1000)*D$1</f>
        <v>0</v>
      </c>
      <c r="E1507" s="122">
        <f t="shared" si="543"/>
        <v>0</v>
      </c>
      <c r="F1507" s="122">
        <f t="shared" si="543"/>
        <v>0</v>
      </c>
      <c r="G1507" s="122">
        <f t="shared" si="543"/>
        <v>0</v>
      </c>
      <c r="H1507" s="122">
        <f t="shared" si="543"/>
        <v>0</v>
      </c>
      <c r="I1507" s="122">
        <f t="shared" si="543"/>
        <v>2.0622240541749095</v>
      </c>
      <c r="J1507" s="122">
        <f t="shared" si="543"/>
        <v>0</v>
      </c>
      <c r="K1507" s="122">
        <f t="shared" si="543"/>
        <v>0</v>
      </c>
      <c r="L1507" s="122">
        <f t="shared" si="543"/>
        <v>0</v>
      </c>
      <c r="M1507" s="122">
        <f t="shared" si="543"/>
        <v>0</v>
      </c>
      <c r="N1507" s="122">
        <f t="shared" si="543"/>
        <v>0</v>
      </c>
      <c r="O1507" s="122">
        <f t="shared" si="543"/>
        <v>0</v>
      </c>
      <c r="P1507" s="122">
        <f t="shared" si="543"/>
        <v>0</v>
      </c>
      <c r="Q1507" s="122">
        <f t="shared" si="543"/>
        <v>0</v>
      </c>
      <c r="R1507" s="122">
        <f t="shared" si="543"/>
        <v>0</v>
      </c>
      <c r="S1507" s="122">
        <f t="shared" si="543"/>
        <v>0</v>
      </c>
      <c r="T1507" s="122">
        <f t="shared" si="543"/>
        <v>0.57937931419352118</v>
      </c>
      <c r="U1507" s="122">
        <f t="shared" si="543"/>
        <v>0</v>
      </c>
      <c r="V1507" s="122">
        <f t="shared" si="543"/>
        <v>0</v>
      </c>
      <c r="W1507" s="122">
        <f t="shared" si="543"/>
        <v>0.14615489340364915</v>
      </c>
      <c r="X1507" s="122">
        <f t="shared" si="543"/>
        <v>0</v>
      </c>
      <c r="Y1507" s="122">
        <f t="shared" si="543"/>
        <v>0</v>
      </c>
      <c r="Z1507" s="122">
        <f t="shared" si="543"/>
        <v>0</v>
      </c>
      <c r="AA1507" s="122">
        <f t="shared" si="543"/>
        <v>0</v>
      </c>
      <c r="AB1507" s="122">
        <f t="shared" si="543"/>
        <v>0.78200982040220424</v>
      </c>
      <c r="AC1507" s="122">
        <f t="shared" si="543"/>
        <v>0</v>
      </c>
      <c r="AD1507" s="122">
        <f t="shared" si="543"/>
        <v>0.73718169305018133</v>
      </c>
      <c r="AE1507" s="122">
        <f t="shared" si="543"/>
        <v>2.4647767772676099</v>
      </c>
      <c r="AF1507" s="122">
        <f t="shared" si="543"/>
        <v>0</v>
      </c>
      <c r="AG1507" s="122">
        <f t="shared" si="543"/>
        <v>0.10639106100064431</v>
      </c>
      <c r="AH1507" s="122">
        <f t="shared" si="543"/>
        <v>0</v>
      </c>
      <c r="AI1507" s="122">
        <f t="shared" si="543"/>
        <v>0</v>
      </c>
      <c r="AJ1507" s="122">
        <f t="shared" si="543"/>
        <v>0.14650333482437125</v>
      </c>
      <c r="AK1507" s="122">
        <f t="shared" si="543"/>
        <v>0</v>
      </c>
      <c r="AL1507" s="123">
        <f t="shared" si="488"/>
        <v>7.0246209483170903</v>
      </c>
      <c r="AM1507" s="97"/>
      <c r="AN1507" s="124">
        <f t="shared" si="489"/>
        <v>7.0246710483170904</v>
      </c>
      <c r="AO1507" s="98">
        <f t="shared" si="490"/>
        <v>848</v>
      </c>
      <c r="AP1507" s="125" t="str">
        <f t="shared" si="491"/>
        <v>Koroit</v>
      </c>
      <c r="AQ1507" s="126">
        <f t="shared" si="492"/>
        <v>15.607503355238407</v>
      </c>
    </row>
    <row r="1508" spans="1:43" x14ac:dyDescent="0.35">
      <c r="A1508" s="95">
        <v>375</v>
      </c>
      <c r="B1508" s="101">
        <v>502</v>
      </c>
      <c r="C1508" s="51" t="s">
        <v>216</v>
      </c>
      <c r="D1508" s="122">
        <f t="shared" ref="D1508:AK1508" si="544">ABS((D506-D$1004)/D$1000)*D$1</f>
        <v>0</v>
      </c>
      <c r="E1508" s="122">
        <f t="shared" si="544"/>
        <v>0</v>
      </c>
      <c r="F1508" s="122">
        <f t="shared" si="544"/>
        <v>0</v>
      </c>
      <c r="G1508" s="122">
        <f t="shared" si="544"/>
        <v>0</v>
      </c>
      <c r="H1508" s="122">
        <f t="shared" si="544"/>
        <v>0</v>
      </c>
      <c r="I1508" s="122">
        <f t="shared" si="544"/>
        <v>2.751008433002319</v>
      </c>
      <c r="J1508" s="122">
        <f t="shared" si="544"/>
        <v>0</v>
      </c>
      <c r="K1508" s="122">
        <f t="shared" si="544"/>
        <v>0</v>
      </c>
      <c r="L1508" s="122">
        <f t="shared" si="544"/>
        <v>0</v>
      </c>
      <c r="M1508" s="122">
        <f t="shared" si="544"/>
        <v>0</v>
      </c>
      <c r="N1508" s="122">
        <f t="shared" si="544"/>
        <v>0</v>
      </c>
      <c r="O1508" s="122">
        <f t="shared" si="544"/>
        <v>0</v>
      </c>
      <c r="P1508" s="122">
        <f t="shared" si="544"/>
        <v>0</v>
      </c>
      <c r="Q1508" s="122">
        <f t="shared" si="544"/>
        <v>0</v>
      </c>
      <c r="R1508" s="122">
        <f t="shared" si="544"/>
        <v>0</v>
      </c>
      <c r="S1508" s="122">
        <f t="shared" si="544"/>
        <v>0</v>
      </c>
      <c r="T1508" s="122">
        <f t="shared" si="544"/>
        <v>0.31752056626592229</v>
      </c>
      <c r="U1508" s="122">
        <f t="shared" si="544"/>
        <v>0</v>
      </c>
      <c r="V1508" s="122">
        <f t="shared" si="544"/>
        <v>0</v>
      </c>
      <c r="W1508" s="122">
        <f t="shared" si="544"/>
        <v>0.25742120543850189</v>
      </c>
      <c r="X1508" s="122">
        <f t="shared" si="544"/>
        <v>0</v>
      </c>
      <c r="Y1508" s="122">
        <f t="shared" si="544"/>
        <v>0</v>
      </c>
      <c r="Z1508" s="122">
        <f t="shared" si="544"/>
        <v>0</v>
      </c>
      <c r="AA1508" s="122">
        <f t="shared" si="544"/>
        <v>0</v>
      </c>
      <c r="AB1508" s="122">
        <f t="shared" si="544"/>
        <v>1.5209751025039955</v>
      </c>
      <c r="AC1508" s="122">
        <f t="shared" si="544"/>
        <v>0</v>
      </c>
      <c r="AD1508" s="122">
        <f t="shared" si="544"/>
        <v>0.87625083914375013</v>
      </c>
      <c r="AE1508" s="122">
        <f t="shared" si="544"/>
        <v>2.7126166492249437</v>
      </c>
      <c r="AF1508" s="122">
        <f t="shared" si="544"/>
        <v>0</v>
      </c>
      <c r="AG1508" s="122">
        <f t="shared" si="544"/>
        <v>9.6892605797347306E-3</v>
      </c>
      <c r="AH1508" s="122">
        <f t="shared" si="544"/>
        <v>0</v>
      </c>
      <c r="AI1508" s="122">
        <f t="shared" si="544"/>
        <v>0</v>
      </c>
      <c r="AJ1508" s="122">
        <f t="shared" si="544"/>
        <v>0.21029844978958126</v>
      </c>
      <c r="AK1508" s="122">
        <f t="shared" si="544"/>
        <v>0</v>
      </c>
      <c r="AL1508" s="123">
        <f t="shared" si="488"/>
        <v>8.6557805059487478</v>
      </c>
      <c r="AM1508" s="97"/>
      <c r="AN1508" s="124">
        <f t="shared" si="489"/>
        <v>8.6558307059487483</v>
      </c>
      <c r="AO1508" s="98">
        <f t="shared" si="490"/>
        <v>822</v>
      </c>
      <c r="AP1508" s="125" t="str">
        <f t="shared" si="491"/>
        <v>Essendon North</v>
      </c>
      <c r="AQ1508" s="126">
        <f t="shared" si="492"/>
        <v>15.609017816322101</v>
      </c>
    </row>
    <row r="1509" spans="1:43" x14ac:dyDescent="0.35">
      <c r="A1509" s="95">
        <v>374</v>
      </c>
      <c r="B1509" s="101">
        <v>503</v>
      </c>
      <c r="C1509" s="51" t="s">
        <v>217</v>
      </c>
      <c r="D1509" s="122">
        <f t="shared" ref="D1509:AK1509" si="545">ABS((D507-D$1004)/D$1000)*D$1</f>
        <v>0</v>
      </c>
      <c r="E1509" s="122">
        <f t="shared" si="545"/>
        <v>0</v>
      </c>
      <c r="F1509" s="122">
        <f t="shared" si="545"/>
        <v>0</v>
      </c>
      <c r="G1509" s="122">
        <f t="shared" si="545"/>
        <v>0</v>
      </c>
      <c r="H1509" s="122">
        <f t="shared" si="545"/>
        <v>0</v>
      </c>
      <c r="I1509" s="122">
        <f t="shared" si="545"/>
        <v>2.8223144202109811</v>
      </c>
      <c r="J1509" s="122">
        <f t="shared" si="545"/>
        <v>0</v>
      </c>
      <c r="K1509" s="122">
        <f t="shared" si="545"/>
        <v>0</v>
      </c>
      <c r="L1509" s="122">
        <f t="shared" si="545"/>
        <v>0</v>
      </c>
      <c r="M1509" s="122">
        <f t="shared" si="545"/>
        <v>0</v>
      </c>
      <c r="N1509" s="122">
        <f t="shared" si="545"/>
        <v>0</v>
      </c>
      <c r="O1509" s="122">
        <f t="shared" si="545"/>
        <v>0</v>
      </c>
      <c r="P1509" s="122">
        <f t="shared" si="545"/>
        <v>0</v>
      </c>
      <c r="Q1509" s="122">
        <f t="shared" si="545"/>
        <v>0</v>
      </c>
      <c r="R1509" s="122">
        <f t="shared" si="545"/>
        <v>0</v>
      </c>
      <c r="S1509" s="122">
        <f t="shared" si="545"/>
        <v>0</v>
      </c>
      <c r="T1509" s="122">
        <f t="shared" si="545"/>
        <v>1.5235506631672824</v>
      </c>
      <c r="U1509" s="122">
        <f t="shared" si="545"/>
        <v>0</v>
      </c>
      <c r="V1509" s="122">
        <f t="shared" si="545"/>
        <v>0</v>
      </c>
      <c r="W1509" s="122">
        <f t="shared" si="545"/>
        <v>1.0470124959672114</v>
      </c>
      <c r="X1509" s="122">
        <f t="shared" si="545"/>
        <v>0</v>
      </c>
      <c r="Y1509" s="122">
        <f t="shared" si="545"/>
        <v>0</v>
      </c>
      <c r="Z1509" s="122">
        <f t="shared" si="545"/>
        <v>0</v>
      </c>
      <c r="AA1509" s="122">
        <f t="shared" si="545"/>
        <v>0</v>
      </c>
      <c r="AB1509" s="122">
        <f t="shared" si="545"/>
        <v>1.5244941186055005</v>
      </c>
      <c r="AC1509" s="122">
        <f t="shared" si="545"/>
        <v>0</v>
      </c>
      <c r="AD1509" s="122">
        <f t="shared" si="545"/>
        <v>2.3899875429038042</v>
      </c>
      <c r="AE1509" s="122">
        <f t="shared" si="545"/>
        <v>3.0727576053309096</v>
      </c>
      <c r="AF1509" s="122">
        <f t="shared" si="545"/>
        <v>0</v>
      </c>
      <c r="AG1509" s="122">
        <f t="shared" si="545"/>
        <v>2.4312296108871183</v>
      </c>
      <c r="AH1509" s="122">
        <f t="shared" si="545"/>
        <v>0</v>
      </c>
      <c r="AI1509" s="122">
        <f t="shared" si="545"/>
        <v>0</v>
      </c>
      <c r="AJ1509" s="122">
        <f t="shared" si="545"/>
        <v>2.005965150807957</v>
      </c>
      <c r="AK1509" s="122">
        <f t="shared" si="545"/>
        <v>0</v>
      </c>
      <c r="AL1509" s="123">
        <f t="shared" si="488"/>
        <v>16.817311607880765</v>
      </c>
      <c r="AM1509" s="97"/>
      <c r="AN1509" s="124">
        <f t="shared" si="489"/>
        <v>16.817361907880766</v>
      </c>
      <c r="AO1509" s="98">
        <f t="shared" si="490"/>
        <v>272</v>
      </c>
      <c r="AP1509" s="125" t="str">
        <f t="shared" si="491"/>
        <v>Watsonia North</v>
      </c>
      <c r="AQ1509" s="126">
        <f t="shared" si="492"/>
        <v>15.625396108861944</v>
      </c>
    </row>
    <row r="1510" spans="1:43" x14ac:dyDescent="0.35">
      <c r="A1510" s="95">
        <v>373</v>
      </c>
      <c r="B1510" s="101">
        <v>504</v>
      </c>
      <c r="C1510" s="51" t="s">
        <v>2078</v>
      </c>
      <c r="D1510" s="122">
        <f t="shared" ref="D1510:AK1510" si="546">ABS((D508-D$1004)/D$1000)*D$1</f>
        <v>0</v>
      </c>
      <c r="E1510" s="122">
        <f t="shared" si="546"/>
        <v>0</v>
      </c>
      <c r="F1510" s="122">
        <f t="shared" si="546"/>
        <v>0</v>
      </c>
      <c r="G1510" s="122">
        <f t="shared" si="546"/>
        <v>0</v>
      </c>
      <c r="H1510" s="122">
        <f t="shared" si="546"/>
        <v>0</v>
      </c>
      <c r="I1510" s="122">
        <f t="shared" si="546"/>
        <v>3.472044436368309</v>
      </c>
      <c r="J1510" s="122">
        <f t="shared" si="546"/>
        <v>0</v>
      </c>
      <c r="K1510" s="122">
        <f t="shared" si="546"/>
        <v>0</v>
      </c>
      <c r="L1510" s="122">
        <f t="shared" si="546"/>
        <v>0</v>
      </c>
      <c r="M1510" s="122">
        <f t="shared" si="546"/>
        <v>0</v>
      </c>
      <c r="N1510" s="122">
        <f t="shared" si="546"/>
        <v>0</v>
      </c>
      <c r="O1510" s="122">
        <f t="shared" si="546"/>
        <v>0</v>
      </c>
      <c r="P1510" s="122">
        <f t="shared" si="546"/>
        <v>0</v>
      </c>
      <c r="Q1510" s="122">
        <f t="shared" si="546"/>
        <v>0</v>
      </c>
      <c r="R1510" s="122">
        <f t="shared" si="546"/>
        <v>0</v>
      </c>
      <c r="S1510" s="122">
        <f t="shared" si="546"/>
        <v>0</v>
      </c>
      <c r="T1510" s="122">
        <f t="shared" si="546"/>
        <v>1.0846646877763311</v>
      </c>
      <c r="U1510" s="122">
        <f t="shared" si="546"/>
        <v>0</v>
      </c>
      <c r="V1510" s="122">
        <f t="shared" si="546"/>
        <v>0</v>
      </c>
      <c r="W1510" s="122">
        <f t="shared" si="546"/>
        <v>1.9845709954289623</v>
      </c>
      <c r="X1510" s="122">
        <f t="shared" si="546"/>
        <v>0</v>
      </c>
      <c r="Y1510" s="122">
        <f t="shared" si="546"/>
        <v>0</v>
      </c>
      <c r="Z1510" s="122">
        <f t="shared" si="546"/>
        <v>0</v>
      </c>
      <c r="AA1510" s="122">
        <f t="shared" si="546"/>
        <v>0</v>
      </c>
      <c r="AB1510" s="122">
        <f t="shared" si="546"/>
        <v>2.0317204900882606</v>
      </c>
      <c r="AC1510" s="122">
        <f t="shared" si="546"/>
        <v>0</v>
      </c>
      <c r="AD1510" s="122">
        <f t="shared" si="546"/>
        <v>2.5513717049660487</v>
      </c>
      <c r="AE1510" s="122">
        <f t="shared" si="546"/>
        <v>2.9091180869723625</v>
      </c>
      <c r="AF1510" s="122">
        <f t="shared" si="546"/>
        <v>0</v>
      </c>
      <c r="AG1510" s="122">
        <f t="shared" si="546"/>
        <v>2.0740200753145377</v>
      </c>
      <c r="AH1510" s="122">
        <f t="shared" si="546"/>
        <v>0</v>
      </c>
      <c r="AI1510" s="122">
        <f t="shared" si="546"/>
        <v>0</v>
      </c>
      <c r="AJ1510" s="122">
        <f t="shared" si="546"/>
        <v>1.8634765143298833</v>
      </c>
      <c r="AK1510" s="122">
        <f t="shared" si="546"/>
        <v>0</v>
      </c>
      <c r="AL1510" s="123">
        <f t="shared" si="488"/>
        <v>17.970986991244693</v>
      </c>
      <c r="AM1510" s="97"/>
      <c r="AN1510" s="124">
        <f t="shared" si="489"/>
        <v>17.971037391244693</v>
      </c>
      <c r="AO1510" s="98">
        <f t="shared" si="490"/>
        <v>192</v>
      </c>
      <c r="AP1510" s="125" t="str">
        <f t="shared" si="491"/>
        <v>Yarrambat</v>
      </c>
      <c r="AQ1510" s="126">
        <f t="shared" si="492"/>
        <v>15.643925470795175</v>
      </c>
    </row>
    <row r="1511" spans="1:43" x14ac:dyDescent="0.35">
      <c r="A1511" s="95">
        <v>372</v>
      </c>
      <c r="B1511" s="101">
        <v>505</v>
      </c>
      <c r="C1511" s="51" t="s">
        <v>2082</v>
      </c>
      <c r="D1511" s="122">
        <f t="shared" ref="D1511:AK1511" si="547">ABS((D509-D$1004)/D$1000)*D$1</f>
        <v>0</v>
      </c>
      <c r="E1511" s="122">
        <f t="shared" si="547"/>
        <v>0</v>
      </c>
      <c r="F1511" s="122">
        <f t="shared" si="547"/>
        <v>0</v>
      </c>
      <c r="G1511" s="122">
        <f t="shared" si="547"/>
        <v>0</v>
      </c>
      <c r="H1511" s="122">
        <f t="shared" si="547"/>
        <v>0</v>
      </c>
      <c r="I1511" s="122">
        <f t="shared" si="547"/>
        <v>3.9743437569748403</v>
      </c>
      <c r="J1511" s="122">
        <f t="shared" si="547"/>
        <v>0</v>
      </c>
      <c r="K1511" s="122">
        <f t="shared" si="547"/>
        <v>0</v>
      </c>
      <c r="L1511" s="122">
        <f t="shared" si="547"/>
        <v>0</v>
      </c>
      <c r="M1511" s="122">
        <f t="shared" si="547"/>
        <v>0</v>
      </c>
      <c r="N1511" s="122">
        <f t="shared" si="547"/>
        <v>0</v>
      </c>
      <c r="O1511" s="122">
        <f t="shared" si="547"/>
        <v>0</v>
      </c>
      <c r="P1511" s="122">
        <f t="shared" si="547"/>
        <v>0</v>
      </c>
      <c r="Q1511" s="122">
        <f t="shared" si="547"/>
        <v>0</v>
      </c>
      <c r="R1511" s="122">
        <f t="shared" si="547"/>
        <v>0</v>
      </c>
      <c r="S1511" s="122">
        <f t="shared" si="547"/>
        <v>0</v>
      </c>
      <c r="T1511" s="122">
        <f t="shared" si="547"/>
        <v>1.3399919848918527</v>
      </c>
      <c r="U1511" s="122">
        <f t="shared" si="547"/>
        <v>0</v>
      </c>
      <c r="V1511" s="122">
        <f t="shared" si="547"/>
        <v>0</v>
      </c>
      <c r="W1511" s="122">
        <f t="shared" si="547"/>
        <v>1.2535302052786552</v>
      </c>
      <c r="X1511" s="122">
        <f t="shared" si="547"/>
        <v>0</v>
      </c>
      <c r="Y1511" s="122">
        <f t="shared" si="547"/>
        <v>0</v>
      </c>
      <c r="Z1511" s="122">
        <f t="shared" si="547"/>
        <v>0</v>
      </c>
      <c r="AA1511" s="122">
        <f t="shared" si="547"/>
        <v>0</v>
      </c>
      <c r="AB1511" s="122">
        <f t="shared" si="547"/>
        <v>0.98174649059550867</v>
      </c>
      <c r="AC1511" s="122">
        <f t="shared" si="547"/>
        <v>0</v>
      </c>
      <c r="AD1511" s="122">
        <f t="shared" si="547"/>
        <v>1.9410469395469017</v>
      </c>
      <c r="AE1511" s="122">
        <f t="shared" si="547"/>
        <v>3.1649590400629752</v>
      </c>
      <c r="AF1511" s="122">
        <f t="shared" si="547"/>
        <v>0</v>
      </c>
      <c r="AG1511" s="122">
        <f t="shared" si="547"/>
        <v>0.41164270086849675</v>
      </c>
      <c r="AH1511" s="122">
        <f t="shared" si="547"/>
        <v>0</v>
      </c>
      <c r="AI1511" s="122">
        <f t="shared" si="547"/>
        <v>0</v>
      </c>
      <c r="AJ1511" s="122">
        <f t="shared" si="547"/>
        <v>6.821071338802176E-2</v>
      </c>
      <c r="AK1511" s="122">
        <f t="shared" si="547"/>
        <v>0</v>
      </c>
      <c r="AL1511" s="123">
        <f t="shared" si="488"/>
        <v>13.135471831607251</v>
      </c>
      <c r="AM1511" s="97"/>
      <c r="AN1511" s="124">
        <f t="shared" si="489"/>
        <v>13.135522331607252</v>
      </c>
      <c r="AO1511" s="98">
        <f t="shared" si="490"/>
        <v>623</v>
      </c>
      <c r="AP1511" s="125" t="str">
        <f t="shared" si="491"/>
        <v>Invermay Park</v>
      </c>
      <c r="AQ1511" s="126">
        <f t="shared" si="492"/>
        <v>15.646583823588724</v>
      </c>
    </row>
    <row r="1512" spans="1:43" x14ac:dyDescent="0.35">
      <c r="A1512" s="95">
        <v>371</v>
      </c>
      <c r="B1512" s="101">
        <v>506</v>
      </c>
      <c r="C1512" s="51" t="s">
        <v>2085</v>
      </c>
      <c r="D1512" s="122">
        <f t="shared" ref="D1512:AK1512" si="548">ABS((D510-D$1004)/D$1000)*D$1</f>
        <v>0</v>
      </c>
      <c r="E1512" s="122">
        <f t="shared" si="548"/>
        <v>0</v>
      </c>
      <c r="F1512" s="122">
        <f t="shared" si="548"/>
        <v>0</v>
      </c>
      <c r="G1512" s="122">
        <f t="shared" si="548"/>
        <v>0</v>
      </c>
      <c r="H1512" s="122">
        <f t="shared" si="548"/>
        <v>0</v>
      </c>
      <c r="I1512" s="122">
        <f t="shared" si="548"/>
        <v>3.7101254624739761</v>
      </c>
      <c r="J1512" s="122">
        <f t="shared" si="548"/>
        <v>0</v>
      </c>
      <c r="K1512" s="122">
        <f t="shared" si="548"/>
        <v>0</v>
      </c>
      <c r="L1512" s="122">
        <f t="shared" si="548"/>
        <v>0</v>
      </c>
      <c r="M1512" s="122">
        <f t="shared" si="548"/>
        <v>0</v>
      </c>
      <c r="N1512" s="122">
        <f t="shared" si="548"/>
        <v>0</v>
      </c>
      <c r="O1512" s="122">
        <f t="shared" si="548"/>
        <v>0</v>
      </c>
      <c r="P1512" s="122">
        <f t="shared" si="548"/>
        <v>0</v>
      </c>
      <c r="Q1512" s="122">
        <f t="shared" si="548"/>
        <v>0</v>
      </c>
      <c r="R1512" s="122">
        <f t="shared" si="548"/>
        <v>0</v>
      </c>
      <c r="S1512" s="122">
        <f t="shared" si="548"/>
        <v>0</v>
      </c>
      <c r="T1512" s="122">
        <f t="shared" si="548"/>
        <v>0.349392332825188</v>
      </c>
      <c r="U1512" s="122">
        <f t="shared" si="548"/>
        <v>0</v>
      </c>
      <c r="V1512" s="122">
        <f t="shared" si="548"/>
        <v>0</v>
      </c>
      <c r="W1512" s="122">
        <f t="shared" si="548"/>
        <v>2.0384688851091672</v>
      </c>
      <c r="X1512" s="122">
        <f t="shared" si="548"/>
        <v>0</v>
      </c>
      <c r="Y1512" s="122">
        <f t="shared" si="548"/>
        <v>0</v>
      </c>
      <c r="Z1512" s="122">
        <f t="shared" si="548"/>
        <v>0</v>
      </c>
      <c r="AA1512" s="122">
        <f t="shared" si="548"/>
        <v>0</v>
      </c>
      <c r="AB1512" s="122">
        <f t="shared" si="548"/>
        <v>2.0317204900882606</v>
      </c>
      <c r="AC1512" s="122">
        <f t="shared" si="548"/>
        <v>0</v>
      </c>
      <c r="AD1512" s="122">
        <f t="shared" si="548"/>
        <v>2.3483903915800424</v>
      </c>
      <c r="AE1512" s="122">
        <f t="shared" si="548"/>
        <v>2.7098452627188507</v>
      </c>
      <c r="AF1512" s="122">
        <f t="shared" si="548"/>
        <v>0</v>
      </c>
      <c r="AG1512" s="122">
        <f t="shared" si="548"/>
        <v>1.4956833558327838</v>
      </c>
      <c r="AH1512" s="122">
        <f t="shared" si="548"/>
        <v>0</v>
      </c>
      <c r="AI1512" s="122">
        <f t="shared" si="548"/>
        <v>0</v>
      </c>
      <c r="AJ1512" s="122">
        <f t="shared" si="548"/>
        <v>0.64812858330403678</v>
      </c>
      <c r="AK1512" s="122">
        <f t="shared" si="548"/>
        <v>0</v>
      </c>
      <c r="AL1512" s="123">
        <f t="shared" si="488"/>
        <v>15.331754763932304</v>
      </c>
      <c r="AM1512" s="97"/>
      <c r="AN1512" s="124">
        <f t="shared" si="489"/>
        <v>15.331805363932304</v>
      </c>
      <c r="AO1512" s="98">
        <f t="shared" si="490"/>
        <v>401</v>
      </c>
      <c r="AP1512" s="125" t="str">
        <f t="shared" si="491"/>
        <v>Cheltenham</v>
      </c>
      <c r="AQ1512" s="126">
        <f t="shared" si="492"/>
        <v>15.677212523257634</v>
      </c>
    </row>
    <row r="1513" spans="1:43" x14ac:dyDescent="0.35">
      <c r="A1513" s="95">
        <v>370</v>
      </c>
      <c r="B1513" s="101">
        <v>507</v>
      </c>
      <c r="C1513" s="51" t="s">
        <v>218</v>
      </c>
      <c r="D1513" s="122">
        <f t="shared" ref="D1513:AK1513" si="549">ABS((D511-D$1004)/D$1000)*D$1</f>
        <v>0</v>
      </c>
      <c r="E1513" s="122">
        <f t="shared" si="549"/>
        <v>0</v>
      </c>
      <c r="F1513" s="122">
        <f t="shared" si="549"/>
        <v>0</v>
      </c>
      <c r="G1513" s="122">
        <f t="shared" si="549"/>
        <v>0</v>
      </c>
      <c r="H1513" s="122">
        <f t="shared" si="549"/>
        <v>0</v>
      </c>
      <c r="I1513" s="122">
        <f t="shared" si="549"/>
        <v>2.2929693207104136</v>
      </c>
      <c r="J1513" s="122">
        <f t="shared" si="549"/>
        <v>0</v>
      </c>
      <c r="K1513" s="122">
        <f t="shared" si="549"/>
        <v>0</v>
      </c>
      <c r="L1513" s="122">
        <f t="shared" si="549"/>
        <v>0</v>
      </c>
      <c r="M1513" s="122">
        <f t="shared" si="549"/>
        <v>0</v>
      </c>
      <c r="N1513" s="122">
        <f t="shared" si="549"/>
        <v>0</v>
      </c>
      <c r="O1513" s="122">
        <f t="shared" si="549"/>
        <v>0</v>
      </c>
      <c r="P1513" s="122">
        <f t="shared" si="549"/>
        <v>0</v>
      </c>
      <c r="Q1513" s="122">
        <f t="shared" si="549"/>
        <v>0</v>
      </c>
      <c r="R1513" s="122">
        <f t="shared" si="549"/>
        <v>0</v>
      </c>
      <c r="S1513" s="122">
        <f t="shared" si="549"/>
        <v>0</v>
      </c>
      <c r="T1513" s="122">
        <f t="shared" si="549"/>
        <v>1.1040445499496427</v>
      </c>
      <c r="U1513" s="122">
        <f t="shared" si="549"/>
        <v>0</v>
      </c>
      <c r="V1513" s="122">
        <f t="shared" si="549"/>
        <v>0</v>
      </c>
      <c r="W1513" s="122">
        <f t="shared" si="549"/>
        <v>0.23351438629235141</v>
      </c>
      <c r="X1513" s="122">
        <f t="shared" si="549"/>
        <v>0</v>
      </c>
      <c r="Y1513" s="122">
        <f t="shared" si="549"/>
        <v>0</v>
      </c>
      <c r="Z1513" s="122">
        <f t="shared" si="549"/>
        <v>0</v>
      </c>
      <c r="AA1513" s="122">
        <f t="shared" si="549"/>
        <v>0</v>
      </c>
      <c r="AB1513" s="122">
        <f t="shared" si="549"/>
        <v>1.7858270341847191</v>
      </c>
      <c r="AC1513" s="122">
        <f t="shared" si="549"/>
        <v>0</v>
      </c>
      <c r="AD1513" s="122">
        <f t="shared" si="549"/>
        <v>1.6740482506701235</v>
      </c>
      <c r="AE1513" s="122">
        <f t="shared" si="549"/>
        <v>2.8646582034883954</v>
      </c>
      <c r="AF1513" s="122">
        <f t="shared" si="549"/>
        <v>0</v>
      </c>
      <c r="AG1513" s="122">
        <f t="shared" si="549"/>
        <v>1.0472018335036184</v>
      </c>
      <c r="AH1513" s="122">
        <f t="shared" si="549"/>
        <v>0</v>
      </c>
      <c r="AI1513" s="122">
        <f t="shared" si="549"/>
        <v>0</v>
      </c>
      <c r="AJ1513" s="122">
        <f t="shared" si="549"/>
        <v>1.4685704261697445</v>
      </c>
      <c r="AK1513" s="122">
        <f t="shared" si="549"/>
        <v>0</v>
      </c>
      <c r="AL1513" s="123">
        <f t="shared" si="488"/>
        <v>12.47083400496901</v>
      </c>
      <c r="AM1513" s="97"/>
      <c r="AN1513" s="124">
        <f t="shared" si="489"/>
        <v>12.470884704969009</v>
      </c>
      <c r="AO1513" s="98">
        <f t="shared" si="490"/>
        <v>669</v>
      </c>
      <c r="AP1513" s="125" t="str">
        <f t="shared" si="491"/>
        <v>Gowanbrae</v>
      </c>
      <c r="AQ1513" s="126">
        <f t="shared" si="492"/>
        <v>15.679609512304518</v>
      </c>
    </row>
    <row r="1514" spans="1:43" x14ac:dyDescent="0.35">
      <c r="A1514" s="95">
        <v>369</v>
      </c>
      <c r="B1514" s="101">
        <v>508</v>
      </c>
      <c r="C1514" s="51" t="s">
        <v>2090</v>
      </c>
      <c r="D1514" s="122">
        <f t="shared" ref="D1514:AK1514" si="550">ABS((D512-D$1004)/D$1000)*D$1</f>
        <v>0</v>
      </c>
      <c r="E1514" s="122">
        <f t="shared" si="550"/>
        <v>0</v>
      </c>
      <c r="F1514" s="122">
        <f t="shared" si="550"/>
        <v>0</v>
      </c>
      <c r="G1514" s="122">
        <f t="shared" si="550"/>
        <v>0</v>
      </c>
      <c r="H1514" s="122">
        <f t="shared" si="550"/>
        <v>0</v>
      </c>
      <c r="I1514" s="122">
        <f t="shared" si="550"/>
        <v>3.5374339288500503</v>
      </c>
      <c r="J1514" s="122">
        <f t="shared" si="550"/>
        <v>0</v>
      </c>
      <c r="K1514" s="122">
        <f t="shared" si="550"/>
        <v>0</v>
      </c>
      <c r="L1514" s="122">
        <f t="shared" si="550"/>
        <v>0</v>
      </c>
      <c r="M1514" s="122">
        <f t="shared" si="550"/>
        <v>0</v>
      </c>
      <c r="N1514" s="122">
        <f t="shared" si="550"/>
        <v>0</v>
      </c>
      <c r="O1514" s="122">
        <f t="shared" si="550"/>
        <v>0</v>
      </c>
      <c r="P1514" s="122">
        <f t="shared" si="550"/>
        <v>0</v>
      </c>
      <c r="Q1514" s="122">
        <f t="shared" si="550"/>
        <v>0</v>
      </c>
      <c r="R1514" s="122">
        <f t="shared" si="550"/>
        <v>0</v>
      </c>
      <c r="S1514" s="122">
        <f t="shared" si="550"/>
        <v>0</v>
      </c>
      <c r="T1514" s="122">
        <f t="shared" si="550"/>
        <v>0.85150930492598043</v>
      </c>
      <c r="U1514" s="122">
        <f t="shared" si="550"/>
        <v>0</v>
      </c>
      <c r="V1514" s="122">
        <f t="shared" si="550"/>
        <v>0</v>
      </c>
      <c r="W1514" s="122">
        <f t="shared" si="550"/>
        <v>1.3248574192345419</v>
      </c>
      <c r="X1514" s="122">
        <f t="shared" si="550"/>
        <v>0</v>
      </c>
      <c r="Y1514" s="122">
        <f t="shared" si="550"/>
        <v>0</v>
      </c>
      <c r="Z1514" s="122">
        <f t="shared" si="550"/>
        <v>0</v>
      </c>
      <c r="AA1514" s="122">
        <f t="shared" si="550"/>
        <v>0</v>
      </c>
      <c r="AB1514" s="122">
        <f t="shared" si="550"/>
        <v>1.6696279747714964</v>
      </c>
      <c r="AC1514" s="122">
        <f t="shared" si="550"/>
        <v>0</v>
      </c>
      <c r="AD1514" s="122">
        <f t="shared" si="550"/>
        <v>1.1891705650436708</v>
      </c>
      <c r="AE1514" s="122">
        <f t="shared" si="550"/>
        <v>1.7361756082039239</v>
      </c>
      <c r="AF1514" s="122">
        <f t="shared" si="550"/>
        <v>0</v>
      </c>
      <c r="AG1514" s="122">
        <f t="shared" si="550"/>
        <v>0.77014396314182798</v>
      </c>
      <c r="AH1514" s="122">
        <f t="shared" si="550"/>
        <v>0</v>
      </c>
      <c r="AI1514" s="122">
        <f t="shared" si="550"/>
        <v>0</v>
      </c>
      <c r="AJ1514" s="122">
        <f t="shared" si="550"/>
        <v>0.22141184229509275</v>
      </c>
      <c r="AK1514" s="122">
        <f t="shared" si="550"/>
        <v>0</v>
      </c>
      <c r="AL1514" s="123">
        <f t="shared" si="488"/>
        <v>11.300330606466584</v>
      </c>
      <c r="AM1514" s="97"/>
      <c r="AN1514" s="124">
        <f t="shared" si="489"/>
        <v>11.300381406466585</v>
      </c>
      <c r="AO1514" s="98">
        <f t="shared" si="490"/>
        <v>748</v>
      </c>
      <c r="AP1514" s="125" t="str">
        <f t="shared" si="491"/>
        <v>Ashwood</v>
      </c>
      <c r="AQ1514" s="126">
        <f t="shared" si="492"/>
        <v>15.684555217536449</v>
      </c>
    </row>
    <row r="1515" spans="1:43" x14ac:dyDescent="0.35">
      <c r="A1515" s="95">
        <v>368</v>
      </c>
      <c r="B1515" s="101">
        <v>509</v>
      </c>
      <c r="C1515" s="51" t="s">
        <v>2092</v>
      </c>
      <c r="D1515" s="122">
        <f t="shared" ref="D1515:AK1515" si="551">ABS((D513-D$1004)/D$1000)*D$1</f>
        <v>0</v>
      </c>
      <c r="E1515" s="122">
        <f t="shared" si="551"/>
        <v>0</v>
      </c>
      <c r="F1515" s="122">
        <f t="shared" si="551"/>
        <v>0</v>
      </c>
      <c r="G1515" s="122">
        <f t="shared" si="551"/>
        <v>0</v>
      </c>
      <c r="H1515" s="122">
        <f t="shared" si="551"/>
        <v>0</v>
      </c>
      <c r="I1515" s="122">
        <f t="shared" si="551"/>
        <v>3.2796338955442526</v>
      </c>
      <c r="J1515" s="122">
        <f t="shared" si="551"/>
        <v>0</v>
      </c>
      <c r="K1515" s="122">
        <f t="shared" si="551"/>
        <v>0</v>
      </c>
      <c r="L1515" s="122">
        <f t="shared" si="551"/>
        <v>0</v>
      </c>
      <c r="M1515" s="122">
        <f t="shared" si="551"/>
        <v>0</v>
      </c>
      <c r="N1515" s="122">
        <f t="shared" si="551"/>
        <v>0</v>
      </c>
      <c r="O1515" s="122">
        <f t="shared" si="551"/>
        <v>0</v>
      </c>
      <c r="P1515" s="122">
        <f t="shared" si="551"/>
        <v>0</v>
      </c>
      <c r="Q1515" s="122">
        <f t="shared" si="551"/>
        <v>0</v>
      </c>
      <c r="R1515" s="122">
        <f t="shared" si="551"/>
        <v>0</v>
      </c>
      <c r="S1515" s="122">
        <f t="shared" si="551"/>
        <v>0</v>
      </c>
      <c r="T1515" s="122">
        <f t="shared" si="551"/>
        <v>0.11057168958134257</v>
      </c>
      <c r="U1515" s="122">
        <f t="shared" si="551"/>
        <v>0</v>
      </c>
      <c r="V1515" s="122">
        <f t="shared" si="551"/>
        <v>0</v>
      </c>
      <c r="W1515" s="122">
        <f t="shared" si="551"/>
        <v>3.8275631615070749</v>
      </c>
      <c r="X1515" s="122">
        <f t="shared" si="551"/>
        <v>0</v>
      </c>
      <c r="Y1515" s="122">
        <f t="shared" si="551"/>
        <v>0</v>
      </c>
      <c r="Z1515" s="122">
        <f t="shared" si="551"/>
        <v>0</v>
      </c>
      <c r="AA1515" s="122">
        <f t="shared" si="551"/>
        <v>0</v>
      </c>
      <c r="AB1515" s="122">
        <f t="shared" si="551"/>
        <v>2.0317204900882606</v>
      </c>
      <c r="AC1515" s="122">
        <f t="shared" si="551"/>
        <v>0</v>
      </c>
      <c r="AD1515" s="122">
        <f t="shared" si="551"/>
        <v>3.7858779384247976</v>
      </c>
      <c r="AE1515" s="122">
        <f t="shared" si="551"/>
        <v>4.8385644957670726</v>
      </c>
      <c r="AF1515" s="122">
        <f t="shared" si="551"/>
        <v>0</v>
      </c>
      <c r="AG1515" s="122">
        <f t="shared" si="551"/>
        <v>3.0523144002072695</v>
      </c>
      <c r="AH1515" s="122">
        <f t="shared" si="551"/>
        <v>0</v>
      </c>
      <c r="AI1515" s="122">
        <f t="shared" si="551"/>
        <v>0</v>
      </c>
      <c r="AJ1515" s="122">
        <f t="shared" si="551"/>
        <v>0.91540594429781152</v>
      </c>
      <c r="AK1515" s="122">
        <f t="shared" si="551"/>
        <v>0</v>
      </c>
      <c r="AL1515" s="123">
        <f t="shared" si="488"/>
        <v>21.841652015417882</v>
      </c>
      <c r="AM1515" s="97"/>
      <c r="AN1515" s="124">
        <f t="shared" si="489"/>
        <v>21.841702915417883</v>
      </c>
      <c r="AO1515" s="98">
        <f t="shared" si="490"/>
        <v>28</v>
      </c>
      <c r="AP1515" s="125" t="str">
        <f t="shared" si="491"/>
        <v>Tyers</v>
      </c>
      <c r="AQ1515" s="126">
        <f t="shared" si="492"/>
        <v>15.686324881966005</v>
      </c>
    </row>
    <row r="1516" spans="1:43" x14ac:dyDescent="0.35">
      <c r="A1516" s="95">
        <v>367</v>
      </c>
      <c r="B1516" s="101">
        <v>510</v>
      </c>
      <c r="C1516" s="51" t="s">
        <v>2098</v>
      </c>
      <c r="D1516" s="122">
        <f t="shared" ref="D1516:AK1516" si="552">ABS((D514-D$1004)/D$1000)*D$1</f>
        <v>0</v>
      </c>
      <c r="E1516" s="122">
        <f t="shared" si="552"/>
        <v>0</v>
      </c>
      <c r="F1516" s="122">
        <f t="shared" si="552"/>
        <v>0</v>
      </c>
      <c r="G1516" s="122">
        <f t="shared" si="552"/>
        <v>0</v>
      </c>
      <c r="H1516" s="122">
        <f t="shared" si="552"/>
        <v>0</v>
      </c>
      <c r="I1516" s="122">
        <f t="shared" si="552"/>
        <v>3.3637798840973456</v>
      </c>
      <c r="J1516" s="122">
        <f t="shared" si="552"/>
        <v>0</v>
      </c>
      <c r="K1516" s="122">
        <f t="shared" si="552"/>
        <v>0</v>
      </c>
      <c r="L1516" s="122">
        <f t="shared" si="552"/>
        <v>0</v>
      </c>
      <c r="M1516" s="122">
        <f t="shared" si="552"/>
        <v>0</v>
      </c>
      <c r="N1516" s="122">
        <f t="shared" si="552"/>
        <v>0</v>
      </c>
      <c r="O1516" s="122">
        <f t="shared" si="552"/>
        <v>0</v>
      </c>
      <c r="P1516" s="122">
        <f t="shared" si="552"/>
        <v>0</v>
      </c>
      <c r="Q1516" s="122">
        <f t="shared" si="552"/>
        <v>0</v>
      </c>
      <c r="R1516" s="122">
        <f t="shared" si="552"/>
        <v>0</v>
      </c>
      <c r="S1516" s="122">
        <f t="shared" si="552"/>
        <v>0</v>
      </c>
      <c r="T1516" s="122">
        <f t="shared" si="552"/>
        <v>0.1829657832286167</v>
      </c>
      <c r="U1516" s="122">
        <f t="shared" si="552"/>
        <v>0</v>
      </c>
      <c r="V1516" s="122">
        <f t="shared" si="552"/>
        <v>0</v>
      </c>
      <c r="W1516" s="122">
        <f t="shared" si="552"/>
        <v>2.2424751869771047</v>
      </c>
      <c r="X1516" s="122">
        <f t="shared" si="552"/>
        <v>0</v>
      </c>
      <c r="Y1516" s="122">
        <f t="shared" si="552"/>
        <v>0</v>
      </c>
      <c r="Z1516" s="122">
        <f t="shared" si="552"/>
        <v>0</v>
      </c>
      <c r="AA1516" s="122">
        <f t="shared" si="552"/>
        <v>0</v>
      </c>
      <c r="AB1516" s="122">
        <f t="shared" si="552"/>
        <v>2.0317204900882606</v>
      </c>
      <c r="AC1516" s="122">
        <f t="shared" si="552"/>
        <v>0</v>
      </c>
      <c r="AD1516" s="122">
        <f t="shared" si="552"/>
        <v>3.495274405445056</v>
      </c>
      <c r="AE1516" s="122">
        <f t="shared" si="552"/>
        <v>3.3468483665476745</v>
      </c>
      <c r="AF1516" s="122">
        <f t="shared" si="552"/>
        <v>0</v>
      </c>
      <c r="AG1516" s="122">
        <f t="shared" si="552"/>
        <v>1.4579709371946734</v>
      </c>
      <c r="AH1516" s="122">
        <f t="shared" si="552"/>
        <v>0</v>
      </c>
      <c r="AI1516" s="122">
        <f t="shared" si="552"/>
        <v>0</v>
      </c>
      <c r="AJ1516" s="122">
        <f t="shared" si="552"/>
        <v>0.10494954898287828</v>
      </c>
      <c r="AK1516" s="122">
        <f t="shared" si="552"/>
        <v>0</v>
      </c>
      <c r="AL1516" s="123">
        <f t="shared" si="488"/>
        <v>16.225984602561613</v>
      </c>
      <c r="AM1516" s="97"/>
      <c r="AN1516" s="124">
        <f t="shared" si="489"/>
        <v>16.226035602561613</v>
      </c>
      <c r="AO1516" s="98">
        <f t="shared" si="490"/>
        <v>318</v>
      </c>
      <c r="AP1516" s="125" t="str">
        <f t="shared" si="491"/>
        <v>Keilor</v>
      </c>
      <c r="AQ1516" s="126">
        <f t="shared" si="492"/>
        <v>15.691496615028715</v>
      </c>
    </row>
    <row r="1517" spans="1:43" x14ac:dyDescent="0.35">
      <c r="A1517" s="95">
        <v>366</v>
      </c>
      <c r="B1517" s="101">
        <v>511</v>
      </c>
      <c r="C1517" s="51" t="s">
        <v>220</v>
      </c>
      <c r="D1517" s="122">
        <f t="shared" ref="D1517:AK1517" si="553">ABS((D515-D$1004)/D$1000)*D$1</f>
        <v>0</v>
      </c>
      <c r="E1517" s="122">
        <f t="shared" si="553"/>
        <v>0</v>
      </c>
      <c r="F1517" s="122">
        <f t="shared" si="553"/>
        <v>0</v>
      </c>
      <c r="G1517" s="122">
        <f t="shared" si="553"/>
        <v>0</v>
      </c>
      <c r="H1517" s="122">
        <f t="shared" si="553"/>
        <v>0</v>
      </c>
      <c r="I1517" s="122">
        <f t="shared" si="553"/>
        <v>1.4369159075963638</v>
      </c>
      <c r="J1517" s="122">
        <f t="shared" si="553"/>
        <v>0</v>
      </c>
      <c r="K1517" s="122">
        <f t="shared" si="553"/>
        <v>0</v>
      </c>
      <c r="L1517" s="122">
        <f t="shared" si="553"/>
        <v>0</v>
      </c>
      <c r="M1517" s="122">
        <f t="shared" si="553"/>
        <v>0</v>
      </c>
      <c r="N1517" s="122">
        <f t="shared" si="553"/>
        <v>0</v>
      </c>
      <c r="O1517" s="122">
        <f t="shared" si="553"/>
        <v>0</v>
      </c>
      <c r="P1517" s="122">
        <f t="shared" si="553"/>
        <v>0</v>
      </c>
      <c r="Q1517" s="122">
        <f t="shared" si="553"/>
        <v>0</v>
      </c>
      <c r="R1517" s="122">
        <f t="shared" si="553"/>
        <v>0</v>
      </c>
      <c r="S1517" s="122">
        <f t="shared" si="553"/>
        <v>0</v>
      </c>
      <c r="T1517" s="122">
        <f t="shared" si="553"/>
        <v>1.1063366708411781</v>
      </c>
      <c r="U1517" s="122">
        <f t="shared" si="553"/>
        <v>0</v>
      </c>
      <c r="V1517" s="122">
        <f t="shared" si="553"/>
        <v>0</v>
      </c>
      <c r="W1517" s="122">
        <f t="shared" si="553"/>
        <v>0.1926474029010308</v>
      </c>
      <c r="X1517" s="122">
        <f t="shared" si="553"/>
        <v>0</v>
      </c>
      <c r="Y1517" s="122">
        <f t="shared" si="553"/>
        <v>0</v>
      </c>
      <c r="Z1517" s="122">
        <f t="shared" si="553"/>
        <v>0</v>
      </c>
      <c r="AA1517" s="122">
        <f t="shared" si="553"/>
        <v>0</v>
      </c>
      <c r="AB1517" s="122">
        <f t="shared" si="553"/>
        <v>1.9871185911634877</v>
      </c>
      <c r="AC1517" s="122">
        <f t="shared" si="553"/>
        <v>0</v>
      </c>
      <c r="AD1517" s="122">
        <f t="shared" si="553"/>
        <v>1.3362826845044475</v>
      </c>
      <c r="AE1517" s="122">
        <f t="shared" si="553"/>
        <v>2.1160162770809978</v>
      </c>
      <c r="AF1517" s="122">
        <f t="shared" si="553"/>
        <v>0</v>
      </c>
      <c r="AG1517" s="122">
        <f t="shared" si="553"/>
        <v>0.53820850619325022</v>
      </c>
      <c r="AH1517" s="122">
        <f t="shared" si="553"/>
        <v>0</v>
      </c>
      <c r="AI1517" s="122">
        <f t="shared" si="553"/>
        <v>0</v>
      </c>
      <c r="AJ1517" s="122">
        <f t="shared" si="553"/>
        <v>1.3821081611211741</v>
      </c>
      <c r="AK1517" s="122">
        <f t="shared" si="553"/>
        <v>0</v>
      </c>
      <c r="AL1517" s="123">
        <f t="shared" si="488"/>
        <v>10.09563420140193</v>
      </c>
      <c r="AM1517" s="97"/>
      <c r="AN1517" s="124">
        <f t="shared" si="489"/>
        <v>10.095685301401931</v>
      </c>
      <c r="AO1517" s="98">
        <f t="shared" si="490"/>
        <v>776</v>
      </c>
      <c r="AP1517" s="125" t="str">
        <f t="shared" si="491"/>
        <v>Pascoe Vale</v>
      </c>
      <c r="AQ1517" s="126">
        <f t="shared" si="492"/>
        <v>15.714609730038767</v>
      </c>
    </row>
    <row r="1518" spans="1:43" x14ac:dyDescent="0.35">
      <c r="A1518" s="95">
        <v>365</v>
      </c>
      <c r="B1518" s="101">
        <v>512</v>
      </c>
      <c r="C1518" s="51" t="s">
        <v>460</v>
      </c>
      <c r="D1518" s="122">
        <f t="shared" ref="D1518:AK1518" si="554">ABS((D516-D$1004)/D$1000)*D$1</f>
        <v>0</v>
      </c>
      <c r="E1518" s="122">
        <f t="shared" si="554"/>
        <v>0</v>
      </c>
      <c r="F1518" s="122">
        <f t="shared" si="554"/>
        <v>0</v>
      </c>
      <c r="G1518" s="122">
        <f t="shared" si="554"/>
        <v>0</v>
      </c>
      <c r="H1518" s="122">
        <f t="shared" si="554"/>
        <v>0</v>
      </c>
      <c r="I1518" s="122">
        <f t="shared" si="554"/>
        <v>3.1388161096130798</v>
      </c>
      <c r="J1518" s="122">
        <f t="shared" si="554"/>
        <v>0</v>
      </c>
      <c r="K1518" s="122">
        <f t="shared" si="554"/>
        <v>0</v>
      </c>
      <c r="L1518" s="122">
        <f t="shared" si="554"/>
        <v>0</v>
      </c>
      <c r="M1518" s="122">
        <f t="shared" si="554"/>
        <v>0</v>
      </c>
      <c r="N1518" s="122">
        <f t="shared" si="554"/>
        <v>0</v>
      </c>
      <c r="O1518" s="122">
        <f t="shared" si="554"/>
        <v>0</v>
      </c>
      <c r="P1518" s="122">
        <f t="shared" si="554"/>
        <v>0</v>
      </c>
      <c r="Q1518" s="122">
        <f t="shared" si="554"/>
        <v>0</v>
      </c>
      <c r="R1518" s="122">
        <f t="shared" si="554"/>
        <v>0</v>
      </c>
      <c r="S1518" s="122">
        <f t="shared" si="554"/>
        <v>0</v>
      </c>
      <c r="T1518" s="122">
        <f t="shared" si="554"/>
        <v>1.8177286696410893</v>
      </c>
      <c r="U1518" s="122">
        <f t="shared" si="554"/>
        <v>0</v>
      </c>
      <c r="V1518" s="122">
        <f t="shared" si="554"/>
        <v>0</v>
      </c>
      <c r="W1518" s="122">
        <f t="shared" si="554"/>
        <v>2.3851353546463381</v>
      </c>
      <c r="X1518" s="122">
        <f t="shared" si="554"/>
        <v>0</v>
      </c>
      <c r="Y1518" s="122">
        <f t="shared" si="554"/>
        <v>0</v>
      </c>
      <c r="Z1518" s="122">
        <f t="shared" si="554"/>
        <v>0</v>
      </c>
      <c r="AA1518" s="122">
        <f t="shared" si="554"/>
        <v>0</v>
      </c>
      <c r="AB1518" s="122">
        <f t="shared" si="554"/>
        <v>1.9352508551350451</v>
      </c>
      <c r="AC1518" s="122">
        <f t="shared" si="554"/>
        <v>0</v>
      </c>
      <c r="AD1518" s="122">
        <f t="shared" si="554"/>
        <v>2.5280537009800859</v>
      </c>
      <c r="AE1518" s="122">
        <f t="shared" si="554"/>
        <v>3.6018923524506508</v>
      </c>
      <c r="AF1518" s="122">
        <f t="shared" si="554"/>
        <v>0</v>
      </c>
      <c r="AG1518" s="122">
        <f t="shared" si="554"/>
        <v>4.2037724272007688</v>
      </c>
      <c r="AH1518" s="122">
        <f t="shared" si="554"/>
        <v>0</v>
      </c>
      <c r="AI1518" s="122">
        <f t="shared" si="554"/>
        <v>0</v>
      </c>
      <c r="AJ1518" s="122">
        <f t="shared" si="554"/>
        <v>4.3665102000636988</v>
      </c>
      <c r="AK1518" s="122">
        <f t="shared" si="554"/>
        <v>0</v>
      </c>
      <c r="AL1518" s="123">
        <f t="shared" si="488"/>
        <v>23.97715966973076</v>
      </c>
      <c r="AM1518" s="97"/>
      <c r="AN1518" s="124">
        <f t="shared" si="489"/>
        <v>23.977210869730762</v>
      </c>
      <c r="AO1518" s="98">
        <f t="shared" si="490"/>
        <v>7</v>
      </c>
      <c r="AP1518" s="125" t="str">
        <f t="shared" si="491"/>
        <v>Toolamba</v>
      </c>
      <c r="AQ1518" s="126">
        <f t="shared" si="492"/>
        <v>15.732089716100999</v>
      </c>
    </row>
    <row r="1519" spans="1:43" x14ac:dyDescent="0.35">
      <c r="A1519" s="95">
        <v>364</v>
      </c>
      <c r="B1519" s="101">
        <v>513</v>
      </c>
      <c r="C1519" s="51" t="s">
        <v>2105</v>
      </c>
      <c r="D1519" s="122">
        <f t="shared" ref="D1519:AK1519" si="555">ABS((D517-D$1004)/D$1000)*D$1</f>
        <v>0</v>
      </c>
      <c r="E1519" s="122">
        <f t="shared" si="555"/>
        <v>0</v>
      </c>
      <c r="F1519" s="122">
        <f t="shared" si="555"/>
        <v>0</v>
      </c>
      <c r="G1519" s="122">
        <f t="shared" si="555"/>
        <v>0</v>
      </c>
      <c r="H1519" s="122">
        <f t="shared" si="555"/>
        <v>0</v>
      </c>
      <c r="I1519" s="122">
        <f t="shared" si="555"/>
        <v>4.3410928046584658</v>
      </c>
      <c r="J1519" s="122">
        <f t="shared" si="555"/>
        <v>0</v>
      </c>
      <c r="K1519" s="122">
        <f t="shared" si="555"/>
        <v>0</v>
      </c>
      <c r="L1519" s="122">
        <f t="shared" si="555"/>
        <v>0</v>
      </c>
      <c r="M1519" s="122">
        <f t="shared" si="555"/>
        <v>0</v>
      </c>
      <c r="N1519" s="122">
        <f t="shared" si="555"/>
        <v>0</v>
      </c>
      <c r="O1519" s="122">
        <f t="shared" si="555"/>
        <v>0</v>
      </c>
      <c r="P1519" s="122">
        <f t="shared" si="555"/>
        <v>0</v>
      </c>
      <c r="Q1519" s="122">
        <f t="shared" si="555"/>
        <v>0</v>
      </c>
      <c r="R1519" s="122">
        <f t="shared" si="555"/>
        <v>0</v>
      </c>
      <c r="S1519" s="122">
        <f t="shared" si="555"/>
        <v>0</v>
      </c>
      <c r="T1519" s="122">
        <f t="shared" si="555"/>
        <v>0.4660235997928715</v>
      </c>
      <c r="U1519" s="122">
        <f t="shared" si="555"/>
        <v>0</v>
      </c>
      <c r="V1519" s="122">
        <f t="shared" si="555"/>
        <v>0</v>
      </c>
      <c r="W1519" s="122">
        <f t="shared" si="555"/>
        <v>3.2345206645958853</v>
      </c>
      <c r="X1519" s="122">
        <f t="shared" si="555"/>
        <v>0</v>
      </c>
      <c r="Y1519" s="122">
        <f t="shared" si="555"/>
        <v>0</v>
      </c>
      <c r="Z1519" s="122">
        <f t="shared" si="555"/>
        <v>0</v>
      </c>
      <c r="AA1519" s="122">
        <f t="shared" si="555"/>
        <v>0</v>
      </c>
      <c r="AB1519" s="122">
        <f t="shared" si="555"/>
        <v>2.0317204900882606</v>
      </c>
      <c r="AC1519" s="122">
        <f t="shared" si="555"/>
        <v>0</v>
      </c>
      <c r="AD1519" s="122">
        <f t="shared" si="555"/>
        <v>3.8113694037106307</v>
      </c>
      <c r="AE1519" s="122">
        <f t="shared" si="555"/>
        <v>1.1430220054468716</v>
      </c>
      <c r="AF1519" s="122">
        <f t="shared" si="555"/>
        <v>0</v>
      </c>
      <c r="AG1519" s="122">
        <f t="shared" si="555"/>
        <v>1.9809113520477095</v>
      </c>
      <c r="AH1519" s="122">
        <f t="shared" si="555"/>
        <v>0</v>
      </c>
      <c r="AI1519" s="122">
        <f t="shared" si="555"/>
        <v>0</v>
      </c>
      <c r="AJ1519" s="122">
        <f t="shared" si="555"/>
        <v>1.222183843000483</v>
      </c>
      <c r="AK1519" s="122">
        <f t="shared" si="555"/>
        <v>0</v>
      </c>
      <c r="AL1519" s="123">
        <f t="shared" si="488"/>
        <v>18.230844163341178</v>
      </c>
      <c r="AM1519" s="97"/>
      <c r="AN1519" s="124">
        <f t="shared" si="489"/>
        <v>18.230895463341177</v>
      </c>
      <c r="AO1519" s="98">
        <f t="shared" si="490"/>
        <v>175</v>
      </c>
      <c r="AP1519" s="125" t="str">
        <f t="shared" si="491"/>
        <v>Sandhurst</v>
      </c>
      <c r="AQ1519" s="126">
        <f t="shared" si="492"/>
        <v>15.73280802337219</v>
      </c>
    </row>
    <row r="1520" spans="1:43" x14ac:dyDescent="0.35">
      <c r="A1520" s="95">
        <v>363</v>
      </c>
      <c r="B1520" s="101">
        <v>514</v>
      </c>
      <c r="C1520" s="51" t="s">
        <v>2106</v>
      </c>
      <c r="D1520" s="122">
        <f t="shared" ref="D1520:AK1520" si="556">ABS((D518-D$1004)/D$1000)*D$1</f>
        <v>0</v>
      </c>
      <c r="E1520" s="122">
        <f t="shared" si="556"/>
        <v>0</v>
      </c>
      <c r="F1520" s="122">
        <f t="shared" si="556"/>
        <v>0</v>
      </c>
      <c r="G1520" s="122">
        <f t="shared" si="556"/>
        <v>0</v>
      </c>
      <c r="H1520" s="122">
        <f t="shared" si="556"/>
        <v>0</v>
      </c>
      <c r="I1520" s="122">
        <f t="shared" si="556"/>
        <v>3.3151614809611756</v>
      </c>
      <c r="J1520" s="122">
        <f t="shared" si="556"/>
        <v>0</v>
      </c>
      <c r="K1520" s="122">
        <f t="shared" si="556"/>
        <v>0</v>
      </c>
      <c r="L1520" s="122">
        <f t="shared" si="556"/>
        <v>0</v>
      </c>
      <c r="M1520" s="122">
        <f t="shared" si="556"/>
        <v>0</v>
      </c>
      <c r="N1520" s="122">
        <f t="shared" si="556"/>
        <v>0</v>
      </c>
      <c r="O1520" s="122">
        <f t="shared" si="556"/>
        <v>0</v>
      </c>
      <c r="P1520" s="122">
        <f t="shared" si="556"/>
        <v>0</v>
      </c>
      <c r="Q1520" s="122">
        <f t="shared" si="556"/>
        <v>0</v>
      </c>
      <c r="R1520" s="122">
        <f t="shared" si="556"/>
        <v>0</v>
      </c>
      <c r="S1520" s="122">
        <f t="shared" si="556"/>
        <v>0</v>
      </c>
      <c r="T1520" s="122">
        <f t="shared" si="556"/>
        <v>0.5904521647362585</v>
      </c>
      <c r="U1520" s="122">
        <f t="shared" si="556"/>
        <v>0</v>
      </c>
      <c r="V1520" s="122">
        <f t="shared" si="556"/>
        <v>0</v>
      </c>
      <c r="W1520" s="122">
        <f t="shared" si="556"/>
        <v>0.9062462319083705</v>
      </c>
      <c r="X1520" s="122">
        <f t="shared" si="556"/>
        <v>0</v>
      </c>
      <c r="Y1520" s="122">
        <f t="shared" si="556"/>
        <v>0</v>
      </c>
      <c r="Z1520" s="122">
        <f t="shared" si="556"/>
        <v>0</v>
      </c>
      <c r="AA1520" s="122">
        <f t="shared" si="556"/>
        <v>0</v>
      </c>
      <c r="AB1520" s="122">
        <f t="shared" si="556"/>
        <v>0.23870268751654297</v>
      </c>
      <c r="AC1520" s="122">
        <f t="shared" si="556"/>
        <v>0</v>
      </c>
      <c r="AD1520" s="122">
        <f t="shared" si="556"/>
        <v>1.5680165113221527</v>
      </c>
      <c r="AE1520" s="122">
        <f t="shared" si="556"/>
        <v>3.3276548088484832</v>
      </c>
      <c r="AF1520" s="122">
        <f t="shared" si="556"/>
        <v>0</v>
      </c>
      <c r="AG1520" s="122">
        <f t="shared" si="556"/>
        <v>0.95824986431934067</v>
      </c>
      <c r="AH1520" s="122">
        <f t="shared" si="556"/>
        <v>0</v>
      </c>
      <c r="AI1520" s="122">
        <f t="shared" si="556"/>
        <v>0</v>
      </c>
      <c r="AJ1520" s="122">
        <f t="shared" si="556"/>
        <v>0.43915213593100189</v>
      </c>
      <c r="AK1520" s="122">
        <f t="shared" si="556"/>
        <v>0</v>
      </c>
      <c r="AL1520" s="123">
        <f t="shared" ref="AL1520:AL1583" si="557">SUM(D1520:AK1520)</f>
        <v>11.343635885543325</v>
      </c>
      <c r="AM1520" s="97"/>
      <c r="AN1520" s="124">
        <f t="shared" ref="AN1520:AN1583" si="558">AL1520+0.0000001*B1520</f>
        <v>11.343687285543325</v>
      </c>
      <c r="AO1520" s="98">
        <f t="shared" ref="AO1520:AO1583" si="559">RANK(AN1520,AN$1007:AN$1882)</f>
        <v>744</v>
      </c>
      <c r="AP1520" s="125" t="str">
        <f t="shared" ref="AP1520:AP1583" si="560">VLOOKUP(MATCH(A1520,AO$1007:AO$1882,0),$B$1007:$AL$18828,2)</f>
        <v>Tecoma</v>
      </c>
      <c r="AQ1520" s="126">
        <f t="shared" ref="AQ1520:AQ1583" si="561">VLOOKUP(MATCH(A1520,AO$1007:AO$1882,0),$B$1007:$AL$1882,37)</f>
        <v>15.735005480370964</v>
      </c>
    </row>
    <row r="1521" spans="1:43" x14ac:dyDescent="0.35">
      <c r="A1521" s="95">
        <v>362</v>
      </c>
      <c r="B1521" s="101">
        <v>515</v>
      </c>
      <c r="C1521" s="51" t="s">
        <v>221</v>
      </c>
      <c r="D1521" s="122">
        <f t="shared" ref="D1521:AK1521" si="562">ABS((D519-D$1004)/D$1000)*D$1</f>
        <v>0</v>
      </c>
      <c r="E1521" s="122">
        <f t="shared" si="562"/>
        <v>0</v>
      </c>
      <c r="F1521" s="122">
        <f t="shared" si="562"/>
        <v>0</v>
      </c>
      <c r="G1521" s="122">
        <f t="shared" si="562"/>
        <v>0</v>
      </c>
      <c r="H1521" s="122">
        <f t="shared" si="562"/>
        <v>0</v>
      </c>
      <c r="I1521" s="122">
        <f t="shared" si="562"/>
        <v>2.2083865061099188</v>
      </c>
      <c r="J1521" s="122">
        <f t="shared" si="562"/>
        <v>0</v>
      </c>
      <c r="K1521" s="122">
        <f t="shared" si="562"/>
        <v>0</v>
      </c>
      <c r="L1521" s="122">
        <f t="shared" si="562"/>
        <v>0</v>
      </c>
      <c r="M1521" s="122">
        <f t="shared" si="562"/>
        <v>0</v>
      </c>
      <c r="N1521" s="122">
        <f t="shared" si="562"/>
        <v>0</v>
      </c>
      <c r="O1521" s="122">
        <f t="shared" si="562"/>
        <v>0</v>
      </c>
      <c r="P1521" s="122">
        <f t="shared" si="562"/>
        <v>0</v>
      </c>
      <c r="Q1521" s="122">
        <f t="shared" si="562"/>
        <v>0</v>
      </c>
      <c r="R1521" s="122">
        <f t="shared" si="562"/>
        <v>0</v>
      </c>
      <c r="S1521" s="122">
        <f t="shared" si="562"/>
        <v>0</v>
      </c>
      <c r="T1521" s="122">
        <f t="shared" si="562"/>
        <v>0.73204965947151013</v>
      </c>
      <c r="U1521" s="122">
        <f t="shared" si="562"/>
        <v>0</v>
      </c>
      <c r="V1521" s="122">
        <f t="shared" si="562"/>
        <v>0</v>
      </c>
      <c r="W1521" s="122">
        <f t="shared" si="562"/>
        <v>8.0659841221544668E-2</v>
      </c>
      <c r="X1521" s="122">
        <f t="shared" si="562"/>
        <v>0</v>
      </c>
      <c r="Y1521" s="122">
        <f t="shared" si="562"/>
        <v>0</v>
      </c>
      <c r="Z1521" s="122">
        <f t="shared" si="562"/>
        <v>0</v>
      </c>
      <c r="AA1521" s="122">
        <f t="shared" si="562"/>
        <v>0</v>
      </c>
      <c r="AB1521" s="122">
        <f t="shared" si="562"/>
        <v>1.446467490075166</v>
      </c>
      <c r="AC1521" s="122">
        <f t="shared" si="562"/>
        <v>0</v>
      </c>
      <c r="AD1521" s="122">
        <f t="shared" si="562"/>
        <v>1.5929790525917846</v>
      </c>
      <c r="AE1521" s="122">
        <f t="shared" si="562"/>
        <v>2.3144074715393717</v>
      </c>
      <c r="AF1521" s="122">
        <f t="shared" si="562"/>
        <v>0</v>
      </c>
      <c r="AG1521" s="122">
        <f t="shared" si="562"/>
        <v>0.94568378991403235</v>
      </c>
      <c r="AH1521" s="122">
        <f t="shared" si="562"/>
        <v>0</v>
      </c>
      <c r="AI1521" s="122">
        <f t="shared" si="562"/>
        <v>0</v>
      </c>
      <c r="AJ1521" s="122">
        <f t="shared" si="562"/>
        <v>0.6218254919204923</v>
      </c>
      <c r="AK1521" s="122">
        <f t="shared" si="562"/>
        <v>0</v>
      </c>
      <c r="AL1521" s="123">
        <f t="shared" si="557"/>
        <v>9.9424593028438206</v>
      </c>
      <c r="AM1521" s="97"/>
      <c r="AN1521" s="124">
        <f t="shared" si="558"/>
        <v>9.9425108028438203</v>
      </c>
      <c r="AO1521" s="98">
        <f t="shared" si="559"/>
        <v>783</v>
      </c>
      <c r="AP1521" s="125" t="str">
        <f t="shared" si="560"/>
        <v>Newstead</v>
      </c>
      <c r="AQ1521" s="126">
        <f t="shared" si="561"/>
        <v>15.742499723867459</v>
      </c>
    </row>
    <row r="1522" spans="1:43" x14ac:dyDescent="0.35">
      <c r="A1522" s="95">
        <v>361</v>
      </c>
      <c r="B1522" s="101">
        <v>516</v>
      </c>
      <c r="C1522" s="51" t="s">
        <v>222</v>
      </c>
      <c r="D1522" s="122">
        <f t="shared" ref="D1522:AK1522" si="563">ABS((D520-D$1004)/D$1000)*D$1</f>
        <v>0</v>
      </c>
      <c r="E1522" s="122">
        <f t="shared" si="563"/>
        <v>0</v>
      </c>
      <c r="F1522" s="122">
        <f t="shared" si="563"/>
        <v>0</v>
      </c>
      <c r="G1522" s="122">
        <f t="shared" si="563"/>
        <v>0</v>
      </c>
      <c r="H1522" s="122">
        <f t="shared" si="563"/>
        <v>0</v>
      </c>
      <c r="I1522" s="122">
        <f t="shared" si="563"/>
        <v>3.5200736194138131</v>
      </c>
      <c r="J1522" s="122">
        <f t="shared" si="563"/>
        <v>0</v>
      </c>
      <c r="K1522" s="122">
        <f t="shared" si="563"/>
        <v>0</v>
      </c>
      <c r="L1522" s="122">
        <f t="shared" si="563"/>
        <v>0</v>
      </c>
      <c r="M1522" s="122">
        <f t="shared" si="563"/>
        <v>0</v>
      </c>
      <c r="N1522" s="122">
        <f t="shared" si="563"/>
        <v>0</v>
      </c>
      <c r="O1522" s="122">
        <f t="shared" si="563"/>
        <v>0</v>
      </c>
      <c r="P1522" s="122">
        <f t="shared" si="563"/>
        <v>0</v>
      </c>
      <c r="Q1522" s="122">
        <f t="shared" si="563"/>
        <v>0</v>
      </c>
      <c r="R1522" s="122">
        <f t="shared" si="563"/>
        <v>0</v>
      </c>
      <c r="S1522" s="122">
        <f t="shared" si="563"/>
        <v>0</v>
      </c>
      <c r="T1522" s="122">
        <f t="shared" si="563"/>
        <v>0.71965840711314422</v>
      </c>
      <c r="U1522" s="122">
        <f t="shared" si="563"/>
        <v>0</v>
      </c>
      <c r="V1522" s="122">
        <f t="shared" si="563"/>
        <v>0</v>
      </c>
      <c r="W1522" s="122">
        <f t="shared" si="563"/>
        <v>1.1572455768544263</v>
      </c>
      <c r="X1522" s="122">
        <f t="shared" si="563"/>
        <v>0</v>
      </c>
      <c r="Y1522" s="122">
        <f t="shared" si="563"/>
        <v>0</v>
      </c>
      <c r="Z1522" s="122">
        <f t="shared" si="563"/>
        <v>0</v>
      </c>
      <c r="AA1522" s="122">
        <f t="shared" si="563"/>
        <v>0</v>
      </c>
      <c r="AB1522" s="122">
        <f t="shared" si="563"/>
        <v>1.6425174582400874</v>
      </c>
      <c r="AC1522" s="122">
        <f t="shared" si="563"/>
        <v>0</v>
      </c>
      <c r="AD1522" s="122">
        <f t="shared" si="563"/>
        <v>1.4500523691663216</v>
      </c>
      <c r="AE1522" s="122">
        <f t="shared" si="563"/>
        <v>2.0710488878333568</v>
      </c>
      <c r="AF1522" s="122">
        <f t="shared" si="563"/>
        <v>0</v>
      </c>
      <c r="AG1522" s="122">
        <f t="shared" si="563"/>
        <v>0.16339035866245136</v>
      </c>
      <c r="AH1522" s="122">
        <f t="shared" si="563"/>
        <v>0</v>
      </c>
      <c r="AI1522" s="122">
        <f t="shared" si="563"/>
        <v>0</v>
      </c>
      <c r="AJ1522" s="122">
        <f t="shared" si="563"/>
        <v>5.3661385630000454E-2</v>
      </c>
      <c r="AK1522" s="122">
        <f t="shared" si="563"/>
        <v>0</v>
      </c>
      <c r="AL1522" s="123">
        <f t="shared" si="557"/>
        <v>10.777648062913601</v>
      </c>
      <c r="AM1522" s="97"/>
      <c r="AN1522" s="124">
        <f t="shared" si="558"/>
        <v>10.777699662913601</v>
      </c>
      <c r="AO1522" s="98">
        <f t="shared" si="559"/>
        <v>763</v>
      </c>
      <c r="AP1522" s="125" t="str">
        <f t="shared" si="560"/>
        <v>Lake Gardens</v>
      </c>
      <c r="AQ1522" s="126">
        <f t="shared" si="561"/>
        <v>15.74461729849588</v>
      </c>
    </row>
    <row r="1523" spans="1:43" x14ac:dyDescent="0.35">
      <c r="A1523" s="95">
        <v>360</v>
      </c>
      <c r="B1523" s="101">
        <v>517</v>
      </c>
      <c r="C1523" s="51" t="s">
        <v>2113</v>
      </c>
      <c r="D1523" s="122">
        <f t="shared" ref="D1523:AK1523" si="564">ABS((D521-D$1004)/D$1000)*D$1</f>
        <v>0</v>
      </c>
      <c r="E1523" s="122">
        <f t="shared" si="564"/>
        <v>0</v>
      </c>
      <c r="F1523" s="122">
        <f t="shared" si="564"/>
        <v>0</v>
      </c>
      <c r="G1523" s="122">
        <f t="shared" si="564"/>
        <v>0</v>
      </c>
      <c r="H1523" s="122">
        <f t="shared" si="564"/>
        <v>0</v>
      </c>
      <c r="I1523" s="122">
        <f t="shared" si="564"/>
        <v>4.4021966224394529</v>
      </c>
      <c r="J1523" s="122">
        <f t="shared" si="564"/>
        <v>0</v>
      </c>
      <c r="K1523" s="122">
        <f t="shared" si="564"/>
        <v>0</v>
      </c>
      <c r="L1523" s="122">
        <f t="shared" si="564"/>
        <v>0</v>
      </c>
      <c r="M1523" s="122">
        <f t="shared" si="564"/>
        <v>0</v>
      </c>
      <c r="N1523" s="122">
        <f t="shared" si="564"/>
        <v>0</v>
      </c>
      <c r="O1523" s="122">
        <f t="shared" si="564"/>
        <v>0</v>
      </c>
      <c r="P1523" s="122">
        <f t="shared" si="564"/>
        <v>0</v>
      </c>
      <c r="Q1523" s="122">
        <f t="shared" si="564"/>
        <v>0</v>
      </c>
      <c r="R1523" s="122">
        <f t="shared" si="564"/>
        <v>0</v>
      </c>
      <c r="S1523" s="122">
        <f t="shared" si="564"/>
        <v>0</v>
      </c>
      <c r="T1523" s="122">
        <f t="shared" si="564"/>
        <v>0.3982780779156041</v>
      </c>
      <c r="U1523" s="122">
        <f t="shared" si="564"/>
        <v>0</v>
      </c>
      <c r="V1523" s="122">
        <f t="shared" si="564"/>
        <v>0</v>
      </c>
      <c r="W1523" s="122">
        <f t="shared" si="564"/>
        <v>1.0307731607977173</v>
      </c>
      <c r="X1523" s="122">
        <f t="shared" si="564"/>
        <v>0</v>
      </c>
      <c r="Y1523" s="122">
        <f t="shared" si="564"/>
        <v>0</v>
      </c>
      <c r="Z1523" s="122">
        <f t="shared" si="564"/>
        <v>0</v>
      </c>
      <c r="AA1523" s="122">
        <f t="shared" si="564"/>
        <v>0</v>
      </c>
      <c r="AB1523" s="122">
        <f t="shared" si="564"/>
        <v>1.9119373600213512</v>
      </c>
      <c r="AC1523" s="122">
        <f t="shared" si="564"/>
        <v>0</v>
      </c>
      <c r="AD1523" s="122">
        <f t="shared" si="564"/>
        <v>3.2367064619897672</v>
      </c>
      <c r="AE1523" s="122">
        <f t="shared" si="564"/>
        <v>2.0714303046739793</v>
      </c>
      <c r="AF1523" s="122">
        <f t="shared" si="564"/>
        <v>0</v>
      </c>
      <c r="AG1523" s="122">
        <f t="shared" si="564"/>
        <v>0.73975822722556339</v>
      </c>
      <c r="AH1523" s="122">
        <f t="shared" si="564"/>
        <v>0</v>
      </c>
      <c r="AI1523" s="122">
        <f t="shared" si="564"/>
        <v>0</v>
      </c>
      <c r="AJ1523" s="122">
        <f t="shared" si="564"/>
        <v>1.7391825561623078</v>
      </c>
      <c r="AK1523" s="122">
        <f t="shared" si="564"/>
        <v>0</v>
      </c>
      <c r="AL1523" s="123">
        <f t="shared" si="557"/>
        <v>15.530262771225743</v>
      </c>
      <c r="AM1523" s="97"/>
      <c r="AN1523" s="124">
        <f t="shared" si="558"/>
        <v>15.530314471225743</v>
      </c>
      <c r="AO1523" s="98">
        <f t="shared" si="559"/>
        <v>381</v>
      </c>
      <c r="AP1523" s="125" t="str">
        <f t="shared" si="560"/>
        <v>Allansford</v>
      </c>
      <c r="AQ1523" s="126">
        <f t="shared" si="561"/>
        <v>15.757065460614756</v>
      </c>
    </row>
    <row r="1524" spans="1:43" x14ac:dyDescent="0.35">
      <c r="A1524" s="95">
        <v>359</v>
      </c>
      <c r="B1524" s="101">
        <v>518</v>
      </c>
      <c r="C1524" s="51" t="s">
        <v>2120</v>
      </c>
      <c r="D1524" s="122">
        <f t="shared" ref="D1524:AK1524" si="565">ABS((D522-D$1004)/D$1000)*D$1</f>
        <v>0</v>
      </c>
      <c r="E1524" s="122">
        <f t="shared" si="565"/>
        <v>0</v>
      </c>
      <c r="F1524" s="122">
        <f t="shared" si="565"/>
        <v>0</v>
      </c>
      <c r="G1524" s="122">
        <f t="shared" si="565"/>
        <v>0</v>
      </c>
      <c r="H1524" s="122">
        <f t="shared" si="565"/>
        <v>0</v>
      </c>
      <c r="I1524" s="122">
        <f t="shared" si="565"/>
        <v>3.6433537289794464</v>
      </c>
      <c r="J1524" s="122">
        <f t="shared" si="565"/>
        <v>0</v>
      </c>
      <c r="K1524" s="122">
        <f t="shared" si="565"/>
        <v>0</v>
      </c>
      <c r="L1524" s="122">
        <f t="shared" si="565"/>
        <v>0</v>
      </c>
      <c r="M1524" s="122">
        <f t="shared" si="565"/>
        <v>0</v>
      </c>
      <c r="N1524" s="122">
        <f t="shared" si="565"/>
        <v>0</v>
      </c>
      <c r="O1524" s="122">
        <f t="shared" si="565"/>
        <v>0</v>
      </c>
      <c r="P1524" s="122">
        <f t="shared" si="565"/>
        <v>0</v>
      </c>
      <c r="Q1524" s="122">
        <f t="shared" si="565"/>
        <v>0</v>
      </c>
      <c r="R1524" s="122">
        <f t="shared" si="565"/>
        <v>0</v>
      </c>
      <c r="S1524" s="122">
        <f t="shared" si="565"/>
        <v>0</v>
      </c>
      <c r="T1524" s="122">
        <f t="shared" si="565"/>
        <v>0.73367263326602505</v>
      </c>
      <c r="U1524" s="122">
        <f t="shared" si="565"/>
        <v>0</v>
      </c>
      <c r="V1524" s="122">
        <f t="shared" si="565"/>
        <v>0</v>
      </c>
      <c r="W1524" s="122">
        <f t="shared" si="565"/>
        <v>2.8523024942790398</v>
      </c>
      <c r="X1524" s="122">
        <f t="shared" si="565"/>
        <v>0</v>
      </c>
      <c r="Y1524" s="122">
        <f t="shared" si="565"/>
        <v>0</v>
      </c>
      <c r="Z1524" s="122">
        <f t="shared" si="565"/>
        <v>0</v>
      </c>
      <c r="AA1524" s="122">
        <f t="shared" si="565"/>
        <v>0</v>
      </c>
      <c r="AB1524" s="122">
        <f t="shared" si="565"/>
        <v>1.4488127234953747</v>
      </c>
      <c r="AC1524" s="122">
        <f t="shared" si="565"/>
        <v>0</v>
      </c>
      <c r="AD1524" s="122">
        <f t="shared" si="565"/>
        <v>2.1519193608685017</v>
      </c>
      <c r="AE1524" s="122">
        <f t="shared" si="565"/>
        <v>2.9124594694147539</v>
      </c>
      <c r="AF1524" s="122">
        <f t="shared" si="565"/>
        <v>0</v>
      </c>
      <c r="AG1524" s="122">
        <f t="shared" si="565"/>
        <v>1.5891500500090348</v>
      </c>
      <c r="AH1524" s="122">
        <f t="shared" si="565"/>
        <v>0</v>
      </c>
      <c r="AI1524" s="122">
        <f t="shared" si="565"/>
        <v>0</v>
      </c>
      <c r="AJ1524" s="122">
        <f t="shared" si="565"/>
        <v>0.64114943201826746</v>
      </c>
      <c r="AK1524" s="122">
        <f t="shared" si="565"/>
        <v>0</v>
      </c>
      <c r="AL1524" s="123">
        <f t="shared" si="557"/>
        <v>15.972819892330444</v>
      </c>
      <c r="AM1524" s="97"/>
      <c r="AN1524" s="124">
        <f t="shared" si="558"/>
        <v>15.972871692330443</v>
      </c>
      <c r="AO1524" s="98">
        <f t="shared" si="559"/>
        <v>344</v>
      </c>
      <c r="AP1524" s="125" t="str">
        <f t="shared" si="560"/>
        <v>Caulfield East</v>
      </c>
      <c r="AQ1524" s="126">
        <f t="shared" si="561"/>
        <v>15.772603454777212</v>
      </c>
    </row>
    <row r="1525" spans="1:43" x14ac:dyDescent="0.35">
      <c r="A1525" s="95">
        <v>358</v>
      </c>
      <c r="B1525" s="101">
        <v>519</v>
      </c>
      <c r="C1525" s="51" t="s">
        <v>2125</v>
      </c>
      <c r="D1525" s="122">
        <f t="shared" ref="D1525:AK1525" si="566">ABS((D523-D$1004)/D$1000)*D$1</f>
        <v>0</v>
      </c>
      <c r="E1525" s="122">
        <f t="shared" si="566"/>
        <v>0</v>
      </c>
      <c r="F1525" s="122">
        <f t="shared" si="566"/>
        <v>0</v>
      </c>
      <c r="G1525" s="122">
        <f t="shared" si="566"/>
        <v>0</v>
      </c>
      <c r="H1525" s="122">
        <f t="shared" si="566"/>
        <v>0</v>
      </c>
      <c r="I1525" s="122">
        <f t="shared" si="566"/>
        <v>3.6606136221649446</v>
      </c>
      <c r="J1525" s="122">
        <f t="shared" si="566"/>
        <v>0</v>
      </c>
      <c r="K1525" s="122">
        <f t="shared" si="566"/>
        <v>0</v>
      </c>
      <c r="L1525" s="122">
        <f t="shared" si="566"/>
        <v>0</v>
      </c>
      <c r="M1525" s="122">
        <f t="shared" si="566"/>
        <v>0</v>
      </c>
      <c r="N1525" s="122">
        <f t="shared" si="566"/>
        <v>0</v>
      </c>
      <c r="O1525" s="122">
        <f t="shared" si="566"/>
        <v>0</v>
      </c>
      <c r="P1525" s="122">
        <f t="shared" si="566"/>
        <v>0</v>
      </c>
      <c r="Q1525" s="122">
        <f t="shared" si="566"/>
        <v>0</v>
      </c>
      <c r="R1525" s="122">
        <f t="shared" si="566"/>
        <v>0</v>
      </c>
      <c r="S1525" s="122">
        <f t="shared" si="566"/>
        <v>0</v>
      </c>
      <c r="T1525" s="122">
        <f t="shared" si="566"/>
        <v>5.5667975579715014E-2</v>
      </c>
      <c r="U1525" s="122">
        <f t="shared" si="566"/>
        <v>0</v>
      </c>
      <c r="V1525" s="122">
        <f t="shared" si="566"/>
        <v>0</v>
      </c>
      <c r="W1525" s="122">
        <f t="shared" si="566"/>
        <v>3.0133700646394761</v>
      </c>
      <c r="X1525" s="122">
        <f t="shared" si="566"/>
        <v>0</v>
      </c>
      <c r="Y1525" s="122">
        <f t="shared" si="566"/>
        <v>0</v>
      </c>
      <c r="Z1525" s="122">
        <f t="shared" si="566"/>
        <v>0</v>
      </c>
      <c r="AA1525" s="122">
        <f t="shared" si="566"/>
        <v>0</v>
      </c>
      <c r="AB1525" s="122">
        <f t="shared" si="566"/>
        <v>1.6239242301652776</v>
      </c>
      <c r="AC1525" s="122">
        <f t="shared" si="566"/>
        <v>0</v>
      </c>
      <c r="AD1525" s="122">
        <f t="shared" si="566"/>
        <v>2.1905160367242607</v>
      </c>
      <c r="AE1525" s="122">
        <f t="shared" si="566"/>
        <v>2.7347603249757633</v>
      </c>
      <c r="AF1525" s="122">
        <f t="shared" si="566"/>
        <v>0</v>
      </c>
      <c r="AG1525" s="122">
        <f t="shared" si="566"/>
        <v>1.3491572360753177</v>
      </c>
      <c r="AH1525" s="122">
        <f t="shared" si="566"/>
        <v>0</v>
      </c>
      <c r="AI1525" s="122">
        <f t="shared" si="566"/>
        <v>0</v>
      </c>
      <c r="AJ1525" s="122">
        <f t="shared" si="566"/>
        <v>0.14261161896417518</v>
      </c>
      <c r="AK1525" s="122">
        <f t="shared" si="566"/>
        <v>0</v>
      </c>
      <c r="AL1525" s="123">
        <f t="shared" si="557"/>
        <v>14.770621109288928</v>
      </c>
      <c r="AM1525" s="97"/>
      <c r="AN1525" s="124">
        <f t="shared" si="558"/>
        <v>14.770673009288929</v>
      </c>
      <c r="AO1525" s="98">
        <f t="shared" si="559"/>
        <v>462</v>
      </c>
      <c r="AP1525" s="125" t="str">
        <f t="shared" si="560"/>
        <v>Frankston South</v>
      </c>
      <c r="AQ1525" s="126">
        <f t="shared" si="561"/>
        <v>15.781695882345064</v>
      </c>
    </row>
    <row r="1526" spans="1:43" x14ac:dyDescent="0.35">
      <c r="A1526" s="95">
        <v>357</v>
      </c>
      <c r="B1526" s="101">
        <v>520</v>
      </c>
      <c r="C1526" s="51" t="s">
        <v>461</v>
      </c>
      <c r="D1526" s="122">
        <f t="shared" ref="D1526:AK1526" si="567">ABS((D524-D$1004)/D$1000)*D$1</f>
        <v>0</v>
      </c>
      <c r="E1526" s="122">
        <f t="shared" si="567"/>
        <v>0</v>
      </c>
      <c r="F1526" s="122">
        <f t="shared" si="567"/>
        <v>0</v>
      </c>
      <c r="G1526" s="122">
        <f t="shared" si="567"/>
        <v>0</v>
      </c>
      <c r="H1526" s="122">
        <f t="shared" si="567"/>
        <v>0</v>
      </c>
      <c r="I1526" s="122">
        <f t="shared" si="567"/>
        <v>2.4909821367589715</v>
      </c>
      <c r="J1526" s="122">
        <f t="shared" si="567"/>
        <v>0</v>
      </c>
      <c r="K1526" s="122">
        <f t="shared" si="567"/>
        <v>0</v>
      </c>
      <c r="L1526" s="122">
        <f t="shared" si="567"/>
        <v>0</v>
      </c>
      <c r="M1526" s="122">
        <f t="shared" si="567"/>
        <v>0</v>
      </c>
      <c r="N1526" s="122">
        <f t="shared" si="567"/>
        <v>0</v>
      </c>
      <c r="O1526" s="122">
        <f t="shared" si="567"/>
        <v>0</v>
      </c>
      <c r="P1526" s="122">
        <f t="shared" si="567"/>
        <v>0</v>
      </c>
      <c r="Q1526" s="122">
        <f t="shared" si="567"/>
        <v>0</v>
      </c>
      <c r="R1526" s="122">
        <f t="shared" si="567"/>
        <v>0</v>
      </c>
      <c r="S1526" s="122">
        <f t="shared" si="567"/>
        <v>0</v>
      </c>
      <c r="T1526" s="122">
        <f t="shared" si="567"/>
        <v>1.5492855421948148</v>
      </c>
      <c r="U1526" s="122">
        <f t="shared" si="567"/>
        <v>0</v>
      </c>
      <c r="V1526" s="122">
        <f t="shared" si="567"/>
        <v>0</v>
      </c>
      <c r="W1526" s="122">
        <f t="shared" si="567"/>
        <v>1.683478421800199</v>
      </c>
      <c r="X1526" s="122">
        <f t="shared" si="567"/>
        <v>0</v>
      </c>
      <c r="Y1526" s="122">
        <f t="shared" si="567"/>
        <v>0</v>
      </c>
      <c r="Z1526" s="122">
        <f t="shared" si="567"/>
        <v>0</v>
      </c>
      <c r="AA1526" s="122">
        <f t="shared" si="567"/>
        <v>0</v>
      </c>
      <c r="AB1526" s="122">
        <f t="shared" si="567"/>
        <v>1.5563746982467275</v>
      </c>
      <c r="AC1526" s="122">
        <f t="shared" si="567"/>
        <v>0</v>
      </c>
      <c r="AD1526" s="122">
        <f t="shared" si="567"/>
        <v>2.2706222773078766</v>
      </c>
      <c r="AE1526" s="122">
        <f t="shared" si="567"/>
        <v>3.2386261967751597</v>
      </c>
      <c r="AF1526" s="122">
        <f t="shared" si="567"/>
        <v>0</v>
      </c>
      <c r="AG1526" s="122">
        <f t="shared" si="567"/>
        <v>2.586133393641409</v>
      </c>
      <c r="AH1526" s="122">
        <f t="shared" si="567"/>
        <v>0</v>
      </c>
      <c r="AI1526" s="122">
        <f t="shared" si="567"/>
        <v>0</v>
      </c>
      <c r="AJ1526" s="122">
        <f t="shared" si="567"/>
        <v>1.6409783990138278</v>
      </c>
      <c r="AK1526" s="122">
        <f t="shared" si="567"/>
        <v>0</v>
      </c>
      <c r="AL1526" s="123">
        <f t="shared" si="557"/>
        <v>17.016481065738986</v>
      </c>
      <c r="AM1526" s="97"/>
      <c r="AN1526" s="124">
        <f t="shared" si="558"/>
        <v>17.016533065738987</v>
      </c>
      <c r="AO1526" s="98">
        <f t="shared" si="559"/>
        <v>261</v>
      </c>
      <c r="AP1526" s="125" t="str">
        <f t="shared" si="560"/>
        <v>Foster</v>
      </c>
      <c r="AQ1526" s="126">
        <f t="shared" si="561"/>
        <v>15.787865735521853</v>
      </c>
    </row>
    <row r="1527" spans="1:43" x14ac:dyDescent="0.35">
      <c r="A1527" s="95">
        <v>356</v>
      </c>
      <c r="B1527" s="101">
        <v>521</v>
      </c>
      <c r="C1527" s="51" t="s">
        <v>3303</v>
      </c>
      <c r="D1527" s="122">
        <f t="shared" ref="D1527:AK1527" si="568">ABS((D525-D$1004)/D$1000)*D$1</f>
        <v>0</v>
      </c>
      <c r="E1527" s="122">
        <f t="shared" si="568"/>
        <v>0</v>
      </c>
      <c r="F1527" s="122">
        <f t="shared" si="568"/>
        <v>0</v>
      </c>
      <c r="G1527" s="122">
        <f t="shared" si="568"/>
        <v>0</v>
      </c>
      <c r="H1527" s="122">
        <f t="shared" si="568"/>
        <v>0</v>
      </c>
      <c r="I1527" s="122">
        <f t="shared" si="568"/>
        <v>3.978862352184604</v>
      </c>
      <c r="J1527" s="122">
        <f t="shared" si="568"/>
        <v>0</v>
      </c>
      <c r="K1527" s="122">
        <f t="shared" si="568"/>
        <v>0</v>
      </c>
      <c r="L1527" s="122">
        <f t="shared" si="568"/>
        <v>0</v>
      </c>
      <c r="M1527" s="122">
        <f t="shared" si="568"/>
        <v>0</v>
      </c>
      <c r="N1527" s="122">
        <f t="shared" si="568"/>
        <v>0</v>
      </c>
      <c r="O1527" s="122">
        <f t="shared" si="568"/>
        <v>0</v>
      </c>
      <c r="P1527" s="122">
        <f t="shared" si="568"/>
        <v>0</v>
      </c>
      <c r="Q1527" s="122">
        <f t="shared" si="568"/>
        <v>0</v>
      </c>
      <c r="R1527" s="122">
        <f t="shared" si="568"/>
        <v>0</v>
      </c>
      <c r="S1527" s="122">
        <f t="shared" si="568"/>
        <v>0</v>
      </c>
      <c r="T1527" s="122">
        <f t="shared" si="568"/>
        <v>0.60989567541209155</v>
      </c>
      <c r="U1527" s="122">
        <f t="shared" si="568"/>
        <v>0</v>
      </c>
      <c r="V1527" s="122">
        <f t="shared" si="568"/>
        <v>0</v>
      </c>
      <c r="W1527" s="122">
        <f t="shared" si="568"/>
        <v>0.62307492386440377</v>
      </c>
      <c r="X1527" s="122">
        <f t="shared" si="568"/>
        <v>0</v>
      </c>
      <c r="Y1527" s="122">
        <f t="shared" si="568"/>
        <v>0</v>
      </c>
      <c r="Z1527" s="122">
        <f t="shared" si="568"/>
        <v>0</v>
      </c>
      <c r="AA1527" s="122">
        <f t="shared" si="568"/>
        <v>0</v>
      </c>
      <c r="AB1527" s="122">
        <f t="shared" si="568"/>
        <v>0.19933216563650394</v>
      </c>
      <c r="AC1527" s="122">
        <f t="shared" si="568"/>
        <v>0</v>
      </c>
      <c r="AD1527" s="122">
        <f t="shared" si="568"/>
        <v>1.2627479124094361</v>
      </c>
      <c r="AE1527" s="122">
        <f t="shared" si="568"/>
        <v>2.2468960692444826</v>
      </c>
      <c r="AF1527" s="122">
        <f t="shared" si="568"/>
        <v>0</v>
      </c>
      <c r="AG1527" s="122">
        <f t="shared" si="568"/>
        <v>0.16185785364652713</v>
      </c>
      <c r="AH1527" s="122">
        <f t="shared" si="568"/>
        <v>0</v>
      </c>
      <c r="AI1527" s="122">
        <f t="shared" si="568"/>
        <v>0</v>
      </c>
      <c r="AJ1527" s="122">
        <f t="shared" si="568"/>
        <v>0.4132809303632381</v>
      </c>
      <c r="AK1527" s="122">
        <f t="shared" si="568"/>
        <v>0</v>
      </c>
      <c r="AL1527" s="123">
        <f t="shared" si="557"/>
        <v>9.4959478827612873</v>
      </c>
      <c r="AM1527" s="97"/>
      <c r="AN1527" s="124">
        <f t="shared" si="558"/>
        <v>9.4959999827612869</v>
      </c>
      <c r="AO1527" s="98">
        <f t="shared" si="559"/>
        <v>803</v>
      </c>
      <c r="AP1527" s="125" t="str">
        <f t="shared" si="560"/>
        <v>Emerald</v>
      </c>
      <c r="AQ1527" s="126">
        <f t="shared" si="561"/>
        <v>15.797356249103551</v>
      </c>
    </row>
    <row r="1528" spans="1:43" x14ac:dyDescent="0.35">
      <c r="A1528" s="95">
        <v>355</v>
      </c>
      <c r="B1528" s="101">
        <v>522</v>
      </c>
      <c r="C1528" s="51" t="s">
        <v>2138</v>
      </c>
      <c r="D1528" s="122">
        <f t="shared" ref="D1528:AK1528" si="569">ABS((D526-D$1004)/D$1000)*D$1</f>
        <v>0</v>
      </c>
      <c r="E1528" s="122">
        <f t="shared" si="569"/>
        <v>0</v>
      </c>
      <c r="F1528" s="122">
        <f t="shared" si="569"/>
        <v>0</v>
      </c>
      <c r="G1528" s="122">
        <f t="shared" si="569"/>
        <v>0</v>
      </c>
      <c r="H1528" s="122">
        <f t="shared" si="569"/>
        <v>0</v>
      </c>
      <c r="I1528" s="122">
        <f t="shared" si="569"/>
        <v>3.3765944919933664</v>
      </c>
      <c r="J1528" s="122">
        <f t="shared" si="569"/>
        <v>0</v>
      </c>
      <c r="K1528" s="122">
        <f t="shared" si="569"/>
        <v>0</v>
      </c>
      <c r="L1528" s="122">
        <f t="shared" si="569"/>
        <v>0</v>
      </c>
      <c r="M1528" s="122">
        <f t="shared" si="569"/>
        <v>0</v>
      </c>
      <c r="N1528" s="122">
        <f t="shared" si="569"/>
        <v>0</v>
      </c>
      <c r="O1528" s="122">
        <f t="shared" si="569"/>
        <v>0</v>
      </c>
      <c r="P1528" s="122">
        <f t="shared" si="569"/>
        <v>0</v>
      </c>
      <c r="Q1528" s="122">
        <f t="shared" si="569"/>
        <v>0</v>
      </c>
      <c r="R1528" s="122">
        <f t="shared" si="569"/>
        <v>0</v>
      </c>
      <c r="S1528" s="122">
        <f t="shared" si="569"/>
        <v>0</v>
      </c>
      <c r="T1528" s="122">
        <f t="shared" si="569"/>
        <v>1.2451618455270843</v>
      </c>
      <c r="U1528" s="122">
        <f t="shared" si="569"/>
        <v>0</v>
      </c>
      <c r="V1528" s="122">
        <f t="shared" si="569"/>
        <v>0</v>
      </c>
      <c r="W1528" s="122">
        <f t="shared" si="569"/>
        <v>0.82482560746052946</v>
      </c>
      <c r="X1528" s="122">
        <f t="shared" si="569"/>
        <v>0</v>
      </c>
      <c r="Y1528" s="122">
        <f t="shared" si="569"/>
        <v>0</v>
      </c>
      <c r="Z1528" s="122">
        <f t="shared" si="569"/>
        <v>0</v>
      </c>
      <c r="AA1528" s="122">
        <f t="shared" si="569"/>
        <v>0</v>
      </c>
      <c r="AB1528" s="122">
        <f t="shared" si="569"/>
        <v>0.75188983420082978</v>
      </c>
      <c r="AC1528" s="122">
        <f t="shared" si="569"/>
        <v>0</v>
      </c>
      <c r="AD1528" s="122">
        <f t="shared" si="569"/>
        <v>0.24437428164838368</v>
      </c>
      <c r="AE1528" s="122">
        <f t="shared" si="569"/>
        <v>2.6144737550503119</v>
      </c>
      <c r="AF1528" s="122">
        <f t="shared" si="569"/>
        <v>0</v>
      </c>
      <c r="AG1528" s="122">
        <f t="shared" si="569"/>
        <v>2.1482214695942577E-2</v>
      </c>
      <c r="AH1528" s="122">
        <f t="shared" si="569"/>
        <v>0</v>
      </c>
      <c r="AI1528" s="122">
        <f t="shared" si="569"/>
        <v>0</v>
      </c>
      <c r="AJ1528" s="122">
        <f t="shared" si="569"/>
        <v>0.28283070848680619</v>
      </c>
      <c r="AK1528" s="122">
        <f t="shared" si="569"/>
        <v>0</v>
      </c>
      <c r="AL1528" s="123">
        <f t="shared" si="557"/>
        <v>9.3616327390632517</v>
      </c>
      <c r="AM1528" s="97"/>
      <c r="AN1528" s="124">
        <f t="shared" si="558"/>
        <v>9.3616849390632524</v>
      </c>
      <c r="AO1528" s="98">
        <f t="shared" si="559"/>
        <v>806</v>
      </c>
      <c r="AP1528" s="125" t="str">
        <f t="shared" si="560"/>
        <v>Blackburn North</v>
      </c>
      <c r="AQ1528" s="126">
        <f t="shared" si="561"/>
        <v>15.814254299501593</v>
      </c>
    </row>
    <row r="1529" spans="1:43" x14ac:dyDescent="0.35">
      <c r="A1529" s="95">
        <v>354</v>
      </c>
      <c r="B1529" s="101">
        <v>523</v>
      </c>
      <c r="C1529" s="51" t="s">
        <v>2139</v>
      </c>
      <c r="D1529" s="122">
        <f t="shared" ref="D1529:AK1529" si="570">ABS((D527-D$1004)/D$1000)*D$1</f>
        <v>0</v>
      </c>
      <c r="E1529" s="122">
        <f t="shared" si="570"/>
        <v>0</v>
      </c>
      <c r="F1529" s="122">
        <f t="shared" si="570"/>
        <v>0</v>
      </c>
      <c r="G1529" s="122">
        <f t="shared" si="570"/>
        <v>0</v>
      </c>
      <c r="H1529" s="122">
        <f t="shared" si="570"/>
        <v>0</v>
      </c>
      <c r="I1529" s="122">
        <f t="shared" si="570"/>
        <v>3.8811583417903774</v>
      </c>
      <c r="J1529" s="122">
        <f t="shared" si="570"/>
        <v>0</v>
      </c>
      <c r="K1529" s="122">
        <f t="shared" si="570"/>
        <v>0</v>
      </c>
      <c r="L1529" s="122">
        <f t="shared" si="570"/>
        <v>0</v>
      </c>
      <c r="M1529" s="122">
        <f t="shared" si="570"/>
        <v>0</v>
      </c>
      <c r="N1529" s="122">
        <f t="shared" si="570"/>
        <v>0</v>
      </c>
      <c r="O1529" s="122">
        <f t="shared" si="570"/>
        <v>0</v>
      </c>
      <c r="P1529" s="122">
        <f t="shared" si="570"/>
        <v>0</v>
      </c>
      <c r="Q1529" s="122">
        <f t="shared" si="570"/>
        <v>0</v>
      </c>
      <c r="R1529" s="122">
        <f t="shared" si="570"/>
        <v>0</v>
      </c>
      <c r="S1529" s="122">
        <f t="shared" si="570"/>
        <v>0</v>
      </c>
      <c r="T1529" s="122">
        <f t="shared" si="570"/>
        <v>7.2972736294715623E-2</v>
      </c>
      <c r="U1529" s="122">
        <f t="shared" si="570"/>
        <v>0</v>
      </c>
      <c r="V1529" s="122">
        <f t="shared" si="570"/>
        <v>0</v>
      </c>
      <c r="W1529" s="122">
        <f t="shared" si="570"/>
        <v>3.8927091604972062</v>
      </c>
      <c r="X1529" s="122">
        <f t="shared" si="570"/>
        <v>0</v>
      </c>
      <c r="Y1529" s="122">
        <f t="shared" si="570"/>
        <v>0</v>
      </c>
      <c r="Z1529" s="122">
        <f t="shared" si="570"/>
        <v>0</v>
      </c>
      <c r="AA1529" s="122">
        <f t="shared" si="570"/>
        <v>0</v>
      </c>
      <c r="AB1529" s="122">
        <f t="shared" si="570"/>
        <v>2.0317204900882606</v>
      </c>
      <c r="AC1529" s="122">
        <f t="shared" si="570"/>
        <v>0</v>
      </c>
      <c r="AD1529" s="122">
        <f t="shared" si="570"/>
        <v>1.6866798206885558</v>
      </c>
      <c r="AE1529" s="122">
        <f t="shared" si="570"/>
        <v>1.482534193133753</v>
      </c>
      <c r="AF1529" s="122">
        <f t="shared" si="570"/>
        <v>0</v>
      </c>
      <c r="AG1529" s="122">
        <f t="shared" si="570"/>
        <v>0.90800763371889348</v>
      </c>
      <c r="AH1529" s="122">
        <f t="shared" si="570"/>
        <v>0</v>
      </c>
      <c r="AI1529" s="122">
        <f t="shared" si="570"/>
        <v>0</v>
      </c>
      <c r="AJ1529" s="122">
        <f t="shared" si="570"/>
        <v>1.187296506775837</v>
      </c>
      <c r="AK1529" s="122">
        <f t="shared" si="570"/>
        <v>0</v>
      </c>
      <c r="AL1529" s="123">
        <f t="shared" si="557"/>
        <v>15.1430788829876</v>
      </c>
      <c r="AM1529" s="97"/>
      <c r="AN1529" s="124">
        <f t="shared" si="558"/>
        <v>15.143131182987601</v>
      </c>
      <c r="AO1529" s="98">
        <f t="shared" si="559"/>
        <v>425</v>
      </c>
      <c r="AP1529" s="125" t="str">
        <f t="shared" si="560"/>
        <v>Strathdale</v>
      </c>
      <c r="AQ1529" s="126">
        <f t="shared" si="561"/>
        <v>15.830091598751133</v>
      </c>
    </row>
    <row r="1530" spans="1:43" x14ac:dyDescent="0.35">
      <c r="A1530" s="95">
        <v>353</v>
      </c>
      <c r="B1530" s="101">
        <v>524</v>
      </c>
      <c r="C1530" s="51" t="s">
        <v>223</v>
      </c>
      <c r="D1530" s="122">
        <f t="shared" ref="D1530:AK1530" si="571">ABS((D528-D$1004)/D$1000)*D$1</f>
        <v>0</v>
      </c>
      <c r="E1530" s="122">
        <f t="shared" si="571"/>
        <v>0</v>
      </c>
      <c r="F1530" s="122">
        <f t="shared" si="571"/>
        <v>0</v>
      </c>
      <c r="G1530" s="122">
        <f t="shared" si="571"/>
        <v>0</v>
      </c>
      <c r="H1530" s="122">
        <f t="shared" si="571"/>
        <v>0</v>
      </c>
      <c r="I1530" s="122">
        <f t="shared" si="571"/>
        <v>3.6968525488404169</v>
      </c>
      <c r="J1530" s="122">
        <f t="shared" si="571"/>
        <v>0</v>
      </c>
      <c r="K1530" s="122">
        <f t="shared" si="571"/>
        <v>0</v>
      </c>
      <c r="L1530" s="122">
        <f t="shared" si="571"/>
        <v>0</v>
      </c>
      <c r="M1530" s="122">
        <f t="shared" si="571"/>
        <v>0</v>
      </c>
      <c r="N1530" s="122">
        <f t="shared" si="571"/>
        <v>0</v>
      </c>
      <c r="O1530" s="122">
        <f t="shared" si="571"/>
        <v>0</v>
      </c>
      <c r="P1530" s="122">
        <f t="shared" si="571"/>
        <v>0</v>
      </c>
      <c r="Q1530" s="122">
        <f t="shared" si="571"/>
        <v>0</v>
      </c>
      <c r="R1530" s="122">
        <f t="shared" si="571"/>
        <v>0</v>
      </c>
      <c r="S1530" s="122">
        <f t="shared" si="571"/>
        <v>0</v>
      </c>
      <c r="T1530" s="122">
        <f t="shared" si="571"/>
        <v>0.39772629238987228</v>
      </c>
      <c r="U1530" s="122">
        <f t="shared" si="571"/>
        <v>0</v>
      </c>
      <c r="V1530" s="122">
        <f t="shared" si="571"/>
        <v>0</v>
      </c>
      <c r="W1530" s="122">
        <f t="shared" si="571"/>
        <v>1.8151710130192533</v>
      </c>
      <c r="X1530" s="122">
        <f t="shared" si="571"/>
        <v>0</v>
      </c>
      <c r="Y1530" s="122">
        <f t="shared" si="571"/>
        <v>0</v>
      </c>
      <c r="Z1530" s="122">
        <f t="shared" si="571"/>
        <v>0</v>
      </c>
      <c r="AA1530" s="122">
        <f t="shared" si="571"/>
        <v>0</v>
      </c>
      <c r="AB1530" s="122">
        <f t="shared" si="571"/>
        <v>1.9094360881638057</v>
      </c>
      <c r="AC1530" s="122">
        <f t="shared" si="571"/>
        <v>0</v>
      </c>
      <c r="AD1530" s="122">
        <f t="shared" si="571"/>
        <v>2.7659947210336067</v>
      </c>
      <c r="AE1530" s="122">
        <f t="shared" si="571"/>
        <v>2.6419609826473427</v>
      </c>
      <c r="AF1530" s="122">
        <f t="shared" si="571"/>
        <v>0</v>
      </c>
      <c r="AG1530" s="122">
        <f t="shared" si="571"/>
        <v>1.214054300043621</v>
      </c>
      <c r="AH1530" s="122">
        <f t="shared" si="571"/>
        <v>0</v>
      </c>
      <c r="AI1530" s="122">
        <f t="shared" si="571"/>
        <v>0</v>
      </c>
      <c r="AJ1530" s="122">
        <f t="shared" si="571"/>
        <v>0.83481969432745151</v>
      </c>
      <c r="AK1530" s="122">
        <f t="shared" si="571"/>
        <v>0</v>
      </c>
      <c r="AL1530" s="123">
        <f t="shared" si="557"/>
        <v>15.276015640465371</v>
      </c>
      <c r="AM1530" s="97"/>
      <c r="AN1530" s="124">
        <f t="shared" si="558"/>
        <v>15.27606804046537</v>
      </c>
      <c r="AO1530" s="98">
        <f t="shared" si="559"/>
        <v>412</v>
      </c>
      <c r="AP1530" s="125" t="str">
        <f t="shared" si="560"/>
        <v>Seaholme</v>
      </c>
      <c r="AQ1530" s="126">
        <f t="shared" si="561"/>
        <v>15.858991433959565</v>
      </c>
    </row>
    <row r="1531" spans="1:43" x14ac:dyDescent="0.35">
      <c r="A1531" s="95">
        <v>352</v>
      </c>
      <c r="B1531" s="101">
        <v>525</v>
      </c>
      <c r="C1531" s="51" t="s">
        <v>224</v>
      </c>
      <c r="D1531" s="122">
        <f t="shared" ref="D1531:AK1531" si="572">ABS((D529-D$1004)/D$1000)*D$1</f>
        <v>0</v>
      </c>
      <c r="E1531" s="122">
        <f t="shared" si="572"/>
        <v>0</v>
      </c>
      <c r="F1531" s="122">
        <f t="shared" si="572"/>
        <v>0</v>
      </c>
      <c r="G1531" s="122">
        <f t="shared" si="572"/>
        <v>0</v>
      </c>
      <c r="H1531" s="122">
        <f t="shared" si="572"/>
        <v>0</v>
      </c>
      <c r="I1531" s="122">
        <f t="shared" si="572"/>
        <v>2.5327352908978122</v>
      </c>
      <c r="J1531" s="122">
        <f t="shared" si="572"/>
        <v>0</v>
      </c>
      <c r="K1531" s="122">
        <f t="shared" si="572"/>
        <v>0</v>
      </c>
      <c r="L1531" s="122">
        <f t="shared" si="572"/>
        <v>0</v>
      </c>
      <c r="M1531" s="122">
        <f t="shared" si="572"/>
        <v>0</v>
      </c>
      <c r="N1531" s="122">
        <f t="shared" si="572"/>
        <v>0</v>
      </c>
      <c r="O1531" s="122">
        <f t="shared" si="572"/>
        <v>0</v>
      </c>
      <c r="P1531" s="122">
        <f t="shared" si="572"/>
        <v>0</v>
      </c>
      <c r="Q1531" s="122">
        <f t="shared" si="572"/>
        <v>0</v>
      </c>
      <c r="R1531" s="122">
        <f t="shared" si="572"/>
        <v>0</v>
      </c>
      <c r="S1531" s="122">
        <f t="shared" si="572"/>
        <v>0</v>
      </c>
      <c r="T1531" s="122">
        <f t="shared" si="572"/>
        <v>2.1213541853061453</v>
      </c>
      <c r="U1531" s="122">
        <f t="shared" si="572"/>
        <v>0</v>
      </c>
      <c r="V1531" s="122">
        <f t="shared" si="572"/>
        <v>0</v>
      </c>
      <c r="W1531" s="122">
        <f t="shared" si="572"/>
        <v>2.1966574599736477</v>
      </c>
      <c r="X1531" s="122">
        <f t="shared" si="572"/>
        <v>0</v>
      </c>
      <c r="Y1531" s="122">
        <f t="shared" si="572"/>
        <v>0</v>
      </c>
      <c r="Z1531" s="122">
        <f t="shared" si="572"/>
        <v>0</v>
      </c>
      <c r="AA1531" s="122">
        <f t="shared" si="572"/>
        <v>0</v>
      </c>
      <c r="AB1531" s="122">
        <f t="shared" si="572"/>
        <v>1.849121954805161</v>
      </c>
      <c r="AC1531" s="122">
        <f t="shared" si="572"/>
        <v>0</v>
      </c>
      <c r="AD1531" s="122">
        <f t="shared" si="572"/>
        <v>2.183934476083889</v>
      </c>
      <c r="AE1531" s="122">
        <f t="shared" si="572"/>
        <v>3.6735253445491738</v>
      </c>
      <c r="AF1531" s="122">
        <f t="shared" si="572"/>
        <v>0</v>
      </c>
      <c r="AG1531" s="122">
        <f t="shared" si="572"/>
        <v>3.4480352493869248</v>
      </c>
      <c r="AH1531" s="122">
        <f t="shared" si="572"/>
        <v>0</v>
      </c>
      <c r="AI1531" s="122">
        <f t="shared" si="572"/>
        <v>0</v>
      </c>
      <c r="AJ1531" s="122">
        <f t="shared" si="572"/>
        <v>2.4392213763867585</v>
      </c>
      <c r="AK1531" s="122">
        <f t="shared" si="572"/>
        <v>0</v>
      </c>
      <c r="AL1531" s="123">
        <f t="shared" si="557"/>
        <v>20.444585337389512</v>
      </c>
      <c r="AM1531" s="97"/>
      <c r="AN1531" s="124">
        <f t="shared" si="558"/>
        <v>20.444637837389511</v>
      </c>
      <c r="AO1531" s="98">
        <f t="shared" si="559"/>
        <v>83</v>
      </c>
      <c r="AP1531" s="125" t="str">
        <f t="shared" si="560"/>
        <v>Bonbeach</v>
      </c>
      <c r="AQ1531" s="126">
        <f t="shared" si="561"/>
        <v>15.863708453035734</v>
      </c>
    </row>
    <row r="1532" spans="1:43" x14ac:dyDescent="0.35">
      <c r="A1532" s="95">
        <v>351</v>
      </c>
      <c r="B1532" s="101">
        <v>526</v>
      </c>
      <c r="C1532" s="51" t="s">
        <v>225</v>
      </c>
      <c r="D1532" s="122">
        <f t="shared" ref="D1532:AK1532" si="573">ABS((D530-D$1004)/D$1000)*D$1</f>
        <v>0</v>
      </c>
      <c r="E1532" s="122">
        <f t="shared" si="573"/>
        <v>0</v>
      </c>
      <c r="F1532" s="122">
        <f t="shared" si="573"/>
        <v>0</v>
      </c>
      <c r="G1532" s="122">
        <f t="shared" si="573"/>
        <v>0</v>
      </c>
      <c r="H1532" s="122">
        <f t="shared" si="573"/>
        <v>0</v>
      </c>
      <c r="I1532" s="122">
        <f t="shared" si="573"/>
        <v>2.4378310584093823</v>
      </c>
      <c r="J1532" s="122">
        <f t="shared" si="573"/>
        <v>0</v>
      </c>
      <c r="K1532" s="122">
        <f t="shared" si="573"/>
        <v>0</v>
      </c>
      <c r="L1532" s="122">
        <f t="shared" si="573"/>
        <v>0</v>
      </c>
      <c r="M1532" s="122">
        <f t="shared" si="573"/>
        <v>0</v>
      </c>
      <c r="N1532" s="122">
        <f t="shared" si="573"/>
        <v>0</v>
      </c>
      <c r="O1532" s="122">
        <f t="shared" si="573"/>
        <v>0</v>
      </c>
      <c r="P1532" s="122">
        <f t="shared" si="573"/>
        <v>0</v>
      </c>
      <c r="Q1532" s="122">
        <f t="shared" si="573"/>
        <v>0</v>
      </c>
      <c r="R1532" s="122">
        <f t="shared" si="573"/>
        <v>0</v>
      </c>
      <c r="S1532" s="122">
        <f t="shared" si="573"/>
        <v>0</v>
      </c>
      <c r="T1532" s="122">
        <f t="shared" si="573"/>
        <v>1.8036458915173215</v>
      </c>
      <c r="U1532" s="122">
        <f t="shared" si="573"/>
        <v>0</v>
      </c>
      <c r="V1532" s="122">
        <f t="shared" si="573"/>
        <v>0</v>
      </c>
      <c r="W1532" s="122">
        <f t="shared" si="573"/>
        <v>1.8261216485647811</v>
      </c>
      <c r="X1532" s="122">
        <f t="shared" si="573"/>
        <v>0</v>
      </c>
      <c r="Y1532" s="122">
        <f t="shared" si="573"/>
        <v>0</v>
      </c>
      <c r="Z1532" s="122">
        <f t="shared" si="573"/>
        <v>0</v>
      </c>
      <c r="AA1532" s="122">
        <f t="shared" si="573"/>
        <v>0</v>
      </c>
      <c r="AB1532" s="122">
        <f t="shared" si="573"/>
        <v>1.9088540642984049</v>
      </c>
      <c r="AC1532" s="122">
        <f t="shared" si="573"/>
        <v>0</v>
      </c>
      <c r="AD1532" s="122">
        <f t="shared" si="573"/>
        <v>2.3321911099513621</v>
      </c>
      <c r="AE1532" s="122">
        <f t="shared" si="573"/>
        <v>3.7150555946325428</v>
      </c>
      <c r="AF1532" s="122">
        <f t="shared" si="573"/>
        <v>0</v>
      </c>
      <c r="AG1532" s="122">
        <f t="shared" si="573"/>
        <v>3.2820599986313543</v>
      </c>
      <c r="AH1532" s="122">
        <f t="shared" si="573"/>
        <v>0</v>
      </c>
      <c r="AI1532" s="122">
        <f t="shared" si="573"/>
        <v>0</v>
      </c>
      <c r="AJ1532" s="122">
        <f t="shared" si="573"/>
        <v>1.5827260071241271</v>
      </c>
      <c r="AK1532" s="122">
        <f t="shared" si="573"/>
        <v>0</v>
      </c>
      <c r="AL1532" s="123">
        <f t="shared" si="557"/>
        <v>18.888485373129274</v>
      </c>
      <c r="AM1532" s="97"/>
      <c r="AN1532" s="124">
        <f t="shared" si="558"/>
        <v>18.888537973129274</v>
      </c>
      <c r="AO1532" s="98">
        <f t="shared" si="559"/>
        <v>137</v>
      </c>
      <c r="AP1532" s="125" t="str">
        <f t="shared" si="560"/>
        <v>Coleraine</v>
      </c>
      <c r="AQ1532" s="126">
        <f t="shared" si="561"/>
        <v>15.878164838476669</v>
      </c>
    </row>
    <row r="1533" spans="1:43" x14ac:dyDescent="0.35">
      <c r="A1533" s="95">
        <v>350</v>
      </c>
      <c r="B1533" s="101">
        <v>527</v>
      </c>
      <c r="C1533" s="51" t="s">
        <v>226</v>
      </c>
      <c r="D1533" s="122">
        <f t="shared" ref="D1533:AK1533" si="574">ABS((D531-D$1004)/D$1000)*D$1</f>
        <v>0</v>
      </c>
      <c r="E1533" s="122">
        <f t="shared" si="574"/>
        <v>0</v>
      </c>
      <c r="F1533" s="122">
        <f t="shared" si="574"/>
        <v>0</v>
      </c>
      <c r="G1533" s="122">
        <f t="shared" si="574"/>
        <v>0</v>
      </c>
      <c r="H1533" s="122">
        <f t="shared" si="574"/>
        <v>0</v>
      </c>
      <c r="I1533" s="122">
        <f t="shared" si="574"/>
        <v>3.7503054500914734</v>
      </c>
      <c r="J1533" s="122">
        <f t="shared" si="574"/>
        <v>0</v>
      </c>
      <c r="K1533" s="122">
        <f t="shared" si="574"/>
        <v>0</v>
      </c>
      <c r="L1533" s="122">
        <f t="shared" si="574"/>
        <v>0</v>
      </c>
      <c r="M1533" s="122">
        <f t="shared" si="574"/>
        <v>0</v>
      </c>
      <c r="N1533" s="122">
        <f t="shared" si="574"/>
        <v>0</v>
      </c>
      <c r="O1533" s="122">
        <f t="shared" si="574"/>
        <v>0</v>
      </c>
      <c r="P1533" s="122">
        <f t="shared" si="574"/>
        <v>0</v>
      </c>
      <c r="Q1533" s="122">
        <f t="shared" si="574"/>
        <v>0</v>
      </c>
      <c r="R1533" s="122">
        <f t="shared" si="574"/>
        <v>0</v>
      </c>
      <c r="S1533" s="122">
        <f t="shared" si="574"/>
        <v>0</v>
      </c>
      <c r="T1533" s="122">
        <f t="shared" si="574"/>
        <v>1.2715337440551764</v>
      </c>
      <c r="U1533" s="122">
        <f t="shared" si="574"/>
        <v>0</v>
      </c>
      <c r="V1533" s="122">
        <f t="shared" si="574"/>
        <v>0</v>
      </c>
      <c r="W1533" s="122">
        <f t="shared" si="574"/>
        <v>1.4558054510233367</v>
      </c>
      <c r="X1533" s="122">
        <f t="shared" si="574"/>
        <v>0</v>
      </c>
      <c r="Y1533" s="122">
        <f t="shared" si="574"/>
        <v>0</v>
      </c>
      <c r="Z1533" s="122">
        <f t="shared" si="574"/>
        <v>0</v>
      </c>
      <c r="AA1533" s="122">
        <f t="shared" si="574"/>
        <v>0</v>
      </c>
      <c r="AB1533" s="122">
        <f t="shared" si="574"/>
        <v>1.7274835417349561</v>
      </c>
      <c r="AC1533" s="122">
        <f t="shared" si="574"/>
        <v>0</v>
      </c>
      <c r="AD1533" s="122">
        <f t="shared" si="574"/>
        <v>2.6688630166715042</v>
      </c>
      <c r="AE1533" s="122">
        <f t="shared" si="574"/>
        <v>3.4503713491642802</v>
      </c>
      <c r="AF1533" s="122">
        <f t="shared" si="574"/>
        <v>0</v>
      </c>
      <c r="AG1533" s="122">
        <f t="shared" si="574"/>
        <v>2.3828204819561192</v>
      </c>
      <c r="AH1533" s="122">
        <f t="shared" si="574"/>
        <v>0</v>
      </c>
      <c r="AI1533" s="122">
        <f t="shared" si="574"/>
        <v>0</v>
      </c>
      <c r="AJ1533" s="122">
        <f t="shared" si="574"/>
        <v>1.9021051930694222</v>
      </c>
      <c r="AK1533" s="122">
        <f t="shared" si="574"/>
        <v>0</v>
      </c>
      <c r="AL1533" s="123">
        <f t="shared" si="557"/>
        <v>18.609288227766267</v>
      </c>
      <c r="AM1533" s="97"/>
      <c r="AN1533" s="124">
        <f t="shared" si="558"/>
        <v>18.609340927766269</v>
      </c>
      <c r="AO1533" s="98">
        <f t="shared" si="559"/>
        <v>156</v>
      </c>
      <c r="AP1533" s="125" t="str">
        <f t="shared" si="560"/>
        <v>Bandiana</v>
      </c>
      <c r="AQ1533" s="126">
        <f t="shared" si="561"/>
        <v>15.895802971402068</v>
      </c>
    </row>
    <row r="1534" spans="1:43" ht="10.5" x14ac:dyDescent="0.35">
      <c r="A1534" s="95">
        <v>349</v>
      </c>
      <c r="B1534" s="101">
        <v>528</v>
      </c>
      <c r="C1534" s="51" t="s">
        <v>463</v>
      </c>
      <c r="D1534" s="122">
        <f t="shared" ref="D1534:AK1534" si="575">ABS((D532-D$1004)/D$1000)*D$1</f>
        <v>0</v>
      </c>
      <c r="E1534" s="122">
        <f t="shared" si="575"/>
        <v>0</v>
      </c>
      <c r="F1534" s="122">
        <f t="shared" si="575"/>
        <v>0</v>
      </c>
      <c r="G1534" s="122">
        <f t="shared" si="575"/>
        <v>0</v>
      </c>
      <c r="H1534" s="122">
        <f t="shared" si="575"/>
        <v>0</v>
      </c>
      <c r="I1534" s="122">
        <f t="shared" si="575"/>
        <v>3.8919535613853005</v>
      </c>
      <c r="J1534" s="122">
        <f t="shared" si="575"/>
        <v>0</v>
      </c>
      <c r="K1534" s="122">
        <f t="shared" si="575"/>
        <v>0</v>
      </c>
      <c r="L1534" s="122">
        <f t="shared" si="575"/>
        <v>0</v>
      </c>
      <c r="M1534" s="122">
        <f t="shared" si="575"/>
        <v>0</v>
      </c>
      <c r="N1534" s="122">
        <f t="shared" si="575"/>
        <v>0</v>
      </c>
      <c r="O1534" s="122">
        <f t="shared" si="575"/>
        <v>0</v>
      </c>
      <c r="P1534" s="122">
        <f t="shared" si="575"/>
        <v>0</v>
      </c>
      <c r="Q1534" s="122">
        <f t="shared" si="575"/>
        <v>0</v>
      </c>
      <c r="R1534" s="122">
        <f t="shared" si="575"/>
        <v>0</v>
      </c>
      <c r="S1534" s="122">
        <f t="shared" si="575"/>
        <v>0</v>
      </c>
      <c r="T1534" s="122">
        <f t="shared" si="575"/>
        <v>0.58487637260058456</v>
      </c>
      <c r="U1534" s="122">
        <f t="shared" si="575"/>
        <v>0</v>
      </c>
      <c r="V1534" s="122">
        <f t="shared" si="575"/>
        <v>0</v>
      </c>
      <c r="W1534" s="122">
        <f t="shared" si="575"/>
        <v>1.2057241257089295</v>
      </c>
      <c r="X1534" s="122">
        <f t="shared" si="575"/>
        <v>0</v>
      </c>
      <c r="Y1534" s="122">
        <f t="shared" si="575"/>
        <v>0</v>
      </c>
      <c r="Z1534" s="122">
        <f t="shared" si="575"/>
        <v>0</v>
      </c>
      <c r="AA1534" s="122">
        <f t="shared" si="575"/>
        <v>0</v>
      </c>
      <c r="AB1534" s="122">
        <f t="shared" si="575"/>
        <v>1.7572174836849268</v>
      </c>
      <c r="AC1534" s="122">
        <f t="shared" si="575"/>
        <v>0</v>
      </c>
      <c r="AD1534" s="122">
        <f t="shared" si="575"/>
        <v>2.8667805073707986</v>
      </c>
      <c r="AE1534" s="122">
        <f t="shared" si="575"/>
        <v>1.9756477810994064</v>
      </c>
      <c r="AF1534" s="122">
        <f t="shared" si="575"/>
        <v>0</v>
      </c>
      <c r="AG1534" s="122">
        <f t="shared" si="575"/>
        <v>1.1778304937295792</v>
      </c>
      <c r="AH1534" s="122">
        <f t="shared" si="575"/>
        <v>0</v>
      </c>
      <c r="AI1534" s="122">
        <f t="shared" si="575"/>
        <v>0</v>
      </c>
      <c r="AJ1534" s="122">
        <f t="shared" si="575"/>
        <v>1.3527104704376265</v>
      </c>
      <c r="AK1534" s="122">
        <f t="shared" si="575"/>
        <v>0</v>
      </c>
      <c r="AL1534" s="123">
        <f t="shared" si="557"/>
        <v>14.812740796017151</v>
      </c>
      <c r="AN1534" s="124">
        <f t="shared" si="558"/>
        <v>14.812793596017151</v>
      </c>
      <c r="AO1534" s="98">
        <f t="shared" si="559"/>
        <v>456</v>
      </c>
      <c r="AP1534" s="125" t="str">
        <f t="shared" si="560"/>
        <v>Daylesford</v>
      </c>
      <c r="AQ1534" s="126">
        <f t="shared" si="561"/>
        <v>15.899232970848962</v>
      </c>
    </row>
    <row r="1535" spans="1:43" ht="10.5" x14ac:dyDescent="0.35">
      <c r="A1535" s="95">
        <v>348</v>
      </c>
      <c r="B1535" s="101">
        <v>529</v>
      </c>
      <c r="C1535" s="51" t="s">
        <v>2155</v>
      </c>
      <c r="D1535" s="122">
        <f t="shared" ref="D1535:AK1535" si="576">ABS((D533-D$1004)/D$1000)*D$1</f>
        <v>0</v>
      </c>
      <c r="E1535" s="122">
        <f t="shared" si="576"/>
        <v>0</v>
      </c>
      <c r="F1535" s="122">
        <f t="shared" si="576"/>
        <v>0</v>
      </c>
      <c r="G1535" s="122">
        <f t="shared" si="576"/>
        <v>0</v>
      </c>
      <c r="H1535" s="122">
        <f t="shared" si="576"/>
        <v>0</v>
      </c>
      <c r="I1535" s="122">
        <f t="shared" si="576"/>
        <v>3.5693710638804204</v>
      </c>
      <c r="J1535" s="122">
        <f t="shared" si="576"/>
        <v>0</v>
      </c>
      <c r="K1535" s="122">
        <f t="shared" si="576"/>
        <v>0</v>
      </c>
      <c r="L1535" s="122">
        <f t="shared" si="576"/>
        <v>0</v>
      </c>
      <c r="M1535" s="122">
        <f t="shared" si="576"/>
        <v>0</v>
      </c>
      <c r="N1535" s="122">
        <f t="shared" si="576"/>
        <v>0</v>
      </c>
      <c r="O1535" s="122">
        <f t="shared" si="576"/>
        <v>0</v>
      </c>
      <c r="P1535" s="122">
        <f t="shared" si="576"/>
        <v>0</v>
      </c>
      <c r="Q1535" s="122">
        <f t="shared" si="576"/>
        <v>0</v>
      </c>
      <c r="R1535" s="122">
        <f t="shared" si="576"/>
        <v>0</v>
      </c>
      <c r="S1535" s="122">
        <f t="shared" si="576"/>
        <v>0</v>
      </c>
      <c r="T1535" s="122">
        <f t="shared" si="576"/>
        <v>0.59305443264354185</v>
      </c>
      <c r="U1535" s="122">
        <f t="shared" si="576"/>
        <v>0</v>
      </c>
      <c r="V1535" s="122">
        <f t="shared" si="576"/>
        <v>0</v>
      </c>
      <c r="W1535" s="122">
        <f t="shared" si="576"/>
        <v>1.3184131528334238</v>
      </c>
      <c r="X1535" s="122">
        <f t="shared" si="576"/>
        <v>0</v>
      </c>
      <c r="Y1535" s="122">
        <f t="shared" si="576"/>
        <v>0</v>
      </c>
      <c r="Z1535" s="122">
        <f t="shared" si="576"/>
        <v>0</v>
      </c>
      <c r="AA1535" s="122">
        <f t="shared" si="576"/>
        <v>0</v>
      </c>
      <c r="AB1535" s="122">
        <f t="shared" si="576"/>
        <v>1.8877626160169521</v>
      </c>
      <c r="AC1535" s="122">
        <f t="shared" si="576"/>
        <v>0</v>
      </c>
      <c r="AD1535" s="122">
        <f t="shared" si="576"/>
        <v>2.4625309068867347</v>
      </c>
      <c r="AE1535" s="122">
        <f t="shared" si="576"/>
        <v>2.4486740963852704</v>
      </c>
      <c r="AF1535" s="122">
        <f t="shared" si="576"/>
        <v>0</v>
      </c>
      <c r="AG1535" s="122">
        <f t="shared" si="576"/>
        <v>0.72265353704692536</v>
      </c>
      <c r="AH1535" s="122">
        <f t="shared" si="576"/>
        <v>0</v>
      </c>
      <c r="AI1535" s="122">
        <f t="shared" si="576"/>
        <v>0</v>
      </c>
      <c r="AJ1535" s="122">
        <f t="shared" si="576"/>
        <v>0.17239218024068323</v>
      </c>
      <c r="AK1535" s="122">
        <f t="shared" si="576"/>
        <v>0</v>
      </c>
      <c r="AL1535" s="123">
        <f t="shared" si="557"/>
        <v>13.17485198593395</v>
      </c>
      <c r="AN1535" s="124">
        <f t="shared" si="558"/>
        <v>13.17490488593395</v>
      </c>
      <c r="AO1535" s="98">
        <f t="shared" si="559"/>
        <v>620</v>
      </c>
      <c r="AP1535" s="125" t="str">
        <f t="shared" si="560"/>
        <v>Traralgon South</v>
      </c>
      <c r="AQ1535" s="126">
        <f t="shared" si="561"/>
        <v>15.907844590067789</v>
      </c>
    </row>
    <row r="1536" spans="1:43" ht="10.5" x14ac:dyDescent="0.35">
      <c r="A1536" s="95">
        <v>347</v>
      </c>
      <c r="B1536" s="101">
        <v>530</v>
      </c>
      <c r="C1536" s="51" t="s">
        <v>227</v>
      </c>
      <c r="D1536" s="122">
        <f t="shared" ref="D1536:AK1536" si="577">ABS((D534-D$1004)/D$1000)*D$1</f>
        <v>0</v>
      </c>
      <c r="E1536" s="122">
        <f t="shared" si="577"/>
        <v>0</v>
      </c>
      <c r="F1536" s="122">
        <f t="shared" si="577"/>
        <v>0</v>
      </c>
      <c r="G1536" s="122">
        <f t="shared" si="577"/>
        <v>0</v>
      </c>
      <c r="H1536" s="122">
        <f t="shared" si="577"/>
        <v>0</v>
      </c>
      <c r="I1536" s="122">
        <f t="shared" si="577"/>
        <v>2.8182262814068322</v>
      </c>
      <c r="J1536" s="122">
        <f t="shared" si="577"/>
        <v>0</v>
      </c>
      <c r="K1536" s="122">
        <f t="shared" si="577"/>
        <v>0</v>
      </c>
      <c r="L1536" s="122">
        <f t="shared" si="577"/>
        <v>0</v>
      </c>
      <c r="M1536" s="122">
        <f t="shared" si="577"/>
        <v>0</v>
      </c>
      <c r="N1536" s="122">
        <f t="shared" si="577"/>
        <v>0</v>
      </c>
      <c r="O1536" s="122">
        <f t="shared" si="577"/>
        <v>0</v>
      </c>
      <c r="P1536" s="122">
        <f t="shared" si="577"/>
        <v>0</v>
      </c>
      <c r="Q1536" s="122">
        <f t="shared" si="577"/>
        <v>0</v>
      </c>
      <c r="R1536" s="122">
        <f t="shared" si="577"/>
        <v>0</v>
      </c>
      <c r="S1536" s="122">
        <f t="shared" si="577"/>
        <v>0</v>
      </c>
      <c r="T1536" s="122">
        <f t="shared" si="577"/>
        <v>1.6821127673268177</v>
      </c>
      <c r="U1536" s="122">
        <f t="shared" si="577"/>
        <v>0</v>
      </c>
      <c r="V1536" s="122">
        <f t="shared" si="577"/>
        <v>0</v>
      </c>
      <c r="W1536" s="122">
        <f t="shared" si="577"/>
        <v>1.0031265929707407</v>
      </c>
      <c r="X1536" s="122">
        <f t="shared" si="577"/>
        <v>0</v>
      </c>
      <c r="Y1536" s="122">
        <f t="shared" si="577"/>
        <v>0</v>
      </c>
      <c r="Z1536" s="122">
        <f t="shared" si="577"/>
        <v>0</v>
      </c>
      <c r="AA1536" s="122">
        <f t="shared" si="577"/>
        <v>0</v>
      </c>
      <c r="AB1536" s="122">
        <f t="shared" si="577"/>
        <v>0.98225215402835697</v>
      </c>
      <c r="AC1536" s="122">
        <f t="shared" si="577"/>
        <v>0</v>
      </c>
      <c r="AD1536" s="122">
        <f t="shared" si="577"/>
        <v>2.5148116668218901</v>
      </c>
      <c r="AE1536" s="122">
        <f t="shared" si="577"/>
        <v>3.7772739972744365</v>
      </c>
      <c r="AF1536" s="122">
        <f t="shared" si="577"/>
        <v>0</v>
      </c>
      <c r="AG1536" s="122">
        <f t="shared" si="577"/>
        <v>3.0366937974295354</v>
      </c>
      <c r="AH1536" s="122">
        <f t="shared" si="577"/>
        <v>0</v>
      </c>
      <c r="AI1536" s="122">
        <f t="shared" si="577"/>
        <v>0</v>
      </c>
      <c r="AJ1536" s="122">
        <f t="shared" si="577"/>
        <v>2.6864052656497148</v>
      </c>
      <c r="AK1536" s="122">
        <f t="shared" si="577"/>
        <v>0</v>
      </c>
      <c r="AL1536" s="123">
        <f t="shared" si="557"/>
        <v>18.500902522908326</v>
      </c>
      <c r="AN1536" s="124">
        <f t="shared" si="558"/>
        <v>18.500955522908328</v>
      </c>
      <c r="AO1536" s="98">
        <f t="shared" si="559"/>
        <v>165</v>
      </c>
      <c r="AP1536" s="125" t="str">
        <f t="shared" si="560"/>
        <v>Donald</v>
      </c>
      <c r="AQ1536" s="126">
        <f t="shared" si="561"/>
        <v>15.923148440941379</v>
      </c>
    </row>
    <row r="1537" spans="1:43" ht="10.5" x14ac:dyDescent="0.35">
      <c r="A1537" s="95">
        <v>346</v>
      </c>
      <c r="B1537" s="101">
        <v>531</v>
      </c>
      <c r="C1537" s="51" t="s">
        <v>228</v>
      </c>
      <c r="D1537" s="122">
        <f t="shared" ref="D1537:AK1537" si="578">ABS((D535-D$1004)/D$1000)*D$1</f>
        <v>0</v>
      </c>
      <c r="E1537" s="122">
        <f t="shared" si="578"/>
        <v>0</v>
      </c>
      <c r="F1537" s="122">
        <f t="shared" si="578"/>
        <v>0</v>
      </c>
      <c r="G1537" s="122">
        <f t="shared" si="578"/>
        <v>0</v>
      </c>
      <c r="H1537" s="122">
        <f t="shared" si="578"/>
        <v>0</v>
      </c>
      <c r="I1537" s="122">
        <f t="shared" si="578"/>
        <v>2.3264938483974547</v>
      </c>
      <c r="J1537" s="122">
        <f t="shared" si="578"/>
        <v>0</v>
      </c>
      <c r="K1537" s="122">
        <f t="shared" si="578"/>
        <v>0</v>
      </c>
      <c r="L1537" s="122">
        <f t="shared" si="578"/>
        <v>0</v>
      </c>
      <c r="M1537" s="122">
        <f t="shared" si="578"/>
        <v>0</v>
      </c>
      <c r="N1537" s="122">
        <f t="shared" si="578"/>
        <v>0</v>
      </c>
      <c r="O1537" s="122">
        <f t="shared" si="578"/>
        <v>0</v>
      </c>
      <c r="P1537" s="122">
        <f t="shared" si="578"/>
        <v>0</v>
      </c>
      <c r="Q1537" s="122">
        <f t="shared" si="578"/>
        <v>0</v>
      </c>
      <c r="R1537" s="122">
        <f t="shared" si="578"/>
        <v>0</v>
      </c>
      <c r="S1537" s="122">
        <f t="shared" si="578"/>
        <v>0</v>
      </c>
      <c r="T1537" s="122">
        <f t="shared" si="578"/>
        <v>1.4351318014503021</v>
      </c>
      <c r="U1537" s="122">
        <f t="shared" si="578"/>
        <v>0</v>
      </c>
      <c r="V1537" s="122">
        <f t="shared" si="578"/>
        <v>0</v>
      </c>
      <c r="W1537" s="122">
        <f t="shared" si="578"/>
        <v>1.0580403771128113</v>
      </c>
      <c r="X1537" s="122">
        <f t="shared" si="578"/>
        <v>0</v>
      </c>
      <c r="Y1537" s="122">
        <f t="shared" si="578"/>
        <v>0</v>
      </c>
      <c r="Z1537" s="122">
        <f t="shared" si="578"/>
        <v>0</v>
      </c>
      <c r="AA1537" s="122">
        <f t="shared" si="578"/>
        <v>0</v>
      </c>
      <c r="AB1537" s="122">
        <f t="shared" si="578"/>
        <v>0.37014165833443596</v>
      </c>
      <c r="AC1537" s="122">
        <f t="shared" si="578"/>
        <v>0</v>
      </c>
      <c r="AD1537" s="122">
        <f t="shared" si="578"/>
        <v>2.5126816922213648</v>
      </c>
      <c r="AE1537" s="122">
        <f t="shared" si="578"/>
        <v>3.26441842001327</v>
      </c>
      <c r="AF1537" s="122">
        <f t="shared" si="578"/>
        <v>0</v>
      </c>
      <c r="AG1537" s="122">
        <f t="shared" si="578"/>
        <v>2.3452489282303062</v>
      </c>
      <c r="AH1537" s="122">
        <f t="shared" si="578"/>
        <v>0</v>
      </c>
      <c r="AI1537" s="122">
        <f t="shared" si="578"/>
        <v>0</v>
      </c>
      <c r="AJ1537" s="122">
        <f t="shared" si="578"/>
        <v>1.7937887119214606</v>
      </c>
      <c r="AK1537" s="122">
        <f t="shared" si="578"/>
        <v>0</v>
      </c>
      <c r="AL1537" s="123">
        <f t="shared" si="557"/>
        <v>15.105945437681406</v>
      </c>
      <c r="AN1537" s="124">
        <f t="shared" si="558"/>
        <v>15.105998537681407</v>
      </c>
      <c r="AO1537" s="98">
        <f t="shared" si="559"/>
        <v>426</v>
      </c>
      <c r="AP1537" s="125" t="str">
        <f t="shared" si="560"/>
        <v>Hughesdale</v>
      </c>
      <c r="AQ1537" s="126">
        <f t="shared" si="561"/>
        <v>15.957595482349959</v>
      </c>
    </row>
    <row r="1538" spans="1:43" ht="10.5" x14ac:dyDescent="0.35">
      <c r="A1538" s="95">
        <v>345</v>
      </c>
      <c r="B1538" s="101">
        <v>532</v>
      </c>
      <c r="C1538" s="51" t="s">
        <v>229</v>
      </c>
      <c r="D1538" s="122">
        <f t="shared" ref="D1538:AK1538" si="579">ABS((D536-D$1004)/D$1000)*D$1</f>
        <v>0</v>
      </c>
      <c r="E1538" s="122">
        <f t="shared" si="579"/>
        <v>0</v>
      </c>
      <c r="F1538" s="122">
        <f t="shared" si="579"/>
        <v>0</v>
      </c>
      <c r="G1538" s="122">
        <f t="shared" si="579"/>
        <v>0</v>
      </c>
      <c r="H1538" s="122">
        <f t="shared" si="579"/>
        <v>0</v>
      </c>
      <c r="I1538" s="122">
        <f t="shared" si="579"/>
        <v>3.8417460898027893</v>
      </c>
      <c r="J1538" s="122">
        <f t="shared" si="579"/>
        <v>0</v>
      </c>
      <c r="K1538" s="122">
        <f t="shared" si="579"/>
        <v>0</v>
      </c>
      <c r="L1538" s="122">
        <f t="shared" si="579"/>
        <v>0</v>
      </c>
      <c r="M1538" s="122">
        <f t="shared" si="579"/>
        <v>0</v>
      </c>
      <c r="N1538" s="122">
        <f t="shared" si="579"/>
        <v>0</v>
      </c>
      <c r="O1538" s="122">
        <f t="shared" si="579"/>
        <v>0</v>
      </c>
      <c r="P1538" s="122">
        <f t="shared" si="579"/>
        <v>0</v>
      </c>
      <c r="Q1538" s="122">
        <f t="shared" si="579"/>
        <v>0</v>
      </c>
      <c r="R1538" s="122">
        <f t="shared" si="579"/>
        <v>0</v>
      </c>
      <c r="S1538" s="122">
        <f t="shared" si="579"/>
        <v>0</v>
      </c>
      <c r="T1538" s="122">
        <f t="shared" si="579"/>
        <v>0.49209606264518752</v>
      </c>
      <c r="U1538" s="122">
        <f t="shared" si="579"/>
        <v>0</v>
      </c>
      <c r="V1538" s="122">
        <f t="shared" si="579"/>
        <v>0</v>
      </c>
      <c r="W1538" s="122">
        <f t="shared" si="579"/>
        <v>1.6945435017786601</v>
      </c>
      <c r="X1538" s="122">
        <f t="shared" si="579"/>
        <v>0</v>
      </c>
      <c r="Y1538" s="122">
        <f t="shared" si="579"/>
        <v>0</v>
      </c>
      <c r="Z1538" s="122">
        <f t="shared" si="579"/>
        <v>0</v>
      </c>
      <c r="AA1538" s="122">
        <f t="shared" si="579"/>
        <v>0</v>
      </c>
      <c r="AB1538" s="122">
        <f t="shared" si="579"/>
        <v>2.0317204900882606</v>
      </c>
      <c r="AC1538" s="122">
        <f t="shared" si="579"/>
        <v>0</v>
      </c>
      <c r="AD1538" s="122">
        <f t="shared" si="579"/>
        <v>2.6520826882611845</v>
      </c>
      <c r="AE1538" s="122">
        <f t="shared" si="579"/>
        <v>2.9551115864082895</v>
      </c>
      <c r="AF1538" s="122">
        <f t="shared" si="579"/>
        <v>0</v>
      </c>
      <c r="AG1538" s="122">
        <f t="shared" si="579"/>
        <v>1.9901115857324769</v>
      </c>
      <c r="AH1538" s="122">
        <f t="shared" si="579"/>
        <v>0</v>
      </c>
      <c r="AI1538" s="122">
        <f t="shared" si="579"/>
        <v>0</v>
      </c>
      <c r="AJ1538" s="122">
        <f t="shared" si="579"/>
        <v>1.250456177811105</v>
      </c>
      <c r="AK1538" s="122">
        <f t="shared" si="579"/>
        <v>0</v>
      </c>
      <c r="AL1538" s="123">
        <f t="shared" si="557"/>
        <v>16.907868182527952</v>
      </c>
      <c r="AN1538" s="124">
        <f t="shared" si="558"/>
        <v>16.907921382527952</v>
      </c>
      <c r="AO1538" s="98">
        <f t="shared" si="559"/>
        <v>266</v>
      </c>
      <c r="AP1538" s="125" t="str">
        <f t="shared" si="560"/>
        <v>Avonsleigh</v>
      </c>
      <c r="AQ1538" s="126">
        <f t="shared" si="561"/>
        <v>15.966189534682464</v>
      </c>
    </row>
    <row r="1539" spans="1:43" ht="10.5" x14ac:dyDescent="0.35">
      <c r="A1539" s="95">
        <v>344</v>
      </c>
      <c r="B1539" s="101">
        <v>533</v>
      </c>
      <c r="C1539" s="51" t="s">
        <v>230</v>
      </c>
      <c r="D1539" s="122">
        <f t="shared" ref="D1539:AK1539" si="580">ABS((D537-D$1004)/D$1000)*D$1</f>
        <v>0</v>
      </c>
      <c r="E1539" s="122">
        <f t="shared" si="580"/>
        <v>0</v>
      </c>
      <c r="F1539" s="122">
        <f t="shared" si="580"/>
        <v>0</v>
      </c>
      <c r="G1539" s="122">
        <f t="shared" si="580"/>
        <v>0</v>
      </c>
      <c r="H1539" s="122">
        <f t="shared" si="580"/>
        <v>0</v>
      </c>
      <c r="I1539" s="122">
        <f t="shared" si="580"/>
        <v>3.3460524522009591</v>
      </c>
      <c r="J1539" s="122">
        <f t="shared" si="580"/>
        <v>0</v>
      </c>
      <c r="K1539" s="122">
        <f t="shared" si="580"/>
        <v>0</v>
      </c>
      <c r="L1539" s="122">
        <f t="shared" si="580"/>
        <v>0</v>
      </c>
      <c r="M1539" s="122">
        <f t="shared" si="580"/>
        <v>0</v>
      </c>
      <c r="N1539" s="122">
        <f t="shared" si="580"/>
        <v>0</v>
      </c>
      <c r="O1539" s="122">
        <f t="shared" si="580"/>
        <v>0</v>
      </c>
      <c r="P1539" s="122">
        <f t="shared" si="580"/>
        <v>0</v>
      </c>
      <c r="Q1539" s="122">
        <f t="shared" si="580"/>
        <v>0</v>
      </c>
      <c r="R1539" s="122">
        <f t="shared" si="580"/>
        <v>0</v>
      </c>
      <c r="S1539" s="122">
        <f t="shared" si="580"/>
        <v>0</v>
      </c>
      <c r="T1539" s="122">
        <f t="shared" si="580"/>
        <v>0.5209693875148812</v>
      </c>
      <c r="U1539" s="122">
        <f t="shared" si="580"/>
        <v>0</v>
      </c>
      <c r="V1539" s="122">
        <f t="shared" si="580"/>
        <v>0</v>
      </c>
      <c r="W1539" s="122">
        <f t="shared" si="580"/>
        <v>0.97320017049154794</v>
      </c>
      <c r="X1539" s="122">
        <f t="shared" si="580"/>
        <v>0</v>
      </c>
      <c r="Y1539" s="122">
        <f t="shared" si="580"/>
        <v>0</v>
      </c>
      <c r="Z1539" s="122">
        <f t="shared" si="580"/>
        <v>0</v>
      </c>
      <c r="AA1539" s="122">
        <f t="shared" si="580"/>
        <v>0</v>
      </c>
      <c r="AB1539" s="122">
        <f t="shared" si="580"/>
        <v>1.5896099433627113</v>
      </c>
      <c r="AC1539" s="122">
        <f t="shared" si="580"/>
        <v>0</v>
      </c>
      <c r="AD1539" s="122">
        <f t="shared" si="580"/>
        <v>2.4505793348569904</v>
      </c>
      <c r="AE1539" s="122">
        <f t="shared" si="580"/>
        <v>2.1530868302162784</v>
      </c>
      <c r="AF1539" s="122">
        <f t="shared" si="580"/>
        <v>0</v>
      </c>
      <c r="AG1539" s="122">
        <f t="shared" si="580"/>
        <v>1.1193002595977006</v>
      </c>
      <c r="AH1539" s="122">
        <f t="shared" si="580"/>
        <v>0</v>
      </c>
      <c r="AI1539" s="122">
        <f t="shared" si="580"/>
        <v>0</v>
      </c>
      <c r="AJ1539" s="122">
        <f t="shared" si="580"/>
        <v>1.2554964806415625</v>
      </c>
      <c r="AK1539" s="122">
        <f t="shared" si="580"/>
        <v>0</v>
      </c>
      <c r="AL1539" s="123">
        <f t="shared" si="557"/>
        <v>13.408294858882632</v>
      </c>
      <c r="AN1539" s="124">
        <f t="shared" si="558"/>
        <v>13.408348158882632</v>
      </c>
      <c r="AO1539" s="98">
        <f t="shared" si="559"/>
        <v>599</v>
      </c>
      <c r="AP1539" s="125" t="str">
        <f t="shared" si="560"/>
        <v>Minyip</v>
      </c>
      <c r="AQ1539" s="126">
        <f t="shared" si="561"/>
        <v>15.972819892330444</v>
      </c>
    </row>
    <row r="1540" spans="1:43" ht="10.5" x14ac:dyDescent="0.35">
      <c r="A1540" s="95">
        <v>343</v>
      </c>
      <c r="B1540" s="101">
        <v>534</v>
      </c>
      <c r="C1540" s="51" t="s">
        <v>2170</v>
      </c>
      <c r="D1540" s="122">
        <f t="shared" ref="D1540:AK1540" si="581">ABS((D538-D$1004)/D$1000)*D$1</f>
        <v>0</v>
      </c>
      <c r="E1540" s="122">
        <f t="shared" si="581"/>
        <v>0</v>
      </c>
      <c r="F1540" s="122">
        <f t="shared" si="581"/>
        <v>0</v>
      </c>
      <c r="G1540" s="122">
        <f t="shared" si="581"/>
        <v>0</v>
      </c>
      <c r="H1540" s="122">
        <f t="shared" si="581"/>
        <v>0</v>
      </c>
      <c r="I1540" s="122">
        <f t="shared" si="581"/>
        <v>3.5219050568703154</v>
      </c>
      <c r="J1540" s="122">
        <f t="shared" si="581"/>
        <v>0</v>
      </c>
      <c r="K1540" s="122">
        <f t="shared" si="581"/>
        <v>0</v>
      </c>
      <c r="L1540" s="122">
        <f t="shared" si="581"/>
        <v>0</v>
      </c>
      <c r="M1540" s="122">
        <f t="shared" si="581"/>
        <v>0</v>
      </c>
      <c r="N1540" s="122">
        <f t="shared" si="581"/>
        <v>0</v>
      </c>
      <c r="O1540" s="122">
        <f t="shared" si="581"/>
        <v>0</v>
      </c>
      <c r="P1540" s="122">
        <f t="shared" si="581"/>
        <v>0</v>
      </c>
      <c r="Q1540" s="122">
        <f t="shared" si="581"/>
        <v>0</v>
      </c>
      <c r="R1540" s="122">
        <f t="shared" si="581"/>
        <v>0</v>
      </c>
      <c r="S1540" s="122">
        <f t="shared" si="581"/>
        <v>0</v>
      </c>
      <c r="T1540" s="122">
        <f t="shared" si="581"/>
        <v>0.93778721778574814</v>
      </c>
      <c r="U1540" s="122">
        <f t="shared" si="581"/>
        <v>0</v>
      </c>
      <c r="V1540" s="122">
        <f t="shared" si="581"/>
        <v>0</v>
      </c>
      <c r="W1540" s="122">
        <f t="shared" si="581"/>
        <v>1.0979930371884539</v>
      </c>
      <c r="X1540" s="122">
        <f t="shared" si="581"/>
        <v>0</v>
      </c>
      <c r="Y1540" s="122">
        <f t="shared" si="581"/>
        <v>0</v>
      </c>
      <c r="Z1540" s="122">
        <f t="shared" si="581"/>
        <v>0</v>
      </c>
      <c r="AA1540" s="122">
        <f t="shared" si="581"/>
        <v>0</v>
      </c>
      <c r="AB1540" s="122">
        <f t="shared" si="581"/>
        <v>2.9570667541370735E-2</v>
      </c>
      <c r="AC1540" s="122">
        <f t="shared" si="581"/>
        <v>0</v>
      </c>
      <c r="AD1540" s="122">
        <f t="shared" si="581"/>
        <v>1.6423586008359183</v>
      </c>
      <c r="AE1540" s="122">
        <f t="shared" si="581"/>
        <v>1.273053993716879</v>
      </c>
      <c r="AF1540" s="122">
        <f t="shared" si="581"/>
        <v>0</v>
      </c>
      <c r="AG1540" s="122">
        <f t="shared" si="581"/>
        <v>0.43532788346314538</v>
      </c>
      <c r="AH1540" s="122">
        <f t="shared" si="581"/>
        <v>0</v>
      </c>
      <c r="AI1540" s="122">
        <f t="shared" si="581"/>
        <v>0</v>
      </c>
      <c r="AJ1540" s="122">
        <f t="shared" si="581"/>
        <v>0.20027184373449092</v>
      </c>
      <c r="AK1540" s="122">
        <f t="shared" si="581"/>
        <v>0</v>
      </c>
      <c r="AL1540" s="123">
        <f t="shared" si="557"/>
        <v>9.138268301136323</v>
      </c>
      <c r="AN1540" s="124">
        <f t="shared" si="558"/>
        <v>9.1383217011363236</v>
      </c>
      <c r="AO1540" s="98">
        <f t="shared" si="559"/>
        <v>812</v>
      </c>
      <c r="AP1540" s="125" t="str">
        <f t="shared" si="560"/>
        <v>Tallygaroopna</v>
      </c>
      <c r="AQ1540" s="126">
        <f t="shared" si="561"/>
        <v>15.974522736630922</v>
      </c>
    </row>
    <row r="1541" spans="1:43" ht="10.5" x14ac:dyDescent="0.35">
      <c r="A1541" s="95">
        <v>342</v>
      </c>
      <c r="B1541" s="101">
        <v>535</v>
      </c>
      <c r="C1541" s="51" t="s">
        <v>231</v>
      </c>
      <c r="D1541" s="122">
        <f t="shared" ref="D1541:AK1541" si="582">ABS((D539-D$1004)/D$1000)*D$1</f>
        <v>0</v>
      </c>
      <c r="E1541" s="122">
        <f t="shared" si="582"/>
        <v>0</v>
      </c>
      <c r="F1541" s="122">
        <f t="shared" si="582"/>
        <v>0</v>
      </c>
      <c r="G1541" s="122">
        <f t="shared" si="582"/>
        <v>0</v>
      </c>
      <c r="H1541" s="122">
        <f t="shared" si="582"/>
        <v>0</v>
      </c>
      <c r="I1541" s="122">
        <f t="shared" si="582"/>
        <v>2.8216910724365714</v>
      </c>
      <c r="J1541" s="122">
        <f t="shared" si="582"/>
        <v>0</v>
      </c>
      <c r="K1541" s="122">
        <f t="shared" si="582"/>
        <v>0</v>
      </c>
      <c r="L1541" s="122">
        <f t="shared" si="582"/>
        <v>0</v>
      </c>
      <c r="M1541" s="122">
        <f t="shared" si="582"/>
        <v>0</v>
      </c>
      <c r="N1541" s="122">
        <f t="shared" si="582"/>
        <v>0</v>
      </c>
      <c r="O1541" s="122">
        <f t="shared" si="582"/>
        <v>0</v>
      </c>
      <c r="P1541" s="122">
        <f t="shared" si="582"/>
        <v>0</v>
      </c>
      <c r="Q1541" s="122">
        <f t="shared" si="582"/>
        <v>0</v>
      </c>
      <c r="R1541" s="122">
        <f t="shared" si="582"/>
        <v>0</v>
      </c>
      <c r="S1541" s="122">
        <f t="shared" si="582"/>
        <v>0</v>
      </c>
      <c r="T1541" s="122">
        <f t="shared" si="582"/>
        <v>1.2828847656236333</v>
      </c>
      <c r="U1541" s="122">
        <f t="shared" si="582"/>
        <v>0</v>
      </c>
      <c r="V1541" s="122">
        <f t="shared" si="582"/>
        <v>0</v>
      </c>
      <c r="W1541" s="122">
        <f t="shared" si="582"/>
        <v>1.0894827983964843</v>
      </c>
      <c r="X1541" s="122">
        <f t="shared" si="582"/>
        <v>0</v>
      </c>
      <c r="Y1541" s="122">
        <f t="shared" si="582"/>
        <v>0</v>
      </c>
      <c r="Z1541" s="122">
        <f t="shared" si="582"/>
        <v>0</v>
      </c>
      <c r="AA1541" s="122">
        <f t="shared" si="582"/>
        <v>0</v>
      </c>
      <c r="AB1541" s="122">
        <f t="shared" si="582"/>
        <v>0.78465190970254517</v>
      </c>
      <c r="AC1541" s="122">
        <f t="shared" si="582"/>
        <v>0</v>
      </c>
      <c r="AD1541" s="122">
        <f t="shared" si="582"/>
        <v>2.4046152624240538</v>
      </c>
      <c r="AE1541" s="122">
        <f t="shared" si="582"/>
        <v>2.6880645882317284</v>
      </c>
      <c r="AF1541" s="122">
        <f t="shared" si="582"/>
        <v>0</v>
      </c>
      <c r="AG1541" s="122">
        <f t="shared" si="582"/>
        <v>2.3391673546788598</v>
      </c>
      <c r="AH1541" s="122">
        <f t="shared" si="582"/>
        <v>0</v>
      </c>
      <c r="AI1541" s="122">
        <f t="shared" si="582"/>
        <v>0</v>
      </c>
      <c r="AJ1541" s="122">
        <f t="shared" si="582"/>
        <v>1.9953873821516257</v>
      </c>
      <c r="AK1541" s="122">
        <f t="shared" si="582"/>
        <v>0</v>
      </c>
      <c r="AL1541" s="123">
        <f t="shared" si="557"/>
        <v>15.405945133645503</v>
      </c>
      <c r="AN1541" s="124">
        <f t="shared" si="558"/>
        <v>15.405998633645503</v>
      </c>
      <c r="AO1541" s="98">
        <f t="shared" si="559"/>
        <v>391</v>
      </c>
      <c r="AP1541" s="125" t="str">
        <f t="shared" si="560"/>
        <v>Upper Ferntree Gully</v>
      </c>
      <c r="AQ1541" s="126">
        <f t="shared" si="561"/>
        <v>15.979576404816621</v>
      </c>
    </row>
    <row r="1542" spans="1:43" ht="10.5" x14ac:dyDescent="0.35">
      <c r="A1542" s="95">
        <v>341</v>
      </c>
      <c r="B1542" s="101">
        <v>536</v>
      </c>
      <c r="C1542" s="51" t="s">
        <v>2175</v>
      </c>
      <c r="D1542" s="122">
        <f t="shared" ref="D1542:AK1542" si="583">ABS((D540-D$1004)/D$1000)*D$1</f>
        <v>0</v>
      </c>
      <c r="E1542" s="122">
        <f t="shared" si="583"/>
        <v>0</v>
      </c>
      <c r="F1542" s="122">
        <f t="shared" si="583"/>
        <v>0</v>
      </c>
      <c r="G1542" s="122">
        <f t="shared" si="583"/>
        <v>0</v>
      </c>
      <c r="H1542" s="122">
        <f t="shared" si="583"/>
        <v>0</v>
      </c>
      <c r="I1542" s="122">
        <f t="shared" si="583"/>
        <v>4.4656365882637603</v>
      </c>
      <c r="J1542" s="122">
        <f t="shared" si="583"/>
        <v>0</v>
      </c>
      <c r="K1542" s="122">
        <f t="shared" si="583"/>
        <v>0</v>
      </c>
      <c r="L1542" s="122">
        <f t="shared" si="583"/>
        <v>0</v>
      </c>
      <c r="M1542" s="122">
        <f t="shared" si="583"/>
        <v>0</v>
      </c>
      <c r="N1542" s="122">
        <f t="shared" si="583"/>
        <v>0</v>
      </c>
      <c r="O1542" s="122">
        <f t="shared" si="583"/>
        <v>0</v>
      </c>
      <c r="P1542" s="122">
        <f t="shared" si="583"/>
        <v>0</v>
      </c>
      <c r="Q1542" s="122">
        <f t="shared" si="583"/>
        <v>0</v>
      </c>
      <c r="R1542" s="122">
        <f t="shared" si="583"/>
        <v>0</v>
      </c>
      <c r="S1542" s="122">
        <f t="shared" si="583"/>
        <v>0</v>
      </c>
      <c r="T1542" s="122">
        <f t="shared" si="583"/>
        <v>1.1950904094616535</v>
      </c>
      <c r="U1542" s="122">
        <f t="shared" si="583"/>
        <v>0</v>
      </c>
      <c r="V1542" s="122">
        <f t="shared" si="583"/>
        <v>0</v>
      </c>
      <c r="W1542" s="122">
        <f t="shared" si="583"/>
        <v>2.0792924526695709</v>
      </c>
      <c r="X1542" s="122">
        <f t="shared" si="583"/>
        <v>0</v>
      </c>
      <c r="Y1542" s="122">
        <f t="shared" si="583"/>
        <v>0</v>
      </c>
      <c r="Z1542" s="122">
        <f t="shared" si="583"/>
        <v>0</v>
      </c>
      <c r="AA1542" s="122">
        <f t="shared" si="583"/>
        <v>0</v>
      </c>
      <c r="AB1542" s="122">
        <f t="shared" si="583"/>
        <v>2.0317204900882606</v>
      </c>
      <c r="AC1542" s="122">
        <f t="shared" si="583"/>
        <v>0</v>
      </c>
      <c r="AD1542" s="122">
        <f t="shared" si="583"/>
        <v>3.5124108710066788</v>
      </c>
      <c r="AE1542" s="122">
        <f t="shared" si="583"/>
        <v>3.7140175956165353</v>
      </c>
      <c r="AF1542" s="122">
        <f t="shared" si="583"/>
        <v>0</v>
      </c>
      <c r="AG1542" s="122">
        <f t="shared" si="583"/>
        <v>1.8657343725130011</v>
      </c>
      <c r="AH1542" s="122">
        <f t="shared" si="583"/>
        <v>0</v>
      </c>
      <c r="AI1542" s="122">
        <f t="shared" si="583"/>
        <v>0</v>
      </c>
      <c r="AJ1542" s="122">
        <f t="shared" si="583"/>
        <v>2.0541939523579478</v>
      </c>
      <c r="AK1542" s="122">
        <f t="shared" si="583"/>
        <v>0</v>
      </c>
      <c r="AL1542" s="123">
        <f t="shared" si="557"/>
        <v>20.918096731977407</v>
      </c>
      <c r="AN1542" s="124">
        <f t="shared" si="558"/>
        <v>20.918150331977408</v>
      </c>
      <c r="AO1542" s="98">
        <f t="shared" si="559"/>
        <v>57</v>
      </c>
      <c r="AP1542" s="125" t="str">
        <f t="shared" si="560"/>
        <v>Tallarook</v>
      </c>
      <c r="AQ1542" s="126">
        <f t="shared" si="561"/>
        <v>15.995404600783189</v>
      </c>
    </row>
    <row r="1543" spans="1:43" ht="10.5" x14ac:dyDescent="0.35">
      <c r="A1543" s="95">
        <v>340</v>
      </c>
      <c r="B1543" s="101">
        <v>537</v>
      </c>
      <c r="C1543" s="51" t="s">
        <v>464</v>
      </c>
      <c r="D1543" s="122">
        <f t="shared" ref="D1543:AK1543" si="584">ABS((D541-D$1004)/D$1000)*D$1</f>
        <v>0</v>
      </c>
      <c r="E1543" s="122">
        <f t="shared" si="584"/>
        <v>0</v>
      </c>
      <c r="F1543" s="122">
        <f t="shared" si="584"/>
        <v>0</v>
      </c>
      <c r="G1543" s="122">
        <f t="shared" si="584"/>
        <v>0</v>
      </c>
      <c r="H1543" s="122">
        <f t="shared" si="584"/>
        <v>0</v>
      </c>
      <c r="I1543" s="122">
        <f t="shared" si="584"/>
        <v>3.2193030668226998</v>
      </c>
      <c r="J1543" s="122">
        <f t="shared" si="584"/>
        <v>0</v>
      </c>
      <c r="K1543" s="122">
        <f t="shared" si="584"/>
        <v>0</v>
      </c>
      <c r="L1543" s="122">
        <f t="shared" si="584"/>
        <v>0</v>
      </c>
      <c r="M1543" s="122">
        <f t="shared" si="584"/>
        <v>0</v>
      </c>
      <c r="N1543" s="122">
        <f t="shared" si="584"/>
        <v>0</v>
      </c>
      <c r="O1543" s="122">
        <f t="shared" si="584"/>
        <v>0</v>
      </c>
      <c r="P1543" s="122">
        <f t="shared" si="584"/>
        <v>0</v>
      </c>
      <c r="Q1543" s="122">
        <f t="shared" si="584"/>
        <v>0</v>
      </c>
      <c r="R1543" s="122">
        <f t="shared" si="584"/>
        <v>0</v>
      </c>
      <c r="S1543" s="122">
        <f t="shared" si="584"/>
        <v>0</v>
      </c>
      <c r="T1543" s="122">
        <f t="shared" si="584"/>
        <v>0.45230724248120041</v>
      </c>
      <c r="U1543" s="122">
        <f t="shared" si="584"/>
        <v>0</v>
      </c>
      <c r="V1543" s="122">
        <f t="shared" si="584"/>
        <v>0</v>
      </c>
      <c r="W1543" s="122">
        <f t="shared" si="584"/>
        <v>1.1536468307997083</v>
      </c>
      <c r="X1543" s="122">
        <f t="shared" si="584"/>
        <v>0</v>
      </c>
      <c r="Y1543" s="122">
        <f t="shared" si="584"/>
        <v>0</v>
      </c>
      <c r="Z1543" s="122">
        <f t="shared" si="584"/>
        <v>0</v>
      </c>
      <c r="AA1543" s="122">
        <f t="shared" si="584"/>
        <v>0</v>
      </c>
      <c r="AB1543" s="122">
        <f t="shared" si="584"/>
        <v>1.0272939439058593</v>
      </c>
      <c r="AC1543" s="122">
        <f t="shared" si="584"/>
        <v>0</v>
      </c>
      <c r="AD1543" s="122">
        <f t="shared" si="584"/>
        <v>2.5439716479029908</v>
      </c>
      <c r="AE1543" s="122">
        <f t="shared" si="584"/>
        <v>2.9682994258959607</v>
      </c>
      <c r="AF1543" s="122">
        <f t="shared" si="584"/>
        <v>0</v>
      </c>
      <c r="AG1543" s="122">
        <f t="shared" si="584"/>
        <v>1.5319577345021262</v>
      </c>
      <c r="AH1543" s="122">
        <f t="shared" si="584"/>
        <v>0</v>
      </c>
      <c r="AI1543" s="122">
        <f t="shared" si="584"/>
        <v>0</v>
      </c>
      <c r="AJ1543" s="122">
        <f t="shared" si="584"/>
        <v>0.74824573676347972</v>
      </c>
      <c r="AK1543" s="122">
        <f t="shared" si="584"/>
        <v>0</v>
      </c>
      <c r="AL1543" s="123">
        <f t="shared" si="557"/>
        <v>13.645025629074025</v>
      </c>
      <c r="AN1543" s="124">
        <f t="shared" si="558"/>
        <v>13.645079329074026</v>
      </c>
      <c r="AO1543" s="98">
        <f t="shared" si="559"/>
        <v>573</v>
      </c>
      <c r="AP1543" s="125" t="str">
        <f t="shared" si="560"/>
        <v>Yellingbo</v>
      </c>
      <c r="AQ1543" s="126">
        <f t="shared" si="561"/>
        <v>16.009095811752744</v>
      </c>
    </row>
    <row r="1544" spans="1:43" ht="10.5" x14ac:dyDescent="0.35">
      <c r="A1544" s="95">
        <v>339</v>
      </c>
      <c r="B1544" s="101">
        <v>538</v>
      </c>
      <c r="C1544" s="51" t="s">
        <v>3283</v>
      </c>
      <c r="D1544" s="122">
        <f t="shared" ref="D1544:AK1544" si="585">ABS((D542-D$1004)/D$1000)*D$1</f>
        <v>0</v>
      </c>
      <c r="E1544" s="122">
        <f t="shared" si="585"/>
        <v>0</v>
      </c>
      <c r="F1544" s="122">
        <f t="shared" si="585"/>
        <v>0</v>
      </c>
      <c r="G1544" s="122">
        <f t="shared" si="585"/>
        <v>0</v>
      </c>
      <c r="H1544" s="122">
        <f t="shared" si="585"/>
        <v>0</v>
      </c>
      <c r="I1544" s="122">
        <f t="shared" si="585"/>
        <v>3.8967463691270368</v>
      </c>
      <c r="J1544" s="122">
        <f t="shared" si="585"/>
        <v>0</v>
      </c>
      <c r="K1544" s="122">
        <f t="shared" si="585"/>
        <v>0</v>
      </c>
      <c r="L1544" s="122">
        <f t="shared" si="585"/>
        <v>0</v>
      </c>
      <c r="M1544" s="122">
        <f t="shared" si="585"/>
        <v>0</v>
      </c>
      <c r="N1544" s="122">
        <f t="shared" si="585"/>
        <v>0</v>
      </c>
      <c r="O1544" s="122">
        <f t="shared" si="585"/>
        <v>0</v>
      </c>
      <c r="P1544" s="122">
        <f t="shared" si="585"/>
        <v>0</v>
      </c>
      <c r="Q1544" s="122">
        <f t="shared" si="585"/>
        <v>0</v>
      </c>
      <c r="R1544" s="122">
        <f t="shared" si="585"/>
        <v>0</v>
      </c>
      <c r="S1544" s="122">
        <f t="shared" si="585"/>
        <v>0</v>
      </c>
      <c r="T1544" s="122">
        <f t="shared" si="585"/>
        <v>0.89476635512933711</v>
      </c>
      <c r="U1544" s="122">
        <f t="shared" si="585"/>
        <v>0</v>
      </c>
      <c r="V1544" s="122">
        <f t="shared" si="585"/>
        <v>0</v>
      </c>
      <c r="W1544" s="122">
        <f t="shared" si="585"/>
        <v>2.763022399163976</v>
      </c>
      <c r="X1544" s="122">
        <f t="shared" si="585"/>
        <v>0</v>
      </c>
      <c r="Y1544" s="122">
        <f t="shared" si="585"/>
        <v>0</v>
      </c>
      <c r="Z1544" s="122">
        <f t="shared" si="585"/>
        <v>0</v>
      </c>
      <c r="AA1544" s="122">
        <f t="shared" si="585"/>
        <v>0</v>
      </c>
      <c r="AB1544" s="122">
        <f t="shared" si="585"/>
        <v>1.872545592415455</v>
      </c>
      <c r="AC1544" s="122">
        <f t="shared" si="585"/>
        <v>0</v>
      </c>
      <c r="AD1544" s="122">
        <f t="shared" si="585"/>
        <v>2.1979729407276363</v>
      </c>
      <c r="AE1544" s="122">
        <f t="shared" si="585"/>
        <v>3.6682609745362216</v>
      </c>
      <c r="AF1544" s="122">
        <f t="shared" si="585"/>
        <v>0</v>
      </c>
      <c r="AG1544" s="122">
        <f t="shared" si="585"/>
        <v>1.0089100774264264</v>
      </c>
      <c r="AH1544" s="122">
        <f t="shared" si="585"/>
        <v>0</v>
      </c>
      <c r="AI1544" s="122">
        <f t="shared" si="585"/>
        <v>0</v>
      </c>
      <c r="AJ1544" s="122">
        <f t="shared" si="585"/>
        <v>0.14586213500487583</v>
      </c>
      <c r="AK1544" s="122">
        <f t="shared" si="585"/>
        <v>0</v>
      </c>
      <c r="AL1544" s="123">
        <f t="shared" si="557"/>
        <v>16.448086843530966</v>
      </c>
      <c r="AN1544" s="124">
        <f t="shared" si="558"/>
        <v>16.448140643530966</v>
      </c>
      <c r="AO1544" s="98">
        <f t="shared" si="559"/>
        <v>299</v>
      </c>
      <c r="AP1544" s="125" t="str">
        <f t="shared" si="560"/>
        <v>Wattle Glen</v>
      </c>
      <c r="AQ1544" s="126">
        <f t="shared" si="561"/>
        <v>16.011202852262301</v>
      </c>
    </row>
    <row r="1545" spans="1:43" ht="10.5" x14ac:dyDescent="0.35">
      <c r="A1545" s="95">
        <v>338</v>
      </c>
      <c r="B1545" s="101">
        <v>539</v>
      </c>
      <c r="C1545" s="51" t="s">
        <v>2182</v>
      </c>
      <c r="D1545" s="122">
        <f t="shared" ref="D1545:AK1545" si="586">ABS((D543-D$1004)/D$1000)*D$1</f>
        <v>0</v>
      </c>
      <c r="E1545" s="122">
        <f t="shared" si="586"/>
        <v>0</v>
      </c>
      <c r="F1545" s="122">
        <f t="shared" si="586"/>
        <v>0</v>
      </c>
      <c r="G1545" s="122">
        <f t="shared" si="586"/>
        <v>0</v>
      </c>
      <c r="H1545" s="122">
        <f t="shared" si="586"/>
        <v>0</v>
      </c>
      <c r="I1545" s="122">
        <f t="shared" si="586"/>
        <v>3.075913399848587</v>
      </c>
      <c r="J1545" s="122">
        <f t="shared" si="586"/>
        <v>0</v>
      </c>
      <c r="K1545" s="122">
        <f t="shared" si="586"/>
        <v>0</v>
      </c>
      <c r="L1545" s="122">
        <f t="shared" si="586"/>
        <v>0</v>
      </c>
      <c r="M1545" s="122">
        <f t="shared" si="586"/>
        <v>0</v>
      </c>
      <c r="N1545" s="122">
        <f t="shared" si="586"/>
        <v>0</v>
      </c>
      <c r="O1545" s="122">
        <f t="shared" si="586"/>
        <v>0</v>
      </c>
      <c r="P1545" s="122">
        <f t="shared" si="586"/>
        <v>0</v>
      </c>
      <c r="Q1545" s="122">
        <f t="shared" si="586"/>
        <v>0</v>
      </c>
      <c r="R1545" s="122">
        <f t="shared" si="586"/>
        <v>0</v>
      </c>
      <c r="S1545" s="122">
        <f t="shared" si="586"/>
        <v>0</v>
      </c>
      <c r="T1545" s="122">
        <f t="shared" si="586"/>
        <v>1.0450816706981507</v>
      </c>
      <c r="U1545" s="122">
        <f t="shared" si="586"/>
        <v>0</v>
      </c>
      <c r="V1545" s="122">
        <f t="shared" si="586"/>
        <v>0</v>
      </c>
      <c r="W1545" s="122">
        <f t="shared" si="586"/>
        <v>0.71754134802833935</v>
      </c>
      <c r="X1545" s="122">
        <f t="shared" si="586"/>
        <v>0</v>
      </c>
      <c r="Y1545" s="122">
        <f t="shared" si="586"/>
        <v>0</v>
      </c>
      <c r="Z1545" s="122">
        <f t="shared" si="586"/>
        <v>0</v>
      </c>
      <c r="AA1545" s="122">
        <f t="shared" si="586"/>
        <v>0</v>
      </c>
      <c r="AB1545" s="122">
        <f t="shared" si="586"/>
        <v>6.7551544308250876E-3</v>
      </c>
      <c r="AC1545" s="122">
        <f t="shared" si="586"/>
        <v>0</v>
      </c>
      <c r="AD1545" s="122">
        <f t="shared" si="586"/>
        <v>0.74473761131111915</v>
      </c>
      <c r="AE1545" s="122">
        <f t="shared" si="586"/>
        <v>2.8199493036028636</v>
      </c>
      <c r="AF1545" s="122">
        <f t="shared" si="586"/>
        <v>0</v>
      </c>
      <c r="AG1545" s="122">
        <f t="shared" si="586"/>
        <v>1.6486593853690518E-2</v>
      </c>
      <c r="AH1545" s="122">
        <f t="shared" si="586"/>
        <v>0</v>
      </c>
      <c r="AI1545" s="122">
        <f t="shared" si="586"/>
        <v>0</v>
      </c>
      <c r="AJ1545" s="122">
        <f t="shared" si="586"/>
        <v>0.38890623058770674</v>
      </c>
      <c r="AK1545" s="122">
        <f t="shared" si="586"/>
        <v>0</v>
      </c>
      <c r="AL1545" s="123">
        <f t="shared" si="557"/>
        <v>8.8153713123612825</v>
      </c>
      <c r="AN1545" s="124">
        <f t="shared" si="558"/>
        <v>8.8154252123612817</v>
      </c>
      <c r="AO1545" s="98">
        <f t="shared" si="559"/>
        <v>819</v>
      </c>
      <c r="AP1545" s="125" t="str">
        <f t="shared" si="560"/>
        <v>Brown Hill</v>
      </c>
      <c r="AQ1545" s="126">
        <f t="shared" si="561"/>
        <v>16.015780640613233</v>
      </c>
    </row>
    <row r="1546" spans="1:43" s="9" customFormat="1" ht="10.5" x14ac:dyDescent="0.35">
      <c r="A1546" s="95">
        <v>337</v>
      </c>
      <c r="B1546" s="101">
        <v>540</v>
      </c>
      <c r="C1546" s="51" t="s">
        <v>2185</v>
      </c>
      <c r="D1546" s="122">
        <f t="shared" ref="D1546:AK1546" si="587">ABS((D544-D$1004)/D$1000)*D$1</f>
        <v>0</v>
      </c>
      <c r="E1546" s="122">
        <f t="shared" si="587"/>
        <v>0</v>
      </c>
      <c r="F1546" s="122">
        <f t="shared" si="587"/>
        <v>0</v>
      </c>
      <c r="G1546" s="122">
        <f t="shared" si="587"/>
        <v>0</v>
      </c>
      <c r="H1546" s="122">
        <f t="shared" si="587"/>
        <v>0</v>
      </c>
      <c r="I1546" s="122">
        <f t="shared" si="587"/>
        <v>3.3923352162007965</v>
      </c>
      <c r="J1546" s="122">
        <f t="shared" si="587"/>
        <v>0</v>
      </c>
      <c r="K1546" s="122">
        <f t="shared" si="587"/>
        <v>0</v>
      </c>
      <c r="L1546" s="122">
        <f t="shared" si="587"/>
        <v>0</v>
      </c>
      <c r="M1546" s="122">
        <f t="shared" si="587"/>
        <v>0</v>
      </c>
      <c r="N1546" s="122">
        <f t="shared" si="587"/>
        <v>0</v>
      </c>
      <c r="O1546" s="122">
        <f t="shared" si="587"/>
        <v>0</v>
      </c>
      <c r="P1546" s="122">
        <f t="shared" si="587"/>
        <v>0</v>
      </c>
      <c r="Q1546" s="122">
        <f t="shared" si="587"/>
        <v>0</v>
      </c>
      <c r="R1546" s="122">
        <f t="shared" si="587"/>
        <v>0</v>
      </c>
      <c r="S1546" s="122">
        <f t="shared" si="587"/>
        <v>0</v>
      </c>
      <c r="T1546" s="122">
        <f t="shared" si="587"/>
        <v>0.55701647821618405</v>
      </c>
      <c r="U1546" s="122">
        <f t="shared" si="587"/>
        <v>0</v>
      </c>
      <c r="V1546" s="122">
        <f t="shared" si="587"/>
        <v>0</v>
      </c>
      <c r="W1546" s="122">
        <f t="shared" si="587"/>
        <v>3.1627207951217917</v>
      </c>
      <c r="X1546" s="122">
        <f t="shared" si="587"/>
        <v>0</v>
      </c>
      <c r="Y1546" s="122">
        <f t="shared" si="587"/>
        <v>0</v>
      </c>
      <c r="Z1546" s="122">
        <f t="shared" si="587"/>
        <v>0</v>
      </c>
      <c r="AA1546" s="122">
        <f t="shared" si="587"/>
        <v>0</v>
      </c>
      <c r="AB1546" s="122">
        <f t="shared" si="587"/>
        <v>1.577805470887341</v>
      </c>
      <c r="AC1546" s="122">
        <f t="shared" si="587"/>
        <v>0</v>
      </c>
      <c r="AD1546" s="122">
        <f t="shared" si="587"/>
        <v>3.7896342689001741</v>
      </c>
      <c r="AE1546" s="122">
        <f t="shared" si="587"/>
        <v>4.3202952718088179</v>
      </c>
      <c r="AF1546" s="122">
        <f t="shared" si="587"/>
        <v>0</v>
      </c>
      <c r="AG1546" s="122">
        <f t="shared" si="587"/>
        <v>1.0037092771850435</v>
      </c>
      <c r="AH1546" s="122">
        <f t="shared" si="587"/>
        <v>0</v>
      </c>
      <c r="AI1546" s="122">
        <f t="shared" si="587"/>
        <v>0</v>
      </c>
      <c r="AJ1546" s="122">
        <f t="shared" si="587"/>
        <v>0.20655349303896728</v>
      </c>
      <c r="AK1546" s="122">
        <f t="shared" si="587"/>
        <v>0</v>
      </c>
      <c r="AL1546" s="123">
        <f t="shared" si="557"/>
        <v>18.010070271359119</v>
      </c>
      <c r="AN1546" s="124">
        <f t="shared" si="558"/>
        <v>18.010124271359118</v>
      </c>
      <c r="AO1546" s="98">
        <f t="shared" si="559"/>
        <v>188</v>
      </c>
      <c r="AP1546" s="125" t="str">
        <f t="shared" si="560"/>
        <v>Goornong</v>
      </c>
      <c r="AQ1546" s="126">
        <f t="shared" si="561"/>
        <v>16.020418676326507</v>
      </c>
    </row>
    <row r="1547" spans="1:43" ht="10.5" x14ac:dyDescent="0.35">
      <c r="A1547" s="95">
        <v>336</v>
      </c>
      <c r="B1547" s="101">
        <v>541</v>
      </c>
      <c r="C1547" s="51" t="s">
        <v>2196</v>
      </c>
      <c r="D1547" s="122">
        <f t="shared" ref="D1547:AK1547" si="588">ABS((D545-D$1004)/D$1000)*D$1</f>
        <v>0</v>
      </c>
      <c r="E1547" s="122">
        <f t="shared" si="588"/>
        <v>0</v>
      </c>
      <c r="F1547" s="122">
        <f t="shared" si="588"/>
        <v>0</v>
      </c>
      <c r="G1547" s="122">
        <f t="shared" si="588"/>
        <v>0</v>
      </c>
      <c r="H1547" s="122">
        <f t="shared" si="588"/>
        <v>0</v>
      </c>
      <c r="I1547" s="122">
        <f t="shared" si="588"/>
        <v>3.855674628077534</v>
      </c>
      <c r="J1547" s="122">
        <f t="shared" si="588"/>
        <v>0</v>
      </c>
      <c r="K1547" s="122">
        <f t="shared" si="588"/>
        <v>0</v>
      </c>
      <c r="L1547" s="122">
        <f t="shared" si="588"/>
        <v>0</v>
      </c>
      <c r="M1547" s="122">
        <f t="shared" si="588"/>
        <v>0</v>
      </c>
      <c r="N1547" s="122">
        <f t="shared" si="588"/>
        <v>0</v>
      </c>
      <c r="O1547" s="122">
        <f t="shared" si="588"/>
        <v>0</v>
      </c>
      <c r="P1547" s="122">
        <f t="shared" si="588"/>
        <v>0</v>
      </c>
      <c r="Q1547" s="122">
        <f t="shared" si="588"/>
        <v>0</v>
      </c>
      <c r="R1547" s="122">
        <f t="shared" si="588"/>
        <v>0</v>
      </c>
      <c r="S1547" s="122">
        <f t="shared" si="588"/>
        <v>0</v>
      </c>
      <c r="T1547" s="122">
        <f t="shared" si="588"/>
        <v>0.55645015748725257</v>
      </c>
      <c r="U1547" s="122">
        <f t="shared" si="588"/>
        <v>0</v>
      </c>
      <c r="V1547" s="122">
        <f t="shared" si="588"/>
        <v>0</v>
      </c>
      <c r="W1547" s="122">
        <f t="shared" si="588"/>
        <v>1.5746970295599461</v>
      </c>
      <c r="X1547" s="122">
        <f t="shared" si="588"/>
        <v>0</v>
      </c>
      <c r="Y1547" s="122">
        <f t="shared" si="588"/>
        <v>0</v>
      </c>
      <c r="Z1547" s="122">
        <f t="shared" si="588"/>
        <v>0</v>
      </c>
      <c r="AA1547" s="122">
        <f t="shared" si="588"/>
        <v>0</v>
      </c>
      <c r="AB1547" s="122">
        <f t="shared" si="588"/>
        <v>0.86310458699646242</v>
      </c>
      <c r="AC1547" s="122">
        <f t="shared" si="588"/>
        <v>0</v>
      </c>
      <c r="AD1547" s="122">
        <f t="shared" si="588"/>
        <v>1.5151471204634628</v>
      </c>
      <c r="AE1547" s="122">
        <f t="shared" si="588"/>
        <v>3.0264425057095021</v>
      </c>
      <c r="AF1547" s="122">
        <f t="shared" si="588"/>
        <v>0</v>
      </c>
      <c r="AG1547" s="122">
        <f t="shared" si="588"/>
        <v>1.4272605015194078</v>
      </c>
      <c r="AH1547" s="122">
        <f t="shared" si="588"/>
        <v>0</v>
      </c>
      <c r="AI1547" s="122">
        <f t="shared" si="588"/>
        <v>0</v>
      </c>
      <c r="AJ1547" s="122">
        <f t="shared" si="588"/>
        <v>0.68016150111030238</v>
      </c>
      <c r="AK1547" s="122">
        <f t="shared" si="588"/>
        <v>0</v>
      </c>
      <c r="AL1547" s="123">
        <f t="shared" si="557"/>
        <v>13.498938030923869</v>
      </c>
      <c r="AN1547" s="124">
        <f t="shared" si="558"/>
        <v>13.498992130923869</v>
      </c>
      <c r="AO1547" s="98">
        <f t="shared" si="559"/>
        <v>589</v>
      </c>
      <c r="AP1547" s="125" t="str">
        <f t="shared" si="560"/>
        <v>Alfredton</v>
      </c>
      <c r="AQ1547" s="126">
        <f t="shared" si="561"/>
        <v>16.024084723319724</v>
      </c>
    </row>
    <row r="1548" spans="1:43" ht="10.5" x14ac:dyDescent="0.35">
      <c r="A1548" s="95">
        <v>335</v>
      </c>
      <c r="B1548" s="101">
        <v>542</v>
      </c>
      <c r="C1548" s="51" t="s">
        <v>233</v>
      </c>
      <c r="D1548" s="122">
        <f t="shared" ref="D1548:AK1548" si="589">ABS((D546-D$1004)/D$1000)*D$1</f>
        <v>0</v>
      </c>
      <c r="E1548" s="122">
        <f t="shared" si="589"/>
        <v>0</v>
      </c>
      <c r="F1548" s="122">
        <f t="shared" si="589"/>
        <v>0</v>
      </c>
      <c r="G1548" s="122">
        <f t="shared" si="589"/>
        <v>0</v>
      </c>
      <c r="H1548" s="122">
        <f t="shared" si="589"/>
        <v>0</v>
      </c>
      <c r="I1548" s="122">
        <f t="shared" si="589"/>
        <v>3.5199923587784032</v>
      </c>
      <c r="J1548" s="122">
        <f t="shared" si="589"/>
        <v>0</v>
      </c>
      <c r="K1548" s="122">
        <f t="shared" si="589"/>
        <v>0</v>
      </c>
      <c r="L1548" s="122">
        <f t="shared" si="589"/>
        <v>0</v>
      </c>
      <c r="M1548" s="122">
        <f t="shared" si="589"/>
        <v>0</v>
      </c>
      <c r="N1548" s="122">
        <f t="shared" si="589"/>
        <v>0</v>
      </c>
      <c r="O1548" s="122">
        <f t="shared" si="589"/>
        <v>0</v>
      </c>
      <c r="P1548" s="122">
        <f t="shared" si="589"/>
        <v>0</v>
      </c>
      <c r="Q1548" s="122">
        <f t="shared" si="589"/>
        <v>0</v>
      </c>
      <c r="R1548" s="122">
        <f t="shared" si="589"/>
        <v>0</v>
      </c>
      <c r="S1548" s="122">
        <f t="shared" si="589"/>
        <v>0</v>
      </c>
      <c r="T1548" s="122">
        <f t="shared" si="589"/>
        <v>1.1733473368625131</v>
      </c>
      <c r="U1548" s="122">
        <f t="shared" si="589"/>
        <v>0</v>
      </c>
      <c r="V1548" s="122">
        <f t="shared" si="589"/>
        <v>0</v>
      </c>
      <c r="W1548" s="122">
        <f t="shared" si="589"/>
        <v>2.4163322069090434</v>
      </c>
      <c r="X1548" s="122">
        <f t="shared" si="589"/>
        <v>0</v>
      </c>
      <c r="Y1548" s="122">
        <f t="shared" si="589"/>
        <v>0</v>
      </c>
      <c r="Z1548" s="122">
        <f t="shared" si="589"/>
        <v>0</v>
      </c>
      <c r="AA1548" s="122">
        <f t="shared" si="589"/>
        <v>0</v>
      </c>
      <c r="AB1548" s="122">
        <f t="shared" si="589"/>
        <v>2.0317204900882606</v>
      </c>
      <c r="AC1548" s="122">
        <f t="shared" si="589"/>
        <v>0</v>
      </c>
      <c r="AD1548" s="122">
        <f t="shared" si="589"/>
        <v>2.3558181841523851</v>
      </c>
      <c r="AE1548" s="122">
        <f t="shared" si="589"/>
        <v>2.4398040694744765</v>
      </c>
      <c r="AF1548" s="122">
        <f t="shared" si="589"/>
        <v>0</v>
      </c>
      <c r="AG1548" s="122">
        <f t="shared" si="589"/>
        <v>2.6256633473522957</v>
      </c>
      <c r="AH1548" s="122">
        <f t="shared" si="589"/>
        <v>0</v>
      </c>
      <c r="AI1548" s="122">
        <f t="shared" si="589"/>
        <v>0</v>
      </c>
      <c r="AJ1548" s="122">
        <f t="shared" si="589"/>
        <v>1.3944945226155172</v>
      </c>
      <c r="AK1548" s="122">
        <f t="shared" si="589"/>
        <v>0</v>
      </c>
      <c r="AL1548" s="123">
        <f t="shared" si="557"/>
        <v>17.957172516232895</v>
      </c>
      <c r="AN1548" s="124">
        <f t="shared" si="558"/>
        <v>17.957226716232896</v>
      </c>
      <c r="AO1548" s="98">
        <f t="shared" si="559"/>
        <v>194</v>
      </c>
      <c r="AP1548" s="125" t="str">
        <f t="shared" si="560"/>
        <v>St Helena</v>
      </c>
      <c r="AQ1548" s="126">
        <f t="shared" si="561"/>
        <v>16.065992191545877</v>
      </c>
    </row>
    <row r="1549" spans="1:43" ht="10.5" x14ac:dyDescent="0.35">
      <c r="A1549" s="95">
        <v>334</v>
      </c>
      <c r="B1549" s="101">
        <v>543</v>
      </c>
      <c r="C1549" s="51" t="s">
        <v>2201</v>
      </c>
      <c r="D1549" s="122">
        <f t="shared" ref="D1549:AK1549" si="590">ABS((D547-D$1004)/D$1000)*D$1</f>
        <v>0</v>
      </c>
      <c r="E1549" s="122">
        <f t="shared" si="590"/>
        <v>0</v>
      </c>
      <c r="F1549" s="122">
        <f t="shared" si="590"/>
        <v>0</v>
      </c>
      <c r="G1549" s="122">
        <f t="shared" si="590"/>
        <v>0</v>
      </c>
      <c r="H1549" s="122">
        <f t="shared" si="590"/>
        <v>0</v>
      </c>
      <c r="I1549" s="122">
        <f t="shared" si="590"/>
        <v>3.4061018194341126</v>
      </c>
      <c r="J1549" s="122">
        <f t="shared" si="590"/>
        <v>0</v>
      </c>
      <c r="K1549" s="122">
        <f t="shared" si="590"/>
        <v>0</v>
      </c>
      <c r="L1549" s="122">
        <f t="shared" si="590"/>
        <v>0</v>
      </c>
      <c r="M1549" s="122">
        <f t="shared" si="590"/>
        <v>0</v>
      </c>
      <c r="N1549" s="122">
        <f t="shared" si="590"/>
        <v>0</v>
      </c>
      <c r="O1549" s="122">
        <f t="shared" si="590"/>
        <v>0</v>
      </c>
      <c r="P1549" s="122">
        <f t="shared" si="590"/>
        <v>0</v>
      </c>
      <c r="Q1549" s="122">
        <f t="shared" si="590"/>
        <v>0</v>
      </c>
      <c r="R1549" s="122">
        <f t="shared" si="590"/>
        <v>0</v>
      </c>
      <c r="S1549" s="122">
        <f t="shared" si="590"/>
        <v>0</v>
      </c>
      <c r="T1549" s="122">
        <f t="shared" si="590"/>
        <v>1.5430597721067649</v>
      </c>
      <c r="U1549" s="122">
        <f t="shared" si="590"/>
        <v>0</v>
      </c>
      <c r="V1549" s="122">
        <f t="shared" si="590"/>
        <v>0</v>
      </c>
      <c r="W1549" s="122">
        <f t="shared" si="590"/>
        <v>1.0036472787936765</v>
      </c>
      <c r="X1549" s="122">
        <f t="shared" si="590"/>
        <v>0</v>
      </c>
      <c r="Y1549" s="122">
        <f t="shared" si="590"/>
        <v>0</v>
      </c>
      <c r="Z1549" s="122">
        <f t="shared" si="590"/>
        <v>0</v>
      </c>
      <c r="AA1549" s="122">
        <f t="shared" si="590"/>
        <v>0</v>
      </c>
      <c r="AB1549" s="122">
        <f t="shared" si="590"/>
        <v>2.0317204900882606</v>
      </c>
      <c r="AC1549" s="122">
        <f t="shared" si="590"/>
        <v>0</v>
      </c>
      <c r="AD1549" s="122">
        <f t="shared" si="590"/>
        <v>2.8128240588395959</v>
      </c>
      <c r="AE1549" s="122">
        <f t="shared" si="590"/>
        <v>3.6142571359696256</v>
      </c>
      <c r="AF1549" s="122">
        <f t="shared" si="590"/>
        <v>0</v>
      </c>
      <c r="AG1549" s="122">
        <f t="shared" si="590"/>
        <v>1.645733576823379</v>
      </c>
      <c r="AH1549" s="122">
        <f t="shared" si="590"/>
        <v>0</v>
      </c>
      <c r="AI1549" s="122">
        <f t="shared" si="590"/>
        <v>0</v>
      </c>
      <c r="AJ1549" s="122">
        <f t="shared" si="590"/>
        <v>2.2607195202760377</v>
      </c>
      <c r="AK1549" s="122">
        <f t="shared" si="590"/>
        <v>0</v>
      </c>
      <c r="AL1549" s="123">
        <f t="shared" si="557"/>
        <v>18.318063652331453</v>
      </c>
      <c r="AN1549" s="124">
        <f t="shared" si="558"/>
        <v>18.318117952331452</v>
      </c>
      <c r="AO1549" s="98">
        <f t="shared" si="559"/>
        <v>171</v>
      </c>
      <c r="AP1549" s="125" t="str">
        <f t="shared" si="560"/>
        <v>Elmore</v>
      </c>
      <c r="AQ1549" s="126">
        <f t="shared" si="561"/>
        <v>16.076727436689989</v>
      </c>
    </row>
    <row r="1550" spans="1:43" ht="10.5" x14ac:dyDescent="0.35">
      <c r="A1550" s="95">
        <v>333</v>
      </c>
      <c r="B1550" s="101">
        <v>544</v>
      </c>
      <c r="C1550" s="51" t="s">
        <v>2203</v>
      </c>
      <c r="D1550" s="122">
        <f t="shared" ref="D1550:AK1550" si="591">ABS((D548-D$1004)/D$1000)*D$1</f>
        <v>0</v>
      </c>
      <c r="E1550" s="122">
        <f t="shared" si="591"/>
        <v>0</v>
      </c>
      <c r="F1550" s="122">
        <f t="shared" si="591"/>
        <v>0</v>
      </c>
      <c r="G1550" s="122">
        <f t="shared" si="591"/>
        <v>0</v>
      </c>
      <c r="H1550" s="122">
        <f t="shared" si="591"/>
        <v>0</v>
      </c>
      <c r="I1550" s="122">
        <f t="shared" si="591"/>
        <v>3.2818972557745973</v>
      </c>
      <c r="J1550" s="122">
        <f t="shared" si="591"/>
        <v>0</v>
      </c>
      <c r="K1550" s="122">
        <f t="shared" si="591"/>
        <v>0</v>
      </c>
      <c r="L1550" s="122">
        <f t="shared" si="591"/>
        <v>0</v>
      </c>
      <c r="M1550" s="122">
        <f t="shared" si="591"/>
        <v>0</v>
      </c>
      <c r="N1550" s="122">
        <f t="shared" si="591"/>
        <v>0</v>
      </c>
      <c r="O1550" s="122">
        <f t="shared" si="591"/>
        <v>0</v>
      </c>
      <c r="P1550" s="122">
        <f t="shared" si="591"/>
        <v>0</v>
      </c>
      <c r="Q1550" s="122">
        <f t="shared" si="591"/>
        <v>0</v>
      </c>
      <c r="R1550" s="122">
        <f t="shared" si="591"/>
        <v>0</v>
      </c>
      <c r="S1550" s="122">
        <f t="shared" si="591"/>
        <v>0</v>
      </c>
      <c r="T1550" s="122">
        <f t="shared" si="591"/>
        <v>1.170227414759102E-2</v>
      </c>
      <c r="U1550" s="122">
        <f t="shared" si="591"/>
        <v>0</v>
      </c>
      <c r="V1550" s="122">
        <f t="shared" si="591"/>
        <v>0</v>
      </c>
      <c r="W1550" s="122">
        <f t="shared" si="591"/>
        <v>1.2001815110516754</v>
      </c>
      <c r="X1550" s="122">
        <f t="shared" si="591"/>
        <v>0</v>
      </c>
      <c r="Y1550" s="122">
        <f t="shared" si="591"/>
        <v>0</v>
      </c>
      <c r="Z1550" s="122">
        <f t="shared" si="591"/>
        <v>0</v>
      </c>
      <c r="AA1550" s="122">
        <f t="shared" si="591"/>
        <v>0</v>
      </c>
      <c r="AB1550" s="122">
        <f t="shared" si="591"/>
        <v>2.0317204900882606</v>
      </c>
      <c r="AC1550" s="122">
        <f t="shared" si="591"/>
        <v>0</v>
      </c>
      <c r="AD1550" s="122">
        <f t="shared" si="591"/>
        <v>2.3267966348368505</v>
      </c>
      <c r="AE1550" s="122">
        <f t="shared" si="591"/>
        <v>3.4882073481394937</v>
      </c>
      <c r="AF1550" s="122">
        <f t="shared" si="591"/>
        <v>0</v>
      </c>
      <c r="AG1550" s="122">
        <f t="shared" si="591"/>
        <v>1.202412217089178</v>
      </c>
      <c r="AH1550" s="122">
        <f t="shared" si="591"/>
        <v>0</v>
      </c>
      <c r="AI1550" s="122">
        <f t="shared" si="591"/>
        <v>0</v>
      </c>
      <c r="AJ1550" s="122">
        <f t="shared" si="591"/>
        <v>1.2430256282775438</v>
      </c>
      <c r="AK1550" s="122">
        <f t="shared" si="591"/>
        <v>0</v>
      </c>
      <c r="AL1550" s="123">
        <f t="shared" si="557"/>
        <v>14.78594335940519</v>
      </c>
      <c r="AN1550" s="124">
        <f t="shared" si="558"/>
        <v>14.785997759405189</v>
      </c>
      <c r="AO1550" s="98">
        <f t="shared" si="559"/>
        <v>458</v>
      </c>
      <c r="AP1550" s="125" t="str">
        <f t="shared" si="560"/>
        <v>Taradale</v>
      </c>
      <c r="AQ1550" s="126">
        <f t="shared" si="561"/>
        <v>16.102095726907745</v>
      </c>
    </row>
    <row r="1551" spans="1:43" ht="10.5" x14ac:dyDescent="0.35">
      <c r="A1551" s="95">
        <v>332</v>
      </c>
      <c r="B1551" s="101">
        <v>545</v>
      </c>
      <c r="C1551" s="51" t="s">
        <v>234</v>
      </c>
      <c r="D1551" s="122">
        <f t="shared" ref="D1551:AK1551" si="592">ABS((D549-D$1004)/D$1000)*D$1</f>
        <v>0</v>
      </c>
      <c r="E1551" s="122">
        <f t="shared" si="592"/>
        <v>0</v>
      </c>
      <c r="F1551" s="122">
        <f t="shared" si="592"/>
        <v>0</v>
      </c>
      <c r="G1551" s="122">
        <f t="shared" si="592"/>
        <v>0</v>
      </c>
      <c r="H1551" s="122">
        <f t="shared" si="592"/>
        <v>0</v>
      </c>
      <c r="I1551" s="122">
        <f t="shared" si="592"/>
        <v>3.2628499998935738</v>
      </c>
      <c r="J1551" s="122">
        <f t="shared" si="592"/>
        <v>0</v>
      </c>
      <c r="K1551" s="122">
        <f t="shared" si="592"/>
        <v>0</v>
      </c>
      <c r="L1551" s="122">
        <f t="shared" si="592"/>
        <v>0</v>
      </c>
      <c r="M1551" s="122">
        <f t="shared" si="592"/>
        <v>0</v>
      </c>
      <c r="N1551" s="122">
        <f t="shared" si="592"/>
        <v>0</v>
      </c>
      <c r="O1551" s="122">
        <f t="shared" si="592"/>
        <v>0</v>
      </c>
      <c r="P1551" s="122">
        <f t="shared" si="592"/>
        <v>0</v>
      </c>
      <c r="Q1551" s="122">
        <f t="shared" si="592"/>
        <v>0</v>
      </c>
      <c r="R1551" s="122">
        <f t="shared" si="592"/>
        <v>0</v>
      </c>
      <c r="S1551" s="122">
        <f t="shared" si="592"/>
        <v>0</v>
      </c>
      <c r="T1551" s="122">
        <f t="shared" si="592"/>
        <v>1.4281536167375872</v>
      </c>
      <c r="U1551" s="122">
        <f t="shared" si="592"/>
        <v>0</v>
      </c>
      <c r="V1551" s="122">
        <f t="shared" si="592"/>
        <v>0</v>
      </c>
      <c r="W1551" s="122">
        <f t="shared" si="592"/>
        <v>1.5484971248066342</v>
      </c>
      <c r="X1551" s="122">
        <f t="shared" si="592"/>
        <v>0</v>
      </c>
      <c r="Y1551" s="122">
        <f t="shared" si="592"/>
        <v>0</v>
      </c>
      <c r="Z1551" s="122">
        <f t="shared" si="592"/>
        <v>0</v>
      </c>
      <c r="AA1551" s="122">
        <f t="shared" si="592"/>
        <v>0</v>
      </c>
      <c r="AB1551" s="122">
        <f t="shared" si="592"/>
        <v>2.0165537052740334</v>
      </c>
      <c r="AC1551" s="122">
        <f t="shared" si="592"/>
        <v>0</v>
      </c>
      <c r="AD1551" s="122">
        <f t="shared" si="592"/>
        <v>2.7619521889246097</v>
      </c>
      <c r="AE1551" s="122">
        <f t="shared" si="592"/>
        <v>2.9330412653737614</v>
      </c>
      <c r="AF1551" s="122">
        <f t="shared" si="592"/>
        <v>0</v>
      </c>
      <c r="AG1551" s="122">
        <f t="shared" si="592"/>
        <v>2.6854016485882433</v>
      </c>
      <c r="AH1551" s="122">
        <f t="shared" si="592"/>
        <v>0</v>
      </c>
      <c r="AI1551" s="122">
        <f t="shared" si="592"/>
        <v>0</v>
      </c>
      <c r="AJ1551" s="122">
        <f t="shared" si="592"/>
        <v>1.9247062739721021</v>
      </c>
      <c r="AK1551" s="122">
        <f t="shared" si="592"/>
        <v>0</v>
      </c>
      <c r="AL1551" s="123">
        <f t="shared" si="557"/>
        <v>18.561155823570544</v>
      </c>
      <c r="AN1551" s="124">
        <f t="shared" si="558"/>
        <v>18.561210323570545</v>
      </c>
      <c r="AO1551" s="98">
        <f t="shared" si="559"/>
        <v>161</v>
      </c>
      <c r="AP1551" s="125" t="str">
        <f t="shared" si="560"/>
        <v>San Remo</v>
      </c>
      <c r="AQ1551" s="126">
        <f t="shared" si="561"/>
        <v>16.105116966333888</v>
      </c>
    </row>
    <row r="1552" spans="1:43" ht="10.5" x14ac:dyDescent="0.35">
      <c r="A1552" s="95">
        <v>331</v>
      </c>
      <c r="B1552" s="101">
        <v>546</v>
      </c>
      <c r="C1552" s="51" t="s">
        <v>235</v>
      </c>
      <c r="D1552" s="122">
        <f t="shared" ref="D1552:AK1552" si="593">ABS((D550-D$1004)/D$1000)*D$1</f>
        <v>0</v>
      </c>
      <c r="E1552" s="122">
        <f t="shared" si="593"/>
        <v>0</v>
      </c>
      <c r="F1552" s="122">
        <f t="shared" si="593"/>
        <v>0</v>
      </c>
      <c r="G1552" s="122">
        <f t="shared" si="593"/>
        <v>0</v>
      </c>
      <c r="H1552" s="122">
        <f t="shared" si="593"/>
        <v>0</v>
      </c>
      <c r="I1552" s="122">
        <f t="shared" si="593"/>
        <v>4.0885547976424217</v>
      </c>
      <c r="J1552" s="122">
        <f t="shared" si="593"/>
        <v>0</v>
      </c>
      <c r="K1552" s="122">
        <f t="shared" si="593"/>
        <v>0</v>
      </c>
      <c r="L1552" s="122">
        <f t="shared" si="593"/>
        <v>0</v>
      </c>
      <c r="M1552" s="122">
        <f t="shared" si="593"/>
        <v>0</v>
      </c>
      <c r="N1552" s="122">
        <f t="shared" si="593"/>
        <v>0</v>
      </c>
      <c r="O1552" s="122">
        <f t="shared" si="593"/>
        <v>0</v>
      </c>
      <c r="P1552" s="122">
        <f t="shared" si="593"/>
        <v>0</v>
      </c>
      <c r="Q1552" s="122">
        <f t="shared" si="593"/>
        <v>0</v>
      </c>
      <c r="R1552" s="122">
        <f t="shared" si="593"/>
        <v>0</v>
      </c>
      <c r="S1552" s="122">
        <f t="shared" si="593"/>
        <v>0</v>
      </c>
      <c r="T1552" s="122">
        <f t="shared" si="593"/>
        <v>0.38590603201237716</v>
      </c>
      <c r="U1552" s="122">
        <f t="shared" si="593"/>
        <v>0</v>
      </c>
      <c r="V1552" s="122">
        <f t="shared" si="593"/>
        <v>0</v>
      </c>
      <c r="W1552" s="122">
        <f t="shared" si="593"/>
        <v>1.4507837570395266</v>
      </c>
      <c r="X1552" s="122">
        <f t="shared" si="593"/>
        <v>0</v>
      </c>
      <c r="Y1552" s="122">
        <f t="shared" si="593"/>
        <v>0</v>
      </c>
      <c r="Z1552" s="122">
        <f t="shared" si="593"/>
        <v>0</v>
      </c>
      <c r="AA1552" s="122">
        <f t="shared" si="593"/>
        <v>0</v>
      </c>
      <c r="AB1552" s="122">
        <f t="shared" si="593"/>
        <v>1.8526348923488813</v>
      </c>
      <c r="AC1552" s="122">
        <f t="shared" si="593"/>
        <v>0</v>
      </c>
      <c r="AD1552" s="122">
        <f t="shared" si="593"/>
        <v>2.7659947210336067</v>
      </c>
      <c r="AE1552" s="122">
        <f t="shared" si="593"/>
        <v>2.1227785380451887</v>
      </c>
      <c r="AF1552" s="122">
        <f t="shared" si="593"/>
        <v>0</v>
      </c>
      <c r="AG1552" s="122">
        <f t="shared" si="593"/>
        <v>0.96660602373884785</v>
      </c>
      <c r="AH1552" s="122">
        <f t="shared" si="593"/>
        <v>0</v>
      </c>
      <c r="AI1552" s="122">
        <f t="shared" si="593"/>
        <v>0</v>
      </c>
      <c r="AJ1552" s="122">
        <f t="shared" si="593"/>
        <v>1.2056565618460255</v>
      </c>
      <c r="AK1552" s="122">
        <f t="shared" si="593"/>
        <v>0</v>
      </c>
      <c r="AL1552" s="123">
        <f t="shared" si="557"/>
        <v>14.838915323706875</v>
      </c>
      <c r="AN1552" s="124">
        <f t="shared" si="558"/>
        <v>14.838969923706875</v>
      </c>
      <c r="AO1552" s="98">
        <f t="shared" si="559"/>
        <v>454</v>
      </c>
      <c r="AP1552" s="125" t="str">
        <f t="shared" si="560"/>
        <v>Baranduda</v>
      </c>
      <c r="AQ1552" s="126">
        <f t="shared" si="561"/>
        <v>16.10624969922161</v>
      </c>
    </row>
    <row r="1553" spans="1:43" ht="10.5" x14ac:dyDescent="0.35">
      <c r="A1553" s="95">
        <v>330</v>
      </c>
      <c r="B1553" s="101">
        <v>547</v>
      </c>
      <c r="C1553" s="51" t="s">
        <v>2207</v>
      </c>
      <c r="D1553" s="122">
        <f t="shared" ref="D1553:AK1553" si="594">ABS((D551-D$1004)/D$1000)*D$1</f>
        <v>0</v>
      </c>
      <c r="E1553" s="122">
        <f t="shared" si="594"/>
        <v>0</v>
      </c>
      <c r="F1553" s="122">
        <f t="shared" si="594"/>
        <v>0</v>
      </c>
      <c r="G1553" s="122">
        <f t="shared" si="594"/>
        <v>0</v>
      </c>
      <c r="H1553" s="122">
        <f t="shared" si="594"/>
        <v>0</v>
      </c>
      <c r="I1553" s="122">
        <f t="shared" si="594"/>
        <v>3.9903835400865524</v>
      </c>
      <c r="J1553" s="122">
        <f t="shared" si="594"/>
        <v>0</v>
      </c>
      <c r="K1553" s="122">
        <f t="shared" si="594"/>
        <v>0</v>
      </c>
      <c r="L1553" s="122">
        <f t="shared" si="594"/>
        <v>0</v>
      </c>
      <c r="M1553" s="122">
        <f t="shared" si="594"/>
        <v>0</v>
      </c>
      <c r="N1553" s="122">
        <f t="shared" si="594"/>
        <v>0</v>
      </c>
      <c r="O1553" s="122">
        <f t="shared" si="594"/>
        <v>0</v>
      </c>
      <c r="P1553" s="122">
        <f t="shared" si="594"/>
        <v>0</v>
      </c>
      <c r="Q1553" s="122">
        <f t="shared" si="594"/>
        <v>0</v>
      </c>
      <c r="R1553" s="122">
        <f t="shared" si="594"/>
        <v>0</v>
      </c>
      <c r="S1553" s="122">
        <f t="shared" si="594"/>
        <v>0</v>
      </c>
      <c r="T1553" s="122">
        <f t="shared" si="594"/>
        <v>1.1673015676184806</v>
      </c>
      <c r="U1553" s="122">
        <f t="shared" si="594"/>
        <v>0</v>
      </c>
      <c r="V1553" s="122">
        <f t="shared" si="594"/>
        <v>0</v>
      </c>
      <c r="W1553" s="122">
        <f t="shared" si="594"/>
        <v>1.8644501022266773</v>
      </c>
      <c r="X1553" s="122">
        <f t="shared" si="594"/>
        <v>0</v>
      </c>
      <c r="Y1553" s="122">
        <f t="shared" si="594"/>
        <v>0</v>
      </c>
      <c r="Z1553" s="122">
        <f t="shared" si="594"/>
        <v>0</v>
      </c>
      <c r="AA1553" s="122">
        <f t="shared" si="594"/>
        <v>0</v>
      </c>
      <c r="AB1553" s="122">
        <f t="shared" si="594"/>
        <v>1.9366621343638195</v>
      </c>
      <c r="AC1553" s="122">
        <f t="shared" si="594"/>
        <v>0</v>
      </c>
      <c r="AD1553" s="122">
        <f t="shared" si="594"/>
        <v>2.1471329110041095</v>
      </c>
      <c r="AE1553" s="122">
        <f t="shared" si="594"/>
        <v>3.4146536451485563</v>
      </c>
      <c r="AF1553" s="122">
        <f t="shared" si="594"/>
        <v>0</v>
      </c>
      <c r="AG1553" s="122">
        <f t="shared" si="594"/>
        <v>1.9497149892457672</v>
      </c>
      <c r="AH1553" s="122">
        <f t="shared" si="594"/>
        <v>0</v>
      </c>
      <c r="AI1553" s="122">
        <f t="shared" si="594"/>
        <v>0</v>
      </c>
      <c r="AJ1553" s="122">
        <f t="shared" si="594"/>
        <v>1.1107618465801594</v>
      </c>
      <c r="AK1553" s="122">
        <f t="shared" si="594"/>
        <v>0</v>
      </c>
      <c r="AL1553" s="123">
        <f t="shared" si="557"/>
        <v>17.581060736274125</v>
      </c>
      <c r="AN1553" s="124">
        <f t="shared" si="558"/>
        <v>17.581115436274125</v>
      </c>
      <c r="AO1553" s="98">
        <f t="shared" si="559"/>
        <v>216</v>
      </c>
      <c r="AP1553" s="125" t="str">
        <f t="shared" si="560"/>
        <v>Gordon</v>
      </c>
      <c r="AQ1553" s="126">
        <f t="shared" si="561"/>
        <v>16.110315654806719</v>
      </c>
    </row>
    <row r="1554" spans="1:43" ht="10.5" x14ac:dyDescent="0.35">
      <c r="A1554" s="95">
        <v>329</v>
      </c>
      <c r="B1554" s="101">
        <v>548</v>
      </c>
      <c r="C1554" s="51" t="s">
        <v>2210</v>
      </c>
      <c r="D1554" s="122">
        <f t="shared" ref="D1554:AK1554" si="595">ABS((D552-D$1004)/D$1000)*D$1</f>
        <v>0</v>
      </c>
      <c r="E1554" s="122">
        <f t="shared" si="595"/>
        <v>0</v>
      </c>
      <c r="F1554" s="122">
        <f t="shared" si="595"/>
        <v>0</v>
      </c>
      <c r="G1554" s="122">
        <f t="shared" si="595"/>
        <v>0</v>
      </c>
      <c r="H1554" s="122">
        <f t="shared" si="595"/>
        <v>0</v>
      </c>
      <c r="I1554" s="122">
        <f t="shared" si="595"/>
        <v>3.2848935473898777</v>
      </c>
      <c r="J1554" s="122">
        <f t="shared" si="595"/>
        <v>0</v>
      </c>
      <c r="K1554" s="122">
        <f t="shared" si="595"/>
        <v>0</v>
      </c>
      <c r="L1554" s="122">
        <f t="shared" si="595"/>
        <v>0</v>
      </c>
      <c r="M1554" s="122">
        <f t="shared" si="595"/>
        <v>0</v>
      </c>
      <c r="N1554" s="122">
        <f t="shared" si="595"/>
        <v>0</v>
      </c>
      <c r="O1554" s="122">
        <f t="shared" si="595"/>
        <v>0</v>
      </c>
      <c r="P1554" s="122">
        <f t="shared" si="595"/>
        <v>0</v>
      </c>
      <c r="Q1554" s="122">
        <f t="shared" si="595"/>
        <v>0</v>
      </c>
      <c r="R1554" s="122">
        <f t="shared" si="595"/>
        <v>0</v>
      </c>
      <c r="S1554" s="122">
        <f t="shared" si="595"/>
        <v>0</v>
      </c>
      <c r="T1554" s="122">
        <f t="shared" si="595"/>
        <v>1.7161344368342004</v>
      </c>
      <c r="U1554" s="122">
        <f t="shared" si="595"/>
        <v>0</v>
      </c>
      <c r="V1554" s="122">
        <f t="shared" si="595"/>
        <v>0</v>
      </c>
      <c r="W1554" s="122">
        <f t="shared" si="595"/>
        <v>2.8591519143061288</v>
      </c>
      <c r="X1554" s="122">
        <f t="shared" si="595"/>
        <v>0</v>
      </c>
      <c r="Y1554" s="122">
        <f t="shared" si="595"/>
        <v>0</v>
      </c>
      <c r="Z1554" s="122">
        <f t="shared" si="595"/>
        <v>0</v>
      </c>
      <c r="AA1554" s="122">
        <f t="shared" si="595"/>
        <v>0</v>
      </c>
      <c r="AB1554" s="122">
        <f t="shared" si="595"/>
        <v>2.0317204900882606</v>
      </c>
      <c r="AC1554" s="122">
        <f t="shared" si="595"/>
        <v>0</v>
      </c>
      <c r="AD1554" s="122">
        <f t="shared" si="595"/>
        <v>3.1358982419527468</v>
      </c>
      <c r="AE1554" s="122">
        <f t="shared" si="595"/>
        <v>3.3503255603220792</v>
      </c>
      <c r="AF1554" s="122">
        <f t="shared" si="595"/>
        <v>0</v>
      </c>
      <c r="AG1554" s="122">
        <f t="shared" si="595"/>
        <v>3.2248361671153796</v>
      </c>
      <c r="AH1554" s="122">
        <f t="shared" si="595"/>
        <v>0</v>
      </c>
      <c r="AI1554" s="122">
        <f t="shared" si="595"/>
        <v>0</v>
      </c>
      <c r="AJ1554" s="122">
        <f t="shared" si="595"/>
        <v>2.4726386808985428</v>
      </c>
      <c r="AK1554" s="122">
        <f t="shared" si="595"/>
        <v>0</v>
      </c>
      <c r="AL1554" s="123">
        <f t="shared" si="557"/>
        <v>22.075599038907214</v>
      </c>
      <c r="AN1554" s="124">
        <f t="shared" si="558"/>
        <v>22.075653838907215</v>
      </c>
      <c r="AO1554" s="98">
        <f t="shared" si="559"/>
        <v>21</v>
      </c>
      <c r="AP1554" s="125" t="str">
        <f t="shared" si="560"/>
        <v>Loch</v>
      </c>
      <c r="AQ1554" s="126">
        <f t="shared" si="561"/>
        <v>16.110365847093483</v>
      </c>
    </row>
    <row r="1555" spans="1:43" ht="10.5" x14ac:dyDescent="0.35">
      <c r="A1555" s="95">
        <v>328</v>
      </c>
      <c r="B1555" s="101">
        <v>549</v>
      </c>
      <c r="C1555" s="51" t="s">
        <v>236</v>
      </c>
      <c r="D1555" s="122">
        <f t="shared" ref="D1555:AK1555" si="596">ABS((D553-D$1004)/D$1000)*D$1</f>
        <v>0</v>
      </c>
      <c r="E1555" s="122">
        <f t="shared" si="596"/>
        <v>0</v>
      </c>
      <c r="F1555" s="122">
        <f t="shared" si="596"/>
        <v>0</v>
      </c>
      <c r="G1555" s="122">
        <f t="shared" si="596"/>
        <v>0</v>
      </c>
      <c r="H1555" s="122">
        <f t="shared" si="596"/>
        <v>0</v>
      </c>
      <c r="I1555" s="122">
        <f t="shared" si="596"/>
        <v>3.4054154546033608</v>
      </c>
      <c r="J1555" s="122">
        <f t="shared" si="596"/>
        <v>0</v>
      </c>
      <c r="K1555" s="122">
        <f t="shared" si="596"/>
        <v>0</v>
      </c>
      <c r="L1555" s="122">
        <f t="shared" si="596"/>
        <v>0</v>
      </c>
      <c r="M1555" s="122">
        <f t="shared" si="596"/>
        <v>0</v>
      </c>
      <c r="N1555" s="122">
        <f t="shared" si="596"/>
        <v>0</v>
      </c>
      <c r="O1555" s="122">
        <f t="shared" si="596"/>
        <v>0</v>
      </c>
      <c r="P1555" s="122">
        <f t="shared" si="596"/>
        <v>0</v>
      </c>
      <c r="Q1555" s="122">
        <f t="shared" si="596"/>
        <v>0</v>
      </c>
      <c r="R1555" s="122">
        <f t="shared" si="596"/>
        <v>0</v>
      </c>
      <c r="S1555" s="122">
        <f t="shared" si="596"/>
        <v>0</v>
      </c>
      <c r="T1555" s="122">
        <f t="shared" si="596"/>
        <v>0.95077415376768026</v>
      </c>
      <c r="U1555" s="122">
        <f t="shared" si="596"/>
        <v>0</v>
      </c>
      <c r="V1555" s="122">
        <f t="shared" si="596"/>
        <v>0</v>
      </c>
      <c r="W1555" s="122">
        <f t="shared" si="596"/>
        <v>1.5535769923617306</v>
      </c>
      <c r="X1555" s="122">
        <f t="shared" si="596"/>
        <v>0</v>
      </c>
      <c r="Y1555" s="122">
        <f t="shared" si="596"/>
        <v>0</v>
      </c>
      <c r="Z1555" s="122">
        <f t="shared" si="596"/>
        <v>0</v>
      </c>
      <c r="AA1555" s="122">
        <f t="shared" si="596"/>
        <v>0</v>
      </c>
      <c r="AB1555" s="122">
        <f t="shared" si="596"/>
        <v>1.9732514668497976</v>
      </c>
      <c r="AC1555" s="122">
        <f t="shared" si="596"/>
        <v>0</v>
      </c>
      <c r="AD1555" s="122">
        <f t="shared" si="596"/>
        <v>2.9915787602219011</v>
      </c>
      <c r="AE1555" s="122">
        <f t="shared" si="596"/>
        <v>2.9831832962803047</v>
      </c>
      <c r="AF1555" s="122">
        <f t="shared" si="596"/>
        <v>0</v>
      </c>
      <c r="AG1555" s="122">
        <f t="shared" si="596"/>
        <v>1.9934280407763918</v>
      </c>
      <c r="AH1555" s="122">
        <f t="shared" si="596"/>
        <v>0</v>
      </c>
      <c r="AI1555" s="122">
        <f t="shared" si="596"/>
        <v>0</v>
      </c>
      <c r="AJ1555" s="122">
        <f t="shared" si="596"/>
        <v>1.3010069154805239</v>
      </c>
      <c r="AK1555" s="122">
        <f t="shared" si="596"/>
        <v>0</v>
      </c>
      <c r="AL1555" s="123">
        <f t="shared" si="557"/>
        <v>17.152215080341691</v>
      </c>
      <c r="AN1555" s="124">
        <f t="shared" si="558"/>
        <v>17.152269980341689</v>
      </c>
      <c r="AO1555" s="98">
        <f t="shared" si="559"/>
        <v>253</v>
      </c>
      <c r="AP1555" s="125" t="str">
        <f t="shared" si="560"/>
        <v>Bushfield</v>
      </c>
      <c r="AQ1555" s="126">
        <f t="shared" si="561"/>
        <v>16.11371750163574</v>
      </c>
    </row>
    <row r="1556" spans="1:43" ht="10.5" x14ac:dyDescent="0.35">
      <c r="A1556" s="95">
        <v>327</v>
      </c>
      <c r="B1556" s="101">
        <v>550</v>
      </c>
      <c r="C1556" s="51" t="s">
        <v>3269</v>
      </c>
      <c r="D1556" s="122">
        <f t="shared" ref="D1556:AK1556" si="597">ABS((D554-D$1004)/D$1000)*D$1</f>
        <v>0</v>
      </c>
      <c r="E1556" s="122">
        <f t="shared" si="597"/>
        <v>0</v>
      </c>
      <c r="F1556" s="122">
        <f t="shared" si="597"/>
        <v>0</v>
      </c>
      <c r="G1556" s="122">
        <f t="shared" si="597"/>
        <v>0</v>
      </c>
      <c r="H1556" s="122">
        <f t="shared" si="597"/>
        <v>0</v>
      </c>
      <c r="I1556" s="122">
        <f t="shared" si="597"/>
        <v>3.8433334940541202</v>
      </c>
      <c r="J1556" s="122">
        <f t="shared" si="597"/>
        <v>0</v>
      </c>
      <c r="K1556" s="122">
        <f t="shared" si="597"/>
        <v>0</v>
      </c>
      <c r="L1556" s="122">
        <f t="shared" si="597"/>
        <v>0</v>
      </c>
      <c r="M1556" s="122">
        <f t="shared" si="597"/>
        <v>0</v>
      </c>
      <c r="N1556" s="122">
        <f t="shared" si="597"/>
        <v>0</v>
      </c>
      <c r="O1556" s="122">
        <f t="shared" si="597"/>
        <v>0</v>
      </c>
      <c r="P1556" s="122">
        <f t="shared" si="597"/>
        <v>0</v>
      </c>
      <c r="Q1556" s="122">
        <f t="shared" si="597"/>
        <v>0</v>
      </c>
      <c r="R1556" s="122">
        <f t="shared" si="597"/>
        <v>0</v>
      </c>
      <c r="S1556" s="122">
        <f t="shared" si="597"/>
        <v>0</v>
      </c>
      <c r="T1556" s="122">
        <f t="shared" si="597"/>
        <v>0.40538615116224991</v>
      </c>
      <c r="U1556" s="122">
        <f t="shared" si="597"/>
        <v>0</v>
      </c>
      <c r="V1556" s="122">
        <f t="shared" si="597"/>
        <v>0</v>
      </c>
      <c r="W1556" s="122">
        <f t="shared" si="597"/>
        <v>1.3953561496856508</v>
      </c>
      <c r="X1556" s="122">
        <f t="shared" si="597"/>
        <v>0</v>
      </c>
      <c r="Y1556" s="122">
        <f t="shared" si="597"/>
        <v>0</v>
      </c>
      <c r="Z1556" s="122">
        <f t="shared" si="597"/>
        <v>0</v>
      </c>
      <c r="AA1556" s="122">
        <f t="shared" si="597"/>
        <v>0</v>
      </c>
      <c r="AB1556" s="122">
        <f t="shared" si="597"/>
        <v>1.3149632475910891</v>
      </c>
      <c r="AC1556" s="122">
        <f t="shared" si="597"/>
        <v>0</v>
      </c>
      <c r="AD1556" s="122">
        <f t="shared" si="597"/>
        <v>0.92209719579125515</v>
      </c>
      <c r="AE1556" s="122">
        <f t="shared" si="597"/>
        <v>3.0128445867729612</v>
      </c>
      <c r="AF1556" s="122">
        <f t="shared" si="597"/>
        <v>0</v>
      </c>
      <c r="AG1556" s="122">
        <f t="shared" si="597"/>
        <v>1.2000526833852265</v>
      </c>
      <c r="AH1556" s="122">
        <f t="shared" si="597"/>
        <v>0</v>
      </c>
      <c r="AI1556" s="122">
        <f t="shared" si="597"/>
        <v>0</v>
      </c>
      <c r="AJ1556" s="122">
        <f t="shared" si="597"/>
        <v>0.48766240268794331</v>
      </c>
      <c r="AK1556" s="122">
        <f t="shared" si="597"/>
        <v>0</v>
      </c>
      <c r="AL1556" s="123">
        <f t="shared" si="557"/>
        <v>12.581695911130497</v>
      </c>
      <c r="AN1556" s="124">
        <f t="shared" si="558"/>
        <v>12.581750911130497</v>
      </c>
      <c r="AO1556" s="98">
        <f t="shared" si="559"/>
        <v>665</v>
      </c>
      <c r="AP1556" s="125" t="str">
        <f t="shared" si="560"/>
        <v>Teesdale</v>
      </c>
      <c r="AQ1556" s="126">
        <f t="shared" si="561"/>
        <v>16.122303728590548</v>
      </c>
    </row>
    <row r="1557" spans="1:43" ht="10.5" x14ac:dyDescent="0.35">
      <c r="A1557" s="95">
        <v>326</v>
      </c>
      <c r="B1557" s="101">
        <v>551</v>
      </c>
      <c r="C1557" s="51" t="s">
        <v>237</v>
      </c>
      <c r="D1557" s="122">
        <f t="shared" ref="D1557:AK1557" si="598">ABS((D555-D$1004)/D$1000)*D$1</f>
        <v>0</v>
      </c>
      <c r="E1557" s="122">
        <f t="shared" si="598"/>
        <v>0</v>
      </c>
      <c r="F1557" s="122">
        <f t="shared" si="598"/>
        <v>0</v>
      </c>
      <c r="G1557" s="122">
        <f t="shared" si="598"/>
        <v>0</v>
      </c>
      <c r="H1557" s="122">
        <f t="shared" si="598"/>
        <v>0</v>
      </c>
      <c r="I1557" s="122">
        <f t="shared" si="598"/>
        <v>1.3654590347853539</v>
      </c>
      <c r="J1557" s="122">
        <f t="shared" si="598"/>
        <v>0</v>
      </c>
      <c r="K1557" s="122">
        <f t="shared" si="598"/>
        <v>0</v>
      </c>
      <c r="L1557" s="122">
        <f t="shared" si="598"/>
        <v>0</v>
      </c>
      <c r="M1557" s="122">
        <f t="shared" si="598"/>
        <v>0</v>
      </c>
      <c r="N1557" s="122">
        <f t="shared" si="598"/>
        <v>0</v>
      </c>
      <c r="O1557" s="122">
        <f t="shared" si="598"/>
        <v>0</v>
      </c>
      <c r="P1557" s="122">
        <f t="shared" si="598"/>
        <v>0</v>
      </c>
      <c r="Q1557" s="122">
        <f t="shared" si="598"/>
        <v>0</v>
      </c>
      <c r="R1557" s="122">
        <f t="shared" si="598"/>
        <v>0</v>
      </c>
      <c r="S1557" s="122">
        <f t="shared" si="598"/>
        <v>0</v>
      </c>
      <c r="T1557" s="122">
        <f t="shared" si="598"/>
        <v>1.6554365077292845</v>
      </c>
      <c r="U1557" s="122">
        <f t="shared" si="598"/>
        <v>0</v>
      </c>
      <c r="V1557" s="122">
        <f t="shared" si="598"/>
        <v>0</v>
      </c>
      <c r="W1557" s="122">
        <f t="shared" si="598"/>
        <v>1.2681488808568173</v>
      </c>
      <c r="X1557" s="122">
        <f t="shared" si="598"/>
        <v>0</v>
      </c>
      <c r="Y1557" s="122">
        <f t="shared" si="598"/>
        <v>0</v>
      </c>
      <c r="Z1557" s="122">
        <f t="shared" si="598"/>
        <v>0</v>
      </c>
      <c r="AA1557" s="122">
        <f t="shared" si="598"/>
        <v>0</v>
      </c>
      <c r="AB1557" s="122">
        <f t="shared" si="598"/>
        <v>1.7387049531588137</v>
      </c>
      <c r="AC1557" s="122">
        <f t="shared" si="598"/>
        <v>0</v>
      </c>
      <c r="AD1557" s="122">
        <f t="shared" si="598"/>
        <v>1.811668731863447</v>
      </c>
      <c r="AE1557" s="122">
        <f t="shared" si="598"/>
        <v>3.2285398459544123</v>
      </c>
      <c r="AF1557" s="122">
        <f t="shared" si="598"/>
        <v>0</v>
      </c>
      <c r="AG1557" s="122">
        <f t="shared" si="598"/>
        <v>2.7031802470364759</v>
      </c>
      <c r="AH1557" s="122">
        <f t="shared" si="598"/>
        <v>0</v>
      </c>
      <c r="AI1557" s="122">
        <f t="shared" si="598"/>
        <v>0</v>
      </c>
      <c r="AJ1557" s="122">
        <f t="shared" si="598"/>
        <v>1.1080800160588509</v>
      </c>
      <c r="AK1557" s="122">
        <f t="shared" si="598"/>
        <v>0</v>
      </c>
      <c r="AL1557" s="123">
        <f t="shared" si="557"/>
        <v>14.879218217443457</v>
      </c>
      <c r="AN1557" s="124">
        <f t="shared" si="558"/>
        <v>14.879273317443458</v>
      </c>
      <c r="AO1557" s="98">
        <f t="shared" si="559"/>
        <v>450</v>
      </c>
      <c r="AP1557" s="125" t="str">
        <f t="shared" si="560"/>
        <v>Venus Bay</v>
      </c>
      <c r="AQ1557" s="126">
        <f t="shared" si="561"/>
        <v>16.12599299074698</v>
      </c>
    </row>
    <row r="1558" spans="1:43" ht="10.5" x14ac:dyDescent="0.35">
      <c r="A1558" s="95">
        <v>325</v>
      </c>
      <c r="B1558" s="101">
        <v>552</v>
      </c>
      <c r="C1558" s="51" t="s">
        <v>467</v>
      </c>
      <c r="D1558" s="122">
        <f t="shared" ref="D1558:AK1558" si="599">ABS((D556-D$1004)/D$1000)*D$1</f>
        <v>0</v>
      </c>
      <c r="E1558" s="122">
        <f t="shared" si="599"/>
        <v>0</v>
      </c>
      <c r="F1558" s="122">
        <f t="shared" si="599"/>
        <v>0</v>
      </c>
      <c r="G1558" s="122">
        <f t="shared" si="599"/>
        <v>0</v>
      </c>
      <c r="H1558" s="122">
        <f t="shared" si="599"/>
        <v>0</v>
      </c>
      <c r="I1558" s="122">
        <f t="shared" si="599"/>
        <v>1.4506182340753537</v>
      </c>
      <c r="J1558" s="122">
        <f t="shared" si="599"/>
        <v>0</v>
      </c>
      <c r="K1558" s="122">
        <f t="shared" si="599"/>
        <v>0</v>
      </c>
      <c r="L1558" s="122">
        <f t="shared" si="599"/>
        <v>0</v>
      </c>
      <c r="M1558" s="122">
        <f t="shared" si="599"/>
        <v>0</v>
      </c>
      <c r="N1558" s="122">
        <f t="shared" si="599"/>
        <v>0</v>
      </c>
      <c r="O1558" s="122">
        <f t="shared" si="599"/>
        <v>0</v>
      </c>
      <c r="P1558" s="122">
        <f t="shared" si="599"/>
        <v>0</v>
      </c>
      <c r="Q1558" s="122">
        <f t="shared" si="599"/>
        <v>0</v>
      </c>
      <c r="R1558" s="122">
        <f t="shared" si="599"/>
        <v>0</v>
      </c>
      <c r="S1558" s="122">
        <f t="shared" si="599"/>
        <v>0</v>
      </c>
      <c r="T1558" s="122">
        <f t="shared" si="599"/>
        <v>1.0438009590459596</v>
      </c>
      <c r="U1558" s="122">
        <f t="shared" si="599"/>
        <v>0</v>
      </c>
      <c r="V1558" s="122">
        <f t="shared" si="599"/>
        <v>0</v>
      </c>
      <c r="W1558" s="122">
        <f t="shared" si="599"/>
        <v>0.52119908490421596</v>
      </c>
      <c r="X1558" s="122">
        <f t="shared" si="599"/>
        <v>0</v>
      </c>
      <c r="Y1558" s="122">
        <f t="shared" si="599"/>
        <v>0</v>
      </c>
      <c r="Z1558" s="122">
        <f t="shared" si="599"/>
        <v>0</v>
      </c>
      <c r="AA1558" s="122">
        <f t="shared" si="599"/>
        <v>0</v>
      </c>
      <c r="AB1558" s="122">
        <f t="shared" si="599"/>
        <v>1.6064700221220376</v>
      </c>
      <c r="AC1558" s="122">
        <f t="shared" si="599"/>
        <v>0</v>
      </c>
      <c r="AD1558" s="122">
        <f t="shared" si="599"/>
        <v>1.9350905468288906</v>
      </c>
      <c r="AE1558" s="122">
        <f t="shared" si="599"/>
        <v>2.1603053398521874</v>
      </c>
      <c r="AF1558" s="122">
        <f t="shared" si="599"/>
        <v>0</v>
      </c>
      <c r="AG1558" s="122">
        <f t="shared" si="599"/>
        <v>1.8479849192858211</v>
      </c>
      <c r="AH1558" s="122">
        <f t="shared" si="599"/>
        <v>0</v>
      </c>
      <c r="AI1558" s="122">
        <f t="shared" si="599"/>
        <v>0</v>
      </c>
      <c r="AJ1558" s="122">
        <f t="shared" si="599"/>
        <v>0.78084752286254866</v>
      </c>
      <c r="AK1558" s="122">
        <f t="shared" si="599"/>
        <v>0</v>
      </c>
      <c r="AL1558" s="123">
        <f t="shared" si="557"/>
        <v>11.346316628977016</v>
      </c>
      <c r="AN1558" s="124">
        <f t="shared" si="558"/>
        <v>11.346371828977016</v>
      </c>
      <c r="AO1558" s="98">
        <f t="shared" si="559"/>
        <v>743</v>
      </c>
      <c r="AP1558" s="125" t="str">
        <f t="shared" si="560"/>
        <v>Officer South</v>
      </c>
      <c r="AQ1558" s="126">
        <f t="shared" si="561"/>
        <v>16.149435754188229</v>
      </c>
    </row>
    <row r="1559" spans="1:43" ht="10.5" x14ac:dyDescent="0.35">
      <c r="A1559" s="95">
        <v>324</v>
      </c>
      <c r="B1559" s="101">
        <v>553</v>
      </c>
      <c r="C1559" s="51" t="s">
        <v>3305</v>
      </c>
      <c r="D1559" s="122">
        <f t="shared" ref="D1559:AK1559" si="600">ABS((D557-D$1004)/D$1000)*D$1</f>
        <v>0</v>
      </c>
      <c r="E1559" s="122">
        <f t="shared" si="600"/>
        <v>0</v>
      </c>
      <c r="F1559" s="122">
        <f t="shared" si="600"/>
        <v>0</v>
      </c>
      <c r="G1559" s="122">
        <f t="shared" si="600"/>
        <v>0</v>
      </c>
      <c r="H1559" s="122">
        <f t="shared" si="600"/>
        <v>0</v>
      </c>
      <c r="I1559" s="122">
        <f t="shared" si="600"/>
        <v>3.8140308426000691</v>
      </c>
      <c r="J1559" s="122">
        <f t="shared" si="600"/>
        <v>0</v>
      </c>
      <c r="K1559" s="122">
        <f t="shared" si="600"/>
        <v>0</v>
      </c>
      <c r="L1559" s="122">
        <f t="shared" si="600"/>
        <v>0</v>
      </c>
      <c r="M1559" s="122">
        <f t="shared" si="600"/>
        <v>0</v>
      </c>
      <c r="N1559" s="122">
        <f t="shared" si="600"/>
        <v>0</v>
      </c>
      <c r="O1559" s="122">
        <f t="shared" si="600"/>
        <v>0</v>
      </c>
      <c r="P1559" s="122">
        <f t="shared" si="600"/>
        <v>0</v>
      </c>
      <c r="Q1559" s="122">
        <f t="shared" si="600"/>
        <v>0</v>
      </c>
      <c r="R1559" s="122">
        <f t="shared" si="600"/>
        <v>0</v>
      </c>
      <c r="S1559" s="122">
        <f t="shared" si="600"/>
        <v>0</v>
      </c>
      <c r="T1559" s="122">
        <f t="shared" si="600"/>
        <v>1.1402229013078802</v>
      </c>
      <c r="U1559" s="122">
        <f t="shared" si="600"/>
        <v>0</v>
      </c>
      <c r="V1559" s="122">
        <f t="shared" si="600"/>
        <v>0</v>
      </c>
      <c r="W1559" s="122">
        <f t="shared" si="600"/>
        <v>1.9170484654834581</v>
      </c>
      <c r="X1559" s="122">
        <f t="shared" si="600"/>
        <v>0</v>
      </c>
      <c r="Y1559" s="122">
        <f t="shared" si="600"/>
        <v>0</v>
      </c>
      <c r="Z1559" s="122">
        <f t="shared" si="600"/>
        <v>0</v>
      </c>
      <c r="AA1559" s="122">
        <f t="shared" si="600"/>
        <v>0</v>
      </c>
      <c r="AB1559" s="122">
        <f t="shared" si="600"/>
        <v>1.280784561225526</v>
      </c>
      <c r="AC1559" s="122">
        <f t="shared" si="600"/>
        <v>0</v>
      </c>
      <c r="AD1559" s="122">
        <f t="shared" si="600"/>
        <v>1.8808561451063071</v>
      </c>
      <c r="AE1559" s="122">
        <f t="shared" si="600"/>
        <v>3.0803417295928806</v>
      </c>
      <c r="AF1559" s="122">
        <f t="shared" si="600"/>
        <v>0</v>
      </c>
      <c r="AG1559" s="122">
        <f t="shared" si="600"/>
        <v>0.85684882416826325</v>
      </c>
      <c r="AH1559" s="122">
        <f t="shared" si="600"/>
        <v>0</v>
      </c>
      <c r="AI1559" s="122">
        <f t="shared" si="600"/>
        <v>0</v>
      </c>
      <c r="AJ1559" s="122">
        <f t="shared" si="600"/>
        <v>0.39989072815023285</v>
      </c>
      <c r="AK1559" s="122">
        <f t="shared" si="600"/>
        <v>0</v>
      </c>
      <c r="AL1559" s="123">
        <f t="shared" si="557"/>
        <v>14.370024197634617</v>
      </c>
      <c r="AN1559" s="124">
        <f t="shared" si="558"/>
        <v>14.370079497634617</v>
      </c>
      <c r="AO1559" s="98">
        <f t="shared" si="559"/>
        <v>502</v>
      </c>
      <c r="AP1559" s="125" t="str">
        <f t="shared" si="560"/>
        <v>Tylden</v>
      </c>
      <c r="AQ1559" s="126">
        <f t="shared" si="561"/>
        <v>16.15460434928681</v>
      </c>
    </row>
    <row r="1560" spans="1:43" ht="10.5" x14ac:dyDescent="0.35">
      <c r="A1560" s="95">
        <v>323</v>
      </c>
      <c r="B1560" s="101">
        <v>554</v>
      </c>
      <c r="C1560" s="51" t="s">
        <v>238</v>
      </c>
      <c r="D1560" s="122">
        <f t="shared" ref="D1560:AK1560" si="601">ABS((D558-D$1004)/D$1000)*D$1</f>
        <v>0</v>
      </c>
      <c r="E1560" s="122">
        <f t="shared" si="601"/>
        <v>0</v>
      </c>
      <c r="F1560" s="122">
        <f t="shared" si="601"/>
        <v>0</v>
      </c>
      <c r="G1560" s="122">
        <f t="shared" si="601"/>
        <v>0</v>
      </c>
      <c r="H1560" s="122">
        <f t="shared" si="601"/>
        <v>0</v>
      </c>
      <c r="I1560" s="122">
        <f t="shared" si="601"/>
        <v>2.4101634537640235</v>
      </c>
      <c r="J1560" s="122">
        <f t="shared" si="601"/>
        <v>0</v>
      </c>
      <c r="K1560" s="122">
        <f t="shared" si="601"/>
        <v>0</v>
      </c>
      <c r="L1560" s="122">
        <f t="shared" si="601"/>
        <v>0</v>
      </c>
      <c r="M1560" s="122">
        <f t="shared" si="601"/>
        <v>0</v>
      </c>
      <c r="N1560" s="122">
        <f t="shared" si="601"/>
        <v>0</v>
      </c>
      <c r="O1560" s="122">
        <f t="shared" si="601"/>
        <v>0</v>
      </c>
      <c r="P1560" s="122">
        <f t="shared" si="601"/>
        <v>0</v>
      </c>
      <c r="Q1560" s="122">
        <f t="shared" si="601"/>
        <v>0</v>
      </c>
      <c r="R1560" s="122">
        <f t="shared" si="601"/>
        <v>0</v>
      </c>
      <c r="S1560" s="122">
        <f t="shared" si="601"/>
        <v>0</v>
      </c>
      <c r="T1560" s="122">
        <f t="shared" si="601"/>
        <v>1.8018570645357577</v>
      </c>
      <c r="U1560" s="122">
        <f t="shared" si="601"/>
        <v>0</v>
      </c>
      <c r="V1560" s="122">
        <f t="shared" si="601"/>
        <v>0</v>
      </c>
      <c r="W1560" s="122">
        <f t="shared" si="601"/>
        <v>1.1641400688523333</v>
      </c>
      <c r="X1560" s="122">
        <f t="shared" si="601"/>
        <v>0</v>
      </c>
      <c r="Y1560" s="122">
        <f t="shared" si="601"/>
        <v>0</v>
      </c>
      <c r="Z1560" s="122">
        <f t="shared" si="601"/>
        <v>0</v>
      </c>
      <c r="AA1560" s="122">
        <f t="shared" si="601"/>
        <v>0</v>
      </c>
      <c r="AB1560" s="122">
        <f t="shared" si="601"/>
        <v>1.5025997344383699</v>
      </c>
      <c r="AC1560" s="122">
        <f t="shared" si="601"/>
        <v>0</v>
      </c>
      <c r="AD1560" s="122">
        <f t="shared" si="601"/>
        <v>2.4642691359872626</v>
      </c>
      <c r="AE1560" s="122">
        <f t="shared" si="601"/>
        <v>3.5124405971004884</v>
      </c>
      <c r="AF1560" s="122">
        <f t="shared" si="601"/>
        <v>0</v>
      </c>
      <c r="AG1560" s="122">
        <f t="shared" si="601"/>
        <v>2.8416853358544083</v>
      </c>
      <c r="AH1560" s="122">
        <f t="shared" si="601"/>
        <v>0</v>
      </c>
      <c r="AI1560" s="122">
        <f t="shared" si="601"/>
        <v>0</v>
      </c>
      <c r="AJ1560" s="122">
        <f t="shared" si="601"/>
        <v>2.2831780564490392</v>
      </c>
      <c r="AK1560" s="122">
        <f t="shared" si="601"/>
        <v>0</v>
      </c>
      <c r="AL1560" s="123">
        <f t="shared" si="557"/>
        <v>17.980333446981682</v>
      </c>
      <c r="AN1560" s="124">
        <f t="shared" si="558"/>
        <v>17.980388846981683</v>
      </c>
      <c r="AO1560" s="98">
        <f t="shared" si="559"/>
        <v>191</v>
      </c>
      <c r="AP1560" s="125" t="str">
        <f t="shared" si="560"/>
        <v>Croydon North</v>
      </c>
      <c r="AQ1560" s="126">
        <f t="shared" si="561"/>
        <v>16.164227679227473</v>
      </c>
    </row>
    <row r="1561" spans="1:43" ht="10.5" x14ac:dyDescent="0.35">
      <c r="A1561" s="95">
        <v>322</v>
      </c>
      <c r="B1561" s="101">
        <v>555</v>
      </c>
      <c r="C1561" s="51" t="s">
        <v>2256</v>
      </c>
      <c r="D1561" s="122">
        <f t="shared" ref="D1561:AK1561" si="602">ABS((D559-D$1004)/D$1000)*D$1</f>
        <v>0</v>
      </c>
      <c r="E1561" s="122">
        <f t="shared" si="602"/>
        <v>0</v>
      </c>
      <c r="F1561" s="122">
        <f t="shared" si="602"/>
        <v>0</v>
      </c>
      <c r="G1561" s="122">
        <f t="shared" si="602"/>
        <v>0</v>
      </c>
      <c r="H1561" s="122">
        <f t="shared" si="602"/>
        <v>0</v>
      </c>
      <c r="I1561" s="122">
        <f t="shared" si="602"/>
        <v>4.3257313758305402</v>
      </c>
      <c r="J1561" s="122">
        <f t="shared" si="602"/>
        <v>0</v>
      </c>
      <c r="K1561" s="122">
        <f t="shared" si="602"/>
        <v>0</v>
      </c>
      <c r="L1561" s="122">
        <f t="shared" si="602"/>
        <v>0</v>
      </c>
      <c r="M1561" s="122">
        <f t="shared" si="602"/>
        <v>0</v>
      </c>
      <c r="N1561" s="122">
        <f t="shared" si="602"/>
        <v>0</v>
      </c>
      <c r="O1561" s="122">
        <f t="shared" si="602"/>
        <v>0</v>
      </c>
      <c r="P1561" s="122">
        <f t="shared" si="602"/>
        <v>0</v>
      </c>
      <c r="Q1561" s="122">
        <f t="shared" si="602"/>
        <v>0</v>
      </c>
      <c r="R1561" s="122">
        <f t="shared" si="602"/>
        <v>0</v>
      </c>
      <c r="S1561" s="122">
        <f t="shared" si="602"/>
        <v>0</v>
      </c>
      <c r="T1561" s="122">
        <f t="shared" si="602"/>
        <v>0.85947304318357798</v>
      </c>
      <c r="U1561" s="122">
        <f t="shared" si="602"/>
        <v>0</v>
      </c>
      <c r="V1561" s="122">
        <f t="shared" si="602"/>
        <v>0</v>
      </c>
      <c r="W1561" s="122">
        <f t="shared" si="602"/>
        <v>3.5533809801514216</v>
      </c>
      <c r="X1561" s="122">
        <f t="shared" si="602"/>
        <v>0</v>
      </c>
      <c r="Y1561" s="122">
        <f t="shared" si="602"/>
        <v>0</v>
      </c>
      <c r="Z1561" s="122">
        <f t="shared" si="602"/>
        <v>0</v>
      </c>
      <c r="AA1561" s="122">
        <f t="shared" si="602"/>
        <v>0</v>
      </c>
      <c r="AB1561" s="122">
        <f t="shared" si="602"/>
        <v>1.5414453530702132</v>
      </c>
      <c r="AC1561" s="122">
        <f t="shared" si="602"/>
        <v>0</v>
      </c>
      <c r="AD1561" s="122">
        <f t="shared" si="602"/>
        <v>3.0274462346709075</v>
      </c>
      <c r="AE1561" s="122">
        <f t="shared" si="602"/>
        <v>3.674017024840238</v>
      </c>
      <c r="AF1561" s="122">
        <f t="shared" si="602"/>
        <v>0</v>
      </c>
      <c r="AG1561" s="122">
        <f t="shared" si="602"/>
        <v>1.4543068929702365</v>
      </c>
      <c r="AH1561" s="122">
        <f t="shared" si="602"/>
        <v>0</v>
      </c>
      <c r="AI1561" s="122">
        <f t="shared" si="602"/>
        <v>0</v>
      </c>
      <c r="AJ1561" s="122">
        <f t="shared" si="602"/>
        <v>9.7401099863065208E-2</v>
      </c>
      <c r="AK1561" s="122">
        <f t="shared" si="602"/>
        <v>0</v>
      </c>
      <c r="AL1561" s="123">
        <f t="shared" si="557"/>
        <v>18.533202004580204</v>
      </c>
      <c r="AN1561" s="124">
        <f t="shared" si="558"/>
        <v>18.533257504580202</v>
      </c>
      <c r="AO1561" s="98">
        <f t="shared" si="559"/>
        <v>162</v>
      </c>
      <c r="AP1561" s="125" t="str">
        <f t="shared" si="560"/>
        <v>Cape Woolamai</v>
      </c>
      <c r="AQ1561" s="126">
        <f t="shared" si="561"/>
        <v>16.172719875769264</v>
      </c>
    </row>
    <row r="1562" spans="1:43" ht="10.5" x14ac:dyDescent="0.35">
      <c r="A1562" s="95">
        <v>321</v>
      </c>
      <c r="B1562" s="101">
        <v>556</v>
      </c>
      <c r="C1562" s="51" t="s">
        <v>2263</v>
      </c>
      <c r="D1562" s="122">
        <f t="shared" ref="D1562:AK1562" si="603">ABS((D560-D$1004)/D$1000)*D$1</f>
        <v>0</v>
      </c>
      <c r="E1562" s="122">
        <f t="shared" si="603"/>
        <v>0</v>
      </c>
      <c r="F1562" s="122">
        <f t="shared" si="603"/>
        <v>0</v>
      </c>
      <c r="G1562" s="122">
        <f t="shared" si="603"/>
        <v>0</v>
      </c>
      <c r="H1562" s="122">
        <f t="shared" si="603"/>
        <v>0</v>
      </c>
      <c r="I1562" s="122">
        <f t="shared" si="603"/>
        <v>4.179753570856791</v>
      </c>
      <c r="J1562" s="122">
        <f t="shared" si="603"/>
        <v>0</v>
      </c>
      <c r="K1562" s="122">
        <f t="shared" si="603"/>
        <v>0</v>
      </c>
      <c r="L1562" s="122">
        <f t="shared" si="603"/>
        <v>0</v>
      </c>
      <c r="M1562" s="122">
        <f t="shared" si="603"/>
        <v>0</v>
      </c>
      <c r="N1562" s="122">
        <f t="shared" si="603"/>
        <v>0</v>
      </c>
      <c r="O1562" s="122">
        <f t="shared" si="603"/>
        <v>0</v>
      </c>
      <c r="P1562" s="122">
        <f t="shared" si="603"/>
        <v>0</v>
      </c>
      <c r="Q1562" s="122">
        <f t="shared" si="603"/>
        <v>0</v>
      </c>
      <c r="R1562" s="122">
        <f t="shared" si="603"/>
        <v>0</v>
      </c>
      <c r="S1562" s="122">
        <f t="shared" si="603"/>
        <v>0</v>
      </c>
      <c r="T1562" s="122">
        <f t="shared" si="603"/>
        <v>0.82274525522737729</v>
      </c>
      <c r="U1562" s="122">
        <f t="shared" si="603"/>
        <v>0</v>
      </c>
      <c r="V1562" s="122">
        <f t="shared" si="603"/>
        <v>0</v>
      </c>
      <c r="W1562" s="122">
        <f t="shared" si="603"/>
        <v>1.8811353836223326</v>
      </c>
      <c r="X1562" s="122">
        <f t="shared" si="603"/>
        <v>0</v>
      </c>
      <c r="Y1562" s="122">
        <f t="shared" si="603"/>
        <v>0</v>
      </c>
      <c r="Z1562" s="122">
        <f t="shared" si="603"/>
        <v>0</v>
      </c>
      <c r="AA1562" s="122">
        <f t="shared" si="603"/>
        <v>0</v>
      </c>
      <c r="AB1562" s="122">
        <f t="shared" si="603"/>
        <v>2.0317204900882606</v>
      </c>
      <c r="AC1562" s="122">
        <f t="shared" si="603"/>
        <v>0</v>
      </c>
      <c r="AD1562" s="122">
        <f t="shared" si="603"/>
        <v>2.3059510488768749</v>
      </c>
      <c r="AE1562" s="122">
        <f t="shared" si="603"/>
        <v>1.6602708523451328</v>
      </c>
      <c r="AF1562" s="122">
        <f t="shared" si="603"/>
        <v>0</v>
      </c>
      <c r="AG1562" s="122">
        <f t="shared" si="603"/>
        <v>0.76944141246591347</v>
      </c>
      <c r="AH1562" s="122">
        <f t="shared" si="603"/>
        <v>0</v>
      </c>
      <c r="AI1562" s="122">
        <f t="shared" si="603"/>
        <v>0</v>
      </c>
      <c r="AJ1562" s="122">
        <f t="shared" si="603"/>
        <v>0.48711010842105529</v>
      </c>
      <c r="AK1562" s="122">
        <f t="shared" si="603"/>
        <v>0</v>
      </c>
      <c r="AL1562" s="123">
        <f t="shared" si="557"/>
        <v>14.138128121903735</v>
      </c>
      <c r="AN1562" s="124">
        <f t="shared" si="558"/>
        <v>14.138183721903735</v>
      </c>
      <c r="AO1562" s="98">
        <f t="shared" si="559"/>
        <v>523</v>
      </c>
      <c r="AP1562" s="125" t="str">
        <f t="shared" si="560"/>
        <v>Oak Park</v>
      </c>
      <c r="AQ1562" s="126">
        <f t="shared" si="561"/>
        <v>16.173193103976821</v>
      </c>
    </row>
    <row r="1563" spans="1:43" ht="10.5" x14ac:dyDescent="0.35">
      <c r="A1563" s="95">
        <v>320</v>
      </c>
      <c r="B1563" s="101">
        <v>557</v>
      </c>
      <c r="C1563" s="51" t="s">
        <v>2269</v>
      </c>
      <c r="D1563" s="122">
        <f t="shared" ref="D1563:AK1563" si="604">ABS((D561-D$1004)/D$1000)*D$1</f>
        <v>0</v>
      </c>
      <c r="E1563" s="122">
        <f t="shared" si="604"/>
        <v>0</v>
      </c>
      <c r="F1563" s="122">
        <f t="shared" si="604"/>
        <v>0</v>
      </c>
      <c r="G1563" s="122">
        <f t="shared" si="604"/>
        <v>0</v>
      </c>
      <c r="H1563" s="122">
        <f t="shared" si="604"/>
        <v>0</v>
      </c>
      <c r="I1563" s="122">
        <f t="shared" si="604"/>
        <v>3.5511519379105643</v>
      </c>
      <c r="J1563" s="122">
        <f t="shared" si="604"/>
        <v>0</v>
      </c>
      <c r="K1563" s="122">
        <f t="shared" si="604"/>
        <v>0</v>
      </c>
      <c r="L1563" s="122">
        <f t="shared" si="604"/>
        <v>0</v>
      </c>
      <c r="M1563" s="122">
        <f t="shared" si="604"/>
        <v>0</v>
      </c>
      <c r="N1563" s="122">
        <f t="shared" si="604"/>
        <v>0</v>
      </c>
      <c r="O1563" s="122">
        <f t="shared" si="604"/>
        <v>0</v>
      </c>
      <c r="P1563" s="122">
        <f t="shared" si="604"/>
        <v>0</v>
      </c>
      <c r="Q1563" s="122">
        <f t="shared" si="604"/>
        <v>0</v>
      </c>
      <c r="R1563" s="122">
        <f t="shared" si="604"/>
        <v>0</v>
      </c>
      <c r="S1563" s="122">
        <f t="shared" si="604"/>
        <v>0</v>
      </c>
      <c r="T1563" s="122">
        <f t="shared" si="604"/>
        <v>0.60187751801661193</v>
      </c>
      <c r="U1563" s="122">
        <f t="shared" si="604"/>
        <v>0</v>
      </c>
      <c r="V1563" s="122">
        <f t="shared" si="604"/>
        <v>0</v>
      </c>
      <c r="W1563" s="122">
        <f t="shared" si="604"/>
        <v>1.8111192721359235</v>
      </c>
      <c r="X1563" s="122">
        <f t="shared" si="604"/>
        <v>0</v>
      </c>
      <c r="Y1563" s="122">
        <f t="shared" si="604"/>
        <v>0</v>
      </c>
      <c r="Z1563" s="122">
        <f t="shared" si="604"/>
        <v>0</v>
      </c>
      <c r="AA1563" s="122">
        <f t="shared" si="604"/>
        <v>0</v>
      </c>
      <c r="AB1563" s="122">
        <f t="shared" si="604"/>
        <v>1.0207330607056921</v>
      </c>
      <c r="AC1563" s="122">
        <f t="shared" si="604"/>
        <v>0</v>
      </c>
      <c r="AD1563" s="122">
        <f t="shared" si="604"/>
        <v>2.9646424976619481</v>
      </c>
      <c r="AE1563" s="122">
        <f t="shared" si="604"/>
        <v>0.56589958114271244</v>
      </c>
      <c r="AF1563" s="122">
        <f t="shared" si="604"/>
        <v>0</v>
      </c>
      <c r="AG1563" s="122">
        <f t="shared" si="604"/>
        <v>0.57459090685072534</v>
      </c>
      <c r="AH1563" s="122">
        <f t="shared" si="604"/>
        <v>0</v>
      </c>
      <c r="AI1563" s="122">
        <f t="shared" si="604"/>
        <v>0</v>
      </c>
      <c r="AJ1563" s="122">
        <f t="shared" si="604"/>
        <v>0.25295510934631521</v>
      </c>
      <c r="AK1563" s="122">
        <f t="shared" si="604"/>
        <v>0</v>
      </c>
      <c r="AL1563" s="123">
        <f t="shared" si="557"/>
        <v>11.342969883770492</v>
      </c>
      <c r="AN1563" s="124">
        <f t="shared" si="558"/>
        <v>11.343025583770492</v>
      </c>
      <c r="AO1563" s="98">
        <f t="shared" si="559"/>
        <v>745</v>
      </c>
      <c r="AP1563" s="125" t="str">
        <f t="shared" si="560"/>
        <v>Congupna</v>
      </c>
      <c r="AQ1563" s="126">
        <f t="shared" si="561"/>
        <v>16.210435067132618</v>
      </c>
    </row>
    <row r="1564" spans="1:43" ht="10.5" x14ac:dyDescent="0.35">
      <c r="A1564" s="95">
        <v>319</v>
      </c>
      <c r="B1564" s="101">
        <v>558</v>
      </c>
      <c r="C1564" s="51" t="s">
        <v>2273</v>
      </c>
      <c r="D1564" s="122">
        <f t="shared" ref="D1564:AK1564" si="605">ABS((D562-D$1004)/D$1000)*D$1</f>
        <v>0</v>
      </c>
      <c r="E1564" s="122">
        <f t="shared" si="605"/>
        <v>0</v>
      </c>
      <c r="F1564" s="122">
        <f t="shared" si="605"/>
        <v>0</v>
      </c>
      <c r="G1564" s="122">
        <f t="shared" si="605"/>
        <v>0</v>
      </c>
      <c r="H1564" s="122">
        <f t="shared" si="605"/>
        <v>0</v>
      </c>
      <c r="I1564" s="122">
        <f t="shared" si="605"/>
        <v>3.6778280092543305</v>
      </c>
      <c r="J1564" s="122">
        <f t="shared" si="605"/>
        <v>0</v>
      </c>
      <c r="K1564" s="122">
        <f t="shared" si="605"/>
        <v>0</v>
      </c>
      <c r="L1564" s="122">
        <f t="shared" si="605"/>
        <v>0</v>
      </c>
      <c r="M1564" s="122">
        <f t="shared" si="605"/>
        <v>0</v>
      </c>
      <c r="N1564" s="122">
        <f t="shared" si="605"/>
        <v>0</v>
      </c>
      <c r="O1564" s="122">
        <f t="shared" si="605"/>
        <v>0</v>
      </c>
      <c r="P1564" s="122">
        <f t="shared" si="605"/>
        <v>0</v>
      </c>
      <c r="Q1564" s="122">
        <f t="shared" si="605"/>
        <v>0</v>
      </c>
      <c r="R1564" s="122">
        <f t="shared" si="605"/>
        <v>0</v>
      </c>
      <c r="S1564" s="122">
        <f t="shared" si="605"/>
        <v>0</v>
      </c>
      <c r="T1564" s="122">
        <f t="shared" si="605"/>
        <v>0.62073709245451814</v>
      </c>
      <c r="U1564" s="122">
        <f t="shared" si="605"/>
        <v>0</v>
      </c>
      <c r="V1564" s="122">
        <f t="shared" si="605"/>
        <v>0</v>
      </c>
      <c r="W1564" s="122">
        <f t="shared" si="605"/>
        <v>2.0947573685469818</v>
      </c>
      <c r="X1564" s="122">
        <f t="shared" si="605"/>
        <v>0</v>
      </c>
      <c r="Y1564" s="122">
        <f t="shared" si="605"/>
        <v>0</v>
      </c>
      <c r="Z1564" s="122">
        <f t="shared" si="605"/>
        <v>0</v>
      </c>
      <c r="AA1564" s="122">
        <f t="shared" si="605"/>
        <v>0</v>
      </c>
      <c r="AB1564" s="122">
        <f t="shared" si="605"/>
        <v>1.5666801027696715</v>
      </c>
      <c r="AC1564" s="122">
        <f t="shared" si="605"/>
        <v>0</v>
      </c>
      <c r="AD1564" s="122">
        <f t="shared" si="605"/>
        <v>2.7266286287948391</v>
      </c>
      <c r="AE1564" s="122">
        <f t="shared" si="605"/>
        <v>1.7247432087316423</v>
      </c>
      <c r="AF1564" s="122">
        <f t="shared" si="605"/>
        <v>0</v>
      </c>
      <c r="AG1564" s="122">
        <f t="shared" si="605"/>
        <v>0.9065836448754685</v>
      </c>
      <c r="AH1564" s="122">
        <f t="shared" si="605"/>
        <v>0</v>
      </c>
      <c r="AI1564" s="122">
        <f t="shared" si="605"/>
        <v>0</v>
      </c>
      <c r="AJ1564" s="122">
        <f t="shared" si="605"/>
        <v>0.40167069671704958</v>
      </c>
      <c r="AK1564" s="122">
        <f t="shared" si="605"/>
        <v>0</v>
      </c>
      <c r="AL1564" s="123">
        <f t="shared" si="557"/>
        <v>13.7196287521445</v>
      </c>
      <c r="AN1564" s="124">
        <f t="shared" si="558"/>
        <v>13.7196845521445</v>
      </c>
      <c r="AO1564" s="98">
        <f t="shared" si="559"/>
        <v>569</v>
      </c>
      <c r="AP1564" s="125" t="str">
        <f t="shared" si="560"/>
        <v>Docklands</v>
      </c>
      <c r="AQ1564" s="126">
        <f t="shared" si="561"/>
        <v>16.222964163522523</v>
      </c>
    </row>
    <row r="1565" spans="1:43" ht="10.5" x14ac:dyDescent="0.35">
      <c r="A1565" s="95">
        <v>318</v>
      </c>
      <c r="B1565" s="101">
        <v>559</v>
      </c>
      <c r="C1565" s="51" t="s">
        <v>2283</v>
      </c>
      <c r="D1565" s="122">
        <f t="shared" ref="D1565:AK1565" si="606">ABS((D563-D$1004)/D$1000)*D$1</f>
        <v>0</v>
      </c>
      <c r="E1565" s="122">
        <f t="shared" si="606"/>
        <v>0</v>
      </c>
      <c r="F1565" s="122">
        <f t="shared" si="606"/>
        <v>0</v>
      </c>
      <c r="G1565" s="122">
        <f t="shared" si="606"/>
        <v>0</v>
      </c>
      <c r="H1565" s="122">
        <f t="shared" si="606"/>
        <v>0</v>
      </c>
      <c r="I1565" s="122">
        <f t="shared" si="606"/>
        <v>4.1840819120593373</v>
      </c>
      <c r="J1565" s="122">
        <f t="shared" si="606"/>
        <v>0</v>
      </c>
      <c r="K1565" s="122">
        <f t="shared" si="606"/>
        <v>0</v>
      </c>
      <c r="L1565" s="122">
        <f t="shared" si="606"/>
        <v>0</v>
      </c>
      <c r="M1565" s="122">
        <f t="shared" si="606"/>
        <v>0</v>
      </c>
      <c r="N1565" s="122">
        <f t="shared" si="606"/>
        <v>0</v>
      </c>
      <c r="O1565" s="122">
        <f t="shared" si="606"/>
        <v>0</v>
      </c>
      <c r="P1565" s="122">
        <f t="shared" si="606"/>
        <v>0</v>
      </c>
      <c r="Q1565" s="122">
        <f t="shared" si="606"/>
        <v>0</v>
      </c>
      <c r="R1565" s="122">
        <f t="shared" si="606"/>
        <v>0</v>
      </c>
      <c r="S1565" s="122">
        <f t="shared" si="606"/>
        <v>0</v>
      </c>
      <c r="T1565" s="122">
        <f t="shared" si="606"/>
        <v>8.634185247702289E-2</v>
      </c>
      <c r="U1565" s="122">
        <f t="shared" si="606"/>
        <v>0</v>
      </c>
      <c r="V1565" s="122">
        <f t="shared" si="606"/>
        <v>0</v>
      </c>
      <c r="W1565" s="122">
        <f t="shared" si="606"/>
        <v>2.089200623946192</v>
      </c>
      <c r="X1565" s="122">
        <f t="shared" si="606"/>
        <v>0</v>
      </c>
      <c r="Y1565" s="122">
        <f t="shared" si="606"/>
        <v>0</v>
      </c>
      <c r="Z1565" s="122">
        <f t="shared" si="606"/>
        <v>0</v>
      </c>
      <c r="AA1565" s="122">
        <f t="shared" si="606"/>
        <v>0</v>
      </c>
      <c r="AB1565" s="122">
        <f t="shared" si="606"/>
        <v>2.0317204900882606</v>
      </c>
      <c r="AC1565" s="122">
        <f t="shared" si="606"/>
        <v>0</v>
      </c>
      <c r="AD1565" s="122">
        <f t="shared" si="606"/>
        <v>3.595465127415634</v>
      </c>
      <c r="AE1565" s="122">
        <f t="shared" si="606"/>
        <v>3.1514354884009053</v>
      </c>
      <c r="AF1565" s="122">
        <f t="shared" si="606"/>
        <v>0</v>
      </c>
      <c r="AG1565" s="122">
        <f t="shared" si="606"/>
        <v>1.0669426846826069</v>
      </c>
      <c r="AH1565" s="122">
        <f t="shared" si="606"/>
        <v>0</v>
      </c>
      <c r="AI1565" s="122">
        <f t="shared" si="606"/>
        <v>0</v>
      </c>
      <c r="AJ1565" s="122">
        <f t="shared" si="606"/>
        <v>0.56602000410865771</v>
      </c>
      <c r="AK1565" s="122">
        <f t="shared" si="606"/>
        <v>0</v>
      </c>
      <c r="AL1565" s="123">
        <f t="shared" si="557"/>
        <v>16.771208183178619</v>
      </c>
      <c r="AN1565" s="124">
        <f t="shared" si="558"/>
        <v>16.771264083178618</v>
      </c>
      <c r="AO1565" s="98">
        <f t="shared" si="559"/>
        <v>277</v>
      </c>
      <c r="AP1565" s="125" t="str">
        <f t="shared" si="560"/>
        <v>Metung</v>
      </c>
      <c r="AQ1565" s="126">
        <f t="shared" si="561"/>
        <v>16.225984602561613</v>
      </c>
    </row>
    <row r="1566" spans="1:43" ht="10.5" x14ac:dyDescent="0.35">
      <c r="A1566" s="95">
        <v>317</v>
      </c>
      <c r="B1566" s="101">
        <v>560</v>
      </c>
      <c r="C1566" s="51" t="s">
        <v>239</v>
      </c>
      <c r="D1566" s="122">
        <f t="shared" ref="D1566:AK1566" si="607">ABS((D564-D$1004)/D$1000)*D$1</f>
        <v>0</v>
      </c>
      <c r="E1566" s="122">
        <f t="shared" si="607"/>
        <v>0</v>
      </c>
      <c r="F1566" s="122">
        <f t="shared" si="607"/>
        <v>0</v>
      </c>
      <c r="G1566" s="122">
        <f t="shared" si="607"/>
        <v>0</v>
      </c>
      <c r="H1566" s="122">
        <f t="shared" si="607"/>
        <v>0</v>
      </c>
      <c r="I1566" s="122">
        <f t="shared" si="607"/>
        <v>3.7274326673733085</v>
      </c>
      <c r="J1566" s="122">
        <f t="shared" si="607"/>
        <v>0</v>
      </c>
      <c r="K1566" s="122">
        <f t="shared" si="607"/>
        <v>0</v>
      </c>
      <c r="L1566" s="122">
        <f t="shared" si="607"/>
        <v>0</v>
      </c>
      <c r="M1566" s="122">
        <f t="shared" si="607"/>
        <v>0</v>
      </c>
      <c r="N1566" s="122">
        <f t="shared" si="607"/>
        <v>0</v>
      </c>
      <c r="O1566" s="122">
        <f t="shared" si="607"/>
        <v>0</v>
      </c>
      <c r="P1566" s="122">
        <f t="shared" si="607"/>
        <v>0</v>
      </c>
      <c r="Q1566" s="122">
        <f t="shared" si="607"/>
        <v>0</v>
      </c>
      <c r="R1566" s="122">
        <f t="shared" si="607"/>
        <v>0</v>
      </c>
      <c r="S1566" s="122">
        <f t="shared" si="607"/>
        <v>0</v>
      </c>
      <c r="T1566" s="122">
        <f t="shared" si="607"/>
        <v>0.62662835541984907</v>
      </c>
      <c r="U1566" s="122">
        <f t="shared" si="607"/>
        <v>0</v>
      </c>
      <c r="V1566" s="122">
        <f t="shared" si="607"/>
        <v>0</v>
      </c>
      <c r="W1566" s="122">
        <f t="shared" si="607"/>
        <v>0.82722455823623242</v>
      </c>
      <c r="X1566" s="122">
        <f t="shared" si="607"/>
        <v>0</v>
      </c>
      <c r="Y1566" s="122">
        <f t="shared" si="607"/>
        <v>0</v>
      </c>
      <c r="Z1566" s="122">
        <f t="shared" si="607"/>
        <v>0</v>
      </c>
      <c r="AA1566" s="122">
        <f t="shared" si="607"/>
        <v>0</v>
      </c>
      <c r="AB1566" s="122">
        <f t="shared" si="607"/>
        <v>2.0317204900882606</v>
      </c>
      <c r="AC1566" s="122">
        <f t="shared" si="607"/>
        <v>0</v>
      </c>
      <c r="AD1566" s="122">
        <f t="shared" si="607"/>
        <v>2.3336469510710476</v>
      </c>
      <c r="AE1566" s="122">
        <f t="shared" si="607"/>
        <v>1.9093764602089827</v>
      </c>
      <c r="AF1566" s="122">
        <f t="shared" si="607"/>
        <v>0</v>
      </c>
      <c r="AG1566" s="122">
        <f t="shared" si="607"/>
        <v>0.77653199480751145</v>
      </c>
      <c r="AH1566" s="122">
        <f t="shared" si="607"/>
        <v>0</v>
      </c>
      <c r="AI1566" s="122">
        <f t="shared" si="607"/>
        <v>0</v>
      </c>
      <c r="AJ1566" s="122">
        <f t="shared" si="607"/>
        <v>0.95818789615770783</v>
      </c>
      <c r="AK1566" s="122">
        <f t="shared" si="607"/>
        <v>0</v>
      </c>
      <c r="AL1566" s="123">
        <f t="shared" si="557"/>
        <v>13.1907493733629</v>
      </c>
      <c r="AN1566" s="124">
        <f t="shared" si="558"/>
        <v>13.190805373362901</v>
      </c>
      <c r="AO1566" s="98">
        <f t="shared" si="559"/>
        <v>618</v>
      </c>
      <c r="AP1566" s="125" t="str">
        <f t="shared" si="560"/>
        <v>Viewbank</v>
      </c>
      <c r="AQ1566" s="126">
        <f t="shared" si="561"/>
        <v>16.242089173493646</v>
      </c>
    </row>
    <row r="1567" spans="1:43" ht="10.5" x14ac:dyDescent="0.35">
      <c r="A1567" s="95">
        <v>316</v>
      </c>
      <c r="B1567" s="101">
        <v>561</v>
      </c>
      <c r="C1567" s="51" t="s">
        <v>240</v>
      </c>
      <c r="D1567" s="122">
        <f t="shared" ref="D1567:AK1567" si="608">ABS((D565-D$1004)/D$1000)*D$1</f>
        <v>0</v>
      </c>
      <c r="E1567" s="122">
        <f t="shared" si="608"/>
        <v>0</v>
      </c>
      <c r="F1567" s="122">
        <f t="shared" si="608"/>
        <v>0</v>
      </c>
      <c r="G1567" s="122">
        <f t="shared" si="608"/>
        <v>0</v>
      </c>
      <c r="H1567" s="122">
        <f t="shared" si="608"/>
        <v>0</v>
      </c>
      <c r="I1567" s="122">
        <f t="shared" si="608"/>
        <v>3.4964695337290577</v>
      </c>
      <c r="J1567" s="122">
        <f t="shared" si="608"/>
        <v>0</v>
      </c>
      <c r="K1567" s="122">
        <f t="shared" si="608"/>
        <v>0</v>
      </c>
      <c r="L1567" s="122">
        <f t="shared" si="608"/>
        <v>0</v>
      </c>
      <c r="M1567" s="122">
        <f t="shared" si="608"/>
        <v>0</v>
      </c>
      <c r="N1567" s="122">
        <f t="shared" si="608"/>
        <v>0</v>
      </c>
      <c r="O1567" s="122">
        <f t="shared" si="608"/>
        <v>0</v>
      </c>
      <c r="P1567" s="122">
        <f t="shared" si="608"/>
        <v>0</v>
      </c>
      <c r="Q1567" s="122">
        <f t="shared" si="608"/>
        <v>0</v>
      </c>
      <c r="R1567" s="122">
        <f t="shared" si="608"/>
        <v>0</v>
      </c>
      <c r="S1567" s="122">
        <f t="shared" si="608"/>
        <v>0</v>
      </c>
      <c r="T1567" s="122">
        <f t="shared" si="608"/>
        <v>0.19006606178814239</v>
      </c>
      <c r="U1567" s="122">
        <f t="shared" si="608"/>
        <v>0</v>
      </c>
      <c r="V1567" s="122">
        <f t="shared" si="608"/>
        <v>0</v>
      </c>
      <c r="W1567" s="122">
        <f t="shared" si="608"/>
        <v>2.036055741785006</v>
      </c>
      <c r="X1567" s="122">
        <f t="shared" si="608"/>
        <v>0</v>
      </c>
      <c r="Y1567" s="122">
        <f t="shared" si="608"/>
        <v>0</v>
      </c>
      <c r="Z1567" s="122">
        <f t="shared" si="608"/>
        <v>0</v>
      </c>
      <c r="AA1567" s="122">
        <f t="shared" si="608"/>
        <v>0</v>
      </c>
      <c r="AB1567" s="122">
        <f t="shared" si="608"/>
        <v>2.0317204900882606</v>
      </c>
      <c r="AC1567" s="122">
        <f t="shared" si="608"/>
        <v>0</v>
      </c>
      <c r="AD1567" s="122">
        <f t="shared" si="608"/>
        <v>2.5570100747823266</v>
      </c>
      <c r="AE1567" s="122">
        <f t="shared" si="608"/>
        <v>1.8642967863994468</v>
      </c>
      <c r="AF1567" s="122">
        <f t="shared" si="608"/>
        <v>0</v>
      </c>
      <c r="AG1567" s="122">
        <f t="shared" si="608"/>
        <v>1.0286644982327822</v>
      </c>
      <c r="AH1567" s="122">
        <f t="shared" si="608"/>
        <v>0</v>
      </c>
      <c r="AI1567" s="122">
        <f t="shared" si="608"/>
        <v>0</v>
      </c>
      <c r="AJ1567" s="122">
        <f t="shared" si="608"/>
        <v>0.43768518618424729</v>
      </c>
      <c r="AK1567" s="122">
        <f t="shared" si="608"/>
        <v>0</v>
      </c>
      <c r="AL1567" s="123">
        <f t="shared" si="557"/>
        <v>13.641968372989268</v>
      </c>
      <c r="AN1567" s="124">
        <f t="shared" si="558"/>
        <v>13.642024472989268</v>
      </c>
      <c r="AO1567" s="98">
        <f t="shared" si="559"/>
        <v>574</v>
      </c>
      <c r="AP1567" s="125" t="str">
        <f t="shared" si="560"/>
        <v>Apollo Bay</v>
      </c>
      <c r="AQ1567" s="126">
        <f t="shared" si="561"/>
        <v>16.249683062801573</v>
      </c>
    </row>
    <row r="1568" spans="1:43" ht="10.5" x14ac:dyDescent="0.35">
      <c r="A1568" s="95">
        <v>315</v>
      </c>
      <c r="B1568" s="101">
        <v>562</v>
      </c>
      <c r="C1568" s="51" t="s">
        <v>241</v>
      </c>
      <c r="D1568" s="122">
        <f t="shared" ref="D1568:AK1568" si="609">ABS((D566-D$1004)/D$1000)*D$1</f>
        <v>0</v>
      </c>
      <c r="E1568" s="122">
        <f t="shared" si="609"/>
        <v>0</v>
      </c>
      <c r="F1568" s="122">
        <f t="shared" si="609"/>
        <v>0</v>
      </c>
      <c r="G1568" s="122">
        <f t="shared" si="609"/>
        <v>0</v>
      </c>
      <c r="H1568" s="122">
        <f t="shared" si="609"/>
        <v>0</v>
      </c>
      <c r="I1568" s="122">
        <f t="shared" si="609"/>
        <v>1.8650541276841424</v>
      </c>
      <c r="J1568" s="122">
        <f t="shared" si="609"/>
        <v>0</v>
      </c>
      <c r="K1568" s="122">
        <f t="shared" si="609"/>
        <v>0</v>
      </c>
      <c r="L1568" s="122">
        <f t="shared" si="609"/>
        <v>0</v>
      </c>
      <c r="M1568" s="122">
        <f t="shared" si="609"/>
        <v>0</v>
      </c>
      <c r="N1568" s="122">
        <f t="shared" si="609"/>
        <v>0</v>
      </c>
      <c r="O1568" s="122">
        <f t="shared" si="609"/>
        <v>0</v>
      </c>
      <c r="P1568" s="122">
        <f t="shared" si="609"/>
        <v>0</v>
      </c>
      <c r="Q1568" s="122">
        <f t="shared" si="609"/>
        <v>0</v>
      </c>
      <c r="R1568" s="122">
        <f t="shared" si="609"/>
        <v>0</v>
      </c>
      <c r="S1568" s="122">
        <f t="shared" si="609"/>
        <v>0</v>
      </c>
      <c r="T1568" s="122">
        <f t="shared" si="609"/>
        <v>0.52420617054119034</v>
      </c>
      <c r="U1568" s="122">
        <f t="shared" si="609"/>
        <v>0</v>
      </c>
      <c r="V1568" s="122">
        <f t="shared" si="609"/>
        <v>0</v>
      </c>
      <c r="W1568" s="122">
        <f t="shared" si="609"/>
        <v>0.25044416958977483</v>
      </c>
      <c r="X1568" s="122">
        <f t="shared" si="609"/>
        <v>0</v>
      </c>
      <c r="Y1568" s="122">
        <f t="shared" si="609"/>
        <v>0</v>
      </c>
      <c r="Z1568" s="122">
        <f t="shared" si="609"/>
        <v>0</v>
      </c>
      <c r="AA1568" s="122">
        <f t="shared" si="609"/>
        <v>0</v>
      </c>
      <c r="AB1568" s="122">
        <f t="shared" si="609"/>
        <v>1.3932647774015305</v>
      </c>
      <c r="AC1568" s="122">
        <f t="shared" si="609"/>
        <v>0</v>
      </c>
      <c r="AD1568" s="122">
        <f t="shared" si="609"/>
        <v>1.5022917487178278</v>
      </c>
      <c r="AE1568" s="122">
        <f t="shared" si="609"/>
        <v>1.1262254923687987</v>
      </c>
      <c r="AF1568" s="122">
        <f t="shared" si="609"/>
        <v>0</v>
      </c>
      <c r="AG1568" s="122">
        <f t="shared" si="609"/>
        <v>0.56449270856075906</v>
      </c>
      <c r="AH1568" s="122">
        <f t="shared" si="609"/>
        <v>0</v>
      </c>
      <c r="AI1568" s="122">
        <f t="shared" si="609"/>
        <v>0</v>
      </c>
      <c r="AJ1568" s="122">
        <f t="shared" si="609"/>
        <v>0.75418120607923667</v>
      </c>
      <c r="AK1568" s="122">
        <f t="shared" si="609"/>
        <v>0</v>
      </c>
      <c r="AL1568" s="123">
        <f t="shared" si="557"/>
        <v>7.9801604009432596</v>
      </c>
      <c r="AN1568" s="124">
        <f t="shared" si="558"/>
        <v>7.98021660094326</v>
      </c>
      <c r="AO1568" s="98">
        <f t="shared" si="559"/>
        <v>835</v>
      </c>
      <c r="AP1568" s="125" t="str">
        <f t="shared" si="560"/>
        <v>Coburg</v>
      </c>
      <c r="AQ1568" s="126">
        <f t="shared" si="561"/>
        <v>16.256378549759695</v>
      </c>
    </row>
    <row r="1569" spans="1:43" ht="10.5" x14ac:dyDescent="0.35">
      <c r="A1569" s="95">
        <v>314</v>
      </c>
      <c r="B1569" s="101">
        <v>563</v>
      </c>
      <c r="C1569" s="51" t="s">
        <v>242</v>
      </c>
      <c r="D1569" s="122">
        <f t="shared" ref="D1569:AK1569" si="610">ABS((D567-D$1004)/D$1000)*D$1</f>
        <v>0</v>
      </c>
      <c r="E1569" s="122">
        <f t="shared" si="610"/>
        <v>0</v>
      </c>
      <c r="F1569" s="122">
        <f t="shared" si="610"/>
        <v>0</v>
      </c>
      <c r="G1569" s="122">
        <f t="shared" si="610"/>
        <v>0</v>
      </c>
      <c r="H1569" s="122">
        <f t="shared" si="610"/>
        <v>0</v>
      </c>
      <c r="I1569" s="122">
        <f t="shared" si="610"/>
        <v>2.6349309629385127</v>
      </c>
      <c r="J1569" s="122">
        <f t="shared" si="610"/>
        <v>0</v>
      </c>
      <c r="K1569" s="122">
        <f t="shared" si="610"/>
        <v>0</v>
      </c>
      <c r="L1569" s="122">
        <f t="shared" si="610"/>
        <v>0</v>
      </c>
      <c r="M1569" s="122">
        <f t="shared" si="610"/>
        <v>0</v>
      </c>
      <c r="N1569" s="122">
        <f t="shared" si="610"/>
        <v>0</v>
      </c>
      <c r="O1569" s="122">
        <f t="shared" si="610"/>
        <v>0</v>
      </c>
      <c r="P1569" s="122">
        <f t="shared" si="610"/>
        <v>0</v>
      </c>
      <c r="Q1569" s="122">
        <f t="shared" si="610"/>
        <v>0</v>
      </c>
      <c r="R1569" s="122">
        <f t="shared" si="610"/>
        <v>0</v>
      </c>
      <c r="S1569" s="122">
        <f t="shared" si="610"/>
        <v>0</v>
      </c>
      <c r="T1569" s="122">
        <f t="shared" si="610"/>
        <v>0.61948154643761677</v>
      </c>
      <c r="U1569" s="122">
        <f t="shared" si="610"/>
        <v>0</v>
      </c>
      <c r="V1569" s="122">
        <f t="shared" si="610"/>
        <v>0</v>
      </c>
      <c r="W1569" s="122">
        <f t="shared" si="610"/>
        <v>0.90482480660829523</v>
      </c>
      <c r="X1569" s="122">
        <f t="shared" si="610"/>
        <v>0</v>
      </c>
      <c r="Y1569" s="122">
        <f t="shared" si="610"/>
        <v>0</v>
      </c>
      <c r="Z1569" s="122">
        <f t="shared" si="610"/>
        <v>0</v>
      </c>
      <c r="AA1569" s="122">
        <f t="shared" si="610"/>
        <v>0</v>
      </c>
      <c r="AB1569" s="122">
        <f t="shared" si="610"/>
        <v>1.9886572858154541</v>
      </c>
      <c r="AC1569" s="122">
        <f t="shared" si="610"/>
        <v>0</v>
      </c>
      <c r="AD1569" s="122">
        <f t="shared" si="610"/>
        <v>2.4865036026987744</v>
      </c>
      <c r="AE1569" s="122">
        <f t="shared" si="610"/>
        <v>2.3186733460805229</v>
      </c>
      <c r="AF1569" s="122">
        <f t="shared" si="610"/>
        <v>0</v>
      </c>
      <c r="AG1569" s="122">
        <f t="shared" si="610"/>
        <v>1.3716606489680487</v>
      </c>
      <c r="AH1569" s="122">
        <f t="shared" si="610"/>
        <v>0</v>
      </c>
      <c r="AI1569" s="122">
        <f t="shared" si="610"/>
        <v>0</v>
      </c>
      <c r="AJ1569" s="122">
        <f t="shared" si="610"/>
        <v>1.0449056593793187</v>
      </c>
      <c r="AK1569" s="122">
        <f t="shared" si="610"/>
        <v>0</v>
      </c>
      <c r="AL1569" s="123">
        <f t="shared" si="557"/>
        <v>13.369637858926543</v>
      </c>
      <c r="AN1569" s="124">
        <f t="shared" si="558"/>
        <v>13.369694158926544</v>
      </c>
      <c r="AO1569" s="98">
        <f t="shared" si="559"/>
        <v>601</v>
      </c>
      <c r="AP1569" s="125" t="str">
        <f t="shared" si="560"/>
        <v>Marysville</v>
      </c>
      <c r="AQ1569" s="126">
        <f t="shared" si="561"/>
        <v>16.258734744775829</v>
      </c>
    </row>
    <row r="1570" spans="1:43" ht="10.5" x14ac:dyDescent="0.35">
      <c r="A1570" s="95">
        <v>313</v>
      </c>
      <c r="B1570" s="101">
        <v>564</v>
      </c>
      <c r="C1570" s="51" t="s">
        <v>243</v>
      </c>
      <c r="D1570" s="122">
        <f t="shared" ref="D1570:AK1570" si="611">ABS((D568-D$1004)/D$1000)*D$1</f>
        <v>0</v>
      </c>
      <c r="E1570" s="122">
        <f t="shared" si="611"/>
        <v>0</v>
      </c>
      <c r="F1570" s="122">
        <f t="shared" si="611"/>
        <v>0</v>
      </c>
      <c r="G1570" s="122">
        <f t="shared" si="611"/>
        <v>0</v>
      </c>
      <c r="H1570" s="122">
        <f t="shared" si="611"/>
        <v>0</v>
      </c>
      <c r="I1570" s="122">
        <f t="shared" si="611"/>
        <v>1.9000690666667135</v>
      </c>
      <c r="J1570" s="122">
        <f t="shared" si="611"/>
        <v>0</v>
      </c>
      <c r="K1570" s="122">
        <f t="shared" si="611"/>
        <v>0</v>
      </c>
      <c r="L1570" s="122">
        <f t="shared" si="611"/>
        <v>0</v>
      </c>
      <c r="M1570" s="122">
        <f t="shared" si="611"/>
        <v>0</v>
      </c>
      <c r="N1570" s="122">
        <f t="shared" si="611"/>
        <v>0</v>
      </c>
      <c r="O1570" s="122">
        <f t="shared" si="611"/>
        <v>0</v>
      </c>
      <c r="P1570" s="122">
        <f t="shared" si="611"/>
        <v>0</v>
      </c>
      <c r="Q1570" s="122">
        <f t="shared" si="611"/>
        <v>0</v>
      </c>
      <c r="R1570" s="122">
        <f t="shared" si="611"/>
        <v>0</v>
      </c>
      <c r="S1570" s="122">
        <f t="shared" si="611"/>
        <v>0</v>
      </c>
      <c r="T1570" s="122">
        <f t="shared" si="611"/>
        <v>0.60901403971766999</v>
      </c>
      <c r="U1570" s="122">
        <f t="shared" si="611"/>
        <v>0</v>
      </c>
      <c r="V1570" s="122">
        <f t="shared" si="611"/>
        <v>0</v>
      </c>
      <c r="W1570" s="122">
        <f t="shared" si="611"/>
        <v>0.4010123188294405</v>
      </c>
      <c r="X1570" s="122">
        <f t="shared" si="611"/>
        <v>0</v>
      </c>
      <c r="Y1570" s="122">
        <f t="shared" si="611"/>
        <v>0</v>
      </c>
      <c r="Z1570" s="122">
        <f t="shared" si="611"/>
        <v>0</v>
      </c>
      <c r="AA1570" s="122">
        <f t="shared" si="611"/>
        <v>0</v>
      </c>
      <c r="AB1570" s="122">
        <f t="shared" si="611"/>
        <v>1.7648772947756404</v>
      </c>
      <c r="AC1570" s="122">
        <f t="shared" si="611"/>
        <v>0</v>
      </c>
      <c r="AD1570" s="122">
        <f t="shared" si="611"/>
        <v>1.5223692134953246</v>
      </c>
      <c r="AE1570" s="122">
        <f t="shared" si="611"/>
        <v>1.4708770436463978</v>
      </c>
      <c r="AF1570" s="122">
        <f t="shared" si="611"/>
        <v>0</v>
      </c>
      <c r="AG1570" s="122">
        <f t="shared" si="611"/>
        <v>0.68249447301254285</v>
      </c>
      <c r="AH1570" s="122">
        <f t="shared" si="611"/>
        <v>0</v>
      </c>
      <c r="AI1570" s="122">
        <f t="shared" si="611"/>
        <v>0</v>
      </c>
      <c r="AJ1570" s="122">
        <f t="shared" si="611"/>
        <v>0.79627691952559632</v>
      </c>
      <c r="AK1570" s="122">
        <f t="shared" si="611"/>
        <v>0</v>
      </c>
      <c r="AL1570" s="123">
        <f t="shared" si="557"/>
        <v>9.1469903696693251</v>
      </c>
      <c r="AN1570" s="124">
        <f t="shared" si="558"/>
        <v>9.1470467696693252</v>
      </c>
      <c r="AO1570" s="98">
        <f t="shared" si="559"/>
        <v>811</v>
      </c>
      <c r="AP1570" s="125" t="str">
        <f t="shared" si="560"/>
        <v>Kilcunda</v>
      </c>
      <c r="AQ1570" s="126">
        <f t="shared" si="561"/>
        <v>16.282053459002345</v>
      </c>
    </row>
    <row r="1571" spans="1:43" ht="10.5" x14ac:dyDescent="0.35">
      <c r="A1571" s="95">
        <v>312</v>
      </c>
      <c r="B1571" s="101">
        <v>565</v>
      </c>
      <c r="C1571" s="51" t="s">
        <v>2298</v>
      </c>
      <c r="D1571" s="122">
        <f t="shared" ref="D1571:AK1571" si="612">ABS((D569-D$1004)/D$1000)*D$1</f>
        <v>0</v>
      </c>
      <c r="E1571" s="122">
        <f t="shared" si="612"/>
        <v>0</v>
      </c>
      <c r="F1571" s="122">
        <f t="shared" si="612"/>
        <v>0</v>
      </c>
      <c r="G1571" s="122">
        <f t="shared" si="612"/>
        <v>0</v>
      </c>
      <c r="H1571" s="122">
        <f t="shared" si="612"/>
        <v>0</v>
      </c>
      <c r="I1571" s="122">
        <f t="shared" si="612"/>
        <v>4.1980308760336786</v>
      </c>
      <c r="J1571" s="122">
        <f t="shared" si="612"/>
        <v>0</v>
      </c>
      <c r="K1571" s="122">
        <f t="shared" si="612"/>
        <v>0</v>
      </c>
      <c r="L1571" s="122">
        <f t="shared" si="612"/>
        <v>0</v>
      </c>
      <c r="M1571" s="122">
        <f t="shared" si="612"/>
        <v>0</v>
      </c>
      <c r="N1571" s="122">
        <f t="shared" si="612"/>
        <v>0</v>
      </c>
      <c r="O1571" s="122">
        <f t="shared" si="612"/>
        <v>0</v>
      </c>
      <c r="P1571" s="122">
        <f t="shared" si="612"/>
        <v>0</v>
      </c>
      <c r="Q1571" s="122">
        <f t="shared" si="612"/>
        <v>0</v>
      </c>
      <c r="R1571" s="122">
        <f t="shared" si="612"/>
        <v>0</v>
      </c>
      <c r="S1571" s="122">
        <f t="shared" si="612"/>
        <v>0</v>
      </c>
      <c r="T1571" s="122">
        <f t="shared" si="612"/>
        <v>0.79874227790567487</v>
      </c>
      <c r="U1571" s="122">
        <f t="shared" si="612"/>
        <v>0</v>
      </c>
      <c r="V1571" s="122">
        <f t="shared" si="612"/>
        <v>0</v>
      </c>
      <c r="W1571" s="122">
        <f t="shared" si="612"/>
        <v>2.9997222568850299</v>
      </c>
      <c r="X1571" s="122">
        <f t="shared" si="612"/>
        <v>0</v>
      </c>
      <c r="Y1571" s="122">
        <f t="shared" si="612"/>
        <v>0</v>
      </c>
      <c r="Z1571" s="122">
        <f t="shared" si="612"/>
        <v>0</v>
      </c>
      <c r="AA1571" s="122">
        <f t="shared" si="612"/>
        <v>0</v>
      </c>
      <c r="AB1571" s="122">
        <f t="shared" si="612"/>
        <v>1.0912670674068017</v>
      </c>
      <c r="AC1571" s="122">
        <f t="shared" si="612"/>
        <v>0</v>
      </c>
      <c r="AD1571" s="122">
        <f t="shared" si="612"/>
        <v>2.2803368648214812</v>
      </c>
      <c r="AE1571" s="122">
        <f t="shared" si="612"/>
        <v>0.74884707986590482</v>
      </c>
      <c r="AF1571" s="122">
        <f t="shared" si="612"/>
        <v>0</v>
      </c>
      <c r="AG1571" s="122">
        <f t="shared" si="612"/>
        <v>1.0570446615420095</v>
      </c>
      <c r="AH1571" s="122">
        <f t="shared" si="612"/>
        <v>0</v>
      </c>
      <c r="AI1571" s="122">
        <f t="shared" si="612"/>
        <v>0</v>
      </c>
      <c r="AJ1571" s="122">
        <f t="shared" si="612"/>
        <v>0.1695452537341626</v>
      </c>
      <c r="AK1571" s="122">
        <f t="shared" si="612"/>
        <v>0</v>
      </c>
      <c r="AL1571" s="123">
        <f t="shared" si="557"/>
        <v>13.343536338194744</v>
      </c>
      <c r="AN1571" s="124">
        <f t="shared" si="558"/>
        <v>13.343592838194743</v>
      </c>
      <c r="AO1571" s="98">
        <f t="shared" si="559"/>
        <v>606</v>
      </c>
      <c r="AP1571" s="125" t="str">
        <f t="shared" si="560"/>
        <v>Glengarry</v>
      </c>
      <c r="AQ1571" s="126">
        <f t="shared" si="561"/>
        <v>16.294596623429328</v>
      </c>
    </row>
    <row r="1572" spans="1:43" ht="10.5" x14ac:dyDescent="0.35">
      <c r="A1572" s="95">
        <v>311</v>
      </c>
      <c r="B1572" s="101">
        <v>566</v>
      </c>
      <c r="C1572" s="51" t="s">
        <v>2299</v>
      </c>
      <c r="D1572" s="122">
        <f t="shared" ref="D1572:AK1572" si="613">ABS((D570-D$1004)/D$1000)*D$1</f>
        <v>0</v>
      </c>
      <c r="E1572" s="122">
        <f t="shared" si="613"/>
        <v>0</v>
      </c>
      <c r="F1572" s="122">
        <f t="shared" si="613"/>
        <v>0</v>
      </c>
      <c r="G1572" s="122">
        <f t="shared" si="613"/>
        <v>0</v>
      </c>
      <c r="H1572" s="122">
        <f t="shared" si="613"/>
        <v>0</v>
      </c>
      <c r="I1572" s="122">
        <f t="shared" si="613"/>
        <v>3.8438672977843913</v>
      </c>
      <c r="J1572" s="122">
        <f t="shared" si="613"/>
        <v>0</v>
      </c>
      <c r="K1572" s="122">
        <f t="shared" si="613"/>
        <v>0</v>
      </c>
      <c r="L1572" s="122">
        <f t="shared" si="613"/>
        <v>0</v>
      </c>
      <c r="M1572" s="122">
        <f t="shared" si="613"/>
        <v>0</v>
      </c>
      <c r="N1572" s="122">
        <f t="shared" si="613"/>
        <v>0</v>
      </c>
      <c r="O1572" s="122">
        <f t="shared" si="613"/>
        <v>0</v>
      </c>
      <c r="P1572" s="122">
        <f t="shared" si="613"/>
        <v>0</v>
      </c>
      <c r="Q1572" s="122">
        <f t="shared" si="613"/>
        <v>0</v>
      </c>
      <c r="R1572" s="122">
        <f t="shared" si="613"/>
        <v>0</v>
      </c>
      <c r="S1572" s="122">
        <f t="shared" si="613"/>
        <v>0</v>
      </c>
      <c r="T1572" s="122">
        <f t="shared" si="613"/>
        <v>0.24361251996157621</v>
      </c>
      <c r="U1572" s="122">
        <f t="shared" si="613"/>
        <v>0</v>
      </c>
      <c r="V1572" s="122">
        <f t="shared" si="613"/>
        <v>0</v>
      </c>
      <c r="W1572" s="122">
        <f t="shared" si="613"/>
        <v>5.1343291510468241</v>
      </c>
      <c r="X1572" s="122">
        <f t="shared" si="613"/>
        <v>0</v>
      </c>
      <c r="Y1572" s="122">
        <f t="shared" si="613"/>
        <v>0</v>
      </c>
      <c r="Z1572" s="122">
        <f t="shared" si="613"/>
        <v>0</v>
      </c>
      <c r="AA1572" s="122">
        <f t="shared" si="613"/>
        <v>0</v>
      </c>
      <c r="AB1572" s="122">
        <f t="shared" si="613"/>
        <v>2.0317204900882606</v>
      </c>
      <c r="AC1572" s="122">
        <f t="shared" si="613"/>
        <v>0</v>
      </c>
      <c r="AD1572" s="122">
        <f t="shared" si="613"/>
        <v>2.543311354988139</v>
      </c>
      <c r="AE1572" s="122">
        <f t="shared" si="613"/>
        <v>3.888635471889986</v>
      </c>
      <c r="AF1572" s="122">
        <f t="shared" si="613"/>
        <v>0</v>
      </c>
      <c r="AG1572" s="122">
        <f t="shared" si="613"/>
        <v>1.9382738568243334</v>
      </c>
      <c r="AH1572" s="122">
        <f t="shared" si="613"/>
        <v>0</v>
      </c>
      <c r="AI1572" s="122">
        <f t="shared" si="613"/>
        <v>0</v>
      </c>
      <c r="AJ1572" s="122">
        <f t="shared" si="613"/>
        <v>0.86721129609936543</v>
      </c>
      <c r="AK1572" s="122">
        <f t="shared" si="613"/>
        <v>0</v>
      </c>
      <c r="AL1572" s="123">
        <f t="shared" si="557"/>
        <v>20.490961438682881</v>
      </c>
      <c r="AN1572" s="124">
        <f t="shared" si="558"/>
        <v>20.491018038682881</v>
      </c>
      <c r="AO1572" s="98">
        <f t="shared" si="559"/>
        <v>79</v>
      </c>
      <c r="AP1572" s="125" t="str">
        <f t="shared" si="560"/>
        <v>Spring Gully</v>
      </c>
      <c r="AQ1572" s="126">
        <f t="shared" si="561"/>
        <v>16.298347405149347</v>
      </c>
    </row>
    <row r="1573" spans="1:43" ht="10.5" x14ac:dyDescent="0.35">
      <c r="A1573" s="95">
        <v>310</v>
      </c>
      <c r="B1573" s="101">
        <v>567</v>
      </c>
      <c r="C1573" s="51" t="s">
        <v>2311</v>
      </c>
      <c r="D1573" s="122">
        <f t="shared" ref="D1573:AK1573" si="614">ABS((D571-D$1004)/D$1000)*D$1</f>
        <v>0</v>
      </c>
      <c r="E1573" s="122">
        <f t="shared" si="614"/>
        <v>0</v>
      </c>
      <c r="F1573" s="122">
        <f t="shared" si="614"/>
        <v>0</v>
      </c>
      <c r="G1573" s="122">
        <f t="shared" si="614"/>
        <v>0</v>
      </c>
      <c r="H1573" s="122">
        <f t="shared" si="614"/>
        <v>0</v>
      </c>
      <c r="I1573" s="122">
        <f t="shared" si="614"/>
        <v>3.680275293165975</v>
      </c>
      <c r="J1573" s="122">
        <f t="shared" si="614"/>
        <v>0</v>
      </c>
      <c r="K1573" s="122">
        <f t="shared" si="614"/>
        <v>0</v>
      </c>
      <c r="L1573" s="122">
        <f t="shared" si="614"/>
        <v>0</v>
      </c>
      <c r="M1573" s="122">
        <f t="shared" si="614"/>
        <v>0</v>
      </c>
      <c r="N1573" s="122">
        <f t="shared" si="614"/>
        <v>0</v>
      </c>
      <c r="O1573" s="122">
        <f t="shared" si="614"/>
        <v>0</v>
      </c>
      <c r="P1573" s="122">
        <f t="shared" si="614"/>
        <v>0</v>
      </c>
      <c r="Q1573" s="122">
        <f t="shared" si="614"/>
        <v>0</v>
      </c>
      <c r="R1573" s="122">
        <f t="shared" si="614"/>
        <v>0</v>
      </c>
      <c r="S1573" s="122">
        <f t="shared" si="614"/>
        <v>0</v>
      </c>
      <c r="T1573" s="122">
        <f t="shared" si="614"/>
        <v>0.23831295074407882</v>
      </c>
      <c r="U1573" s="122">
        <f t="shared" si="614"/>
        <v>0</v>
      </c>
      <c r="V1573" s="122">
        <f t="shared" si="614"/>
        <v>0</v>
      </c>
      <c r="W1573" s="122">
        <f t="shared" si="614"/>
        <v>2.4926478602250524</v>
      </c>
      <c r="X1573" s="122">
        <f t="shared" si="614"/>
        <v>0</v>
      </c>
      <c r="Y1573" s="122">
        <f t="shared" si="614"/>
        <v>0</v>
      </c>
      <c r="Z1573" s="122">
        <f t="shared" si="614"/>
        <v>0</v>
      </c>
      <c r="AA1573" s="122">
        <f t="shared" si="614"/>
        <v>0</v>
      </c>
      <c r="AB1573" s="122">
        <f t="shared" si="614"/>
        <v>1.6399342522764935</v>
      </c>
      <c r="AC1573" s="122">
        <f t="shared" si="614"/>
        <v>0</v>
      </c>
      <c r="AD1573" s="122">
        <f t="shared" si="614"/>
        <v>2.1140848014369369</v>
      </c>
      <c r="AE1573" s="122">
        <f t="shared" si="614"/>
        <v>2.8926081261645318</v>
      </c>
      <c r="AF1573" s="122">
        <f t="shared" si="614"/>
        <v>0</v>
      </c>
      <c r="AG1573" s="122">
        <f t="shared" si="614"/>
        <v>1.267317761575482</v>
      </c>
      <c r="AH1573" s="122">
        <f t="shared" si="614"/>
        <v>0</v>
      </c>
      <c r="AI1573" s="122">
        <f t="shared" si="614"/>
        <v>0</v>
      </c>
      <c r="AJ1573" s="122">
        <f t="shared" si="614"/>
        <v>0.44621426568528949</v>
      </c>
      <c r="AK1573" s="122">
        <f t="shared" si="614"/>
        <v>0</v>
      </c>
      <c r="AL1573" s="123">
        <f t="shared" si="557"/>
        <v>14.771395311273841</v>
      </c>
      <c r="AN1573" s="124">
        <f t="shared" si="558"/>
        <v>14.771452011273841</v>
      </c>
      <c r="AO1573" s="98">
        <f t="shared" si="559"/>
        <v>461</v>
      </c>
      <c r="AP1573" s="125" t="str">
        <f t="shared" si="560"/>
        <v>Cohuna</v>
      </c>
      <c r="AQ1573" s="126">
        <f t="shared" si="561"/>
        <v>16.312990364925096</v>
      </c>
    </row>
    <row r="1574" spans="1:43" ht="10.5" x14ac:dyDescent="0.35">
      <c r="A1574" s="95">
        <v>309</v>
      </c>
      <c r="B1574" s="101">
        <v>568</v>
      </c>
      <c r="C1574" s="51" t="s">
        <v>2317</v>
      </c>
      <c r="D1574" s="122">
        <f t="shared" ref="D1574:AK1574" si="615">ABS((D572-D$1004)/D$1000)*D$1</f>
        <v>0</v>
      </c>
      <c r="E1574" s="122">
        <f t="shared" si="615"/>
        <v>0</v>
      </c>
      <c r="F1574" s="122">
        <f t="shared" si="615"/>
        <v>0</v>
      </c>
      <c r="G1574" s="122">
        <f t="shared" si="615"/>
        <v>0</v>
      </c>
      <c r="H1574" s="122">
        <f t="shared" si="615"/>
        <v>0</v>
      </c>
      <c r="I1574" s="122">
        <f t="shared" si="615"/>
        <v>4.4199765075981077</v>
      </c>
      <c r="J1574" s="122">
        <f t="shared" si="615"/>
        <v>0</v>
      </c>
      <c r="K1574" s="122">
        <f t="shared" si="615"/>
        <v>0</v>
      </c>
      <c r="L1574" s="122">
        <f t="shared" si="615"/>
        <v>0</v>
      </c>
      <c r="M1574" s="122">
        <f t="shared" si="615"/>
        <v>0</v>
      </c>
      <c r="N1574" s="122">
        <f t="shared" si="615"/>
        <v>0</v>
      </c>
      <c r="O1574" s="122">
        <f t="shared" si="615"/>
        <v>0</v>
      </c>
      <c r="P1574" s="122">
        <f t="shared" si="615"/>
        <v>0</v>
      </c>
      <c r="Q1574" s="122">
        <f t="shared" si="615"/>
        <v>0</v>
      </c>
      <c r="R1574" s="122">
        <f t="shared" si="615"/>
        <v>0</v>
      </c>
      <c r="S1574" s="122">
        <f t="shared" si="615"/>
        <v>0</v>
      </c>
      <c r="T1574" s="122">
        <f t="shared" si="615"/>
        <v>1.2105081253483425</v>
      </c>
      <c r="U1574" s="122">
        <f t="shared" si="615"/>
        <v>0</v>
      </c>
      <c r="V1574" s="122">
        <f t="shared" si="615"/>
        <v>0</v>
      </c>
      <c r="W1574" s="122">
        <f t="shared" si="615"/>
        <v>1.8205409064742579</v>
      </c>
      <c r="X1574" s="122">
        <f t="shared" si="615"/>
        <v>0</v>
      </c>
      <c r="Y1574" s="122">
        <f t="shared" si="615"/>
        <v>0</v>
      </c>
      <c r="Z1574" s="122">
        <f t="shared" si="615"/>
        <v>0</v>
      </c>
      <c r="AA1574" s="122">
        <f t="shared" si="615"/>
        <v>0</v>
      </c>
      <c r="AB1574" s="122">
        <f t="shared" si="615"/>
        <v>2.0317204900882606</v>
      </c>
      <c r="AC1574" s="122">
        <f t="shared" si="615"/>
        <v>0</v>
      </c>
      <c r="AD1574" s="122">
        <f t="shared" si="615"/>
        <v>2.7857736774991753</v>
      </c>
      <c r="AE1574" s="122">
        <f t="shared" si="615"/>
        <v>3.1286356953668992</v>
      </c>
      <c r="AF1574" s="122">
        <f t="shared" si="615"/>
        <v>0</v>
      </c>
      <c r="AG1574" s="122">
        <f t="shared" si="615"/>
        <v>2.1299335194381279</v>
      </c>
      <c r="AH1574" s="122">
        <f t="shared" si="615"/>
        <v>0</v>
      </c>
      <c r="AI1574" s="122">
        <f t="shared" si="615"/>
        <v>0</v>
      </c>
      <c r="AJ1574" s="122">
        <f t="shared" si="615"/>
        <v>2.1076977790774682</v>
      </c>
      <c r="AK1574" s="122">
        <f t="shared" si="615"/>
        <v>0</v>
      </c>
      <c r="AL1574" s="123">
        <f t="shared" si="557"/>
        <v>19.63478670089064</v>
      </c>
      <c r="AN1574" s="124">
        <f t="shared" si="558"/>
        <v>19.634843500890639</v>
      </c>
      <c r="AO1574" s="98">
        <f t="shared" si="559"/>
        <v>104</v>
      </c>
      <c r="AP1574" s="125" t="str">
        <f t="shared" si="560"/>
        <v>Botanic Ridge</v>
      </c>
      <c r="AQ1574" s="126">
        <f t="shared" si="561"/>
        <v>16.333397856964485</v>
      </c>
    </row>
    <row r="1575" spans="1:43" ht="10.5" x14ac:dyDescent="0.35">
      <c r="A1575" s="95">
        <v>308</v>
      </c>
      <c r="B1575" s="101">
        <v>569</v>
      </c>
      <c r="C1575" s="51" t="s">
        <v>2321</v>
      </c>
      <c r="D1575" s="122">
        <f t="shared" ref="D1575:AK1575" si="616">ABS((D573-D$1004)/D$1000)*D$1</f>
        <v>0</v>
      </c>
      <c r="E1575" s="122">
        <f t="shared" si="616"/>
        <v>0</v>
      </c>
      <c r="F1575" s="122">
        <f t="shared" si="616"/>
        <v>0</v>
      </c>
      <c r="G1575" s="122">
        <f t="shared" si="616"/>
        <v>0</v>
      </c>
      <c r="H1575" s="122">
        <f t="shared" si="616"/>
        <v>0</v>
      </c>
      <c r="I1575" s="122">
        <f t="shared" si="616"/>
        <v>4.0678309923242599</v>
      </c>
      <c r="J1575" s="122">
        <f t="shared" si="616"/>
        <v>0</v>
      </c>
      <c r="K1575" s="122">
        <f t="shared" si="616"/>
        <v>0</v>
      </c>
      <c r="L1575" s="122">
        <f t="shared" si="616"/>
        <v>0</v>
      </c>
      <c r="M1575" s="122">
        <f t="shared" si="616"/>
        <v>0</v>
      </c>
      <c r="N1575" s="122">
        <f t="shared" si="616"/>
        <v>0</v>
      </c>
      <c r="O1575" s="122">
        <f t="shared" si="616"/>
        <v>0</v>
      </c>
      <c r="P1575" s="122">
        <f t="shared" si="616"/>
        <v>0</v>
      </c>
      <c r="Q1575" s="122">
        <f t="shared" si="616"/>
        <v>0</v>
      </c>
      <c r="R1575" s="122">
        <f t="shared" si="616"/>
        <v>0</v>
      </c>
      <c r="S1575" s="122">
        <f t="shared" si="616"/>
        <v>0</v>
      </c>
      <c r="T1575" s="122">
        <f t="shared" si="616"/>
        <v>0.74911843702217773</v>
      </c>
      <c r="U1575" s="122">
        <f t="shared" si="616"/>
        <v>0</v>
      </c>
      <c r="V1575" s="122">
        <f t="shared" si="616"/>
        <v>0</v>
      </c>
      <c r="W1575" s="122">
        <f t="shared" si="616"/>
        <v>1.7361627222858784</v>
      </c>
      <c r="X1575" s="122">
        <f t="shared" si="616"/>
        <v>0</v>
      </c>
      <c r="Y1575" s="122">
        <f t="shared" si="616"/>
        <v>0</v>
      </c>
      <c r="Z1575" s="122">
        <f t="shared" si="616"/>
        <v>0</v>
      </c>
      <c r="AA1575" s="122">
        <f t="shared" si="616"/>
        <v>0</v>
      </c>
      <c r="AB1575" s="122">
        <f t="shared" si="616"/>
        <v>2.0317204900882606</v>
      </c>
      <c r="AC1575" s="122">
        <f t="shared" si="616"/>
        <v>0</v>
      </c>
      <c r="AD1575" s="122">
        <f t="shared" si="616"/>
        <v>2.7599780796636519</v>
      </c>
      <c r="AE1575" s="122">
        <f t="shared" si="616"/>
        <v>3.0246739967603897</v>
      </c>
      <c r="AF1575" s="122">
        <f t="shared" si="616"/>
        <v>0</v>
      </c>
      <c r="AG1575" s="122">
        <f t="shared" si="616"/>
        <v>1.8285203258626921</v>
      </c>
      <c r="AH1575" s="122">
        <f t="shared" si="616"/>
        <v>0</v>
      </c>
      <c r="AI1575" s="122">
        <f t="shared" si="616"/>
        <v>0</v>
      </c>
      <c r="AJ1575" s="122">
        <f t="shared" si="616"/>
        <v>1.4209359402802837</v>
      </c>
      <c r="AK1575" s="122">
        <f t="shared" si="616"/>
        <v>0</v>
      </c>
      <c r="AL1575" s="123">
        <f t="shared" si="557"/>
        <v>17.618940984287594</v>
      </c>
      <c r="AN1575" s="124">
        <f t="shared" si="558"/>
        <v>17.618997884287595</v>
      </c>
      <c r="AO1575" s="98">
        <f t="shared" si="559"/>
        <v>212</v>
      </c>
      <c r="AP1575" s="125" t="str">
        <f t="shared" si="560"/>
        <v>Bentleigh East</v>
      </c>
      <c r="AQ1575" s="126">
        <f t="shared" si="561"/>
        <v>16.340000286763814</v>
      </c>
    </row>
    <row r="1576" spans="1:43" ht="10.5" x14ac:dyDescent="0.35">
      <c r="A1576" s="95">
        <v>307</v>
      </c>
      <c r="B1576" s="101">
        <v>570</v>
      </c>
      <c r="C1576" s="51" t="s">
        <v>2322</v>
      </c>
      <c r="D1576" s="122">
        <f t="shared" ref="D1576:AK1576" si="617">ABS((D574-D$1004)/D$1000)*D$1</f>
        <v>0</v>
      </c>
      <c r="E1576" s="122">
        <f t="shared" si="617"/>
        <v>0</v>
      </c>
      <c r="F1576" s="122">
        <f t="shared" si="617"/>
        <v>0</v>
      </c>
      <c r="G1576" s="122">
        <f t="shared" si="617"/>
        <v>0</v>
      </c>
      <c r="H1576" s="122">
        <f t="shared" si="617"/>
        <v>0</v>
      </c>
      <c r="I1576" s="122">
        <f t="shared" si="617"/>
        <v>3.8133081876726989</v>
      </c>
      <c r="J1576" s="122">
        <f t="shared" si="617"/>
        <v>0</v>
      </c>
      <c r="K1576" s="122">
        <f t="shared" si="617"/>
        <v>0</v>
      </c>
      <c r="L1576" s="122">
        <f t="shared" si="617"/>
        <v>0</v>
      </c>
      <c r="M1576" s="122">
        <f t="shared" si="617"/>
        <v>0</v>
      </c>
      <c r="N1576" s="122">
        <f t="shared" si="617"/>
        <v>0</v>
      </c>
      <c r="O1576" s="122">
        <f t="shared" si="617"/>
        <v>0</v>
      </c>
      <c r="P1576" s="122">
        <f t="shared" si="617"/>
        <v>0</v>
      </c>
      <c r="Q1576" s="122">
        <f t="shared" si="617"/>
        <v>0</v>
      </c>
      <c r="R1576" s="122">
        <f t="shared" si="617"/>
        <v>0</v>
      </c>
      <c r="S1576" s="122">
        <f t="shared" si="617"/>
        <v>0</v>
      </c>
      <c r="T1576" s="122">
        <f t="shared" si="617"/>
        <v>0.808753056339095</v>
      </c>
      <c r="U1576" s="122">
        <f t="shared" si="617"/>
        <v>0</v>
      </c>
      <c r="V1576" s="122">
        <f t="shared" si="617"/>
        <v>0</v>
      </c>
      <c r="W1576" s="122">
        <f t="shared" si="617"/>
        <v>0.96536178867389388</v>
      </c>
      <c r="X1576" s="122">
        <f t="shared" si="617"/>
        <v>0</v>
      </c>
      <c r="Y1576" s="122">
        <f t="shared" si="617"/>
        <v>0</v>
      </c>
      <c r="Z1576" s="122">
        <f t="shared" si="617"/>
        <v>0</v>
      </c>
      <c r="AA1576" s="122">
        <f t="shared" si="617"/>
        <v>0</v>
      </c>
      <c r="AB1576" s="122">
        <f t="shared" si="617"/>
        <v>1.0053519237459287E-3</v>
      </c>
      <c r="AC1576" s="122">
        <f t="shared" si="617"/>
        <v>0</v>
      </c>
      <c r="AD1576" s="122">
        <f t="shared" si="617"/>
        <v>1.0145313681327841</v>
      </c>
      <c r="AE1576" s="122">
        <f t="shared" si="617"/>
        <v>2.9892136949071912</v>
      </c>
      <c r="AF1576" s="122">
        <f t="shared" si="617"/>
        <v>0</v>
      </c>
      <c r="AG1576" s="122">
        <f t="shared" si="617"/>
        <v>0.12037544602330684</v>
      </c>
      <c r="AH1576" s="122">
        <f t="shared" si="617"/>
        <v>0</v>
      </c>
      <c r="AI1576" s="122">
        <f t="shared" si="617"/>
        <v>0</v>
      </c>
      <c r="AJ1576" s="122">
        <f t="shared" si="617"/>
        <v>0.16132593463700912</v>
      </c>
      <c r="AK1576" s="122">
        <f t="shared" si="617"/>
        <v>0</v>
      </c>
      <c r="AL1576" s="123">
        <f t="shared" si="557"/>
        <v>9.8738748283097255</v>
      </c>
      <c r="AN1576" s="124">
        <f t="shared" si="558"/>
        <v>9.8739318283097255</v>
      </c>
      <c r="AO1576" s="98">
        <f t="shared" si="559"/>
        <v>787</v>
      </c>
      <c r="AP1576" s="125" t="str">
        <f t="shared" si="560"/>
        <v>Cardigan Village</v>
      </c>
      <c r="AQ1576" s="126">
        <f t="shared" si="561"/>
        <v>16.349550010788111</v>
      </c>
    </row>
    <row r="1577" spans="1:43" ht="10.5" x14ac:dyDescent="0.35">
      <c r="A1577" s="95">
        <v>306</v>
      </c>
      <c r="B1577" s="101">
        <v>571</v>
      </c>
      <c r="C1577" s="51" t="s">
        <v>2325</v>
      </c>
      <c r="D1577" s="122">
        <f t="shared" ref="D1577:AK1577" si="618">ABS((D575-D$1004)/D$1000)*D$1</f>
        <v>0</v>
      </c>
      <c r="E1577" s="122">
        <f t="shared" si="618"/>
        <v>0</v>
      </c>
      <c r="F1577" s="122">
        <f t="shared" si="618"/>
        <v>0</v>
      </c>
      <c r="G1577" s="122">
        <f t="shared" si="618"/>
        <v>0</v>
      </c>
      <c r="H1577" s="122">
        <f t="shared" si="618"/>
        <v>0</v>
      </c>
      <c r="I1577" s="122">
        <f t="shared" si="618"/>
        <v>3.4679647217176801</v>
      </c>
      <c r="J1577" s="122">
        <f t="shared" si="618"/>
        <v>0</v>
      </c>
      <c r="K1577" s="122">
        <f t="shared" si="618"/>
        <v>0</v>
      </c>
      <c r="L1577" s="122">
        <f t="shared" si="618"/>
        <v>0</v>
      </c>
      <c r="M1577" s="122">
        <f t="shared" si="618"/>
        <v>0</v>
      </c>
      <c r="N1577" s="122">
        <f t="shared" si="618"/>
        <v>0</v>
      </c>
      <c r="O1577" s="122">
        <f t="shared" si="618"/>
        <v>0</v>
      </c>
      <c r="P1577" s="122">
        <f t="shared" si="618"/>
        <v>0</v>
      </c>
      <c r="Q1577" s="122">
        <f t="shared" si="618"/>
        <v>0</v>
      </c>
      <c r="R1577" s="122">
        <f t="shared" si="618"/>
        <v>0</v>
      </c>
      <c r="S1577" s="122">
        <f t="shared" si="618"/>
        <v>0</v>
      </c>
      <c r="T1577" s="122">
        <f t="shared" si="618"/>
        <v>9.6665008313486858E-2</v>
      </c>
      <c r="U1577" s="122">
        <f t="shared" si="618"/>
        <v>0</v>
      </c>
      <c r="V1577" s="122">
        <f t="shared" si="618"/>
        <v>0</v>
      </c>
      <c r="W1577" s="122">
        <f t="shared" si="618"/>
        <v>0.66939080082603697</v>
      </c>
      <c r="X1577" s="122">
        <f t="shared" si="618"/>
        <v>0</v>
      </c>
      <c r="Y1577" s="122">
        <f t="shared" si="618"/>
        <v>0</v>
      </c>
      <c r="Z1577" s="122">
        <f t="shared" si="618"/>
        <v>0</v>
      </c>
      <c r="AA1577" s="122">
        <f t="shared" si="618"/>
        <v>0</v>
      </c>
      <c r="AB1577" s="122">
        <f t="shared" si="618"/>
        <v>0.96595628997440208</v>
      </c>
      <c r="AC1577" s="122">
        <f t="shared" si="618"/>
        <v>0</v>
      </c>
      <c r="AD1577" s="122">
        <f t="shared" si="618"/>
        <v>1.8922169019180681</v>
      </c>
      <c r="AE1577" s="122">
        <f t="shared" si="618"/>
        <v>2.9919021044395708</v>
      </c>
      <c r="AF1577" s="122">
        <f t="shared" si="618"/>
        <v>0</v>
      </c>
      <c r="AG1577" s="122">
        <f t="shared" si="618"/>
        <v>0.33647197491884961</v>
      </c>
      <c r="AH1577" s="122">
        <f t="shared" si="618"/>
        <v>0</v>
      </c>
      <c r="AI1577" s="122">
        <f t="shared" si="618"/>
        <v>0</v>
      </c>
      <c r="AJ1577" s="122">
        <f t="shared" si="618"/>
        <v>0.39902736050326282</v>
      </c>
      <c r="AK1577" s="122">
        <f t="shared" si="618"/>
        <v>0</v>
      </c>
      <c r="AL1577" s="123">
        <f t="shared" si="557"/>
        <v>10.819595162611359</v>
      </c>
      <c r="AN1577" s="124">
        <f t="shared" si="558"/>
        <v>10.819652262611358</v>
      </c>
      <c r="AO1577" s="98">
        <f t="shared" si="559"/>
        <v>762</v>
      </c>
      <c r="AP1577" s="125" t="str">
        <f t="shared" si="560"/>
        <v>Anakie</v>
      </c>
      <c r="AQ1577" s="126">
        <f t="shared" si="561"/>
        <v>16.391570716471051</v>
      </c>
    </row>
    <row r="1578" spans="1:43" ht="10.5" x14ac:dyDescent="0.35">
      <c r="A1578" s="95">
        <v>305</v>
      </c>
      <c r="B1578" s="101">
        <v>572</v>
      </c>
      <c r="C1578" s="51" t="s">
        <v>2327</v>
      </c>
      <c r="D1578" s="122">
        <f t="shared" ref="D1578:AK1578" si="619">ABS((D576-D$1004)/D$1000)*D$1</f>
        <v>0</v>
      </c>
      <c r="E1578" s="122">
        <f t="shared" si="619"/>
        <v>0</v>
      </c>
      <c r="F1578" s="122">
        <f t="shared" si="619"/>
        <v>0</v>
      </c>
      <c r="G1578" s="122">
        <f t="shared" si="619"/>
        <v>0</v>
      </c>
      <c r="H1578" s="122">
        <f t="shared" si="619"/>
        <v>0</v>
      </c>
      <c r="I1578" s="122">
        <f t="shared" si="619"/>
        <v>3.5960588361148771</v>
      </c>
      <c r="J1578" s="122">
        <f t="shared" si="619"/>
        <v>0</v>
      </c>
      <c r="K1578" s="122">
        <f t="shared" si="619"/>
        <v>0</v>
      </c>
      <c r="L1578" s="122">
        <f t="shared" si="619"/>
        <v>0</v>
      </c>
      <c r="M1578" s="122">
        <f t="shared" si="619"/>
        <v>0</v>
      </c>
      <c r="N1578" s="122">
        <f t="shared" si="619"/>
        <v>0</v>
      </c>
      <c r="O1578" s="122">
        <f t="shared" si="619"/>
        <v>0</v>
      </c>
      <c r="P1578" s="122">
        <f t="shared" si="619"/>
        <v>0</v>
      </c>
      <c r="Q1578" s="122">
        <f t="shared" si="619"/>
        <v>0</v>
      </c>
      <c r="R1578" s="122">
        <f t="shared" si="619"/>
        <v>0</v>
      </c>
      <c r="S1578" s="122">
        <f t="shared" si="619"/>
        <v>0</v>
      </c>
      <c r="T1578" s="122">
        <f t="shared" si="619"/>
        <v>1.3139359356660452</v>
      </c>
      <c r="U1578" s="122">
        <f t="shared" si="619"/>
        <v>0</v>
      </c>
      <c r="V1578" s="122">
        <f t="shared" si="619"/>
        <v>0</v>
      </c>
      <c r="W1578" s="122">
        <f t="shared" si="619"/>
        <v>2.1899523301212169</v>
      </c>
      <c r="X1578" s="122">
        <f t="shared" si="619"/>
        <v>0</v>
      </c>
      <c r="Y1578" s="122">
        <f t="shared" si="619"/>
        <v>0</v>
      </c>
      <c r="Z1578" s="122">
        <f t="shared" si="619"/>
        <v>0</v>
      </c>
      <c r="AA1578" s="122">
        <f t="shared" si="619"/>
        <v>0</v>
      </c>
      <c r="AB1578" s="122">
        <f t="shared" si="619"/>
        <v>2.0317204900882606</v>
      </c>
      <c r="AC1578" s="122">
        <f t="shared" si="619"/>
        <v>0</v>
      </c>
      <c r="AD1578" s="122">
        <f t="shared" si="619"/>
        <v>2.7524388854254949</v>
      </c>
      <c r="AE1578" s="122">
        <f t="shared" si="619"/>
        <v>2.8196022143632309</v>
      </c>
      <c r="AF1578" s="122">
        <f t="shared" si="619"/>
        <v>0</v>
      </c>
      <c r="AG1578" s="122">
        <f t="shared" si="619"/>
        <v>2.8109447540867611</v>
      </c>
      <c r="AH1578" s="122">
        <f t="shared" si="619"/>
        <v>0</v>
      </c>
      <c r="AI1578" s="122">
        <f t="shared" si="619"/>
        <v>0</v>
      </c>
      <c r="AJ1578" s="122">
        <f t="shared" si="619"/>
        <v>1.0972725412730795</v>
      </c>
      <c r="AK1578" s="122">
        <f t="shared" si="619"/>
        <v>0</v>
      </c>
      <c r="AL1578" s="123">
        <f t="shared" si="557"/>
        <v>18.611925987138964</v>
      </c>
      <c r="AN1578" s="124">
        <f t="shared" si="558"/>
        <v>18.611983187138964</v>
      </c>
      <c r="AO1578" s="98">
        <f t="shared" si="559"/>
        <v>154</v>
      </c>
      <c r="AP1578" s="125" t="str">
        <f t="shared" si="560"/>
        <v>Buxton</v>
      </c>
      <c r="AQ1578" s="126">
        <f t="shared" si="561"/>
        <v>16.396323579244587</v>
      </c>
    </row>
    <row r="1579" spans="1:43" ht="10.5" x14ac:dyDescent="0.35">
      <c r="A1579" s="95">
        <v>304</v>
      </c>
      <c r="B1579" s="101">
        <v>573</v>
      </c>
      <c r="C1579" s="51" t="s">
        <v>2328</v>
      </c>
      <c r="D1579" s="122">
        <f t="shared" ref="D1579:AK1579" si="620">ABS((D577-D$1004)/D$1000)*D$1</f>
        <v>0</v>
      </c>
      <c r="E1579" s="122">
        <f t="shared" si="620"/>
        <v>0</v>
      </c>
      <c r="F1579" s="122">
        <f t="shared" si="620"/>
        <v>0</v>
      </c>
      <c r="G1579" s="122">
        <f t="shared" si="620"/>
        <v>0</v>
      </c>
      <c r="H1579" s="122">
        <f t="shared" si="620"/>
        <v>0</v>
      </c>
      <c r="I1579" s="122">
        <f t="shared" si="620"/>
        <v>3.0892204876464864</v>
      </c>
      <c r="J1579" s="122">
        <f t="shared" si="620"/>
        <v>0</v>
      </c>
      <c r="K1579" s="122">
        <f t="shared" si="620"/>
        <v>0</v>
      </c>
      <c r="L1579" s="122">
        <f t="shared" si="620"/>
        <v>0</v>
      </c>
      <c r="M1579" s="122">
        <f t="shared" si="620"/>
        <v>0</v>
      </c>
      <c r="N1579" s="122">
        <f t="shared" si="620"/>
        <v>0</v>
      </c>
      <c r="O1579" s="122">
        <f t="shared" si="620"/>
        <v>0</v>
      </c>
      <c r="P1579" s="122">
        <f t="shared" si="620"/>
        <v>0</v>
      </c>
      <c r="Q1579" s="122">
        <f t="shared" si="620"/>
        <v>0</v>
      </c>
      <c r="R1579" s="122">
        <f t="shared" si="620"/>
        <v>0</v>
      </c>
      <c r="S1579" s="122">
        <f t="shared" si="620"/>
        <v>0</v>
      </c>
      <c r="T1579" s="122">
        <f t="shared" si="620"/>
        <v>9.2445716183488721E-3</v>
      </c>
      <c r="U1579" s="122">
        <f t="shared" si="620"/>
        <v>0</v>
      </c>
      <c r="V1579" s="122">
        <f t="shared" si="620"/>
        <v>0</v>
      </c>
      <c r="W1579" s="122">
        <f t="shared" si="620"/>
        <v>2.823484812457751</v>
      </c>
      <c r="X1579" s="122">
        <f t="shared" si="620"/>
        <v>0</v>
      </c>
      <c r="Y1579" s="122">
        <f t="shared" si="620"/>
        <v>0</v>
      </c>
      <c r="Z1579" s="122">
        <f t="shared" si="620"/>
        <v>0</v>
      </c>
      <c r="AA1579" s="122">
        <f t="shared" si="620"/>
        <v>0</v>
      </c>
      <c r="AB1579" s="122">
        <f t="shared" si="620"/>
        <v>2.0317204900882606</v>
      </c>
      <c r="AC1579" s="122">
        <f t="shared" si="620"/>
        <v>0</v>
      </c>
      <c r="AD1579" s="122">
        <f t="shared" si="620"/>
        <v>3.4965242621858375</v>
      </c>
      <c r="AE1579" s="122">
        <f t="shared" si="620"/>
        <v>3.4213730871720673</v>
      </c>
      <c r="AF1579" s="122">
        <f t="shared" si="620"/>
        <v>0</v>
      </c>
      <c r="AG1579" s="122">
        <f t="shared" si="620"/>
        <v>2.0929871151889374</v>
      </c>
      <c r="AH1579" s="122">
        <f t="shared" si="620"/>
        <v>0</v>
      </c>
      <c r="AI1579" s="122">
        <f t="shared" si="620"/>
        <v>0</v>
      </c>
      <c r="AJ1579" s="122">
        <f t="shared" si="620"/>
        <v>0.46362559568120537</v>
      </c>
      <c r="AK1579" s="122">
        <f t="shared" si="620"/>
        <v>0</v>
      </c>
      <c r="AL1579" s="123">
        <f t="shared" si="557"/>
        <v>17.428180422038892</v>
      </c>
      <c r="AN1579" s="124">
        <f t="shared" si="558"/>
        <v>17.428237722038894</v>
      </c>
      <c r="AO1579" s="98">
        <f t="shared" si="559"/>
        <v>227</v>
      </c>
      <c r="AP1579" s="125" t="str">
        <f t="shared" si="560"/>
        <v>Gunbower</v>
      </c>
      <c r="AQ1579" s="126">
        <f t="shared" si="561"/>
        <v>16.398621305653577</v>
      </c>
    </row>
    <row r="1580" spans="1:43" ht="10.5" x14ac:dyDescent="0.35">
      <c r="A1580" s="95">
        <v>303</v>
      </c>
      <c r="B1580" s="101">
        <v>574</v>
      </c>
      <c r="C1580" s="51" t="s">
        <v>3274</v>
      </c>
      <c r="D1580" s="122">
        <f t="shared" ref="D1580:AK1580" si="621">ABS((D578-D$1004)/D$1000)*D$1</f>
        <v>0</v>
      </c>
      <c r="E1580" s="122">
        <f t="shared" si="621"/>
        <v>0</v>
      </c>
      <c r="F1580" s="122">
        <f t="shared" si="621"/>
        <v>0</v>
      </c>
      <c r="G1580" s="122">
        <f t="shared" si="621"/>
        <v>0</v>
      </c>
      <c r="H1580" s="122">
        <f t="shared" si="621"/>
        <v>0</v>
      </c>
      <c r="I1580" s="122">
        <f t="shared" si="621"/>
        <v>4.1781754096361796</v>
      </c>
      <c r="J1580" s="122">
        <f t="shared" si="621"/>
        <v>0</v>
      </c>
      <c r="K1580" s="122">
        <f t="shared" si="621"/>
        <v>0</v>
      </c>
      <c r="L1580" s="122">
        <f t="shared" si="621"/>
        <v>0</v>
      </c>
      <c r="M1580" s="122">
        <f t="shared" si="621"/>
        <v>0</v>
      </c>
      <c r="N1580" s="122">
        <f t="shared" si="621"/>
        <v>0</v>
      </c>
      <c r="O1580" s="122">
        <f t="shared" si="621"/>
        <v>0</v>
      </c>
      <c r="P1580" s="122">
        <f t="shared" si="621"/>
        <v>0</v>
      </c>
      <c r="Q1580" s="122">
        <f t="shared" si="621"/>
        <v>0</v>
      </c>
      <c r="R1580" s="122">
        <f t="shared" si="621"/>
        <v>0</v>
      </c>
      <c r="S1580" s="122">
        <f t="shared" si="621"/>
        <v>0</v>
      </c>
      <c r="T1580" s="122">
        <f t="shared" si="621"/>
        <v>0.95014545394693906</v>
      </c>
      <c r="U1580" s="122">
        <f t="shared" si="621"/>
        <v>0</v>
      </c>
      <c r="V1580" s="122">
        <f t="shared" si="621"/>
        <v>0</v>
      </c>
      <c r="W1580" s="122">
        <f t="shared" si="621"/>
        <v>2.5250462986457896</v>
      </c>
      <c r="X1580" s="122">
        <f t="shared" si="621"/>
        <v>0</v>
      </c>
      <c r="Y1580" s="122">
        <f t="shared" si="621"/>
        <v>0</v>
      </c>
      <c r="Z1580" s="122">
        <f t="shared" si="621"/>
        <v>0</v>
      </c>
      <c r="AA1580" s="122">
        <f t="shared" si="621"/>
        <v>0</v>
      </c>
      <c r="AB1580" s="122">
        <f t="shared" si="621"/>
        <v>1.8965805484743115</v>
      </c>
      <c r="AC1580" s="122">
        <f t="shared" si="621"/>
        <v>0</v>
      </c>
      <c r="AD1580" s="122">
        <f t="shared" si="621"/>
        <v>2.3546137578231749</v>
      </c>
      <c r="AE1580" s="122">
        <f t="shared" si="621"/>
        <v>3.2093074099551395</v>
      </c>
      <c r="AF1580" s="122">
        <f t="shared" si="621"/>
        <v>0</v>
      </c>
      <c r="AG1580" s="122">
        <f t="shared" si="621"/>
        <v>2.6219219272324636</v>
      </c>
      <c r="AH1580" s="122">
        <f t="shared" si="621"/>
        <v>0</v>
      </c>
      <c r="AI1580" s="122">
        <f t="shared" si="621"/>
        <v>0</v>
      </c>
      <c r="AJ1580" s="122">
        <f t="shared" si="621"/>
        <v>1.0469051505443978</v>
      </c>
      <c r="AK1580" s="122">
        <f t="shared" si="621"/>
        <v>0</v>
      </c>
      <c r="AL1580" s="123">
        <f t="shared" si="557"/>
        <v>18.782695956258394</v>
      </c>
      <c r="AN1580" s="124">
        <f t="shared" si="558"/>
        <v>18.782753356258393</v>
      </c>
      <c r="AO1580" s="98">
        <f t="shared" si="559"/>
        <v>142</v>
      </c>
      <c r="AP1580" s="125" t="str">
        <f t="shared" si="560"/>
        <v>Lockwood South</v>
      </c>
      <c r="AQ1580" s="126">
        <f t="shared" si="561"/>
        <v>16.406371560886278</v>
      </c>
    </row>
    <row r="1581" spans="1:43" ht="10.5" x14ac:dyDescent="0.35">
      <c r="A1581" s="95">
        <v>302</v>
      </c>
      <c r="B1581" s="101">
        <v>575</v>
      </c>
      <c r="C1581" s="51" t="s">
        <v>2330</v>
      </c>
      <c r="D1581" s="122">
        <f t="shared" ref="D1581:AK1581" si="622">ABS((D579-D$1004)/D$1000)*D$1</f>
        <v>0</v>
      </c>
      <c r="E1581" s="122">
        <f t="shared" si="622"/>
        <v>0</v>
      </c>
      <c r="F1581" s="122">
        <f t="shared" si="622"/>
        <v>0</v>
      </c>
      <c r="G1581" s="122">
        <f t="shared" si="622"/>
        <v>0</v>
      </c>
      <c r="H1581" s="122">
        <f t="shared" si="622"/>
        <v>0</v>
      </c>
      <c r="I1581" s="122">
        <f t="shared" si="622"/>
        <v>3.3280281297534486</v>
      </c>
      <c r="J1581" s="122">
        <f t="shared" si="622"/>
        <v>0</v>
      </c>
      <c r="K1581" s="122">
        <f t="shared" si="622"/>
        <v>0</v>
      </c>
      <c r="L1581" s="122">
        <f t="shared" si="622"/>
        <v>0</v>
      </c>
      <c r="M1581" s="122">
        <f t="shared" si="622"/>
        <v>0</v>
      </c>
      <c r="N1581" s="122">
        <f t="shared" si="622"/>
        <v>0</v>
      </c>
      <c r="O1581" s="122">
        <f t="shared" si="622"/>
        <v>0</v>
      </c>
      <c r="P1581" s="122">
        <f t="shared" si="622"/>
        <v>0</v>
      </c>
      <c r="Q1581" s="122">
        <f t="shared" si="622"/>
        <v>0</v>
      </c>
      <c r="R1581" s="122">
        <f t="shared" si="622"/>
        <v>0</v>
      </c>
      <c r="S1581" s="122">
        <f t="shared" si="622"/>
        <v>0</v>
      </c>
      <c r="T1581" s="122">
        <f t="shared" si="622"/>
        <v>0.9775289882685082</v>
      </c>
      <c r="U1581" s="122">
        <f t="shared" si="622"/>
        <v>0</v>
      </c>
      <c r="V1581" s="122">
        <f t="shared" si="622"/>
        <v>0</v>
      </c>
      <c r="W1581" s="122">
        <f t="shared" si="622"/>
        <v>1.4115328023295748</v>
      </c>
      <c r="X1581" s="122">
        <f t="shared" si="622"/>
        <v>0</v>
      </c>
      <c r="Y1581" s="122">
        <f t="shared" si="622"/>
        <v>0</v>
      </c>
      <c r="Z1581" s="122">
        <f t="shared" si="622"/>
        <v>0</v>
      </c>
      <c r="AA1581" s="122">
        <f t="shared" si="622"/>
        <v>0</v>
      </c>
      <c r="AB1581" s="122">
        <f t="shared" si="622"/>
        <v>2.0317204900882606</v>
      </c>
      <c r="AC1581" s="122">
        <f t="shared" si="622"/>
        <v>0</v>
      </c>
      <c r="AD1581" s="122">
        <f t="shared" si="622"/>
        <v>0.45672638312203534</v>
      </c>
      <c r="AE1581" s="122">
        <f t="shared" si="622"/>
        <v>2.41751719513559</v>
      </c>
      <c r="AF1581" s="122">
        <f t="shared" si="622"/>
        <v>0</v>
      </c>
      <c r="AG1581" s="122">
        <f t="shared" si="622"/>
        <v>0.96913516208555983</v>
      </c>
      <c r="AH1581" s="122">
        <f t="shared" si="622"/>
        <v>0</v>
      </c>
      <c r="AI1581" s="122">
        <f t="shared" si="622"/>
        <v>0</v>
      </c>
      <c r="AJ1581" s="122">
        <f t="shared" si="622"/>
        <v>0.20350852548415785</v>
      </c>
      <c r="AK1581" s="122">
        <f t="shared" si="622"/>
        <v>0</v>
      </c>
      <c r="AL1581" s="123">
        <f t="shared" si="557"/>
        <v>11.795697676267137</v>
      </c>
      <c r="AN1581" s="124">
        <f t="shared" si="558"/>
        <v>11.795755176267138</v>
      </c>
      <c r="AO1581" s="98">
        <f t="shared" si="559"/>
        <v>722</v>
      </c>
      <c r="AP1581" s="125" t="str">
        <f t="shared" si="560"/>
        <v>Bonnie Doon</v>
      </c>
      <c r="AQ1581" s="126">
        <f t="shared" si="561"/>
        <v>16.425035316376967</v>
      </c>
    </row>
    <row r="1582" spans="1:43" ht="10.5" x14ac:dyDescent="0.35">
      <c r="A1582" s="95">
        <v>301</v>
      </c>
      <c r="B1582" s="101">
        <v>576</v>
      </c>
      <c r="C1582" s="51" t="s">
        <v>470</v>
      </c>
      <c r="D1582" s="122">
        <f t="shared" ref="D1582:AK1582" si="623">ABS((D580-D$1004)/D$1000)*D$1</f>
        <v>0</v>
      </c>
      <c r="E1582" s="122">
        <f t="shared" si="623"/>
        <v>0</v>
      </c>
      <c r="F1582" s="122">
        <f t="shared" si="623"/>
        <v>0</v>
      </c>
      <c r="G1582" s="122">
        <f t="shared" si="623"/>
        <v>0</v>
      </c>
      <c r="H1582" s="122">
        <f t="shared" si="623"/>
        <v>0</v>
      </c>
      <c r="I1582" s="122">
        <f t="shared" si="623"/>
        <v>3.220284980088524</v>
      </c>
      <c r="J1582" s="122">
        <f t="shared" si="623"/>
        <v>0</v>
      </c>
      <c r="K1582" s="122">
        <f t="shared" si="623"/>
        <v>0</v>
      </c>
      <c r="L1582" s="122">
        <f t="shared" si="623"/>
        <v>0</v>
      </c>
      <c r="M1582" s="122">
        <f t="shared" si="623"/>
        <v>0</v>
      </c>
      <c r="N1582" s="122">
        <f t="shared" si="623"/>
        <v>0</v>
      </c>
      <c r="O1582" s="122">
        <f t="shared" si="623"/>
        <v>0</v>
      </c>
      <c r="P1582" s="122">
        <f t="shared" si="623"/>
        <v>0</v>
      </c>
      <c r="Q1582" s="122">
        <f t="shared" si="623"/>
        <v>0</v>
      </c>
      <c r="R1582" s="122">
        <f t="shared" si="623"/>
        <v>0</v>
      </c>
      <c r="S1582" s="122">
        <f t="shared" si="623"/>
        <v>0</v>
      </c>
      <c r="T1582" s="122">
        <f t="shared" si="623"/>
        <v>1.6027753808543319</v>
      </c>
      <c r="U1582" s="122">
        <f t="shared" si="623"/>
        <v>0</v>
      </c>
      <c r="V1582" s="122">
        <f t="shared" si="623"/>
        <v>0</v>
      </c>
      <c r="W1582" s="122">
        <f t="shared" si="623"/>
        <v>1.425926549621868</v>
      </c>
      <c r="X1582" s="122">
        <f t="shared" si="623"/>
        <v>0</v>
      </c>
      <c r="Y1582" s="122">
        <f t="shared" si="623"/>
        <v>0</v>
      </c>
      <c r="Z1582" s="122">
        <f t="shared" si="623"/>
        <v>0</v>
      </c>
      <c r="AA1582" s="122">
        <f t="shared" si="623"/>
        <v>0</v>
      </c>
      <c r="AB1582" s="122">
        <f t="shared" si="623"/>
        <v>1.4576891931157385</v>
      </c>
      <c r="AC1582" s="122">
        <f t="shared" si="623"/>
        <v>0</v>
      </c>
      <c r="AD1582" s="122">
        <f t="shared" si="623"/>
        <v>2.4004876097655345</v>
      </c>
      <c r="AE1582" s="122">
        <f t="shared" si="623"/>
        <v>3.52026550333296</v>
      </c>
      <c r="AF1582" s="122">
        <f t="shared" si="623"/>
        <v>0</v>
      </c>
      <c r="AG1582" s="122">
        <f t="shared" si="623"/>
        <v>3.0742088894706576</v>
      </c>
      <c r="AH1582" s="122">
        <f t="shared" si="623"/>
        <v>0</v>
      </c>
      <c r="AI1582" s="122">
        <f t="shared" si="623"/>
        <v>0</v>
      </c>
      <c r="AJ1582" s="122">
        <f t="shared" si="623"/>
        <v>3.355677624285399</v>
      </c>
      <c r="AK1582" s="122">
        <f t="shared" si="623"/>
        <v>0</v>
      </c>
      <c r="AL1582" s="123">
        <f t="shared" si="557"/>
        <v>20.057315730535013</v>
      </c>
      <c r="AN1582" s="124">
        <f t="shared" si="558"/>
        <v>20.057373330535015</v>
      </c>
      <c r="AO1582" s="98">
        <f t="shared" si="559"/>
        <v>88</v>
      </c>
      <c r="AP1582" s="125" t="str">
        <f t="shared" si="560"/>
        <v>Lancefield</v>
      </c>
      <c r="AQ1582" s="126">
        <f t="shared" si="561"/>
        <v>16.439452087797687</v>
      </c>
    </row>
    <row r="1583" spans="1:43" ht="10.5" x14ac:dyDescent="0.35">
      <c r="A1583" s="95">
        <v>300</v>
      </c>
      <c r="B1583" s="101">
        <v>577</v>
      </c>
      <c r="C1583" s="51" t="s">
        <v>3308</v>
      </c>
      <c r="D1583" s="122">
        <f t="shared" ref="D1583:AK1583" si="624">ABS((D581-D$1004)/D$1000)*D$1</f>
        <v>0</v>
      </c>
      <c r="E1583" s="122">
        <f t="shared" si="624"/>
        <v>0</v>
      </c>
      <c r="F1583" s="122">
        <f t="shared" si="624"/>
        <v>0</v>
      </c>
      <c r="G1583" s="122">
        <f t="shared" si="624"/>
        <v>0</v>
      </c>
      <c r="H1583" s="122">
        <f t="shared" si="624"/>
        <v>0</v>
      </c>
      <c r="I1583" s="122">
        <f t="shared" si="624"/>
        <v>3.8269522891966341</v>
      </c>
      <c r="J1583" s="122">
        <f t="shared" si="624"/>
        <v>0</v>
      </c>
      <c r="K1583" s="122">
        <f t="shared" si="624"/>
        <v>0</v>
      </c>
      <c r="L1583" s="122">
        <f t="shared" si="624"/>
        <v>0</v>
      </c>
      <c r="M1583" s="122">
        <f t="shared" si="624"/>
        <v>0</v>
      </c>
      <c r="N1583" s="122">
        <f t="shared" si="624"/>
        <v>0</v>
      </c>
      <c r="O1583" s="122">
        <f t="shared" si="624"/>
        <v>0</v>
      </c>
      <c r="P1583" s="122">
        <f t="shared" si="624"/>
        <v>0</v>
      </c>
      <c r="Q1583" s="122">
        <f t="shared" si="624"/>
        <v>0</v>
      </c>
      <c r="R1583" s="122">
        <f t="shared" si="624"/>
        <v>0</v>
      </c>
      <c r="S1583" s="122">
        <f t="shared" si="624"/>
        <v>0</v>
      </c>
      <c r="T1583" s="122">
        <f t="shared" si="624"/>
        <v>7.9753844085222791E-2</v>
      </c>
      <c r="U1583" s="122">
        <f t="shared" si="624"/>
        <v>0</v>
      </c>
      <c r="V1583" s="122">
        <f t="shared" si="624"/>
        <v>0</v>
      </c>
      <c r="W1583" s="122">
        <f t="shared" si="624"/>
        <v>3.4722435167408636</v>
      </c>
      <c r="X1583" s="122">
        <f t="shared" si="624"/>
        <v>0</v>
      </c>
      <c r="Y1583" s="122">
        <f t="shared" si="624"/>
        <v>0</v>
      </c>
      <c r="Z1583" s="122">
        <f t="shared" si="624"/>
        <v>0</v>
      </c>
      <c r="AA1583" s="122">
        <f t="shared" si="624"/>
        <v>0</v>
      </c>
      <c r="AB1583" s="122">
        <f t="shared" si="624"/>
        <v>1.7637311143453449</v>
      </c>
      <c r="AC1583" s="122">
        <f t="shared" si="624"/>
        <v>0</v>
      </c>
      <c r="AD1583" s="122">
        <f t="shared" si="624"/>
        <v>3.2530355043250809</v>
      </c>
      <c r="AE1583" s="122">
        <f t="shared" si="624"/>
        <v>1.7055205901499306</v>
      </c>
      <c r="AF1583" s="122">
        <f t="shared" si="624"/>
        <v>0</v>
      </c>
      <c r="AG1583" s="122">
        <f t="shared" si="624"/>
        <v>1.4966967762836305</v>
      </c>
      <c r="AH1583" s="122">
        <f t="shared" si="624"/>
        <v>0</v>
      </c>
      <c r="AI1583" s="122">
        <f t="shared" si="624"/>
        <v>0</v>
      </c>
      <c r="AJ1583" s="122">
        <f t="shared" si="624"/>
        <v>0.14456608874075103</v>
      </c>
      <c r="AK1583" s="122">
        <f t="shared" si="624"/>
        <v>0</v>
      </c>
      <c r="AL1583" s="123">
        <f t="shared" si="557"/>
        <v>15.742499723867459</v>
      </c>
      <c r="AN1583" s="124">
        <f t="shared" si="558"/>
        <v>15.742557423867458</v>
      </c>
      <c r="AO1583" s="98">
        <f t="shared" si="559"/>
        <v>362</v>
      </c>
      <c r="AP1583" s="125" t="str">
        <f t="shared" si="560"/>
        <v>Birdwoodton</v>
      </c>
      <c r="AQ1583" s="126">
        <f t="shared" si="561"/>
        <v>16.445799826402446</v>
      </c>
    </row>
    <row r="1584" spans="1:43" ht="10.5" x14ac:dyDescent="0.35">
      <c r="A1584" s="95">
        <v>299</v>
      </c>
      <c r="B1584" s="101">
        <v>578</v>
      </c>
      <c r="C1584" s="51" t="s">
        <v>2338</v>
      </c>
      <c r="D1584" s="122">
        <f t="shared" ref="D1584:AK1584" si="625">ABS((D582-D$1004)/D$1000)*D$1</f>
        <v>0</v>
      </c>
      <c r="E1584" s="122">
        <f t="shared" si="625"/>
        <v>0</v>
      </c>
      <c r="F1584" s="122">
        <f t="shared" si="625"/>
        <v>0</v>
      </c>
      <c r="G1584" s="122">
        <f t="shared" si="625"/>
        <v>0</v>
      </c>
      <c r="H1584" s="122">
        <f t="shared" si="625"/>
        <v>0</v>
      </c>
      <c r="I1584" s="122">
        <f t="shared" si="625"/>
        <v>3.8380235886306502</v>
      </c>
      <c r="J1584" s="122">
        <f t="shared" si="625"/>
        <v>0</v>
      </c>
      <c r="K1584" s="122">
        <f t="shared" si="625"/>
        <v>0</v>
      </c>
      <c r="L1584" s="122">
        <f t="shared" si="625"/>
        <v>0</v>
      </c>
      <c r="M1584" s="122">
        <f t="shared" si="625"/>
        <v>0</v>
      </c>
      <c r="N1584" s="122">
        <f t="shared" si="625"/>
        <v>0</v>
      </c>
      <c r="O1584" s="122">
        <f t="shared" si="625"/>
        <v>0</v>
      </c>
      <c r="P1584" s="122">
        <f t="shared" si="625"/>
        <v>0</v>
      </c>
      <c r="Q1584" s="122">
        <f t="shared" si="625"/>
        <v>0</v>
      </c>
      <c r="R1584" s="122">
        <f t="shared" si="625"/>
        <v>0</v>
      </c>
      <c r="S1584" s="122">
        <f t="shared" si="625"/>
        <v>0</v>
      </c>
      <c r="T1584" s="122">
        <f t="shared" si="625"/>
        <v>1.5595933457324089</v>
      </c>
      <c r="U1584" s="122">
        <f t="shared" si="625"/>
        <v>0</v>
      </c>
      <c r="V1584" s="122">
        <f t="shared" si="625"/>
        <v>0</v>
      </c>
      <c r="W1584" s="122">
        <f t="shared" si="625"/>
        <v>2.0544088032619752</v>
      </c>
      <c r="X1584" s="122">
        <f t="shared" si="625"/>
        <v>0</v>
      </c>
      <c r="Y1584" s="122">
        <f t="shared" si="625"/>
        <v>0</v>
      </c>
      <c r="Z1584" s="122">
        <f t="shared" si="625"/>
        <v>0</v>
      </c>
      <c r="AA1584" s="122">
        <f t="shared" si="625"/>
        <v>0</v>
      </c>
      <c r="AB1584" s="122">
        <f t="shared" si="625"/>
        <v>1.2608177186725695</v>
      </c>
      <c r="AC1584" s="122">
        <f t="shared" si="625"/>
        <v>0</v>
      </c>
      <c r="AD1584" s="122">
        <f t="shared" si="625"/>
        <v>2.647120813923638</v>
      </c>
      <c r="AE1584" s="122">
        <f t="shared" si="625"/>
        <v>3.6856440849410141</v>
      </c>
      <c r="AF1584" s="122">
        <f t="shared" si="625"/>
        <v>0</v>
      </c>
      <c r="AG1584" s="122">
        <f t="shared" si="625"/>
        <v>2.7486210304067735</v>
      </c>
      <c r="AH1584" s="122">
        <f t="shared" si="625"/>
        <v>0</v>
      </c>
      <c r="AI1584" s="122">
        <f t="shared" si="625"/>
        <v>0</v>
      </c>
      <c r="AJ1584" s="122">
        <f t="shared" si="625"/>
        <v>2.1088625938826828</v>
      </c>
      <c r="AK1584" s="122">
        <f t="shared" si="625"/>
        <v>0</v>
      </c>
      <c r="AL1584" s="123">
        <f t="shared" ref="AL1584:AL1647" si="626">SUM(D1584:AK1584)</f>
        <v>19.903091979451712</v>
      </c>
      <c r="AN1584" s="124">
        <f t="shared" ref="AN1584:AN1647" si="627">AL1584+0.0000001*B1584</f>
        <v>19.903149779451713</v>
      </c>
      <c r="AO1584" s="98">
        <f t="shared" ref="AO1584:AO1647" si="628">RANK(AN1584,AN$1007:AN$1882)</f>
        <v>91</v>
      </c>
      <c r="AP1584" s="125" t="str">
        <f t="shared" ref="AP1584:AP1647" si="629">VLOOKUP(MATCH(A1584,AO$1007:AO$1882,0),$B$1007:$AL$18828,2)</f>
        <v>Mortlake</v>
      </c>
      <c r="AQ1584" s="126">
        <f t="shared" ref="AQ1584:AQ1647" si="630">VLOOKUP(MATCH(A1584,AO$1007:AO$1882,0),$B$1007:$AL$1882,37)</f>
        <v>16.448086843530966</v>
      </c>
    </row>
    <row r="1585" spans="1:43" ht="10.5" x14ac:dyDescent="0.35">
      <c r="A1585" s="95">
        <v>298</v>
      </c>
      <c r="B1585" s="101">
        <v>579</v>
      </c>
      <c r="C1585" s="51" t="s">
        <v>2339</v>
      </c>
      <c r="D1585" s="122">
        <f t="shared" ref="D1585:AK1585" si="631">ABS((D583-D$1004)/D$1000)*D$1</f>
        <v>0</v>
      </c>
      <c r="E1585" s="122">
        <f t="shared" si="631"/>
        <v>0</v>
      </c>
      <c r="F1585" s="122">
        <f t="shared" si="631"/>
        <v>0</v>
      </c>
      <c r="G1585" s="122">
        <f t="shared" si="631"/>
        <v>0</v>
      </c>
      <c r="H1585" s="122">
        <f t="shared" si="631"/>
        <v>0</v>
      </c>
      <c r="I1585" s="122">
        <f t="shared" si="631"/>
        <v>3.4013952373820957</v>
      </c>
      <c r="J1585" s="122">
        <f t="shared" si="631"/>
        <v>0</v>
      </c>
      <c r="K1585" s="122">
        <f t="shared" si="631"/>
        <v>0</v>
      </c>
      <c r="L1585" s="122">
        <f t="shared" si="631"/>
        <v>0</v>
      </c>
      <c r="M1585" s="122">
        <f t="shared" si="631"/>
        <v>0</v>
      </c>
      <c r="N1585" s="122">
        <f t="shared" si="631"/>
        <v>0</v>
      </c>
      <c r="O1585" s="122">
        <f t="shared" si="631"/>
        <v>0</v>
      </c>
      <c r="P1585" s="122">
        <f t="shared" si="631"/>
        <v>0</v>
      </c>
      <c r="Q1585" s="122">
        <f t="shared" si="631"/>
        <v>0</v>
      </c>
      <c r="R1585" s="122">
        <f t="shared" si="631"/>
        <v>0</v>
      </c>
      <c r="S1585" s="122">
        <f t="shared" si="631"/>
        <v>0</v>
      </c>
      <c r="T1585" s="122">
        <f t="shared" si="631"/>
        <v>0.96096302614828133</v>
      </c>
      <c r="U1585" s="122">
        <f t="shared" si="631"/>
        <v>0</v>
      </c>
      <c r="V1585" s="122">
        <f t="shared" si="631"/>
        <v>0</v>
      </c>
      <c r="W1585" s="122">
        <f t="shared" si="631"/>
        <v>3.738096607419279</v>
      </c>
      <c r="X1585" s="122">
        <f t="shared" si="631"/>
        <v>0</v>
      </c>
      <c r="Y1585" s="122">
        <f t="shared" si="631"/>
        <v>0</v>
      </c>
      <c r="Z1585" s="122">
        <f t="shared" si="631"/>
        <v>0</v>
      </c>
      <c r="AA1585" s="122">
        <f t="shared" si="631"/>
        <v>0</v>
      </c>
      <c r="AB1585" s="122">
        <f t="shared" si="631"/>
        <v>1.5691097808643348</v>
      </c>
      <c r="AC1585" s="122">
        <f t="shared" si="631"/>
        <v>0</v>
      </c>
      <c r="AD1585" s="122">
        <f t="shared" si="631"/>
        <v>3.148426683199725</v>
      </c>
      <c r="AE1585" s="122">
        <f t="shared" si="631"/>
        <v>2.611910253173324</v>
      </c>
      <c r="AF1585" s="122">
        <f t="shared" si="631"/>
        <v>0</v>
      </c>
      <c r="AG1585" s="122">
        <f t="shared" si="631"/>
        <v>1.3118993476872869</v>
      </c>
      <c r="AH1585" s="122">
        <f t="shared" si="631"/>
        <v>0</v>
      </c>
      <c r="AI1585" s="122">
        <f t="shared" si="631"/>
        <v>0</v>
      </c>
      <c r="AJ1585" s="122">
        <f t="shared" si="631"/>
        <v>0.64460868390564863</v>
      </c>
      <c r="AK1585" s="122">
        <f t="shared" si="631"/>
        <v>0</v>
      </c>
      <c r="AL1585" s="123">
        <f t="shared" si="626"/>
        <v>17.386409619779972</v>
      </c>
      <c r="AN1585" s="124">
        <f t="shared" si="627"/>
        <v>17.386467519779973</v>
      </c>
      <c r="AO1585" s="98">
        <f t="shared" si="628"/>
        <v>232</v>
      </c>
      <c r="AP1585" s="125" t="str">
        <f t="shared" si="629"/>
        <v>Chewton</v>
      </c>
      <c r="AQ1585" s="126">
        <f t="shared" si="630"/>
        <v>16.456321594743326</v>
      </c>
    </row>
    <row r="1586" spans="1:43" ht="10.5" x14ac:dyDescent="0.35">
      <c r="A1586" s="95">
        <v>297</v>
      </c>
      <c r="B1586" s="101">
        <v>580</v>
      </c>
      <c r="C1586" s="51" t="s">
        <v>2340</v>
      </c>
      <c r="D1586" s="122">
        <f t="shared" ref="D1586:AK1586" si="632">ABS((D584-D$1004)/D$1000)*D$1</f>
        <v>0</v>
      </c>
      <c r="E1586" s="122">
        <f t="shared" si="632"/>
        <v>0</v>
      </c>
      <c r="F1586" s="122">
        <f t="shared" si="632"/>
        <v>0</v>
      </c>
      <c r="G1586" s="122">
        <f t="shared" si="632"/>
        <v>0</v>
      </c>
      <c r="H1586" s="122">
        <f t="shared" si="632"/>
        <v>0</v>
      </c>
      <c r="I1586" s="122">
        <f t="shared" si="632"/>
        <v>4.3040456871357486</v>
      </c>
      <c r="J1586" s="122">
        <f t="shared" si="632"/>
        <v>0</v>
      </c>
      <c r="K1586" s="122">
        <f t="shared" si="632"/>
        <v>0</v>
      </c>
      <c r="L1586" s="122">
        <f t="shared" si="632"/>
        <v>0</v>
      </c>
      <c r="M1586" s="122">
        <f t="shared" si="632"/>
        <v>0</v>
      </c>
      <c r="N1586" s="122">
        <f t="shared" si="632"/>
        <v>0</v>
      </c>
      <c r="O1586" s="122">
        <f t="shared" si="632"/>
        <v>0</v>
      </c>
      <c r="P1586" s="122">
        <f t="shared" si="632"/>
        <v>0</v>
      </c>
      <c r="Q1586" s="122">
        <f t="shared" si="632"/>
        <v>0</v>
      </c>
      <c r="R1586" s="122">
        <f t="shared" si="632"/>
        <v>0</v>
      </c>
      <c r="S1586" s="122">
        <f t="shared" si="632"/>
        <v>0</v>
      </c>
      <c r="T1586" s="122">
        <f t="shared" si="632"/>
        <v>2.8662189730672982E-2</v>
      </c>
      <c r="U1586" s="122">
        <f t="shared" si="632"/>
        <v>0</v>
      </c>
      <c r="V1586" s="122">
        <f t="shared" si="632"/>
        <v>0</v>
      </c>
      <c r="W1586" s="122">
        <f t="shared" si="632"/>
        <v>1.9198807274598872</v>
      </c>
      <c r="X1586" s="122">
        <f t="shared" si="632"/>
        <v>0</v>
      </c>
      <c r="Y1586" s="122">
        <f t="shared" si="632"/>
        <v>0</v>
      </c>
      <c r="Z1586" s="122">
        <f t="shared" si="632"/>
        <v>0</v>
      </c>
      <c r="AA1586" s="122">
        <f t="shared" si="632"/>
        <v>0</v>
      </c>
      <c r="AB1586" s="122">
        <f t="shared" si="632"/>
        <v>2.0317204900882606</v>
      </c>
      <c r="AC1586" s="122">
        <f t="shared" si="632"/>
        <v>0</v>
      </c>
      <c r="AD1586" s="122">
        <f t="shared" si="632"/>
        <v>3.1227593061515191</v>
      </c>
      <c r="AE1586" s="122">
        <f t="shared" si="632"/>
        <v>2.6389442000227468</v>
      </c>
      <c r="AF1586" s="122">
        <f t="shared" si="632"/>
        <v>0</v>
      </c>
      <c r="AG1586" s="122">
        <f t="shared" si="632"/>
        <v>1.7371923993634812</v>
      </c>
      <c r="AH1586" s="122">
        <f t="shared" si="632"/>
        <v>0</v>
      </c>
      <c r="AI1586" s="122">
        <f t="shared" si="632"/>
        <v>0</v>
      </c>
      <c r="AJ1586" s="122">
        <f t="shared" si="632"/>
        <v>1.500658616203469</v>
      </c>
      <c r="AK1586" s="122">
        <f t="shared" si="632"/>
        <v>0</v>
      </c>
      <c r="AL1586" s="123">
        <f t="shared" si="626"/>
        <v>17.283863616155784</v>
      </c>
      <c r="AN1586" s="124">
        <f t="shared" si="627"/>
        <v>17.283921616155784</v>
      </c>
      <c r="AO1586" s="98">
        <f t="shared" si="628"/>
        <v>239</v>
      </c>
      <c r="AP1586" s="125" t="str">
        <f t="shared" si="629"/>
        <v>West Melbourne</v>
      </c>
      <c r="AQ1586" s="126">
        <f t="shared" si="630"/>
        <v>16.476741072626417</v>
      </c>
    </row>
    <row r="1587" spans="1:43" ht="10.5" x14ac:dyDescent="0.35">
      <c r="A1587" s="95">
        <v>296</v>
      </c>
      <c r="B1587" s="101">
        <v>581</v>
      </c>
      <c r="C1587" s="51" t="s">
        <v>3289</v>
      </c>
      <c r="D1587" s="122">
        <f t="shared" ref="D1587:AK1587" si="633">ABS((D585-D$1004)/D$1000)*D$1</f>
        <v>0</v>
      </c>
      <c r="E1587" s="122">
        <f t="shared" si="633"/>
        <v>0</v>
      </c>
      <c r="F1587" s="122">
        <f t="shared" si="633"/>
        <v>0</v>
      </c>
      <c r="G1587" s="122">
        <f t="shared" si="633"/>
        <v>0</v>
      </c>
      <c r="H1587" s="122">
        <f t="shared" si="633"/>
        <v>0</v>
      </c>
      <c r="I1587" s="122">
        <f t="shared" si="633"/>
        <v>3.9740454835526102</v>
      </c>
      <c r="J1587" s="122">
        <f t="shared" si="633"/>
        <v>0</v>
      </c>
      <c r="K1587" s="122">
        <f t="shared" si="633"/>
        <v>0</v>
      </c>
      <c r="L1587" s="122">
        <f t="shared" si="633"/>
        <v>0</v>
      </c>
      <c r="M1587" s="122">
        <f t="shared" si="633"/>
        <v>0</v>
      </c>
      <c r="N1587" s="122">
        <f t="shared" si="633"/>
        <v>0</v>
      </c>
      <c r="O1587" s="122">
        <f t="shared" si="633"/>
        <v>0</v>
      </c>
      <c r="P1587" s="122">
        <f t="shared" si="633"/>
        <v>0</v>
      </c>
      <c r="Q1587" s="122">
        <f t="shared" si="633"/>
        <v>0</v>
      </c>
      <c r="R1587" s="122">
        <f t="shared" si="633"/>
        <v>0</v>
      </c>
      <c r="S1587" s="122">
        <f t="shared" si="633"/>
        <v>0</v>
      </c>
      <c r="T1587" s="122">
        <f t="shared" si="633"/>
        <v>0.65224773441026151</v>
      </c>
      <c r="U1587" s="122">
        <f t="shared" si="633"/>
        <v>0</v>
      </c>
      <c r="V1587" s="122">
        <f t="shared" si="633"/>
        <v>0</v>
      </c>
      <c r="W1587" s="122">
        <f t="shared" si="633"/>
        <v>1.728252244642237</v>
      </c>
      <c r="X1587" s="122">
        <f t="shared" si="633"/>
        <v>0</v>
      </c>
      <c r="Y1587" s="122">
        <f t="shared" si="633"/>
        <v>0</v>
      </c>
      <c r="Z1587" s="122">
        <f t="shared" si="633"/>
        <v>0</v>
      </c>
      <c r="AA1587" s="122">
        <f t="shared" si="633"/>
        <v>0</v>
      </c>
      <c r="AB1587" s="122">
        <f t="shared" si="633"/>
        <v>2.0317204900882606</v>
      </c>
      <c r="AC1587" s="122">
        <f t="shared" si="633"/>
        <v>0</v>
      </c>
      <c r="AD1587" s="122">
        <f t="shared" si="633"/>
        <v>2.3882432115176013</v>
      </c>
      <c r="AE1587" s="122">
        <f t="shared" si="633"/>
        <v>2.7045119412833554</v>
      </c>
      <c r="AF1587" s="122">
        <f t="shared" si="633"/>
        <v>0</v>
      </c>
      <c r="AG1587" s="122">
        <f t="shared" si="633"/>
        <v>0.67980967422099259</v>
      </c>
      <c r="AH1587" s="122">
        <f t="shared" si="633"/>
        <v>0</v>
      </c>
      <c r="AI1587" s="122">
        <f t="shared" si="633"/>
        <v>0</v>
      </c>
      <c r="AJ1587" s="122">
        <f t="shared" si="633"/>
        <v>0.40406474489525585</v>
      </c>
      <c r="AK1587" s="122">
        <f t="shared" si="633"/>
        <v>0</v>
      </c>
      <c r="AL1587" s="123">
        <f t="shared" si="626"/>
        <v>14.562895524610573</v>
      </c>
      <c r="AN1587" s="124">
        <f t="shared" si="627"/>
        <v>14.562953624610573</v>
      </c>
      <c r="AO1587" s="98">
        <f t="shared" si="628"/>
        <v>482</v>
      </c>
      <c r="AP1587" s="125" t="str">
        <f t="shared" si="629"/>
        <v>Silvan</v>
      </c>
      <c r="AQ1587" s="126">
        <f t="shared" si="630"/>
        <v>16.47947431138093</v>
      </c>
    </row>
    <row r="1588" spans="1:43" ht="10.5" x14ac:dyDescent="0.35">
      <c r="A1588" s="95">
        <v>295</v>
      </c>
      <c r="B1588" s="101">
        <v>582</v>
      </c>
      <c r="C1588" s="51" t="s">
        <v>244</v>
      </c>
      <c r="D1588" s="122">
        <f t="shared" ref="D1588:AK1588" si="634">ABS((D586-D$1004)/D$1000)*D$1</f>
        <v>0</v>
      </c>
      <c r="E1588" s="122">
        <f t="shared" si="634"/>
        <v>0</v>
      </c>
      <c r="F1588" s="122">
        <f t="shared" si="634"/>
        <v>0</v>
      </c>
      <c r="G1588" s="122">
        <f t="shared" si="634"/>
        <v>0</v>
      </c>
      <c r="H1588" s="122">
        <f t="shared" si="634"/>
        <v>0</v>
      </c>
      <c r="I1588" s="122">
        <f t="shared" si="634"/>
        <v>3.3741765629663307</v>
      </c>
      <c r="J1588" s="122">
        <f t="shared" si="634"/>
        <v>0</v>
      </c>
      <c r="K1588" s="122">
        <f t="shared" si="634"/>
        <v>0</v>
      </c>
      <c r="L1588" s="122">
        <f t="shared" si="634"/>
        <v>0</v>
      </c>
      <c r="M1588" s="122">
        <f t="shared" si="634"/>
        <v>0</v>
      </c>
      <c r="N1588" s="122">
        <f t="shared" si="634"/>
        <v>0</v>
      </c>
      <c r="O1588" s="122">
        <f t="shared" si="634"/>
        <v>0</v>
      </c>
      <c r="P1588" s="122">
        <f t="shared" si="634"/>
        <v>0</v>
      </c>
      <c r="Q1588" s="122">
        <f t="shared" si="634"/>
        <v>0</v>
      </c>
      <c r="R1588" s="122">
        <f t="shared" si="634"/>
        <v>0</v>
      </c>
      <c r="S1588" s="122">
        <f t="shared" si="634"/>
        <v>0</v>
      </c>
      <c r="T1588" s="122">
        <f t="shared" si="634"/>
        <v>1.1858477477414675</v>
      </c>
      <c r="U1588" s="122">
        <f t="shared" si="634"/>
        <v>0</v>
      </c>
      <c r="V1588" s="122">
        <f t="shared" si="634"/>
        <v>0</v>
      </c>
      <c r="W1588" s="122">
        <f t="shared" si="634"/>
        <v>0.77213011786551189</v>
      </c>
      <c r="X1588" s="122">
        <f t="shared" si="634"/>
        <v>0</v>
      </c>
      <c r="Y1588" s="122">
        <f t="shared" si="634"/>
        <v>0</v>
      </c>
      <c r="Z1588" s="122">
        <f t="shared" si="634"/>
        <v>0</v>
      </c>
      <c r="AA1588" s="122">
        <f t="shared" si="634"/>
        <v>0</v>
      </c>
      <c r="AB1588" s="122">
        <f t="shared" si="634"/>
        <v>1.829565947290408</v>
      </c>
      <c r="AC1588" s="122">
        <f t="shared" si="634"/>
        <v>0</v>
      </c>
      <c r="AD1588" s="122">
        <f t="shared" si="634"/>
        <v>2.2822736923834603</v>
      </c>
      <c r="AE1588" s="122">
        <f t="shared" si="634"/>
        <v>3.3737520607231906</v>
      </c>
      <c r="AF1588" s="122">
        <f t="shared" si="634"/>
        <v>0</v>
      </c>
      <c r="AG1588" s="122">
        <f t="shared" si="634"/>
        <v>2.0704900979247158</v>
      </c>
      <c r="AH1588" s="122">
        <f t="shared" si="634"/>
        <v>0</v>
      </c>
      <c r="AI1588" s="122">
        <f t="shared" si="634"/>
        <v>0</v>
      </c>
      <c r="AJ1588" s="122">
        <f t="shared" si="634"/>
        <v>1.9185844323336076</v>
      </c>
      <c r="AK1588" s="122">
        <f t="shared" si="634"/>
        <v>0</v>
      </c>
      <c r="AL1588" s="123">
        <f t="shared" si="626"/>
        <v>16.806820659228691</v>
      </c>
      <c r="AN1588" s="124">
        <f t="shared" si="627"/>
        <v>16.806878859228693</v>
      </c>
      <c r="AO1588" s="98">
        <f t="shared" si="628"/>
        <v>275</v>
      </c>
      <c r="AP1588" s="125" t="str">
        <f t="shared" si="629"/>
        <v>Bullengarook</v>
      </c>
      <c r="AQ1588" s="126">
        <f t="shared" si="630"/>
        <v>16.502201641773187</v>
      </c>
    </row>
    <row r="1589" spans="1:43" ht="10.5" x14ac:dyDescent="0.35">
      <c r="A1589" s="95">
        <v>294</v>
      </c>
      <c r="B1589" s="101">
        <v>583</v>
      </c>
      <c r="C1589" s="51" t="s">
        <v>3241</v>
      </c>
      <c r="D1589" s="122">
        <f t="shared" ref="D1589:AK1589" si="635">ABS((D587-D$1004)/D$1000)*D$1</f>
        <v>0</v>
      </c>
      <c r="E1589" s="122">
        <f t="shared" si="635"/>
        <v>0</v>
      </c>
      <c r="F1589" s="122">
        <f t="shared" si="635"/>
        <v>0</v>
      </c>
      <c r="G1589" s="122">
        <f t="shared" si="635"/>
        <v>0</v>
      </c>
      <c r="H1589" s="122">
        <f t="shared" si="635"/>
        <v>0</v>
      </c>
      <c r="I1589" s="122">
        <f t="shared" si="635"/>
        <v>1.2122423253549039</v>
      </c>
      <c r="J1589" s="122">
        <f t="shared" si="635"/>
        <v>0</v>
      </c>
      <c r="K1589" s="122">
        <f t="shared" si="635"/>
        <v>0</v>
      </c>
      <c r="L1589" s="122">
        <f t="shared" si="635"/>
        <v>0</v>
      </c>
      <c r="M1589" s="122">
        <f t="shared" si="635"/>
        <v>0</v>
      </c>
      <c r="N1589" s="122">
        <f t="shared" si="635"/>
        <v>0</v>
      </c>
      <c r="O1589" s="122">
        <f t="shared" si="635"/>
        <v>0</v>
      </c>
      <c r="P1589" s="122">
        <f t="shared" si="635"/>
        <v>0</v>
      </c>
      <c r="Q1589" s="122">
        <f t="shared" si="635"/>
        <v>0</v>
      </c>
      <c r="R1589" s="122">
        <f t="shared" si="635"/>
        <v>0</v>
      </c>
      <c r="S1589" s="122">
        <f t="shared" si="635"/>
        <v>0</v>
      </c>
      <c r="T1589" s="122">
        <f t="shared" si="635"/>
        <v>3.4416626069927334E-4</v>
      </c>
      <c r="U1589" s="122">
        <f t="shared" si="635"/>
        <v>0</v>
      </c>
      <c r="V1589" s="122">
        <f t="shared" si="635"/>
        <v>0</v>
      </c>
      <c r="W1589" s="122">
        <f t="shared" si="635"/>
        <v>1.0842563268128118</v>
      </c>
      <c r="X1589" s="122">
        <f t="shared" si="635"/>
        <v>0</v>
      </c>
      <c r="Y1589" s="122">
        <f t="shared" si="635"/>
        <v>0</v>
      </c>
      <c r="Z1589" s="122">
        <f t="shared" si="635"/>
        <v>0</v>
      </c>
      <c r="AA1589" s="122">
        <f t="shared" si="635"/>
        <v>0</v>
      </c>
      <c r="AB1589" s="122">
        <f t="shared" si="635"/>
        <v>2.0317204900882606</v>
      </c>
      <c r="AC1589" s="122">
        <f t="shared" si="635"/>
        <v>0</v>
      </c>
      <c r="AD1589" s="122">
        <f t="shared" si="635"/>
        <v>5.4171421513543399</v>
      </c>
      <c r="AE1589" s="122">
        <f t="shared" si="635"/>
        <v>2.8341174980862047</v>
      </c>
      <c r="AF1589" s="122">
        <f t="shared" si="635"/>
        <v>0</v>
      </c>
      <c r="AG1589" s="122">
        <f t="shared" si="635"/>
        <v>0.82935395543030632</v>
      </c>
      <c r="AH1589" s="122">
        <f t="shared" si="635"/>
        <v>0</v>
      </c>
      <c r="AI1589" s="122">
        <f t="shared" si="635"/>
        <v>0</v>
      </c>
      <c r="AJ1589" s="122">
        <f t="shared" si="635"/>
        <v>0.68761156283058389</v>
      </c>
      <c r="AK1589" s="122">
        <f t="shared" si="635"/>
        <v>0</v>
      </c>
      <c r="AL1589" s="123">
        <f t="shared" si="626"/>
        <v>14.09678847621811</v>
      </c>
      <c r="AN1589" s="124">
        <f t="shared" si="627"/>
        <v>14.09684677621811</v>
      </c>
      <c r="AO1589" s="98">
        <f t="shared" si="628"/>
        <v>529</v>
      </c>
      <c r="AP1589" s="125" t="str">
        <f t="shared" si="629"/>
        <v>Greensborough</v>
      </c>
      <c r="AQ1589" s="126">
        <f t="shared" si="630"/>
        <v>16.510396759881644</v>
      </c>
    </row>
    <row r="1590" spans="1:43" ht="10.5" x14ac:dyDescent="0.35">
      <c r="A1590" s="95">
        <v>293</v>
      </c>
      <c r="B1590" s="101">
        <v>584</v>
      </c>
      <c r="C1590" s="51" t="s">
        <v>245</v>
      </c>
      <c r="D1590" s="122">
        <f t="shared" ref="D1590:AK1590" si="636">ABS((D588-D$1004)/D$1000)*D$1</f>
        <v>0</v>
      </c>
      <c r="E1590" s="122">
        <f t="shared" si="636"/>
        <v>0</v>
      </c>
      <c r="F1590" s="122">
        <f t="shared" si="636"/>
        <v>0</v>
      </c>
      <c r="G1590" s="122">
        <f t="shared" si="636"/>
        <v>0</v>
      </c>
      <c r="H1590" s="122">
        <f t="shared" si="636"/>
        <v>0</v>
      </c>
      <c r="I1590" s="122">
        <f t="shared" si="636"/>
        <v>0.24477975494017837</v>
      </c>
      <c r="J1590" s="122">
        <f t="shared" si="636"/>
        <v>0</v>
      </c>
      <c r="K1590" s="122">
        <f t="shared" si="636"/>
        <v>0</v>
      </c>
      <c r="L1590" s="122">
        <f t="shared" si="636"/>
        <v>0</v>
      </c>
      <c r="M1590" s="122">
        <f t="shared" si="636"/>
        <v>0</v>
      </c>
      <c r="N1590" s="122">
        <f t="shared" si="636"/>
        <v>0</v>
      </c>
      <c r="O1590" s="122">
        <f t="shared" si="636"/>
        <v>0</v>
      </c>
      <c r="P1590" s="122">
        <f t="shared" si="636"/>
        <v>0</v>
      </c>
      <c r="Q1590" s="122">
        <f t="shared" si="636"/>
        <v>0</v>
      </c>
      <c r="R1590" s="122">
        <f t="shared" si="636"/>
        <v>0</v>
      </c>
      <c r="S1590" s="122">
        <f t="shared" si="636"/>
        <v>0</v>
      </c>
      <c r="T1590" s="122">
        <f t="shared" si="636"/>
        <v>0.49589897533455346</v>
      </c>
      <c r="U1590" s="122">
        <f t="shared" si="636"/>
        <v>0</v>
      </c>
      <c r="V1590" s="122">
        <f t="shared" si="636"/>
        <v>0</v>
      </c>
      <c r="W1590" s="122">
        <f t="shared" si="636"/>
        <v>1.3493452896438511E-2</v>
      </c>
      <c r="X1590" s="122">
        <f t="shared" si="636"/>
        <v>0</v>
      </c>
      <c r="Y1590" s="122">
        <f t="shared" si="636"/>
        <v>0</v>
      </c>
      <c r="Z1590" s="122">
        <f t="shared" si="636"/>
        <v>0</v>
      </c>
      <c r="AA1590" s="122">
        <f t="shared" si="636"/>
        <v>0</v>
      </c>
      <c r="AB1590" s="122">
        <f t="shared" si="636"/>
        <v>0.53759567457368751</v>
      </c>
      <c r="AC1590" s="122">
        <f t="shared" si="636"/>
        <v>0</v>
      </c>
      <c r="AD1590" s="122">
        <f t="shared" si="636"/>
        <v>0.94170203984127865</v>
      </c>
      <c r="AE1590" s="122">
        <f t="shared" si="636"/>
        <v>0.28789499211510095</v>
      </c>
      <c r="AF1590" s="122">
        <f t="shared" si="636"/>
        <v>0</v>
      </c>
      <c r="AG1590" s="122">
        <f t="shared" si="636"/>
        <v>0.18395344445728615</v>
      </c>
      <c r="AH1590" s="122">
        <f t="shared" si="636"/>
        <v>0</v>
      </c>
      <c r="AI1590" s="122">
        <f t="shared" si="636"/>
        <v>0</v>
      </c>
      <c r="AJ1590" s="122">
        <f t="shared" si="636"/>
        <v>0.1675098753365182</v>
      </c>
      <c r="AK1590" s="122">
        <f t="shared" si="636"/>
        <v>0</v>
      </c>
      <c r="AL1590" s="123">
        <f t="shared" si="626"/>
        <v>2.8728282094950419</v>
      </c>
      <c r="AN1590" s="124">
        <f t="shared" si="627"/>
        <v>2.8728866094950418</v>
      </c>
      <c r="AO1590" s="98">
        <f t="shared" si="628"/>
        <v>873</v>
      </c>
      <c r="AP1590" s="125" t="str">
        <f t="shared" si="629"/>
        <v>Jeeralang Junction</v>
      </c>
      <c r="AQ1590" s="126">
        <f t="shared" si="630"/>
        <v>16.510598583566889</v>
      </c>
    </row>
    <row r="1591" spans="1:43" ht="10.5" x14ac:dyDescent="0.35">
      <c r="A1591" s="95">
        <v>292</v>
      </c>
      <c r="B1591" s="101">
        <v>585</v>
      </c>
      <c r="C1591" s="51" t="s">
        <v>246</v>
      </c>
      <c r="D1591" s="122">
        <f t="shared" ref="D1591:AK1591" si="637">ABS((D589-D$1004)/D$1000)*D$1</f>
        <v>0</v>
      </c>
      <c r="E1591" s="122">
        <f t="shared" si="637"/>
        <v>0</v>
      </c>
      <c r="F1591" s="122">
        <f t="shared" si="637"/>
        <v>0</v>
      </c>
      <c r="G1591" s="122">
        <f t="shared" si="637"/>
        <v>0</v>
      </c>
      <c r="H1591" s="122">
        <f t="shared" si="637"/>
        <v>0</v>
      </c>
      <c r="I1591" s="122">
        <f t="shared" si="637"/>
        <v>1.0049304661109424</v>
      </c>
      <c r="J1591" s="122">
        <f t="shared" si="637"/>
        <v>0</v>
      </c>
      <c r="K1591" s="122">
        <f t="shared" si="637"/>
        <v>0</v>
      </c>
      <c r="L1591" s="122">
        <f t="shared" si="637"/>
        <v>0</v>
      </c>
      <c r="M1591" s="122">
        <f t="shared" si="637"/>
        <v>0</v>
      </c>
      <c r="N1591" s="122">
        <f t="shared" si="637"/>
        <v>0</v>
      </c>
      <c r="O1591" s="122">
        <f t="shared" si="637"/>
        <v>0</v>
      </c>
      <c r="P1591" s="122">
        <f t="shared" si="637"/>
        <v>0</v>
      </c>
      <c r="Q1591" s="122">
        <f t="shared" si="637"/>
        <v>0</v>
      </c>
      <c r="R1591" s="122">
        <f t="shared" si="637"/>
        <v>0</v>
      </c>
      <c r="S1591" s="122">
        <f t="shared" si="637"/>
        <v>0</v>
      </c>
      <c r="T1591" s="122">
        <f t="shared" si="637"/>
        <v>0.33432910162140672</v>
      </c>
      <c r="U1591" s="122">
        <f t="shared" si="637"/>
        <v>0</v>
      </c>
      <c r="V1591" s="122">
        <f t="shared" si="637"/>
        <v>0</v>
      </c>
      <c r="W1591" s="122">
        <f t="shared" si="637"/>
        <v>0.14190820118311828</v>
      </c>
      <c r="X1591" s="122">
        <f t="shared" si="637"/>
        <v>0</v>
      </c>
      <c r="Y1591" s="122">
        <f t="shared" si="637"/>
        <v>0</v>
      </c>
      <c r="Z1591" s="122">
        <f t="shared" si="637"/>
        <v>0</v>
      </c>
      <c r="AA1591" s="122">
        <f t="shared" si="637"/>
        <v>0</v>
      </c>
      <c r="AB1591" s="122">
        <f t="shared" si="637"/>
        <v>0.40281837432167666</v>
      </c>
      <c r="AC1591" s="122">
        <f t="shared" si="637"/>
        <v>0</v>
      </c>
      <c r="AD1591" s="122">
        <f t="shared" si="637"/>
        <v>1.3188300578504721</v>
      </c>
      <c r="AE1591" s="122">
        <f t="shared" si="637"/>
        <v>1.2641841596546286</v>
      </c>
      <c r="AF1591" s="122">
        <f t="shared" si="637"/>
        <v>0</v>
      </c>
      <c r="AG1591" s="122">
        <f t="shared" si="637"/>
        <v>0.60741590882436647</v>
      </c>
      <c r="AH1591" s="122">
        <f t="shared" si="637"/>
        <v>0</v>
      </c>
      <c r="AI1591" s="122">
        <f t="shared" si="637"/>
        <v>0</v>
      </c>
      <c r="AJ1591" s="122">
        <f t="shared" si="637"/>
        <v>8.911769299647182E-3</v>
      </c>
      <c r="AK1591" s="122">
        <f t="shared" si="637"/>
        <v>0</v>
      </c>
      <c r="AL1591" s="123">
        <f t="shared" si="626"/>
        <v>5.0833280388662585</v>
      </c>
      <c r="AN1591" s="124">
        <f t="shared" si="627"/>
        <v>5.0833865388662582</v>
      </c>
      <c r="AO1591" s="98">
        <f t="shared" si="628"/>
        <v>859</v>
      </c>
      <c r="AP1591" s="125" t="str">
        <f t="shared" si="629"/>
        <v>Geelong</v>
      </c>
      <c r="AQ1591" s="126">
        <f t="shared" si="630"/>
        <v>16.532842634665986</v>
      </c>
    </row>
    <row r="1592" spans="1:43" ht="10.5" x14ac:dyDescent="0.35">
      <c r="A1592" s="95">
        <v>291</v>
      </c>
      <c r="B1592" s="101">
        <v>586</v>
      </c>
      <c r="C1592" s="51" t="s">
        <v>2357</v>
      </c>
      <c r="D1592" s="122">
        <f t="shared" ref="D1592:AK1592" si="638">ABS((D590-D$1004)/D$1000)*D$1</f>
        <v>0</v>
      </c>
      <c r="E1592" s="122">
        <f t="shared" si="638"/>
        <v>0</v>
      </c>
      <c r="F1592" s="122">
        <f t="shared" si="638"/>
        <v>0</v>
      </c>
      <c r="G1592" s="122">
        <f t="shared" si="638"/>
        <v>0</v>
      </c>
      <c r="H1592" s="122">
        <f t="shared" si="638"/>
        <v>0</v>
      </c>
      <c r="I1592" s="122">
        <f t="shared" si="638"/>
        <v>2.3710401601731648</v>
      </c>
      <c r="J1592" s="122">
        <f t="shared" si="638"/>
        <v>0</v>
      </c>
      <c r="K1592" s="122">
        <f t="shared" si="638"/>
        <v>0</v>
      </c>
      <c r="L1592" s="122">
        <f t="shared" si="638"/>
        <v>0</v>
      </c>
      <c r="M1592" s="122">
        <f t="shared" si="638"/>
        <v>0</v>
      </c>
      <c r="N1592" s="122">
        <f t="shared" si="638"/>
        <v>0</v>
      </c>
      <c r="O1592" s="122">
        <f t="shared" si="638"/>
        <v>0</v>
      </c>
      <c r="P1592" s="122">
        <f t="shared" si="638"/>
        <v>0</v>
      </c>
      <c r="Q1592" s="122">
        <f t="shared" si="638"/>
        <v>0</v>
      </c>
      <c r="R1592" s="122">
        <f t="shared" si="638"/>
        <v>0</v>
      </c>
      <c r="S1592" s="122">
        <f t="shared" si="638"/>
        <v>0</v>
      </c>
      <c r="T1592" s="122">
        <f t="shared" si="638"/>
        <v>1.10709495818481</v>
      </c>
      <c r="U1592" s="122">
        <f t="shared" si="638"/>
        <v>0</v>
      </c>
      <c r="V1592" s="122">
        <f t="shared" si="638"/>
        <v>0</v>
      </c>
      <c r="W1592" s="122">
        <f t="shared" si="638"/>
        <v>0.1262474915976152</v>
      </c>
      <c r="X1592" s="122">
        <f t="shared" si="638"/>
        <v>0</v>
      </c>
      <c r="Y1592" s="122">
        <f t="shared" si="638"/>
        <v>0</v>
      </c>
      <c r="Z1592" s="122">
        <f t="shared" si="638"/>
        <v>0</v>
      </c>
      <c r="AA1592" s="122">
        <f t="shared" si="638"/>
        <v>0</v>
      </c>
      <c r="AB1592" s="122">
        <f t="shared" si="638"/>
        <v>4.7874456264292906</v>
      </c>
      <c r="AC1592" s="122">
        <f t="shared" si="638"/>
        <v>0</v>
      </c>
      <c r="AD1592" s="122">
        <f t="shared" si="638"/>
        <v>0.49414952878811791</v>
      </c>
      <c r="AE1592" s="122">
        <f t="shared" si="638"/>
        <v>2.1150524719649906</v>
      </c>
      <c r="AF1592" s="122">
        <f t="shared" si="638"/>
        <v>0</v>
      </c>
      <c r="AG1592" s="122">
        <f t="shared" si="638"/>
        <v>0.50168183802674904</v>
      </c>
      <c r="AH1592" s="122">
        <f t="shared" si="638"/>
        <v>0</v>
      </c>
      <c r="AI1592" s="122">
        <f t="shared" si="638"/>
        <v>0</v>
      </c>
      <c r="AJ1592" s="122">
        <f t="shared" si="638"/>
        <v>0.52952236085163695</v>
      </c>
      <c r="AK1592" s="122">
        <f t="shared" si="638"/>
        <v>0</v>
      </c>
      <c r="AL1592" s="123">
        <f t="shared" si="626"/>
        <v>12.032234436016376</v>
      </c>
      <c r="AN1592" s="124">
        <f t="shared" si="627"/>
        <v>12.032293036016375</v>
      </c>
      <c r="AO1592" s="98">
        <f t="shared" si="628"/>
        <v>707</v>
      </c>
      <c r="AP1592" s="125" t="str">
        <f t="shared" si="629"/>
        <v>Warracknabeal</v>
      </c>
      <c r="AQ1592" s="126">
        <f t="shared" si="630"/>
        <v>16.534945122925045</v>
      </c>
    </row>
    <row r="1593" spans="1:43" ht="10.5" x14ac:dyDescent="0.35">
      <c r="A1593" s="95">
        <v>290</v>
      </c>
      <c r="B1593" s="101">
        <v>587</v>
      </c>
      <c r="C1593" s="51" t="s">
        <v>2360</v>
      </c>
      <c r="D1593" s="122">
        <f t="shared" ref="D1593:AK1593" si="639">ABS((D591-D$1004)/D$1000)*D$1</f>
        <v>0</v>
      </c>
      <c r="E1593" s="122">
        <f t="shared" si="639"/>
        <v>0</v>
      </c>
      <c r="F1593" s="122">
        <f t="shared" si="639"/>
        <v>0</v>
      </c>
      <c r="G1593" s="122">
        <f t="shared" si="639"/>
        <v>0</v>
      </c>
      <c r="H1593" s="122">
        <f t="shared" si="639"/>
        <v>0</v>
      </c>
      <c r="I1593" s="122">
        <f t="shared" si="639"/>
        <v>3.6288239014721437</v>
      </c>
      <c r="J1593" s="122">
        <f t="shared" si="639"/>
        <v>0</v>
      </c>
      <c r="K1593" s="122">
        <f t="shared" si="639"/>
        <v>0</v>
      </c>
      <c r="L1593" s="122">
        <f t="shared" si="639"/>
        <v>0</v>
      </c>
      <c r="M1593" s="122">
        <f t="shared" si="639"/>
        <v>0</v>
      </c>
      <c r="N1593" s="122">
        <f t="shared" si="639"/>
        <v>0</v>
      </c>
      <c r="O1593" s="122">
        <f t="shared" si="639"/>
        <v>0</v>
      </c>
      <c r="P1593" s="122">
        <f t="shared" si="639"/>
        <v>0</v>
      </c>
      <c r="Q1593" s="122">
        <f t="shared" si="639"/>
        <v>0</v>
      </c>
      <c r="R1593" s="122">
        <f t="shared" si="639"/>
        <v>0</v>
      </c>
      <c r="S1593" s="122">
        <f t="shared" si="639"/>
        <v>0</v>
      </c>
      <c r="T1593" s="122">
        <f t="shared" si="639"/>
        <v>0.26120547902185598</v>
      </c>
      <c r="U1593" s="122">
        <f t="shared" si="639"/>
        <v>0</v>
      </c>
      <c r="V1593" s="122">
        <f t="shared" si="639"/>
        <v>0</v>
      </c>
      <c r="W1593" s="122">
        <f t="shared" si="639"/>
        <v>0.77238081497872035</v>
      </c>
      <c r="X1593" s="122">
        <f t="shared" si="639"/>
        <v>0</v>
      </c>
      <c r="Y1593" s="122">
        <f t="shared" si="639"/>
        <v>0</v>
      </c>
      <c r="Z1593" s="122">
        <f t="shared" si="639"/>
        <v>0</v>
      </c>
      <c r="AA1593" s="122">
        <f t="shared" si="639"/>
        <v>0</v>
      </c>
      <c r="AB1593" s="122">
        <f t="shared" si="639"/>
        <v>0.34166872619885147</v>
      </c>
      <c r="AC1593" s="122">
        <f t="shared" si="639"/>
        <v>0</v>
      </c>
      <c r="AD1593" s="122">
        <f t="shared" si="639"/>
        <v>2.0148149796948567</v>
      </c>
      <c r="AE1593" s="122">
        <f t="shared" si="639"/>
        <v>2.0857987722622759</v>
      </c>
      <c r="AF1593" s="122">
        <f t="shared" si="639"/>
        <v>0</v>
      </c>
      <c r="AG1593" s="122">
        <f t="shared" si="639"/>
        <v>1.0431699091136006</v>
      </c>
      <c r="AH1593" s="122">
        <f t="shared" si="639"/>
        <v>0</v>
      </c>
      <c r="AI1593" s="122">
        <f t="shared" si="639"/>
        <v>0</v>
      </c>
      <c r="AJ1593" s="122">
        <f t="shared" si="639"/>
        <v>0.57601227996116167</v>
      </c>
      <c r="AK1593" s="122">
        <f t="shared" si="639"/>
        <v>0</v>
      </c>
      <c r="AL1593" s="123">
        <f t="shared" si="626"/>
        <v>10.723874862703468</v>
      </c>
      <c r="AN1593" s="124">
        <f t="shared" si="627"/>
        <v>10.723933562703468</v>
      </c>
      <c r="AO1593" s="98">
        <f t="shared" si="628"/>
        <v>764</v>
      </c>
      <c r="AP1593" s="125" t="str">
        <f t="shared" si="629"/>
        <v>Toorloo Arm</v>
      </c>
      <c r="AQ1593" s="126">
        <f t="shared" si="630"/>
        <v>16.567472380978121</v>
      </c>
    </row>
    <row r="1594" spans="1:43" ht="10.5" x14ac:dyDescent="0.35">
      <c r="A1594" s="95">
        <v>289</v>
      </c>
      <c r="B1594" s="101">
        <v>588</v>
      </c>
      <c r="C1594" s="51" t="s">
        <v>2362</v>
      </c>
      <c r="D1594" s="122">
        <f t="shared" ref="D1594:AK1594" si="640">ABS((D592-D$1004)/D$1000)*D$1</f>
        <v>0</v>
      </c>
      <c r="E1594" s="122">
        <f t="shared" si="640"/>
        <v>0</v>
      </c>
      <c r="F1594" s="122">
        <f t="shared" si="640"/>
        <v>0</v>
      </c>
      <c r="G1594" s="122">
        <f t="shared" si="640"/>
        <v>0</v>
      </c>
      <c r="H1594" s="122">
        <f t="shared" si="640"/>
        <v>0</v>
      </c>
      <c r="I1594" s="122">
        <f t="shared" si="640"/>
        <v>2.8065828665889536</v>
      </c>
      <c r="J1594" s="122">
        <f t="shared" si="640"/>
        <v>0</v>
      </c>
      <c r="K1594" s="122">
        <f t="shared" si="640"/>
        <v>0</v>
      </c>
      <c r="L1594" s="122">
        <f t="shared" si="640"/>
        <v>0</v>
      </c>
      <c r="M1594" s="122">
        <f t="shared" si="640"/>
        <v>0</v>
      </c>
      <c r="N1594" s="122">
        <f t="shared" si="640"/>
        <v>0</v>
      </c>
      <c r="O1594" s="122">
        <f t="shared" si="640"/>
        <v>0</v>
      </c>
      <c r="P1594" s="122">
        <f t="shared" si="640"/>
        <v>0</v>
      </c>
      <c r="Q1594" s="122">
        <f t="shared" si="640"/>
        <v>0</v>
      </c>
      <c r="R1594" s="122">
        <f t="shared" si="640"/>
        <v>0</v>
      </c>
      <c r="S1594" s="122">
        <f t="shared" si="640"/>
        <v>0</v>
      </c>
      <c r="T1594" s="122">
        <f t="shared" si="640"/>
        <v>8.7818500449891382E-2</v>
      </c>
      <c r="U1594" s="122">
        <f t="shared" si="640"/>
        <v>0</v>
      </c>
      <c r="V1594" s="122">
        <f t="shared" si="640"/>
        <v>0</v>
      </c>
      <c r="W1594" s="122">
        <f t="shared" si="640"/>
        <v>0.51943583350435218</v>
      </c>
      <c r="X1594" s="122">
        <f t="shared" si="640"/>
        <v>0</v>
      </c>
      <c r="Y1594" s="122">
        <f t="shared" si="640"/>
        <v>0</v>
      </c>
      <c r="Z1594" s="122">
        <f t="shared" si="640"/>
        <v>0</v>
      </c>
      <c r="AA1594" s="122">
        <f t="shared" si="640"/>
        <v>0</v>
      </c>
      <c r="AB1594" s="122">
        <f t="shared" si="640"/>
        <v>0.16160432174269676</v>
      </c>
      <c r="AC1594" s="122">
        <f t="shared" si="640"/>
        <v>0</v>
      </c>
      <c r="AD1594" s="122">
        <f t="shared" si="640"/>
        <v>1.3893752541250053</v>
      </c>
      <c r="AE1594" s="122">
        <f t="shared" si="640"/>
        <v>2.7326912748996981</v>
      </c>
      <c r="AF1594" s="122">
        <f t="shared" si="640"/>
        <v>0</v>
      </c>
      <c r="AG1594" s="122">
        <f t="shared" si="640"/>
        <v>1.1399796855730797</v>
      </c>
      <c r="AH1594" s="122">
        <f t="shared" si="640"/>
        <v>0</v>
      </c>
      <c r="AI1594" s="122">
        <f t="shared" si="640"/>
        <v>0</v>
      </c>
      <c r="AJ1594" s="122">
        <f t="shared" si="640"/>
        <v>0.69287917242735864</v>
      </c>
      <c r="AK1594" s="122">
        <f t="shared" si="640"/>
        <v>0</v>
      </c>
      <c r="AL1594" s="123">
        <f t="shared" si="626"/>
        <v>9.5303669093110361</v>
      </c>
      <c r="AN1594" s="124">
        <f t="shared" si="627"/>
        <v>9.5304257093110358</v>
      </c>
      <c r="AO1594" s="98">
        <f t="shared" si="628"/>
        <v>800</v>
      </c>
      <c r="AP1594" s="125" t="str">
        <f t="shared" si="629"/>
        <v>Dimboola</v>
      </c>
      <c r="AQ1594" s="126">
        <f t="shared" si="630"/>
        <v>16.605093545972906</v>
      </c>
    </row>
    <row r="1595" spans="1:43" ht="10.5" x14ac:dyDescent="0.35">
      <c r="A1595" s="95">
        <v>288</v>
      </c>
      <c r="B1595" s="101">
        <v>589</v>
      </c>
      <c r="C1595" s="51" t="s">
        <v>247</v>
      </c>
      <c r="D1595" s="122">
        <f t="shared" ref="D1595:AK1595" si="641">ABS((D593-D$1004)/D$1000)*D$1</f>
        <v>0</v>
      </c>
      <c r="E1595" s="122">
        <f t="shared" si="641"/>
        <v>0</v>
      </c>
      <c r="F1595" s="122">
        <f t="shared" si="641"/>
        <v>0</v>
      </c>
      <c r="G1595" s="122">
        <f t="shared" si="641"/>
        <v>0</v>
      </c>
      <c r="H1595" s="122">
        <f t="shared" si="641"/>
        <v>0</v>
      </c>
      <c r="I1595" s="122">
        <f t="shared" si="641"/>
        <v>1.3526877905223418</v>
      </c>
      <c r="J1595" s="122">
        <f t="shared" si="641"/>
        <v>0</v>
      </c>
      <c r="K1595" s="122">
        <f t="shared" si="641"/>
        <v>0</v>
      </c>
      <c r="L1595" s="122">
        <f t="shared" si="641"/>
        <v>0</v>
      </c>
      <c r="M1595" s="122">
        <f t="shared" si="641"/>
        <v>0</v>
      </c>
      <c r="N1595" s="122">
        <f t="shared" si="641"/>
        <v>0</v>
      </c>
      <c r="O1595" s="122">
        <f t="shared" si="641"/>
        <v>0</v>
      </c>
      <c r="P1595" s="122">
        <f t="shared" si="641"/>
        <v>0</v>
      </c>
      <c r="Q1595" s="122">
        <f t="shared" si="641"/>
        <v>0</v>
      </c>
      <c r="R1595" s="122">
        <f t="shared" si="641"/>
        <v>0</v>
      </c>
      <c r="S1595" s="122">
        <f t="shared" si="641"/>
        <v>0</v>
      </c>
      <c r="T1595" s="122">
        <f t="shared" si="641"/>
        <v>2.159687973327582</v>
      </c>
      <c r="U1595" s="122">
        <f t="shared" si="641"/>
        <v>0</v>
      </c>
      <c r="V1595" s="122">
        <f t="shared" si="641"/>
        <v>0</v>
      </c>
      <c r="W1595" s="122">
        <f t="shared" si="641"/>
        <v>1.6208350001702083</v>
      </c>
      <c r="X1595" s="122">
        <f t="shared" si="641"/>
        <v>0</v>
      </c>
      <c r="Y1595" s="122">
        <f t="shared" si="641"/>
        <v>0</v>
      </c>
      <c r="Z1595" s="122">
        <f t="shared" si="641"/>
        <v>0</v>
      </c>
      <c r="AA1595" s="122">
        <f t="shared" si="641"/>
        <v>0</v>
      </c>
      <c r="AB1595" s="122">
        <f t="shared" si="641"/>
        <v>2.03843769607579</v>
      </c>
      <c r="AC1595" s="122">
        <f t="shared" si="641"/>
        <v>0</v>
      </c>
      <c r="AD1595" s="122">
        <f t="shared" si="641"/>
        <v>1.0683815245162438</v>
      </c>
      <c r="AE1595" s="122">
        <f t="shared" si="641"/>
        <v>4.0902359077854902</v>
      </c>
      <c r="AF1595" s="122">
        <f t="shared" si="641"/>
        <v>0</v>
      </c>
      <c r="AG1595" s="122">
        <f t="shared" si="641"/>
        <v>3.2802866647349096</v>
      </c>
      <c r="AH1595" s="122">
        <f t="shared" si="641"/>
        <v>0</v>
      </c>
      <c r="AI1595" s="122">
        <f t="shared" si="641"/>
        <v>0</v>
      </c>
      <c r="AJ1595" s="122">
        <f t="shared" si="641"/>
        <v>1.8027311012658078</v>
      </c>
      <c r="AK1595" s="122">
        <f t="shared" si="641"/>
        <v>0</v>
      </c>
      <c r="AL1595" s="123">
        <f t="shared" si="626"/>
        <v>17.41328365839837</v>
      </c>
      <c r="AN1595" s="124">
        <f t="shared" si="627"/>
        <v>17.413342558398369</v>
      </c>
      <c r="AO1595" s="98">
        <f t="shared" si="628"/>
        <v>230</v>
      </c>
      <c r="AP1595" s="125" t="str">
        <f t="shared" si="629"/>
        <v>Sarsfield</v>
      </c>
      <c r="AQ1595" s="126">
        <f t="shared" si="630"/>
        <v>16.625863891767349</v>
      </c>
    </row>
    <row r="1596" spans="1:43" ht="10.5" x14ac:dyDescent="0.35">
      <c r="A1596" s="95">
        <v>287</v>
      </c>
      <c r="B1596" s="101">
        <v>590</v>
      </c>
      <c r="C1596" s="51" t="s">
        <v>248</v>
      </c>
      <c r="D1596" s="122">
        <f t="shared" ref="D1596:AK1596" si="642">ABS((D594-D$1004)/D$1000)*D$1</f>
        <v>0</v>
      </c>
      <c r="E1596" s="122">
        <f t="shared" si="642"/>
        <v>0</v>
      </c>
      <c r="F1596" s="122">
        <f t="shared" si="642"/>
        <v>0</v>
      </c>
      <c r="G1596" s="122">
        <f t="shared" si="642"/>
        <v>0</v>
      </c>
      <c r="H1596" s="122">
        <f t="shared" si="642"/>
        <v>0</v>
      </c>
      <c r="I1596" s="122">
        <f t="shared" si="642"/>
        <v>3.8211322095761258</v>
      </c>
      <c r="J1596" s="122">
        <f t="shared" si="642"/>
        <v>0</v>
      </c>
      <c r="K1596" s="122">
        <f t="shared" si="642"/>
        <v>0</v>
      </c>
      <c r="L1596" s="122">
        <f t="shared" si="642"/>
        <v>0</v>
      </c>
      <c r="M1596" s="122">
        <f t="shared" si="642"/>
        <v>0</v>
      </c>
      <c r="N1596" s="122">
        <f t="shared" si="642"/>
        <v>0</v>
      </c>
      <c r="O1596" s="122">
        <f t="shared" si="642"/>
        <v>0</v>
      </c>
      <c r="P1596" s="122">
        <f t="shared" si="642"/>
        <v>0</v>
      </c>
      <c r="Q1596" s="122">
        <f t="shared" si="642"/>
        <v>0</v>
      </c>
      <c r="R1596" s="122">
        <f t="shared" si="642"/>
        <v>0</v>
      </c>
      <c r="S1596" s="122">
        <f t="shared" si="642"/>
        <v>0</v>
      </c>
      <c r="T1596" s="122">
        <f t="shared" si="642"/>
        <v>1.8519931891913528</v>
      </c>
      <c r="U1596" s="122">
        <f t="shared" si="642"/>
        <v>0</v>
      </c>
      <c r="V1596" s="122">
        <f t="shared" si="642"/>
        <v>0</v>
      </c>
      <c r="W1596" s="122">
        <f t="shared" si="642"/>
        <v>2.8335706253197595</v>
      </c>
      <c r="X1596" s="122">
        <f t="shared" si="642"/>
        <v>0</v>
      </c>
      <c r="Y1596" s="122">
        <f t="shared" si="642"/>
        <v>0</v>
      </c>
      <c r="Z1596" s="122">
        <f t="shared" si="642"/>
        <v>0</v>
      </c>
      <c r="AA1596" s="122">
        <f t="shared" si="642"/>
        <v>0</v>
      </c>
      <c r="AB1596" s="122">
        <f t="shared" si="642"/>
        <v>2.0317204900882606</v>
      </c>
      <c r="AC1596" s="122">
        <f t="shared" si="642"/>
        <v>0</v>
      </c>
      <c r="AD1596" s="122">
        <f t="shared" si="642"/>
        <v>2.6278169688039519</v>
      </c>
      <c r="AE1596" s="122">
        <f t="shared" si="642"/>
        <v>3.5821029517316618</v>
      </c>
      <c r="AF1596" s="122">
        <f t="shared" si="642"/>
        <v>0</v>
      </c>
      <c r="AG1596" s="122">
        <f t="shared" si="642"/>
        <v>2.7765116017730662</v>
      </c>
      <c r="AH1596" s="122">
        <f t="shared" si="642"/>
        <v>0</v>
      </c>
      <c r="AI1596" s="122">
        <f t="shared" si="642"/>
        <v>0</v>
      </c>
      <c r="AJ1596" s="122">
        <f t="shared" si="642"/>
        <v>2.2449617914002897</v>
      </c>
      <c r="AK1596" s="122">
        <f t="shared" si="642"/>
        <v>0</v>
      </c>
      <c r="AL1596" s="123">
        <f t="shared" si="626"/>
        <v>21.769809827884469</v>
      </c>
      <c r="AN1596" s="124">
        <f t="shared" si="627"/>
        <v>21.769868827884469</v>
      </c>
      <c r="AO1596" s="98">
        <f t="shared" si="628"/>
        <v>31</v>
      </c>
      <c r="AP1596" s="125" t="str">
        <f t="shared" si="629"/>
        <v>Charlton</v>
      </c>
      <c r="AQ1596" s="126">
        <f t="shared" si="630"/>
        <v>16.632734213647812</v>
      </c>
    </row>
    <row r="1597" spans="1:43" ht="10.5" x14ac:dyDescent="0.35">
      <c r="A1597" s="95">
        <v>286</v>
      </c>
      <c r="B1597" s="101">
        <v>591</v>
      </c>
      <c r="C1597" s="51" t="s">
        <v>2365</v>
      </c>
      <c r="D1597" s="122">
        <f t="shared" ref="D1597:AK1597" si="643">ABS((D595-D$1004)/D$1000)*D$1</f>
        <v>0</v>
      </c>
      <c r="E1597" s="122">
        <f t="shared" si="643"/>
        <v>0</v>
      </c>
      <c r="F1597" s="122">
        <f t="shared" si="643"/>
        <v>0</v>
      </c>
      <c r="G1597" s="122">
        <f t="shared" si="643"/>
        <v>0</v>
      </c>
      <c r="H1597" s="122">
        <f t="shared" si="643"/>
        <v>0</v>
      </c>
      <c r="I1597" s="122">
        <f t="shared" si="643"/>
        <v>3.7515098944395064</v>
      </c>
      <c r="J1597" s="122">
        <f t="shared" si="643"/>
        <v>0</v>
      </c>
      <c r="K1597" s="122">
        <f t="shared" si="643"/>
        <v>0</v>
      </c>
      <c r="L1597" s="122">
        <f t="shared" si="643"/>
        <v>0</v>
      </c>
      <c r="M1597" s="122">
        <f t="shared" si="643"/>
        <v>0</v>
      </c>
      <c r="N1597" s="122">
        <f t="shared" si="643"/>
        <v>0</v>
      </c>
      <c r="O1597" s="122">
        <f t="shared" si="643"/>
        <v>0</v>
      </c>
      <c r="P1597" s="122">
        <f t="shared" si="643"/>
        <v>0</v>
      </c>
      <c r="Q1597" s="122">
        <f t="shared" si="643"/>
        <v>0</v>
      </c>
      <c r="R1597" s="122">
        <f t="shared" si="643"/>
        <v>0</v>
      </c>
      <c r="S1597" s="122">
        <f t="shared" si="643"/>
        <v>0</v>
      </c>
      <c r="T1597" s="122">
        <f t="shared" si="643"/>
        <v>0.53393234656671451</v>
      </c>
      <c r="U1597" s="122">
        <f t="shared" si="643"/>
        <v>0</v>
      </c>
      <c r="V1597" s="122">
        <f t="shared" si="643"/>
        <v>0</v>
      </c>
      <c r="W1597" s="122">
        <f t="shared" si="643"/>
        <v>1.20170551241664</v>
      </c>
      <c r="X1597" s="122">
        <f t="shared" si="643"/>
        <v>0</v>
      </c>
      <c r="Y1597" s="122">
        <f t="shared" si="643"/>
        <v>0</v>
      </c>
      <c r="Z1597" s="122">
        <f t="shared" si="643"/>
        <v>0</v>
      </c>
      <c r="AA1597" s="122">
        <f t="shared" si="643"/>
        <v>0</v>
      </c>
      <c r="AB1597" s="122">
        <f t="shared" si="643"/>
        <v>0.8136591496745339</v>
      </c>
      <c r="AC1597" s="122">
        <f t="shared" si="643"/>
        <v>0</v>
      </c>
      <c r="AD1597" s="122">
        <f t="shared" si="643"/>
        <v>2.0619759457492441</v>
      </c>
      <c r="AE1597" s="122">
        <f t="shared" si="643"/>
        <v>3.6286695934053195</v>
      </c>
      <c r="AF1597" s="122">
        <f t="shared" si="643"/>
        <v>0</v>
      </c>
      <c r="AG1597" s="122">
        <f t="shared" si="643"/>
        <v>0.24368946296319463</v>
      </c>
      <c r="AH1597" s="122">
        <f t="shared" si="643"/>
        <v>0</v>
      </c>
      <c r="AI1597" s="122">
        <f t="shared" si="643"/>
        <v>0</v>
      </c>
      <c r="AJ1597" s="122">
        <f t="shared" si="643"/>
        <v>7.7209731868315812E-2</v>
      </c>
      <c r="AK1597" s="122">
        <f t="shared" si="643"/>
        <v>0</v>
      </c>
      <c r="AL1597" s="123">
        <f t="shared" si="626"/>
        <v>12.312351637083468</v>
      </c>
      <c r="AN1597" s="124">
        <f t="shared" si="627"/>
        <v>12.312410737083468</v>
      </c>
      <c r="AO1597" s="98">
        <f t="shared" si="628"/>
        <v>682</v>
      </c>
      <c r="AP1597" s="125" t="str">
        <f t="shared" si="629"/>
        <v>Williamstown North</v>
      </c>
      <c r="AQ1597" s="126">
        <f t="shared" si="630"/>
        <v>16.671752277175109</v>
      </c>
    </row>
    <row r="1598" spans="1:43" ht="10.5" x14ac:dyDescent="0.35">
      <c r="A1598" s="95">
        <v>285</v>
      </c>
      <c r="B1598" s="101">
        <v>592</v>
      </c>
      <c r="C1598" s="51" t="s">
        <v>249</v>
      </c>
      <c r="D1598" s="122">
        <f t="shared" ref="D1598:AK1598" si="644">ABS((D596-D$1004)/D$1000)*D$1</f>
        <v>0</v>
      </c>
      <c r="E1598" s="122">
        <f t="shared" si="644"/>
        <v>0</v>
      </c>
      <c r="F1598" s="122">
        <f t="shared" si="644"/>
        <v>0</v>
      </c>
      <c r="G1598" s="122">
        <f t="shared" si="644"/>
        <v>0</v>
      </c>
      <c r="H1598" s="122">
        <f t="shared" si="644"/>
        <v>0</v>
      </c>
      <c r="I1598" s="122">
        <f t="shared" si="644"/>
        <v>3.0968207733215092</v>
      </c>
      <c r="J1598" s="122">
        <f t="shared" si="644"/>
        <v>0</v>
      </c>
      <c r="K1598" s="122">
        <f t="shared" si="644"/>
        <v>0</v>
      </c>
      <c r="L1598" s="122">
        <f t="shared" si="644"/>
        <v>0</v>
      </c>
      <c r="M1598" s="122">
        <f t="shared" si="644"/>
        <v>0</v>
      </c>
      <c r="N1598" s="122">
        <f t="shared" si="644"/>
        <v>0</v>
      </c>
      <c r="O1598" s="122">
        <f t="shared" si="644"/>
        <v>0</v>
      </c>
      <c r="P1598" s="122">
        <f t="shared" si="644"/>
        <v>0</v>
      </c>
      <c r="Q1598" s="122">
        <f t="shared" si="644"/>
        <v>0</v>
      </c>
      <c r="R1598" s="122">
        <f t="shared" si="644"/>
        <v>0</v>
      </c>
      <c r="S1598" s="122">
        <f t="shared" si="644"/>
        <v>0</v>
      </c>
      <c r="T1598" s="122">
        <f t="shared" si="644"/>
        <v>1.8152034031442015</v>
      </c>
      <c r="U1598" s="122">
        <f t="shared" si="644"/>
        <v>0</v>
      </c>
      <c r="V1598" s="122">
        <f t="shared" si="644"/>
        <v>0</v>
      </c>
      <c r="W1598" s="122">
        <f t="shared" si="644"/>
        <v>1.7861871462640633</v>
      </c>
      <c r="X1598" s="122">
        <f t="shared" si="644"/>
        <v>0</v>
      </c>
      <c r="Y1598" s="122">
        <f t="shared" si="644"/>
        <v>0</v>
      </c>
      <c r="Z1598" s="122">
        <f t="shared" si="644"/>
        <v>0</v>
      </c>
      <c r="AA1598" s="122">
        <f t="shared" si="644"/>
        <v>0</v>
      </c>
      <c r="AB1598" s="122">
        <f t="shared" si="644"/>
        <v>0.90742500325456299</v>
      </c>
      <c r="AC1598" s="122">
        <f t="shared" si="644"/>
        <v>0</v>
      </c>
      <c r="AD1598" s="122">
        <f t="shared" si="644"/>
        <v>2.4420596740693701</v>
      </c>
      <c r="AE1598" s="122">
        <f t="shared" si="644"/>
        <v>3.9321214239814601</v>
      </c>
      <c r="AF1598" s="122">
        <f t="shared" si="644"/>
        <v>0</v>
      </c>
      <c r="AG1598" s="122">
        <f t="shared" si="644"/>
        <v>3.711724757595706</v>
      </c>
      <c r="AH1598" s="122">
        <f t="shared" si="644"/>
        <v>0</v>
      </c>
      <c r="AI1598" s="122">
        <f t="shared" si="644"/>
        <v>0</v>
      </c>
      <c r="AJ1598" s="122">
        <f t="shared" si="644"/>
        <v>2.9677180601995268</v>
      </c>
      <c r="AK1598" s="122">
        <f t="shared" si="644"/>
        <v>0</v>
      </c>
      <c r="AL1598" s="123">
        <f t="shared" si="626"/>
        <v>20.659260241830399</v>
      </c>
      <c r="AN1598" s="124">
        <f t="shared" si="627"/>
        <v>20.659319441830398</v>
      </c>
      <c r="AO1598" s="98">
        <f t="shared" si="628"/>
        <v>71</v>
      </c>
      <c r="AP1598" s="125" t="str">
        <f t="shared" si="629"/>
        <v>Lucas</v>
      </c>
      <c r="AQ1598" s="126">
        <f t="shared" si="630"/>
        <v>16.680567700467048</v>
      </c>
    </row>
    <row r="1599" spans="1:43" ht="10.5" x14ac:dyDescent="0.35">
      <c r="A1599" s="95">
        <v>284</v>
      </c>
      <c r="B1599" s="101">
        <v>593</v>
      </c>
      <c r="C1599" s="51" t="s">
        <v>250</v>
      </c>
      <c r="D1599" s="122">
        <f t="shared" ref="D1599:AK1599" si="645">ABS((D597-D$1004)/D$1000)*D$1</f>
        <v>0</v>
      </c>
      <c r="E1599" s="122">
        <f t="shared" si="645"/>
        <v>0</v>
      </c>
      <c r="F1599" s="122">
        <f t="shared" si="645"/>
        <v>0</v>
      </c>
      <c r="G1599" s="122">
        <f t="shared" si="645"/>
        <v>0</v>
      </c>
      <c r="H1599" s="122">
        <f t="shared" si="645"/>
        <v>0</v>
      </c>
      <c r="I1599" s="122">
        <f t="shared" si="645"/>
        <v>0.32791243496486633</v>
      </c>
      <c r="J1599" s="122">
        <f t="shared" si="645"/>
        <v>0</v>
      </c>
      <c r="K1599" s="122">
        <f t="shared" si="645"/>
        <v>0</v>
      </c>
      <c r="L1599" s="122">
        <f t="shared" si="645"/>
        <v>0</v>
      </c>
      <c r="M1599" s="122">
        <f t="shared" si="645"/>
        <v>0</v>
      </c>
      <c r="N1599" s="122">
        <f t="shared" si="645"/>
        <v>0</v>
      </c>
      <c r="O1599" s="122">
        <f t="shared" si="645"/>
        <v>0</v>
      </c>
      <c r="P1599" s="122">
        <f t="shared" si="645"/>
        <v>0</v>
      </c>
      <c r="Q1599" s="122">
        <f t="shared" si="645"/>
        <v>0</v>
      </c>
      <c r="R1599" s="122">
        <f t="shared" si="645"/>
        <v>0</v>
      </c>
      <c r="S1599" s="122">
        <f t="shared" si="645"/>
        <v>0</v>
      </c>
      <c r="T1599" s="122">
        <f t="shared" si="645"/>
        <v>2.2522457278884347</v>
      </c>
      <c r="U1599" s="122">
        <f t="shared" si="645"/>
        <v>0</v>
      </c>
      <c r="V1599" s="122">
        <f t="shared" si="645"/>
        <v>0</v>
      </c>
      <c r="W1599" s="122">
        <f t="shared" si="645"/>
        <v>1.1313160808495188</v>
      </c>
      <c r="X1599" s="122">
        <f t="shared" si="645"/>
        <v>0</v>
      </c>
      <c r="Y1599" s="122">
        <f t="shared" si="645"/>
        <v>0</v>
      </c>
      <c r="Z1599" s="122">
        <f t="shared" si="645"/>
        <v>0</v>
      </c>
      <c r="AA1599" s="122">
        <f t="shared" si="645"/>
        <v>0</v>
      </c>
      <c r="AB1599" s="122">
        <f t="shared" si="645"/>
        <v>1.4140887256807595</v>
      </c>
      <c r="AC1599" s="122">
        <f t="shared" si="645"/>
        <v>0</v>
      </c>
      <c r="AD1599" s="122">
        <f t="shared" si="645"/>
        <v>0.97802580207720546</v>
      </c>
      <c r="AE1599" s="122">
        <f t="shared" si="645"/>
        <v>3.1068554014313756</v>
      </c>
      <c r="AF1599" s="122">
        <f t="shared" si="645"/>
        <v>0</v>
      </c>
      <c r="AG1599" s="122">
        <f t="shared" si="645"/>
        <v>2.3416387320961731</v>
      </c>
      <c r="AH1599" s="122">
        <f t="shared" si="645"/>
        <v>0</v>
      </c>
      <c r="AI1599" s="122">
        <f t="shared" si="645"/>
        <v>0</v>
      </c>
      <c r="AJ1599" s="122">
        <f t="shared" si="645"/>
        <v>0.59831618345387361</v>
      </c>
      <c r="AK1599" s="122">
        <f t="shared" si="645"/>
        <v>0</v>
      </c>
      <c r="AL1599" s="123">
        <f t="shared" si="626"/>
        <v>12.150399088442207</v>
      </c>
      <c r="AN1599" s="124">
        <f t="shared" si="627"/>
        <v>12.150458388442207</v>
      </c>
      <c r="AO1599" s="98">
        <f t="shared" si="628"/>
        <v>696</v>
      </c>
      <c r="AP1599" s="125" t="str">
        <f t="shared" si="629"/>
        <v>Beechworth</v>
      </c>
      <c r="AQ1599" s="126">
        <f t="shared" si="630"/>
        <v>16.68515375528257</v>
      </c>
    </row>
    <row r="1600" spans="1:43" ht="10.5" x14ac:dyDescent="0.35">
      <c r="A1600" s="95">
        <v>283</v>
      </c>
      <c r="B1600" s="101">
        <v>594</v>
      </c>
      <c r="C1600" s="51" t="s">
        <v>2377</v>
      </c>
      <c r="D1600" s="122">
        <f t="shared" ref="D1600:AK1600" si="646">ABS((D598-D$1004)/D$1000)*D$1</f>
        <v>0</v>
      </c>
      <c r="E1600" s="122">
        <f t="shared" si="646"/>
        <v>0</v>
      </c>
      <c r="F1600" s="122">
        <f t="shared" si="646"/>
        <v>0</v>
      </c>
      <c r="G1600" s="122">
        <f t="shared" si="646"/>
        <v>0</v>
      </c>
      <c r="H1600" s="122">
        <f t="shared" si="646"/>
        <v>0</v>
      </c>
      <c r="I1600" s="122">
        <f t="shared" si="646"/>
        <v>3.8648966443859396</v>
      </c>
      <c r="J1600" s="122">
        <f t="shared" si="646"/>
        <v>0</v>
      </c>
      <c r="K1600" s="122">
        <f t="shared" si="646"/>
        <v>0</v>
      </c>
      <c r="L1600" s="122">
        <f t="shared" si="646"/>
        <v>0</v>
      </c>
      <c r="M1600" s="122">
        <f t="shared" si="646"/>
        <v>0</v>
      </c>
      <c r="N1600" s="122">
        <f t="shared" si="646"/>
        <v>0</v>
      </c>
      <c r="O1600" s="122">
        <f t="shared" si="646"/>
        <v>0</v>
      </c>
      <c r="P1600" s="122">
        <f t="shared" si="646"/>
        <v>0</v>
      </c>
      <c r="Q1600" s="122">
        <f t="shared" si="646"/>
        <v>0</v>
      </c>
      <c r="R1600" s="122">
        <f t="shared" si="646"/>
        <v>0</v>
      </c>
      <c r="S1600" s="122">
        <f t="shared" si="646"/>
        <v>0</v>
      </c>
      <c r="T1600" s="122">
        <f t="shared" si="646"/>
        <v>0.91675414701311242</v>
      </c>
      <c r="U1600" s="122">
        <f t="shared" si="646"/>
        <v>0</v>
      </c>
      <c r="V1600" s="122">
        <f t="shared" si="646"/>
        <v>0</v>
      </c>
      <c r="W1600" s="122">
        <f t="shared" si="646"/>
        <v>1.8447799464131611</v>
      </c>
      <c r="X1600" s="122">
        <f t="shared" si="646"/>
        <v>0</v>
      </c>
      <c r="Y1600" s="122">
        <f t="shared" si="646"/>
        <v>0</v>
      </c>
      <c r="Z1600" s="122">
        <f t="shared" si="646"/>
        <v>0</v>
      </c>
      <c r="AA1600" s="122">
        <f t="shared" si="646"/>
        <v>0</v>
      </c>
      <c r="AB1600" s="122">
        <f t="shared" si="646"/>
        <v>1.6505147808123104</v>
      </c>
      <c r="AC1600" s="122">
        <f t="shared" si="646"/>
        <v>0</v>
      </c>
      <c r="AD1600" s="122">
        <f t="shared" si="646"/>
        <v>2.5871104804379392</v>
      </c>
      <c r="AE1600" s="122">
        <f t="shared" si="646"/>
        <v>1.9361000255415497</v>
      </c>
      <c r="AF1600" s="122">
        <f t="shared" si="646"/>
        <v>0</v>
      </c>
      <c r="AG1600" s="122">
        <f t="shared" si="646"/>
        <v>0.86449391687754573</v>
      </c>
      <c r="AH1600" s="122">
        <f t="shared" si="646"/>
        <v>0</v>
      </c>
      <c r="AI1600" s="122">
        <f t="shared" si="646"/>
        <v>0</v>
      </c>
      <c r="AJ1600" s="122">
        <f t="shared" si="646"/>
        <v>9.9166833081171663E-2</v>
      </c>
      <c r="AK1600" s="122">
        <f t="shared" si="646"/>
        <v>0</v>
      </c>
      <c r="AL1600" s="123">
        <f t="shared" si="626"/>
        <v>13.763816774562731</v>
      </c>
      <c r="AN1600" s="124">
        <f t="shared" si="627"/>
        <v>13.76387617456273</v>
      </c>
      <c r="AO1600" s="98">
        <f t="shared" si="628"/>
        <v>563</v>
      </c>
      <c r="AP1600" s="125" t="str">
        <f t="shared" si="629"/>
        <v>Timboon</v>
      </c>
      <c r="AQ1600" s="126">
        <f t="shared" si="630"/>
        <v>16.716346054358741</v>
      </c>
    </row>
    <row r="1601" spans="1:43" ht="10.5" x14ac:dyDescent="0.35">
      <c r="A1601" s="95">
        <v>282</v>
      </c>
      <c r="B1601" s="101">
        <v>595</v>
      </c>
      <c r="C1601" s="51" t="s">
        <v>251</v>
      </c>
      <c r="D1601" s="122">
        <f t="shared" ref="D1601:AK1601" si="647">ABS((D599-D$1004)/D$1000)*D$1</f>
        <v>0</v>
      </c>
      <c r="E1601" s="122">
        <f t="shared" si="647"/>
        <v>0</v>
      </c>
      <c r="F1601" s="122">
        <f t="shared" si="647"/>
        <v>0</v>
      </c>
      <c r="G1601" s="122">
        <f t="shared" si="647"/>
        <v>0</v>
      </c>
      <c r="H1601" s="122">
        <f t="shared" si="647"/>
        <v>0</v>
      </c>
      <c r="I1601" s="122">
        <f t="shared" si="647"/>
        <v>1.9846747747723963</v>
      </c>
      <c r="J1601" s="122">
        <f t="shared" si="647"/>
        <v>0</v>
      </c>
      <c r="K1601" s="122">
        <f t="shared" si="647"/>
        <v>0</v>
      </c>
      <c r="L1601" s="122">
        <f t="shared" si="647"/>
        <v>0</v>
      </c>
      <c r="M1601" s="122">
        <f t="shared" si="647"/>
        <v>0</v>
      </c>
      <c r="N1601" s="122">
        <f t="shared" si="647"/>
        <v>0</v>
      </c>
      <c r="O1601" s="122">
        <f t="shared" si="647"/>
        <v>0</v>
      </c>
      <c r="P1601" s="122">
        <f t="shared" si="647"/>
        <v>0</v>
      </c>
      <c r="Q1601" s="122">
        <f t="shared" si="647"/>
        <v>0</v>
      </c>
      <c r="R1601" s="122">
        <f t="shared" si="647"/>
        <v>0</v>
      </c>
      <c r="S1601" s="122">
        <f t="shared" si="647"/>
        <v>0</v>
      </c>
      <c r="T1601" s="122">
        <f t="shared" si="647"/>
        <v>1.4196033431555428</v>
      </c>
      <c r="U1601" s="122">
        <f t="shared" si="647"/>
        <v>0</v>
      </c>
      <c r="V1601" s="122">
        <f t="shared" si="647"/>
        <v>0</v>
      </c>
      <c r="W1601" s="122">
        <f t="shared" si="647"/>
        <v>1.4104427217725746</v>
      </c>
      <c r="X1601" s="122">
        <f t="shared" si="647"/>
        <v>0</v>
      </c>
      <c r="Y1601" s="122">
        <f t="shared" si="647"/>
        <v>0</v>
      </c>
      <c r="Z1601" s="122">
        <f t="shared" si="647"/>
        <v>0</v>
      </c>
      <c r="AA1601" s="122">
        <f t="shared" si="647"/>
        <v>0</v>
      </c>
      <c r="AB1601" s="122">
        <f t="shared" si="647"/>
        <v>0.93302373537209293</v>
      </c>
      <c r="AC1601" s="122">
        <f t="shared" si="647"/>
        <v>0</v>
      </c>
      <c r="AD1601" s="122">
        <f t="shared" si="647"/>
        <v>2.2087038765274176</v>
      </c>
      <c r="AE1601" s="122">
        <f t="shared" si="647"/>
        <v>3.387314398900457</v>
      </c>
      <c r="AF1601" s="122">
        <f t="shared" si="647"/>
        <v>0</v>
      </c>
      <c r="AG1601" s="122">
        <f t="shared" si="647"/>
        <v>2.406301026670298</v>
      </c>
      <c r="AH1601" s="122">
        <f t="shared" si="647"/>
        <v>0</v>
      </c>
      <c r="AI1601" s="122">
        <f t="shared" si="647"/>
        <v>0</v>
      </c>
      <c r="AJ1601" s="122">
        <f t="shared" si="647"/>
        <v>1.2547218636544455</v>
      </c>
      <c r="AK1601" s="122">
        <f t="shared" si="647"/>
        <v>0</v>
      </c>
      <c r="AL1601" s="123">
        <f t="shared" si="626"/>
        <v>15.004785740825227</v>
      </c>
      <c r="AN1601" s="124">
        <f t="shared" si="627"/>
        <v>15.004845240825228</v>
      </c>
      <c r="AO1601" s="98">
        <f t="shared" si="628"/>
        <v>438</v>
      </c>
      <c r="AP1601" s="125" t="str">
        <f t="shared" si="629"/>
        <v>Axedale</v>
      </c>
      <c r="AQ1601" s="126">
        <f t="shared" si="630"/>
        <v>16.718730861190004</v>
      </c>
    </row>
    <row r="1602" spans="1:43" ht="10.5" x14ac:dyDescent="0.35">
      <c r="A1602" s="95">
        <v>281</v>
      </c>
      <c r="B1602" s="101">
        <v>596</v>
      </c>
      <c r="C1602" s="51" t="s">
        <v>2384</v>
      </c>
      <c r="D1602" s="122">
        <f t="shared" ref="D1602:AK1602" si="648">ABS((D600-D$1004)/D$1000)*D$1</f>
        <v>0</v>
      </c>
      <c r="E1602" s="122">
        <f t="shared" si="648"/>
        <v>0</v>
      </c>
      <c r="F1602" s="122">
        <f t="shared" si="648"/>
        <v>0</v>
      </c>
      <c r="G1602" s="122">
        <f t="shared" si="648"/>
        <v>0</v>
      </c>
      <c r="H1602" s="122">
        <f t="shared" si="648"/>
        <v>0</v>
      </c>
      <c r="I1602" s="122">
        <f t="shared" si="648"/>
        <v>3.0744719606348583</v>
      </c>
      <c r="J1602" s="122">
        <f t="shared" si="648"/>
        <v>0</v>
      </c>
      <c r="K1602" s="122">
        <f t="shared" si="648"/>
        <v>0</v>
      </c>
      <c r="L1602" s="122">
        <f t="shared" si="648"/>
        <v>0</v>
      </c>
      <c r="M1602" s="122">
        <f t="shared" si="648"/>
        <v>0</v>
      </c>
      <c r="N1602" s="122">
        <f t="shared" si="648"/>
        <v>0</v>
      </c>
      <c r="O1602" s="122">
        <f t="shared" si="648"/>
        <v>0</v>
      </c>
      <c r="P1602" s="122">
        <f t="shared" si="648"/>
        <v>0</v>
      </c>
      <c r="Q1602" s="122">
        <f t="shared" si="648"/>
        <v>0</v>
      </c>
      <c r="R1602" s="122">
        <f t="shared" si="648"/>
        <v>0</v>
      </c>
      <c r="S1602" s="122">
        <f t="shared" si="648"/>
        <v>0</v>
      </c>
      <c r="T1602" s="122">
        <f t="shared" si="648"/>
        <v>1.1041558169714416</v>
      </c>
      <c r="U1602" s="122">
        <f t="shared" si="648"/>
        <v>0</v>
      </c>
      <c r="V1602" s="122">
        <f t="shared" si="648"/>
        <v>0</v>
      </c>
      <c r="W1602" s="122">
        <f t="shared" si="648"/>
        <v>1.4866008885664244</v>
      </c>
      <c r="X1602" s="122">
        <f t="shared" si="648"/>
        <v>0</v>
      </c>
      <c r="Y1602" s="122">
        <f t="shared" si="648"/>
        <v>0</v>
      </c>
      <c r="Z1602" s="122">
        <f t="shared" si="648"/>
        <v>0</v>
      </c>
      <c r="AA1602" s="122">
        <f t="shared" si="648"/>
        <v>0</v>
      </c>
      <c r="AB1602" s="122">
        <f t="shared" si="648"/>
        <v>2.0317204900882606</v>
      </c>
      <c r="AC1602" s="122">
        <f t="shared" si="648"/>
        <v>0</v>
      </c>
      <c r="AD1602" s="122">
        <f t="shared" si="648"/>
        <v>1.7250256394012102</v>
      </c>
      <c r="AE1602" s="122">
        <f t="shared" si="648"/>
        <v>3.2480135536718135</v>
      </c>
      <c r="AF1602" s="122">
        <f t="shared" si="648"/>
        <v>0</v>
      </c>
      <c r="AG1602" s="122">
        <f t="shared" si="648"/>
        <v>3.5893542494177227E-2</v>
      </c>
      <c r="AH1602" s="122">
        <f t="shared" si="648"/>
        <v>0</v>
      </c>
      <c r="AI1602" s="122">
        <f t="shared" si="648"/>
        <v>0</v>
      </c>
      <c r="AJ1602" s="122">
        <f t="shared" si="648"/>
        <v>0.55712874825653336</v>
      </c>
      <c r="AK1602" s="122">
        <f t="shared" si="648"/>
        <v>0</v>
      </c>
      <c r="AL1602" s="123">
        <f t="shared" si="626"/>
        <v>13.263010640084719</v>
      </c>
      <c r="AN1602" s="124">
        <f t="shared" si="627"/>
        <v>13.263070240084719</v>
      </c>
      <c r="AO1602" s="98">
        <f t="shared" si="628"/>
        <v>616</v>
      </c>
      <c r="AP1602" s="125" t="str">
        <f t="shared" si="629"/>
        <v>Traralgon East</v>
      </c>
      <c r="AQ1602" s="126">
        <f t="shared" si="630"/>
        <v>16.729510797909924</v>
      </c>
    </row>
    <row r="1603" spans="1:43" ht="10.5" x14ac:dyDescent="0.35">
      <c r="A1603" s="95">
        <v>280</v>
      </c>
      <c r="B1603" s="101">
        <v>597</v>
      </c>
      <c r="C1603" s="51" t="s">
        <v>2385</v>
      </c>
      <c r="D1603" s="122">
        <f t="shared" ref="D1603:AK1603" si="649">ABS((D601-D$1004)/D$1000)*D$1</f>
        <v>0</v>
      </c>
      <c r="E1603" s="122">
        <f t="shared" si="649"/>
        <v>0</v>
      </c>
      <c r="F1603" s="122">
        <f t="shared" si="649"/>
        <v>0</v>
      </c>
      <c r="G1603" s="122">
        <f t="shared" si="649"/>
        <v>0</v>
      </c>
      <c r="H1603" s="122">
        <f t="shared" si="649"/>
        <v>0</v>
      </c>
      <c r="I1603" s="122">
        <f t="shared" si="649"/>
        <v>3.4561986179413635</v>
      </c>
      <c r="J1603" s="122">
        <f t="shared" si="649"/>
        <v>0</v>
      </c>
      <c r="K1603" s="122">
        <f t="shared" si="649"/>
        <v>0</v>
      </c>
      <c r="L1603" s="122">
        <f t="shared" si="649"/>
        <v>0</v>
      </c>
      <c r="M1603" s="122">
        <f t="shared" si="649"/>
        <v>0</v>
      </c>
      <c r="N1603" s="122">
        <f t="shared" si="649"/>
        <v>0</v>
      </c>
      <c r="O1603" s="122">
        <f t="shared" si="649"/>
        <v>0</v>
      </c>
      <c r="P1603" s="122">
        <f t="shared" si="649"/>
        <v>0</v>
      </c>
      <c r="Q1603" s="122">
        <f t="shared" si="649"/>
        <v>0</v>
      </c>
      <c r="R1603" s="122">
        <f t="shared" si="649"/>
        <v>0</v>
      </c>
      <c r="S1603" s="122">
        <f t="shared" si="649"/>
        <v>0</v>
      </c>
      <c r="T1603" s="122">
        <f t="shared" si="649"/>
        <v>1.3145518992765659</v>
      </c>
      <c r="U1603" s="122">
        <f t="shared" si="649"/>
        <v>0</v>
      </c>
      <c r="V1603" s="122">
        <f t="shared" si="649"/>
        <v>0</v>
      </c>
      <c r="W1603" s="122">
        <f t="shared" si="649"/>
        <v>0.98879297093491569</v>
      </c>
      <c r="X1603" s="122">
        <f t="shared" si="649"/>
        <v>0</v>
      </c>
      <c r="Y1603" s="122">
        <f t="shared" si="649"/>
        <v>0</v>
      </c>
      <c r="Z1603" s="122">
        <f t="shared" si="649"/>
        <v>0</v>
      </c>
      <c r="AA1603" s="122">
        <f t="shared" si="649"/>
        <v>0</v>
      </c>
      <c r="AB1603" s="122">
        <f t="shared" si="649"/>
        <v>0.25975625565018828</v>
      </c>
      <c r="AC1603" s="122">
        <f t="shared" si="649"/>
        <v>0</v>
      </c>
      <c r="AD1603" s="122">
        <f t="shared" si="649"/>
        <v>1.1369878465033314</v>
      </c>
      <c r="AE1603" s="122">
        <f t="shared" si="649"/>
        <v>4.5453038546541382</v>
      </c>
      <c r="AF1603" s="122">
        <f t="shared" si="649"/>
        <v>0</v>
      </c>
      <c r="AG1603" s="122">
        <f t="shared" si="649"/>
        <v>0.41102461278381525</v>
      </c>
      <c r="AH1603" s="122">
        <f t="shared" si="649"/>
        <v>0</v>
      </c>
      <c r="AI1603" s="122">
        <f t="shared" si="649"/>
        <v>0</v>
      </c>
      <c r="AJ1603" s="122">
        <f t="shared" si="649"/>
        <v>0.53950727595627024</v>
      </c>
      <c r="AK1603" s="122">
        <f t="shared" si="649"/>
        <v>0</v>
      </c>
      <c r="AL1603" s="123">
        <f t="shared" si="626"/>
        <v>12.652123333700589</v>
      </c>
      <c r="AN1603" s="124">
        <f t="shared" si="627"/>
        <v>12.652183033700588</v>
      </c>
      <c r="AO1603" s="98">
        <f t="shared" si="628"/>
        <v>661</v>
      </c>
      <c r="AP1603" s="125" t="str">
        <f t="shared" si="629"/>
        <v>Corryong</v>
      </c>
      <c r="AQ1603" s="126">
        <f t="shared" si="630"/>
        <v>16.740876812067427</v>
      </c>
    </row>
    <row r="1604" spans="1:43" ht="10.5" x14ac:dyDescent="0.35">
      <c r="A1604" s="95">
        <v>279</v>
      </c>
      <c r="B1604" s="101">
        <v>598</v>
      </c>
      <c r="C1604" s="51" t="s">
        <v>3280</v>
      </c>
      <c r="D1604" s="122">
        <f t="shared" ref="D1604:AK1604" si="650">ABS((D602-D$1004)/D$1000)*D$1</f>
        <v>0</v>
      </c>
      <c r="E1604" s="122">
        <f t="shared" si="650"/>
        <v>0</v>
      </c>
      <c r="F1604" s="122">
        <f t="shared" si="650"/>
        <v>0</v>
      </c>
      <c r="G1604" s="122">
        <f t="shared" si="650"/>
        <v>0</v>
      </c>
      <c r="H1604" s="122">
        <f t="shared" si="650"/>
        <v>0</v>
      </c>
      <c r="I1604" s="122">
        <f t="shared" si="650"/>
        <v>3.721000404696158</v>
      </c>
      <c r="J1604" s="122">
        <f t="shared" si="650"/>
        <v>0</v>
      </c>
      <c r="K1604" s="122">
        <f t="shared" si="650"/>
        <v>0</v>
      </c>
      <c r="L1604" s="122">
        <f t="shared" si="650"/>
        <v>0</v>
      </c>
      <c r="M1604" s="122">
        <f t="shared" si="650"/>
        <v>0</v>
      </c>
      <c r="N1604" s="122">
        <f t="shared" si="650"/>
        <v>0</v>
      </c>
      <c r="O1604" s="122">
        <f t="shared" si="650"/>
        <v>0</v>
      </c>
      <c r="P1604" s="122">
        <f t="shared" si="650"/>
        <v>0</v>
      </c>
      <c r="Q1604" s="122">
        <f t="shared" si="650"/>
        <v>0</v>
      </c>
      <c r="R1604" s="122">
        <f t="shared" si="650"/>
        <v>0</v>
      </c>
      <c r="S1604" s="122">
        <f t="shared" si="650"/>
        <v>0</v>
      </c>
      <c r="T1604" s="122">
        <f t="shared" si="650"/>
        <v>0.6871777013031154</v>
      </c>
      <c r="U1604" s="122">
        <f t="shared" si="650"/>
        <v>0</v>
      </c>
      <c r="V1604" s="122">
        <f t="shared" si="650"/>
        <v>0</v>
      </c>
      <c r="W1604" s="122">
        <f t="shared" si="650"/>
        <v>1.648074134641808</v>
      </c>
      <c r="X1604" s="122">
        <f t="shared" si="650"/>
        <v>0</v>
      </c>
      <c r="Y1604" s="122">
        <f t="shared" si="650"/>
        <v>0</v>
      </c>
      <c r="Z1604" s="122">
        <f t="shared" si="650"/>
        <v>0</v>
      </c>
      <c r="AA1604" s="122">
        <f t="shared" si="650"/>
        <v>0</v>
      </c>
      <c r="AB1604" s="122">
        <f t="shared" si="650"/>
        <v>2.0317204900882606</v>
      </c>
      <c r="AC1604" s="122">
        <f t="shared" si="650"/>
        <v>0</v>
      </c>
      <c r="AD1604" s="122">
        <f t="shared" si="650"/>
        <v>3.0060194864978449</v>
      </c>
      <c r="AE1604" s="122">
        <f t="shared" si="650"/>
        <v>1.7749689479152018</v>
      </c>
      <c r="AF1604" s="122">
        <f t="shared" si="650"/>
        <v>0</v>
      </c>
      <c r="AG1604" s="122">
        <f t="shared" si="650"/>
        <v>0.7756720315817911</v>
      </c>
      <c r="AH1604" s="122">
        <f t="shared" si="650"/>
        <v>0</v>
      </c>
      <c r="AI1604" s="122">
        <f t="shared" si="650"/>
        <v>0</v>
      </c>
      <c r="AJ1604" s="122">
        <f t="shared" si="650"/>
        <v>0.87600151495316991</v>
      </c>
      <c r="AK1604" s="122">
        <f t="shared" si="650"/>
        <v>0</v>
      </c>
      <c r="AL1604" s="123">
        <f t="shared" si="626"/>
        <v>14.520634711677351</v>
      </c>
      <c r="AN1604" s="124">
        <f t="shared" si="627"/>
        <v>14.520694511677352</v>
      </c>
      <c r="AO1604" s="98">
        <f t="shared" si="628"/>
        <v>488</v>
      </c>
      <c r="AP1604" s="125" t="str">
        <f t="shared" si="629"/>
        <v>Killara (Wodonga - Vic.)</v>
      </c>
      <c r="AQ1604" s="126">
        <f t="shared" si="630"/>
        <v>16.757241899781953</v>
      </c>
    </row>
    <row r="1605" spans="1:43" ht="10.5" x14ac:dyDescent="0.35">
      <c r="A1605" s="95">
        <v>278</v>
      </c>
      <c r="B1605" s="101">
        <v>599</v>
      </c>
      <c r="C1605" s="51" t="s">
        <v>252</v>
      </c>
      <c r="D1605" s="122">
        <f t="shared" ref="D1605:AK1605" si="651">ABS((D603-D$1004)/D$1000)*D$1</f>
        <v>0</v>
      </c>
      <c r="E1605" s="122">
        <f t="shared" si="651"/>
        <v>0</v>
      </c>
      <c r="F1605" s="122">
        <f t="shared" si="651"/>
        <v>0</v>
      </c>
      <c r="G1605" s="122">
        <f t="shared" si="651"/>
        <v>0</v>
      </c>
      <c r="H1605" s="122">
        <f t="shared" si="651"/>
        <v>0</v>
      </c>
      <c r="I1605" s="122">
        <f t="shared" si="651"/>
        <v>2.3244747936063019</v>
      </c>
      <c r="J1605" s="122">
        <f t="shared" si="651"/>
        <v>0</v>
      </c>
      <c r="K1605" s="122">
        <f t="shared" si="651"/>
        <v>0</v>
      </c>
      <c r="L1605" s="122">
        <f t="shared" si="651"/>
        <v>0</v>
      </c>
      <c r="M1605" s="122">
        <f t="shared" si="651"/>
        <v>0</v>
      </c>
      <c r="N1605" s="122">
        <f t="shared" si="651"/>
        <v>0</v>
      </c>
      <c r="O1605" s="122">
        <f t="shared" si="651"/>
        <v>0</v>
      </c>
      <c r="P1605" s="122">
        <f t="shared" si="651"/>
        <v>0</v>
      </c>
      <c r="Q1605" s="122">
        <f t="shared" si="651"/>
        <v>0</v>
      </c>
      <c r="R1605" s="122">
        <f t="shared" si="651"/>
        <v>0</v>
      </c>
      <c r="S1605" s="122">
        <f t="shared" si="651"/>
        <v>0</v>
      </c>
      <c r="T1605" s="122">
        <f t="shared" si="651"/>
        <v>1.4775272108667301</v>
      </c>
      <c r="U1605" s="122">
        <f t="shared" si="651"/>
        <v>0</v>
      </c>
      <c r="V1605" s="122">
        <f t="shared" si="651"/>
        <v>0</v>
      </c>
      <c r="W1605" s="122">
        <f t="shared" si="651"/>
        <v>0.68022470687255765</v>
      </c>
      <c r="X1605" s="122">
        <f t="shared" si="651"/>
        <v>0</v>
      </c>
      <c r="Y1605" s="122">
        <f t="shared" si="651"/>
        <v>0</v>
      </c>
      <c r="Z1605" s="122">
        <f t="shared" si="651"/>
        <v>0</v>
      </c>
      <c r="AA1605" s="122">
        <f t="shared" si="651"/>
        <v>0</v>
      </c>
      <c r="AB1605" s="122">
        <f t="shared" si="651"/>
        <v>1.7345607750906342</v>
      </c>
      <c r="AC1605" s="122">
        <f t="shared" si="651"/>
        <v>0</v>
      </c>
      <c r="AD1605" s="122">
        <f t="shared" si="651"/>
        <v>2.1871867686420705</v>
      </c>
      <c r="AE1605" s="122">
        <f t="shared" si="651"/>
        <v>3.4117055895572137</v>
      </c>
      <c r="AF1605" s="122">
        <f t="shared" si="651"/>
        <v>0</v>
      </c>
      <c r="AG1605" s="122">
        <f t="shared" si="651"/>
        <v>2.282250172063971</v>
      </c>
      <c r="AH1605" s="122">
        <f t="shared" si="651"/>
        <v>0</v>
      </c>
      <c r="AI1605" s="122">
        <f t="shared" si="651"/>
        <v>0</v>
      </c>
      <c r="AJ1605" s="122">
        <f t="shared" si="651"/>
        <v>2.075263087277341</v>
      </c>
      <c r="AK1605" s="122">
        <f t="shared" si="651"/>
        <v>0</v>
      </c>
      <c r="AL1605" s="123">
        <f t="shared" si="626"/>
        <v>16.173193103976821</v>
      </c>
      <c r="AN1605" s="124">
        <f t="shared" si="627"/>
        <v>16.173253003976821</v>
      </c>
      <c r="AO1605" s="98">
        <f t="shared" si="628"/>
        <v>321</v>
      </c>
      <c r="AP1605" s="125" t="str">
        <f t="shared" si="629"/>
        <v>Belgrave South</v>
      </c>
      <c r="AQ1605" s="126">
        <f t="shared" si="630"/>
        <v>16.76824602765819</v>
      </c>
    </row>
    <row r="1606" spans="1:43" ht="10.5" x14ac:dyDescent="0.35">
      <c r="A1606" s="95">
        <v>277</v>
      </c>
      <c r="B1606" s="101">
        <v>600</v>
      </c>
      <c r="C1606" s="51" t="s">
        <v>253</v>
      </c>
      <c r="D1606" s="122">
        <f t="shared" ref="D1606:AK1606" si="652">ABS((D604-D$1004)/D$1000)*D$1</f>
        <v>0</v>
      </c>
      <c r="E1606" s="122">
        <f t="shared" si="652"/>
        <v>0</v>
      </c>
      <c r="F1606" s="122">
        <f t="shared" si="652"/>
        <v>0</v>
      </c>
      <c r="G1606" s="122">
        <f t="shared" si="652"/>
        <v>0</v>
      </c>
      <c r="H1606" s="122">
        <f t="shared" si="652"/>
        <v>0</v>
      </c>
      <c r="I1606" s="122">
        <f t="shared" si="652"/>
        <v>1.9990785813686369</v>
      </c>
      <c r="J1606" s="122">
        <f t="shared" si="652"/>
        <v>0</v>
      </c>
      <c r="K1606" s="122">
        <f t="shared" si="652"/>
        <v>0</v>
      </c>
      <c r="L1606" s="122">
        <f t="shared" si="652"/>
        <v>0</v>
      </c>
      <c r="M1606" s="122">
        <f t="shared" si="652"/>
        <v>0</v>
      </c>
      <c r="N1606" s="122">
        <f t="shared" si="652"/>
        <v>0</v>
      </c>
      <c r="O1606" s="122">
        <f t="shared" si="652"/>
        <v>0</v>
      </c>
      <c r="P1606" s="122">
        <f t="shared" si="652"/>
        <v>0</v>
      </c>
      <c r="Q1606" s="122">
        <f t="shared" si="652"/>
        <v>0</v>
      </c>
      <c r="R1606" s="122">
        <f t="shared" si="652"/>
        <v>0</v>
      </c>
      <c r="S1606" s="122">
        <f t="shared" si="652"/>
        <v>0</v>
      </c>
      <c r="T1606" s="122">
        <f t="shared" si="652"/>
        <v>1.3242140029408997</v>
      </c>
      <c r="U1606" s="122">
        <f t="shared" si="652"/>
        <v>0</v>
      </c>
      <c r="V1606" s="122">
        <f t="shared" si="652"/>
        <v>0</v>
      </c>
      <c r="W1606" s="122">
        <f t="shared" si="652"/>
        <v>0.85683183140936747</v>
      </c>
      <c r="X1606" s="122">
        <f t="shared" si="652"/>
        <v>0</v>
      </c>
      <c r="Y1606" s="122">
        <f t="shared" si="652"/>
        <v>0</v>
      </c>
      <c r="Z1606" s="122">
        <f t="shared" si="652"/>
        <v>0</v>
      </c>
      <c r="AA1606" s="122">
        <f t="shared" si="652"/>
        <v>0</v>
      </c>
      <c r="AB1606" s="122">
        <f t="shared" si="652"/>
        <v>0.91941160934352051</v>
      </c>
      <c r="AC1606" s="122">
        <f t="shared" si="652"/>
        <v>0</v>
      </c>
      <c r="AD1606" s="122">
        <f t="shared" si="652"/>
        <v>1.8490459586264887</v>
      </c>
      <c r="AE1606" s="122">
        <f t="shared" si="652"/>
        <v>3.211991201330366</v>
      </c>
      <c r="AF1606" s="122">
        <f t="shared" si="652"/>
        <v>0</v>
      </c>
      <c r="AG1606" s="122">
        <f t="shared" si="652"/>
        <v>2.3458677814979203</v>
      </c>
      <c r="AH1606" s="122">
        <f t="shared" si="652"/>
        <v>0</v>
      </c>
      <c r="AI1606" s="122">
        <f t="shared" si="652"/>
        <v>0</v>
      </c>
      <c r="AJ1606" s="122">
        <f t="shared" si="652"/>
        <v>1.3911907859767496</v>
      </c>
      <c r="AK1606" s="122">
        <f t="shared" si="652"/>
        <v>0</v>
      </c>
      <c r="AL1606" s="123">
        <f t="shared" si="626"/>
        <v>13.89763175249395</v>
      </c>
      <c r="AN1606" s="124">
        <f t="shared" si="627"/>
        <v>13.89769175249395</v>
      </c>
      <c r="AO1606" s="98">
        <f t="shared" si="628"/>
        <v>547</v>
      </c>
      <c r="AP1606" s="125" t="str">
        <f t="shared" si="629"/>
        <v>Napoleons</v>
      </c>
      <c r="AQ1606" s="126">
        <f t="shared" si="630"/>
        <v>16.771208183178619</v>
      </c>
    </row>
    <row r="1607" spans="1:43" ht="10.5" x14ac:dyDescent="0.35">
      <c r="A1607" s="95">
        <v>276</v>
      </c>
      <c r="B1607" s="101">
        <v>601</v>
      </c>
      <c r="C1607" s="51" t="s">
        <v>254</v>
      </c>
      <c r="D1607" s="122">
        <f t="shared" ref="D1607:AK1607" si="653">ABS((D605-D$1004)/D$1000)*D$1</f>
        <v>0</v>
      </c>
      <c r="E1607" s="122">
        <f t="shared" si="653"/>
        <v>0</v>
      </c>
      <c r="F1607" s="122">
        <f t="shared" si="653"/>
        <v>0</v>
      </c>
      <c r="G1607" s="122">
        <f t="shared" si="653"/>
        <v>0</v>
      </c>
      <c r="H1607" s="122">
        <f t="shared" si="653"/>
        <v>0</v>
      </c>
      <c r="I1607" s="122">
        <f t="shared" si="653"/>
        <v>1.3791055757998156</v>
      </c>
      <c r="J1607" s="122">
        <f t="shared" si="653"/>
        <v>0</v>
      </c>
      <c r="K1607" s="122">
        <f t="shared" si="653"/>
        <v>0</v>
      </c>
      <c r="L1607" s="122">
        <f t="shared" si="653"/>
        <v>0</v>
      </c>
      <c r="M1607" s="122">
        <f t="shared" si="653"/>
        <v>0</v>
      </c>
      <c r="N1607" s="122">
        <f t="shared" si="653"/>
        <v>0</v>
      </c>
      <c r="O1607" s="122">
        <f t="shared" si="653"/>
        <v>0</v>
      </c>
      <c r="P1607" s="122">
        <f t="shared" si="653"/>
        <v>0</v>
      </c>
      <c r="Q1607" s="122">
        <f t="shared" si="653"/>
        <v>0</v>
      </c>
      <c r="R1607" s="122">
        <f t="shared" si="653"/>
        <v>0</v>
      </c>
      <c r="S1607" s="122">
        <f t="shared" si="653"/>
        <v>0</v>
      </c>
      <c r="T1607" s="122">
        <f t="shared" si="653"/>
        <v>1.364114927649529</v>
      </c>
      <c r="U1607" s="122">
        <f t="shared" si="653"/>
        <v>0</v>
      </c>
      <c r="V1607" s="122">
        <f t="shared" si="653"/>
        <v>0</v>
      </c>
      <c r="W1607" s="122">
        <f t="shared" si="653"/>
        <v>0.48822790520481024</v>
      </c>
      <c r="X1607" s="122">
        <f t="shared" si="653"/>
        <v>0</v>
      </c>
      <c r="Y1607" s="122">
        <f t="shared" si="653"/>
        <v>0</v>
      </c>
      <c r="Z1607" s="122">
        <f t="shared" si="653"/>
        <v>0</v>
      </c>
      <c r="AA1607" s="122">
        <f t="shared" si="653"/>
        <v>0</v>
      </c>
      <c r="AB1607" s="122">
        <f t="shared" si="653"/>
        <v>1.7858808090671408</v>
      </c>
      <c r="AC1607" s="122">
        <f t="shared" si="653"/>
        <v>0</v>
      </c>
      <c r="AD1607" s="122">
        <f t="shared" si="653"/>
        <v>1.8389099977949284</v>
      </c>
      <c r="AE1607" s="122">
        <f t="shared" si="653"/>
        <v>2.957778077655536</v>
      </c>
      <c r="AF1607" s="122">
        <f t="shared" si="653"/>
        <v>0</v>
      </c>
      <c r="AG1607" s="122">
        <f t="shared" si="653"/>
        <v>2.1375545479131763</v>
      </c>
      <c r="AH1607" s="122">
        <f t="shared" si="653"/>
        <v>0</v>
      </c>
      <c r="AI1607" s="122">
        <f t="shared" si="653"/>
        <v>0</v>
      </c>
      <c r="AJ1607" s="122">
        <f t="shared" si="653"/>
        <v>1.1690865308479288</v>
      </c>
      <c r="AK1607" s="122">
        <f t="shared" si="653"/>
        <v>0</v>
      </c>
      <c r="AL1607" s="123">
        <f t="shared" si="626"/>
        <v>13.120658371932866</v>
      </c>
      <c r="AN1607" s="124">
        <f t="shared" si="627"/>
        <v>13.120718471932866</v>
      </c>
      <c r="AO1607" s="98">
        <f t="shared" si="628"/>
        <v>626</v>
      </c>
      <c r="AP1607" s="125" t="str">
        <f t="shared" si="629"/>
        <v>Glenrowan</v>
      </c>
      <c r="AQ1607" s="126">
        <f t="shared" si="630"/>
        <v>16.806188927430441</v>
      </c>
    </row>
    <row r="1608" spans="1:43" ht="10.5" x14ac:dyDescent="0.35">
      <c r="A1608" s="95">
        <v>275</v>
      </c>
      <c r="B1608" s="101">
        <v>602</v>
      </c>
      <c r="C1608" s="51" t="s">
        <v>255</v>
      </c>
      <c r="D1608" s="122">
        <f t="shared" ref="D1608:AK1608" si="654">ABS((D606-D$1004)/D$1000)*D$1</f>
        <v>0</v>
      </c>
      <c r="E1608" s="122">
        <f t="shared" si="654"/>
        <v>0</v>
      </c>
      <c r="F1608" s="122">
        <f t="shared" si="654"/>
        <v>0</v>
      </c>
      <c r="G1608" s="122">
        <f t="shared" si="654"/>
        <v>0</v>
      </c>
      <c r="H1608" s="122">
        <f t="shared" si="654"/>
        <v>0</v>
      </c>
      <c r="I1608" s="122">
        <f t="shared" si="654"/>
        <v>1.5007708816905383</v>
      </c>
      <c r="J1608" s="122">
        <f t="shared" si="654"/>
        <v>0</v>
      </c>
      <c r="K1608" s="122">
        <f t="shared" si="654"/>
        <v>0</v>
      </c>
      <c r="L1608" s="122">
        <f t="shared" si="654"/>
        <v>0</v>
      </c>
      <c r="M1608" s="122">
        <f t="shared" si="654"/>
        <v>0</v>
      </c>
      <c r="N1608" s="122">
        <f t="shared" si="654"/>
        <v>0</v>
      </c>
      <c r="O1608" s="122">
        <f t="shared" si="654"/>
        <v>0</v>
      </c>
      <c r="P1608" s="122">
        <f t="shared" si="654"/>
        <v>0</v>
      </c>
      <c r="Q1608" s="122">
        <f t="shared" si="654"/>
        <v>0</v>
      </c>
      <c r="R1608" s="122">
        <f t="shared" si="654"/>
        <v>0</v>
      </c>
      <c r="S1608" s="122">
        <f t="shared" si="654"/>
        <v>0</v>
      </c>
      <c r="T1608" s="122">
        <f t="shared" si="654"/>
        <v>0.9947405431914913</v>
      </c>
      <c r="U1608" s="122">
        <f t="shared" si="654"/>
        <v>0</v>
      </c>
      <c r="V1608" s="122">
        <f t="shared" si="654"/>
        <v>0</v>
      </c>
      <c r="W1608" s="122">
        <f t="shared" si="654"/>
        <v>0.38773345429596573</v>
      </c>
      <c r="X1608" s="122">
        <f t="shared" si="654"/>
        <v>0</v>
      </c>
      <c r="Y1608" s="122">
        <f t="shared" si="654"/>
        <v>0</v>
      </c>
      <c r="Z1608" s="122">
        <f t="shared" si="654"/>
        <v>0</v>
      </c>
      <c r="AA1608" s="122">
        <f t="shared" si="654"/>
        <v>0</v>
      </c>
      <c r="AB1608" s="122">
        <f t="shared" si="654"/>
        <v>1.3154634948976818</v>
      </c>
      <c r="AC1608" s="122">
        <f t="shared" si="654"/>
        <v>0</v>
      </c>
      <c r="AD1608" s="122">
        <f t="shared" si="654"/>
        <v>2.2972590224843072</v>
      </c>
      <c r="AE1608" s="122">
        <f t="shared" si="654"/>
        <v>2.8167552566725909</v>
      </c>
      <c r="AF1608" s="122">
        <f t="shared" si="654"/>
        <v>0</v>
      </c>
      <c r="AG1608" s="122">
        <f t="shared" si="654"/>
        <v>1.8706350762521011</v>
      </c>
      <c r="AH1608" s="122">
        <f t="shared" si="654"/>
        <v>0</v>
      </c>
      <c r="AI1608" s="122">
        <f t="shared" si="654"/>
        <v>0</v>
      </c>
      <c r="AJ1608" s="122">
        <f t="shared" si="654"/>
        <v>0.89565817537191283</v>
      </c>
      <c r="AK1608" s="122">
        <f t="shared" si="654"/>
        <v>0</v>
      </c>
      <c r="AL1608" s="123">
        <f t="shared" si="626"/>
        <v>12.07901590485659</v>
      </c>
      <c r="AN1608" s="124">
        <f t="shared" si="627"/>
        <v>12.07907610485659</v>
      </c>
      <c r="AO1608" s="98">
        <f t="shared" si="628"/>
        <v>701</v>
      </c>
      <c r="AP1608" s="125" t="str">
        <f t="shared" si="629"/>
        <v>Niddrie</v>
      </c>
      <c r="AQ1608" s="126">
        <f t="shared" si="630"/>
        <v>16.806820659228691</v>
      </c>
    </row>
    <row r="1609" spans="1:43" ht="10.5" x14ac:dyDescent="0.35">
      <c r="A1609" s="95">
        <v>274</v>
      </c>
      <c r="B1609" s="101">
        <v>603</v>
      </c>
      <c r="C1609" s="51" t="s">
        <v>2393</v>
      </c>
      <c r="D1609" s="122">
        <f t="shared" ref="D1609:AK1609" si="655">ABS((D607-D$1004)/D$1000)*D$1</f>
        <v>0</v>
      </c>
      <c r="E1609" s="122">
        <f t="shared" si="655"/>
        <v>0</v>
      </c>
      <c r="F1609" s="122">
        <f t="shared" si="655"/>
        <v>0</v>
      </c>
      <c r="G1609" s="122">
        <f t="shared" si="655"/>
        <v>0</v>
      </c>
      <c r="H1609" s="122">
        <f t="shared" si="655"/>
        <v>0</v>
      </c>
      <c r="I1609" s="122">
        <f t="shared" si="655"/>
        <v>3.9783838336907458</v>
      </c>
      <c r="J1609" s="122">
        <f t="shared" si="655"/>
        <v>0</v>
      </c>
      <c r="K1609" s="122">
        <f t="shared" si="655"/>
        <v>0</v>
      </c>
      <c r="L1609" s="122">
        <f t="shared" si="655"/>
        <v>0</v>
      </c>
      <c r="M1609" s="122">
        <f t="shared" si="655"/>
        <v>0</v>
      </c>
      <c r="N1609" s="122">
        <f t="shared" si="655"/>
        <v>0</v>
      </c>
      <c r="O1609" s="122">
        <f t="shared" si="655"/>
        <v>0</v>
      </c>
      <c r="P1609" s="122">
        <f t="shared" si="655"/>
        <v>0</v>
      </c>
      <c r="Q1609" s="122">
        <f t="shared" si="655"/>
        <v>0</v>
      </c>
      <c r="R1609" s="122">
        <f t="shared" si="655"/>
        <v>0</v>
      </c>
      <c r="S1609" s="122">
        <f t="shared" si="655"/>
        <v>0</v>
      </c>
      <c r="T1609" s="122">
        <f t="shared" si="655"/>
        <v>1.0840235090617554</v>
      </c>
      <c r="U1609" s="122">
        <f t="shared" si="655"/>
        <v>0</v>
      </c>
      <c r="V1609" s="122">
        <f t="shared" si="655"/>
        <v>0</v>
      </c>
      <c r="W1609" s="122">
        <f t="shared" si="655"/>
        <v>1.9254319105599769</v>
      </c>
      <c r="X1609" s="122">
        <f t="shared" si="655"/>
        <v>0</v>
      </c>
      <c r="Y1609" s="122">
        <f t="shared" si="655"/>
        <v>0</v>
      </c>
      <c r="Z1609" s="122">
        <f t="shared" si="655"/>
        <v>0</v>
      </c>
      <c r="AA1609" s="122">
        <f t="shared" si="655"/>
        <v>0</v>
      </c>
      <c r="AB1609" s="122">
        <f t="shared" si="655"/>
        <v>1.8453951981757515</v>
      </c>
      <c r="AC1609" s="122">
        <f t="shared" si="655"/>
        <v>0</v>
      </c>
      <c r="AD1609" s="122">
        <f t="shared" si="655"/>
        <v>3.0727354275024314</v>
      </c>
      <c r="AE1609" s="122">
        <f t="shared" si="655"/>
        <v>3.7038215183987853</v>
      </c>
      <c r="AF1609" s="122">
        <f t="shared" si="655"/>
        <v>0</v>
      </c>
      <c r="AG1609" s="122">
        <f t="shared" si="655"/>
        <v>2.0213994549626038</v>
      </c>
      <c r="AH1609" s="122">
        <f t="shared" si="655"/>
        <v>0</v>
      </c>
      <c r="AI1609" s="122">
        <f t="shared" si="655"/>
        <v>0</v>
      </c>
      <c r="AJ1609" s="122">
        <f t="shared" si="655"/>
        <v>1.3474444033017952</v>
      </c>
      <c r="AK1609" s="122">
        <f t="shared" si="655"/>
        <v>0</v>
      </c>
      <c r="AL1609" s="123">
        <f t="shared" si="626"/>
        <v>18.978635255653845</v>
      </c>
      <c r="AN1609" s="124">
        <f t="shared" si="627"/>
        <v>18.978695555653847</v>
      </c>
      <c r="AO1609" s="98">
        <f t="shared" si="628"/>
        <v>130</v>
      </c>
      <c r="AP1609" s="125" t="str">
        <f t="shared" si="629"/>
        <v>Maiden Gully</v>
      </c>
      <c r="AQ1609" s="126">
        <f t="shared" si="630"/>
        <v>16.810945072881811</v>
      </c>
    </row>
    <row r="1610" spans="1:43" ht="10.5" x14ac:dyDescent="0.35">
      <c r="A1610" s="95">
        <v>273</v>
      </c>
      <c r="B1610" s="101">
        <v>604</v>
      </c>
      <c r="C1610" s="51" t="s">
        <v>256</v>
      </c>
      <c r="D1610" s="122">
        <f t="shared" ref="D1610:AK1610" si="656">ABS((D608-D$1004)/D$1000)*D$1</f>
        <v>0</v>
      </c>
      <c r="E1610" s="122">
        <f t="shared" si="656"/>
        <v>0</v>
      </c>
      <c r="F1610" s="122">
        <f t="shared" si="656"/>
        <v>0</v>
      </c>
      <c r="G1610" s="122">
        <f t="shared" si="656"/>
        <v>0</v>
      </c>
      <c r="H1610" s="122">
        <f t="shared" si="656"/>
        <v>0</v>
      </c>
      <c r="I1610" s="122">
        <f t="shared" si="656"/>
        <v>2.3446967128478375</v>
      </c>
      <c r="J1610" s="122">
        <f t="shared" si="656"/>
        <v>0</v>
      </c>
      <c r="K1610" s="122">
        <f t="shared" si="656"/>
        <v>0</v>
      </c>
      <c r="L1610" s="122">
        <f t="shared" si="656"/>
        <v>0</v>
      </c>
      <c r="M1610" s="122">
        <f t="shared" si="656"/>
        <v>0</v>
      </c>
      <c r="N1610" s="122">
        <f t="shared" si="656"/>
        <v>0</v>
      </c>
      <c r="O1610" s="122">
        <f t="shared" si="656"/>
        <v>0</v>
      </c>
      <c r="P1610" s="122">
        <f t="shared" si="656"/>
        <v>0</v>
      </c>
      <c r="Q1610" s="122">
        <f t="shared" si="656"/>
        <v>0</v>
      </c>
      <c r="R1610" s="122">
        <f t="shared" si="656"/>
        <v>0</v>
      </c>
      <c r="S1610" s="122">
        <f t="shared" si="656"/>
        <v>0</v>
      </c>
      <c r="T1610" s="122">
        <f t="shared" si="656"/>
        <v>1.2764048593858077</v>
      </c>
      <c r="U1610" s="122">
        <f t="shared" si="656"/>
        <v>0</v>
      </c>
      <c r="V1610" s="122">
        <f t="shared" si="656"/>
        <v>0</v>
      </c>
      <c r="W1610" s="122">
        <f t="shared" si="656"/>
        <v>0.41772591657461017</v>
      </c>
      <c r="X1610" s="122">
        <f t="shared" si="656"/>
        <v>0</v>
      </c>
      <c r="Y1610" s="122">
        <f t="shared" si="656"/>
        <v>0</v>
      </c>
      <c r="Z1610" s="122">
        <f t="shared" si="656"/>
        <v>0</v>
      </c>
      <c r="AA1610" s="122">
        <f t="shared" si="656"/>
        <v>0</v>
      </c>
      <c r="AB1610" s="122">
        <f t="shared" si="656"/>
        <v>1.9902344338892914</v>
      </c>
      <c r="AC1610" s="122">
        <f t="shared" si="656"/>
        <v>0</v>
      </c>
      <c r="AD1610" s="122">
        <f t="shared" si="656"/>
        <v>2.2804516768090051</v>
      </c>
      <c r="AE1610" s="122">
        <f t="shared" si="656"/>
        <v>2.1430932725531591</v>
      </c>
      <c r="AF1610" s="122">
        <f t="shared" si="656"/>
        <v>0</v>
      </c>
      <c r="AG1610" s="122">
        <f t="shared" si="656"/>
        <v>1.1914761523817832</v>
      </c>
      <c r="AH1610" s="122">
        <f t="shared" si="656"/>
        <v>0</v>
      </c>
      <c r="AI1610" s="122">
        <f t="shared" si="656"/>
        <v>0</v>
      </c>
      <c r="AJ1610" s="122">
        <f t="shared" si="656"/>
        <v>1.9439228006012594</v>
      </c>
      <c r="AK1610" s="122">
        <f t="shared" si="656"/>
        <v>0</v>
      </c>
      <c r="AL1610" s="123">
        <f t="shared" si="626"/>
        <v>13.588005825042753</v>
      </c>
      <c r="AN1610" s="124">
        <f t="shared" si="627"/>
        <v>13.588066225042754</v>
      </c>
      <c r="AO1610" s="98">
        <f t="shared" si="628"/>
        <v>580</v>
      </c>
      <c r="AP1610" s="125" t="str">
        <f t="shared" si="629"/>
        <v>Oxley</v>
      </c>
      <c r="AQ1610" s="126">
        <f t="shared" si="630"/>
        <v>16.814938274732931</v>
      </c>
    </row>
    <row r="1611" spans="1:43" ht="10.5" x14ac:dyDescent="0.35">
      <c r="A1611" s="95">
        <v>272</v>
      </c>
      <c r="B1611" s="101">
        <v>605</v>
      </c>
      <c r="C1611" s="51" t="s">
        <v>613</v>
      </c>
      <c r="D1611" s="122">
        <f t="shared" ref="D1611:AK1611" si="657">ABS((D609-D$1004)/D$1000)*D$1</f>
        <v>0</v>
      </c>
      <c r="E1611" s="122">
        <f t="shared" si="657"/>
        <v>0</v>
      </c>
      <c r="F1611" s="122">
        <f t="shared" si="657"/>
        <v>0</v>
      </c>
      <c r="G1611" s="122">
        <f t="shared" si="657"/>
        <v>0</v>
      </c>
      <c r="H1611" s="122">
        <f t="shared" si="657"/>
        <v>0</v>
      </c>
      <c r="I1611" s="122">
        <f t="shared" si="657"/>
        <v>2.5667748411149116</v>
      </c>
      <c r="J1611" s="122">
        <f t="shared" si="657"/>
        <v>0</v>
      </c>
      <c r="K1611" s="122">
        <f t="shared" si="657"/>
        <v>0</v>
      </c>
      <c r="L1611" s="122">
        <f t="shared" si="657"/>
        <v>0</v>
      </c>
      <c r="M1611" s="122">
        <f t="shared" si="657"/>
        <v>0</v>
      </c>
      <c r="N1611" s="122">
        <f t="shared" si="657"/>
        <v>0</v>
      </c>
      <c r="O1611" s="122">
        <f t="shared" si="657"/>
        <v>0</v>
      </c>
      <c r="P1611" s="122">
        <f t="shared" si="657"/>
        <v>0</v>
      </c>
      <c r="Q1611" s="122">
        <f t="shared" si="657"/>
        <v>0</v>
      </c>
      <c r="R1611" s="122">
        <f t="shared" si="657"/>
        <v>0</v>
      </c>
      <c r="S1611" s="122">
        <f t="shared" si="657"/>
        <v>0</v>
      </c>
      <c r="T1611" s="122">
        <f t="shared" si="657"/>
        <v>0.94683021567054115</v>
      </c>
      <c r="U1611" s="122">
        <f t="shared" si="657"/>
        <v>0</v>
      </c>
      <c r="V1611" s="122">
        <f t="shared" si="657"/>
        <v>0</v>
      </c>
      <c r="W1611" s="122">
        <f t="shared" si="657"/>
        <v>0.46809851911418104</v>
      </c>
      <c r="X1611" s="122">
        <f t="shared" si="657"/>
        <v>0</v>
      </c>
      <c r="Y1611" s="122">
        <f t="shared" si="657"/>
        <v>0</v>
      </c>
      <c r="Z1611" s="122">
        <f t="shared" si="657"/>
        <v>0</v>
      </c>
      <c r="AA1611" s="122">
        <f t="shared" si="657"/>
        <v>0</v>
      </c>
      <c r="AB1611" s="122">
        <f t="shared" si="657"/>
        <v>2.0317204900882606</v>
      </c>
      <c r="AC1611" s="122">
        <f t="shared" si="657"/>
        <v>0</v>
      </c>
      <c r="AD1611" s="122">
        <f t="shared" si="657"/>
        <v>3.2266537290862676</v>
      </c>
      <c r="AE1611" s="122">
        <f t="shared" si="657"/>
        <v>3.0640488069093776</v>
      </c>
      <c r="AF1611" s="122">
        <f t="shared" si="657"/>
        <v>0</v>
      </c>
      <c r="AG1611" s="122">
        <f t="shared" si="657"/>
        <v>1.682753019148977</v>
      </c>
      <c r="AH1611" s="122">
        <f t="shared" si="657"/>
        <v>0</v>
      </c>
      <c r="AI1611" s="122">
        <f t="shared" si="657"/>
        <v>0</v>
      </c>
      <c r="AJ1611" s="122">
        <f t="shared" si="657"/>
        <v>2.1625561330557113</v>
      </c>
      <c r="AK1611" s="122">
        <f t="shared" si="657"/>
        <v>0</v>
      </c>
      <c r="AL1611" s="123">
        <f t="shared" si="626"/>
        <v>16.149435754188229</v>
      </c>
      <c r="AN1611" s="124">
        <f t="shared" si="627"/>
        <v>16.149496254188229</v>
      </c>
      <c r="AO1611" s="98">
        <f t="shared" si="628"/>
        <v>325</v>
      </c>
      <c r="AP1611" s="125" t="str">
        <f t="shared" si="629"/>
        <v>Mentone</v>
      </c>
      <c r="AQ1611" s="126">
        <f t="shared" si="630"/>
        <v>16.817311607880765</v>
      </c>
    </row>
    <row r="1612" spans="1:43" ht="10.5" x14ac:dyDescent="0.35">
      <c r="A1612" s="95">
        <v>271</v>
      </c>
      <c r="B1612" s="101">
        <v>606</v>
      </c>
      <c r="C1612" s="51" t="s">
        <v>473</v>
      </c>
      <c r="D1612" s="122">
        <f t="shared" ref="D1612:AK1612" si="658">ABS((D610-D$1004)/D$1000)*D$1</f>
        <v>0</v>
      </c>
      <c r="E1612" s="122">
        <f t="shared" si="658"/>
        <v>0</v>
      </c>
      <c r="F1612" s="122">
        <f t="shared" si="658"/>
        <v>0</v>
      </c>
      <c r="G1612" s="122">
        <f t="shared" si="658"/>
        <v>0</v>
      </c>
      <c r="H1612" s="122">
        <f t="shared" si="658"/>
        <v>0</v>
      </c>
      <c r="I1612" s="122">
        <f t="shared" si="658"/>
        <v>3.4254330325030824</v>
      </c>
      <c r="J1612" s="122">
        <f t="shared" si="658"/>
        <v>0</v>
      </c>
      <c r="K1612" s="122">
        <f t="shared" si="658"/>
        <v>0</v>
      </c>
      <c r="L1612" s="122">
        <f t="shared" si="658"/>
        <v>0</v>
      </c>
      <c r="M1612" s="122">
        <f t="shared" si="658"/>
        <v>0</v>
      </c>
      <c r="N1612" s="122">
        <f t="shared" si="658"/>
        <v>0</v>
      </c>
      <c r="O1612" s="122">
        <f t="shared" si="658"/>
        <v>0</v>
      </c>
      <c r="P1612" s="122">
        <f t="shared" si="658"/>
        <v>0</v>
      </c>
      <c r="Q1612" s="122">
        <f t="shared" si="658"/>
        <v>0</v>
      </c>
      <c r="R1612" s="122">
        <f t="shared" si="658"/>
        <v>0</v>
      </c>
      <c r="S1612" s="122">
        <f t="shared" si="658"/>
        <v>0</v>
      </c>
      <c r="T1612" s="122">
        <f t="shared" si="658"/>
        <v>1.3753703060024909</v>
      </c>
      <c r="U1612" s="122">
        <f t="shared" si="658"/>
        <v>0</v>
      </c>
      <c r="V1612" s="122">
        <f t="shared" si="658"/>
        <v>0</v>
      </c>
      <c r="W1612" s="122">
        <f t="shared" si="658"/>
        <v>2.5455273980531508</v>
      </c>
      <c r="X1612" s="122">
        <f t="shared" si="658"/>
        <v>0</v>
      </c>
      <c r="Y1612" s="122">
        <f t="shared" si="658"/>
        <v>0</v>
      </c>
      <c r="Z1612" s="122">
        <f t="shared" si="658"/>
        <v>0</v>
      </c>
      <c r="AA1612" s="122">
        <f t="shared" si="658"/>
        <v>0</v>
      </c>
      <c r="AB1612" s="122">
        <f t="shared" si="658"/>
        <v>2.0317204900882606</v>
      </c>
      <c r="AC1612" s="122">
        <f t="shared" si="658"/>
        <v>0</v>
      </c>
      <c r="AD1612" s="122">
        <f t="shared" si="658"/>
        <v>2.4980988315294912</v>
      </c>
      <c r="AE1612" s="122">
        <f t="shared" si="658"/>
        <v>2.8329781733774708</v>
      </c>
      <c r="AF1612" s="122">
        <f t="shared" si="658"/>
        <v>0</v>
      </c>
      <c r="AG1612" s="122">
        <f t="shared" si="658"/>
        <v>2.3379332226338465</v>
      </c>
      <c r="AH1612" s="122">
        <f t="shared" si="658"/>
        <v>0</v>
      </c>
      <c r="AI1612" s="122">
        <f t="shared" si="658"/>
        <v>0</v>
      </c>
      <c r="AJ1612" s="122">
        <f t="shared" si="658"/>
        <v>1.3396227722138367</v>
      </c>
      <c r="AK1612" s="122">
        <f t="shared" si="658"/>
        <v>0</v>
      </c>
      <c r="AL1612" s="123">
        <f t="shared" si="626"/>
        <v>18.386684226401631</v>
      </c>
      <c r="AN1612" s="124">
        <f t="shared" si="627"/>
        <v>18.386744826401632</v>
      </c>
      <c r="AO1612" s="98">
        <f t="shared" si="628"/>
        <v>170</v>
      </c>
      <c r="AP1612" s="125" t="str">
        <f t="shared" si="629"/>
        <v>Hampton East</v>
      </c>
      <c r="AQ1612" s="126">
        <f t="shared" si="630"/>
        <v>16.823562581346192</v>
      </c>
    </row>
    <row r="1613" spans="1:43" ht="10.5" x14ac:dyDescent="0.35">
      <c r="A1613" s="95">
        <v>270</v>
      </c>
      <c r="B1613" s="101">
        <v>607</v>
      </c>
      <c r="C1613" s="51" t="s">
        <v>2400</v>
      </c>
      <c r="D1613" s="122">
        <f t="shared" ref="D1613:AK1613" si="659">ABS((D611-D$1004)/D$1000)*D$1</f>
        <v>0</v>
      </c>
      <c r="E1613" s="122">
        <f t="shared" si="659"/>
        <v>0</v>
      </c>
      <c r="F1613" s="122">
        <f t="shared" si="659"/>
        <v>0</v>
      </c>
      <c r="G1613" s="122">
        <f t="shared" si="659"/>
        <v>0</v>
      </c>
      <c r="H1613" s="122">
        <f t="shared" si="659"/>
        <v>0</v>
      </c>
      <c r="I1613" s="122">
        <f t="shared" si="659"/>
        <v>3.5489288665549221</v>
      </c>
      <c r="J1613" s="122">
        <f t="shared" si="659"/>
        <v>0</v>
      </c>
      <c r="K1613" s="122">
        <f t="shared" si="659"/>
        <v>0</v>
      </c>
      <c r="L1613" s="122">
        <f t="shared" si="659"/>
        <v>0</v>
      </c>
      <c r="M1613" s="122">
        <f t="shared" si="659"/>
        <v>0</v>
      </c>
      <c r="N1613" s="122">
        <f t="shared" si="659"/>
        <v>0</v>
      </c>
      <c r="O1613" s="122">
        <f t="shared" si="659"/>
        <v>0</v>
      </c>
      <c r="P1613" s="122">
        <f t="shared" si="659"/>
        <v>0</v>
      </c>
      <c r="Q1613" s="122">
        <f t="shared" si="659"/>
        <v>0</v>
      </c>
      <c r="R1613" s="122">
        <f t="shared" si="659"/>
        <v>0</v>
      </c>
      <c r="S1613" s="122">
        <f t="shared" si="659"/>
        <v>0</v>
      </c>
      <c r="T1613" s="122">
        <f t="shared" si="659"/>
        <v>1.2128507418275531</v>
      </c>
      <c r="U1613" s="122">
        <f t="shared" si="659"/>
        <v>0</v>
      </c>
      <c r="V1613" s="122">
        <f t="shared" si="659"/>
        <v>0</v>
      </c>
      <c r="W1613" s="122">
        <f t="shared" si="659"/>
        <v>2.2432109469138202</v>
      </c>
      <c r="X1613" s="122">
        <f t="shared" si="659"/>
        <v>0</v>
      </c>
      <c r="Y1613" s="122">
        <f t="shared" si="659"/>
        <v>0</v>
      </c>
      <c r="Z1613" s="122">
        <f t="shared" si="659"/>
        <v>0</v>
      </c>
      <c r="AA1613" s="122">
        <f t="shared" si="659"/>
        <v>0</v>
      </c>
      <c r="AB1613" s="122">
        <f t="shared" si="659"/>
        <v>5.9477325265660817E-2</v>
      </c>
      <c r="AC1613" s="122">
        <f t="shared" si="659"/>
        <v>0</v>
      </c>
      <c r="AD1613" s="122">
        <f t="shared" si="659"/>
        <v>1.3700491282575229</v>
      </c>
      <c r="AE1613" s="122">
        <f t="shared" si="659"/>
        <v>2.9436329764677649</v>
      </c>
      <c r="AF1613" s="122">
        <f t="shared" si="659"/>
        <v>0</v>
      </c>
      <c r="AG1613" s="122">
        <f t="shared" si="659"/>
        <v>0.50378184885391664</v>
      </c>
      <c r="AH1613" s="122">
        <f t="shared" si="659"/>
        <v>0</v>
      </c>
      <c r="AI1613" s="122">
        <f t="shared" si="659"/>
        <v>0</v>
      </c>
      <c r="AJ1613" s="122">
        <f t="shared" si="659"/>
        <v>0.55180591976949911</v>
      </c>
      <c r="AK1613" s="122">
        <f t="shared" si="659"/>
        <v>0</v>
      </c>
      <c r="AL1613" s="123">
        <f t="shared" si="626"/>
        <v>12.433737753910661</v>
      </c>
      <c r="AN1613" s="124">
        <f t="shared" si="627"/>
        <v>12.433798453910661</v>
      </c>
      <c r="AO1613" s="98">
        <f t="shared" si="628"/>
        <v>672</v>
      </c>
      <c r="AP1613" s="125" t="str">
        <f t="shared" si="629"/>
        <v>Macclesfield</v>
      </c>
      <c r="AQ1613" s="126">
        <f t="shared" si="630"/>
        <v>16.851735980416574</v>
      </c>
    </row>
    <row r="1614" spans="1:43" ht="10.5" x14ac:dyDescent="0.35">
      <c r="A1614" s="95">
        <v>269</v>
      </c>
      <c r="B1614" s="101">
        <v>608</v>
      </c>
      <c r="C1614" s="51" t="s">
        <v>257</v>
      </c>
      <c r="D1614" s="122">
        <f t="shared" ref="D1614:AK1614" si="660">ABS((D612-D$1004)/D$1000)*D$1</f>
        <v>0</v>
      </c>
      <c r="E1614" s="122">
        <f t="shared" si="660"/>
        <v>0</v>
      </c>
      <c r="F1614" s="122">
        <f t="shared" si="660"/>
        <v>0</v>
      </c>
      <c r="G1614" s="122">
        <f t="shared" si="660"/>
        <v>0</v>
      </c>
      <c r="H1614" s="122">
        <f t="shared" si="660"/>
        <v>0</v>
      </c>
      <c r="I1614" s="122">
        <f t="shared" si="660"/>
        <v>2.0922436123199826</v>
      </c>
      <c r="J1614" s="122">
        <f t="shared" si="660"/>
        <v>0</v>
      </c>
      <c r="K1614" s="122">
        <f t="shared" si="660"/>
        <v>0</v>
      </c>
      <c r="L1614" s="122">
        <f t="shared" si="660"/>
        <v>0</v>
      </c>
      <c r="M1614" s="122">
        <f t="shared" si="660"/>
        <v>0</v>
      </c>
      <c r="N1614" s="122">
        <f t="shared" si="660"/>
        <v>0</v>
      </c>
      <c r="O1614" s="122">
        <f t="shared" si="660"/>
        <v>0</v>
      </c>
      <c r="P1614" s="122">
        <f t="shared" si="660"/>
        <v>0</v>
      </c>
      <c r="Q1614" s="122">
        <f t="shared" si="660"/>
        <v>0</v>
      </c>
      <c r="R1614" s="122">
        <f t="shared" si="660"/>
        <v>0</v>
      </c>
      <c r="S1614" s="122">
        <f t="shared" si="660"/>
        <v>0</v>
      </c>
      <c r="T1614" s="122">
        <f t="shared" si="660"/>
        <v>1.9508245607644481</v>
      </c>
      <c r="U1614" s="122">
        <f t="shared" si="660"/>
        <v>0</v>
      </c>
      <c r="V1614" s="122">
        <f t="shared" si="660"/>
        <v>0</v>
      </c>
      <c r="W1614" s="122">
        <f t="shared" si="660"/>
        <v>1.2240017107699968</v>
      </c>
      <c r="X1614" s="122">
        <f t="shared" si="660"/>
        <v>0</v>
      </c>
      <c r="Y1614" s="122">
        <f t="shared" si="660"/>
        <v>0</v>
      </c>
      <c r="Z1614" s="122">
        <f t="shared" si="660"/>
        <v>0</v>
      </c>
      <c r="AA1614" s="122">
        <f t="shared" si="660"/>
        <v>0</v>
      </c>
      <c r="AB1614" s="122">
        <f t="shared" si="660"/>
        <v>1.6038604535393002</v>
      </c>
      <c r="AC1614" s="122">
        <f t="shared" si="660"/>
        <v>0</v>
      </c>
      <c r="AD1614" s="122">
        <f t="shared" si="660"/>
        <v>2.0421895354329278</v>
      </c>
      <c r="AE1614" s="122">
        <f t="shared" si="660"/>
        <v>3.5993735785737631</v>
      </c>
      <c r="AF1614" s="122">
        <f t="shared" si="660"/>
        <v>0</v>
      </c>
      <c r="AG1614" s="122">
        <f t="shared" si="660"/>
        <v>2.7713794508216307</v>
      </c>
      <c r="AH1614" s="122">
        <f t="shared" si="660"/>
        <v>0</v>
      </c>
      <c r="AI1614" s="122">
        <f t="shared" si="660"/>
        <v>0</v>
      </c>
      <c r="AJ1614" s="122">
        <f t="shared" si="660"/>
        <v>2.0338484000636736</v>
      </c>
      <c r="AK1614" s="122">
        <f t="shared" si="660"/>
        <v>0</v>
      </c>
      <c r="AL1614" s="123">
        <f t="shared" si="626"/>
        <v>17.317721302285722</v>
      </c>
      <c r="AN1614" s="124">
        <f t="shared" si="627"/>
        <v>17.317782102285722</v>
      </c>
      <c r="AO1614" s="98">
        <f t="shared" si="628"/>
        <v>238</v>
      </c>
      <c r="AP1614" s="125" t="str">
        <f t="shared" si="629"/>
        <v>Penshurst</v>
      </c>
      <c r="AQ1614" s="126">
        <f t="shared" si="630"/>
        <v>16.875906242059823</v>
      </c>
    </row>
    <row r="1615" spans="1:43" ht="10.5" x14ac:dyDescent="0.35">
      <c r="A1615" s="95">
        <v>268</v>
      </c>
      <c r="B1615" s="101">
        <v>609</v>
      </c>
      <c r="C1615" s="51" t="s">
        <v>2405</v>
      </c>
      <c r="D1615" s="122">
        <f t="shared" ref="D1615:AK1615" si="661">ABS((D613-D$1004)/D$1000)*D$1</f>
        <v>0</v>
      </c>
      <c r="E1615" s="122">
        <f t="shared" si="661"/>
        <v>0</v>
      </c>
      <c r="F1615" s="122">
        <f t="shared" si="661"/>
        <v>0</v>
      </c>
      <c r="G1615" s="122">
        <f t="shared" si="661"/>
        <v>0</v>
      </c>
      <c r="H1615" s="122">
        <f t="shared" si="661"/>
        <v>0</v>
      </c>
      <c r="I1615" s="122">
        <f t="shared" si="661"/>
        <v>3.9659874215319175</v>
      </c>
      <c r="J1615" s="122">
        <f t="shared" si="661"/>
        <v>0</v>
      </c>
      <c r="K1615" s="122">
        <f t="shared" si="661"/>
        <v>0</v>
      </c>
      <c r="L1615" s="122">
        <f t="shared" si="661"/>
        <v>0</v>
      </c>
      <c r="M1615" s="122">
        <f t="shared" si="661"/>
        <v>0</v>
      </c>
      <c r="N1615" s="122">
        <f t="shared" si="661"/>
        <v>0</v>
      </c>
      <c r="O1615" s="122">
        <f t="shared" si="661"/>
        <v>0</v>
      </c>
      <c r="P1615" s="122">
        <f t="shared" si="661"/>
        <v>0</v>
      </c>
      <c r="Q1615" s="122">
        <f t="shared" si="661"/>
        <v>0</v>
      </c>
      <c r="R1615" s="122">
        <f t="shared" si="661"/>
        <v>0</v>
      </c>
      <c r="S1615" s="122">
        <f t="shared" si="661"/>
        <v>0</v>
      </c>
      <c r="T1615" s="122">
        <f t="shared" si="661"/>
        <v>1.0322299161089299</v>
      </c>
      <c r="U1615" s="122">
        <f t="shared" si="661"/>
        <v>0</v>
      </c>
      <c r="V1615" s="122">
        <f t="shared" si="661"/>
        <v>0</v>
      </c>
      <c r="W1615" s="122">
        <f t="shared" si="661"/>
        <v>3.969055807351046</v>
      </c>
      <c r="X1615" s="122">
        <f t="shared" si="661"/>
        <v>0</v>
      </c>
      <c r="Y1615" s="122">
        <f t="shared" si="661"/>
        <v>0</v>
      </c>
      <c r="Z1615" s="122">
        <f t="shared" si="661"/>
        <v>0</v>
      </c>
      <c r="AA1615" s="122">
        <f t="shared" si="661"/>
        <v>0</v>
      </c>
      <c r="AB1615" s="122">
        <f t="shared" si="661"/>
        <v>1.3174490122354789</v>
      </c>
      <c r="AC1615" s="122">
        <f t="shared" si="661"/>
        <v>0</v>
      </c>
      <c r="AD1615" s="122">
        <f t="shared" si="661"/>
        <v>2.4004876097655345</v>
      </c>
      <c r="AE1615" s="122">
        <f t="shared" si="661"/>
        <v>4.9201231854884169</v>
      </c>
      <c r="AF1615" s="122">
        <f t="shared" si="661"/>
        <v>0</v>
      </c>
      <c r="AG1615" s="122">
        <f t="shared" si="661"/>
        <v>1.8732633691424396</v>
      </c>
      <c r="AH1615" s="122">
        <f t="shared" si="661"/>
        <v>0</v>
      </c>
      <c r="AI1615" s="122">
        <f t="shared" si="661"/>
        <v>0</v>
      </c>
      <c r="AJ1615" s="122">
        <f t="shared" si="661"/>
        <v>0.10172661565082326</v>
      </c>
      <c r="AK1615" s="122">
        <f t="shared" si="661"/>
        <v>0</v>
      </c>
      <c r="AL1615" s="123">
        <f t="shared" si="626"/>
        <v>19.580322937274584</v>
      </c>
      <c r="AN1615" s="124">
        <f t="shared" si="627"/>
        <v>19.580383837274585</v>
      </c>
      <c r="AO1615" s="98">
        <f t="shared" si="628"/>
        <v>106</v>
      </c>
      <c r="AP1615" s="125" t="str">
        <f t="shared" si="629"/>
        <v>Wallington</v>
      </c>
      <c r="AQ1615" s="126">
        <f t="shared" si="630"/>
        <v>16.893789369446296</v>
      </c>
    </row>
    <row r="1616" spans="1:43" ht="10.5" x14ac:dyDescent="0.35">
      <c r="A1616" s="95">
        <v>267</v>
      </c>
      <c r="B1616" s="101">
        <v>610</v>
      </c>
      <c r="C1616" s="51" t="s">
        <v>3311</v>
      </c>
      <c r="D1616" s="122">
        <f t="shared" ref="D1616:AK1616" si="662">ABS((D614-D$1004)/D$1000)*D$1</f>
        <v>0</v>
      </c>
      <c r="E1616" s="122">
        <f t="shared" si="662"/>
        <v>0</v>
      </c>
      <c r="F1616" s="122">
        <f t="shared" si="662"/>
        <v>0</v>
      </c>
      <c r="G1616" s="122">
        <f t="shared" si="662"/>
        <v>0</v>
      </c>
      <c r="H1616" s="122">
        <f t="shared" si="662"/>
        <v>0</v>
      </c>
      <c r="I1616" s="122">
        <f t="shared" si="662"/>
        <v>4.0090357816072277</v>
      </c>
      <c r="J1616" s="122">
        <f t="shared" si="662"/>
        <v>0</v>
      </c>
      <c r="K1616" s="122">
        <f t="shared" si="662"/>
        <v>0</v>
      </c>
      <c r="L1616" s="122">
        <f t="shared" si="662"/>
        <v>0</v>
      </c>
      <c r="M1616" s="122">
        <f t="shared" si="662"/>
        <v>0</v>
      </c>
      <c r="N1616" s="122">
        <f t="shared" si="662"/>
        <v>0</v>
      </c>
      <c r="O1616" s="122">
        <f t="shared" si="662"/>
        <v>0</v>
      </c>
      <c r="P1616" s="122">
        <f t="shared" si="662"/>
        <v>0</v>
      </c>
      <c r="Q1616" s="122">
        <f t="shared" si="662"/>
        <v>0</v>
      </c>
      <c r="R1616" s="122">
        <f t="shared" si="662"/>
        <v>0</v>
      </c>
      <c r="S1616" s="122">
        <f t="shared" si="662"/>
        <v>0</v>
      </c>
      <c r="T1616" s="122">
        <f t="shared" si="662"/>
        <v>0.47672197782645082</v>
      </c>
      <c r="U1616" s="122">
        <f t="shared" si="662"/>
        <v>0</v>
      </c>
      <c r="V1616" s="122">
        <f t="shared" si="662"/>
        <v>0</v>
      </c>
      <c r="W1616" s="122">
        <f t="shared" si="662"/>
        <v>2.8832979213601564</v>
      </c>
      <c r="X1616" s="122">
        <f t="shared" si="662"/>
        <v>0</v>
      </c>
      <c r="Y1616" s="122">
        <f t="shared" si="662"/>
        <v>0</v>
      </c>
      <c r="Z1616" s="122">
        <f t="shared" si="662"/>
        <v>0</v>
      </c>
      <c r="AA1616" s="122">
        <f t="shared" si="662"/>
        <v>0</v>
      </c>
      <c r="AB1616" s="122">
        <f t="shared" si="662"/>
        <v>2.0317204900882606</v>
      </c>
      <c r="AC1616" s="122">
        <f t="shared" si="662"/>
        <v>0</v>
      </c>
      <c r="AD1616" s="122">
        <f t="shared" si="662"/>
        <v>3.4127457633159319</v>
      </c>
      <c r="AE1616" s="122">
        <f t="shared" si="662"/>
        <v>0.97176961332125966</v>
      </c>
      <c r="AF1616" s="122">
        <f t="shared" si="662"/>
        <v>0</v>
      </c>
      <c r="AG1616" s="122">
        <f t="shared" si="662"/>
        <v>1.4049610547122837</v>
      </c>
      <c r="AH1616" s="122">
        <f t="shared" si="662"/>
        <v>0</v>
      </c>
      <c r="AI1616" s="122">
        <f t="shared" si="662"/>
        <v>0</v>
      </c>
      <c r="AJ1616" s="122">
        <f t="shared" si="662"/>
        <v>1.6246856725013565</v>
      </c>
      <c r="AK1616" s="122">
        <f t="shared" si="662"/>
        <v>0</v>
      </c>
      <c r="AL1616" s="123">
        <f t="shared" si="626"/>
        <v>16.814938274732931</v>
      </c>
      <c r="AN1616" s="124">
        <f t="shared" si="627"/>
        <v>16.81499927473293</v>
      </c>
      <c r="AO1616" s="98">
        <f t="shared" si="628"/>
        <v>273</v>
      </c>
      <c r="AP1616" s="125" t="str">
        <f t="shared" si="629"/>
        <v>Lockington</v>
      </c>
      <c r="AQ1616" s="126">
        <f t="shared" si="630"/>
        <v>16.895382782318737</v>
      </c>
    </row>
    <row r="1617" spans="1:43" ht="10.5" x14ac:dyDescent="0.35">
      <c r="A1617" s="95">
        <v>266</v>
      </c>
      <c r="B1617" s="101">
        <v>611</v>
      </c>
      <c r="C1617" s="51" t="s">
        <v>258</v>
      </c>
      <c r="D1617" s="122">
        <f t="shared" ref="D1617:AK1617" si="663">ABS((D615-D$1004)/D$1000)*D$1</f>
        <v>0</v>
      </c>
      <c r="E1617" s="122">
        <f t="shared" si="663"/>
        <v>0</v>
      </c>
      <c r="F1617" s="122">
        <f t="shared" si="663"/>
        <v>0</v>
      </c>
      <c r="G1617" s="122">
        <f t="shared" si="663"/>
        <v>0</v>
      </c>
      <c r="H1617" s="122">
        <f t="shared" si="663"/>
        <v>0</v>
      </c>
      <c r="I1617" s="122">
        <f t="shared" si="663"/>
        <v>2.7244451679042339</v>
      </c>
      <c r="J1617" s="122">
        <f t="shared" si="663"/>
        <v>0</v>
      </c>
      <c r="K1617" s="122">
        <f t="shared" si="663"/>
        <v>0</v>
      </c>
      <c r="L1617" s="122">
        <f t="shared" si="663"/>
        <v>0</v>
      </c>
      <c r="M1617" s="122">
        <f t="shared" si="663"/>
        <v>0</v>
      </c>
      <c r="N1617" s="122">
        <f t="shared" si="663"/>
        <v>0</v>
      </c>
      <c r="O1617" s="122">
        <f t="shared" si="663"/>
        <v>0</v>
      </c>
      <c r="P1617" s="122">
        <f t="shared" si="663"/>
        <v>0</v>
      </c>
      <c r="Q1617" s="122">
        <f t="shared" si="663"/>
        <v>0</v>
      </c>
      <c r="R1617" s="122">
        <f t="shared" si="663"/>
        <v>0</v>
      </c>
      <c r="S1617" s="122">
        <f t="shared" si="663"/>
        <v>0</v>
      </c>
      <c r="T1617" s="122">
        <f t="shared" si="663"/>
        <v>0.26973474420183824</v>
      </c>
      <c r="U1617" s="122">
        <f t="shared" si="663"/>
        <v>0</v>
      </c>
      <c r="V1617" s="122">
        <f t="shared" si="663"/>
        <v>0</v>
      </c>
      <c r="W1617" s="122">
        <f t="shared" si="663"/>
        <v>0.47392471361536676</v>
      </c>
      <c r="X1617" s="122">
        <f t="shared" si="663"/>
        <v>0</v>
      </c>
      <c r="Y1617" s="122">
        <f t="shared" si="663"/>
        <v>0</v>
      </c>
      <c r="Z1617" s="122">
        <f t="shared" si="663"/>
        <v>0</v>
      </c>
      <c r="AA1617" s="122">
        <f t="shared" si="663"/>
        <v>0</v>
      </c>
      <c r="AB1617" s="122">
        <f t="shared" si="663"/>
        <v>1.6325967641560466</v>
      </c>
      <c r="AC1617" s="122">
        <f t="shared" si="663"/>
        <v>0</v>
      </c>
      <c r="AD1617" s="122">
        <f t="shared" si="663"/>
        <v>1.8417748857551677</v>
      </c>
      <c r="AE1617" s="122">
        <f t="shared" si="663"/>
        <v>1.5312195803785256</v>
      </c>
      <c r="AF1617" s="122">
        <f t="shared" si="663"/>
        <v>0</v>
      </c>
      <c r="AG1617" s="122">
        <f t="shared" si="663"/>
        <v>0.49000727455931753</v>
      </c>
      <c r="AH1617" s="122">
        <f t="shared" si="663"/>
        <v>0</v>
      </c>
      <c r="AI1617" s="122">
        <f t="shared" si="663"/>
        <v>0</v>
      </c>
      <c r="AJ1617" s="122">
        <f t="shared" si="663"/>
        <v>0.97138845819569242</v>
      </c>
      <c r="AK1617" s="122">
        <f t="shared" si="663"/>
        <v>0</v>
      </c>
      <c r="AL1617" s="123">
        <f t="shared" si="626"/>
        <v>9.9350915887661877</v>
      </c>
      <c r="AN1617" s="124">
        <f t="shared" si="627"/>
        <v>9.9351526887661876</v>
      </c>
      <c r="AO1617" s="98">
        <f t="shared" si="628"/>
        <v>784</v>
      </c>
      <c r="AP1617" s="125" t="str">
        <f t="shared" si="629"/>
        <v>Moorooduc</v>
      </c>
      <c r="AQ1617" s="126">
        <f t="shared" si="630"/>
        <v>16.907868182527952</v>
      </c>
    </row>
    <row r="1618" spans="1:43" ht="10.5" x14ac:dyDescent="0.35">
      <c r="A1618" s="95">
        <v>265</v>
      </c>
      <c r="B1618" s="101">
        <v>612</v>
      </c>
      <c r="C1618" s="51" t="s">
        <v>259</v>
      </c>
      <c r="D1618" s="122">
        <f t="shared" ref="D1618:AK1618" si="664">ABS((D616-D$1004)/D$1000)*D$1</f>
        <v>0</v>
      </c>
      <c r="E1618" s="122">
        <f t="shared" si="664"/>
        <v>0</v>
      </c>
      <c r="F1618" s="122">
        <f t="shared" si="664"/>
        <v>0</v>
      </c>
      <c r="G1618" s="122">
        <f t="shared" si="664"/>
        <v>0</v>
      </c>
      <c r="H1618" s="122">
        <f t="shared" si="664"/>
        <v>0</v>
      </c>
      <c r="I1618" s="122">
        <f t="shared" si="664"/>
        <v>3.8857817562960966</v>
      </c>
      <c r="J1618" s="122">
        <f t="shared" si="664"/>
        <v>0</v>
      </c>
      <c r="K1618" s="122">
        <f t="shared" si="664"/>
        <v>0</v>
      </c>
      <c r="L1618" s="122">
        <f t="shared" si="664"/>
        <v>0</v>
      </c>
      <c r="M1618" s="122">
        <f t="shared" si="664"/>
        <v>0</v>
      </c>
      <c r="N1618" s="122">
        <f t="shared" si="664"/>
        <v>0</v>
      </c>
      <c r="O1618" s="122">
        <f t="shared" si="664"/>
        <v>0</v>
      </c>
      <c r="P1618" s="122">
        <f t="shared" si="664"/>
        <v>0</v>
      </c>
      <c r="Q1618" s="122">
        <f t="shared" si="664"/>
        <v>0</v>
      </c>
      <c r="R1618" s="122">
        <f t="shared" si="664"/>
        <v>0</v>
      </c>
      <c r="S1618" s="122">
        <f t="shared" si="664"/>
        <v>0</v>
      </c>
      <c r="T1618" s="122">
        <f t="shared" si="664"/>
        <v>0.45466573270242827</v>
      </c>
      <c r="U1618" s="122">
        <f t="shared" si="664"/>
        <v>0</v>
      </c>
      <c r="V1618" s="122">
        <f t="shared" si="664"/>
        <v>0</v>
      </c>
      <c r="W1618" s="122">
        <f t="shared" si="664"/>
        <v>1.5528302743105558</v>
      </c>
      <c r="X1618" s="122">
        <f t="shared" si="664"/>
        <v>0</v>
      </c>
      <c r="Y1618" s="122">
        <f t="shared" si="664"/>
        <v>0</v>
      </c>
      <c r="Z1618" s="122">
        <f t="shared" si="664"/>
        <v>0</v>
      </c>
      <c r="AA1618" s="122">
        <f t="shared" si="664"/>
        <v>0</v>
      </c>
      <c r="AB1618" s="122">
        <f t="shared" si="664"/>
        <v>2.0317204900882606</v>
      </c>
      <c r="AC1618" s="122">
        <f t="shared" si="664"/>
        <v>0</v>
      </c>
      <c r="AD1618" s="122">
        <f t="shared" si="664"/>
        <v>3.4742692153861645</v>
      </c>
      <c r="AE1618" s="122">
        <f t="shared" si="664"/>
        <v>3.1244470527367825</v>
      </c>
      <c r="AF1618" s="122">
        <f t="shared" si="664"/>
        <v>0</v>
      </c>
      <c r="AG1618" s="122">
        <f t="shared" si="664"/>
        <v>1.6028785981447222</v>
      </c>
      <c r="AH1618" s="122">
        <f t="shared" si="664"/>
        <v>0</v>
      </c>
      <c r="AI1618" s="122">
        <f t="shared" si="664"/>
        <v>0</v>
      </c>
      <c r="AJ1618" s="122">
        <f t="shared" si="664"/>
        <v>1.5417744348666038</v>
      </c>
      <c r="AK1618" s="122">
        <f t="shared" si="664"/>
        <v>0</v>
      </c>
      <c r="AL1618" s="123">
        <f t="shared" si="626"/>
        <v>17.668367554531613</v>
      </c>
      <c r="AN1618" s="124">
        <f t="shared" si="627"/>
        <v>17.668428754531615</v>
      </c>
      <c r="AO1618" s="98">
        <f t="shared" si="628"/>
        <v>206</v>
      </c>
      <c r="AP1618" s="125" t="str">
        <f t="shared" si="629"/>
        <v>Highett</v>
      </c>
      <c r="AQ1618" s="126">
        <f t="shared" si="630"/>
        <v>16.944818176024391</v>
      </c>
    </row>
    <row r="1619" spans="1:43" ht="10.5" x14ac:dyDescent="0.35">
      <c r="A1619" s="95">
        <v>264</v>
      </c>
      <c r="B1619" s="101">
        <v>613</v>
      </c>
      <c r="C1619" s="51" t="s">
        <v>2414</v>
      </c>
      <c r="D1619" s="122">
        <f t="shared" ref="D1619:AK1619" si="665">ABS((D617-D$1004)/D$1000)*D$1</f>
        <v>0</v>
      </c>
      <c r="E1619" s="122">
        <f t="shared" si="665"/>
        <v>0</v>
      </c>
      <c r="F1619" s="122">
        <f t="shared" si="665"/>
        <v>0</v>
      </c>
      <c r="G1619" s="122">
        <f t="shared" si="665"/>
        <v>0</v>
      </c>
      <c r="H1619" s="122">
        <f t="shared" si="665"/>
        <v>0</v>
      </c>
      <c r="I1619" s="122">
        <f t="shared" si="665"/>
        <v>3.8520224642013488</v>
      </c>
      <c r="J1619" s="122">
        <f t="shared" si="665"/>
        <v>0</v>
      </c>
      <c r="K1619" s="122">
        <f t="shared" si="665"/>
        <v>0</v>
      </c>
      <c r="L1619" s="122">
        <f t="shared" si="665"/>
        <v>0</v>
      </c>
      <c r="M1619" s="122">
        <f t="shared" si="665"/>
        <v>0</v>
      </c>
      <c r="N1619" s="122">
        <f t="shared" si="665"/>
        <v>0</v>
      </c>
      <c r="O1619" s="122">
        <f t="shared" si="665"/>
        <v>0</v>
      </c>
      <c r="P1619" s="122">
        <f t="shared" si="665"/>
        <v>0</v>
      </c>
      <c r="Q1619" s="122">
        <f t="shared" si="665"/>
        <v>0</v>
      </c>
      <c r="R1619" s="122">
        <f t="shared" si="665"/>
        <v>0</v>
      </c>
      <c r="S1619" s="122">
        <f t="shared" si="665"/>
        <v>0</v>
      </c>
      <c r="T1619" s="122">
        <f t="shared" si="665"/>
        <v>1.2998521487291663</v>
      </c>
      <c r="U1619" s="122">
        <f t="shared" si="665"/>
        <v>0</v>
      </c>
      <c r="V1619" s="122">
        <f t="shared" si="665"/>
        <v>0</v>
      </c>
      <c r="W1619" s="122">
        <f t="shared" si="665"/>
        <v>2.2199070255447082</v>
      </c>
      <c r="X1619" s="122">
        <f t="shared" si="665"/>
        <v>0</v>
      </c>
      <c r="Y1619" s="122">
        <f t="shared" si="665"/>
        <v>0</v>
      </c>
      <c r="Z1619" s="122">
        <f t="shared" si="665"/>
        <v>0</v>
      </c>
      <c r="AA1619" s="122">
        <f t="shared" si="665"/>
        <v>0</v>
      </c>
      <c r="AB1619" s="122">
        <f t="shared" si="665"/>
        <v>2.0317204900882606</v>
      </c>
      <c r="AC1619" s="122">
        <f t="shared" si="665"/>
        <v>0</v>
      </c>
      <c r="AD1619" s="122">
        <f t="shared" si="665"/>
        <v>3.0382838566424679</v>
      </c>
      <c r="AE1619" s="122">
        <f t="shared" si="665"/>
        <v>3.1286356953668992</v>
      </c>
      <c r="AF1619" s="122">
        <f t="shared" si="665"/>
        <v>0</v>
      </c>
      <c r="AG1619" s="122">
        <f t="shared" si="665"/>
        <v>1.9230772879968783</v>
      </c>
      <c r="AH1619" s="122">
        <f t="shared" si="665"/>
        <v>0</v>
      </c>
      <c r="AI1619" s="122">
        <f t="shared" si="665"/>
        <v>0</v>
      </c>
      <c r="AJ1619" s="122">
        <f t="shared" si="665"/>
        <v>1.7184548569079265</v>
      </c>
      <c r="AK1619" s="122">
        <f t="shared" si="665"/>
        <v>0</v>
      </c>
      <c r="AL1619" s="123">
        <f t="shared" si="626"/>
        <v>19.211953825477657</v>
      </c>
      <c r="AN1619" s="124">
        <f t="shared" si="627"/>
        <v>19.212015125477656</v>
      </c>
      <c r="AO1619" s="98">
        <f t="shared" si="628"/>
        <v>117</v>
      </c>
      <c r="AP1619" s="125" t="str">
        <f t="shared" si="629"/>
        <v>Upwey</v>
      </c>
      <c r="AQ1619" s="126">
        <f t="shared" si="630"/>
        <v>16.997151708305203</v>
      </c>
    </row>
    <row r="1620" spans="1:43" ht="10.5" x14ac:dyDescent="0.35">
      <c r="A1620" s="95">
        <v>263</v>
      </c>
      <c r="B1620" s="101">
        <v>614</v>
      </c>
      <c r="C1620" s="51" t="s">
        <v>260</v>
      </c>
      <c r="D1620" s="122">
        <f t="shared" ref="D1620:AK1620" si="666">ABS((D618-D$1004)/D$1000)*D$1</f>
        <v>0</v>
      </c>
      <c r="E1620" s="122">
        <f t="shared" si="666"/>
        <v>0</v>
      </c>
      <c r="F1620" s="122">
        <f t="shared" si="666"/>
        <v>0</v>
      </c>
      <c r="G1620" s="122">
        <f t="shared" si="666"/>
        <v>0</v>
      </c>
      <c r="H1620" s="122">
        <f t="shared" si="666"/>
        <v>0</v>
      </c>
      <c r="I1620" s="122">
        <f t="shared" si="666"/>
        <v>3.6425919971295513</v>
      </c>
      <c r="J1620" s="122">
        <f t="shared" si="666"/>
        <v>0</v>
      </c>
      <c r="K1620" s="122">
        <f t="shared" si="666"/>
        <v>0</v>
      </c>
      <c r="L1620" s="122">
        <f t="shared" si="666"/>
        <v>0</v>
      </c>
      <c r="M1620" s="122">
        <f t="shared" si="666"/>
        <v>0</v>
      </c>
      <c r="N1620" s="122">
        <f t="shared" si="666"/>
        <v>0</v>
      </c>
      <c r="O1620" s="122">
        <f t="shared" si="666"/>
        <v>0</v>
      </c>
      <c r="P1620" s="122">
        <f t="shared" si="666"/>
        <v>0</v>
      </c>
      <c r="Q1620" s="122">
        <f t="shared" si="666"/>
        <v>0</v>
      </c>
      <c r="R1620" s="122">
        <f t="shared" si="666"/>
        <v>0</v>
      </c>
      <c r="S1620" s="122">
        <f t="shared" si="666"/>
        <v>0</v>
      </c>
      <c r="T1620" s="122">
        <f t="shared" si="666"/>
        <v>1.4664069914425186</v>
      </c>
      <c r="U1620" s="122">
        <f t="shared" si="666"/>
        <v>0</v>
      </c>
      <c r="V1620" s="122">
        <f t="shared" si="666"/>
        <v>0</v>
      </c>
      <c r="W1620" s="122">
        <f t="shared" si="666"/>
        <v>2.2599028873447859</v>
      </c>
      <c r="X1620" s="122">
        <f t="shared" si="666"/>
        <v>0</v>
      </c>
      <c r="Y1620" s="122">
        <f t="shared" si="666"/>
        <v>0</v>
      </c>
      <c r="Z1620" s="122">
        <f t="shared" si="666"/>
        <v>0</v>
      </c>
      <c r="AA1620" s="122">
        <f t="shared" si="666"/>
        <v>0</v>
      </c>
      <c r="AB1620" s="122">
        <f t="shared" si="666"/>
        <v>2.0317204900882606</v>
      </c>
      <c r="AC1620" s="122">
        <f t="shared" si="666"/>
        <v>0</v>
      </c>
      <c r="AD1620" s="122">
        <f t="shared" si="666"/>
        <v>2.3185118506732705</v>
      </c>
      <c r="AE1620" s="122">
        <f t="shared" si="666"/>
        <v>3.2713852167217747</v>
      </c>
      <c r="AF1620" s="122">
        <f t="shared" si="666"/>
        <v>0</v>
      </c>
      <c r="AG1620" s="122">
        <f t="shared" si="666"/>
        <v>2.5475795389002869</v>
      </c>
      <c r="AH1620" s="122">
        <f t="shared" si="666"/>
        <v>0</v>
      </c>
      <c r="AI1620" s="122">
        <f t="shared" si="666"/>
        <v>0</v>
      </c>
      <c r="AJ1620" s="122">
        <f t="shared" si="666"/>
        <v>1.8873818681322989</v>
      </c>
      <c r="AK1620" s="122">
        <f t="shared" si="666"/>
        <v>0</v>
      </c>
      <c r="AL1620" s="123">
        <f t="shared" si="626"/>
        <v>19.425480840432748</v>
      </c>
      <c r="AN1620" s="124">
        <f t="shared" si="627"/>
        <v>19.425542240432748</v>
      </c>
      <c r="AO1620" s="98">
        <f t="shared" si="628"/>
        <v>110</v>
      </c>
      <c r="AP1620" s="125" t="str">
        <f t="shared" si="629"/>
        <v>Avenel</v>
      </c>
      <c r="AQ1620" s="126">
        <f t="shared" si="630"/>
        <v>17.000408003102237</v>
      </c>
    </row>
    <row r="1621" spans="1:43" ht="10.5" x14ac:dyDescent="0.35">
      <c r="A1621" s="95">
        <v>262</v>
      </c>
      <c r="B1621" s="101">
        <v>615</v>
      </c>
      <c r="C1621" s="51" t="s">
        <v>261</v>
      </c>
      <c r="D1621" s="122">
        <f t="shared" ref="D1621:AK1621" si="667">ABS((D619-D$1004)/D$1000)*D$1</f>
        <v>0</v>
      </c>
      <c r="E1621" s="122">
        <f t="shared" si="667"/>
        <v>0</v>
      </c>
      <c r="F1621" s="122">
        <f t="shared" si="667"/>
        <v>0</v>
      </c>
      <c r="G1621" s="122">
        <f t="shared" si="667"/>
        <v>0</v>
      </c>
      <c r="H1621" s="122">
        <f t="shared" si="667"/>
        <v>0</v>
      </c>
      <c r="I1621" s="122">
        <f t="shared" si="667"/>
        <v>3.3743793805197155</v>
      </c>
      <c r="J1621" s="122">
        <f t="shared" si="667"/>
        <v>0</v>
      </c>
      <c r="K1621" s="122">
        <f t="shared" si="667"/>
        <v>0</v>
      </c>
      <c r="L1621" s="122">
        <f t="shared" si="667"/>
        <v>0</v>
      </c>
      <c r="M1621" s="122">
        <f t="shared" si="667"/>
        <v>0</v>
      </c>
      <c r="N1621" s="122">
        <f t="shared" si="667"/>
        <v>0</v>
      </c>
      <c r="O1621" s="122">
        <f t="shared" si="667"/>
        <v>0</v>
      </c>
      <c r="P1621" s="122">
        <f t="shared" si="667"/>
        <v>0</v>
      </c>
      <c r="Q1621" s="122">
        <f t="shared" si="667"/>
        <v>0</v>
      </c>
      <c r="R1621" s="122">
        <f t="shared" si="667"/>
        <v>0</v>
      </c>
      <c r="S1621" s="122">
        <f t="shared" si="667"/>
        <v>0</v>
      </c>
      <c r="T1621" s="122">
        <f t="shared" si="667"/>
        <v>1.3810690067593832</v>
      </c>
      <c r="U1621" s="122">
        <f t="shared" si="667"/>
        <v>0</v>
      </c>
      <c r="V1621" s="122">
        <f t="shared" si="667"/>
        <v>0</v>
      </c>
      <c r="W1621" s="122">
        <f t="shared" si="667"/>
        <v>1.329756192387773</v>
      </c>
      <c r="X1621" s="122">
        <f t="shared" si="667"/>
        <v>0</v>
      </c>
      <c r="Y1621" s="122">
        <f t="shared" si="667"/>
        <v>0</v>
      </c>
      <c r="Z1621" s="122">
        <f t="shared" si="667"/>
        <v>0</v>
      </c>
      <c r="AA1621" s="122">
        <f t="shared" si="667"/>
        <v>0</v>
      </c>
      <c r="AB1621" s="122">
        <f t="shared" si="667"/>
        <v>1.4711991369834325</v>
      </c>
      <c r="AC1621" s="122">
        <f t="shared" si="667"/>
        <v>0</v>
      </c>
      <c r="AD1621" s="122">
        <f t="shared" si="667"/>
        <v>2.4648282175447949</v>
      </c>
      <c r="AE1621" s="122">
        <f t="shared" si="667"/>
        <v>2.9759691951750646</v>
      </c>
      <c r="AF1621" s="122">
        <f t="shared" si="667"/>
        <v>0</v>
      </c>
      <c r="AG1621" s="122">
        <f t="shared" si="667"/>
        <v>2.4694845694439231</v>
      </c>
      <c r="AH1621" s="122">
        <f t="shared" si="667"/>
        <v>0</v>
      </c>
      <c r="AI1621" s="122">
        <f t="shared" si="667"/>
        <v>0</v>
      </c>
      <c r="AJ1621" s="122">
        <f t="shared" si="667"/>
        <v>1.9571082554706718</v>
      </c>
      <c r="AK1621" s="122">
        <f t="shared" si="667"/>
        <v>0</v>
      </c>
      <c r="AL1621" s="123">
        <f t="shared" si="626"/>
        <v>17.423793954284758</v>
      </c>
      <c r="AN1621" s="124">
        <f t="shared" si="627"/>
        <v>17.423855454284759</v>
      </c>
      <c r="AO1621" s="98">
        <f t="shared" si="628"/>
        <v>228</v>
      </c>
      <c r="AP1621" s="125" t="str">
        <f t="shared" si="629"/>
        <v>Balwyn North</v>
      </c>
      <c r="AQ1621" s="126">
        <f t="shared" si="630"/>
        <v>17.00393650113692</v>
      </c>
    </row>
    <row r="1622" spans="1:43" ht="10.5" x14ac:dyDescent="0.35">
      <c r="A1622" s="95">
        <v>261</v>
      </c>
      <c r="B1622" s="101">
        <v>616</v>
      </c>
      <c r="C1622" s="51" t="s">
        <v>476</v>
      </c>
      <c r="D1622" s="122">
        <f t="shared" ref="D1622:AK1622" si="668">ABS((D620-D$1004)/D$1000)*D$1</f>
        <v>0</v>
      </c>
      <c r="E1622" s="122">
        <f t="shared" si="668"/>
        <v>0</v>
      </c>
      <c r="F1622" s="122">
        <f t="shared" si="668"/>
        <v>0</v>
      </c>
      <c r="G1622" s="122">
        <f t="shared" si="668"/>
        <v>0</v>
      </c>
      <c r="H1622" s="122">
        <f t="shared" si="668"/>
        <v>0</v>
      </c>
      <c r="I1622" s="122">
        <f t="shared" si="668"/>
        <v>2.0324133622124152</v>
      </c>
      <c r="J1622" s="122">
        <f t="shared" si="668"/>
        <v>0</v>
      </c>
      <c r="K1622" s="122">
        <f t="shared" si="668"/>
        <v>0</v>
      </c>
      <c r="L1622" s="122">
        <f t="shared" si="668"/>
        <v>0</v>
      </c>
      <c r="M1622" s="122">
        <f t="shared" si="668"/>
        <v>0</v>
      </c>
      <c r="N1622" s="122">
        <f t="shared" si="668"/>
        <v>0</v>
      </c>
      <c r="O1622" s="122">
        <f t="shared" si="668"/>
        <v>0</v>
      </c>
      <c r="P1622" s="122">
        <f t="shared" si="668"/>
        <v>0</v>
      </c>
      <c r="Q1622" s="122">
        <f t="shared" si="668"/>
        <v>0</v>
      </c>
      <c r="R1622" s="122">
        <f t="shared" si="668"/>
        <v>0</v>
      </c>
      <c r="S1622" s="122">
        <f t="shared" si="668"/>
        <v>0</v>
      </c>
      <c r="T1622" s="122">
        <f t="shared" si="668"/>
        <v>2.5599324780213637</v>
      </c>
      <c r="U1622" s="122">
        <f t="shared" si="668"/>
        <v>0</v>
      </c>
      <c r="V1622" s="122">
        <f t="shared" si="668"/>
        <v>0</v>
      </c>
      <c r="W1622" s="122">
        <f t="shared" si="668"/>
        <v>3.0067595438445651</v>
      </c>
      <c r="X1622" s="122">
        <f t="shared" si="668"/>
        <v>0</v>
      </c>
      <c r="Y1622" s="122">
        <f t="shared" si="668"/>
        <v>0</v>
      </c>
      <c r="Z1622" s="122">
        <f t="shared" si="668"/>
        <v>0</v>
      </c>
      <c r="AA1622" s="122">
        <f t="shared" si="668"/>
        <v>0</v>
      </c>
      <c r="AB1622" s="122">
        <f t="shared" si="668"/>
        <v>0.67458370679211033</v>
      </c>
      <c r="AC1622" s="122">
        <f t="shared" si="668"/>
        <v>0</v>
      </c>
      <c r="AD1622" s="122">
        <f t="shared" si="668"/>
        <v>0.33311969577601802</v>
      </c>
      <c r="AE1622" s="122">
        <f t="shared" si="668"/>
        <v>4.1593440911845621</v>
      </c>
      <c r="AF1622" s="122">
        <f t="shared" si="668"/>
        <v>0</v>
      </c>
      <c r="AG1622" s="122">
        <f t="shared" si="668"/>
        <v>2.6474026198466047</v>
      </c>
      <c r="AH1622" s="122">
        <f t="shared" si="668"/>
        <v>0</v>
      </c>
      <c r="AI1622" s="122">
        <f t="shared" si="668"/>
        <v>0</v>
      </c>
      <c r="AJ1622" s="122">
        <f t="shared" si="668"/>
        <v>4.9678360986737717E-2</v>
      </c>
      <c r="AK1622" s="122">
        <f t="shared" si="668"/>
        <v>0</v>
      </c>
      <c r="AL1622" s="123">
        <f t="shared" si="626"/>
        <v>15.463233858664379</v>
      </c>
      <c r="AN1622" s="124">
        <f t="shared" si="627"/>
        <v>15.46329545866438</v>
      </c>
      <c r="AO1622" s="98">
        <f t="shared" si="628"/>
        <v>388</v>
      </c>
      <c r="AP1622" s="125" t="str">
        <f t="shared" si="629"/>
        <v>Mitcham</v>
      </c>
      <c r="AQ1622" s="126">
        <f t="shared" si="630"/>
        <v>17.016481065738986</v>
      </c>
    </row>
    <row r="1623" spans="1:43" ht="10.5" x14ac:dyDescent="0.35">
      <c r="A1623" s="95">
        <v>260</v>
      </c>
      <c r="B1623" s="101">
        <v>617</v>
      </c>
      <c r="C1623" s="51" t="s">
        <v>262</v>
      </c>
      <c r="D1623" s="122">
        <f t="shared" ref="D1623:AK1623" si="669">ABS((D621-D$1004)/D$1000)*D$1</f>
        <v>0</v>
      </c>
      <c r="E1623" s="122">
        <f t="shared" si="669"/>
        <v>0</v>
      </c>
      <c r="F1623" s="122">
        <f t="shared" si="669"/>
        <v>0</v>
      </c>
      <c r="G1623" s="122">
        <f t="shared" si="669"/>
        <v>0</v>
      </c>
      <c r="H1623" s="122">
        <f t="shared" si="669"/>
        <v>0</v>
      </c>
      <c r="I1623" s="122">
        <f t="shared" si="669"/>
        <v>2.5582535637564932</v>
      </c>
      <c r="J1623" s="122">
        <f t="shared" si="669"/>
        <v>0</v>
      </c>
      <c r="K1623" s="122">
        <f t="shared" si="669"/>
        <v>0</v>
      </c>
      <c r="L1623" s="122">
        <f t="shared" si="669"/>
        <v>0</v>
      </c>
      <c r="M1623" s="122">
        <f t="shared" si="669"/>
        <v>0</v>
      </c>
      <c r="N1623" s="122">
        <f t="shared" si="669"/>
        <v>0</v>
      </c>
      <c r="O1623" s="122">
        <f t="shared" si="669"/>
        <v>0</v>
      </c>
      <c r="P1623" s="122">
        <f t="shared" si="669"/>
        <v>0</v>
      </c>
      <c r="Q1623" s="122">
        <f t="shared" si="669"/>
        <v>0</v>
      </c>
      <c r="R1623" s="122">
        <f t="shared" si="669"/>
        <v>0</v>
      </c>
      <c r="S1623" s="122">
        <f t="shared" si="669"/>
        <v>0</v>
      </c>
      <c r="T1623" s="122">
        <f t="shared" si="669"/>
        <v>1.3063815340574254</v>
      </c>
      <c r="U1623" s="122">
        <f t="shared" si="669"/>
        <v>0</v>
      </c>
      <c r="V1623" s="122">
        <f t="shared" si="669"/>
        <v>0</v>
      </c>
      <c r="W1623" s="122">
        <f t="shared" si="669"/>
        <v>0.61984969973255732</v>
      </c>
      <c r="X1623" s="122">
        <f t="shared" si="669"/>
        <v>0</v>
      </c>
      <c r="Y1623" s="122">
        <f t="shared" si="669"/>
        <v>0</v>
      </c>
      <c r="Z1623" s="122">
        <f t="shared" si="669"/>
        <v>0</v>
      </c>
      <c r="AA1623" s="122">
        <f t="shared" si="669"/>
        <v>0</v>
      </c>
      <c r="AB1623" s="122">
        <f t="shared" si="669"/>
        <v>1.5572673957085874</v>
      </c>
      <c r="AC1623" s="122">
        <f t="shared" si="669"/>
        <v>0</v>
      </c>
      <c r="AD1623" s="122">
        <f t="shared" si="669"/>
        <v>2.0804738156100213</v>
      </c>
      <c r="AE1623" s="122">
        <f t="shared" si="669"/>
        <v>3.3566575010780446</v>
      </c>
      <c r="AF1623" s="122">
        <f t="shared" si="669"/>
        <v>0</v>
      </c>
      <c r="AG1623" s="122">
        <f t="shared" si="669"/>
        <v>2.2465495761563474</v>
      </c>
      <c r="AH1623" s="122">
        <f t="shared" si="669"/>
        <v>0</v>
      </c>
      <c r="AI1623" s="122">
        <f t="shared" si="669"/>
        <v>0</v>
      </c>
      <c r="AJ1623" s="122">
        <f t="shared" si="669"/>
        <v>1.9891766439392895</v>
      </c>
      <c r="AK1623" s="122">
        <f t="shared" si="669"/>
        <v>0</v>
      </c>
      <c r="AL1623" s="123">
        <f t="shared" si="626"/>
        <v>15.714609730038767</v>
      </c>
      <c r="AN1623" s="124">
        <f t="shared" si="627"/>
        <v>15.714671430038766</v>
      </c>
      <c r="AO1623" s="98">
        <f t="shared" si="628"/>
        <v>366</v>
      </c>
      <c r="AP1623" s="125" t="str">
        <f t="shared" si="629"/>
        <v>Carnegie</v>
      </c>
      <c r="AQ1623" s="126">
        <f t="shared" si="630"/>
        <v>17.016891429382003</v>
      </c>
    </row>
    <row r="1624" spans="1:43" ht="10.5" x14ac:dyDescent="0.35">
      <c r="A1624" s="95">
        <v>259</v>
      </c>
      <c r="B1624" s="101">
        <v>618</v>
      </c>
      <c r="C1624" s="51" t="s">
        <v>263</v>
      </c>
      <c r="D1624" s="122">
        <f t="shared" ref="D1624:AK1624" si="670">ABS((D622-D$1004)/D$1000)*D$1</f>
        <v>0</v>
      </c>
      <c r="E1624" s="122">
        <f t="shared" si="670"/>
        <v>0</v>
      </c>
      <c r="F1624" s="122">
        <f t="shared" si="670"/>
        <v>0</v>
      </c>
      <c r="G1624" s="122">
        <f t="shared" si="670"/>
        <v>0</v>
      </c>
      <c r="H1624" s="122">
        <f t="shared" si="670"/>
        <v>0</v>
      </c>
      <c r="I1624" s="122">
        <f t="shared" si="670"/>
        <v>3.2647679977260369</v>
      </c>
      <c r="J1624" s="122">
        <f t="shared" si="670"/>
        <v>0</v>
      </c>
      <c r="K1624" s="122">
        <f t="shared" si="670"/>
        <v>0</v>
      </c>
      <c r="L1624" s="122">
        <f t="shared" si="670"/>
        <v>0</v>
      </c>
      <c r="M1624" s="122">
        <f t="shared" si="670"/>
        <v>0</v>
      </c>
      <c r="N1624" s="122">
        <f t="shared" si="670"/>
        <v>0</v>
      </c>
      <c r="O1624" s="122">
        <f t="shared" si="670"/>
        <v>0</v>
      </c>
      <c r="P1624" s="122">
        <f t="shared" si="670"/>
        <v>0</v>
      </c>
      <c r="Q1624" s="122">
        <f t="shared" si="670"/>
        <v>0</v>
      </c>
      <c r="R1624" s="122">
        <f t="shared" si="670"/>
        <v>0</v>
      </c>
      <c r="S1624" s="122">
        <f t="shared" si="670"/>
        <v>0</v>
      </c>
      <c r="T1624" s="122">
        <f t="shared" si="670"/>
        <v>1.3126335775442792</v>
      </c>
      <c r="U1624" s="122">
        <f t="shared" si="670"/>
        <v>0</v>
      </c>
      <c r="V1624" s="122">
        <f t="shared" si="670"/>
        <v>0</v>
      </c>
      <c r="W1624" s="122">
        <f t="shared" si="670"/>
        <v>0.82449242041205295</v>
      </c>
      <c r="X1624" s="122">
        <f t="shared" si="670"/>
        <v>0</v>
      </c>
      <c r="Y1624" s="122">
        <f t="shared" si="670"/>
        <v>0</v>
      </c>
      <c r="Z1624" s="122">
        <f t="shared" si="670"/>
        <v>0</v>
      </c>
      <c r="AA1624" s="122">
        <f t="shared" si="670"/>
        <v>0</v>
      </c>
      <c r="AB1624" s="122">
        <f t="shared" si="670"/>
        <v>1.8724330615581395</v>
      </c>
      <c r="AC1624" s="122">
        <f t="shared" si="670"/>
        <v>0</v>
      </c>
      <c r="AD1624" s="122">
        <f t="shared" si="670"/>
        <v>2.6146711415218378</v>
      </c>
      <c r="AE1624" s="122">
        <f t="shared" si="670"/>
        <v>3.4892793056483336</v>
      </c>
      <c r="AF1624" s="122">
        <f t="shared" si="670"/>
        <v>0</v>
      </c>
      <c r="AG1624" s="122">
        <f t="shared" si="670"/>
        <v>2.5042805343996362</v>
      </c>
      <c r="AH1624" s="122">
        <f t="shared" si="670"/>
        <v>0</v>
      </c>
      <c r="AI1624" s="122">
        <f t="shared" si="670"/>
        <v>0</v>
      </c>
      <c r="AJ1624" s="122">
        <f t="shared" si="670"/>
        <v>1.8441380328515129</v>
      </c>
      <c r="AK1624" s="122">
        <f t="shared" si="670"/>
        <v>0</v>
      </c>
      <c r="AL1624" s="123">
        <f t="shared" si="626"/>
        <v>17.726696071661831</v>
      </c>
      <c r="AN1624" s="124">
        <f t="shared" si="627"/>
        <v>17.726757871661832</v>
      </c>
      <c r="AO1624" s="98">
        <f t="shared" si="628"/>
        <v>201</v>
      </c>
      <c r="AP1624" s="125" t="str">
        <f t="shared" si="629"/>
        <v>Macleod</v>
      </c>
      <c r="AQ1624" s="126">
        <f t="shared" si="630"/>
        <v>17.017013483558021</v>
      </c>
    </row>
    <row r="1625" spans="1:43" ht="10.5" x14ac:dyDescent="0.35">
      <c r="A1625" s="95">
        <v>258</v>
      </c>
      <c r="B1625" s="101">
        <v>619</v>
      </c>
      <c r="C1625" s="51" t="s">
        <v>264</v>
      </c>
      <c r="D1625" s="122">
        <f t="shared" ref="D1625:AK1625" si="671">ABS((D623-D$1004)/D$1000)*D$1</f>
        <v>0</v>
      </c>
      <c r="E1625" s="122">
        <f t="shared" si="671"/>
        <v>0</v>
      </c>
      <c r="F1625" s="122">
        <f t="shared" si="671"/>
        <v>0</v>
      </c>
      <c r="G1625" s="122">
        <f t="shared" si="671"/>
        <v>0</v>
      </c>
      <c r="H1625" s="122">
        <f t="shared" si="671"/>
        <v>0</v>
      </c>
      <c r="I1625" s="122">
        <f t="shared" si="671"/>
        <v>2.9773944186359182</v>
      </c>
      <c r="J1625" s="122">
        <f t="shared" si="671"/>
        <v>0</v>
      </c>
      <c r="K1625" s="122">
        <f t="shared" si="671"/>
        <v>0</v>
      </c>
      <c r="L1625" s="122">
        <f t="shared" si="671"/>
        <v>0</v>
      </c>
      <c r="M1625" s="122">
        <f t="shared" si="671"/>
        <v>0</v>
      </c>
      <c r="N1625" s="122">
        <f t="shared" si="671"/>
        <v>0</v>
      </c>
      <c r="O1625" s="122">
        <f t="shared" si="671"/>
        <v>0</v>
      </c>
      <c r="P1625" s="122">
        <f t="shared" si="671"/>
        <v>0</v>
      </c>
      <c r="Q1625" s="122">
        <f t="shared" si="671"/>
        <v>0</v>
      </c>
      <c r="R1625" s="122">
        <f t="shared" si="671"/>
        <v>0</v>
      </c>
      <c r="S1625" s="122">
        <f t="shared" si="671"/>
        <v>0</v>
      </c>
      <c r="T1625" s="122">
        <f t="shared" si="671"/>
        <v>0.77051822120187763</v>
      </c>
      <c r="U1625" s="122">
        <f t="shared" si="671"/>
        <v>0</v>
      </c>
      <c r="V1625" s="122">
        <f t="shared" si="671"/>
        <v>0</v>
      </c>
      <c r="W1625" s="122">
        <f t="shared" si="671"/>
        <v>0.65363202433497258</v>
      </c>
      <c r="X1625" s="122">
        <f t="shared" si="671"/>
        <v>0</v>
      </c>
      <c r="Y1625" s="122">
        <f t="shared" si="671"/>
        <v>0</v>
      </c>
      <c r="Z1625" s="122">
        <f t="shared" si="671"/>
        <v>0</v>
      </c>
      <c r="AA1625" s="122">
        <f t="shared" si="671"/>
        <v>0</v>
      </c>
      <c r="AB1625" s="122">
        <f t="shared" si="671"/>
        <v>1.780330655009116</v>
      </c>
      <c r="AC1625" s="122">
        <f t="shared" si="671"/>
        <v>0</v>
      </c>
      <c r="AD1625" s="122">
        <f t="shared" si="671"/>
        <v>2.5520881901751244</v>
      </c>
      <c r="AE1625" s="122">
        <f t="shared" si="671"/>
        <v>1.8780997587038308</v>
      </c>
      <c r="AF1625" s="122">
        <f t="shared" si="671"/>
        <v>0</v>
      </c>
      <c r="AG1625" s="122">
        <f t="shared" si="671"/>
        <v>1.7892237398527744</v>
      </c>
      <c r="AH1625" s="122">
        <f t="shared" si="671"/>
        <v>0</v>
      </c>
      <c r="AI1625" s="122">
        <f t="shared" si="671"/>
        <v>0</v>
      </c>
      <c r="AJ1625" s="122">
        <f t="shared" si="671"/>
        <v>1.4358242064116549</v>
      </c>
      <c r="AK1625" s="122">
        <f t="shared" si="671"/>
        <v>0</v>
      </c>
      <c r="AL1625" s="123">
        <f t="shared" si="626"/>
        <v>13.837111214325269</v>
      </c>
      <c r="AN1625" s="124">
        <f t="shared" si="627"/>
        <v>13.837173114325269</v>
      </c>
      <c r="AO1625" s="98">
        <f t="shared" si="628"/>
        <v>550</v>
      </c>
      <c r="AP1625" s="125" t="str">
        <f t="shared" si="629"/>
        <v>Malmsbury</v>
      </c>
      <c r="AQ1625" s="126">
        <f t="shared" si="630"/>
        <v>17.050843306980518</v>
      </c>
    </row>
    <row r="1626" spans="1:43" ht="10.5" x14ac:dyDescent="0.35">
      <c r="A1626" s="95">
        <v>257</v>
      </c>
      <c r="B1626" s="101">
        <v>620</v>
      </c>
      <c r="C1626" s="51" t="s">
        <v>3255</v>
      </c>
      <c r="D1626" s="122">
        <f t="shared" ref="D1626:AK1626" si="672">ABS((D624-D$1004)/D$1000)*D$1</f>
        <v>0</v>
      </c>
      <c r="E1626" s="122">
        <f t="shared" si="672"/>
        <v>0</v>
      </c>
      <c r="F1626" s="122">
        <f t="shared" si="672"/>
        <v>0</v>
      </c>
      <c r="G1626" s="122">
        <f t="shared" si="672"/>
        <v>0</v>
      </c>
      <c r="H1626" s="122">
        <f t="shared" si="672"/>
        <v>0</v>
      </c>
      <c r="I1626" s="122">
        <f t="shared" si="672"/>
        <v>3.567330431578104</v>
      </c>
      <c r="J1626" s="122">
        <f t="shared" si="672"/>
        <v>0</v>
      </c>
      <c r="K1626" s="122">
        <f t="shared" si="672"/>
        <v>0</v>
      </c>
      <c r="L1626" s="122">
        <f t="shared" si="672"/>
        <v>0</v>
      </c>
      <c r="M1626" s="122">
        <f t="shared" si="672"/>
        <v>0</v>
      </c>
      <c r="N1626" s="122">
        <f t="shared" si="672"/>
        <v>0</v>
      </c>
      <c r="O1626" s="122">
        <f t="shared" si="672"/>
        <v>0</v>
      </c>
      <c r="P1626" s="122">
        <f t="shared" si="672"/>
        <v>0</v>
      </c>
      <c r="Q1626" s="122">
        <f t="shared" si="672"/>
        <v>0</v>
      </c>
      <c r="R1626" s="122">
        <f t="shared" si="672"/>
        <v>0</v>
      </c>
      <c r="S1626" s="122">
        <f t="shared" si="672"/>
        <v>0</v>
      </c>
      <c r="T1626" s="122">
        <f t="shared" si="672"/>
        <v>0.58708520011804188</v>
      </c>
      <c r="U1626" s="122">
        <f t="shared" si="672"/>
        <v>0</v>
      </c>
      <c r="V1626" s="122">
        <f t="shared" si="672"/>
        <v>0</v>
      </c>
      <c r="W1626" s="122">
        <f t="shared" si="672"/>
        <v>1.8685110418445057</v>
      </c>
      <c r="X1626" s="122">
        <f t="shared" si="672"/>
        <v>0</v>
      </c>
      <c r="Y1626" s="122">
        <f t="shared" si="672"/>
        <v>0</v>
      </c>
      <c r="Z1626" s="122">
        <f t="shared" si="672"/>
        <v>0</v>
      </c>
      <c r="AA1626" s="122">
        <f t="shared" si="672"/>
        <v>0</v>
      </c>
      <c r="AB1626" s="122">
        <f t="shared" si="672"/>
        <v>1.7874568523047591</v>
      </c>
      <c r="AC1626" s="122">
        <f t="shared" si="672"/>
        <v>0</v>
      </c>
      <c r="AD1626" s="122">
        <f t="shared" si="672"/>
        <v>1.9600901280879379</v>
      </c>
      <c r="AE1626" s="122">
        <f t="shared" si="672"/>
        <v>2.587066355837853</v>
      </c>
      <c r="AF1626" s="122">
        <f t="shared" si="672"/>
        <v>0</v>
      </c>
      <c r="AG1626" s="122">
        <f t="shared" si="672"/>
        <v>0.97141611464727373</v>
      </c>
      <c r="AH1626" s="122">
        <f t="shared" si="672"/>
        <v>0</v>
      </c>
      <c r="AI1626" s="122">
        <f t="shared" si="672"/>
        <v>0</v>
      </c>
      <c r="AJ1626" s="122">
        <f t="shared" si="672"/>
        <v>0.17825763660958996</v>
      </c>
      <c r="AK1626" s="122">
        <f t="shared" si="672"/>
        <v>0</v>
      </c>
      <c r="AL1626" s="123">
        <f t="shared" si="626"/>
        <v>13.507213761028067</v>
      </c>
      <c r="AN1626" s="124">
        <f t="shared" si="627"/>
        <v>13.507275761028067</v>
      </c>
      <c r="AO1626" s="98">
        <f t="shared" si="628"/>
        <v>586</v>
      </c>
      <c r="AP1626" s="125" t="str">
        <f t="shared" si="629"/>
        <v>Raymond Island</v>
      </c>
      <c r="AQ1626" s="126">
        <f t="shared" si="630"/>
        <v>17.087630644079969</v>
      </c>
    </row>
    <row r="1627" spans="1:43" ht="10.5" x14ac:dyDescent="0.35">
      <c r="A1627" s="95">
        <v>256</v>
      </c>
      <c r="B1627" s="101">
        <v>621</v>
      </c>
      <c r="C1627" s="51" t="s">
        <v>265</v>
      </c>
      <c r="D1627" s="122">
        <f t="shared" ref="D1627:AK1627" si="673">ABS((D625-D$1004)/D$1000)*D$1</f>
        <v>0</v>
      </c>
      <c r="E1627" s="122">
        <f t="shared" si="673"/>
        <v>0</v>
      </c>
      <c r="F1627" s="122">
        <f t="shared" si="673"/>
        <v>0</v>
      </c>
      <c r="G1627" s="122">
        <f t="shared" si="673"/>
        <v>0</v>
      </c>
      <c r="H1627" s="122">
        <f t="shared" si="673"/>
        <v>0</v>
      </c>
      <c r="I1627" s="122">
        <f t="shared" si="673"/>
        <v>4.0092537685054346</v>
      </c>
      <c r="J1627" s="122">
        <f t="shared" si="673"/>
        <v>0</v>
      </c>
      <c r="K1627" s="122">
        <f t="shared" si="673"/>
        <v>0</v>
      </c>
      <c r="L1627" s="122">
        <f t="shared" si="673"/>
        <v>0</v>
      </c>
      <c r="M1627" s="122">
        <f t="shared" si="673"/>
        <v>0</v>
      </c>
      <c r="N1627" s="122">
        <f t="shared" si="673"/>
        <v>0</v>
      </c>
      <c r="O1627" s="122">
        <f t="shared" si="673"/>
        <v>0</v>
      </c>
      <c r="P1627" s="122">
        <f t="shared" si="673"/>
        <v>0</v>
      </c>
      <c r="Q1627" s="122">
        <f t="shared" si="673"/>
        <v>0</v>
      </c>
      <c r="R1627" s="122">
        <f t="shared" si="673"/>
        <v>0</v>
      </c>
      <c r="S1627" s="122">
        <f t="shared" si="673"/>
        <v>0</v>
      </c>
      <c r="T1627" s="122">
        <f t="shared" si="673"/>
        <v>0.24051895898295017</v>
      </c>
      <c r="U1627" s="122">
        <f t="shared" si="673"/>
        <v>0</v>
      </c>
      <c r="V1627" s="122">
        <f t="shared" si="673"/>
        <v>0</v>
      </c>
      <c r="W1627" s="122">
        <f t="shared" si="673"/>
        <v>0.96633124385075908</v>
      </c>
      <c r="X1627" s="122">
        <f t="shared" si="673"/>
        <v>0</v>
      </c>
      <c r="Y1627" s="122">
        <f t="shared" si="673"/>
        <v>0</v>
      </c>
      <c r="Z1627" s="122">
        <f t="shared" si="673"/>
        <v>0</v>
      </c>
      <c r="AA1627" s="122">
        <f t="shared" si="673"/>
        <v>0</v>
      </c>
      <c r="AB1627" s="122">
        <f t="shared" si="673"/>
        <v>2.0317204900882606</v>
      </c>
      <c r="AC1627" s="122">
        <f t="shared" si="673"/>
        <v>0</v>
      </c>
      <c r="AD1627" s="122">
        <f t="shared" si="673"/>
        <v>2.6900045552474747</v>
      </c>
      <c r="AE1627" s="122">
        <f t="shared" si="673"/>
        <v>2.3504136812940306</v>
      </c>
      <c r="AF1627" s="122">
        <f t="shared" si="673"/>
        <v>0</v>
      </c>
      <c r="AG1627" s="122">
        <f t="shared" si="673"/>
        <v>0.55347677293027053</v>
      </c>
      <c r="AH1627" s="122">
        <f t="shared" si="673"/>
        <v>0</v>
      </c>
      <c r="AI1627" s="122">
        <f t="shared" si="673"/>
        <v>0</v>
      </c>
      <c r="AJ1627" s="122">
        <f t="shared" si="673"/>
        <v>0.98743785443832688</v>
      </c>
      <c r="AK1627" s="122">
        <f t="shared" si="673"/>
        <v>0</v>
      </c>
      <c r="AL1627" s="123">
        <f t="shared" si="626"/>
        <v>13.829157325337507</v>
      </c>
      <c r="AN1627" s="124">
        <f t="shared" si="627"/>
        <v>13.829219425337506</v>
      </c>
      <c r="AO1627" s="98">
        <f t="shared" si="628"/>
        <v>551</v>
      </c>
      <c r="AP1627" s="125" t="str">
        <f t="shared" si="629"/>
        <v>Geelong West</v>
      </c>
      <c r="AQ1627" s="126">
        <f t="shared" si="630"/>
        <v>17.098641409884099</v>
      </c>
    </row>
    <row r="1628" spans="1:43" ht="10.5" x14ac:dyDescent="0.35">
      <c r="A1628" s="95">
        <v>255</v>
      </c>
      <c r="B1628" s="101">
        <v>622</v>
      </c>
      <c r="C1628" s="51" t="s">
        <v>3314</v>
      </c>
      <c r="D1628" s="122">
        <f t="shared" ref="D1628:AK1628" si="674">ABS((D626-D$1004)/D$1000)*D$1</f>
        <v>0</v>
      </c>
      <c r="E1628" s="122">
        <f t="shared" si="674"/>
        <v>0</v>
      </c>
      <c r="F1628" s="122">
        <f t="shared" si="674"/>
        <v>0</v>
      </c>
      <c r="G1628" s="122">
        <f t="shared" si="674"/>
        <v>0</v>
      </c>
      <c r="H1628" s="122">
        <f t="shared" si="674"/>
        <v>0</v>
      </c>
      <c r="I1628" s="122">
        <f t="shared" si="674"/>
        <v>4.1182962405117447</v>
      </c>
      <c r="J1628" s="122">
        <f t="shared" si="674"/>
        <v>0</v>
      </c>
      <c r="K1628" s="122">
        <f t="shared" si="674"/>
        <v>0</v>
      </c>
      <c r="L1628" s="122">
        <f t="shared" si="674"/>
        <v>0</v>
      </c>
      <c r="M1628" s="122">
        <f t="shared" si="674"/>
        <v>0</v>
      </c>
      <c r="N1628" s="122">
        <f t="shared" si="674"/>
        <v>0</v>
      </c>
      <c r="O1628" s="122">
        <f t="shared" si="674"/>
        <v>0</v>
      </c>
      <c r="P1628" s="122">
        <f t="shared" si="674"/>
        <v>0</v>
      </c>
      <c r="Q1628" s="122">
        <f t="shared" si="674"/>
        <v>0</v>
      </c>
      <c r="R1628" s="122">
        <f t="shared" si="674"/>
        <v>0</v>
      </c>
      <c r="S1628" s="122">
        <f t="shared" si="674"/>
        <v>0</v>
      </c>
      <c r="T1628" s="122">
        <f t="shared" si="674"/>
        <v>0.26086886694008909</v>
      </c>
      <c r="U1628" s="122">
        <f t="shared" si="674"/>
        <v>0</v>
      </c>
      <c r="V1628" s="122">
        <f t="shared" si="674"/>
        <v>0</v>
      </c>
      <c r="W1628" s="122">
        <f t="shared" si="674"/>
        <v>3.3576760921411695</v>
      </c>
      <c r="X1628" s="122">
        <f t="shared" si="674"/>
        <v>0</v>
      </c>
      <c r="Y1628" s="122">
        <f t="shared" si="674"/>
        <v>0</v>
      </c>
      <c r="Z1628" s="122">
        <f t="shared" si="674"/>
        <v>0</v>
      </c>
      <c r="AA1628" s="122">
        <f t="shared" si="674"/>
        <v>0</v>
      </c>
      <c r="AB1628" s="122">
        <f t="shared" si="674"/>
        <v>2.0317204900882606</v>
      </c>
      <c r="AC1628" s="122">
        <f t="shared" si="674"/>
        <v>0</v>
      </c>
      <c r="AD1628" s="122">
        <f t="shared" si="674"/>
        <v>1.1291950631906675</v>
      </c>
      <c r="AE1628" s="122">
        <f t="shared" si="674"/>
        <v>3.7405564358431169</v>
      </c>
      <c r="AF1628" s="122">
        <f t="shared" si="674"/>
        <v>0</v>
      </c>
      <c r="AG1628" s="122">
        <f t="shared" si="674"/>
        <v>1.9639123944778203</v>
      </c>
      <c r="AH1628" s="122">
        <f t="shared" si="674"/>
        <v>0</v>
      </c>
      <c r="AI1628" s="122">
        <f t="shared" si="674"/>
        <v>0</v>
      </c>
      <c r="AJ1628" s="122">
        <f t="shared" si="674"/>
        <v>0.27368065886695508</v>
      </c>
      <c r="AK1628" s="122">
        <f t="shared" si="674"/>
        <v>0</v>
      </c>
      <c r="AL1628" s="123">
        <f t="shared" si="626"/>
        <v>16.875906242059823</v>
      </c>
      <c r="AN1628" s="124">
        <f t="shared" si="627"/>
        <v>16.875968442059822</v>
      </c>
      <c r="AO1628" s="98">
        <f t="shared" si="628"/>
        <v>269</v>
      </c>
      <c r="AP1628" s="125" t="str">
        <f t="shared" si="629"/>
        <v>Croydon Hills</v>
      </c>
      <c r="AQ1628" s="126">
        <f t="shared" si="630"/>
        <v>17.12877780777395</v>
      </c>
    </row>
    <row r="1629" spans="1:43" ht="10.5" x14ac:dyDescent="0.35">
      <c r="A1629" s="95">
        <v>254</v>
      </c>
      <c r="B1629" s="101">
        <v>623</v>
      </c>
      <c r="C1629" s="51" t="s">
        <v>477</v>
      </c>
      <c r="D1629" s="122">
        <f t="shared" ref="D1629:AK1629" si="675">ABS((D627-D$1004)/D$1000)*D$1</f>
        <v>0</v>
      </c>
      <c r="E1629" s="122">
        <f t="shared" si="675"/>
        <v>0</v>
      </c>
      <c r="F1629" s="122">
        <f t="shared" si="675"/>
        <v>0</v>
      </c>
      <c r="G1629" s="122">
        <f t="shared" si="675"/>
        <v>0</v>
      </c>
      <c r="H1629" s="122">
        <f t="shared" si="675"/>
        <v>0</v>
      </c>
      <c r="I1629" s="122">
        <f t="shared" si="675"/>
        <v>3.8461735372015822</v>
      </c>
      <c r="J1629" s="122">
        <f t="shared" si="675"/>
        <v>0</v>
      </c>
      <c r="K1629" s="122">
        <f t="shared" si="675"/>
        <v>0</v>
      </c>
      <c r="L1629" s="122">
        <f t="shared" si="675"/>
        <v>0</v>
      </c>
      <c r="M1629" s="122">
        <f t="shared" si="675"/>
        <v>0</v>
      </c>
      <c r="N1629" s="122">
        <f t="shared" si="675"/>
        <v>0</v>
      </c>
      <c r="O1629" s="122">
        <f t="shared" si="675"/>
        <v>0</v>
      </c>
      <c r="P1629" s="122">
        <f t="shared" si="675"/>
        <v>0</v>
      </c>
      <c r="Q1629" s="122">
        <f t="shared" si="675"/>
        <v>0</v>
      </c>
      <c r="R1629" s="122">
        <f t="shared" si="675"/>
        <v>0</v>
      </c>
      <c r="S1629" s="122">
        <f t="shared" si="675"/>
        <v>0</v>
      </c>
      <c r="T1629" s="122">
        <f t="shared" si="675"/>
        <v>0.94522933789865438</v>
      </c>
      <c r="U1629" s="122">
        <f t="shared" si="675"/>
        <v>0</v>
      </c>
      <c r="V1629" s="122">
        <f t="shared" si="675"/>
        <v>0</v>
      </c>
      <c r="W1629" s="122">
        <f t="shared" si="675"/>
        <v>1.5240082991921722</v>
      </c>
      <c r="X1629" s="122">
        <f t="shared" si="675"/>
        <v>0</v>
      </c>
      <c r="Y1629" s="122">
        <f t="shared" si="675"/>
        <v>0</v>
      </c>
      <c r="Z1629" s="122">
        <f t="shared" si="675"/>
        <v>0</v>
      </c>
      <c r="AA1629" s="122">
        <f t="shared" si="675"/>
        <v>0</v>
      </c>
      <c r="AB1629" s="122">
        <f t="shared" si="675"/>
        <v>2.0317204900882606</v>
      </c>
      <c r="AC1629" s="122">
        <f t="shared" si="675"/>
        <v>0</v>
      </c>
      <c r="AD1629" s="122">
        <f t="shared" si="675"/>
        <v>3.2516274366967228</v>
      </c>
      <c r="AE1629" s="122">
        <f t="shared" si="675"/>
        <v>2.9641875574273859</v>
      </c>
      <c r="AF1629" s="122">
        <f t="shared" si="675"/>
        <v>0</v>
      </c>
      <c r="AG1629" s="122">
        <f t="shared" si="675"/>
        <v>1.9762568755702403</v>
      </c>
      <c r="AH1629" s="122">
        <f t="shared" si="675"/>
        <v>0</v>
      </c>
      <c r="AI1629" s="122">
        <f t="shared" si="675"/>
        <v>0</v>
      </c>
      <c r="AJ1629" s="122">
        <f t="shared" si="675"/>
        <v>2.2157521126709772</v>
      </c>
      <c r="AK1629" s="122">
        <f t="shared" si="675"/>
        <v>0</v>
      </c>
      <c r="AL1629" s="123">
        <f t="shared" si="626"/>
        <v>18.754955646745994</v>
      </c>
      <c r="AN1629" s="124">
        <f t="shared" si="627"/>
        <v>18.755017946745994</v>
      </c>
      <c r="AO1629" s="98">
        <f t="shared" si="628"/>
        <v>145</v>
      </c>
      <c r="AP1629" s="125" t="str">
        <f t="shared" si="629"/>
        <v>Casterton</v>
      </c>
      <c r="AQ1629" s="126">
        <f t="shared" si="630"/>
        <v>17.14898790695641</v>
      </c>
    </row>
    <row r="1630" spans="1:43" ht="10.5" x14ac:dyDescent="0.35">
      <c r="A1630" s="95">
        <v>253</v>
      </c>
      <c r="B1630" s="101">
        <v>624</v>
      </c>
      <c r="C1630" s="51" t="s">
        <v>266</v>
      </c>
      <c r="D1630" s="122">
        <f t="shared" ref="D1630:AK1630" si="676">ABS((D628-D$1004)/D$1000)*D$1</f>
        <v>0</v>
      </c>
      <c r="E1630" s="122">
        <f t="shared" si="676"/>
        <v>0</v>
      </c>
      <c r="F1630" s="122">
        <f t="shared" si="676"/>
        <v>0</v>
      </c>
      <c r="G1630" s="122">
        <f t="shared" si="676"/>
        <v>0</v>
      </c>
      <c r="H1630" s="122">
        <f t="shared" si="676"/>
        <v>0</v>
      </c>
      <c r="I1630" s="122">
        <f t="shared" si="676"/>
        <v>0.97282631263291153</v>
      </c>
      <c r="J1630" s="122">
        <f t="shared" si="676"/>
        <v>0</v>
      </c>
      <c r="K1630" s="122">
        <f t="shared" si="676"/>
        <v>0</v>
      </c>
      <c r="L1630" s="122">
        <f t="shared" si="676"/>
        <v>0</v>
      </c>
      <c r="M1630" s="122">
        <f t="shared" si="676"/>
        <v>0</v>
      </c>
      <c r="N1630" s="122">
        <f t="shared" si="676"/>
        <v>0</v>
      </c>
      <c r="O1630" s="122">
        <f t="shared" si="676"/>
        <v>0</v>
      </c>
      <c r="P1630" s="122">
        <f t="shared" si="676"/>
        <v>0</v>
      </c>
      <c r="Q1630" s="122">
        <f t="shared" si="676"/>
        <v>0</v>
      </c>
      <c r="R1630" s="122">
        <f t="shared" si="676"/>
        <v>0</v>
      </c>
      <c r="S1630" s="122">
        <f t="shared" si="676"/>
        <v>0</v>
      </c>
      <c r="T1630" s="122">
        <f t="shared" si="676"/>
        <v>1.7019632957833877</v>
      </c>
      <c r="U1630" s="122">
        <f t="shared" si="676"/>
        <v>0</v>
      </c>
      <c r="V1630" s="122">
        <f t="shared" si="676"/>
        <v>0</v>
      </c>
      <c r="W1630" s="122">
        <f t="shared" si="676"/>
        <v>0.4380898323812229</v>
      </c>
      <c r="X1630" s="122">
        <f t="shared" si="676"/>
        <v>0</v>
      </c>
      <c r="Y1630" s="122">
        <f t="shared" si="676"/>
        <v>0</v>
      </c>
      <c r="Z1630" s="122">
        <f t="shared" si="676"/>
        <v>0</v>
      </c>
      <c r="AA1630" s="122">
        <f t="shared" si="676"/>
        <v>0</v>
      </c>
      <c r="AB1630" s="122">
        <f t="shared" si="676"/>
        <v>1.9779833161837936</v>
      </c>
      <c r="AC1630" s="122">
        <f t="shared" si="676"/>
        <v>0</v>
      </c>
      <c r="AD1630" s="122">
        <f t="shared" si="676"/>
        <v>1.4488920444695526</v>
      </c>
      <c r="AE1630" s="122">
        <f t="shared" si="676"/>
        <v>3.1816978352577756</v>
      </c>
      <c r="AF1630" s="122">
        <f t="shared" si="676"/>
        <v>0</v>
      </c>
      <c r="AG1630" s="122">
        <f t="shared" si="676"/>
        <v>2.120229006251114</v>
      </c>
      <c r="AH1630" s="122">
        <f t="shared" si="676"/>
        <v>0</v>
      </c>
      <c r="AI1630" s="122">
        <f t="shared" si="676"/>
        <v>0</v>
      </c>
      <c r="AJ1630" s="122">
        <f t="shared" si="676"/>
        <v>1.9425114820009206</v>
      </c>
      <c r="AK1630" s="122">
        <f t="shared" si="676"/>
        <v>0</v>
      </c>
      <c r="AL1630" s="123">
        <f t="shared" si="626"/>
        <v>13.784193124960678</v>
      </c>
      <c r="AN1630" s="124">
        <f t="shared" si="627"/>
        <v>13.784255524960678</v>
      </c>
      <c r="AO1630" s="98">
        <f t="shared" si="628"/>
        <v>559</v>
      </c>
      <c r="AP1630" s="125" t="str">
        <f t="shared" si="629"/>
        <v>Mount Martha</v>
      </c>
      <c r="AQ1630" s="126">
        <f t="shared" si="630"/>
        <v>17.152215080341691</v>
      </c>
    </row>
    <row r="1631" spans="1:43" ht="10.5" x14ac:dyDescent="0.35">
      <c r="A1631" s="95">
        <v>252</v>
      </c>
      <c r="B1631" s="101">
        <v>625</v>
      </c>
      <c r="C1631" s="51" t="s">
        <v>615</v>
      </c>
      <c r="D1631" s="122">
        <f t="shared" ref="D1631:AK1631" si="677">ABS((D629-D$1004)/D$1000)*D$1</f>
        <v>0</v>
      </c>
      <c r="E1631" s="122">
        <f t="shared" si="677"/>
        <v>0</v>
      </c>
      <c r="F1631" s="122">
        <f t="shared" si="677"/>
        <v>0</v>
      </c>
      <c r="G1631" s="122">
        <f t="shared" si="677"/>
        <v>0</v>
      </c>
      <c r="H1631" s="122">
        <f t="shared" si="677"/>
        <v>0</v>
      </c>
      <c r="I1631" s="122">
        <f t="shared" si="677"/>
        <v>3.8369620717150181</v>
      </c>
      <c r="J1631" s="122">
        <f t="shared" si="677"/>
        <v>0</v>
      </c>
      <c r="K1631" s="122">
        <f t="shared" si="677"/>
        <v>0</v>
      </c>
      <c r="L1631" s="122">
        <f t="shared" si="677"/>
        <v>0</v>
      </c>
      <c r="M1631" s="122">
        <f t="shared" si="677"/>
        <v>0</v>
      </c>
      <c r="N1631" s="122">
        <f t="shared" si="677"/>
        <v>0</v>
      </c>
      <c r="O1631" s="122">
        <f t="shared" si="677"/>
        <v>0</v>
      </c>
      <c r="P1631" s="122">
        <f t="shared" si="677"/>
        <v>0</v>
      </c>
      <c r="Q1631" s="122">
        <f t="shared" si="677"/>
        <v>0</v>
      </c>
      <c r="R1631" s="122">
        <f t="shared" si="677"/>
        <v>0</v>
      </c>
      <c r="S1631" s="122">
        <f t="shared" si="677"/>
        <v>0</v>
      </c>
      <c r="T1631" s="122">
        <f t="shared" si="677"/>
        <v>1.5055929490567568</v>
      </c>
      <c r="U1631" s="122">
        <f t="shared" si="677"/>
        <v>0</v>
      </c>
      <c r="V1631" s="122">
        <f t="shared" si="677"/>
        <v>0</v>
      </c>
      <c r="W1631" s="122">
        <f t="shared" si="677"/>
        <v>3.1724352787591843</v>
      </c>
      <c r="X1631" s="122">
        <f t="shared" si="677"/>
        <v>0</v>
      </c>
      <c r="Y1631" s="122">
        <f t="shared" si="677"/>
        <v>0</v>
      </c>
      <c r="Z1631" s="122">
        <f t="shared" si="677"/>
        <v>0</v>
      </c>
      <c r="AA1631" s="122">
        <f t="shared" si="677"/>
        <v>0</v>
      </c>
      <c r="AB1631" s="122">
        <f t="shared" si="677"/>
        <v>1.8799616594336042</v>
      </c>
      <c r="AC1631" s="122">
        <f t="shared" si="677"/>
        <v>0</v>
      </c>
      <c r="AD1631" s="122">
        <f t="shared" si="677"/>
        <v>2.8048445046740853</v>
      </c>
      <c r="AE1631" s="122">
        <f t="shared" si="677"/>
        <v>4.0662603840784373</v>
      </c>
      <c r="AF1631" s="122">
        <f t="shared" si="677"/>
        <v>0</v>
      </c>
      <c r="AG1631" s="122">
        <f t="shared" si="677"/>
        <v>2.5380374898957339</v>
      </c>
      <c r="AH1631" s="122">
        <f t="shared" si="677"/>
        <v>0</v>
      </c>
      <c r="AI1631" s="122">
        <f t="shared" si="677"/>
        <v>0</v>
      </c>
      <c r="AJ1631" s="122">
        <f t="shared" si="677"/>
        <v>1.2133034301433003</v>
      </c>
      <c r="AK1631" s="122">
        <f t="shared" si="677"/>
        <v>0</v>
      </c>
      <c r="AL1631" s="123">
        <f t="shared" si="626"/>
        <v>21.017397767756115</v>
      </c>
      <c r="AN1631" s="124">
        <f t="shared" si="627"/>
        <v>21.017460267756114</v>
      </c>
      <c r="AO1631" s="98">
        <f t="shared" si="628"/>
        <v>55</v>
      </c>
      <c r="AP1631" s="125" t="str">
        <f t="shared" si="629"/>
        <v>Balwyn</v>
      </c>
      <c r="AQ1631" s="126">
        <f t="shared" si="630"/>
        <v>17.195273703064892</v>
      </c>
    </row>
    <row r="1632" spans="1:43" ht="10.5" x14ac:dyDescent="0.35">
      <c r="A1632" s="95">
        <v>251</v>
      </c>
      <c r="B1632" s="101">
        <v>626</v>
      </c>
      <c r="C1632" s="51" t="s">
        <v>2471</v>
      </c>
      <c r="D1632" s="122">
        <f t="shared" ref="D1632:AK1632" si="678">ABS((D630-D$1004)/D$1000)*D$1</f>
        <v>0</v>
      </c>
      <c r="E1632" s="122">
        <f t="shared" si="678"/>
        <v>0</v>
      </c>
      <c r="F1632" s="122">
        <f t="shared" si="678"/>
        <v>0</v>
      </c>
      <c r="G1632" s="122">
        <f t="shared" si="678"/>
        <v>0</v>
      </c>
      <c r="H1632" s="122">
        <f t="shared" si="678"/>
        <v>0</v>
      </c>
      <c r="I1632" s="122">
        <f t="shared" si="678"/>
        <v>3.8638405460177032</v>
      </c>
      <c r="J1632" s="122">
        <f t="shared" si="678"/>
        <v>0</v>
      </c>
      <c r="K1632" s="122">
        <f t="shared" si="678"/>
        <v>0</v>
      </c>
      <c r="L1632" s="122">
        <f t="shared" si="678"/>
        <v>0</v>
      </c>
      <c r="M1632" s="122">
        <f t="shared" si="678"/>
        <v>0</v>
      </c>
      <c r="N1632" s="122">
        <f t="shared" si="678"/>
        <v>0</v>
      </c>
      <c r="O1632" s="122">
        <f t="shared" si="678"/>
        <v>0</v>
      </c>
      <c r="P1632" s="122">
        <f t="shared" si="678"/>
        <v>0</v>
      </c>
      <c r="Q1632" s="122">
        <f t="shared" si="678"/>
        <v>0</v>
      </c>
      <c r="R1632" s="122">
        <f t="shared" si="678"/>
        <v>0</v>
      </c>
      <c r="S1632" s="122">
        <f t="shared" si="678"/>
        <v>0</v>
      </c>
      <c r="T1632" s="122">
        <f t="shared" si="678"/>
        <v>9.5513359486417686E-3</v>
      </c>
      <c r="U1632" s="122">
        <f t="shared" si="678"/>
        <v>0</v>
      </c>
      <c r="V1632" s="122">
        <f t="shared" si="678"/>
        <v>0</v>
      </c>
      <c r="W1632" s="122">
        <f t="shared" si="678"/>
        <v>2.517106973558735</v>
      </c>
      <c r="X1632" s="122">
        <f t="shared" si="678"/>
        <v>0</v>
      </c>
      <c r="Y1632" s="122">
        <f t="shared" si="678"/>
        <v>0</v>
      </c>
      <c r="Z1632" s="122">
        <f t="shared" si="678"/>
        <v>0</v>
      </c>
      <c r="AA1632" s="122">
        <f t="shared" si="678"/>
        <v>0</v>
      </c>
      <c r="AB1632" s="122">
        <f t="shared" si="678"/>
        <v>2.0317204900882606</v>
      </c>
      <c r="AC1632" s="122">
        <f t="shared" si="678"/>
        <v>0</v>
      </c>
      <c r="AD1632" s="122">
        <f t="shared" si="678"/>
        <v>2.4858256558518175</v>
      </c>
      <c r="AE1632" s="122">
        <f t="shared" si="678"/>
        <v>0.99318331693222084</v>
      </c>
      <c r="AF1632" s="122">
        <f t="shared" si="678"/>
        <v>0</v>
      </c>
      <c r="AG1632" s="122">
        <f t="shared" si="678"/>
        <v>1.6158994891600145</v>
      </c>
      <c r="AH1632" s="122">
        <f t="shared" si="678"/>
        <v>0</v>
      </c>
      <c r="AI1632" s="122">
        <f t="shared" si="678"/>
        <v>0</v>
      </c>
      <c r="AJ1632" s="122">
        <f t="shared" si="678"/>
        <v>0.93722993593484349</v>
      </c>
      <c r="AK1632" s="122">
        <f t="shared" si="678"/>
        <v>0</v>
      </c>
      <c r="AL1632" s="123">
        <f t="shared" si="626"/>
        <v>14.454357743492237</v>
      </c>
      <c r="AN1632" s="124">
        <f t="shared" si="627"/>
        <v>14.454420343492236</v>
      </c>
      <c r="AO1632" s="98">
        <f t="shared" si="628"/>
        <v>492</v>
      </c>
      <c r="AP1632" s="125" t="str">
        <f t="shared" si="629"/>
        <v>Greendale</v>
      </c>
      <c r="AQ1632" s="126">
        <f t="shared" si="630"/>
        <v>17.196848105469531</v>
      </c>
    </row>
    <row r="1633" spans="1:43" ht="10.5" x14ac:dyDescent="0.35">
      <c r="A1633" s="95">
        <v>250</v>
      </c>
      <c r="B1633" s="101">
        <v>627</v>
      </c>
      <c r="C1633" s="51" t="s">
        <v>2475</v>
      </c>
      <c r="D1633" s="122">
        <f t="shared" ref="D1633:AK1633" si="679">ABS((D631-D$1004)/D$1000)*D$1</f>
        <v>0</v>
      </c>
      <c r="E1633" s="122">
        <f t="shared" si="679"/>
        <v>0</v>
      </c>
      <c r="F1633" s="122">
        <f t="shared" si="679"/>
        <v>0</v>
      </c>
      <c r="G1633" s="122">
        <f t="shared" si="679"/>
        <v>0</v>
      </c>
      <c r="H1633" s="122">
        <f t="shared" si="679"/>
        <v>0</v>
      </c>
      <c r="I1633" s="122">
        <f t="shared" si="679"/>
        <v>3.9918515114648807</v>
      </c>
      <c r="J1633" s="122">
        <f t="shared" si="679"/>
        <v>0</v>
      </c>
      <c r="K1633" s="122">
        <f t="shared" si="679"/>
        <v>0</v>
      </c>
      <c r="L1633" s="122">
        <f t="shared" si="679"/>
        <v>0</v>
      </c>
      <c r="M1633" s="122">
        <f t="shared" si="679"/>
        <v>0</v>
      </c>
      <c r="N1633" s="122">
        <f t="shared" si="679"/>
        <v>0</v>
      </c>
      <c r="O1633" s="122">
        <f t="shared" si="679"/>
        <v>0</v>
      </c>
      <c r="P1633" s="122">
        <f t="shared" si="679"/>
        <v>0</v>
      </c>
      <c r="Q1633" s="122">
        <f t="shared" si="679"/>
        <v>0</v>
      </c>
      <c r="R1633" s="122">
        <f t="shared" si="679"/>
        <v>0</v>
      </c>
      <c r="S1633" s="122">
        <f t="shared" si="679"/>
        <v>0</v>
      </c>
      <c r="T1633" s="122">
        <f t="shared" si="679"/>
        <v>0.35703387357578464</v>
      </c>
      <c r="U1633" s="122">
        <f t="shared" si="679"/>
        <v>0</v>
      </c>
      <c r="V1633" s="122">
        <f t="shared" si="679"/>
        <v>0</v>
      </c>
      <c r="W1633" s="122">
        <f t="shared" si="679"/>
        <v>2.6775739412598414</v>
      </c>
      <c r="X1633" s="122">
        <f t="shared" si="679"/>
        <v>0</v>
      </c>
      <c r="Y1633" s="122">
        <f t="shared" si="679"/>
        <v>0</v>
      </c>
      <c r="Z1633" s="122">
        <f t="shared" si="679"/>
        <v>0</v>
      </c>
      <c r="AA1633" s="122">
        <f t="shared" si="679"/>
        <v>0</v>
      </c>
      <c r="AB1633" s="122">
        <f t="shared" si="679"/>
        <v>2.0317204900882606</v>
      </c>
      <c r="AC1633" s="122">
        <f t="shared" si="679"/>
        <v>0</v>
      </c>
      <c r="AD1633" s="122">
        <f t="shared" si="679"/>
        <v>3.3705462911310007</v>
      </c>
      <c r="AE1633" s="122">
        <f t="shared" si="679"/>
        <v>2.5699864013137814</v>
      </c>
      <c r="AF1633" s="122">
        <f t="shared" si="679"/>
        <v>0</v>
      </c>
      <c r="AG1633" s="122">
        <f t="shared" si="679"/>
        <v>1.2173748412001741</v>
      </c>
      <c r="AH1633" s="122">
        <f t="shared" si="679"/>
        <v>0</v>
      </c>
      <c r="AI1633" s="122">
        <f t="shared" si="679"/>
        <v>0</v>
      </c>
      <c r="AJ1633" s="122">
        <f t="shared" si="679"/>
        <v>1.0520605052650278</v>
      </c>
      <c r="AK1633" s="122">
        <f t="shared" si="679"/>
        <v>0</v>
      </c>
      <c r="AL1633" s="123">
        <f t="shared" si="626"/>
        <v>17.268147855298754</v>
      </c>
      <c r="AN1633" s="124">
        <f t="shared" si="627"/>
        <v>17.268210555298754</v>
      </c>
      <c r="AO1633" s="98">
        <f t="shared" si="628"/>
        <v>241</v>
      </c>
      <c r="AP1633" s="125" t="str">
        <f t="shared" si="629"/>
        <v>Gisborne South</v>
      </c>
      <c r="AQ1633" s="126">
        <f t="shared" si="630"/>
        <v>17.214127313644475</v>
      </c>
    </row>
    <row r="1634" spans="1:43" ht="10.5" x14ac:dyDescent="0.35">
      <c r="A1634" s="95">
        <v>249</v>
      </c>
      <c r="B1634" s="101">
        <v>628</v>
      </c>
      <c r="C1634" s="51" t="s">
        <v>2478</v>
      </c>
      <c r="D1634" s="122">
        <f t="shared" ref="D1634:AK1634" si="680">ABS((D632-D$1004)/D$1000)*D$1</f>
        <v>0</v>
      </c>
      <c r="E1634" s="122">
        <f t="shared" si="680"/>
        <v>0</v>
      </c>
      <c r="F1634" s="122">
        <f t="shared" si="680"/>
        <v>0</v>
      </c>
      <c r="G1634" s="122">
        <f t="shared" si="680"/>
        <v>0</v>
      </c>
      <c r="H1634" s="122">
        <f t="shared" si="680"/>
        <v>0</v>
      </c>
      <c r="I1634" s="122">
        <f t="shared" si="680"/>
        <v>3.998532630214541</v>
      </c>
      <c r="J1634" s="122">
        <f t="shared" si="680"/>
        <v>0</v>
      </c>
      <c r="K1634" s="122">
        <f t="shared" si="680"/>
        <v>0</v>
      </c>
      <c r="L1634" s="122">
        <f t="shared" si="680"/>
        <v>0</v>
      </c>
      <c r="M1634" s="122">
        <f t="shared" si="680"/>
        <v>0</v>
      </c>
      <c r="N1634" s="122">
        <f t="shared" si="680"/>
        <v>0</v>
      </c>
      <c r="O1634" s="122">
        <f t="shared" si="680"/>
        <v>0</v>
      </c>
      <c r="P1634" s="122">
        <f t="shared" si="680"/>
        <v>0</v>
      </c>
      <c r="Q1634" s="122">
        <f t="shared" si="680"/>
        <v>0</v>
      </c>
      <c r="R1634" s="122">
        <f t="shared" si="680"/>
        <v>0</v>
      </c>
      <c r="S1634" s="122">
        <f t="shared" si="680"/>
        <v>0</v>
      </c>
      <c r="T1634" s="122">
        <f t="shared" si="680"/>
        <v>0.62260019676331801</v>
      </c>
      <c r="U1634" s="122">
        <f t="shared" si="680"/>
        <v>0</v>
      </c>
      <c r="V1634" s="122">
        <f t="shared" si="680"/>
        <v>0</v>
      </c>
      <c r="W1634" s="122">
        <f t="shared" si="680"/>
        <v>3.9140334720036076</v>
      </c>
      <c r="X1634" s="122">
        <f t="shared" si="680"/>
        <v>0</v>
      </c>
      <c r="Y1634" s="122">
        <f t="shared" si="680"/>
        <v>0</v>
      </c>
      <c r="Z1634" s="122">
        <f t="shared" si="680"/>
        <v>0</v>
      </c>
      <c r="AA1634" s="122">
        <f t="shared" si="680"/>
        <v>0</v>
      </c>
      <c r="AB1634" s="122">
        <f t="shared" si="680"/>
        <v>1.3979981185919872</v>
      </c>
      <c r="AC1634" s="122">
        <f t="shared" si="680"/>
        <v>0</v>
      </c>
      <c r="AD1634" s="122">
        <f t="shared" si="680"/>
        <v>3.0318649062941527</v>
      </c>
      <c r="AE1634" s="122">
        <f t="shared" si="680"/>
        <v>3.08053876007143</v>
      </c>
      <c r="AF1634" s="122">
        <f t="shared" si="680"/>
        <v>0</v>
      </c>
      <c r="AG1634" s="122">
        <f t="shared" si="680"/>
        <v>2.2396933550531548</v>
      </c>
      <c r="AH1634" s="122">
        <f t="shared" si="680"/>
        <v>0</v>
      </c>
      <c r="AI1634" s="122">
        <f t="shared" si="680"/>
        <v>0</v>
      </c>
      <c r="AJ1634" s="122">
        <f t="shared" si="680"/>
        <v>0.78180688098924278</v>
      </c>
      <c r="AK1634" s="122">
        <f t="shared" si="680"/>
        <v>0</v>
      </c>
      <c r="AL1634" s="123">
        <f t="shared" si="626"/>
        <v>19.067068319981434</v>
      </c>
      <c r="AN1634" s="124">
        <f t="shared" si="627"/>
        <v>19.067131119981433</v>
      </c>
      <c r="AO1634" s="98">
        <f t="shared" si="628"/>
        <v>125</v>
      </c>
      <c r="AP1634" s="125" t="str">
        <f t="shared" si="629"/>
        <v>Darnum</v>
      </c>
      <c r="AQ1634" s="126">
        <f t="shared" si="630"/>
        <v>17.219333369061914</v>
      </c>
    </row>
    <row r="1635" spans="1:43" ht="10.5" x14ac:dyDescent="0.35">
      <c r="A1635" s="95">
        <v>248</v>
      </c>
      <c r="B1635" s="101">
        <v>629</v>
      </c>
      <c r="C1635" s="51" t="s">
        <v>268</v>
      </c>
      <c r="D1635" s="122">
        <f t="shared" ref="D1635:AK1635" si="681">ABS((D633-D$1004)/D$1000)*D$1</f>
        <v>0</v>
      </c>
      <c r="E1635" s="122">
        <f t="shared" si="681"/>
        <v>0</v>
      </c>
      <c r="F1635" s="122">
        <f t="shared" si="681"/>
        <v>0</v>
      </c>
      <c r="G1635" s="122">
        <f t="shared" si="681"/>
        <v>0</v>
      </c>
      <c r="H1635" s="122">
        <f t="shared" si="681"/>
        <v>0</v>
      </c>
      <c r="I1635" s="122">
        <f t="shared" si="681"/>
        <v>2.4548652665740809</v>
      </c>
      <c r="J1635" s="122">
        <f t="shared" si="681"/>
        <v>0</v>
      </c>
      <c r="K1635" s="122">
        <f t="shared" si="681"/>
        <v>0</v>
      </c>
      <c r="L1635" s="122">
        <f t="shared" si="681"/>
        <v>0</v>
      </c>
      <c r="M1635" s="122">
        <f t="shared" si="681"/>
        <v>0</v>
      </c>
      <c r="N1635" s="122">
        <f t="shared" si="681"/>
        <v>0</v>
      </c>
      <c r="O1635" s="122">
        <f t="shared" si="681"/>
        <v>0</v>
      </c>
      <c r="P1635" s="122">
        <f t="shared" si="681"/>
        <v>0</v>
      </c>
      <c r="Q1635" s="122">
        <f t="shared" si="681"/>
        <v>0</v>
      </c>
      <c r="R1635" s="122">
        <f t="shared" si="681"/>
        <v>0</v>
      </c>
      <c r="S1635" s="122">
        <f t="shared" si="681"/>
        <v>0</v>
      </c>
      <c r="T1635" s="122">
        <f t="shared" si="681"/>
        <v>1.7816340816511071</v>
      </c>
      <c r="U1635" s="122">
        <f t="shared" si="681"/>
        <v>0</v>
      </c>
      <c r="V1635" s="122">
        <f t="shared" si="681"/>
        <v>0</v>
      </c>
      <c r="W1635" s="122">
        <f t="shared" si="681"/>
        <v>1.3338932665373666</v>
      </c>
      <c r="X1635" s="122">
        <f t="shared" si="681"/>
        <v>0</v>
      </c>
      <c r="Y1635" s="122">
        <f t="shared" si="681"/>
        <v>0</v>
      </c>
      <c r="Z1635" s="122">
        <f t="shared" si="681"/>
        <v>0</v>
      </c>
      <c r="AA1635" s="122">
        <f t="shared" si="681"/>
        <v>0</v>
      </c>
      <c r="AB1635" s="122">
        <f t="shared" si="681"/>
        <v>7.5926302195632234E-2</v>
      </c>
      <c r="AC1635" s="122">
        <f t="shared" si="681"/>
        <v>0</v>
      </c>
      <c r="AD1635" s="122">
        <f t="shared" si="681"/>
        <v>2.4559822322048697</v>
      </c>
      <c r="AE1635" s="122">
        <f t="shared" si="681"/>
        <v>3.4704046519981699</v>
      </c>
      <c r="AF1635" s="122">
        <f t="shared" si="681"/>
        <v>0</v>
      </c>
      <c r="AG1635" s="122">
        <f t="shared" si="681"/>
        <v>3.5679149739626586</v>
      </c>
      <c r="AH1635" s="122">
        <f t="shared" si="681"/>
        <v>0</v>
      </c>
      <c r="AI1635" s="122">
        <f t="shared" si="681"/>
        <v>0</v>
      </c>
      <c r="AJ1635" s="122">
        <f t="shared" si="681"/>
        <v>4.0082367858490704</v>
      </c>
      <c r="AK1635" s="122">
        <f t="shared" si="681"/>
        <v>0</v>
      </c>
      <c r="AL1635" s="123">
        <f t="shared" si="626"/>
        <v>19.148857560972953</v>
      </c>
      <c r="AN1635" s="124">
        <f t="shared" si="627"/>
        <v>19.148920460972953</v>
      </c>
      <c r="AO1635" s="98">
        <f t="shared" si="628"/>
        <v>120</v>
      </c>
      <c r="AP1635" s="125" t="str">
        <f t="shared" si="629"/>
        <v>Beaconsfield Upper</v>
      </c>
      <c r="AQ1635" s="126">
        <f t="shared" si="630"/>
        <v>17.228163210757053</v>
      </c>
    </row>
    <row r="1636" spans="1:43" ht="10.5" x14ac:dyDescent="0.35">
      <c r="A1636" s="95">
        <v>247</v>
      </c>
      <c r="B1636" s="101">
        <v>630</v>
      </c>
      <c r="C1636" s="51" t="s">
        <v>2481</v>
      </c>
      <c r="D1636" s="122">
        <f t="shared" ref="D1636:AK1636" si="682">ABS((D634-D$1004)/D$1000)*D$1</f>
        <v>0</v>
      </c>
      <c r="E1636" s="122">
        <f t="shared" si="682"/>
        <v>0</v>
      </c>
      <c r="F1636" s="122">
        <f t="shared" si="682"/>
        <v>0</v>
      </c>
      <c r="G1636" s="122">
        <f t="shared" si="682"/>
        <v>0</v>
      </c>
      <c r="H1636" s="122">
        <f t="shared" si="682"/>
        <v>0</v>
      </c>
      <c r="I1636" s="122">
        <f t="shared" si="682"/>
        <v>3.2691220446638107</v>
      </c>
      <c r="J1636" s="122">
        <f t="shared" si="682"/>
        <v>0</v>
      </c>
      <c r="K1636" s="122">
        <f t="shared" si="682"/>
        <v>0</v>
      </c>
      <c r="L1636" s="122">
        <f t="shared" si="682"/>
        <v>0</v>
      </c>
      <c r="M1636" s="122">
        <f t="shared" si="682"/>
        <v>0</v>
      </c>
      <c r="N1636" s="122">
        <f t="shared" si="682"/>
        <v>0</v>
      </c>
      <c r="O1636" s="122">
        <f t="shared" si="682"/>
        <v>0</v>
      </c>
      <c r="P1636" s="122">
        <f t="shared" si="682"/>
        <v>0</v>
      </c>
      <c r="Q1636" s="122">
        <f t="shared" si="682"/>
        <v>0</v>
      </c>
      <c r="R1636" s="122">
        <f t="shared" si="682"/>
        <v>0</v>
      </c>
      <c r="S1636" s="122">
        <f t="shared" si="682"/>
        <v>0</v>
      </c>
      <c r="T1636" s="122">
        <f t="shared" si="682"/>
        <v>0.28893601601866381</v>
      </c>
      <c r="U1636" s="122">
        <f t="shared" si="682"/>
        <v>0</v>
      </c>
      <c r="V1636" s="122">
        <f t="shared" si="682"/>
        <v>0</v>
      </c>
      <c r="W1636" s="122">
        <f t="shared" si="682"/>
        <v>2.0432201846117906</v>
      </c>
      <c r="X1636" s="122">
        <f t="shared" si="682"/>
        <v>0</v>
      </c>
      <c r="Y1636" s="122">
        <f t="shared" si="682"/>
        <v>0</v>
      </c>
      <c r="Z1636" s="122">
        <f t="shared" si="682"/>
        <v>0</v>
      </c>
      <c r="AA1636" s="122">
        <f t="shared" si="682"/>
        <v>0</v>
      </c>
      <c r="AB1636" s="122">
        <f t="shared" si="682"/>
        <v>1.8665023796511442</v>
      </c>
      <c r="AC1636" s="122">
        <f t="shared" si="682"/>
        <v>0</v>
      </c>
      <c r="AD1636" s="122">
        <f t="shared" si="682"/>
        <v>2.158377328771476</v>
      </c>
      <c r="AE1636" s="122">
        <f t="shared" si="682"/>
        <v>3.5368019521363014</v>
      </c>
      <c r="AF1636" s="122">
        <f t="shared" si="682"/>
        <v>0</v>
      </c>
      <c r="AG1636" s="122">
        <f t="shared" si="682"/>
        <v>1.4079143184653498</v>
      </c>
      <c r="AH1636" s="122">
        <f t="shared" si="682"/>
        <v>0</v>
      </c>
      <c r="AI1636" s="122">
        <f t="shared" si="682"/>
        <v>0</v>
      </c>
      <c r="AJ1636" s="122">
        <f t="shared" si="682"/>
        <v>0.10853457073492198</v>
      </c>
      <c r="AK1636" s="122">
        <f t="shared" si="682"/>
        <v>0</v>
      </c>
      <c r="AL1636" s="123">
        <f t="shared" si="626"/>
        <v>14.679408795053458</v>
      </c>
      <c r="AN1636" s="124">
        <f t="shared" si="627"/>
        <v>14.679471795053459</v>
      </c>
      <c r="AO1636" s="98">
        <f t="shared" si="628"/>
        <v>471</v>
      </c>
      <c r="AP1636" s="125" t="str">
        <f t="shared" si="629"/>
        <v>Surf Beach</v>
      </c>
      <c r="AQ1636" s="126">
        <f t="shared" si="630"/>
        <v>17.235738241018147</v>
      </c>
    </row>
    <row r="1637" spans="1:43" ht="10.5" x14ac:dyDescent="0.35">
      <c r="A1637" s="95">
        <v>246</v>
      </c>
      <c r="B1637" s="101">
        <v>631</v>
      </c>
      <c r="C1637" s="51" t="s">
        <v>3240</v>
      </c>
      <c r="D1637" s="122">
        <f t="shared" ref="D1637:AK1637" si="683">ABS((D635-D$1004)/D$1000)*D$1</f>
        <v>0</v>
      </c>
      <c r="E1637" s="122">
        <f t="shared" si="683"/>
        <v>0</v>
      </c>
      <c r="F1637" s="122">
        <f t="shared" si="683"/>
        <v>0</v>
      </c>
      <c r="G1637" s="122">
        <f t="shared" si="683"/>
        <v>0</v>
      </c>
      <c r="H1637" s="122">
        <f t="shared" si="683"/>
        <v>0</v>
      </c>
      <c r="I1637" s="122">
        <f t="shared" si="683"/>
        <v>3.9356685378367371</v>
      </c>
      <c r="J1637" s="122">
        <f t="shared" si="683"/>
        <v>0</v>
      </c>
      <c r="K1637" s="122">
        <f t="shared" si="683"/>
        <v>0</v>
      </c>
      <c r="L1637" s="122">
        <f t="shared" si="683"/>
        <v>0</v>
      </c>
      <c r="M1637" s="122">
        <f t="shared" si="683"/>
        <v>0</v>
      </c>
      <c r="N1637" s="122">
        <f t="shared" si="683"/>
        <v>0</v>
      </c>
      <c r="O1637" s="122">
        <f t="shared" si="683"/>
        <v>0</v>
      </c>
      <c r="P1637" s="122">
        <f t="shared" si="683"/>
        <v>0</v>
      </c>
      <c r="Q1637" s="122">
        <f t="shared" si="683"/>
        <v>0</v>
      </c>
      <c r="R1637" s="122">
        <f t="shared" si="683"/>
        <v>0</v>
      </c>
      <c r="S1637" s="122">
        <f t="shared" si="683"/>
        <v>0</v>
      </c>
      <c r="T1637" s="122">
        <f t="shared" si="683"/>
        <v>0.74897344296259605</v>
      </c>
      <c r="U1637" s="122">
        <f t="shared" si="683"/>
        <v>0</v>
      </c>
      <c r="V1637" s="122">
        <f t="shared" si="683"/>
        <v>0</v>
      </c>
      <c r="W1637" s="122">
        <f t="shared" si="683"/>
        <v>1.7152880423880243</v>
      </c>
      <c r="X1637" s="122">
        <f t="shared" si="683"/>
        <v>0</v>
      </c>
      <c r="Y1637" s="122">
        <f t="shared" si="683"/>
        <v>0</v>
      </c>
      <c r="Z1637" s="122">
        <f t="shared" si="683"/>
        <v>0</v>
      </c>
      <c r="AA1637" s="122">
        <f t="shared" si="683"/>
        <v>0</v>
      </c>
      <c r="AB1637" s="122">
        <f t="shared" si="683"/>
        <v>0.22492423116193921</v>
      </c>
      <c r="AC1637" s="122">
        <f t="shared" si="683"/>
        <v>0</v>
      </c>
      <c r="AD1637" s="122">
        <f t="shared" si="683"/>
        <v>1.840372758087921</v>
      </c>
      <c r="AE1637" s="122">
        <f t="shared" si="683"/>
        <v>0.32673262404906595</v>
      </c>
      <c r="AF1637" s="122">
        <f t="shared" si="683"/>
        <v>0</v>
      </c>
      <c r="AG1637" s="122">
        <f t="shared" si="683"/>
        <v>0.44746005136808181</v>
      </c>
      <c r="AH1637" s="122">
        <f t="shared" si="683"/>
        <v>0</v>
      </c>
      <c r="AI1637" s="122">
        <f t="shared" si="683"/>
        <v>0</v>
      </c>
      <c r="AJ1637" s="122">
        <f t="shared" si="683"/>
        <v>0.11318156769584641</v>
      </c>
      <c r="AK1637" s="122">
        <f t="shared" si="683"/>
        <v>0</v>
      </c>
      <c r="AL1637" s="123">
        <f t="shared" si="626"/>
        <v>9.3526012555502138</v>
      </c>
      <c r="AN1637" s="124">
        <f t="shared" si="627"/>
        <v>9.352664355550214</v>
      </c>
      <c r="AO1637" s="98">
        <f t="shared" si="628"/>
        <v>808</v>
      </c>
      <c r="AP1637" s="125" t="str">
        <f t="shared" si="629"/>
        <v>Belgrave Heights</v>
      </c>
      <c r="AQ1637" s="126">
        <f t="shared" si="630"/>
        <v>17.253501239470989</v>
      </c>
    </row>
    <row r="1638" spans="1:43" ht="10.5" x14ac:dyDescent="0.35">
      <c r="A1638" s="95">
        <v>245</v>
      </c>
      <c r="B1638" s="101">
        <v>632</v>
      </c>
      <c r="C1638" s="51" t="s">
        <v>2483</v>
      </c>
      <c r="D1638" s="122">
        <f t="shared" ref="D1638:AK1638" si="684">ABS((D636-D$1004)/D$1000)*D$1</f>
        <v>0</v>
      </c>
      <c r="E1638" s="122">
        <f t="shared" si="684"/>
        <v>0</v>
      </c>
      <c r="F1638" s="122">
        <f t="shared" si="684"/>
        <v>0</v>
      </c>
      <c r="G1638" s="122">
        <f t="shared" si="684"/>
        <v>0</v>
      </c>
      <c r="H1638" s="122">
        <f t="shared" si="684"/>
        <v>0</v>
      </c>
      <c r="I1638" s="122">
        <f t="shared" si="684"/>
        <v>4.1008619542627294</v>
      </c>
      <c r="J1638" s="122">
        <f t="shared" si="684"/>
        <v>0</v>
      </c>
      <c r="K1638" s="122">
        <f t="shared" si="684"/>
        <v>0</v>
      </c>
      <c r="L1638" s="122">
        <f t="shared" si="684"/>
        <v>0</v>
      </c>
      <c r="M1638" s="122">
        <f t="shared" si="684"/>
        <v>0</v>
      </c>
      <c r="N1638" s="122">
        <f t="shared" si="684"/>
        <v>0</v>
      </c>
      <c r="O1638" s="122">
        <f t="shared" si="684"/>
        <v>0</v>
      </c>
      <c r="P1638" s="122">
        <f t="shared" si="684"/>
        <v>0</v>
      </c>
      <c r="Q1638" s="122">
        <f t="shared" si="684"/>
        <v>0</v>
      </c>
      <c r="R1638" s="122">
        <f t="shared" si="684"/>
        <v>0</v>
      </c>
      <c r="S1638" s="122">
        <f t="shared" si="684"/>
        <v>0</v>
      </c>
      <c r="T1638" s="122">
        <f t="shared" si="684"/>
        <v>0.44734564876232219</v>
      </c>
      <c r="U1638" s="122">
        <f t="shared" si="684"/>
        <v>0</v>
      </c>
      <c r="V1638" s="122">
        <f t="shared" si="684"/>
        <v>0</v>
      </c>
      <c r="W1638" s="122">
        <f t="shared" si="684"/>
        <v>1.9614672772590607</v>
      </c>
      <c r="X1638" s="122">
        <f t="shared" si="684"/>
        <v>0</v>
      </c>
      <c r="Y1638" s="122">
        <f t="shared" si="684"/>
        <v>0</v>
      </c>
      <c r="Z1638" s="122">
        <f t="shared" si="684"/>
        <v>0</v>
      </c>
      <c r="AA1638" s="122">
        <f t="shared" si="684"/>
        <v>0</v>
      </c>
      <c r="AB1638" s="122">
        <f t="shared" si="684"/>
        <v>2.0317204900882606</v>
      </c>
      <c r="AC1638" s="122">
        <f t="shared" si="684"/>
        <v>0</v>
      </c>
      <c r="AD1638" s="122">
        <f t="shared" si="684"/>
        <v>2.9748404317908665</v>
      </c>
      <c r="AE1638" s="122">
        <f t="shared" si="684"/>
        <v>5.321873630617565E-2</v>
      </c>
      <c r="AF1638" s="122">
        <f t="shared" si="684"/>
        <v>0</v>
      </c>
      <c r="AG1638" s="122">
        <f t="shared" si="684"/>
        <v>1.0483695958741586</v>
      </c>
      <c r="AH1638" s="122">
        <f t="shared" si="684"/>
        <v>0</v>
      </c>
      <c r="AI1638" s="122">
        <f t="shared" si="684"/>
        <v>0</v>
      </c>
      <c r="AJ1638" s="122">
        <f t="shared" si="684"/>
        <v>0.88471595605823505</v>
      </c>
      <c r="AK1638" s="122">
        <f t="shared" si="684"/>
        <v>0</v>
      </c>
      <c r="AL1638" s="123">
        <f t="shared" si="626"/>
        <v>13.50254009040181</v>
      </c>
      <c r="AN1638" s="124">
        <f t="shared" si="627"/>
        <v>13.50260329040181</v>
      </c>
      <c r="AO1638" s="98">
        <f t="shared" si="628"/>
        <v>587</v>
      </c>
      <c r="AP1638" s="125" t="str">
        <f t="shared" si="629"/>
        <v>Jindivick</v>
      </c>
      <c r="AQ1638" s="126">
        <f t="shared" si="630"/>
        <v>17.261744541361626</v>
      </c>
    </row>
    <row r="1639" spans="1:43" ht="10.5" x14ac:dyDescent="0.35">
      <c r="A1639" s="95">
        <v>244</v>
      </c>
      <c r="B1639" s="101">
        <v>633</v>
      </c>
      <c r="C1639" s="51" t="s">
        <v>2484</v>
      </c>
      <c r="D1639" s="122">
        <f t="shared" ref="D1639:AK1639" si="685">ABS((D637-D$1004)/D$1000)*D$1</f>
        <v>0</v>
      </c>
      <c r="E1639" s="122">
        <f t="shared" si="685"/>
        <v>0</v>
      </c>
      <c r="F1639" s="122">
        <f t="shared" si="685"/>
        <v>0</v>
      </c>
      <c r="G1639" s="122">
        <f t="shared" si="685"/>
        <v>0</v>
      </c>
      <c r="H1639" s="122">
        <f t="shared" si="685"/>
        <v>0</v>
      </c>
      <c r="I1639" s="122">
        <f t="shared" si="685"/>
        <v>4.3099939869640371</v>
      </c>
      <c r="J1639" s="122">
        <f t="shared" si="685"/>
        <v>0</v>
      </c>
      <c r="K1639" s="122">
        <f t="shared" si="685"/>
        <v>0</v>
      </c>
      <c r="L1639" s="122">
        <f t="shared" si="685"/>
        <v>0</v>
      </c>
      <c r="M1639" s="122">
        <f t="shared" si="685"/>
        <v>0</v>
      </c>
      <c r="N1639" s="122">
        <f t="shared" si="685"/>
        <v>0</v>
      </c>
      <c r="O1639" s="122">
        <f t="shared" si="685"/>
        <v>0</v>
      </c>
      <c r="P1639" s="122">
        <f t="shared" si="685"/>
        <v>0</v>
      </c>
      <c r="Q1639" s="122">
        <f t="shared" si="685"/>
        <v>0</v>
      </c>
      <c r="R1639" s="122">
        <f t="shared" si="685"/>
        <v>0</v>
      </c>
      <c r="S1639" s="122">
        <f t="shared" si="685"/>
        <v>0</v>
      </c>
      <c r="T1639" s="122">
        <f t="shared" si="685"/>
        <v>1.3648707567550896E-2</v>
      </c>
      <c r="U1639" s="122">
        <f t="shared" si="685"/>
        <v>0</v>
      </c>
      <c r="V1639" s="122">
        <f t="shared" si="685"/>
        <v>0</v>
      </c>
      <c r="W1639" s="122">
        <f t="shared" si="685"/>
        <v>2.5708778087786506</v>
      </c>
      <c r="X1639" s="122">
        <f t="shared" si="685"/>
        <v>0</v>
      </c>
      <c r="Y1639" s="122">
        <f t="shared" si="685"/>
        <v>0</v>
      </c>
      <c r="Z1639" s="122">
        <f t="shared" si="685"/>
        <v>0</v>
      </c>
      <c r="AA1639" s="122">
        <f t="shared" si="685"/>
        <v>0</v>
      </c>
      <c r="AB1639" s="122">
        <f t="shared" si="685"/>
        <v>2.0317204900882606</v>
      </c>
      <c r="AC1639" s="122">
        <f t="shared" si="685"/>
        <v>0</v>
      </c>
      <c r="AD1639" s="122">
        <f t="shared" si="685"/>
        <v>3.059488326056508</v>
      </c>
      <c r="AE1639" s="122">
        <f t="shared" si="685"/>
        <v>0.44120653128824949</v>
      </c>
      <c r="AF1639" s="122">
        <f t="shared" si="685"/>
        <v>0</v>
      </c>
      <c r="AG1639" s="122">
        <f t="shared" si="685"/>
        <v>0.83975703219241893</v>
      </c>
      <c r="AH1639" s="122">
        <f t="shared" si="685"/>
        <v>0</v>
      </c>
      <c r="AI1639" s="122">
        <f t="shared" si="685"/>
        <v>0</v>
      </c>
      <c r="AJ1639" s="122">
        <f t="shared" si="685"/>
        <v>0.8482776843071187</v>
      </c>
      <c r="AK1639" s="122">
        <f t="shared" si="685"/>
        <v>0</v>
      </c>
      <c r="AL1639" s="123">
        <f t="shared" si="626"/>
        <v>14.114970567242795</v>
      </c>
      <c r="AN1639" s="124">
        <f t="shared" si="627"/>
        <v>14.115033867242795</v>
      </c>
      <c r="AO1639" s="98">
        <f t="shared" si="628"/>
        <v>527</v>
      </c>
      <c r="AP1639" s="125" t="str">
        <f t="shared" si="629"/>
        <v>Southbank</v>
      </c>
      <c r="AQ1639" s="126">
        <f t="shared" si="630"/>
        <v>17.262927672402547</v>
      </c>
    </row>
    <row r="1640" spans="1:43" ht="10.5" x14ac:dyDescent="0.35">
      <c r="A1640" s="95">
        <v>243</v>
      </c>
      <c r="B1640" s="101">
        <v>634</v>
      </c>
      <c r="C1640" s="51" t="s">
        <v>269</v>
      </c>
      <c r="D1640" s="122">
        <f t="shared" ref="D1640:AK1640" si="686">ABS((D638-D$1004)/D$1000)*D$1</f>
        <v>0</v>
      </c>
      <c r="E1640" s="122">
        <f t="shared" si="686"/>
        <v>0</v>
      </c>
      <c r="F1640" s="122">
        <f t="shared" si="686"/>
        <v>0</v>
      </c>
      <c r="G1640" s="122">
        <f t="shared" si="686"/>
        <v>0</v>
      </c>
      <c r="H1640" s="122">
        <f t="shared" si="686"/>
        <v>0</v>
      </c>
      <c r="I1640" s="122">
        <f t="shared" si="686"/>
        <v>3.6091139920999273</v>
      </c>
      <c r="J1640" s="122">
        <f t="shared" si="686"/>
        <v>0</v>
      </c>
      <c r="K1640" s="122">
        <f t="shared" si="686"/>
        <v>0</v>
      </c>
      <c r="L1640" s="122">
        <f t="shared" si="686"/>
        <v>0</v>
      </c>
      <c r="M1640" s="122">
        <f t="shared" si="686"/>
        <v>0</v>
      </c>
      <c r="N1640" s="122">
        <f t="shared" si="686"/>
        <v>0</v>
      </c>
      <c r="O1640" s="122">
        <f t="shared" si="686"/>
        <v>0</v>
      </c>
      <c r="P1640" s="122">
        <f t="shared" si="686"/>
        <v>0</v>
      </c>
      <c r="Q1640" s="122">
        <f t="shared" si="686"/>
        <v>0</v>
      </c>
      <c r="R1640" s="122">
        <f t="shared" si="686"/>
        <v>0</v>
      </c>
      <c r="S1640" s="122">
        <f t="shared" si="686"/>
        <v>0</v>
      </c>
      <c r="T1640" s="122">
        <f t="shared" si="686"/>
        <v>2.0529746530270834</v>
      </c>
      <c r="U1640" s="122">
        <f t="shared" si="686"/>
        <v>0</v>
      </c>
      <c r="V1640" s="122">
        <f t="shared" si="686"/>
        <v>0</v>
      </c>
      <c r="W1640" s="122">
        <f t="shared" si="686"/>
        <v>2.7868912923795444</v>
      </c>
      <c r="X1640" s="122">
        <f t="shared" si="686"/>
        <v>0</v>
      </c>
      <c r="Y1640" s="122">
        <f t="shared" si="686"/>
        <v>0</v>
      </c>
      <c r="Z1640" s="122">
        <f t="shared" si="686"/>
        <v>0</v>
      </c>
      <c r="AA1640" s="122">
        <f t="shared" si="686"/>
        <v>0</v>
      </c>
      <c r="AB1640" s="122">
        <f t="shared" si="686"/>
        <v>2.0317204900882606</v>
      </c>
      <c r="AC1640" s="122">
        <f t="shared" si="686"/>
        <v>0</v>
      </c>
      <c r="AD1640" s="122">
        <f t="shared" si="686"/>
        <v>3.2367064619897672</v>
      </c>
      <c r="AE1640" s="122">
        <f t="shared" si="686"/>
        <v>3.7589592812557098</v>
      </c>
      <c r="AF1640" s="122">
        <f t="shared" si="686"/>
        <v>0</v>
      </c>
      <c r="AG1640" s="122">
        <f t="shared" si="686"/>
        <v>4.1181112780705043</v>
      </c>
      <c r="AH1640" s="122">
        <f t="shared" si="686"/>
        <v>0</v>
      </c>
      <c r="AI1640" s="122">
        <f t="shared" si="686"/>
        <v>0</v>
      </c>
      <c r="AJ1640" s="122">
        <f t="shared" si="686"/>
        <v>5.0312466435277319</v>
      </c>
      <c r="AK1640" s="122">
        <f t="shared" si="686"/>
        <v>0</v>
      </c>
      <c r="AL1640" s="123">
        <f t="shared" si="626"/>
        <v>26.625724092438531</v>
      </c>
      <c r="AN1640" s="124">
        <f t="shared" si="627"/>
        <v>26.62578749243853</v>
      </c>
      <c r="AO1640" s="98">
        <f t="shared" si="628"/>
        <v>2</v>
      </c>
      <c r="AP1640" s="125" t="str">
        <f t="shared" si="629"/>
        <v>Skipton</v>
      </c>
      <c r="AQ1640" s="126">
        <f t="shared" si="630"/>
        <v>17.263126921719248</v>
      </c>
    </row>
    <row r="1641" spans="1:43" ht="10.5" x14ac:dyDescent="0.35">
      <c r="A1641" s="95">
        <v>242</v>
      </c>
      <c r="B1641" s="101">
        <v>635</v>
      </c>
      <c r="C1641" s="51" t="s">
        <v>271</v>
      </c>
      <c r="D1641" s="122">
        <f t="shared" ref="D1641:AK1641" si="687">ABS((D639-D$1004)/D$1000)*D$1</f>
        <v>0</v>
      </c>
      <c r="E1641" s="122">
        <f t="shared" si="687"/>
        <v>0</v>
      </c>
      <c r="F1641" s="122">
        <f t="shared" si="687"/>
        <v>0</v>
      </c>
      <c r="G1641" s="122">
        <f t="shared" si="687"/>
        <v>0</v>
      </c>
      <c r="H1641" s="122">
        <f t="shared" si="687"/>
        <v>0</v>
      </c>
      <c r="I1641" s="122">
        <f t="shared" si="687"/>
        <v>2.4368961046759257</v>
      </c>
      <c r="J1641" s="122">
        <f t="shared" si="687"/>
        <v>0</v>
      </c>
      <c r="K1641" s="122">
        <f t="shared" si="687"/>
        <v>0</v>
      </c>
      <c r="L1641" s="122">
        <f t="shared" si="687"/>
        <v>0</v>
      </c>
      <c r="M1641" s="122">
        <f t="shared" si="687"/>
        <v>0</v>
      </c>
      <c r="N1641" s="122">
        <f t="shared" si="687"/>
        <v>0</v>
      </c>
      <c r="O1641" s="122">
        <f t="shared" si="687"/>
        <v>0</v>
      </c>
      <c r="P1641" s="122">
        <f t="shared" si="687"/>
        <v>0</v>
      </c>
      <c r="Q1641" s="122">
        <f t="shared" si="687"/>
        <v>0</v>
      </c>
      <c r="R1641" s="122">
        <f t="shared" si="687"/>
        <v>0</v>
      </c>
      <c r="S1641" s="122">
        <f t="shared" si="687"/>
        <v>0</v>
      </c>
      <c r="T1641" s="122">
        <f t="shared" si="687"/>
        <v>2.3040595868424107</v>
      </c>
      <c r="U1641" s="122">
        <f t="shared" si="687"/>
        <v>0</v>
      </c>
      <c r="V1641" s="122">
        <f t="shared" si="687"/>
        <v>0</v>
      </c>
      <c r="W1641" s="122">
        <f t="shared" si="687"/>
        <v>1.0908592872054732</v>
      </c>
      <c r="X1641" s="122">
        <f t="shared" si="687"/>
        <v>0</v>
      </c>
      <c r="Y1641" s="122">
        <f t="shared" si="687"/>
        <v>0</v>
      </c>
      <c r="Z1641" s="122">
        <f t="shared" si="687"/>
        <v>0</v>
      </c>
      <c r="AA1641" s="122">
        <f t="shared" si="687"/>
        <v>0</v>
      </c>
      <c r="AB1641" s="122">
        <f t="shared" si="687"/>
        <v>0.92393345785127445</v>
      </c>
      <c r="AC1641" s="122">
        <f t="shared" si="687"/>
        <v>0</v>
      </c>
      <c r="AD1641" s="122">
        <f t="shared" si="687"/>
        <v>2.6596048508910499</v>
      </c>
      <c r="AE1641" s="122">
        <f t="shared" si="687"/>
        <v>4.1028318570969606</v>
      </c>
      <c r="AF1641" s="122">
        <f t="shared" si="687"/>
        <v>0</v>
      </c>
      <c r="AG1641" s="122">
        <f t="shared" si="687"/>
        <v>3.6318404611721267</v>
      </c>
      <c r="AH1641" s="122">
        <f t="shared" si="687"/>
        <v>0</v>
      </c>
      <c r="AI1641" s="122">
        <f t="shared" si="687"/>
        <v>0</v>
      </c>
      <c r="AJ1641" s="122">
        <f t="shared" si="687"/>
        <v>4.0678845960626386</v>
      </c>
      <c r="AK1641" s="122">
        <f t="shared" si="687"/>
        <v>0</v>
      </c>
      <c r="AL1641" s="123">
        <f t="shared" si="626"/>
        <v>21.217910201797856</v>
      </c>
      <c r="AN1641" s="124">
        <f t="shared" si="627"/>
        <v>21.217973701797856</v>
      </c>
      <c r="AO1641" s="98">
        <f t="shared" si="628"/>
        <v>50</v>
      </c>
      <c r="AP1641" s="125" t="str">
        <f t="shared" si="629"/>
        <v>Glen Huntly</v>
      </c>
      <c r="AQ1641" s="126">
        <f t="shared" si="630"/>
        <v>17.264743325957895</v>
      </c>
    </row>
    <row r="1642" spans="1:43" ht="10.5" x14ac:dyDescent="0.35">
      <c r="A1642" s="95">
        <v>241</v>
      </c>
      <c r="B1642" s="101">
        <v>636</v>
      </c>
      <c r="C1642" s="51" t="s">
        <v>480</v>
      </c>
      <c r="D1642" s="122">
        <f t="shared" ref="D1642:AK1642" si="688">ABS((D640-D$1004)/D$1000)*D$1</f>
        <v>0</v>
      </c>
      <c r="E1642" s="122">
        <f t="shared" si="688"/>
        <v>0</v>
      </c>
      <c r="F1642" s="122">
        <f t="shared" si="688"/>
        <v>0</v>
      </c>
      <c r="G1642" s="122">
        <f t="shared" si="688"/>
        <v>0</v>
      </c>
      <c r="H1642" s="122">
        <f t="shared" si="688"/>
        <v>0</v>
      </c>
      <c r="I1642" s="122">
        <f t="shared" si="688"/>
        <v>2.4567905351693033</v>
      </c>
      <c r="J1642" s="122">
        <f t="shared" si="688"/>
        <v>0</v>
      </c>
      <c r="K1642" s="122">
        <f t="shared" si="688"/>
        <v>0</v>
      </c>
      <c r="L1642" s="122">
        <f t="shared" si="688"/>
        <v>0</v>
      </c>
      <c r="M1642" s="122">
        <f t="shared" si="688"/>
        <v>0</v>
      </c>
      <c r="N1642" s="122">
        <f t="shared" si="688"/>
        <v>0</v>
      </c>
      <c r="O1642" s="122">
        <f t="shared" si="688"/>
        <v>0</v>
      </c>
      <c r="P1642" s="122">
        <f t="shared" si="688"/>
        <v>0</v>
      </c>
      <c r="Q1642" s="122">
        <f t="shared" si="688"/>
        <v>0</v>
      </c>
      <c r="R1642" s="122">
        <f t="shared" si="688"/>
        <v>0</v>
      </c>
      <c r="S1642" s="122">
        <f t="shared" si="688"/>
        <v>0</v>
      </c>
      <c r="T1642" s="122">
        <f t="shared" si="688"/>
        <v>1.3007163939750501</v>
      </c>
      <c r="U1642" s="122">
        <f t="shared" si="688"/>
        <v>0</v>
      </c>
      <c r="V1642" s="122">
        <f t="shared" si="688"/>
        <v>0</v>
      </c>
      <c r="W1642" s="122">
        <f t="shared" si="688"/>
        <v>0.81863384553358587</v>
      </c>
      <c r="X1642" s="122">
        <f t="shared" si="688"/>
        <v>0</v>
      </c>
      <c r="Y1642" s="122">
        <f t="shared" si="688"/>
        <v>0</v>
      </c>
      <c r="Z1642" s="122">
        <f t="shared" si="688"/>
        <v>0</v>
      </c>
      <c r="AA1642" s="122">
        <f t="shared" si="688"/>
        <v>0</v>
      </c>
      <c r="AB1642" s="122">
        <f t="shared" si="688"/>
        <v>0.33568680602468459</v>
      </c>
      <c r="AC1642" s="122">
        <f t="shared" si="688"/>
        <v>0</v>
      </c>
      <c r="AD1642" s="122">
        <f t="shared" si="688"/>
        <v>1.7748458461493044</v>
      </c>
      <c r="AE1642" s="122">
        <f t="shared" si="688"/>
        <v>3.4485414716471143</v>
      </c>
      <c r="AF1642" s="122">
        <f t="shared" si="688"/>
        <v>0</v>
      </c>
      <c r="AG1642" s="122">
        <f t="shared" si="688"/>
        <v>2.4760307141882105</v>
      </c>
      <c r="AH1642" s="122">
        <f t="shared" si="688"/>
        <v>0</v>
      </c>
      <c r="AI1642" s="122">
        <f t="shared" si="688"/>
        <v>0</v>
      </c>
      <c r="AJ1642" s="122">
        <f t="shared" si="688"/>
        <v>1.4363701662326092</v>
      </c>
      <c r="AK1642" s="122">
        <f t="shared" si="688"/>
        <v>0</v>
      </c>
      <c r="AL1642" s="123">
        <f t="shared" si="626"/>
        <v>14.047615778919862</v>
      </c>
      <c r="AN1642" s="124">
        <f t="shared" si="627"/>
        <v>14.047679378919863</v>
      </c>
      <c r="AO1642" s="98">
        <f t="shared" si="628"/>
        <v>534</v>
      </c>
      <c r="AP1642" s="125" t="str">
        <f t="shared" si="629"/>
        <v>Porepunkah</v>
      </c>
      <c r="AQ1642" s="126">
        <f t="shared" si="630"/>
        <v>17.268147855298754</v>
      </c>
    </row>
    <row r="1643" spans="1:43" ht="10.5" x14ac:dyDescent="0.35">
      <c r="A1643" s="95">
        <v>240</v>
      </c>
      <c r="B1643" s="101">
        <v>637</v>
      </c>
      <c r="C1643" s="51" t="s">
        <v>272</v>
      </c>
      <c r="D1643" s="122">
        <f t="shared" ref="D1643:AK1643" si="689">ABS((D641-D$1004)/D$1000)*D$1</f>
        <v>0</v>
      </c>
      <c r="E1643" s="122">
        <f t="shared" si="689"/>
        <v>0</v>
      </c>
      <c r="F1643" s="122">
        <f t="shared" si="689"/>
        <v>0</v>
      </c>
      <c r="G1643" s="122">
        <f t="shared" si="689"/>
        <v>0</v>
      </c>
      <c r="H1643" s="122">
        <f t="shared" si="689"/>
        <v>0</v>
      </c>
      <c r="I1643" s="122">
        <f t="shared" si="689"/>
        <v>3.1643987398366002</v>
      </c>
      <c r="J1643" s="122">
        <f t="shared" si="689"/>
        <v>0</v>
      </c>
      <c r="K1643" s="122">
        <f t="shared" si="689"/>
        <v>0</v>
      </c>
      <c r="L1643" s="122">
        <f t="shared" si="689"/>
        <v>0</v>
      </c>
      <c r="M1643" s="122">
        <f t="shared" si="689"/>
        <v>0</v>
      </c>
      <c r="N1643" s="122">
        <f t="shared" si="689"/>
        <v>0</v>
      </c>
      <c r="O1643" s="122">
        <f t="shared" si="689"/>
        <v>0</v>
      </c>
      <c r="P1643" s="122">
        <f t="shared" si="689"/>
        <v>0</v>
      </c>
      <c r="Q1643" s="122">
        <f t="shared" si="689"/>
        <v>0</v>
      </c>
      <c r="R1643" s="122">
        <f t="shared" si="689"/>
        <v>0</v>
      </c>
      <c r="S1643" s="122">
        <f t="shared" si="689"/>
        <v>0</v>
      </c>
      <c r="T1643" s="122">
        <f t="shared" si="689"/>
        <v>2.2445578408310656</v>
      </c>
      <c r="U1643" s="122">
        <f t="shared" si="689"/>
        <v>0</v>
      </c>
      <c r="V1643" s="122">
        <f t="shared" si="689"/>
        <v>0</v>
      </c>
      <c r="W1643" s="122">
        <f t="shared" si="689"/>
        <v>2.4775397702544626</v>
      </c>
      <c r="X1643" s="122">
        <f t="shared" si="689"/>
        <v>0</v>
      </c>
      <c r="Y1643" s="122">
        <f t="shared" si="689"/>
        <v>0</v>
      </c>
      <c r="Z1643" s="122">
        <f t="shared" si="689"/>
        <v>0</v>
      </c>
      <c r="AA1643" s="122">
        <f t="shared" si="689"/>
        <v>0</v>
      </c>
      <c r="AB1643" s="122">
        <f t="shared" si="689"/>
        <v>0.52627423124681583</v>
      </c>
      <c r="AC1643" s="122">
        <f t="shared" si="689"/>
        <v>0</v>
      </c>
      <c r="AD1643" s="122">
        <f t="shared" si="689"/>
        <v>2.0093044153135273</v>
      </c>
      <c r="AE1643" s="122">
        <f t="shared" si="689"/>
        <v>4.2670689654801199</v>
      </c>
      <c r="AF1643" s="122">
        <f t="shared" si="689"/>
        <v>0</v>
      </c>
      <c r="AG1643" s="122">
        <f t="shared" si="689"/>
        <v>3.7749672334560453</v>
      </c>
      <c r="AH1643" s="122">
        <f t="shared" si="689"/>
        <v>0</v>
      </c>
      <c r="AI1643" s="122">
        <f t="shared" si="689"/>
        <v>0</v>
      </c>
      <c r="AJ1643" s="122">
        <f t="shared" si="689"/>
        <v>2.9598251135937272</v>
      </c>
      <c r="AK1643" s="122">
        <f t="shared" si="689"/>
        <v>0</v>
      </c>
      <c r="AL1643" s="123">
        <f t="shared" si="626"/>
        <v>21.423936310012365</v>
      </c>
      <c r="AN1643" s="124">
        <f t="shared" si="627"/>
        <v>21.424000010012364</v>
      </c>
      <c r="AO1643" s="98">
        <f t="shared" si="628"/>
        <v>43</v>
      </c>
      <c r="AP1643" s="125" t="str">
        <f t="shared" si="629"/>
        <v>Mansfield</v>
      </c>
      <c r="AQ1643" s="126">
        <f t="shared" si="630"/>
        <v>17.270564674288835</v>
      </c>
    </row>
    <row r="1644" spans="1:43" ht="10.5" x14ac:dyDescent="0.35">
      <c r="A1644" s="95">
        <v>239</v>
      </c>
      <c r="B1644" s="101">
        <v>638</v>
      </c>
      <c r="C1644" s="51" t="s">
        <v>2492</v>
      </c>
      <c r="D1644" s="122">
        <f t="shared" ref="D1644:AK1644" si="690">ABS((D642-D$1004)/D$1000)*D$1</f>
        <v>0</v>
      </c>
      <c r="E1644" s="122">
        <f t="shared" si="690"/>
        <v>0</v>
      </c>
      <c r="F1644" s="122">
        <f t="shared" si="690"/>
        <v>0</v>
      </c>
      <c r="G1644" s="122">
        <f t="shared" si="690"/>
        <v>0</v>
      </c>
      <c r="H1644" s="122">
        <f t="shared" si="690"/>
        <v>0</v>
      </c>
      <c r="I1644" s="122">
        <f t="shared" si="690"/>
        <v>3.8379531272386282</v>
      </c>
      <c r="J1644" s="122">
        <f t="shared" si="690"/>
        <v>0</v>
      </c>
      <c r="K1644" s="122">
        <f t="shared" si="690"/>
        <v>0</v>
      </c>
      <c r="L1644" s="122">
        <f t="shared" si="690"/>
        <v>0</v>
      </c>
      <c r="M1644" s="122">
        <f t="shared" si="690"/>
        <v>0</v>
      </c>
      <c r="N1644" s="122">
        <f t="shared" si="690"/>
        <v>0</v>
      </c>
      <c r="O1644" s="122">
        <f t="shared" si="690"/>
        <v>0</v>
      </c>
      <c r="P1644" s="122">
        <f t="shared" si="690"/>
        <v>0</v>
      </c>
      <c r="Q1644" s="122">
        <f t="shared" si="690"/>
        <v>0</v>
      </c>
      <c r="R1644" s="122">
        <f t="shared" si="690"/>
        <v>0</v>
      </c>
      <c r="S1644" s="122">
        <f t="shared" si="690"/>
        <v>0</v>
      </c>
      <c r="T1644" s="122">
        <f t="shared" si="690"/>
        <v>1.7836102553305675</v>
      </c>
      <c r="U1644" s="122">
        <f t="shared" si="690"/>
        <v>0</v>
      </c>
      <c r="V1644" s="122">
        <f t="shared" si="690"/>
        <v>0</v>
      </c>
      <c r="W1644" s="122">
        <f t="shared" si="690"/>
        <v>0.97282984148690532</v>
      </c>
      <c r="X1644" s="122">
        <f t="shared" si="690"/>
        <v>0</v>
      </c>
      <c r="Y1644" s="122">
        <f t="shared" si="690"/>
        <v>0</v>
      </c>
      <c r="Z1644" s="122">
        <f t="shared" si="690"/>
        <v>0</v>
      </c>
      <c r="AA1644" s="122">
        <f t="shared" si="690"/>
        <v>0</v>
      </c>
      <c r="AB1644" s="122">
        <f t="shared" si="690"/>
        <v>0.91616264308381257</v>
      </c>
      <c r="AC1644" s="122">
        <f t="shared" si="690"/>
        <v>0</v>
      </c>
      <c r="AD1644" s="122">
        <f t="shared" si="690"/>
        <v>3.4193584641119208</v>
      </c>
      <c r="AE1644" s="122">
        <f t="shared" si="690"/>
        <v>5.0046017901716091</v>
      </c>
      <c r="AF1644" s="122">
        <f t="shared" si="690"/>
        <v>0</v>
      </c>
      <c r="AG1644" s="122">
        <f t="shared" si="690"/>
        <v>1.0419830197128717</v>
      </c>
      <c r="AH1644" s="122">
        <f t="shared" si="690"/>
        <v>0</v>
      </c>
      <c r="AI1644" s="122">
        <f t="shared" si="690"/>
        <v>0</v>
      </c>
      <c r="AJ1644" s="122">
        <f t="shared" si="690"/>
        <v>3.6710669611558413</v>
      </c>
      <c r="AK1644" s="122">
        <f t="shared" si="690"/>
        <v>0</v>
      </c>
      <c r="AL1644" s="123">
        <f t="shared" si="626"/>
        <v>20.647566102292156</v>
      </c>
      <c r="AN1644" s="124">
        <f t="shared" si="627"/>
        <v>20.647629902292156</v>
      </c>
      <c r="AO1644" s="98">
        <f t="shared" si="628"/>
        <v>72</v>
      </c>
      <c r="AP1644" s="125" t="str">
        <f t="shared" si="629"/>
        <v>Nichols Point</v>
      </c>
      <c r="AQ1644" s="126">
        <f t="shared" si="630"/>
        <v>17.283863616155784</v>
      </c>
    </row>
    <row r="1645" spans="1:43" ht="10.5" x14ac:dyDescent="0.35">
      <c r="A1645" s="95">
        <v>238</v>
      </c>
      <c r="B1645" s="101">
        <v>639</v>
      </c>
      <c r="C1645" s="51" t="s">
        <v>2497</v>
      </c>
      <c r="D1645" s="122">
        <f t="shared" ref="D1645:AK1645" si="691">ABS((D643-D$1004)/D$1000)*D$1</f>
        <v>0</v>
      </c>
      <c r="E1645" s="122">
        <f t="shared" si="691"/>
        <v>0</v>
      </c>
      <c r="F1645" s="122">
        <f t="shared" si="691"/>
        <v>0</v>
      </c>
      <c r="G1645" s="122">
        <f t="shared" si="691"/>
        <v>0</v>
      </c>
      <c r="H1645" s="122">
        <f t="shared" si="691"/>
        <v>0</v>
      </c>
      <c r="I1645" s="122">
        <f t="shared" si="691"/>
        <v>3.9470698291693838</v>
      </c>
      <c r="J1645" s="122">
        <f t="shared" si="691"/>
        <v>0</v>
      </c>
      <c r="K1645" s="122">
        <f t="shared" si="691"/>
        <v>0</v>
      </c>
      <c r="L1645" s="122">
        <f t="shared" si="691"/>
        <v>0</v>
      </c>
      <c r="M1645" s="122">
        <f t="shared" si="691"/>
        <v>0</v>
      </c>
      <c r="N1645" s="122">
        <f t="shared" si="691"/>
        <v>0</v>
      </c>
      <c r="O1645" s="122">
        <f t="shared" si="691"/>
        <v>0</v>
      </c>
      <c r="P1645" s="122">
        <f t="shared" si="691"/>
        <v>0</v>
      </c>
      <c r="Q1645" s="122">
        <f t="shared" si="691"/>
        <v>0</v>
      </c>
      <c r="R1645" s="122">
        <f t="shared" si="691"/>
        <v>0</v>
      </c>
      <c r="S1645" s="122">
        <f t="shared" si="691"/>
        <v>0</v>
      </c>
      <c r="T1645" s="122">
        <f t="shared" si="691"/>
        <v>0.2002799118310703</v>
      </c>
      <c r="U1645" s="122">
        <f t="shared" si="691"/>
        <v>0</v>
      </c>
      <c r="V1645" s="122">
        <f t="shared" si="691"/>
        <v>0</v>
      </c>
      <c r="W1645" s="122">
        <f t="shared" si="691"/>
        <v>1.6017761008264999</v>
      </c>
      <c r="X1645" s="122">
        <f t="shared" si="691"/>
        <v>0</v>
      </c>
      <c r="Y1645" s="122">
        <f t="shared" si="691"/>
        <v>0</v>
      </c>
      <c r="Z1645" s="122">
        <f t="shared" si="691"/>
        <v>0</v>
      </c>
      <c r="AA1645" s="122">
        <f t="shared" si="691"/>
        <v>0</v>
      </c>
      <c r="AB1645" s="122">
        <f t="shared" si="691"/>
        <v>2.0317204900882606</v>
      </c>
      <c r="AC1645" s="122">
        <f t="shared" si="691"/>
        <v>0</v>
      </c>
      <c r="AD1645" s="122">
        <f t="shared" si="691"/>
        <v>2.8600470869903543</v>
      </c>
      <c r="AE1645" s="122">
        <f t="shared" si="691"/>
        <v>1.7508952273544949</v>
      </c>
      <c r="AF1645" s="122">
        <f t="shared" si="691"/>
        <v>0</v>
      </c>
      <c r="AG1645" s="122">
        <f t="shared" si="691"/>
        <v>0.74211231914201414</v>
      </c>
      <c r="AH1645" s="122">
        <f t="shared" si="691"/>
        <v>0</v>
      </c>
      <c r="AI1645" s="122">
        <f t="shared" si="691"/>
        <v>0</v>
      </c>
      <c r="AJ1645" s="122">
        <f t="shared" si="691"/>
        <v>0.65764331136530341</v>
      </c>
      <c r="AK1645" s="122">
        <f t="shared" si="691"/>
        <v>0</v>
      </c>
      <c r="AL1645" s="123">
        <f t="shared" si="626"/>
        <v>13.791544276767382</v>
      </c>
      <c r="AN1645" s="124">
        <f t="shared" si="627"/>
        <v>13.791608176767383</v>
      </c>
      <c r="AO1645" s="98">
        <f t="shared" si="628"/>
        <v>554</v>
      </c>
      <c r="AP1645" s="125" t="str">
        <f t="shared" si="629"/>
        <v>Ormond</v>
      </c>
      <c r="AQ1645" s="126">
        <f t="shared" si="630"/>
        <v>17.317721302285722</v>
      </c>
    </row>
    <row r="1646" spans="1:43" ht="10.5" x14ac:dyDescent="0.35">
      <c r="A1646" s="95">
        <v>237</v>
      </c>
      <c r="B1646" s="101">
        <v>640</v>
      </c>
      <c r="C1646" s="51" t="s">
        <v>2498</v>
      </c>
      <c r="D1646" s="122">
        <f t="shared" ref="D1646:AK1646" si="692">ABS((D644-D$1004)/D$1000)*D$1</f>
        <v>0</v>
      </c>
      <c r="E1646" s="122">
        <f t="shared" si="692"/>
        <v>0</v>
      </c>
      <c r="F1646" s="122">
        <f t="shared" si="692"/>
        <v>0</v>
      </c>
      <c r="G1646" s="122">
        <f t="shared" si="692"/>
        <v>0</v>
      </c>
      <c r="H1646" s="122">
        <f t="shared" si="692"/>
        <v>0</v>
      </c>
      <c r="I1646" s="122">
        <f t="shared" si="692"/>
        <v>2.953755785054883</v>
      </c>
      <c r="J1646" s="122">
        <f t="shared" si="692"/>
        <v>0</v>
      </c>
      <c r="K1646" s="122">
        <f t="shared" si="692"/>
        <v>0</v>
      </c>
      <c r="L1646" s="122">
        <f t="shared" si="692"/>
        <v>0</v>
      </c>
      <c r="M1646" s="122">
        <f t="shared" si="692"/>
        <v>0</v>
      </c>
      <c r="N1646" s="122">
        <f t="shared" si="692"/>
        <v>0</v>
      </c>
      <c r="O1646" s="122">
        <f t="shared" si="692"/>
        <v>0</v>
      </c>
      <c r="P1646" s="122">
        <f t="shared" si="692"/>
        <v>0</v>
      </c>
      <c r="Q1646" s="122">
        <f t="shared" si="692"/>
        <v>0</v>
      </c>
      <c r="R1646" s="122">
        <f t="shared" si="692"/>
        <v>0</v>
      </c>
      <c r="S1646" s="122">
        <f t="shared" si="692"/>
        <v>0</v>
      </c>
      <c r="T1646" s="122">
        <f t="shared" si="692"/>
        <v>0.88907642410101884</v>
      </c>
      <c r="U1646" s="122">
        <f t="shared" si="692"/>
        <v>0</v>
      </c>
      <c r="V1646" s="122">
        <f t="shared" si="692"/>
        <v>0</v>
      </c>
      <c r="W1646" s="122">
        <f t="shared" si="692"/>
        <v>3.0924605713510225</v>
      </c>
      <c r="X1646" s="122">
        <f t="shared" si="692"/>
        <v>0</v>
      </c>
      <c r="Y1646" s="122">
        <f t="shared" si="692"/>
        <v>0</v>
      </c>
      <c r="Z1646" s="122">
        <f t="shared" si="692"/>
        <v>0</v>
      </c>
      <c r="AA1646" s="122">
        <f t="shared" si="692"/>
        <v>0</v>
      </c>
      <c r="AB1646" s="122">
        <f t="shared" si="692"/>
        <v>1.0816809005447052</v>
      </c>
      <c r="AC1646" s="122">
        <f t="shared" si="692"/>
        <v>0</v>
      </c>
      <c r="AD1646" s="122">
        <f t="shared" si="692"/>
        <v>1.2162767670517947</v>
      </c>
      <c r="AE1646" s="122">
        <f t="shared" si="692"/>
        <v>3.7504938870292817</v>
      </c>
      <c r="AF1646" s="122">
        <f t="shared" si="692"/>
        <v>0</v>
      </c>
      <c r="AG1646" s="122">
        <f t="shared" si="692"/>
        <v>1.4055620189129892</v>
      </c>
      <c r="AH1646" s="122">
        <f t="shared" si="692"/>
        <v>0</v>
      </c>
      <c r="AI1646" s="122">
        <f t="shared" si="692"/>
        <v>0</v>
      </c>
      <c r="AJ1646" s="122">
        <f t="shared" si="692"/>
        <v>2.3025696094571346E-2</v>
      </c>
      <c r="AK1646" s="122">
        <f t="shared" si="692"/>
        <v>0</v>
      </c>
      <c r="AL1646" s="123">
        <f t="shared" si="626"/>
        <v>14.412332050140265</v>
      </c>
      <c r="AN1646" s="124">
        <f t="shared" si="627"/>
        <v>14.412396050140265</v>
      </c>
      <c r="AO1646" s="98">
        <f t="shared" si="628"/>
        <v>498</v>
      </c>
      <c r="AP1646" s="125" t="str">
        <f t="shared" si="629"/>
        <v>Bentleigh</v>
      </c>
      <c r="AQ1646" s="126">
        <f t="shared" si="630"/>
        <v>17.326008220647882</v>
      </c>
    </row>
    <row r="1647" spans="1:43" ht="10.5" x14ac:dyDescent="0.35">
      <c r="A1647" s="95">
        <v>236</v>
      </c>
      <c r="B1647" s="101">
        <v>641</v>
      </c>
      <c r="C1647" s="51" t="s">
        <v>2502</v>
      </c>
      <c r="D1647" s="122">
        <f t="shared" ref="D1647:AK1647" si="693">ABS((D645-D$1004)/D$1000)*D$1</f>
        <v>0</v>
      </c>
      <c r="E1647" s="122">
        <f t="shared" si="693"/>
        <v>0</v>
      </c>
      <c r="F1647" s="122">
        <f t="shared" si="693"/>
        <v>0</v>
      </c>
      <c r="G1647" s="122">
        <f t="shared" si="693"/>
        <v>0</v>
      </c>
      <c r="H1647" s="122">
        <f t="shared" si="693"/>
        <v>0</v>
      </c>
      <c r="I1647" s="122">
        <f t="shared" si="693"/>
        <v>4.2633926531507784</v>
      </c>
      <c r="J1647" s="122">
        <f t="shared" si="693"/>
        <v>0</v>
      </c>
      <c r="K1647" s="122">
        <f t="shared" si="693"/>
        <v>0</v>
      </c>
      <c r="L1647" s="122">
        <f t="shared" si="693"/>
        <v>0</v>
      </c>
      <c r="M1647" s="122">
        <f t="shared" si="693"/>
        <v>0</v>
      </c>
      <c r="N1647" s="122">
        <f t="shared" si="693"/>
        <v>0</v>
      </c>
      <c r="O1647" s="122">
        <f t="shared" si="693"/>
        <v>0</v>
      </c>
      <c r="P1647" s="122">
        <f t="shared" si="693"/>
        <v>0</v>
      </c>
      <c r="Q1647" s="122">
        <f t="shared" si="693"/>
        <v>0</v>
      </c>
      <c r="R1647" s="122">
        <f t="shared" si="693"/>
        <v>0</v>
      </c>
      <c r="S1647" s="122">
        <f t="shared" si="693"/>
        <v>0</v>
      </c>
      <c r="T1647" s="122">
        <f t="shared" si="693"/>
        <v>1.086518114137224</v>
      </c>
      <c r="U1647" s="122">
        <f t="shared" si="693"/>
        <v>0</v>
      </c>
      <c r="V1647" s="122">
        <f t="shared" si="693"/>
        <v>0</v>
      </c>
      <c r="W1647" s="122">
        <f t="shared" si="693"/>
        <v>2.113519767048178</v>
      </c>
      <c r="X1647" s="122">
        <f t="shared" si="693"/>
        <v>0</v>
      </c>
      <c r="Y1647" s="122">
        <f t="shared" si="693"/>
        <v>0</v>
      </c>
      <c r="Z1647" s="122">
        <f t="shared" si="693"/>
        <v>0</v>
      </c>
      <c r="AA1647" s="122">
        <f t="shared" si="693"/>
        <v>0</v>
      </c>
      <c r="AB1647" s="122">
        <f t="shared" si="693"/>
        <v>1.3394812667762117</v>
      </c>
      <c r="AC1647" s="122">
        <f t="shared" si="693"/>
        <v>0</v>
      </c>
      <c r="AD1647" s="122">
        <f t="shared" si="693"/>
        <v>2.032199456784848</v>
      </c>
      <c r="AE1647" s="122">
        <f t="shared" si="693"/>
        <v>3.3036995528925681</v>
      </c>
      <c r="AF1647" s="122">
        <f t="shared" si="693"/>
        <v>0</v>
      </c>
      <c r="AG1647" s="122">
        <f t="shared" si="693"/>
        <v>1.9518259170095187</v>
      </c>
      <c r="AH1647" s="122">
        <f t="shared" si="693"/>
        <v>0</v>
      </c>
      <c r="AI1647" s="122">
        <f t="shared" si="693"/>
        <v>0</v>
      </c>
      <c r="AJ1647" s="122">
        <f t="shared" si="693"/>
        <v>1.3854776073032982</v>
      </c>
      <c r="AK1647" s="122">
        <f t="shared" si="693"/>
        <v>0</v>
      </c>
      <c r="AL1647" s="123">
        <f t="shared" si="626"/>
        <v>17.476114335102626</v>
      </c>
      <c r="AN1647" s="124">
        <f t="shared" si="627"/>
        <v>17.476178435102625</v>
      </c>
      <c r="AO1647" s="98">
        <f t="shared" si="628"/>
        <v>224</v>
      </c>
      <c r="AP1647" s="125" t="str">
        <f t="shared" si="629"/>
        <v>St Andrews</v>
      </c>
      <c r="AQ1647" s="126">
        <f t="shared" si="630"/>
        <v>17.350203364926607</v>
      </c>
    </row>
    <row r="1648" spans="1:43" ht="10.5" x14ac:dyDescent="0.35">
      <c r="A1648" s="95">
        <v>235</v>
      </c>
      <c r="B1648" s="101">
        <v>642</v>
      </c>
      <c r="C1648" s="51" t="s">
        <v>3281</v>
      </c>
      <c r="D1648" s="122">
        <f t="shared" ref="D1648:AK1648" si="694">ABS((D646-D$1004)/D$1000)*D$1</f>
        <v>0</v>
      </c>
      <c r="E1648" s="122">
        <f t="shared" si="694"/>
        <v>0</v>
      </c>
      <c r="F1648" s="122">
        <f t="shared" si="694"/>
        <v>0</v>
      </c>
      <c r="G1648" s="122">
        <f t="shared" si="694"/>
        <v>0</v>
      </c>
      <c r="H1648" s="122">
        <f t="shared" si="694"/>
        <v>0</v>
      </c>
      <c r="I1648" s="122">
        <f t="shared" si="694"/>
        <v>3.7419284800067021</v>
      </c>
      <c r="J1648" s="122">
        <f t="shared" si="694"/>
        <v>0</v>
      </c>
      <c r="K1648" s="122">
        <f t="shared" si="694"/>
        <v>0</v>
      </c>
      <c r="L1648" s="122">
        <f t="shared" si="694"/>
        <v>0</v>
      </c>
      <c r="M1648" s="122">
        <f t="shared" si="694"/>
        <v>0</v>
      </c>
      <c r="N1648" s="122">
        <f t="shared" si="694"/>
        <v>0</v>
      </c>
      <c r="O1648" s="122">
        <f t="shared" si="694"/>
        <v>0</v>
      </c>
      <c r="P1648" s="122">
        <f t="shared" si="694"/>
        <v>0</v>
      </c>
      <c r="Q1648" s="122">
        <f t="shared" si="694"/>
        <v>0</v>
      </c>
      <c r="R1648" s="122">
        <f t="shared" si="694"/>
        <v>0</v>
      </c>
      <c r="S1648" s="122">
        <f t="shared" si="694"/>
        <v>0</v>
      </c>
      <c r="T1648" s="122">
        <f t="shared" si="694"/>
        <v>1.3466541037614608</v>
      </c>
      <c r="U1648" s="122">
        <f t="shared" si="694"/>
        <v>0</v>
      </c>
      <c r="V1648" s="122">
        <f t="shared" si="694"/>
        <v>0</v>
      </c>
      <c r="W1648" s="122">
        <f t="shared" si="694"/>
        <v>3.8066418698894262</v>
      </c>
      <c r="X1648" s="122">
        <f t="shared" si="694"/>
        <v>0</v>
      </c>
      <c r="Y1648" s="122">
        <f t="shared" si="694"/>
        <v>0</v>
      </c>
      <c r="Z1648" s="122">
        <f t="shared" si="694"/>
        <v>0</v>
      </c>
      <c r="AA1648" s="122">
        <f t="shared" si="694"/>
        <v>0</v>
      </c>
      <c r="AB1648" s="122">
        <f t="shared" si="694"/>
        <v>1.8958061075481569</v>
      </c>
      <c r="AC1648" s="122">
        <f t="shared" si="694"/>
        <v>0</v>
      </c>
      <c r="AD1648" s="122">
        <f t="shared" si="694"/>
        <v>3.1559559923589684</v>
      </c>
      <c r="AE1648" s="122">
        <f t="shared" si="694"/>
        <v>4.069142894622316</v>
      </c>
      <c r="AF1648" s="122">
        <f t="shared" si="694"/>
        <v>0</v>
      </c>
      <c r="AG1648" s="122">
        <f t="shared" si="694"/>
        <v>2.6119976518298569</v>
      </c>
      <c r="AH1648" s="122">
        <f t="shared" si="694"/>
        <v>0</v>
      </c>
      <c r="AI1648" s="122">
        <f t="shared" si="694"/>
        <v>0</v>
      </c>
      <c r="AJ1648" s="122">
        <f t="shared" si="694"/>
        <v>1.0349702413378379</v>
      </c>
      <c r="AK1648" s="122">
        <f t="shared" si="694"/>
        <v>0</v>
      </c>
      <c r="AL1648" s="123">
        <f t="shared" ref="AL1648:AL1711" si="695">SUM(D1648:AK1648)</f>
        <v>21.663097341354728</v>
      </c>
      <c r="AN1648" s="124">
        <f t="shared" ref="AN1648:AN1711" si="696">AL1648+0.0000001*B1648</f>
        <v>21.663161541354729</v>
      </c>
      <c r="AO1648" s="98">
        <f t="shared" ref="AO1648:AO1711" si="697">RANK(AN1648,AN$1007:AN$1882)</f>
        <v>36</v>
      </c>
      <c r="AP1648" s="125" t="str">
        <f t="shared" ref="AP1648:AP1711" si="698">VLOOKUP(MATCH(A1648,AO$1007:AO$1882,0),$B$1007:$AL$18828,2)</f>
        <v>Eynesbury</v>
      </c>
      <c r="AQ1648" s="126">
        <f t="shared" ref="AQ1648:AQ1711" si="699">VLOOKUP(MATCH(A1648,AO$1007:AO$1882,0),$B$1007:$AL$1882,37)</f>
        <v>17.352645851515842</v>
      </c>
    </row>
    <row r="1649" spans="1:43" ht="10.5" x14ac:dyDescent="0.35">
      <c r="A1649" s="95">
        <v>234</v>
      </c>
      <c r="B1649" s="101">
        <v>643</v>
      </c>
      <c r="C1649" s="51" t="s">
        <v>2505</v>
      </c>
      <c r="D1649" s="122">
        <f t="shared" ref="D1649:AK1649" si="700">ABS((D647-D$1004)/D$1000)*D$1</f>
        <v>0</v>
      </c>
      <c r="E1649" s="122">
        <f t="shared" si="700"/>
        <v>0</v>
      </c>
      <c r="F1649" s="122">
        <f t="shared" si="700"/>
        <v>0</v>
      </c>
      <c r="G1649" s="122">
        <f t="shared" si="700"/>
        <v>0</v>
      </c>
      <c r="H1649" s="122">
        <f t="shared" si="700"/>
        <v>0</v>
      </c>
      <c r="I1649" s="122">
        <f t="shared" si="700"/>
        <v>3.9880246181141046</v>
      </c>
      <c r="J1649" s="122">
        <f t="shared" si="700"/>
        <v>0</v>
      </c>
      <c r="K1649" s="122">
        <f t="shared" si="700"/>
        <v>0</v>
      </c>
      <c r="L1649" s="122">
        <f t="shared" si="700"/>
        <v>0</v>
      </c>
      <c r="M1649" s="122">
        <f t="shared" si="700"/>
        <v>0</v>
      </c>
      <c r="N1649" s="122">
        <f t="shared" si="700"/>
        <v>0</v>
      </c>
      <c r="O1649" s="122">
        <f t="shared" si="700"/>
        <v>0</v>
      </c>
      <c r="P1649" s="122">
        <f t="shared" si="700"/>
        <v>0</v>
      </c>
      <c r="Q1649" s="122">
        <f t="shared" si="700"/>
        <v>0</v>
      </c>
      <c r="R1649" s="122">
        <f t="shared" si="700"/>
        <v>0</v>
      </c>
      <c r="S1649" s="122">
        <f t="shared" si="700"/>
        <v>0</v>
      </c>
      <c r="T1649" s="122">
        <f t="shared" si="700"/>
        <v>0.38956211156277643</v>
      </c>
      <c r="U1649" s="122">
        <f t="shared" si="700"/>
        <v>0</v>
      </c>
      <c r="V1649" s="122">
        <f t="shared" si="700"/>
        <v>0</v>
      </c>
      <c r="W1649" s="122">
        <f t="shared" si="700"/>
        <v>5.5038675163633464</v>
      </c>
      <c r="X1649" s="122">
        <f t="shared" si="700"/>
        <v>0</v>
      </c>
      <c r="Y1649" s="122">
        <f t="shared" si="700"/>
        <v>0</v>
      </c>
      <c r="Z1649" s="122">
        <f t="shared" si="700"/>
        <v>0</v>
      </c>
      <c r="AA1649" s="122">
        <f t="shared" si="700"/>
        <v>0</v>
      </c>
      <c r="AB1649" s="122">
        <f t="shared" si="700"/>
        <v>2.0317204900882606</v>
      </c>
      <c r="AC1649" s="122">
        <f t="shared" si="700"/>
        <v>0</v>
      </c>
      <c r="AD1649" s="122">
        <f t="shared" si="700"/>
        <v>0.98788014958031534</v>
      </c>
      <c r="AE1649" s="122">
        <f t="shared" si="700"/>
        <v>4.6539990901148798</v>
      </c>
      <c r="AF1649" s="122">
        <f t="shared" si="700"/>
        <v>0</v>
      </c>
      <c r="AG1649" s="122">
        <f t="shared" si="700"/>
        <v>2.447483701886648</v>
      </c>
      <c r="AH1649" s="122">
        <f t="shared" si="700"/>
        <v>0</v>
      </c>
      <c r="AI1649" s="122">
        <f t="shared" si="700"/>
        <v>0</v>
      </c>
      <c r="AJ1649" s="122">
        <f t="shared" si="700"/>
        <v>0.17745320580518695</v>
      </c>
      <c r="AK1649" s="122">
        <f t="shared" si="700"/>
        <v>0</v>
      </c>
      <c r="AL1649" s="123">
        <f t="shared" si="695"/>
        <v>20.179990883515515</v>
      </c>
      <c r="AN1649" s="124">
        <f t="shared" si="696"/>
        <v>20.180055183515513</v>
      </c>
      <c r="AO1649" s="98">
        <f t="shared" si="697"/>
        <v>84</v>
      </c>
      <c r="AP1649" s="125" t="str">
        <f t="shared" si="698"/>
        <v>Armstrong Creek</v>
      </c>
      <c r="AQ1649" s="126">
        <f t="shared" si="699"/>
        <v>17.35810881486286</v>
      </c>
    </row>
    <row r="1650" spans="1:43" ht="10.5" x14ac:dyDescent="0.35">
      <c r="A1650" s="95">
        <v>233</v>
      </c>
      <c r="B1650" s="101">
        <v>644</v>
      </c>
      <c r="C1650" s="51" t="s">
        <v>273</v>
      </c>
      <c r="D1650" s="122">
        <f t="shared" ref="D1650:AK1650" si="701">ABS((D648-D$1004)/D$1000)*D$1</f>
        <v>0</v>
      </c>
      <c r="E1650" s="122">
        <f t="shared" si="701"/>
        <v>0</v>
      </c>
      <c r="F1650" s="122">
        <f t="shared" si="701"/>
        <v>0</v>
      </c>
      <c r="G1650" s="122">
        <f t="shared" si="701"/>
        <v>0</v>
      </c>
      <c r="H1650" s="122">
        <f t="shared" si="701"/>
        <v>0</v>
      </c>
      <c r="I1650" s="122">
        <f t="shared" si="701"/>
        <v>3.3654329552913622</v>
      </c>
      <c r="J1650" s="122">
        <f t="shared" si="701"/>
        <v>0</v>
      </c>
      <c r="K1650" s="122">
        <f t="shared" si="701"/>
        <v>0</v>
      </c>
      <c r="L1650" s="122">
        <f t="shared" si="701"/>
        <v>0</v>
      </c>
      <c r="M1650" s="122">
        <f t="shared" si="701"/>
        <v>0</v>
      </c>
      <c r="N1650" s="122">
        <f t="shared" si="701"/>
        <v>0</v>
      </c>
      <c r="O1650" s="122">
        <f t="shared" si="701"/>
        <v>0</v>
      </c>
      <c r="P1650" s="122">
        <f t="shared" si="701"/>
        <v>0</v>
      </c>
      <c r="Q1650" s="122">
        <f t="shared" si="701"/>
        <v>0</v>
      </c>
      <c r="R1650" s="122">
        <f t="shared" si="701"/>
        <v>0</v>
      </c>
      <c r="S1650" s="122">
        <f t="shared" si="701"/>
        <v>0</v>
      </c>
      <c r="T1650" s="122">
        <f t="shared" si="701"/>
        <v>5.6209282519775758</v>
      </c>
      <c r="U1650" s="122">
        <f t="shared" si="701"/>
        <v>0</v>
      </c>
      <c r="V1650" s="122">
        <f t="shared" si="701"/>
        <v>0</v>
      </c>
      <c r="W1650" s="122">
        <f t="shared" si="701"/>
        <v>1.1355634927121925</v>
      </c>
      <c r="X1650" s="122">
        <f t="shared" si="701"/>
        <v>0</v>
      </c>
      <c r="Y1650" s="122">
        <f t="shared" si="701"/>
        <v>0</v>
      </c>
      <c r="Z1650" s="122">
        <f t="shared" si="701"/>
        <v>0</v>
      </c>
      <c r="AA1650" s="122">
        <f t="shared" si="701"/>
        <v>0</v>
      </c>
      <c r="AB1650" s="122">
        <f t="shared" si="701"/>
        <v>2.0317204900882606</v>
      </c>
      <c r="AC1650" s="122">
        <f t="shared" si="701"/>
        <v>0</v>
      </c>
      <c r="AD1650" s="122">
        <f t="shared" si="701"/>
        <v>10.920573242727375</v>
      </c>
      <c r="AE1650" s="122">
        <f t="shared" si="701"/>
        <v>5.2001926483051077</v>
      </c>
      <c r="AF1650" s="122">
        <f t="shared" si="701"/>
        <v>0</v>
      </c>
      <c r="AG1650" s="122">
        <f t="shared" si="701"/>
        <v>2.0009458377550793</v>
      </c>
      <c r="AH1650" s="122">
        <f t="shared" si="701"/>
        <v>0</v>
      </c>
      <c r="AI1650" s="122">
        <f t="shared" si="701"/>
        <v>0</v>
      </c>
      <c r="AJ1650" s="122">
        <f t="shared" si="701"/>
        <v>3.10384584885561</v>
      </c>
      <c r="AK1650" s="122">
        <f t="shared" si="701"/>
        <v>0</v>
      </c>
      <c r="AL1650" s="123">
        <f t="shared" si="695"/>
        <v>33.379202767712563</v>
      </c>
      <c r="AN1650" s="124">
        <f t="shared" si="696"/>
        <v>33.379267167712563</v>
      </c>
      <c r="AO1650" s="98">
        <f t="shared" si="697"/>
        <v>1</v>
      </c>
      <c r="AP1650" s="125" t="str">
        <f t="shared" si="698"/>
        <v>Charlemont</v>
      </c>
      <c r="AQ1650" s="126">
        <f t="shared" si="699"/>
        <v>17.362801436785304</v>
      </c>
    </row>
    <row r="1651" spans="1:43" ht="10.5" x14ac:dyDescent="0.35">
      <c r="A1651" s="95">
        <v>232</v>
      </c>
      <c r="B1651" s="101">
        <v>645</v>
      </c>
      <c r="C1651" s="51" t="s">
        <v>2512</v>
      </c>
      <c r="D1651" s="122">
        <f t="shared" ref="D1651:AK1651" si="702">ABS((D649-D$1004)/D$1000)*D$1</f>
        <v>0</v>
      </c>
      <c r="E1651" s="122">
        <f t="shared" si="702"/>
        <v>0</v>
      </c>
      <c r="F1651" s="122">
        <f t="shared" si="702"/>
        <v>0</v>
      </c>
      <c r="G1651" s="122">
        <f t="shared" si="702"/>
        <v>0</v>
      </c>
      <c r="H1651" s="122">
        <f t="shared" si="702"/>
        <v>0</v>
      </c>
      <c r="I1651" s="122">
        <f t="shared" si="702"/>
        <v>3.2501613052442866</v>
      </c>
      <c r="J1651" s="122">
        <f t="shared" si="702"/>
        <v>0</v>
      </c>
      <c r="K1651" s="122">
        <f t="shared" si="702"/>
        <v>0</v>
      </c>
      <c r="L1651" s="122">
        <f t="shared" si="702"/>
        <v>0</v>
      </c>
      <c r="M1651" s="122">
        <f t="shared" si="702"/>
        <v>0</v>
      </c>
      <c r="N1651" s="122">
        <f t="shared" si="702"/>
        <v>0</v>
      </c>
      <c r="O1651" s="122">
        <f t="shared" si="702"/>
        <v>0</v>
      </c>
      <c r="P1651" s="122">
        <f t="shared" si="702"/>
        <v>0</v>
      </c>
      <c r="Q1651" s="122">
        <f t="shared" si="702"/>
        <v>0</v>
      </c>
      <c r="R1651" s="122">
        <f t="shared" si="702"/>
        <v>0</v>
      </c>
      <c r="S1651" s="122">
        <f t="shared" si="702"/>
        <v>0</v>
      </c>
      <c r="T1651" s="122">
        <f t="shared" si="702"/>
        <v>0.50004861375890952</v>
      </c>
      <c r="U1651" s="122">
        <f t="shared" si="702"/>
        <v>0</v>
      </c>
      <c r="V1651" s="122">
        <f t="shared" si="702"/>
        <v>0</v>
      </c>
      <c r="W1651" s="122">
        <f t="shared" si="702"/>
        <v>3.6354593377769677</v>
      </c>
      <c r="X1651" s="122">
        <f t="shared" si="702"/>
        <v>0</v>
      </c>
      <c r="Y1651" s="122">
        <f t="shared" si="702"/>
        <v>0</v>
      </c>
      <c r="Z1651" s="122">
        <f t="shared" si="702"/>
        <v>0</v>
      </c>
      <c r="AA1651" s="122">
        <f t="shared" si="702"/>
        <v>0</v>
      </c>
      <c r="AB1651" s="122">
        <f t="shared" si="702"/>
        <v>2.0317204900882606</v>
      </c>
      <c r="AC1651" s="122">
        <f t="shared" si="702"/>
        <v>0</v>
      </c>
      <c r="AD1651" s="122">
        <f t="shared" si="702"/>
        <v>2.8932063665987062</v>
      </c>
      <c r="AE1651" s="122">
        <f t="shared" si="702"/>
        <v>3.5444360756781266</v>
      </c>
      <c r="AF1651" s="122">
        <f t="shared" si="702"/>
        <v>0</v>
      </c>
      <c r="AG1651" s="122">
        <f t="shared" si="702"/>
        <v>0.98768270302348715</v>
      </c>
      <c r="AH1651" s="122">
        <f t="shared" si="702"/>
        <v>0</v>
      </c>
      <c r="AI1651" s="122">
        <f t="shared" si="702"/>
        <v>0</v>
      </c>
      <c r="AJ1651" s="122">
        <f t="shared" si="702"/>
        <v>0.24491575191122716</v>
      </c>
      <c r="AK1651" s="122">
        <f t="shared" si="702"/>
        <v>0</v>
      </c>
      <c r="AL1651" s="123">
        <f t="shared" si="695"/>
        <v>17.087630644079969</v>
      </c>
      <c r="AN1651" s="124">
        <f t="shared" si="696"/>
        <v>17.087695144079969</v>
      </c>
      <c r="AO1651" s="98">
        <f t="shared" si="697"/>
        <v>257</v>
      </c>
      <c r="AP1651" s="125" t="str">
        <f t="shared" si="698"/>
        <v>Nhill</v>
      </c>
      <c r="AQ1651" s="126">
        <f t="shared" si="699"/>
        <v>17.386409619779972</v>
      </c>
    </row>
    <row r="1652" spans="1:43" ht="10.5" x14ac:dyDescent="0.35">
      <c r="A1652" s="95">
        <v>231</v>
      </c>
      <c r="B1652" s="101">
        <v>646</v>
      </c>
      <c r="C1652" s="51" t="s">
        <v>2514</v>
      </c>
      <c r="D1652" s="122">
        <f t="shared" ref="D1652:AK1652" si="703">ABS((D650-D$1004)/D$1000)*D$1</f>
        <v>0</v>
      </c>
      <c r="E1652" s="122">
        <f t="shared" si="703"/>
        <v>0</v>
      </c>
      <c r="F1652" s="122">
        <f t="shared" si="703"/>
        <v>0</v>
      </c>
      <c r="G1652" s="122">
        <f t="shared" si="703"/>
        <v>0</v>
      </c>
      <c r="H1652" s="122">
        <f t="shared" si="703"/>
        <v>0</v>
      </c>
      <c r="I1652" s="122">
        <f t="shared" si="703"/>
        <v>3.7408154826982996</v>
      </c>
      <c r="J1652" s="122">
        <f t="shared" si="703"/>
        <v>0</v>
      </c>
      <c r="K1652" s="122">
        <f t="shared" si="703"/>
        <v>0</v>
      </c>
      <c r="L1652" s="122">
        <f t="shared" si="703"/>
        <v>0</v>
      </c>
      <c r="M1652" s="122">
        <f t="shared" si="703"/>
        <v>0</v>
      </c>
      <c r="N1652" s="122">
        <f t="shared" si="703"/>
        <v>0</v>
      </c>
      <c r="O1652" s="122">
        <f t="shared" si="703"/>
        <v>0</v>
      </c>
      <c r="P1652" s="122">
        <f t="shared" si="703"/>
        <v>0</v>
      </c>
      <c r="Q1652" s="122">
        <f t="shared" si="703"/>
        <v>0</v>
      </c>
      <c r="R1652" s="122">
        <f t="shared" si="703"/>
        <v>0</v>
      </c>
      <c r="S1652" s="122">
        <f t="shared" si="703"/>
        <v>0</v>
      </c>
      <c r="T1652" s="122">
        <f t="shared" si="703"/>
        <v>0.9913610564209725</v>
      </c>
      <c r="U1652" s="122">
        <f t="shared" si="703"/>
        <v>0</v>
      </c>
      <c r="V1652" s="122">
        <f t="shared" si="703"/>
        <v>0</v>
      </c>
      <c r="W1652" s="122">
        <f t="shared" si="703"/>
        <v>1.1184440549492252</v>
      </c>
      <c r="X1652" s="122">
        <f t="shared" si="703"/>
        <v>0</v>
      </c>
      <c r="Y1652" s="122">
        <f t="shared" si="703"/>
        <v>0</v>
      </c>
      <c r="Z1652" s="122">
        <f t="shared" si="703"/>
        <v>0</v>
      </c>
      <c r="AA1652" s="122">
        <f t="shared" si="703"/>
        <v>0</v>
      </c>
      <c r="AB1652" s="122">
        <f t="shared" si="703"/>
        <v>1.0185967891441916</v>
      </c>
      <c r="AC1652" s="122">
        <f t="shared" si="703"/>
        <v>0</v>
      </c>
      <c r="AD1652" s="122">
        <f t="shared" si="703"/>
        <v>1.7449628598279678</v>
      </c>
      <c r="AE1652" s="122">
        <f t="shared" si="703"/>
        <v>2.0835422194675521</v>
      </c>
      <c r="AF1652" s="122">
        <f t="shared" si="703"/>
        <v>0</v>
      </c>
      <c r="AG1652" s="122">
        <f t="shared" si="703"/>
        <v>0.62705226852962559</v>
      </c>
      <c r="AH1652" s="122">
        <f t="shared" si="703"/>
        <v>0</v>
      </c>
      <c r="AI1652" s="122">
        <f t="shared" si="703"/>
        <v>0</v>
      </c>
      <c r="AJ1652" s="122">
        <f t="shared" si="703"/>
        <v>0.40003266375301322</v>
      </c>
      <c r="AK1652" s="122">
        <f t="shared" si="703"/>
        <v>0</v>
      </c>
      <c r="AL1652" s="123">
        <f t="shared" si="695"/>
        <v>11.724807394790846</v>
      </c>
      <c r="AN1652" s="124">
        <f t="shared" si="696"/>
        <v>11.724871994790846</v>
      </c>
      <c r="AO1652" s="98">
        <f t="shared" si="697"/>
        <v>725</v>
      </c>
      <c r="AP1652" s="125" t="str">
        <f t="shared" si="698"/>
        <v>Rhyll</v>
      </c>
      <c r="AQ1652" s="126">
        <f t="shared" si="699"/>
        <v>17.397860584210314</v>
      </c>
    </row>
    <row r="1653" spans="1:43" ht="10.5" x14ac:dyDescent="0.35">
      <c r="A1653" s="95">
        <v>230</v>
      </c>
      <c r="B1653" s="101">
        <v>647</v>
      </c>
      <c r="C1653" s="51" t="s">
        <v>481</v>
      </c>
      <c r="D1653" s="122">
        <f t="shared" ref="D1653:AK1653" si="704">ABS((D651-D$1004)/D$1000)*D$1</f>
        <v>0</v>
      </c>
      <c r="E1653" s="122">
        <f t="shared" si="704"/>
        <v>0</v>
      </c>
      <c r="F1653" s="122">
        <f t="shared" si="704"/>
        <v>0</v>
      </c>
      <c r="G1653" s="122">
        <f t="shared" si="704"/>
        <v>0</v>
      </c>
      <c r="H1653" s="122">
        <f t="shared" si="704"/>
        <v>0</v>
      </c>
      <c r="I1653" s="122">
        <f t="shared" si="704"/>
        <v>3.8409042045582802</v>
      </c>
      <c r="J1653" s="122">
        <f t="shared" si="704"/>
        <v>0</v>
      </c>
      <c r="K1653" s="122">
        <f t="shared" si="704"/>
        <v>0</v>
      </c>
      <c r="L1653" s="122">
        <f t="shared" si="704"/>
        <v>0</v>
      </c>
      <c r="M1653" s="122">
        <f t="shared" si="704"/>
        <v>0</v>
      </c>
      <c r="N1653" s="122">
        <f t="shared" si="704"/>
        <v>0</v>
      </c>
      <c r="O1653" s="122">
        <f t="shared" si="704"/>
        <v>0</v>
      </c>
      <c r="P1653" s="122">
        <f t="shared" si="704"/>
        <v>0</v>
      </c>
      <c r="Q1653" s="122">
        <f t="shared" si="704"/>
        <v>0</v>
      </c>
      <c r="R1653" s="122">
        <f t="shared" si="704"/>
        <v>0</v>
      </c>
      <c r="S1653" s="122">
        <f t="shared" si="704"/>
        <v>0</v>
      </c>
      <c r="T1653" s="122">
        <f t="shared" si="704"/>
        <v>1.2475751917951159</v>
      </c>
      <c r="U1653" s="122">
        <f t="shared" si="704"/>
        <v>0</v>
      </c>
      <c r="V1653" s="122">
        <f t="shared" si="704"/>
        <v>0</v>
      </c>
      <c r="W1653" s="122">
        <f t="shared" si="704"/>
        <v>3.1699201392606415</v>
      </c>
      <c r="X1653" s="122">
        <f t="shared" si="704"/>
        <v>0</v>
      </c>
      <c r="Y1653" s="122">
        <f t="shared" si="704"/>
        <v>0</v>
      </c>
      <c r="Z1653" s="122">
        <f t="shared" si="704"/>
        <v>0</v>
      </c>
      <c r="AA1653" s="122">
        <f t="shared" si="704"/>
        <v>0</v>
      </c>
      <c r="AB1653" s="122">
        <f t="shared" si="704"/>
        <v>2.0317204900882606</v>
      </c>
      <c r="AC1653" s="122">
        <f t="shared" si="704"/>
        <v>0</v>
      </c>
      <c r="AD1653" s="122">
        <f t="shared" si="704"/>
        <v>3.2631595105729758</v>
      </c>
      <c r="AE1653" s="122">
        <f t="shared" si="704"/>
        <v>3.1304969325213814</v>
      </c>
      <c r="AF1653" s="122">
        <f t="shared" si="704"/>
        <v>0</v>
      </c>
      <c r="AG1653" s="122">
        <f t="shared" si="704"/>
        <v>3.2995904029494914</v>
      </c>
      <c r="AH1653" s="122">
        <f t="shared" si="704"/>
        <v>0</v>
      </c>
      <c r="AI1653" s="122">
        <f t="shared" si="704"/>
        <v>0</v>
      </c>
      <c r="AJ1653" s="122">
        <f t="shared" si="704"/>
        <v>1.8785331541742036</v>
      </c>
      <c r="AK1653" s="122">
        <f t="shared" si="704"/>
        <v>0</v>
      </c>
      <c r="AL1653" s="123">
        <f t="shared" si="695"/>
        <v>21.861900025920349</v>
      </c>
      <c r="AN1653" s="124">
        <f t="shared" si="696"/>
        <v>21.861964725920348</v>
      </c>
      <c r="AO1653" s="98">
        <f t="shared" si="697"/>
        <v>27</v>
      </c>
      <c r="AP1653" s="125" t="str">
        <f t="shared" si="698"/>
        <v>North Melbourne</v>
      </c>
      <c r="AQ1653" s="126">
        <f t="shared" si="699"/>
        <v>17.41328365839837</v>
      </c>
    </row>
    <row r="1654" spans="1:43" ht="10.5" x14ac:dyDescent="0.35">
      <c r="A1654" s="95">
        <v>229</v>
      </c>
      <c r="B1654" s="101">
        <v>648</v>
      </c>
      <c r="C1654" s="51" t="s">
        <v>274</v>
      </c>
      <c r="D1654" s="122">
        <f t="shared" ref="D1654:AK1654" si="705">ABS((D652-D$1004)/D$1000)*D$1</f>
        <v>0</v>
      </c>
      <c r="E1654" s="122">
        <f t="shared" si="705"/>
        <v>0</v>
      </c>
      <c r="F1654" s="122">
        <f t="shared" si="705"/>
        <v>0</v>
      </c>
      <c r="G1654" s="122">
        <f t="shared" si="705"/>
        <v>0</v>
      </c>
      <c r="H1654" s="122">
        <f t="shared" si="705"/>
        <v>0</v>
      </c>
      <c r="I1654" s="122">
        <f t="shared" si="705"/>
        <v>3.3928925809690118</v>
      </c>
      <c r="J1654" s="122">
        <f t="shared" si="705"/>
        <v>0</v>
      </c>
      <c r="K1654" s="122">
        <f t="shared" si="705"/>
        <v>0</v>
      </c>
      <c r="L1654" s="122">
        <f t="shared" si="705"/>
        <v>0</v>
      </c>
      <c r="M1654" s="122">
        <f t="shared" si="705"/>
        <v>0</v>
      </c>
      <c r="N1654" s="122">
        <f t="shared" si="705"/>
        <v>0</v>
      </c>
      <c r="O1654" s="122">
        <f t="shared" si="705"/>
        <v>0</v>
      </c>
      <c r="P1654" s="122">
        <f t="shared" si="705"/>
        <v>0</v>
      </c>
      <c r="Q1654" s="122">
        <f t="shared" si="705"/>
        <v>0</v>
      </c>
      <c r="R1654" s="122">
        <f t="shared" si="705"/>
        <v>0</v>
      </c>
      <c r="S1654" s="122">
        <f t="shared" si="705"/>
        <v>0</v>
      </c>
      <c r="T1654" s="122">
        <f t="shared" si="705"/>
        <v>1.7713925707573646</v>
      </c>
      <c r="U1654" s="122">
        <f t="shared" si="705"/>
        <v>0</v>
      </c>
      <c r="V1654" s="122">
        <f t="shared" si="705"/>
        <v>0</v>
      </c>
      <c r="W1654" s="122">
        <f t="shared" si="705"/>
        <v>2.5728817547978395</v>
      </c>
      <c r="X1654" s="122">
        <f t="shared" si="705"/>
        <v>0</v>
      </c>
      <c r="Y1654" s="122">
        <f t="shared" si="705"/>
        <v>0</v>
      </c>
      <c r="Z1654" s="122">
        <f t="shared" si="705"/>
        <v>0</v>
      </c>
      <c r="AA1654" s="122">
        <f t="shared" si="705"/>
        <v>0</v>
      </c>
      <c r="AB1654" s="122">
        <f t="shared" si="705"/>
        <v>2.0317204900882606</v>
      </c>
      <c r="AC1654" s="122">
        <f t="shared" si="705"/>
        <v>0</v>
      </c>
      <c r="AD1654" s="122">
        <f t="shared" si="705"/>
        <v>3.3302273408192922</v>
      </c>
      <c r="AE1654" s="122">
        <f t="shared" si="705"/>
        <v>2.8349185131110186</v>
      </c>
      <c r="AF1654" s="122">
        <f t="shared" si="705"/>
        <v>0</v>
      </c>
      <c r="AG1654" s="122">
        <f t="shared" si="705"/>
        <v>3.1893104086857811</v>
      </c>
      <c r="AH1654" s="122">
        <f t="shared" si="705"/>
        <v>0</v>
      </c>
      <c r="AI1654" s="122">
        <f t="shared" si="705"/>
        <v>0</v>
      </c>
      <c r="AJ1654" s="122">
        <f t="shared" si="705"/>
        <v>2.3270116778793759</v>
      </c>
      <c r="AK1654" s="122">
        <f t="shared" si="705"/>
        <v>0</v>
      </c>
      <c r="AL1654" s="123">
        <f t="shared" si="695"/>
        <v>21.450355337107943</v>
      </c>
      <c r="AN1654" s="124">
        <f t="shared" si="696"/>
        <v>21.450420137107944</v>
      </c>
      <c r="AO1654" s="98">
        <f t="shared" si="697"/>
        <v>40</v>
      </c>
      <c r="AP1654" s="125" t="str">
        <f t="shared" si="698"/>
        <v>St Kilda</v>
      </c>
      <c r="AQ1654" s="126">
        <f t="shared" si="699"/>
        <v>17.420367006763538</v>
      </c>
    </row>
    <row r="1655" spans="1:43" ht="10.5" x14ac:dyDescent="0.35">
      <c r="A1655" s="95">
        <v>228</v>
      </c>
      <c r="B1655" s="101">
        <v>649</v>
      </c>
      <c r="C1655" s="51" t="s">
        <v>2517</v>
      </c>
      <c r="D1655" s="122">
        <f t="shared" ref="D1655:AK1655" si="706">ABS((D653-D$1004)/D$1000)*D$1</f>
        <v>0</v>
      </c>
      <c r="E1655" s="122">
        <f t="shared" si="706"/>
        <v>0</v>
      </c>
      <c r="F1655" s="122">
        <f t="shared" si="706"/>
        <v>0</v>
      </c>
      <c r="G1655" s="122">
        <f t="shared" si="706"/>
        <v>0</v>
      </c>
      <c r="H1655" s="122">
        <f t="shared" si="706"/>
        <v>0</v>
      </c>
      <c r="I1655" s="122">
        <f t="shared" si="706"/>
        <v>3.736690962006092</v>
      </c>
      <c r="J1655" s="122">
        <f t="shared" si="706"/>
        <v>0</v>
      </c>
      <c r="K1655" s="122">
        <f t="shared" si="706"/>
        <v>0</v>
      </c>
      <c r="L1655" s="122">
        <f t="shared" si="706"/>
        <v>0</v>
      </c>
      <c r="M1655" s="122">
        <f t="shared" si="706"/>
        <v>0</v>
      </c>
      <c r="N1655" s="122">
        <f t="shared" si="706"/>
        <v>0</v>
      </c>
      <c r="O1655" s="122">
        <f t="shared" si="706"/>
        <v>0</v>
      </c>
      <c r="P1655" s="122">
        <f t="shared" si="706"/>
        <v>0</v>
      </c>
      <c r="Q1655" s="122">
        <f t="shared" si="706"/>
        <v>0</v>
      </c>
      <c r="R1655" s="122">
        <f t="shared" si="706"/>
        <v>0</v>
      </c>
      <c r="S1655" s="122">
        <f t="shared" si="706"/>
        <v>0</v>
      </c>
      <c r="T1655" s="122">
        <f t="shared" si="706"/>
        <v>4.4118189022877181E-2</v>
      </c>
      <c r="U1655" s="122">
        <f t="shared" si="706"/>
        <v>0</v>
      </c>
      <c r="V1655" s="122">
        <f t="shared" si="706"/>
        <v>0</v>
      </c>
      <c r="W1655" s="122">
        <f t="shared" si="706"/>
        <v>0.97303439092510058</v>
      </c>
      <c r="X1655" s="122">
        <f t="shared" si="706"/>
        <v>0</v>
      </c>
      <c r="Y1655" s="122">
        <f t="shared" si="706"/>
        <v>0</v>
      </c>
      <c r="Z1655" s="122">
        <f t="shared" si="706"/>
        <v>0</v>
      </c>
      <c r="AA1655" s="122">
        <f t="shared" si="706"/>
        <v>0</v>
      </c>
      <c r="AB1655" s="122">
        <f t="shared" si="706"/>
        <v>1.0790804589105389</v>
      </c>
      <c r="AC1655" s="122">
        <f t="shared" si="706"/>
        <v>0</v>
      </c>
      <c r="AD1655" s="122">
        <f t="shared" si="706"/>
        <v>1.8098261030294662</v>
      </c>
      <c r="AE1655" s="122">
        <f t="shared" si="706"/>
        <v>3.0012012561041232</v>
      </c>
      <c r="AF1655" s="122">
        <f t="shared" si="706"/>
        <v>0</v>
      </c>
      <c r="AG1655" s="122">
        <f t="shared" si="706"/>
        <v>0.74784342426429939</v>
      </c>
      <c r="AH1655" s="122">
        <f t="shared" si="706"/>
        <v>0</v>
      </c>
      <c r="AI1655" s="122">
        <f t="shared" si="706"/>
        <v>0</v>
      </c>
      <c r="AJ1655" s="122">
        <f t="shared" si="706"/>
        <v>0.27705418891462097</v>
      </c>
      <c r="AK1655" s="122">
        <f t="shared" si="706"/>
        <v>0</v>
      </c>
      <c r="AL1655" s="123">
        <f t="shared" si="695"/>
        <v>11.668848973177118</v>
      </c>
      <c r="AN1655" s="124">
        <f t="shared" si="696"/>
        <v>11.668913873177118</v>
      </c>
      <c r="AO1655" s="98">
        <f t="shared" si="697"/>
        <v>729</v>
      </c>
      <c r="AP1655" s="125" t="str">
        <f t="shared" si="698"/>
        <v>Parkdale</v>
      </c>
      <c r="AQ1655" s="126">
        <f t="shared" si="699"/>
        <v>17.423793954284758</v>
      </c>
    </row>
    <row r="1656" spans="1:43" ht="10.5" x14ac:dyDescent="0.35">
      <c r="A1656" s="95">
        <v>227</v>
      </c>
      <c r="B1656" s="101">
        <v>650</v>
      </c>
      <c r="C1656" s="51" t="s">
        <v>275</v>
      </c>
      <c r="D1656" s="122">
        <f t="shared" ref="D1656:AK1656" si="707">ABS((D654-D$1004)/D$1000)*D$1</f>
        <v>0</v>
      </c>
      <c r="E1656" s="122">
        <f t="shared" si="707"/>
        <v>0</v>
      </c>
      <c r="F1656" s="122">
        <f t="shared" si="707"/>
        <v>0</v>
      </c>
      <c r="G1656" s="122">
        <f t="shared" si="707"/>
        <v>0</v>
      </c>
      <c r="H1656" s="122">
        <f t="shared" si="707"/>
        <v>0</v>
      </c>
      <c r="I1656" s="122">
        <f t="shared" si="707"/>
        <v>4.0049695777631626</v>
      </c>
      <c r="J1656" s="122">
        <f t="shared" si="707"/>
        <v>0</v>
      </c>
      <c r="K1656" s="122">
        <f t="shared" si="707"/>
        <v>0</v>
      </c>
      <c r="L1656" s="122">
        <f t="shared" si="707"/>
        <v>0</v>
      </c>
      <c r="M1656" s="122">
        <f t="shared" si="707"/>
        <v>0</v>
      </c>
      <c r="N1656" s="122">
        <f t="shared" si="707"/>
        <v>0</v>
      </c>
      <c r="O1656" s="122">
        <f t="shared" si="707"/>
        <v>0</v>
      </c>
      <c r="P1656" s="122">
        <f t="shared" si="707"/>
        <v>0</v>
      </c>
      <c r="Q1656" s="122">
        <f t="shared" si="707"/>
        <v>0</v>
      </c>
      <c r="R1656" s="122">
        <f t="shared" si="707"/>
        <v>0</v>
      </c>
      <c r="S1656" s="122">
        <f t="shared" si="707"/>
        <v>0</v>
      </c>
      <c r="T1656" s="122">
        <f t="shared" si="707"/>
        <v>1.3208680641213402</v>
      </c>
      <c r="U1656" s="122">
        <f t="shared" si="707"/>
        <v>0</v>
      </c>
      <c r="V1656" s="122">
        <f t="shared" si="707"/>
        <v>0</v>
      </c>
      <c r="W1656" s="122">
        <f t="shared" si="707"/>
        <v>1.7678672169757321</v>
      </c>
      <c r="X1656" s="122">
        <f t="shared" si="707"/>
        <v>0</v>
      </c>
      <c r="Y1656" s="122">
        <f t="shared" si="707"/>
        <v>0</v>
      </c>
      <c r="Z1656" s="122">
        <f t="shared" si="707"/>
        <v>0</v>
      </c>
      <c r="AA1656" s="122">
        <f t="shared" si="707"/>
        <v>0</v>
      </c>
      <c r="AB1656" s="122">
        <f t="shared" si="707"/>
        <v>1.8133816200928816</v>
      </c>
      <c r="AC1656" s="122">
        <f t="shared" si="707"/>
        <v>0</v>
      </c>
      <c r="AD1656" s="122">
        <f t="shared" si="707"/>
        <v>2.7687860596163243</v>
      </c>
      <c r="AE1656" s="122">
        <f t="shared" si="707"/>
        <v>3.6441962855497061</v>
      </c>
      <c r="AF1656" s="122">
        <f t="shared" si="707"/>
        <v>0</v>
      </c>
      <c r="AG1656" s="122">
        <f t="shared" si="707"/>
        <v>2.4314307835876905</v>
      </c>
      <c r="AH1656" s="122">
        <f t="shared" si="707"/>
        <v>0</v>
      </c>
      <c r="AI1656" s="122">
        <f t="shared" si="707"/>
        <v>0</v>
      </c>
      <c r="AJ1656" s="122">
        <f t="shared" si="707"/>
        <v>2.3766535324949296</v>
      </c>
      <c r="AK1656" s="122">
        <f t="shared" si="707"/>
        <v>0</v>
      </c>
      <c r="AL1656" s="123">
        <f t="shared" si="695"/>
        <v>20.128153140201768</v>
      </c>
      <c r="AN1656" s="124">
        <f t="shared" si="696"/>
        <v>20.128218140201767</v>
      </c>
      <c r="AO1656" s="98">
        <f t="shared" si="697"/>
        <v>86</v>
      </c>
      <c r="AP1656" s="125" t="str">
        <f t="shared" si="698"/>
        <v>Newhaven</v>
      </c>
      <c r="AQ1656" s="126">
        <f t="shared" si="699"/>
        <v>17.428180422038892</v>
      </c>
    </row>
    <row r="1657" spans="1:43" ht="10.5" x14ac:dyDescent="0.35">
      <c r="A1657" s="95">
        <v>226</v>
      </c>
      <c r="B1657" s="101">
        <v>651</v>
      </c>
      <c r="C1657" s="51" t="s">
        <v>482</v>
      </c>
      <c r="D1657" s="122">
        <f t="shared" ref="D1657:AK1657" si="708">ABS((D655-D$1004)/D$1000)*D$1</f>
        <v>0</v>
      </c>
      <c r="E1657" s="122">
        <f t="shared" si="708"/>
        <v>0</v>
      </c>
      <c r="F1657" s="122">
        <f t="shared" si="708"/>
        <v>0</v>
      </c>
      <c r="G1657" s="122">
        <f t="shared" si="708"/>
        <v>0</v>
      </c>
      <c r="H1657" s="122">
        <f t="shared" si="708"/>
        <v>0</v>
      </c>
      <c r="I1657" s="122">
        <f t="shared" si="708"/>
        <v>2.1002626900197479</v>
      </c>
      <c r="J1657" s="122">
        <f t="shared" si="708"/>
        <v>0</v>
      </c>
      <c r="K1657" s="122">
        <f t="shared" si="708"/>
        <v>0</v>
      </c>
      <c r="L1657" s="122">
        <f t="shared" si="708"/>
        <v>0</v>
      </c>
      <c r="M1657" s="122">
        <f t="shared" si="708"/>
        <v>0</v>
      </c>
      <c r="N1657" s="122">
        <f t="shared" si="708"/>
        <v>0</v>
      </c>
      <c r="O1657" s="122">
        <f t="shared" si="708"/>
        <v>0</v>
      </c>
      <c r="P1657" s="122">
        <f t="shared" si="708"/>
        <v>0</v>
      </c>
      <c r="Q1657" s="122">
        <f t="shared" si="708"/>
        <v>0</v>
      </c>
      <c r="R1657" s="122">
        <f t="shared" si="708"/>
        <v>0</v>
      </c>
      <c r="S1657" s="122">
        <f t="shared" si="708"/>
        <v>0</v>
      </c>
      <c r="T1657" s="122">
        <f t="shared" si="708"/>
        <v>0.69583163398048919</v>
      </c>
      <c r="U1657" s="122">
        <f t="shared" si="708"/>
        <v>0</v>
      </c>
      <c r="V1657" s="122">
        <f t="shared" si="708"/>
        <v>0</v>
      </c>
      <c r="W1657" s="122">
        <f t="shared" si="708"/>
        <v>0.29595971158945394</v>
      </c>
      <c r="X1657" s="122">
        <f t="shared" si="708"/>
        <v>0</v>
      </c>
      <c r="Y1657" s="122">
        <f t="shared" si="708"/>
        <v>0</v>
      </c>
      <c r="Z1657" s="122">
        <f t="shared" si="708"/>
        <v>0</v>
      </c>
      <c r="AA1657" s="122">
        <f t="shared" si="708"/>
        <v>0</v>
      </c>
      <c r="AB1657" s="122">
        <f t="shared" si="708"/>
        <v>0.37036621011582627</v>
      </c>
      <c r="AC1657" s="122">
        <f t="shared" si="708"/>
        <v>0</v>
      </c>
      <c r="AD1657" s="122">
        <f t="shared" si="708"/>
        <v>1.5817269657626469</v>
      </c>
      <c r="AE1657" s="122">
        <f t="shared" si="708"/>
        <v>2.8794538181267644</v>
      </c>
      <c r="AF1657" s="122">
        <f t="shared" si="708"/>
        <v>0</v>
      </c>
      <c r="AG1657" s="122">
        <f t="shared" si="708"/>
        <v>1.6092551625755369</v>
      </c>
      <c r="AH1657" s="122">
        <f t="shared" si="708"/>
        <v>0</v>
      </c>
      <c r="AI1657" s="122">
        <f t="shared" si="708"/>
        <v>0</v>
      </c>
      <c r="AJ1657" s="122">
        <f t="shared" si="708"/>
        <v>0.75130063957038351</v>
      </c>
      <c r="AK1657" s="122">
        <f t="shared" si="708"/>
        <v>0</v>
      </c>
      <c r="AL1657" s="123">
        <f t="shared" si="695"/>
        <v>10.284156831740848</v>
      </c>
      <c r="AN1657" s="124">
        <f t="shared" si="696"/>
        <v>10.284221931740849</v>
      </c>
      <c r="AO1657" s="98">
        <f t="shared" si="697"/>
        <v>774</v>
      </c>
      <c r="AP1657" s="125" t="str">
        <f t="shared" si="698"/>
        <v>Lake Boga</v>
      </c>
      <c r="AQ1657" s="126">
        <f t="shared" si="699"/>
        <v>17.443597634205979</v>
      </c>
    </row>
    <row r="1658" spans="1:43" ht="10.5" x14ac:dyDescent="0.35">
      <c r="A1658" s="95">
        <v>225</v>
      </c>
      <c r="B1658" s="101">
        <v>652</v>
      </c>
      <c r="C1658" s="51" t="s">
        <v>2529</v>
      </c>
      <c r="D1658" s="122">
        <f t="shared" ref="D1658:AK1658" si="709">ABS((D656-D$1004)/D$1000)*D$1</f>
        <v>0</v>
      </c>
      <c r="E1658" s="122">
        <f t="shared" si="709"/>
        <v>0</v>
      </c>
      <c r="F1658" s="122">
        <f t="shared" si="709"/>
        <v>0</v>
      </c>
      <c r="G1658" s="122">
        <f t="shared" si="709"/>
        <v>0</v>
      </c>
      <c r="H1658" s="122">
        <f t="shared" si="709"/>
        <v>0</v>
      </c>
      <c r="I1658" s="122">
        <f t="shared" si="709"/>
        <v>3.1814573228732943</v>
      </c>
      <c r="J1658" s="122">
        <f t="shared" si="709"/>
        <v>0</v>
      </c>
      <c r="K1658" s="122">
        <f t="shared" si="709"/>
        <v>0</v>
      </c>
      <c r="L1658" s="122">
        <f t="shared" si="709"/>
        <v>0</v>
      </c>
      <c r="M1658" s="122">
        <f t="shared" si="709"/>
        <v>0</v>
      </c>
      <c r="N1658" s="122">
        <f t="shared" si="709"/>
        <v>0</v>
      </c>
      <c r="O1658" s="122">
        <f t="shared" si="709"/>
        <v>0</v>
      </c>
      <c r="P1658" s="122">
        <f t="shared" si="709"/>
        <v>0</v>
      </c>
      <c r="Q1658" s="122">
        <f t="shared" si="709"/>
        <v>0</v>
      </c>
      <c r="R1658" s="122">
        <f t="shared" si="709"/>
        <v>0</v>
      </c>
      <c r="S1658" s="122">
        <f t="shared" si="709"/>
        <v>0</v>
      </c>
      <c r="T1658" s="122">
        <f t="shared" si="709"/>
        <v>0.48994064683909422</v>
      </c>
      <c r="U1658" s="122">
        <f t="shared" si="709"/>
        <v>0</v>
      </c>
      <c r="V1658" s="122">
        <f t="shared" si="709"/>
        <v>0</v>
      </c>
      <c r="W1658" s="122">
        <f t="shared" si="709"/>
        <v>2.6600502257658505</v>
      </c>
      <c r="X1658" s="122">
        <f t="shared" si="709"/>
        <v>0</v>
      </c>
      <c r="Y1658" s="122">
        <f t="shared" si="709"/>
        <v>0</v>
      </c>
      <c r="Z1658" s="122">
        <f t="shared" si="709"/>
        <v>0</v>
      </c>
      <c r="AA1658" s="122">
        <f t="shared" si="709"/>
        <v>0</v>
      </c>
      <c r="AB1658" s="122">
        <f t="shared" si="709"/>
        <v>2.0317204900882606</v>
      </c>
      <c r="AC1658" s="122">
        <f t="shared" si="709"/>
        <v>0</v>
      </c>
      <c r="AD1658" s="122">
        <f t="shared" si="709"/>
        <v>3.718192548147266</v>
      </c>
      <c r="AE1658" s="122">
        <f t="shared" si="709"/>
        <v>3.0473222448777362</v>
      </c>
      <c r="AF1658" s="122">
        <f t="shared" si="709"/>
        <v>0</v>
      </c>
      <c r="AG1658" s="122">
        <f t="shared" si="709"/>
        <v>1.6763245615278544</v>
      </c>
      <c r="AH1658" s="122">
        <f t="shared" si="709"/>
        <v>0</v>
      </c>
      <c r="AI1658" s="122">
        <f t="shared" si="709"/>
        <v>0</v>
      </c>
      <c r="AJ1658" s="122">
        <f t="shared" si="709"/>
        <v>0.592852544090961</v>
      </c>
      <c r="AK1658" s="122">
        <f t="shared" si="709"/>
        <v>0</v>
      </c>
      <c r="AL1658" s="123">
        <f t="shared" si="695"/>
        <v>17.397860584210314</v>
      </c>
      <c r="AN1658" s="124">
        <f t="shared" si="696"/>
        <v>17.397925784210315</v>
      </c>
      <c r="AO1658" s="98">
        <f t="shared" si="697"/>
        <v>231</v>
      </c>
      <c r="AP1658" s="125" t="str">
        <f t="shared" si="698"/>
        <v>Travancore</v>
      </c>
      <c r="AQ1658" s="126">
        <f t="shared" si="699"/>
        <v>17.446302156761693</v>
      </c>
    </row>
    <row r="1659" spans="1:43" ht="10.5" x14ac:dyDescent="0.35">
      <c r="A1659" s="95">
        <v>224</v>
      </c>
      <c r="B1659" s="101">
        <v>653</v>
      </c>
      <c r="C1659" s="51" t="s">
        <v>483</v>
      </c>
      <c r="D1659" s="122">
        <f t="shared" ref="D1659:AK1659" si="710">ABS((D657-D$1004)/D$1000)*D$1</f>
        <v>0</v>
      </c>
      <c r="E1659" s="122">
        <f t="shared" si="710"/>
        <v>0</v>
      </c>
      <c r="F1659" s="122">
        <f t="shared" si="710"/>
        <v>0</v>
      </c>
      <c r="G1659" s="122">
        <f t="shared" si="710"/>
        <v>0</v>
      </c>
      <c r="H1659" s="122">
        <f t="shared" si="710"/>
        <v>0</v>
      </c>
      <c r="I1659" s="122">
        <f t="shared" si="710"/>
        <v>2.5309446954706867</v>
      </c>
      <c r="J1659" s="122">
        <f t="shared" si="710"/>
        <v>0</v>
      </c>
      <c r="K1659" s="122">
        <f t="shared" si="710"/>
        <v>0</v>
      </c>
      <c r="L1659" s="122">
        <f t="shared" si="710"/>
        <v>0</v>
      </c>
      <c r="M1659" s="122">
        <f t="shared" si="710"/>
        <v>0</v>
      </c>
      <c r="N1659" s="122">
        <f t="shared" si="710"/>
        <v>0</v>
      </c>
      <c r="O1659" s="122">
        <f t="shared" si="710"/>
        <v>0</v>
      </c>
      <c r="P1659" s="122">
        <f t="shared" si="710"/>
        <v>0</v>
      </c>
      <c r="Q1659" s="122">
        <f t="shared" si="710"/>
        <v>0</v>
      </c>
      <c r="R1659" s="122">
        <f t="shared" si="710"/>
        <v>0</v>
      </c>
      <c r="S1659" s="122">
        <f t="shared" si="710"/>
        <v>0</v>
      </c>
      <c r="T1659" s="122">
        <f t="shared" si="710"/>
        <v>2.0610179580557739</v>
      </c>
      <c r="U1659" s="122">
        <f t="shared" si="710"/>
        <v>0</v>
      </c>
      <c r="V1659" s="122">
        <f t="shared" si="710"/>
        <v>0</v>
      </c>
      <c r="W1659" s="122">
        <f t="shared" si="710"/>
        <v>1.2128494895784148</v>
      </c>
      <c r="X1659" s="122">
        <f t="shared" si="710"/>
        <v>0</v>
      </c>
      <c r="Y1659" s="122">
        <f t="shared" si="710"/>
        <v>0</v>
      </c>
      <c r="Z1659" s="122">
        <f t="shared" si="710"/>
        <v>0</v>
      </c>
      <c r="AA1659" s="122">
        <f t="shared" si="710"/>
        <v>0</v>
      </c>
      <c r="AB1659" s="122">
        <f t="shared" si="710"/>
        <v>0.71528670702819053</v>
      </c>
      <c r="AC1659" s="122">
        <f t="shared" si="710"/>
        <v>0</v>
      </c>
      <c r="AD1659" s="122">
        <f t="shared" si="710"/>
        <v>2.6803167911403625</v>
      </c>
      <c r="AE1659" s="122">
        <f t="shared" si="710"/>
        <v>3.8713464652260785</v>
      </c>
      <c r="AF1659" s="122">
        <f t="shared" si="710"/>
        <v>0</v>
      </c>
      <c r="AG1659" s="122">
        <f t="shared" si="710"/>
        <v>3.7042240687212362</v>
      </c>
      <c r="AH1659" s="122">
        <f t="shared" si="710"/>
        <v>0</v>
      </c>
      <c r="AI1659" s="122">
        <f t="shared" si="710"/>
        <v>0</v>
      </c>
      <c r="AJ1659" s="122">
        <f t="shared" si="710"/>
        <v>3.9553012172724711</v>
      </c>
      <c r="AK1659" s="122">
        <f t="shared" si="710"/>
        <v>0</v>
      </c>
      <c r="AL1659" s="123">
        <f t="shared" si="695"/>
        <v>20.731287392493211</v>
      </c>
      <c r="AN1659" s="124">
        <f t="shared" si="696"/>
        <v>20.731352692493211</v>
      </c>
      <c r="AO1659" s="98">
        <f t="shared" si="697"/>
        <v>67</v>
      </c>
      <c r="AP1659" s="125" t="str">
        <f t="shared" si="698"/>
        <v>Quarry Hill</v>
      </c>
      <c r="AQ1659" s="126">
        <f t="shared" si="699"/>
        <v>17.476114335102626</v>
      </c>
    </row>
    <row r="1660" spans="1:43" ht="10.5" x14ac:dyDescent="0.35">
      <c r="A1660" s="95">
        <v>223</v>
      </c>
      <c r="B1660" s="101">
        <v>654</v>
      </c>
      <c r="C1660" s="51" t="s">
        <v>2537</v>
      </c>
      <c r="D1660" s="122">
        <f t="shared" ref="D1660:AK1660" si="711">ABS((D658-D$1004)/D$1000)*D$1</f>
        <v>0</v>
      </c>
      <c r="E1660" s="122">
        <f t="shared" si="711"/>
        <v>0</v>
      </c>
      <c r="F1660" s="122">
        <f t="shared" si="711"/>
        <v>0</v>
      </c>
      <c r="G1660" s="122">
        <f t="shared" si="711"/>
        <v>0</v>
      </c>
      <c r="H1660" s="122">
        <f t="shared" si="711"/>
        <v>0</v>
      </c>
      <c r="I1660" s="122">
        <f t="shared" si="711"/>
        <v>4.058696219786956</v>
      </c>
      <c r="J1660" s="122">
        <f t="shared" si="711"/>
        <v>0</v>
      </c>
      <c r="K1660" s="122">
        <f t="shared" si="711"/>
        <v>0</v>
      </c>
      <c r="L1660" s="122">
        <f t="shared" si="711"/>
        <v>0</v>
      </c>
      <c r="M1660" s="122">
        <f t="shared" si="711"/>
        <v>0</v>
      </c>
      <c r="N1660" s="122">
        <f t="shared" si="711"/>
        <v>0</v>
      </c>
      <c r="O1660" s="122">
        <f t="shared" si="711"/>
        <v>0</v>
      </c>
      <c r="P1660" s="122">
        <f t="shared" si="711"/>
        <v>0</v>
      </c>
      <c r="Q1660" s="122">
        <f t="shared" si="711"/>
        <v>0</v>
      </c>
      <c r="R1660" s="122">
        <f t="shared" si="711"/>
        <v>0</v>
      </c>
      <c r="S1660" s="122">
        <f t="shared" si="711"/>
        <v>0</v>
      </c>
      <c r="T1660" s="122">
        <f t="shared" si="711"/>
        <v>0.70181804368501111</v>
      </c>
      <c r="U1660" s="122">
        <f t="shared" si="711"/>
        <v>0</v>
      </c>
      <c r="V1660" s="122">
        <f t="shared" si="711"/>
        <v>0</v>
      </c>
      <c r="W1660" s="122">
        <f t="shared" si="711"/>
        <v>1.9123314284621473</v>
      </c>
      <c r="X1660" s="122">
        <f t="shared" si="711"/>
        <v>0</v>
      </c>
      <c r="Y1660" s="122">
        <f t="shared" si="711"/>
        <v>0</v>
      </c>
      <c r="Z1660" s="122">
        <f t="shared" si="711"/>
        <v>0</v>
      </c>
      <c r="AA1660" s="122">
        <f t="shared" si="711"/>
        <v>0</v>
      </c>
      <c r="AB1660" s="122">
        <f t="shared" si="711"/>
        <v>2.0317204900882606</v>
      </c>
      <c r="AC1660" s="122">
        <f t="shared" si="711"/>
        <v>0</v>
      </c>
      <c r="AD1660" s="122">
        <f t="shared" si="711"/>
        <v>2.8761188803564504</v>
      </c>
      <c r="AE1660" s="122">
        <f t="shared" si="711"/>
        <v>3.0582412832721269</v>
      </c>
      <c r="AF1660" s="122">
        <f t="shared" si="711"/>
        <v>0</v>
      </c>
      <c r="AG1660" s="122">
        <f t="shared" si="711"/>
        <v>1.4582729828121657</v>
      </c>
      <c r="AH1660" s="122">
        <f t="shared" si="711"/>
        <v>0</v>
      </c>
      <c r="AI1660" s="122">
        <f t="shared" si="711"/>
        <v>0</v>
      </c>
      <c r="AJ1660" s="122">
        <f t="shared" si="711"/>
        <v>1.4755550629816363</v>
      </c>
      <c r="AK1660" s="122">
        <f t="shared" si="711"/>
        <v>0</v>
      </c>
      <c r="AL1660" s="123">
        <f t="shared" si="695"/>
        <v>17.572754391444757</v>
      </c>
      <c r="AN1660" s="124">
        <f t="shared" si="696"/>
        <v>17.572819791444758</v>
      </c>
      <c r="AO1660" s="98">
        <f t="shared" si="697"/>
        <v>217</v>
      </c>
      <c r="AP1660" s="125" t="str">
        <f t="shared" si="698"/>
        <v>Longlea</v>
      </c>
      <c r="AQ1660" s="126">
        <f t="shared" si="699"/>
        <v>17.50418192815383</v>
      </c>
    </row>
    <row r="1661" spans="1:43" ht="10.5" x14ac:dyDescent="0.35">
      <c r="A1661" s="95">
        <v>222</v>
      </c>
      <c r="B1661" s="101">
        <v>655</v>
      </c>
      <c r="C1661" s="51" t="s">
        <v>484</v>
      </c>
      <c r="D1661" s="122">
        <f t="shared" ref="D1661:AK1661" si="712">ABS((D659-D$1004)/D$1000)*D$1</f>
        <v>0</v>
      </c>
      <c r="E1661" s="122">
        <f t="shared" si="712"/>
        <v>0</v>
      </c>
      <c r="F1661" s="122">
        <f t="shared" si="712"/>
        <v>0</v>
      </c>
      <c r="G1661" s="122">
        <f t="shared" si="712"/>
        <v>0</v>
      </c>
      <c r="H1661" s="122">
        <f t="shared" si="712"/>
        <v>0</v>
      </c>
      <c r="I1661" s="122">
        <f t="shared" si="712"/>
        <v>2.2414946354078271</v>
      </c>
      <c r="J1661" s="122">
        <f t="shared" si="712"/>
        <v>0</v>
      </c>
      <c r="K1661" s="122">
        <f t="shared" si="712"/>
        <v>0</v>
      </c>
      <c r="L1661" s="122">
        <f t="shared" si="712"/>
        <v>0</v>
      </c>
      <c r="M1661" s="122">
        <f t="shared" si="712"/>
        <v>0</v>
      </c>
      <c r="N1661" s="122">
        <f t="shared" si="712"/>
        <v>0</v>
      </c>
      <c r="O1661" s="122">
        <f t="shared" si="712"/>
        <v>0</v>
      </c>
      <c r="P1661" s="122">
        <f t="shared" si="712"/>
        <v>0</v>
      </c>
      <c r="Q1661" s="122">
        <f t="shared" si="712"/>
        <v>0</v>
      </c>
      <c r="R1661" s="122">
        <f t="shared" si="712"/>
        <v>0</v>
      </c>
      <c r="S1661" s="122">
        <f t="shared" si="712"/>
        <v>0</v>
      </c>
      <c r="T1661" s="122">
        <f t="shared" si="712"/>
        <v>1.0782419396083049</v>
      </c>
      <c r="U1661" s="122">
        <f t="shared" si="712"/>
        <v>0</v>
      </c>
      <c r="V1661" s="122">
        <f t="shared" si="712"/>
        <v>0</v>
      </c>
      <c r="W1661" s="122">
        <f t="shared" si="712"/>
        <v>1.1247123795199028</v>
      </c>
      <c r="X1661" s="122">
        <f t="shared" si="712"/>
        <v>0</v>
      </c>
      <c r="Y1661" s="122">
        <f t="shared" si="712"/>
        <v>0</v>
      </c>
      <c r="Z1661" s="122">
        <f t="shared" si="712"/>
        <v>0</v>
      </c>
      <c r="AA1661" s="122">
        <f t="shared" si="712"/>
        <v>0</v>
      </c>
      <c r="AB1661" s="122">
        <f t="shared" si="712"/>
        <v>0.7778813235371993</v>
      </c>
      <c r="AC1661" s="122">
        <f t="shared" si="712"/>
        <v>0</v>
      </c>
      <c r="AD1661" s="122">
        <f t="shared" si="712"/>
        <v>2.2084683045005029</v>
      </c>
      <c r="AE1661" s="122">
        <f t="shared" si="712"/>
        <v>2.8198747438437519</v>
      </c>
      <c r="AF1661" s="122">
        <f t="shared" si="712"/>
        <v>0</v>
      </c>
      <c r="AG1661" s="122">
        <f t="shared" si="712"/>
        <v>1.9522825392607865</v>
      </c>
      <c r="AH1661" s="122">
        <f t="shared" si="712"/>
        <v>0</v>
      </c>
      <c r="AI1661" s="122">
        <f t="shared" si="712"/>
        <v>0</v>
      </c>
      <c r="AJ1661" s="122">
        <f t="shared" si="712"/>
        <v>1.1610589233341613</v>
      </c>
      <c r="AK1661" s="122">
        <f t="shared" si="712"/>
        <v>0</v>
      </c>
      <c r="AL1661" s="123">
        <f t="shared" si="695"/>
        <v>13.364014789012439</v>
      </c>
      <c r="AN1661" s="124">
        <f t="shared" si="696"/>
        <v>13.364080289012438</v>
      </c>
      <c r="AO1661" s="98">
        <f t="shared" si="697"/>
        <v>603</v>
      </c>
      <c r="AP1661" s="125" t="str">
        <f t="shared" si="698"/>
        <v>Sea Lake</v>
      </c>
      <c r="AQ1661" s="126">
        <f t="shared" si="699"/>
        <v>17.521455603701025</v>
      </c>
    </row>
    <row r="1662" spans="1:43" ht="10.5" x14ac:dyDescent="0.35">
      <c r="A1662" s="95">
        <v>221</v>
      </c>
      <c r="B1662" s="101">
        <v>656</v>
      </c>
      <c r="C1662" s="51" t="s">
        <v>276</v>
      </c>
      <c r="D1662" s="122">
        <f t="shared" ref="D1662:AK1662" si="713">ABS((D660-D$1004)/D$1000)*D$1</f>
        <v>0</v>
      </c>
      <c r="E1662" s="122">
        <f t="shared" si="713"/>
        <v>0</v>
      </c>
      <c r="F1662" s="122">
        <f t="shared" si="713"/>
        <v>0</v>
      </c>
      <c r="G1662" s="122">
        <f t="shared" si="713"/>
        <v>0</v>
      </c>
      <c r="H1662" s="122">
        <f t="shared" si="713"/>
        <v>0</v>
      </c>
      <c r="I1662" s="122">
        <f t="shared" si="713"/>
        <v>2.8842534754917803</v>
      </c>
      <c r="J1662" s="122">
        <f t="shared" si="713"/>
        <v>0</v>
      </c>
      <c r="K1662" s="122">
        <f t="shared" si="713"/>
        <v>0</v>
      </c>
      <c r="L1662" s="122">
        <f t="shared" si="713"/>
        <v>0</v>
      </c>
      <c r="M1662" s="122">
        <f t="shared" si="713"/>
        <v>0</v>
      </c>
      <c r="N1662" s="122">
        <f t="shared" si="713"/>
        <v>0</v>
      </c>
      <c r="O1662" s="122">
        <f t="shared" si="713"/>
        <v>0</v>
      </c>
      <c r="P1662" s="122">
        <f t="shared" si="713"/>
        <v>0</v>
      </c>
      <c r="Q1662" s="122">
        <f t="shared" si="713"/>
        <v>0</v>
      </c>
      <c r="R1662" s="122">
        <f t="shared" si="713"/>
        <v>0</v>
      </c>
      <c r="S1662" s="122">
        <f t="shared" si="713"/>
        <v>0</v>
      </c>
      <c r="T1662" s="122">
        <f t="shared" si="713"/>
        <v>1.1517504141609016</v>
      </c>
      <c r="U1662" s="122">
        <f t="shared" si="713"/>
        <v>0</v>
      </c>
      <c r="V1662" s="122">
        <f t="shared" si="713"/>
        <v>0</v>
      </c>
      <c r="W1662" s="122">
        <f t="shared" si="713"/>
        <v>1.4451866711158974</v>
      </c>
      <c r="X1662" s="122">
        <f t="shared" si="713"/>
        <v>0</v>
      </c>
      <c r="Y1662" s="122">
        <f t="shared" si="713"/>
        <v>0</v>
      </c>
      <c r="Z1662" s="122">
        <f t="shared" si="713"/>
        <v>0</v>
      </c>
      <c r="AA1662" s="122">
        <f t="shared" si="713"/>
        <v>0</v>
      </c>
      <c r="AB1662" s="122">
        <f t="shared" si="713"/>
        <v>1.4353571621430898</v>
      </c>
      <c r="AC1662" s="122">
        <f t="shared" si="713"/>
        <v>0</v>
      </c>
      <c r="AD1662" s="122">
        <f t="shared" si="713"/>
        <v>2.0678466304705179</v>
      </c>
      <c r="AE1662" s="122">
        <f t="shared" si="713"/>
        <v>2.7777775031180698</v>
      </c>
      <c r="AF1662" s="122">
        <f t="shared" si="713"/>
        <v>0</v>
      </c>
      <c r="AG1662" s="122">
        <f t="shared" si="713"/>
        <v>2.1397639818335481</v>
      </c>
      <c r="AH1662" s="122">
        <f t="shared" si="713"/>
        <v>0</v>
      </c>
      <c r="AI1662" s="122">
        <f t="shared" si="713"/>
        <v>0</v>
      </c>
      <c r="AJ1662" s="122">
        <f t="shared" si="713"/>
        <v>1.4009248058657142</v>
      </c>
      <c r="AK1662" s="122">
        <f t="shared" si="713"/>
        <v>0</v>
      </c>
      <c r="AL1662" s="123">
        <f t="shared" si="695"/>
        <v>15.302860644199519</v>
      </c>
      <c r="AN1662" s="124">
        <f t="shared" si="696"/>
        <v>15.302926244199519</v>
      </c>
      <c r="AO1662" s="98">
        <f t="shared" si="697"/>
        <v>406</v>
      </c>
      <c r="AP1662" s="125" t="str">
        <f t="shared" si="698"/>
        <v>Leongatha South</v>
      </c>
      <c r="AQ1662" s="126">
        <f t="shared" si="699"/>
        <v>17.533717296441985</v>
      </c>
    </row>
    <row r="1663" spans="1:43" ht="10.5" x14ac:dyDescent="0.35">
      <c r="A1663" s="95">
        <v>220</v>
      </c>
      <c r="B1663" s="101">
        <v>657</v>
      </c>
      <c r="C1663" s="51" t="s">
        <v>277</v>
      </c>
      <c r="D1663" s="122">
        <f t="shared" ref="D1663:AK1663" si="714">ABS((D661-D$1004)/D$1000)*D$1</f>
        <v>0</v>
      </c>
      <c r="E1663" s="122">
        <f t="shared" si="714"/>
        <v>0</v>
      </c>
      <c r="F1663" s="122">
        <f t="shared" si="714"/>
        <v>0</v>
      </c>
      <c r="G1663" s="122">
        <f t="shared" si="714"/>
        <v>0</v>
      </c>
      <c r="H1663" s="122">
        <f t="shared" si="714"/>
        <v>0</v>
      </c>
      <c r="I1663" s="122">
        <f t="shared" si="714"/>
        <v>3.3458450707129819</v>
      </c>
      <c r="J1663" s="122">
        <f t="shared" si="714"/>
        <v>0</v>
      </c>
      <c r="K1663" s="122">
        <f t="shared" si="714"/>
        <v>0</v>
      </c>
      <c r="L1663" s="122">
        <f t="shared" si="714"/>
        <v>0</v>
      </c>
      <c r="M1663" s="122">
        <f t="shared" si="714"/>
        <v>0</v>
      </c>
      <c r="N1663" s="122">
        <f t="shared" si="714"/>
        <v>0</v>
      </c>
      <c r="O1663" s="122">
        <f t="shared" si="714"/>
        <v>0</v>
      </c>
      <c r="P1663" s="122">
        <f t="shared" si="714"/>
        <v>0</v>
      </c>
      <c r="Q1663" s="122">
        <f t="shared" si="714"/>
        <v>0</v>
      </c>
      <c r="R1663" s="122">
        <f t="shared" si="714"/>
        <v>0</v>
      </c>
      <c r="S1663" s="122">
        <f t="shared" si="714"/>
        <v>0</v>
      </c>
      <c r="T1663" s="122">
        <f t="shared" si="714"/>
        <v>1.2492968649668512</v>
      </c>
      <c r="U1663" s="122">
        <f t="shared" si="714"/>
        <v>0</v>
      </c>
      <c r="V1663" s="122">
        <f t="shared" si="714"/>
        <v>0</v>
      </c>
      <c r="W1663" s="122">
        <f t="shared" si="714"/>
        <v>1.6126210388350741</v>
      </c>
      <c r="X1663" s="122">
        <f t="shared" si="714"/>
        <v>0</v>
      </c>
      <c r="Y1663" s="122">
        <f t="shared" si="714"/>
        <v>0</v>
      </c>
      <c r="Z1663" s="122">
        <f t="shared" si="714"/>
        <v>0</v>
      </c>
      <c r="AA1663" s="122">
        <f t="shared" si="714"/>
        <v>0</v>
      </c>
      <c r="AB1663" s="122">
        <f t="shared" si="714"/>
        <v>1.88281997760956</v>
      </c>
      <c r="AC1663" s="122">
        <f t="shared" si="714"/>
        <v>0</v>
      </c>
      <c r="AD1663" s="122">
        <f t="shared" si="714"/>
        <v>2.531744693494943</v>
      </c>
      <c r="AE1663" s="122">
        <f t="shared" si="714"/>
        <v>3.3628147886316664</v>
      </c>
      <c r="AF1663" s="122">
        <f t="shared" si="714"/>
        <v>0</v>
      </c>
      <c r="AG1663" s="122">
        <f t="shared" si="714"/>
        <v>2.3203401834888009</v>
      </c>
      <c r="AH1663" s="122">
        <f t="shared" si="714"/>
        <v>0</v>
      </c>
      <c r="AI1663" s="122">
        <f t="shared" si="714"/>
        <v>0</v>
      </c>
      <c r="AJ1663" s="122">
        <f t="shared" si="714"/>
        <v>1.48442450983581</v>
      </c>
      <c r="AK1663" s="122">
        <f t="shared" si="714"/>
        <v>0</v>
      </c>
      <c r="AL1663" s="123">
        <f t="shared" si="695"/>
        <v>17.789907127575688</v>
      </c>
      <c r="AN1663" s="124">
        <f t="shared" si="696"/>
        <v>17.789972827575689</v>
      </c>
      <c r="AO1663" s="98">
        <f t="shared" si="697"/>
        <v>199</v>
      </c>
      <c r="AP1663" s="125" t="str">
        <f t="shared" si="698"/>
        <v>Diamond Creek</v>
      </c>
      <c r="AQ1663" s="126">
        <f t="shared" si="699"/>
        <v>17.540150658436747</v>
      </c>
    </row>
    <row r="1664" spans="1:43" ht="10.5" x14ac:dyDescent="0.35">
      <c r="A1664" s="95">
        <v>219</v>
      </c>
      <c r="B1664" s="101">
        <v>658</v>
      </c>
      <c r="C1664" s="51" t="s">
        <v>2541</v>
      </c>
      <c r="D1664" s="122">
        <f t="shared" ref="D1664:AK1664" si="715">ABS((D662-D$1004)/D$1000)*D$1</f>
        <v>0</v>
      </c>
      <c r="E1664" s="122">
        <f t="shared" si="715"/>
        <v>0</v>
      </c>
      <c r="F1664" s="122">
        <f t="shared" si="715"/>
        <v>0</v>
      </c>
      <c r="G1664" s="122">
        <f t="shared" si="715"/>
        <v>0</v>
      </c>
      <c r="H1664" s="122">
        <f t="shared" si="715"/>
        <v>0</v>
      </c>
      <c r="I1664" s="122">
        <f t="shared" si="715"/>
        <v>3.6929275308450129</v>
      </c>
      <c r="J1664" s="122">
        <f t="shared" si="715"/>
        <v>0</v>
      </c>
      <c r="K1664" s="122">
        <f t="shared" si="715"/>
        <v>0</v>
      </c>
      <c r="L1664" s="122">
        <f t="shared" si="715"/>
        <v>0</v>
      </c>
      <c r="M1664" s="122">
        <f t="shared" si="715"/>
        <v>0</v>
      </c>
      <c r="N1664" s="122">
        <f t="shared" si="715"/>
        <v>0</v>
      </c>
      <c r="O1664" s="122">
        <f t="shared" si="715"/>
        <v>0</v>
      </c>
      <c r="P1664" s="122">
        <f t="shared" si="715"/>
        <v>0</v>
      </c>
      <c r="Q1664" s="122">
        <f t="shared" si="715"/>
        <v>0</v>
      </c>
      <c r="R1664" s="122">
        <f t="shared" si="715"/>
        <v>0</v>
      </c>
      <c r="S1664" s="122">
        <f t="shared" si="715"/>
        <v>0</v>
      </c>
      <c r="T1664" s="122">
        <f t="shared" si="715"/>
        <v>1.3943792772672243</v>
      </c>
      <c r="U1664" s="122">
        <f t="shared" si="715"/>
        <v>0</v>
      </c>
      <c r="V1664" s="122">
        <f t="shared" si="715"/>
        <v>0</v>
      </c>
      <c r="W1664" s="122">
        <f t="shared" si="715"/>
        <v>1.5638591493859939</v>
      </c>
      <c r="X1664" s="122">
        <f t="shared" si="715"/>
        <v>0</v>
      </c>
      <c r="Y1664" s="122">
        <f t="shared" si="715"/>
        <v>0</v>
      </c>
      <c r="Z1664" s="122">
        <f t="shared" si="715"/>
        <v>0</v>
      </c>
      <c r="AA1664" s="122">
        <f t="shared" si="715"/>
        <v>0</v>
      </c>
      <c r="AB1664" s="122">
        <f t="shared" si="715"/>
        <v>2.0317204900882606</v>
      </c>
      <c r="AC1664" s="122">
        <f t="shared" si="715"/>
        <v>0</v>
      </c>
      <c r="AD1664" s="122">
        <f t="shared" si="715"/>
        <v>1.8810907324141286</v>
      </c>
      <c r="AE1664" s="122">
        <f t="shared" si="715"/>
        <v>3.851497489249319</v>
      </c>
      <c r="AF1664" s="122">
        <f t="shared" si="715"/>
        <v>0</v>
      </c>
      <c r="AG1664" s="122">
        <f t="shared" si="715"/>
        <v>2.7477869438464748</v>
      </c>
      <c r="AH1664" s="122">
        <f t="shared" si="715"/>
        <v>0</v>
      </c>
      <c r="AI1664" s="122">
        <f t="shared" si="715"/>
        <v>0</v>
      </c>
      <c r="AJ1664" s="122">
        <f t="shared" si="715"/>
        <v>2.4138392439710663</v>
      </c>
      <c r="AK1664" s="122">
        <f t="shared" si="715"/>
        <v>0</v>
      </c>
      <c r="AL1664" s="123">
        <f t="shared" si="695"/>
        <v>19.577100857067478</v>
      </c>
      <c r="AN1664" s="124">
        <f t="shared" si="696"/>
        <v>19.57716665706748</v>
      </c>
      <c r="AO1664" s="98">
        <f t="shared" si="697"/>
        <v>107</v>
      </c>
      <c r="AP1664" s="125" t="str">
        <f t="shared" si="698"/>
        <v>Warranwood</v>
      </c>
      <c r="AQ1664" s="126">
        <f t="shared" si="699"/>
        <v>17.568763880022523</v>
      </c>
    </row>
    <row r="1665" spans="1:43" ht="10.5" x14ac:dyDescent="0.35">
      <c r="A1665" s="95">
        <v>218</v>
      </c>
      <c r="B1665" s="101">
        <v>659</v>
      </c>
      <c r="C1665" s="51" t="s">
        <v>278</v>
      </c>
      <c r="D1665" s="122">
        <f t="shared" ref="D1665:AK1665" si="716">ABS((D663-D$1004)/D$1000)*D$1</f>
        <v>0</v>
      </c>
      <c r="E1665" s="122">
        <f t="shared" si="716"/>
        <v>0</v>
      </c>
      <c r="F1665" s="122">
        <f t="shared" si="716"/>
        <v>0</v>
      </c>
      <c r="G1665" s="122">
        <f t="shared" si="716"/>
        <v>0</v>
      </c>
      <c r="H1665" s="122">
        <f t="shared" si="716"/>
        <v>0</v>
      </c>
      <c r="I1665" s="122">
        <f t="shared" si="716"/>
        <v>2.6531954971695542</v>
      </c>
      <c r="J1665" s="122">
        <f t="shared" si="716"/>
        <v>0</v>
      </c>
      <c r="K1665" s="122">
        <f t="shared" si="716"/>
        <v>0</v>
      </c>
      <c r="L1665" s="122">
        <f t="shared" si="716"/>
        <v>0</v>
      </c>
      <c r="M1665" s="122">
        <f t="shared" si="716"/>
        <v>0</v>
      </c>
      <c r="N1665" s="122">
        <f t="shared" si="716"/>
        <v>0</v>
      </c>
      <c r="O1665" s="122">
        <f t="shared" si="716"/>
        <v>0</v>
      </c>
      <c r="P1665" s="122">
        <f t="shared" si="716"/>
        <v>0</v>
      </c>
      <c r="Q1665" s="122">
        <f t="shared" si="716"/>
        <v>0</v>
      </c>
      <c r="R1665" s="122">
        <f t="shared" si="716"/>
        <v>0</v>
      </c>
      <c r="S1665" s="122">
        <f t="shared" si="716"/>
        <v>0</v>
      </c>
      <c r="T1665" s="122">
        <f t="shared" si="716"/>
        <v>2.3665072231892661</v>
      </c>
      <c r="U1665" s="122">
        <f t="shared" si="716"/>
        <v>0</v>
      </c>
      <c r="V1665" s="122">
        <f t="shared" si="716"/>
        <v>0</v>
      </c>
      <c r="W1665" s="122">
        <f t="shared" si="716"/>
        <v>1.7805787544111822</v>
      </c>
      <c r="X1665" s="122">
        <f t="shared" si="716"/>
        <v>0</v>
      </c>
      <c r="Y1665" s="122">
        <f t="shared" si="716"/>
        <v>0</v>
      </c>
      <c r="Z1665" s="122">
        <f t="shared" si="716"/>
        <v>0</v>
      </c>
      <c r="AA1665" s="122">
        <f t="shared" si="716"/>
        <v>0</v>
      </c>
      <c r="AB1665" s="122">
        <f t="shared" si="716"/>
        <v>1.6596881802333892</v>
      </c>
      <c r="AC1665" s="122">
        <f t="shared" si="716"/>
        <v>0</v>
      </c>
      <c r="AD1665" s="122">
        <f t="shared" si="716"/>
        <v>1.9410469395469017</v>
      </c>
      <c r="AE1665" s="122">
        <f t="shared" si="716"/>
        <v>4.2223501238422596</v>
      </c>
      <c r="AF1665" s="122">
        <f t="shared" si="716"/>
        <v>0</v>
      </c>
      <c r="AG1665" s="122">
        <f t="shared" si="716"/>
        <v>3.2297349343299593</v>
      </c>
      <c r="AH1665" s="122">
        <f t="shared" si="716"/>
        <v>0</v>
      </c>
      <c r="AI1665" s="122">
        <f t="shared" si="716"/>
        <v>0</v>
      </c>
      <c r="AJ1665" s="122">
        <f t="shared" si="716"/>
        <v>3.0832851135650978</v>
      </c>
      <c r="AK1665" s="122">
        <f t="shared" si="716"/>
        <v>0</v>
      </c>
      <c r="AL1665" s="123">
        <f t="shared" si="695"/>
        <v>20.936386766287608</v>
      </c>
      <c r="AN1665" s="124">
        <f t="shared" si="696"/>
        <v>20.936452666287607</v>
      </c>
      <c r="AO1665" s="98">
        <f t="shared" si="697"/>
        <v>56</v>
      </c>
      <c r="AP1665" s="125" t="str">
        <f t="shared" si="698"/>
        <v>Ventnor</v>
      </c>
      <c r="AQ1665" s="126">
        <f t="shared" si="699"/>
        <v>17.572464716052416</v>
      </c>
    </row>
    <row r="1666" spans="1:43" ht="10.5" x14ac:dyDescent="0.35">
      <c r="A1666" s="95">
        <v>217</v>
      </c>
      <c r="B1666" s="101">
        <v>660</v>
      </c>
      <c r="C1666" s="51" t="s">
        <v>2545</v>
      </c>
      <c r="D1666" s="122">
        <f t="shared" ref="D1666:AK1666" si="717">ABS((D664-D$1004)/D$1000)*D$1</f>
        <v>0</v>
      </c>
      <c r="E1666" s="122">
        <f t="shared" si="717"/>
        <v>0</v>
      </c>
      <c r="F1666" s="122">
        <f t="shared" si="717"/>
        <v>0</v>
      </c>
      <c r="G1666" s="122">
        <f t="shared" si="717"/>
        <v>0</v>
      </c>
      <c r="H1666" s="122">
        <f t="shared" si="717"/>
        <v>0</v>
      </c>
      <c r="I1666" s="122">
        <f t="shared" si="717"/>
        <v>1.272383816377276</v>
      </c>
      <c r="J1666" s="122">
        <f t="shared" si="717"/>
        <v>0</v>
      </c>
      <c r="K1666" s="122">
        <f t="shared" si="717"/>
        <v>0</v>
      </c>
      <c r="L1666" s="122">
        <f t="shared" si="717"/>
        <v>0</v>
      </c>
      <c r="M1666" s="122">
        <f t="shared" si="717"/>
        <v>0</v>
      </c>
      <c r="N1666" s="122">
        <f t="shared" si="717"/>
        <v>0</v>
      </c>
      <c r="O1666" s="122">
        <f t="shared" si="717"/>
        <v>0</v>
      </c>
      <c r="P1666" s="122">
        <f t="shared" si="717"/>
        <v>0</v>
      </c>
      <c r="Q1666" s="122">
        <f t="shared" si="717"/>
        <v>0</v>
      </c>
      <c r="R1666" s="122">
        <f t="shared" si="717"/>
        <v>0</v>
      </c>
      <c r="S1666" s="122">
        <f t="shared" si="717"/>
        <v>0</v>
      </c>
      <c r="T1666" s="122">
        <f t="shared" si="717"/>
        <v>0.76703613926502678</v>
      </c>
      <c r="U1666" s="122">
        <f t="shared" si="717"/>
        <v>0</v>
      </c>
      <c r="V1666" s="122">
        <f t="shared" si="717"/>
        <v>0</v>
      </c>
      <c r="W1666" s="122">
        <f t="shared" si="717"/>
        <v>0.84975656392314025</v>
      </c>
      <c r="X1666" s="122">
        <f t="shared" si="717"/>
        <v>0</v>
      </c>
      <c r="Y1666" s="122">
        <f t="shared" si="717"/>
        <v>0</v>
      </c>
      <c r="Z1666" s="122">
        <f t="shared" si="717"/>
        <v>0</v>
      </c>
      <c r="AA1666" s="122">
        <f t="shared" si="717"/>
        <v>0</v>
      </c>
      <c r="AB1666" s="122">
        <f t="shared" si="717"/>
        <v>2.0363313000835981</v>
      </c>
      <c r="AC1666" s="122">
        <f t="shared" si="717"/>
        <v>0</v>
      </c>
      <c r="AD1666" s="122">
        <f t="shared" si="717"/>
        <v>1.170134746595312</v>
      </c>
      <c r="AE1666" s="122">
        <f t="shared" si="717"/>
        <v>3.6592549094347002</v>
      </c>
      <c r="AF1666" s="122">
        <f t="shared" si="717"/>
        <v>0</v>
      </c>
      <c r="AG1666" s="122">
        <f t="shared" si="717"/>
        <v>0.54044979783644242</v>
      </c>
      <c r="AH1666" s="122">
        <f t="shared" si="717"/>
        <v>0</v>
      </c>
      <c r="AI1666" s="122">
        <f t="shared" si="717"/>
        <v>0</v>
      </c>
      <c r="AJ1666" s="122">
        <f t="shared" si="717"/>
        <v>0.11234367425402018</v>
      </c>
      <c r="AK1666" s="122">
        <f t="shared" si="717"/>
        <v>0</v>
      </c>
      <c r="AL1666" s="123">
        <f t="shared" si="695"/>
        <v>10.407690947769517</v>
      </c>
      <c r="AN1666" s="124">
        <f t="shared" si="696"/>
        <v>10.407756947769517</v>
      </c>
      <c r="AO1666" s="98">
        <f t="shared" si="697"/>
        <v>772</v>
      </c>
      <c r="AP1666" s="125" t="str">
        <f t="shared" si="698"/>
        <v>Riddells Creek</v>
      </c>
      <c r="AQ1666" s="126">
        <f t="shared" si="699"/>
        <v>17.572754391444757</v>
      </c>
    </row>
    <row r="1667" spans="1:43" ht="10.5" x14ac:dyDescent="0.35">
      <c r="A1667" s="95">
        <v>216</v>
      </c>
      <c r="B1667" s="101">
        <v>661</v>
      </c>
      <c r="C1667" s="51" t="s">
        <v>3260</v>
      </c>
      <c r="D1667" s="122">
        <f t="shared" ref="D1667:AK1667" si="718">ABS((D665-D$1004)/D$1000)*D$1</f>
        <v>0</v>
      </c>
      <c r="E1667" s="122">
        <f t="shared" si="718"/>
        <v>0</v>
      </c>
      <c r="F1667" s="122">
        <f t="shared" si="718"/>
        <v>0</v>
      </c>
      <c r="G1667" s="122">
        <f t="shared" si="718"/>
        <v>0</v>
      </c>
      <c r="H1667" s="122">
        <f t="shared" si="718"/>
        <v>0</v>
      </c>
      <c r="I1667" s="122">
        <f t="shared" si="718"/>
        <v>4.136287560000091</v>
      </c>
      <c r="J1667" s="122">
        <f t="shared" si="718"/>
        <v>0</v>
      </c>
      <c r="K1667" s="122">
        <f t="shared" si="718"/>
        <v>0</v>
      </c>
      <c r="L1667" s="122">
        <f t="shared" si="718"/>
        <v>0</v>
      </c>
      <c r="M1667" s="122">
        <f t="shared" si="718"/>
        <v>0</v>
      </c>
      <c r="N1667" s="122">
        <f t="shared" si="718"/>
        <v>0</v>
      </c>
      <c r="O1667" s="122">
        <f t="shared" si="718"/>
        <v>0</v>
      </c>
      <c r="P1667" s="122">
        <f t="shared" si="718"/>
        <v>0</v>
      </c>
      <c r="Q1667" s="122">
        <f t="shared" si="718"/>
        <v>0</v>
      </c>
      <c r="R1667" s="122">
        <f t="shared" si="718"/>
        <v>0</v>
      </c>
      <c r="S1667" s="122">
        <f t="shared" si="718"/>
        <v>0</v>
      </c>
      <c r="T1667" s="122">
        <f t="shared" si="718"/>
        <v>1.2972857292067748</v>
      </c>
      <c r="U1667" s="122">
        <f t="shared" si="718"/>
        <v>0</v>
      </c>
      <c r="V1667" s="122">
        <f t="shared" si="718"/>
        <v>0</v>
      </c>
      <c r="W1667" s="122">
        <f t="shared" si="718"/>
        <v>1.97258193141793</v>
      </c>
      <c r="X1667" s="122">
        <f t="shared" si="718"/>
        <v>0</v>
      </c>
      <c r="Y1667" s="122">
        <f t="shared" si="718"/>
        <v>0</v>
      </c>
      <c r="Z1667" s="122">
        <f t="shared" si="718"/>
        <v>0</v>
      </c>
      <c r="AA1667" s="122">
        <f t="shared" si="718"/>
        <v>0</v>
      </c>
      <c r="AB1667" s="122">
        <f t="shared" si="718"/>
        <v>0.82961453931592621</v>
      </c>
      <c r="AC1667" s="122">
        <f t="shared" si="718"/>
        <v>0</v>
      </c>
      <c r="AD1667" s="122">
        <f t="shared" si="718"/>
        <v>2.6256323002302038</v>
      </c>
      <c r="AE1667" s="122">
        <f t="shared" si="718"/>
        <v>1.6433104705331261</v>
      </c>
      <c r="AF1667" s="122">
        <f t="shared" si="718"/>
        <v>0</v>
      </c>
      <c r="AG1667" s="122">
        <f t="shared" si="718"/>
        <v>0.78594746325755793</v>
      </c>
      <c r="AH1667" s="122">
        <f t="shared" si="718"/>
        <v>0</v>
      </c>
      <c r="AI1667" s="122">
        <f t="shared" si="718"/>
        <v>0</v>
      </c>
      <c r="AJ1667" s="122">
        <f t="shared" si="718"/>
        <v>6.4470691533576499E-2</v>
      </c>
      <c r="AK1667" s="122">
        <f t="shared" si="718"/>
        <v>0</v>
      </c>
      <c r="AL1667" s="123">
        <f t="shared" si="695"/>
        <v>13.355130685495187</v>
      </c>
      <c r="AN1667" s="124">
        <f t="shared" si="696"/>
        <v>13.355196785495187</v>
      </c>
      <c r="AO1667" s="98">
        <f t="shared" si="697"/>
        <v>605</v>
      </c>
      <c r="AP1667" s="125" t="str">
        <f t="shared" si="698"/>
        <v>Mount Helen</v>
      </c>
      <c r="AQ1667" s="126">
        <f t="shared" si="699"/>
        <v>17.581060736274125</v>
      </c>
    </row>
    <row r="1668" spans="1:43" ht="10.5" x14ac:dyDescent="0.35">
      <c r="A1668" s="95">
        <v>215</v>
      </c>
      <c r="B1668" s="101">
        <v>662</v>
      </c>
      <c r="C1668" s="51" t="s">
        <v>279</v>
      </c>
      <c r="D1668" s="122">
        <f t="shared" ref="D1668:AK1668" si="719">ABS((D666-D$1004)/D$1000)*D$1</f>
        <v>0</v>
      </c>
      <c r="E1668" s="122">
        <f t="shared" si="719"/>
        <v>0</v>
      </c>
      <c r="F1668" s="122">
        <f t="shared" si="719"/>
        <v>0</v>
      </c>
      <c r="G1668" s="122">
        <f t="shared" si="719"/>
        <v>0</v>
      </c>
      <c r="H1668" s="122">
        <f t="shared" si="719"/>
        <v>0</v>
      </c>
      <c r="I1668" s="122">
        <f t="shared" si="719"/>
        <v>1.2696349087933123</v>
      </c>
      <c r="J1668" s="122">
        <f t="shared" si="719"/>
        <v>0</v>
      </c>
      <c r="K1668" s="122">
        <f t="shared" si="719"/>
        <v>0</v>
      </c>
      <c r="L1668" s="122">
        <f t="shared" si="719"/>
        <v>0</v>
      </c>
      <c r="M1668" s="122">
        <f t="shared" si="719"/>
        <v>0</v>
      </c>
      <c r="N1668" s="122">
        <f t="shared" si="719"/>
        <v>0</v>
      </c>
      <c r="O1668" s="122">
        <f t="shared" si="719"/>
        <v>0</v>
      </c>
      <c r="P1668" s="122">
        <f t="shared" si="719"/>
        <v>0</v>
      </c>
      <c r="Q1668" s="122">
        <f t="shared" si="719"/>
        <v>0</v>
      </c>
      <c r="R1668" s="122">
        <f t="shared" si="719"/>
        <v>0</v>
      </c>
      <c r="S1668" s="122">
        <f t="shared" si="719"/>
        <v>0</v>
      </c>
      <c r="T1668" s="122">
        <f t="shared" si="719"/>
        <v>1.0130550329236381</v>
      </c>
      <c r="U1668" s="122">
        <f t="shared" si="719"/>
        <v>0</v>
      </c>
      <c r="V1668" s="122">
        <f t="shared" si="719"/>
        <v>0</v>
      </c>
      <c r="W1668" s="122">
        <f t="shared" si="719"/>
        <v>4.4244346717766302E-2</v>
      </c>
      <c r="X1668" s="122">
        <f t="shared" si="719"/>
        <v>0</v>
      </c>
      <c r="Y1668" s="122">
        <f t="shared" si="719"/>
        <v>0</v>
      </c>
      <c r="Z1668" s="122">
        <f t="shared" si="719"/>
        <v>0</v>
      </c>
      <c r="AA1668" s="122">
        <f t="shared" si="719"/>
        <v>0</v>
      </c>
      <c r="AB1668" s="122">
        <f t="shared" si="719"/>
        <v>2.0317204900882606</v>
      </c>
      <c r="AC1668" s="122">
        <f t="shared" si="719"/>
        <v>0</v>
      </c>
      <c r="AD1668" s="122">
        <f t="shared" si="719"/>
        <v>1.5836283003470535</v>
      </c>
      <c r="AE1668" s="122">
        <f t="shared" si="719"/>
        <v>3.409090417578541</v>
      </c>
      <c r="AF1668" s="122">
        <f t="shared" si="719"/>
        <v>0</v>
      </c>
      <c r="AG1668" s="122">
        <f t="shared" si="719"/>
        <v>0.49374956386681623</v>
      </c>
      <c r="AH1668" s="122">
        <f t="shared" si="719"/>
        <v>0</v>
      </c>
      <c r="AI1668" s="122">
        <f t="shared" si="719"/>
        <v>0</v>
      </c>
      <c r="AJ1668" s="122">
        <f t="shared" si="719"/>
        <v>1.5669558097506529</v>
      </c>
      <c r="AK1668" s="122">
        <f t="shared" si="719"/>
        <v>0</v>
      </c>
      <c r="AL1668" s="123">
        <f t="shared" si="695"/>
        <v>11.41207887006604</v>
      </c>
      <c r="AN1668" s="124">
        <f t="shared" si="696"/>
        <v>11.412145070066039</v>
      </c>
      <c r="AO1668" s="98">
        <f t="shared" si="697"/>
        <v>739</v>
      </c>
      <c r="AP1668" s="125" t="str">
        <f t="shared" si="698"/>
        <v>Yallambie</v>
      </c>
      <c r="AQ1668" s="126">
        <f t="shared" si="699"/>
        <v>17.599793286227193</v>
      </c>
    </row>
    <row r="1669" spans="1:43" ht="10.5" x14ac:dyDescent="0.35">
      <c r="A1669" s="95">
        <v>214</v>
      </c>
      <c r="B1669" s="101">
        <v>663</v>
      </c>
      <c r="C1669" s="51" t="s">
        <v>2554</v>
      </c>
      <c r="D1669" s="122">
        <f t="shared" ref="D1669:AK1669" si="720">ABS((D667-D$1004)/D$1000)*D$1</f>
        <v>0</v>
      </c>
      <c r="E1669" s="122">
        <f t="shared" si="720"/>
        <v>0</v>
      </c>
      <c r="F1669" s="122">
        <f t="shared" si="720"/>
        <v>0</v>
      </c>
      <c r="G1669" s="122">
        <f t="shared" si="720"/>
        <v>0</v>
      </c>
      <c r="H1669" s="122">
        <f t="shared" si="720"/>
        <v>0</v>
      </c>
      <c r="I1669" s="122">
        <f t="shared" si="720"/>
        <v>4.0685639583219793</v>
      </c>
      <c r="J1669" s="122">
        <f t="shared" si="720"/>
        <v>0</v>
      </c>
      <c r="K1669" s="122">
        <f t="shared" si="720"/>
        <v>0</v>
      </c>
      <c r="L1669" s="122">
        <f t="shared" si="720"/>
        <v>0</v>
      </c>
      <c r="M1669" s="122">
        <f t="shared" si="720"/>
        <v>0</v>
      </c>
      <c r="N1669" s="122">
        <f t="shared" si="720"/>
        <v>0</v>
      </c>
      <c r="O1669" s="122">
        <f t="shared" si="720"/>
        <v>0</v>
      </c>
      <c r="P1669" s="122">
        <f t="shared" si="720"/>
        <v>0</v>
      </c>
      <c r="Q1669" s="122">
        <f t="shared" si="720"/>
        <v>0</v>
      </c>
      <c r="R1669" s="122">
        <f t="shared" si="720"/>
        <v>0</v>
      </c>
      <c r="S1669" s="122">
        <f t="shared" si="720"/>
        <v>0</v>
      </c>
      <c r="T1669" s="122">
        <f t="shared" si="720"/>
        <v>0.41184160047339508</v>
      </c>
      <c r="U1669" s="122">
        <f t="shared" si="720"/>
        <v>0</v>
      </c>
      <c r="V1669" s="122">
        <f t="shared" si="720"/>
        <v>0</v>
      </c>
      <c r="W1669" s="122">
        <f t="shared" si="720"/>
        <v>1.3378902752127178</v>
      </c>
      <c r="X1669" s="122">
        <f t="shared" si="720"/>
        <v>0</v>
      </c>
      <c r="Y1669" s="122">
        <f t="shared" si="720"/>
        <v>0</v>
      </c>
      <c r="Z1669" s="122">
        <f t="shared" si="720"/>
        <v>0</v>
      </c>
      <c r="AA1669" s="122">
        <f t="shared" si="720"/>
        <v>0</v>
      </c>
      <c r="AB1669" s="122">
        <f t="shared" si="720"/>
        <v>1.7294910230783929</v>
      </c>
      <c r="AC1669" s="122">
        <f t="shared" si="720"/>
        <v>0</v>
      </c>
      <c r="AD1669" s="122">
        <f t="shared" si="720"/>
        <v>2.7890185512965782</v>
      </c>
      <c r="AE1669" s="122">
        <f t="shared" si="720"/>
        <v>2.7150021841380267</v>
      </c>
      <c r="AF1669" s="122">
        <f t="shared" si="720"/>
        <v>0</v>
      </c>
      <c r="AG1669" s="122">
        <f t="shared" si="720"/>
        <v>0.88082582252482089</v>
      </c>
      <c r="AH1669" s="122">
        <f t="shared" si="720"/>
        <v>0</v>
      </c>
      <c r="AI1669" s="122">
        <f t="shared" si="720"/>
        <v>0</v>
      </c>
      <c r="AJ1669" s="122">
        <f t="shared" si="720"/>
        <v>1.3492949400424381</v>
      </c>
      <c r="AK1669" s="122">
        <f t="shared" si="720"/>
        <v>0</v>
      </c>
      <c r="AL1669" s="123">
        <f t="shared" si="695"/>
        <v>15.28192835508835</v>
      </c>
      <c r="AN1669" s="124">
        <f t="shared" si="696"/>
        <v>15.281994655088351</v>
      </c>
      <c r="AO1669" s="98">
        <f t="shared" si="697"/>
        <v>409</v>
      </c>
      <c r="AP1669" s="125" t="str">
        <f t="shared" si="698"/>
        <v>Heathmont</v>
      </c>
      <c r="AQ1669" s="126">
        <f t="shared" si="699"/>
        <v>17.608969219536018</v>
      </c>
    </row>
    <row r="1670" spans="1:43" ht="10.5" x14ac:dyDescent="0.35">
      <c r="A1670" s="95">
        <v>213</v>
      </c>
      <c r="B1670" s="101">
        <v>664</v>
      </c>
      <c r="C1670" s="51" t="s">
        <v>280</v>
      </c>
      <c r="D1670" s="122">
        <f t="shared" ref="D1670:AK1670" si="721">ABS((D668-D$1004)/D$1000)*D$1</f>
        <v>0</v>
      </c>
      <c r="E1670" s="122">
        <f t="shared" si="721"/>
        <v>0</v>
      </c>
      <c r="F1670" s="122">
        <f t="shared" si="721"/>
        <v>0</v>
      </c>
      <c r="G1670" s="122">
        <f t="shared" si="721"/>
        <v>0</v>
      </c>
      <c r="H1670" s="122">
        <f t="shared" si="721"/>
        <v>0</v>
      </c>
      <c r="I1670" s="122">
        <f t="shared" si="721"/>
        <v>3.0329622819908297</v>
      </c>
      <c r="J1670" s="122">
        <f t="shared" si="721"/>
        <v>0</v>
      </c>
      <c r="K1670" s="122">
        <f t="shared" si="721"/>
        <v>0</v>
      </c>
      <c r="L1670" s="122">
        <f t="shared" si="721"/>
        <v>0</v>
      </c>
      <c r="M1670" s="122">
        <f t="shared" si="721"/>
        <v>0</v>
      </c>
      <c r="N1670" s="122">
        <f t="shared" si="721"/>
        <v>0</v>
      </c>
      <c r="O1670" s="122">
        <f t="shared" si="721"/>
        <v>0</v>
      </c>
      <c r="P1670" s="122">
        <f t="shared" si="721"/>
        <v>0</v>
      </c>
      <c r="Q1670" s="122">
        <f t="shared" si="721"/>
        <v>0</v>
      </c>
      <c r="R1670" s="122">
        <f t="shared" si="721"/>
        <v>0</v>
      </c>
      <c r="S1670" s="122">
        <f t="shared" si="721"/>
        <v>0</v>
      </c>
      <c r="T1670" s="122">
        <f t="shared" si="721"/>
        <v>1.4513514985101437</v>
      </c>
      <c r="U1670" s="122">
        <f t="shared" si="721"/>
        <v>0</v>
      </c>
      <c r="V1670" s="122">
        <f t="shared" si="721"/>
        <v>0</v>
      </c>
      <c r="W1670" s="122">
        <f t="shared" si="721"/>
        <v>1.4520343335228185</v>
      </c>
      <c r="X1670" s="122">
        <f t="shared" si="721"/>
        <v>0</v>
      </c>
      <c r="Y1670" s="122">
        <f t="shared" si="721"/>
        <v>0</v>
      </c>
      <c r="Z1670" s="122">
        <f t="shared" si="721"/>
        <v>0</v>
      </c>
      <c r="AA1670" s="122">
        <f t="shared" si="721"/>
        <v>0</v>
      </c>
      <c r="AB1670" s="122">
        <f t="shared" si="721"/>
        <v>1.892806637334167</v>
      </c>
      <c r="AC1670" s="122">
        <f t="shared" si="721"/>
        <v>0</v>
      </c>
      <c r="AD1670" s="122">
        <f t="shared" si="721"/>
        <v>2.5000876156111227</v>
      </c>
      <c r="AE1670" s="122">
        <f t="shared" si="721"/>
        <v>3.4554184924671718</v>
      </c>
      <c r="AF1670" s="122">
        <f t="shared" si="721"/>
        <v>0</v>
      </c>
      <c r="AG1670" s="122">
        <f t="shared" si="721"/>
        <v>3.0355579748356649</v>
      </c>
      <c r="AH1670" s="122">
        <f t="shared" si="721"/>
        <v>0</v>
      </c>
      <c r="AI1670" s="122">
        <f t="shared" si="721"/>
        <v>0</v>
      </c>
      <c r="AJ1670" s="122">
        <f t="shared" si="721"/>
        <v>1.9647888677729708</v>
      </c>
      <c r="AK1670" s="122">
        <f t="shared" si="721"/>
        <v>0</v>
      </c>
      <c r="AL1670" s="123">
        <f t="shared" si="695"/>
        <v>18.78500770204489</v>
      </c>
      <c r="AN1670" s="124">
        <f t="shared" si="696"/>
        <v>18.785074102044891</v>
      </c>
      <c r="AO1670" s="98">
        <f t="shared" si="697"/>
        <v>141</v>
      </c>
      <c r="AP1670" s="125" t="str">
        <f t="shared" si="698"/>
        <v>Inverloch</v>
      </c>
      <c r="AQ1670" s="126">
        <f t="shared" si="699"/>
        <v>17.614446378034117</v>
      </c>
    </row>
    <row r="1671" spans="1:43" ht="10.5" x14ac:dyDescent="0.35">
      <c r="A1671" s="95">
        <v>212</v>
      </c>
      <c r="B1671" s="101">
        <v>665</v>
      </c>
      <c r="C1671" s="51" t="s">
        <v>281</v>
      </c>
      <c r="D1671" s="122">
        <f t="shared" ref="D1671:AK1671" si="722">ABS((D669-D$1004)/D$1000)*D$1</f>
        <v>0</v>
      </c>
      <c r="E1671" s="122">
        <f t="shared" si="722"/>
        <v>0</v>
      </c>
      <c r="F1671" s="122">
        <f t="shared" si="722"/>
        <v>0</v>
      </c>
      <c r="G1671" s="122">
        <f t="shared" si="722"/>
        <v>0</v>
      </c>
      <c r="H1671" s="122">
        <f t="shared" si="722"/>
        <v>0</v>
      </c>
      <c r="I1671" s="122">
        <f t="shared" si="722"/>
        <v>3.369191885394355</v>
      </c>
      <c r="J1671" s="122">
        <f t="shared" si="722"/>
        <v>0</v>
      </c>
      <c r="K1671" s="122">
        <f t="shared" si="722"/>
        <v>0</v>
      </c>
      <c r="L1671" s="122">
        <f t="shared" si="722"/>
        <v>0</v>
      </c>
      <c r="M1671" s="122">
        <f t="shared" si="722"/>
        <v>0</v>
      </c>
      <c r="N1671" s="122">
        <f t="shared" si="722"/>
        <v>0</v>
      </c>
      <c r="O1671" s="122">
        <f t="shared" si="722"/>
        <v>0</v>
      </c>
      <c r="P1671" s="122">
        <f t="shared" si="722"/>
        <v>0</v>
      </c>
      <c r="Q1671" s="122">
        <f t="shared" si="722"/>
        <v>0</v>
      </c>
      <c r="R1671" s="122">
        <f t="shared" si="722"/>
        <v>0</v>
      </c>
      <c r="S1671" s="122">
        <f t="shared" si="722"/>
        <v>0</v>
      </c>
      <c r="T1671" s="122">
        <f t="shared" si="722"/>
        <v>0.23304614066899867</v>
      </c>
      <c r="U1671" s="122">
        <f t="shared" si="722"/>
        <v>0</v>
      </c>
      <c r="V1671" s="122">
        <f t="shared" si="722"/>
        <v>0</v>
      </c>
      <c r="W1671" s="122">
        <f t="shared" si="722"/>
        <v>1.0003155770575463</v>
      </c>
      <c r="X1671" s="122">
        <f t="shared" si="722"/>
        <v>0</v>
      </c>
      <c r="Y1671" s="122">
        <f t="shared" si="722"/>
        <v>0</v>
      </c>
      <c r="Z1671" s="122">
        <f t="shared" si="722"/>
        <v>0</v>
      </c>
      <c r="AA1671" s="122">
        <f t="shared" si="722"/>
        <v>0</v>
      </c>
      <c r="AB1671" s="122">
        <f t="shared" si="722"/>
        <v>1.196584477107798</v>
      </c>
      <c r="AC1671" s="122">
        <f t="shared" si="722"/>
        <v>0</v>
      </c>
      <c r="AD1671" s="122">
        <f t="shared" si="722"/>
        <v>2.5778202035936482</v>
      </c>
      <c r="AE1671" s="122">
        <f t="shared" si="722"/>
        <v>3.4472298901101692</v>
      </c>
      <c r="AF1671" s="122">
        <f t="shared" si="722"/>
        <v>0</v>
      </c>
      <c r="AG1671" s="122">
        <f t="shared" si="722"/>
        <v>0.72161346575331986</v>
      </c>
      <c r="AH1671" s="122">
        <f t="shared" si="722"/>
        <v>0</v>
      </c>
      <c r="AI1671" s="122">
        <f t="shared" si="722"/>
        <v>0</v>
      </c>
      <c r="AJ1671" s="122">
        <f t="shared" si="722"/>
        <v>0.14286842708648798</v>
      </c>
      <c r="AK1671" s="122">
        <f t="shared" si="722"/>
        <v>0</v>
      </c>
      <c r="AL1671" s="123">
        <f t="shared" si="695"/>
        <v>12.688670066772323</v>
      </c>
      <c r="AN1671" s="124">
        <f t="shared" si="696"/>
        <v>12.688736566772324</v>
      </c>
      <c r="AO1671" s="98">
        <f t="shared" si="697"/>
        <v>659</v>
      </c>
      <c r="AP1671" s="125" t="str">
        <f t="shared" si="698"/>
        <v>New Gisborne</v>
      </c>
      <c r="AQ1671" s="126">
        <f t="shared" si="699"/>
        <v>17.618940984287594</v>
      </c>
    </row>
    <row r="1672" spans="1:43" ht="10.5" x14ac:dyDescent="0.35">
      <c r="A1672" s="95">
        <v>211</v>
      </c>
      <c r="B1672" s="101">
        <v>666</v>
      </c>
      <c r="C1672" s="51" t="s">
        <v>3276</v>
      </c>
      <c r="D1672" s="122">
        <f t="shared" ref="D1672:AK1672" si="723">ABS((D670-D$1004)/D$1000)*D$1</f>
        <v>0</v>
      </c>
      <c r="E1672" s="122">
        <f t="shared" si="723"/>
        <v>0</v>
      </c>
      <c r="F1672" s="122">
        <f t="shared" si="723"/>
        <v>0</v>
      </c>
      <c r="G1672" s="122">
        <f t="shared" si="723"/>
        <v>0</v>
      </c>
      <c r="H1672" s="122">
        <f t="shared" si="723"/>
        <v>0</v>
      </c>
      <c r="I1672" s="122">
        <f t="shared" si="723"/>
        <v>3.7402188365306643</v>
      </c>
      <c r="J1672" s="122">
        <f t="shared" si="723"/>
        <v>0</v>
      </c>
      <c r="K1672" s="122">
        <f t="shared" si="723"/>
        <v>0</v>
      </c>
      <c r="L1672" s="122">
        <f t="shared" si="723"/>
        <v>0</v>
      </c>
      <c r="M1672" s="122">
        <f t="shared" si="723"/>
        <v>0</v>
      </c>
      <c r="N1672" s="122">
        <f t="shared" si="723"/>
        <v>0</v>
      </c>
      <c r="O1672" s="122">
        <f t="shared" si="723"/>
        <v>0</v>
      </c>
      <c r="P1672" s="122">
        <f t="shared" si="723"/>
        <v>0</v>
      </c>
      <c r="Q1672" s="122">
        <f t="shared" si="723"/>
        <v>0</v>
      </c>
      <c r="R1672" s="122">
        <f t="shared" si="723"/>
        <v>0</v>
      </c>
      <c r="S1672" s="122">
        <f t="shared" si="723"/>
        <v>0</v>
      </c>
      <c r="T1672" s="122">
        <f t="shared" si="723"/>
        <v>1.0039596356258567</v>
      </c>
      <c r="U1672" s="122">
        <f t="shared" si="723"/>
        <v>0</v>
      </c>
      <c r="V1672" s="122">
        <f t="shared" si="723"/>
        <v>0</v>
      </c>
      <c r="W1672" s="122">
        <f t="shared" si="723"/>
        <v>1.3779375368522466</v>
      </c>
      <c r="X1672" s="122">
        <f t="shared" si="723"/>
        <v>0</v>
      </c>
      <c r="Y1672" s="122">
        <f t="shared" si="723"/>
        <v>0</v>
      </c>
      <c r="Z1672" s="122">
        <f t="shared" si="723"/>
        <v>0</v>
      </c>
      <c r="AA1672" s="122">
        <f t="shared" si="723"/>
        <v>0</v>
      </c>
      <c r="AB1672" s="122">
        <f t="shared" si="723"/>
        <v>1.7917906999694133</v>
      </c>
      <c r="AC1672" s="122">
        <f t="shared" si="723"/>
        <v>0</v>
      </c>
      <c r="AD1672" s="122">
        <f t="shared" si="723"/>
        <v>0.91038754696342039</v>
      </c>
      <c r="AE1672" s="122">
        <f t="shared" si="723"/>
        <v>2.3850401570134374</v>
      </c>
      <c r="AF1672" s="122">
        <f t="shared" si="723"/>
        <v>0</v>
      </c>
      <c r="AG1672" s="122">
        <f t="shared" si="723"/>
        <v>0.39914238294056281</v>
      </c>
      <c r="AH1672" s="122">
        <f t="shared" si="723"/>
        <v>0</v>
      </c>
      <c r="AI1672" s="122">
        <f t="shared" si="723"/>
        <v>0</v>
      </c>
      <c r="AJ1672" s="122">
        <f t="shared" si="723"/>
        <v>0.10638375431564297</v>
      </c>
      <c r="AK1672" s="122">
        <f t="shared" si="723"/>
        <v>0</v>
      </c>
      <c r="AL1672" s="123">
        <f t="shared" si="695"/>
        <v>11.714860550211244</v>
      </c>
      <c r="AN1672" s="124">
        <f t="shared" si="696"/>
        <v>11.714927150211244</v>
      </c>
      <c r="AO1672" s="98">
        <f t="shared" si="697"/>
        <v>726</v>
      </c>
      <c r="AP1672" s="125" t="str">
        <f t="shared" si="698"/>
        <v>Cardigan</v>
      </c>
      <c r="AQ1672" s="126">
        <f t="shared" si="699"/>
        <v>17.619754449939418</v>
      </c>
    </row>
    <row r="1673" spans="1:43" ht="10.5" x14ac:dyDescent="0.35">
      <c r="A1673" s="95">
        <v>210</v>
      </c>
      <c r="B1673" s="101">
        <v>667</v>
      </c>
      <c r="C1673" s="51" t="s">
        <v>3290</v>
      </c>
      <c r="D1673" s="122">
        <f t="shared" ref="D1673:AK1673" si="724">ABS((D671-D$1004)/D$1000)*D$1</f>
        <v>0</v>
      </c>
      <c r="E1673" s="122">
        <f t="shared" si="724"/>
        <v>0</v>
      </c>
      <c r="F1673" s="122">
        <f t="shared" si="724"/>
        <v>0</v>
      </c>
      <c r="G1673" s="122">
        <f t="shared" si="724"/>
        <v>0</v>
      </c>
      <c r="H1673" s="122">
        <f t="shared" si="724"/>
        <v>0</v>
      </c>
      <c r="I1673" s="122">
        <f t="shared" si="724"/>
        <v>4.4267163531849292</v>
      </c>
      <c r="J1673" s="122">
        <f t="shared" si="724"/>
        <v>0</v>
      </c>
      <c r="K1673" s="122">
        <f t="shared" si="724"/>
        <v>0</v>
      </c>
      <c r="L1673" s="122">
        <f t="shared" si="724"/>
        <v>0</v>
      </c>
      <c r="M1673" s="122">
        <f t="shared" si="724"/>
        <v>0</v>
      </c>
      <c r="N1673" s="122">
        <f t="shared" si="724"/>
        <v>0</v>
      </c>
      <c r="O1673" s="122">
        <f t="shared" si="724"/>
        <v>0</v>
      </c>
      <c r="P1673" s="122">
        <f t="shared" si="724"/>
        <v>0</v>
      </c>
      <c r="Q1673" s="122">
        <f t="shared" si="724"/>
        <v>0</v>
      </c>
      <c r="R1673" s="122">
        <f t="shared" si="724"/>
        <v>0</v>
      </c>
      <c r="S1673" s="122">
        <f t="shared" si="724"/>
        <v>0</v>
      </c>
      <c r="T1673" s="122">
        <f t="shared" si="724"/>
        <v>2.8725942504652612E-2</v>
      </c>
      <c r="U1673" s="122">
        <f t="shared" si="724"/>
        <v>0</v>
      </c>
      <c r="V1673" s="122">
        <f t="shared" si="724"/>
        <v>0</v>
      </c>
      <c r="W1673" s="122">
        <f t="shared" si="724"/>
        <v>1.4795296837289393</v>
      </c>
      <c r="X1673" s="122">
        <f t="shared" si="724"/>
        <v>0</v>
      </c>
      <c r="Y1673" s="122">
        <f t="shared" si="724"/>
        <v>0</v>
      </c>
      <c r="Z1673" s="122">
        <f t="shared" si="724"/>
        <v>0</v>
      </c>
      <c r="AA1673" s="122">
        <f t="shared" si="724"/>
        <v>0</v>
      </c>
      <c r="AB1673" s="122">
        <f t="shared" si="724"/>
        <v>2.0317204900882606</v>
      </c>
      <c r="AC1673" s="122">
        <f t="shared" si="724"/>
        <v>0</v>
      </c>
      <c r="AD1673" s="122">
        <f t="shared" si="724"/>
        <v>2.8438631864309749</v>
      </c>
      <c r="AE1673" s="122">
        <f t="shared" si="724"/>
        <v>1.4973725317468687</v>
      </c>
      <c r="AF1673" s="122">
        <f t="shared" si="724"/>
        <v>0</v>
      </c>
      <c r="AG1673" s="122">
        <f t="shared" si="724"/>
        <v>0.86840094876763019</v>
      </c>
      <c r="AH1673" s="122">
        <f t="shared" si="724"/>
        <v>0</v>
      </c>
      <c r="AI1673" s="122">
        <f t="shared" si="724"/>
        <v>0</v>
      </c>
      <c r="AJ1673" s="122">
        <f t="shared" si="724"/>
        <v>1.1393890163620888</v>
      </c>
      <c r="AK1673" s="122">
        <f t="shared" si="724"/>
        <v>0</v>
      </c>
      <c r="AL1673" s="123">
        <f t="shared" si="695"/>
        <v>14.315718152814345</v>
      </c>
      <c r="AN1673" s="124">
        <f t="shared" si="696"/>
        <v>14.315784852814344</v>
      </c>
      <c r="AO1673" s="98">
        <f t="shared" si="697"/>
        <v>503</v>
      </c>
      <c r="AP1673" s="125" t="str">
        <f t="shared" si="698"/>
        <v>Briar Hill</v>
      </c>
      <c r="AQ1673" s="126">
        <f t="shared" si="699"/>
        <v>17.6256464806686</v>
      </c>
    </row>
    <row r="1674" spans="1:43" ht="10.5" x14ac:dyDescent="0.35">
      <c r="A1674" s="95">
        <v>209</v>
      </c>
      <c r="B1674" s="101">
        <v>668</v>
      </c>
      <c r="C1674" s="51" t="s">
        <v>283</v>
      </c>
      <c r="D1674" s="122">
        <f t="shared" ref="D1674:AK1674" si="725">ABS((D672-D$1004)/D$1000)*D$1</f>
        <v>0</v>
      </c>
      <c r="E1674" s="122">
        <f t="shared" si="725"/>
        <v>0</v>
      </c>
      <c r="F1674" s="122">
        <f t="shared" si="725"/>
        <v>0</v>
      </c>
      <c r="G1674" s="122">
        <f t="shared" si="725"/>
        <v>0</v>
      </c>
      <c r="H1674" s="122">
        <f t="shared" si="725"/>
        <v>0</v>
      </c>
      <c r="I1674" s="122">
        <f t="shared" si="725"/>
        <v>2.393419515610359</v>
      </c>
      <c r="J1674" s="122">
        <f t="shared" si="725"/>
        <v>0</v>
      </c>
      <c r="K1674" s="122">
        <f t="shared" si="725"/>
        <v>0</v>
      </c>
      <c r="L1674" s="122">
        <f t="shared" si="725"/>
        <v>0</v>
      </c>
      <c r="M1674" s="122">
        <f t="shared" si="725"/>
        <v>0</v>
      </c>
      <c r="N1674" s="122">
        <f t="shared" si="725"/>
        <v>0</v>
      </c>
      <c r="O1674" s="122">
        <f t="shared" si="725"/>
        <v>0</v>
      </c>
      <c r="P1674" s="122">
        <f t="shared" si="725"/>
        <v>0</v>
      </c>
      <c r="Q1674" s="122">
        <f t="shared" si="725"/>
        <v>0</v>
      </c>
      <c r="R1674" s="122">
        <f t="shared" si="725"/>
        <v>0</v>
      </c>
      <c r="S1674" s="122">
        <f t="shared" si="725"/>
        <v>0</v>
      </c>
      <c r="T1674" s="122">
        <f t="shared" si="725"/>
        <v>1.1181501270686598</v>
      </c>
      <c r="U1674" s="122">
        <f t="shared" si="725"/>
        <v>0</v>
      </c>
      <c r="V1674" s="122">
        <f t="shared" si="725"/>
        <v>0</v>
      </c>
      <c r="W1674" s="122">
        <f t="shared" si="725"/>
        <v>0.82863174376295667</v>
      </c>
      <c r="X1674" s="122">
        <f t="shared" si="725"/>
        <v>0</v>
      </c>
      <c r="Y1674" s="122">
        <f t="shared" si="725"/>
        <v>0</v>
      </c>
      <c r="Z1674" s="122">
        <f t="shared" si="725"/>
        <v>0</v>
      </c>
      <c r="AA1674" s="122">
        <f t="shared" si="725"/>
        <v>0</v>
      </c>
      <c r="AB1674" s="122">
        <f t="shared" si="725"/>
        <v>1.746276231111116</v>
      </c>
      <c r="AC1674" s="122">
        <f t="shared" si="725"/>
        <v>0</v>
      </c>
      <c r="AD1674" s="122">
        <f t="shared" si="725"/>
        <v>2.2681813835625735</v>
      </c>
      <c r="AE1674" s="122">
        <f t="shared" si="725"/>
        <v>1.86151833004969</v>
      </c>
      <c r="AF1674" s="122">
        <f t="shared" si="725"/>
        <v>0</v>
      </c>
      <c r="AG1674" s="122">
        <f t="shared" si="725"/>
        <v>1.5994679478081681</v>
      </c>
      <c r="AH1674" s="122">
        <f t="shared" si="725"/>
        <v>0</v>
      </c>
      <c r="AI1674" s="122">
        <f t="shared" si="725"/>
        <v>0</v>
      </c>
      <c r="AJ1674" s="122">
        <f t="shared" si="725"/>
        <v>1.262206510318882</v>
      </c>
      <c r="AK1674" s="122">
        <f t="shared" si="725"/>
        <v>0</v>
      </c>
      <c r="AL1674" s="123">
        <f t="shared" si="695"/>
        <v>13.077851789292405</v>
      </c>
      <c r="AN1674" s="124">
        <f t="shared" si="696"/>
        <v>13.077918589292405</v>
      </c>
      <c r="AO1674" s="98">
        <f t="shared" si="697"/>
        <v>629</v>
      </c>
      <c r="AP1674" s="125" t="str">
        <f t="shared" si="698"/>
        <v>McKinnon</v>
      </c>
      <c r="AQ1674" s="126">
        <f t="shared" si="699"/>
        <v>17.644114083930681</v>
      </c>
    </row>
    <row r="1675" spans="1:43" ht="10.5" x14ac:dyDescent="0.35">
      <c r="A1675" s="95">
        <v>208</v>
      </c>
      <c r="B1675" s="101">
        <v>669</v>
      </c>
      <c r="C1675" s="51" t="s">
        <v>284</v>
      </c>
      <c r="D1675" s="122">
        <f t="shared" ref="D1675:AK1675" si="726">ABS((D673-D$1004)/D$1000)*D$1</f>
        <v>0</v>
      </c>
      <c r="E1675" s="122">
        <f t="shared" si="726"/>
        <v>0</v>
      </c>
      <c r="F1675" s="122">
        <f t="shared" si="726"/>
        <v>0</v>
      </c>
      <c r="G1675" s="122">
        <f t="shared" si="726"/>
        <v>0</v>
      </c>
      <c r="H1675" s="122">
        <f t="shared" si="726"/>
        <v>0</v>
      </c>
      <c r="I1675" s="122">
        <f t="shared" si="726"/>
        <v>1.033564849135272</v>
      </c>
      <c r="J1675" s="122">
        <f t="shared" si="726"/>
        <v>0</v>
      </c>
      <c r="K1675" s="122">
        <f t="shared" si="726"/>
        <v>0</v>
      </c>
      <c r="L1675" s="122">
        <f t="shared" si="726"/>
        <v>0</v>
      </c>
      <c r="M1675" s="122">
        <f t="shared" si="726"/>
        <v>0</v>
      </c>
      <c r="N1675" s="122">
        <f t="shared" si="726"/>
        <v>0</v>
      </c>
      <c r="O1675" s="122">
        <f t="shared" si="726"/>
        <v>0</v>
      </c>
      <c r="P1675" s="122">
        <f t="shared" si="726"/>
        <v>0</v>
      </c>
      <c r="Q1675" s="122">
        <f t="shared" si="726"/>
        <v>0</v>
      </c>
      <c r="R1675" s="122">
        <f t="shared" si="726"/>
        <v>0</v>
      </c>
      <c r="S1675" s="122">
        <f t="shared" si="726"/>
        <v>0</v>
      </c>
      <c r="T1675" s="122">
        <f t="shared" si="726"/>
        <v>0.15835334090831746</v>
      </c>
      <c r="U1675" s="122">
        <f t="shared" si="726"/>
        <v>0</v>
      </c>
      <c r="V1675" s="122">
        <f t="shared" si="726"/>
        <v>0</v>
      </c>
      <c r="W1675" s="122">
        <f t="shared" si="726"/>
        <v>0.1006633806205539</v>
      </c>
      <c r="X1675" s="122">
        <f t="shared" si="726"/>
        <v>0</v>
      </c>
      <c r="Y1675" s="122">
        <f t="shared" si="726"/>
        <v>0</v>
      </c>
      <c r="Z1675" s="122">
        <f t="shared" si="726"/>
        <v>0</v>
      </c>
      <c r="AA1675" s="122">
        <f t="shared" si="726"/>
        <v>0</v>
      </c>
      <c r="AB1675" s="122">
        <f t="shared" si="726"/>
        <v>1.6941657014280909</v>
      </c>
      <c r="AC1675" s="122">
        <f t="shared" si="726"/>
        <v>0</v>
      </c>
      <c r="AD1675" s="122">
        <f t="shared" si="726"/>
        <v>0.5903528646532058</v>
      </c>
      <c r="AE1675" s="122">
        <f t="shared" si="726"/>
        <v>2.0024542279426885</v>
      </c>
      <c r="AF1675" s="122">
        <f t="shared" si="726"/>
        <v>0</v>
      </c>
      <c r="AG1675" s="122">
        <f t="shared" si="726"/>
        <v>0.52022399183851931</v>
      </c>
      <c r="AH1675" s="122">
        <f t="shared" si="726"/>
        <v>0</v>
      </c>
      <c r="AI1675" s="122">
        <f t="shared" si="726"/>
        <v>0</v>
      </c>
      <c r="AJ1675" s="122">
        <f t="shared" si="726"/>
        <v>0.64307478151541164</v>
      </c>
      <c r="AK1675" s="122">
        <f t="shared" si="726"/>
        <v>0</v>
      </c>
      <c r="AL1675" s="123">
        <f t="shared" si="695"/>
        <v>6.7428531380420598</v>
      </c>
      <c r="AN1675" s="124">
        <f t="shared" si="696"/>
        <v>6.74292003804206</v>
      </c>
      <c r="AO1675" s="98">
        <f t="shared" si="697"/>
        <v>853</v>
      </c>
      <c r="AP1675" s="125" t="str">
        <f t="shared" si="698"/>
        <v>Ballarat Central</v>
      </c>
      <c r="AQ1675" s="126">
        <f t="shared" si="699"/>
        <v>17.656719869818687</v>
      </c>
    </row>
    <row r="1676" spans="1:43" ht="10.5" x14ac:dyDescent="0.35">
      <c r="A1676" s="95">
        <v>207</v>
      </c>
      <c r="B1676" s="101">
        <v>670</v>
      </c>
      <c r="C1676" s="51" t="s">
        <v>2571</v>
      </c>
      <c r="D1676" s="122">
        <f t="shared" ref="D1676:AK1676" si="727">ABS((D674-D$1004)/D$1000)*D$1</f>
        <v>0</v>
      </c>
      <c r="E1676" s="122">
        <f t="shared" si="727"/>
        <v>0</v>
      </c>
      <c r="F1676" s="122">
        <f t="shared" si="727"/>
        <v>0</v>
      </c>
      <c r="G1676" s="122">
        <f t="shared" si="727"/>
        <v>0</v>
      </c>
      <c r="H1676" s="122">
        <f t="shared" si="727"/>
        <v>0</v>
      </c>
      <c r="I1676" s="122">
        <f t="shared" si="727"/>
        <v>3.9326671216371514</v>
      </c>
      <c r="J1676" s="122">
        <f t="shared" si="727"/>
        <v>0</v>
      </c>
      <c r="K1676" s="122">
        <f t="shared" si="727"/>
        <v>0</v>
      </c>
      <c r="L1676" s="122">
        <f t="shared" si="727"/>
        <v>0</v>
      </c>
      <c r="M1676" s="122">
        <f t="shared" si="727"/>
        <v>0</v>
      </c>
      <c r="N1676" s="122">
        <f t="shared" si="727"/>
        <v>0</v>
      </c>
      <c r="O1676" s="122">
        <f t="shared" si="727"/>
        <v>0</v>
      </c>
      <c r="P1676" s="122">
        <f t="shared" si="727"/>
        <v>0</v>
      </c>
      <c r="Q1676" s="122">
        <f t="shared" si="727"/>
        <v>0</v>
      </c>
      <c r="R1676" s="122">
        <f t="shared" si="727"/>
        <v>0</v>
      </c>
      <c r="S1676" s="122">
        <f t="shared" si="727"/>
        <v>0</v>
      </c>
      <c r="T1676" s="122">
        <f t="shared" si="727"/>
        <v>0.30512356561330284</v>
      </c>
      <c r="U1676" s="122">
        <f t="shared" si="727"/>
        <v>0</v>
      </c>
      <c r="V1676" s="122">
        <f t="shared" si="727"/>
        <v>0</v>
      </c>
      <c r="W1676" s="122">
        <f t="shared" si="727"/>
        <v>5.0310906952836643</v>
      </c>
      <c r="X1676" s="122">
        <f t="shared" si="727"/>
        <v>0</v>
      </c>
      <c r="Y1676" s="122">
        <f t="shared" si="727"/>
        <v>0</v>
      </c>
      <c r="Z1676" s="122">
        <f t="shared" si="727"/>
        <v>0</v>
      </c>
      <c r="AA1676" s="122">
        <f t="shared" si="727"/>
        <v>0</v>
      </c>
      <c r="AB1676" s="122">
        <f t="shared" si="727"/>
        <v>2.0317204900882606</v>
      </c>
      <c r="AC1676" s="122">
        <f t="shared" si="727"/>
        <v>0</v>
      </c>
      <c r="AD1676" s="122">
        <f t="shared" si="727"/>
        <v>2.4431150044935119</v>
      </c>
      <c r="AE1676" s="122">
        <f t="shared" si="727"/>
        <v>4.2509187478927641</v>
      </c>
      <c r="AF1676" s="122">
        <f t="shared" si="727"/>
        <v>0</v>
      </c>
      <c r="AG1676" s="122">
        <f t="shared" si="727"/>
        <v>3.0966249526477831</v>
      </c>
      <c r="AH1676" s="122">
        <f t="shared" si="727"/>
        <v>0</v>
      </c>
      <c r="AI1676" s="122">
        <f t="shared" si="727"/>
        <v>0</v>
      </c>
      <c r="AJ1676" s="122">
        <f t="shared" si="727"/>
        <v>0.60556269460889434</v>
      </c>
      <c r="AK1676" s="122">
        <f t="shared" si="727"/>
        <v>0</v>
      </c>
      <c r="AL1676" s="123">
        <f t="shared" si="695"/>
        <v>21.696823272265334</v>
      </c>
      <c r="AN1676" s="124">
        <f t="shared" si="696"/>
        <v>21.696890272265335</v>
      </c>
      <c r="AO1676" s="98">
        <f t="shared" si="697"/>
        <v>34</v>
      </c>
      <c r="AP1676" s="125" t="str">
        <f t="shared" si="698"/>
        <v>Longford</v>
      </c>
      <c r="AQ1676" s="126">
        <f t="shared" si="699"/>
        <v>17.668288312140074</v>
      </c>
    </row>
    <row r="1677" spans="1:43" ht="10.5" x14ac:dyDescent="0.35">
      <c r="A1677" s="95">
        <v>206</v>
      </c>
      <c r="B1677" s="101">
        <v>671</v>
      </c>
      <c r="C1677" s="51" t="s">
        <v>2572</v>
      </c>
      <c r="D1677" s="122">
        <f t="shared" ref="D1677:AK1677" si="728">ABS((D675-D$1004)/D$1000)*D$1</f>
        <v>0</v>
      </c>
      <c r="E1677" s="122">
        <f t="shared" si="728"/>
        <v>0</v>
      </c>
      <c r="F1677" s="122">
        <f t="shared" si="728"/>
        <v>0</v>
      </c>
      <c r="G1677" s="122">
        <f t="shared" si="728"/>
        <v>0</v>
      </c>
      <c r="H1677" s="122">
        <f t="shared" si="728"/>
        <v>0</v>
      </c>
      <c r="I1677" s="122">
        <f t="shared" si="728"/>
        <v>3.4714351916622279</v>
      </c>
      <c r="J1677" s="122">
        <f t="shared" si="728"/>
        <v>0</v>
      </c>
      <c r="K1677" s="122">
        <f t="shared" si="728"/>
        <v>0</v>
      </c>
      <c r="L1677" s="122">
        <f t="shared" si="728"/>
        <v>0</v>
      </c>
      <c r="M1677" s="122">
        <f t="shared" si="728"/>
        <v>0</v>
      </c>
      <c r="N1677" s="122">
        <f t="shared" si="728"/>
        <v>0</v>
      </c>
      <c r="O1677" s="122">
        <f t="shared" si="728"/>
        <v>0</v>
      </c>
      <c r="P1677" s="122">
        <f t="shared" si="728"/>
        <v>0</v>
      </c>
      <c r="Q1677" s="122">
        <f t="shared" si="728"/>
        <v>0</v>
      </c>
      <c r="R1677" s="122">
        <f t="shared" si="728"/>
        <v>0</v>
      </c>
      <c r="S1677" s="122">
        <f t="shared" si="728"/>
        <v>0</v>
      </c>
      <c r="T1677" s="122">
        <f t="shared" si="728"/>
        <v>1.5434155781803716</v>
      </c>
      <c r="U1677" s="122">
        <f t="shared" si="728"/>
        <v>0</v>
      </c>
      <c r="V1677" s="122">
        <f t="shared" si="728"/>
        <v>0</v>
      </c>
      <c r="W1677" s="122">
        <f t="shared" si="728"/>
        <v>2.0523442863453147</v>
      </c>
      <c r="X1677" s="122">
        <f t="shared" si="728"/>
        <v>0</v>
      </c>
      <c r="Y1677" s="122">
        <f t="shared" si="728"/>
        <v>0</v>
      </c>
      <c r="Z1677" s="122">
        <f t="shared" si="728"/>
        <v>0</v>
      </c>
      <c r="AA1677" s="122">
        <f t="shared" si="728"/>
        <v>0</v>
      </c>
      <c r="AB1677" s="122">
        <f t="shared" si="728"/>
        <v>1.8695525601515219</v>
      </c>
      <c r="AC1677" s="122">
        <f t="shared" si="728"/>
        <v>0</v>
      </c>
      <c r="AD1677" s="122">
        <f t="shared" si="728"/>
        <v>2.4172402623589333</v>
      </c>
      <c r="AE1677" s="122">
        <f t="shared" si="728"/>
        <v>1.7282306149926818</v>
      </c>
      <c r="AF1677" s="122">
        <f t="shared" si="728"/>
        <v>0</v>
      </c>
      <c r="AG1677" s="122">
        <f t="shared" si="728"/>
        <v>0.72547523894397281</v>
      </c>
      <c r="AH1677" s="122">
        <f t="shared" si="728"/>
        <v>0</v>
      </c>
      <c r="AI1677" s="122">
        <f t="shared" si="728"/>
        <v>0</v>
      </c>
      <c r="AJ1677" s="122">
        <f t="shared" si="728"/>
        <v>0.57143984720820451</v>
      </c>
      <c r="AK1677" s="122">
        <f t="shared" si="728"/>
        <v>0</v>
      </c>
      <c r="AL1677" s="123">
        <f t="shared" si="695"/>
        <v>14.379133579843229</v>
      </c>
      <c r="AN1677" s="124">
        <f t="shared" si="696"/>
        <v>14.37920067984323</v>
      </c>
      <c r="AO1677" s="98">
        <f t="shared" si="697"/>
        <v>501</v>
      </c>
      <c r="AP1677" s="125" t="str">
        <f t="shared" si="698"/>
        <v>Pakenham Upper</v>
      </c>
      <c r="AQ1677" s="126">
        <f t="shared" si="699"/>
        <v>17.668367554531613</v>
      </c>
    </row>
    <row r="1678" spans="1:43" ht="10.5" x14ac:dyDescent="0.35">
      <c r="A1678" s="95">
        <v>205</v>
      </c>
      <c r="B1678" s="101">
        <v>672</v>
      </c>
      <c r="C1678" s="51" t="s">
        <v>2574</v>
      </c>
      <c r="D1678" s="122">
        <f t="shared" ref="D1678:AK1678" si="729">ABS((D676-D$1004)/D$1000)*D$1</f>
        <v>0</v>
      </c>
      <c r="E1678" s="122">
        <f t="shared" si="729"/>
        <v>0</v>
      </c>
      <c r="F1678" s="122">
        <f t="shared" si="729"/>
        <v>0</v>
      </c>
      <c r="G1678" s="122">
        <f t="shared" si="729"/>
        <v>0</v>
      </c>
      <c r="H1678" s="122">
        <f t="shared" si="729"/>
        <v>0</v>
      </c>
      <c r="I1678" s="122">
        <f t="shared" si="729"/>
        <v>4.3036534106942561</v>
      </c>
      <c r="J1678" s="122">
        <f t="shared" si="729"/>
        <v>0</v>
      </c>
      <c r="K1678" s="122">
        <f t="shared" si="729"/>
        <v>0</v>
      </c>
      <c r="L1678" s="122">
        <f t="shared" si="729"/>
        <v>0</v>
      </c>
      <c r="M1678" s="122">
        <f t="shared" si="729"/>
        <v>0</v>
      </c>
      <c r="N1678" s="122">
        <f t="shared" si="729"/>
        <v>0</v>
      </c>
      <c r="O1678" s="122">
        <f t="shared" si="729"/>
        <v>0</v>
      </c>
      <c r="P1678" s="122">
        <f t="shared" si="729"/>
        <v>0</v>
      </c>
      <c r="Q1678" s="122">
        <f t="shared" si="729"/>
        <v>0</v>
      </c>
      <c r="R1678" s="122">
        <f t="shared" si="729"/>
        <v>0</v>
      </c>
      <c r="S1678" s="122">
        <f t="shared" si="729"/>
        <v>0</v>
      </c>
      <c r="T1678" s="122">
        <f t="shared" si="729"/>
        <v>0.47552189163372</v>
      </c>
      <c r="U1678" s="122">
        <f t="shared" si="729"/>
        <v>0</v>
      </c>
      <c r="V1678" s="122">
        <f t="shared" si="729"/>
        <v>0</v>
      </c>
      <c r="W1678" s="122">
        <f t="shared" si="729"/>
        <v>2.6467321627653457</v>
      </c>
      <c r="X1678" s="122">
        <f t="shared" si="729"/>
        <v>0</v>
      </c>
      <c r="Y1678" s="122">
        <f t="shared" si="729"/>
        <v>0</v>
      </c>
      <c r="Z1678" s="122">
        <f t="shared" si="729"/>
        <v>0</v>
      </c>
      <c r="AA1678" s="122">
        <f t="shared" si="729"/>
        <v>0</v>
      </c>
      <c r="AB1678" s="122">
        <f t="shared" si="729"/>
        <v>0.66211164966970193</v>
      </c>
      <c r="AC1678" s="122">
        <f t="shared" si="729"/>
        <v>0</v>
      </c>
      <c r="AD1678" s="122">
        <f t="shared" si="729"/>
        <v>2.8323193506460167</v>
      </c>
      <c r="AE1678" s="122">
        <f t="shared" si="729"/>
        <v>1.8930860610186959</v>
      </c>
      <c r="AF1678" s="122">
        <f t="shared" si="729"/>
        <v>0</v>
      </c>
      <c r="AG1678" s="122">
        <f t="shared" si="729"/>
        <v>1.131372102340974</v>
      </c>
      <c r="AH1678" s="122">
        <f t="shared" si="729"/>
        <v>0</v>
      </c>
      <c r="AI1678" s="122">
        <f t="shared" si="729"/>
        <v>0</v>
      </c>
      <c r="AJ1678" s="122">
        <f t="shared" si="729"/>
        <v>0.64251990149950033</v>
      </c>
      <c r="AK1678" s="122">
        <f t="shared" si="729"/>
        <v>0</v>
      </c>
      <c r="AL1678" s="123">
        <f t="shared" si="695"/>
        <v>14.587316530268213</v>
      </c>
      <c r="AN1678" s="124">
        <f t="shared" si="696"/>
        <v>14.587383730268213</v>
      </c>
      <c r="AO1678" s="98">
        <f t="shared" si="697"/>
        <v>481</v>
      </c>
      <c r="AP1678" s="125" t="str">
        <f t="shared" si="698"/>
        <v>Soldiers Hill</v>
      </c>
      <c r="AQ1678" s="126">
        <f t="shared" si="699"/>
        <v>17.682495286537986</v>
      </c>
    </row>
    <row r="1679" spans="1:43" ht="10.5" x14ac:dyDescent="0.35">
      <c r="A1679" s="95">
        <v>204</v>
      </c>
      <c r="B1679" s="101">
        <v>673</v>
      </c>
      <c r="C1679" s="51" t="s">
        <v>285</v>
      </c>
      <c r="D1679" s="122">
        <f t="shared" ref="D1679:AK1679" si="730">ABS((D677-D$1004)/D$1000)*D$1</f>
        <v>0</v>
      </c>
      <c r="E1679" s="122">
        <f t="shared" si="730"/>
        <v>0</v>
      </c>
      <c r="F1679" s="122">
        <f t="shared" si="730"/>
        <v>0</v>
      </c>
      <c r="G1679" s="122">
        <f t="shared" si="730"/>
        <v>0</v>
      </c>
      <c r="H1679" s="122">
        <f t="shared" si="730"/>
        <v>0</v>
      </c>
      <c r="I1679" s="122">
        <f t="shared" si="730"/>
        <v>3.3291027206507953</v>
      </c>
      <c r="J1679" s="122">
        <f t="shared" si="730"/>
        <v>0</v>
      </c>
      <c r="K1679" s="122">
        <f t="shared" si="730"/>
        <v>0</v>
      </c>
      <c r="L1679" s="122">
        <f t="shared" si="730"/>
        <v>0</v>
      </c>
      <c r="M1679" s="122">
        <f t="shared" si="730"/>
        <v>0</v>
      </c>
      <c r="N1679" s="122">
        <f t="shared" si="730"/>
        <v>0</v>
      </c>
      <c r="O1679" s="122">
        <f t="shared" si="730"/>
        <v>0</v>
      </c>
      <c r="P1679" s="122">
        <f t="shared" si="730"/>
        <v>0</v>
      </c>
      <c r="Q1679" s="122">
        <f t="shared" si="730"/>
        <v>0</v>
      </c>
      <c r="R1679" s="122">
        <f t="shared" si="730"/>
        <v>0</v>
      </c>
      <c r="S1679" s="122">
        <f t="shared" si="730"/>
        <v>0</v>
      </c>
      <c r="T1679" s="122">
        <f t="shared" si="730"/>
        <v>0.41706973892719967</v>
      </c>
      <c r="U1679" s="122">
        <f t="shared" si="730"/>
        <v>0</v>
      </c>
      <c r="V1679" s="122">
        <f t="shared" si="730"/>
        <v>0</v>
      </c>
      <c r="W1679" s="122">
        <f t="shared" si="730"/>
        <v>1.2657159765852788</v>
      </c>
      <c r="X1679" s="122">
        <f t="shared" si="730"/>
        <v>0</v>
      </c>
      <c r="Y1679" s="122">
        <f t="shared" si="730"/>
        <v>0</v>
      </c>
      <c r="Z1679" s="122">
        <f t="shared" si="730"/>
        <v>0</v>
      </c>
      <c r="AA1679" s="122">
        <f t="shared" si="730"/>
        <v>0</v>
      </c>
      <c r="AB1679" s="122">
        <f t="shared" si="730"/>
        <v>2.0072636097033696</v>
      </c>
      <c r="AC1679" s="122">
        <f t="shared" si="730"/>
        <v>0</v>
      </c>
      <c r="AD1679" s="122">
        <f t="shared" si="730"/>
        <v>2.6239079689796063</v>
      </c>
      <c r="AE1679" s="122">
        <f t="shared" si="730"/>
        <v>3.6186708853591014</v>
      </c>
      <c r="AF1679" s="122">
        <f t="shared" si="730"/>
        <v>0</v>
      </c>
      <c r="AG1679" s="122">
        <f t="shared" si="730"/>
        <v>1.3447979488408359</v>
      </c>
      <c r="AH1679" s="122">
        <f t="shared" si="730"/>
        <v>0</v>
      </c>
      <c r="AI1679" s="122">
        <f t="shared" si="730"/>
        <v>0</v>
      </c>
      <c r="AJ1679" s="122">
        <f t="shared" si="730"/>
        <v>0.54942155046816554</v>
      </c>
      <c r="AK1679" s="122">
        <f t="shared" si="730"/>
        <v>0</v>
      </c>
      <c r="AL1679" s="123">
        <f t="shared" si="695"/>
        <v>15.155950399514351</v>
      </c>
      <c r="AN1679" s="124">
        <f t="shared" si="696"/>
        <v>15.156017699514351</v>
      </c>
      <c r="AO1679" s="98">
        <f t="shared" si="697"/>
        <v>422</v>
      </c>
      <c r="AP1679" s="125" t="str">
        <f t="shared" si="698"/>
        <v>Gruyere</v>
      </c>
      <c r="AQ1679" s="126">
        <f t="shared" si="699"/>
        <v>17.70890375941595</v>
      </c>
    </row>
    <row r="1680" spans="1:43" ht="10.5" x14ac:dyDescent="0.35">
      <c r="A1680" s="95">
        <v>203</v>
      </c>
      <c r="B1680" s="101">
        <v>674</v>
      </c>
      <c r="C1680" s="51" t="s">
        <v>486</v>
      </c>
      <c r="D1680" s="122">
        <f t="shared" ref="D1680:AK1680" si="731">ABS((D678-D$1004)/D$1000)*D$1</f>
        <v>0</v>
      </c>
      <c r="E1680" s="122">
        <f t="shared" si="731"/>
        <v>0</v>
      </c>
      <c r="F1680" s="122">
        <f t="shared" si="731"/>
        <v>0</v>
      </c>
      <c r="G1680" s="122">
        <f t="shared" si="731"/>
        <v>0</v>
      </c>
      <c r="H1680" s="122">
        <f t="shared" si="731"/>
        <v>0</v>
      </c>
      <c r="I1680" s="122">
        <f t="shared" si="731"/>
        <v>3.1488297009932356</v>
      </c>
      <c r="J1680" s="122">
        <f t="shared" si="731"/>
        <v>0</v>
      </c>
      <c r="K1680" s="122">
        <f t="shared" si="731"/>
        <v>0</v>
      </c>
      <c r="L1680" s="122">
        <f t="shared" si="731"/>
        <v>0</v>
      </c>
      <c r="M1680" s="122">
        <f t="shared" si="731"/>
        <v>0</v>
      </c>
      <c r="N1680" s="122">
        <f t="shared" si="731"/>
        <v>0</v>
      </c>
      <c r="O1680" s="122">
        <f t="shared" si="731"/>
        <v>0</v>
      </c>
      <c r="P1680" s="122">
        <f t="shared" si="731"/>
        <v>0</v>
      </c>
      <c r="Q1680" s="122">
        <f t="shared" si="731"/>
        <v>0</v>
      </c>
      <c r="R1680" s="122">
        <f t="shared" si="731"/>
        <v>0</v>
      </c>
      <c r="S1680" s="122">
        <f t="shared" si="731"/>
        <v>0</v>
      </c>
      <c r="T1680" s="122">
        <f t="shared" si="731"/>
        <v>9.5925681463256501E-2</v>
      </c>
      <c r="U1680" s="122">
        <f t="shared" si="731"/>
        <v>0</v>
      </c>
      <c r="V1680" s="122">
        <f t="shared" si="731"/>
        <v>0</v>
      </c>
      <c r="W1680" s="122">
        <f t="shared" si="731"/>
        <v>0.96540354412020957</v>
      </c>
      <c r="X1680" s="122">
        <f t="shared" si="731"/>
        <v>0</v>
      </c>
      <c r="Y1680" s="122">
        <f t="shared" si="731"/>
        <v>0</v>
      </c>
      <c r="Z1680" s="122">
        <f t="shared" si="731"/>
        <v>0</v>
      </c>
      <c r="AA1680" s="122">
        <f t="shared" si="731"/>
        <v>0</v>
      </c>
      <c r="AB1680" s="122">
        <f t="shared" si="731"/>
        <v>2.0317204900882606</v>
      </c>
      <c r="AC1680" s="122">
        <f t="shared" si="731"/>
        <v>0</v>
      </c>
      <c r="AD1680" s="122">
        <f t="shared" si="731"/>
        <v>2.8754243011125569</v>
      </c>
      <c r="AE1680" s="122">
        <f t="shared" si="731"/>
        <v>2.7539868280117603</v>
      </c>
      <c r="AF1680" s="122">
        <f t="shared" si="731"/>
        <v>0</v>
      </c>
      <c r="AG1680" s="122">
        <f t="shared" si="731"/>
        <v>1.4777547975248697</v>
      </c>
      <c r="AH1680" s="122">
        <f t="shared" si="731"/>
        <v>0</v>
      </c>
      <c r="AI1680" s="122">
        <f t="shared" si="731"/>
        <v>0</v>
      </c>
      <c r="AJ1680" s="122">
        <f t="shared" si="731"/>
        <v>0.70766543699666051</v>
      </c>
      <c r="AK1680" s="122">
        <f t="shared" si="731"/>
        <v>0</v>
      </c>
      <c r="AL1680" s="123">
        <f t="shared" si="695"/>
        <v>14.056710780310809</v>
      </c>
      <c r="AN1680" s="124">
        <f t="shared" si="696"/>
        <v>14.056778180310809</v>
      </c>
      <c r="AO1680" s="98">
        <f t="shared" si="697"/>
        <v>531</v>
      </c>
      <c r="AP1680" s="125" t="str">
        <f t="shared" si="698"/>
        <v>Bonegilla</v>
      </c>
      <c r="AQ1680" s="126">
        <f t="shared" si="699"/>
        <v>17.71158440520642</v>
      </c>
    </row>
    <row r="1681" spans="1:43" ht="10.5" x14ac:dyDescent="0.35">
      <c r="A1681" s="95">
        <v>202</v>
      </c>
      <c r="B1681" s="101">
        <v>675</v>
      </c>
      <c r="C1681" s="51" t="s">
        <v>2580</v>
      </c>
      <c r="D1681" s="122">
        <f t="shared" ref="D1681:AK1681" si="732">ABS((D679-D$1004)/D$1000)*D$1</f>
        <v>0</v>
      </c>
      <c r="E1681" s="122">
        <f t="shared" si="732"/>
        <v>0</v>
      </c>
      <c r="F1681" s="122">
        <f t="shared" si="732"/>
        <v>0</v>
      </c>
      <c r="G1681" s="122">
        <f t="shared" si="732"/>
        <v>0</v>
      </c>
      <c r="H1681" s="122">
        <f t="shared" si="732"/>
        <v>0</v>
      </c>
      <c r="I1681" s="122">
        <f t="shared" si="732"/>
        <v>4.3323766572186457</v>
      </c>
      <c r="J1681" s="122">
        <f t="shared" si="732"/>
        <v>0</v>
      </c>
      <c r="K1681" s="122">
        <f t="shared" si="732"/>
        <v>0</v>
      </c>
      <c r="L1681" s="122">
        <f t="shared" si="732"/>
        <v>0</v>
      </c>
      <c r="M1681" s="122">
        <f t="shared" si="732"/>
        <v>0</v>
      </c>
      <c r="N1681" s="122">
        <f t="shared" si="732"/>
        <v>0</v>
      </c>
      <c r="O1681" s="122">
        <f t="shared" si="732"/>
        <v>0</v>
      </c>
      <c r="P1681" s="122">
        <f t="shared" si="732"/>
        <v>0</v>
      </c>
      <c r="Q1681" s="122">
        <f t="shared" si="732"/>
        <v>0</v>
      </c>
      <c r="R1681" s="122">
        <f t="shared" si="732"/>
        <v>0</v>
      </c>
      <c r="S1681" s="122">
        <f t="shared" si="732"/>
        <v>0</v>
      </c>
      <c r="T1681" s="122">
        <f t="shared" si="732"/>
        <v>0.95967266673505713</v>
      </c>
      <c r="U1681" s="122">
        <f t="shared" si="732"/>
        <v>0</v>
      </c>
      <c r="V1681" s="122">
        <f t="shared" si="732"/>
        <v>0</v>
      </c>
      <c r="W1681" s="122">
        <f t="shared" si="732"/>
        <v>1.0128192566541061</v>
      </c>
      <c r="X1681" s="122">
        <f t="shared" si="732"/>
        <v>0</v>
      </c>
      <c r="Y1681" s="122">
        <f t="shared" si="732"/>
        <v>0</v>
      </c>
      <c r="Z1681" s="122">
        <f t="shared" si="732"/>
        <v>0</v>
      </c>
      <c r="AA1681" s="122">
        <f t="shared" si="732"/>
        <v>0</v>
      </c>
      <c r="AB1681" s="122">
        <f t="shared" si="732"/>
        <v>2.0317204900882606</v>
      </c>
      <c r="AC1681" s="122">
        <f t="shared" si="732"/>
        <v>0</v>
      </c>
      <c r="AD1681" s="122">
        <f t="shared" si="732"/>
        <v>2.9821113934659293</v>
      </c>
      <c r="AE1681" s="122">
        <f t="shared" si="732"/>
        <v>1.3405934153528627</v>
      </c>
      <c r="AF1681" s="122">
        <f t="shared" si="732"/>
        <v>0</v>
      </c>
      <c r="AG1681" s="122">
        <f t="shared" si="732"/>
        <v>8.2094104532456483E-2</v>
      </c>
      <c r="AH1681" s="122">
        <f t="shared" si="732"/>
        <v>0</v>
      </c>
      <c r="AI1681" s="122">
        <f t="shared" si="732"/>
        <v>0</v>
      </c>
      <c r="AJ1681" s="122">
        <f t="shared" si="732"/>
        <v>0.31606457396581594</v>
      </c>
      <c r="AK1681" s="122">
        <f t="shared" si="732"/>
        <v>0</v>
      </c>
      <c r="AL1681" s="123">
        <f t="shared" si="695"/>
        <v>13.057452558013136</v>
      </c>
      <c r="AN1681" s="124">
        <f t="shared" si="696"/>
        <v>13.057520058013136</v>
      </c>
      <c r="AO1681" s="98">
        <f t="shared" si="697"/>
        <v>631</v>
      </c>
      <c r="AP1681" s="125" t="str">
        <f t="shared" si="698"/>
        <v>Brunswick West</v>
      </c>
      <c r="AQ1681" s="126">
        <f t="shared" si="699"/>
        <v>17.717913697063143</v>
      </c>
    </row>
    <row r="1682" spans="1:43" ht="10.5" x14ac:dyDescent="0.35">
      <c r="A1682" s="95">
        <v>201</v>
      </c>
      <c r="B1682" s="101">
        <v>676</v>
      </c>
      <c r="C1682" s="51" t="s">
        <v>2582</v>
      </c>
      <c r="D1682" s="122">
        <f t="shared" ref="D1682:AK1682" si="733">ABS((D680-D$1004)/D$1000)*D$1</f>
        <v>0</v>
      </c>
      <c r="E1682" s="122">
        <f t="shared" si="733"/>
        <v>0</v>
      </c>
      <c r="F1682" s="122">
        <f t="shared" si="733"/>
        <v>0</v>
      </c>
      <c r="G1682" s="122">
        <f t="shared" si="733"/>
        <v>0</v>
      </c>
      <c r="H1682" s="122">
        <f t="shared" si="733"/>
        <v>0</v>
      </c>
      <c r="I1682" s="122">
        <f t="shared" si="733"/>
        <v>3.7724336794407036</v>
      </c>
      <c r="J1682" s="122">
        <f t="shared" si="733"/>
        <v>0</v>
      </c>
      <c r="K1682" s="122">
        <f t="shared" si="733"/>
        <v>0</v>
      </c>
      <c r="L1682" s="122">
        <f t="shared" si="733"/>
        <v>0</v>
      </c>
      <c r="M1682" s="122">
        <f t="shared" si="733"/>
        <v>0</v>
      </c>
      <c r="N1682" s="122">
        <f t="shared" si="733"/>
        <v>0</v>
      </c>
      <c r="O1682" s="122">
        <f t="shared" si="733"/>
        <v>0</v>
      </c>
      <c r="P1682" s="122">
        <f t="shared" si="733"/>
        <v>0</v>
      </c>
      <c r="Q1682" s="122">
        <f t="shared" si="733"/>
        <v>0</v>
      </c>
      <c r="R1682" s="122">
        <f t="shared" si="733"/>
        <v>0</v>
      </c>
      <c r="S1682" s="122">
        <f t="shared" si="733"/>
        <v>0</v>
      </c>
      <c r="T1682" s="122">
        <f t="shared" si="733"/>
        <v>0.13967093700617531</v>
      </c>
      <c r="U1682" s="122">
        <f t="shared" si="733"/>
        <v>0</v>
      </c>
      <c r="V1682" s="122">
        <f t="shared" si="733"/>
        <v>0</v>
      </c>
      <c r="W1682" s="122">
        <f t="shared" si="733"/>
        <v>1.5107171276787572</v>
      </c>
      <c r="X1682" s="122">
        <f t="shared" si="733"/>
        <v>0</v>
      </c>
      <c r="Y1682" s="122">
        <f t="shared" si="733"/>
        <v>0</v>
      </c>
      <c r="Z1682" s="122">
        <f t="shared" si="733"/>
        <v>0</v>
      </c>
      <c r="AA1682" s="122">
        <f t="shared" si="733"/>
        <v>0</v>
      </c>
      <c r="AB1682" s="122">
        <f t="shared" si="733"/>
        <v>0.66631693492141886</v>
      </c>
      <c r="AC1682" s="122">
        <f t="shared" si="733"/>
        <v>0</v>
      </c>
      <c r="AD1682" s="122">
        <f t="shared" si="733"/>
        <v>1.9550336486900817</v>
      </c>
      <c r="AE1682" s="122">
        <f t="shared" si="733"/>
        <v>3.8676536148259952</v>
      </c>
      <c r="AF1682" s="122">
        <f t="shared" si="733"/>
        <v>0</v>
      </c>
      <c r="AG1682" s="122">
        <f t="shared" si="733"/>
        <v>1.3272925134927318</v>
      </c>
      <c r="AH1682" s="122">
        <f t="shared" si="733"/>
        <v>0</v>
      </c>
      <c r="AI1682" s="122">
        <f t="shared" si="733"/>
        <v>0</v>
      </c>
      <c r="AJ1682" s="122">
        <f t="shared" si="733"/>
        <v>0.5455947331324017</v>
      </c>
      <c r="AK1682" s="122">
        <f t="shared" si="733"/>
        <v>0</v>
      </c>
      <c r="AL1682" s="123">
        <f t="shared" si="695"/>
        <v>13.784713189188265</v>
      </c>
      <c r="AN1682" s="124">
        <f t="shared" si="696"/>
        <v>13.784780789188265</v>
      </c>
      <c r="AO1682" s="98">
        <f t="shared" si="697"/>
        <v>558</v>
      </c>
      <c r="AP1682" s="125" t="str">
        <f t="shared" si="698"/>
        <v>Pascoe Vale South</v>
      </c>
      <c r="AQ1682" s="126">
        <f t="shared" si="699"/>
        <v>17.726696071661831</v>
      </c>
    </row>
    <row r="1683" spans="1:43" ht="10.5" x14ac:dyDescent="0.35">
      <c r="A1683" s="95">
        <v>200</v>
      </c>
      <c r="B1683" s="101">
        <v>677</v>
      </c>
      <c r="C1683" s="51" t="s">
        <v>3278</v>
      </c>
      <c r="D1683" s="122">
        <f t="shared" ref="D1683:AK1683" si="734">ABS((D681-D$1004)/D$1000)*D$1</f>
        <v>0</v>
      </c>
      <c r="E1683" s="122">
        <f t="shared" si="734"/>
        <v>0</v>
      </c>
      <c r="F1683" s="122">
        <f t="shared" si="734"/>
        <v>0</v>
      </c>
      <c r="G1683" s="122">
        <f t="shared" si="734"/>
        <v>0</v>
      </c>
      <c r="H1683" s="122">
        <f t="shared" si="734"/>
        <v>0</v>
      </c>
      <c r="I1683" s="122">
        <f t="shared" si="734"/>
        <v>3.3241965536323823</v>
      </c>
      <c r="J1683" s="122">
        <f t="shared" si="734"/>
        <v>0</v>
      </c>
      <c r="K1683" s="122">
        <f t="shared" si="734"/>
        <v>0</v>
      </c>
      <c r="L1683" s="122">
        <f t="shared" si="734"/>
        <v>0</v>
      </c>
      <c r="M1683" s="122">
        <f t="shared" si="734"/>
        <v>0</v>
      </c>
      <c r="N1683" s="122">
        <f t="shared" si="734"/>
        <v>0</v>
      </c>
      <c r="O1683" s="122">
        <f t="shared" si="734"/>
        <v>0</v>
      </c>
      <c r="P1683" s="122">
        <f t="shared" si="734"/>
        <v>0</v>
      </c>
      <c r="Q1683" s="122">
        <f t="shared" si="734"/>
        <v>0</v>
      </c>
      <c r="R1683" s="122">
        <f t="shared" si="734"/>
        <v>0</v>
      </c>
      <c r="S1683" s="122">
        <f t="shared" si="734"/>
        <v>0</v>
      </c>
      <c r="T1683" s="122">
        <f t="shared" si="734"/>
        <v>0.11939470911958089</v>
      </c>
      <c r="U1683" s="122">
        <f t="shared" si="734"/>
        <v>0</v>
      </c>
      <c r="V1683" s="122">
        <f t="shared" si="734"/>
        <v>0</v>
      </c>
      <c r="W1683" s="122">
        <f t="shared" si="734"/>
        <v>1.7641470612719385</v>
      </c>
      <c r="X1683" s="122">
        <f t="shared" si="734"/>
        <v>0</v>
      </c>
      <c r="Y1683" s="122">
        <f t="shared" si="734"/>
        <v>0</v>
      </c>
      <c r="Z1683" s="122">
        <f t="shared" si="734"/>
        <v>0</v>
      </c>
      <c r="AA1683" s="122">
        <f t="shared" si="734"/>
        <v>0</v>
      </c>
      <c r="AB1683" s="122">
        <f t="shared" si="734"/>
        <v>2.0317204900882606</v>
      </c>
      <c r="AC1683" s="122">
        <f t="shared" si="734"/>
        <v>0</v>
      </c>
      <c r="AD1683" s="122">
        <f t="shared" si="734"/>
        <v>2.9311005776137882</v>
      </c>
      <c r="AE1683" s="122">
        <f t="shared" si="734"/>
        <v>3.5889621704538892</v>
      </c>
      <c r="AF1683" s="122">
        <f t="shared" si="734"/>
        <v>0</v>
      </c>
      <c r="AG1683" s="122">
        <f t="shared" si="734"/>
        <v>1.6122590329442008</v>
      </c>
      <c r="AH1683" s="122">
        <f t="shared" si="734"/>
        <v>0</v>
      </c>
      <c r="AI1683" s="122">
        <f t="shared" si="734"/>
        <v>0</v>
      </c>
      <c r="AJ1683" s="122">
        <f t="shared" si="734"/>
        <v>0.73333637120984818</v>
      </c>
      <c r="AK1683" s="122">
        <f t="shared" si="734"/>
        <v>0</v>
      </c>
      <c r="AL1683" s="123">
        <f t="shared" si="695"/>
        <v>16.105116966333888</v>
      </c>
      <c r="AN1683" s="124">
        <f t="shared" si="696"/>
        <v>16.105184666333887</v>
      </c>
      <c r="AO1683" s="98">
        <f t="shared" si="697"/>
        <v>332</v>
      </c>
      <c r="AP1683" s="125" t="str">
        <f t="shared" si="698"/>
        <v>Ashburton</v>
      </c>
      <c r="AQ1683" s="126">
        <f t="shared" si="699"/>
        <v>17.738886916086162</v>
      </c>
    </row>
    <row r="1684" spans="1:43" ht="10.5" x14ac:dyDescent="0.35">
      <c r="A1684" s="95">
        <v>199</v>
      </c>
      <c r="B1684" s="101">
        <v>678</v>
      </c>
      <c r="C1684" s="51" t="s">
        <v>2588</v>
      </c>
      <c r="D1684" s="122">
        <f t="shared" ref="D1684:AK1684" si="735">ABS((D682-D$1004)/D$1000)*D$1</f>
        <v>0</v>
      </c>
      <c r="E1684" s="122">
        <f t="shared" si="735"/>
        <v>0</v>
      </c>
      <c r="F1684" s="122">
        <f t="shared" si="735"/>
        <v>0</v>
      </c>
      <c r="G1684" s="122">
        <f t="shared" si="735"/>
        <v>0</v>
      </c>
      <c r="H1684" s="122">
        <f t="shared" si="735"/>
        <v>0</v>
      </c>
      <c r="I1684" s="122">
        <f t="shared" si="735"/>
        <v>2.69732707394108</v>
      </c>
      <c r="J1684" s="122">
        <f t="shared" si="735"/>
        <v>0</v>
      </c>
      <c r="K1684" s="122">
        <f t="shared" si="735"/>
        <v>0</v>
      </c>
      <c r="L1684" s="122">
        <f t="shared" si="735"/>
        <v>0</v>
      </c>
      <c r="M1684" s="122">
        <f t="shared" si="735"/>
        <v>0</v>
      </c>
      <c r="N1684" s="122">
        <f t="shared" si="735"/>
        <v>0</v>
      </c>
      <c r="O1684" s="122">
        <f t="shared" si="735"/>
        <v>0</v>
      </c>
      <c r="P1684" s="122">
        <f t="shared" si="735"/>
        <v>0</v>
      </c>
      <c r="Q1684" s="122">
        <f t="shared" si="735"/>
        <v>0</v>
      </c>
      <c r="R1684" s="122">
        <f t="shared" si="735"/>
        <v>0</v>
      </c>
      <c r="S1684" s="122">
        <f t="shared" si="735"/>
        <v>0</v>
      </c>
      <c r="T1684" s="122">
        <f t="shared" si="735"/>
        <v>1.1964544892684275</v>
      </c>
      <c r="U1684" s="122">
        <f t="shared" si="735"/>
        <v>0</v>
      </c>
      <c r="V1684" s="122">
        <f t="shared" si="735"/>
        <v>0</v>
      </c>
      <c r="W1684" s="122">
        <f t="shared" si="735"/>
        <v>0.5954380296066446</v>
      </c>
      <c r="X1684" s="122">
        <f t="shared" si="735"/>
        <v>0</v>
      </c>
      <c r="Y1684" s="122">
        <f t="shared" si="735"/>
        <v>0</v>
      </c>
      <c r="Z1684" s="122">
        <f t="shared" si="735"/>
        <v>0</v>
      </c>
      <c r="AA1684" s="122">
        <f t="shared" si="735"/>
        <v>0</v>
      </c>
      <c r="AB1684" s="122">
        <f t="shared" si="735"/>
        <v>2.0317204900882606</v>
      </c>
      <c r="AC1684" s="122">
        <f t="shared" si="735"/>
        <v>0</v>
      </c>
      <c r="AD1684" s="122">
        <f t="shared" si="735"/>
        <v>2.7862793721169532</v>
      </c>
      <c r="AE1684" s="122">
        <f t="shared" si="735"/>
        <v>1.7743056465184701</v>
      </c>
      <c r="AF1684" s="122">
        <f t="shared" si="735"/>
        <v>0</v>
      </c>
      <c r="AG1684" s="122">
        <f t="shared" si="735"/>
        <v>2.0486227509506065</v>
      </c>
      <c r="AH1684" s="122">
        <f t="shared" si="735"/>
        <v>0</v>
      </c>
      <c r="AI1684" s="122">
        <f t="shared" si="735"/>
        <v>0</v>
      </c>
      <c r="AJ1684" s="122">
        <f t="shared" si="735"/>
        <v>2.6026601708817472</v>
      </c>
      <c r="AK1684" s="122">
        <f t="shared" si="735"/>
        <v>0</v>
      </c>
      <c r="AL1684" s="123">
        <f t="shared" si="695"/>
        <v>15.73280802337219</v>
      </c>
      <c r="AN1684" s="124">
        <f t="shared" si="696"/>
        <v>15.73287582337219</v>
      </c>
      <c r="AO1684" s="98">
        <f t="shared" si="697"/>
        <v>364</v>
      </c>
      <c r="AP1684" s="125" t="str">
        <f t="shared" si="698"/>
        <v>Ringwood North</v>
      </c>
      <c r="AQ1684" s="126">
        <f t="shared" si="699"/>
        <v>17.789907127575688</v>
      </c>
    </row>
    <row r="1685" spans="1:43" ht="10.5" x14ac:dyDescent="0.35">
      <c r="A1685" s="95">
        <v>198</v>
      </c>
      <c r="B1685" s="101">
        <v>679</v>
      </c>
      <c r="C1685" s="51" t="s">
        <v>488</v>
      </c>
      <c r="D1685" s="122">
        <f t="shared" ref="D1685:AK1685" si="736">ABS((D683-D$1004)/D$1000)*D$1</f>
        <v>0</v>
      </c>
      <c r="E1685" s="122">
        <f t="shared" si="736"/>
        <v>0</v>
      </c>
      <c r="F1685" s="122">
        <f t="shared" si="736"/>
        <v>0</v>
      </c>
      <c r="G1685" s="122">
        <f t="shared" si="736"/>
        <v>0</v>
      </c>
      <c r="H1685" s="122">
        <f t="shared" si="736"/>
        <v>0</v>
      </c>
      <c r="I1685" s="122">
        <f t="shared" si="736"/>
        <v>2.9386576391916366</v>
      </c>
      <c r="J1685" s="122">
        <f t="shared" si="736"/>
        <v>0</v>
      </c>
      <c r="K1685" s="122">
        <f t="shared" si="736"/>
        <v>0</v>
      </c>
      <c r="L1685" s="122">
        <f t="shared" si="736"/>
        <v>0</v>
      </c>
      <c r="M1685" s="122">
        <f t="shared" si="736"/>
        <v>0</v>
      </c>
      <c r="N1685" s="122">
        <f t="shared" si="736"/>
        <v>0</v>
      </c>
      <c r="O1685" s="122">
        <f t="shared" si="736"/>
        <v>0</v>
      </c>
      <c r="P1685" s="122">
        <f t="shared" si="736"/>
        <v>0</v>
      </c>
      <c r="Q1685" s="122">
        <f t="shared" si="736"/>
        <v>0</v>
      </c>
      <c r="R1685" s="122">
        <f t="shared" si="736"/>
        <v>0</v>
      </c>
      <c r="S1685" s="122">
        <f t="shared" si="736"/>
        <v>0</v>
      </c>
      <c r="T1685" s="122">
        <f t="shared" si="736"/>
        <v>1.814897457086297</v>
      </c>
      <c r="U1685" s="122">
        <f t="shared" si="736"/>
        <v>0</v>
      </c>
      <c r="V1685" s="122">
        <f t="shared" si="736"/>
        <v>0</v>
      </c>
      <c r="W1685" s="122">
        <f t="shared" si="736"/>
        <v>1.9389976238387179</v>
      </c>
      <c r="X1685" s="122">
        <f t="shared" si="736"/>
        <v>0</v>
      </c>
      <c r="Y1685" s="122">
        <f t="shared" si="736"/>
        <v>0</v>
      </c>
      <c r="Z1685" s="122">
        <f t="shared" si="736"/>
        <v>0</v>
      </c>
      <c r="AA1685" s="122">
        <f t="shared" si="736"/>
        <v>0</v>
      </c>
      <c r="AB1685" s="122">
        <f t="shared" si="736"/>
        <v>1.2957891578295062</v>
      </c>
      <c r="AC1685" s="122">
        <f t="shared" si="736"/>
        <v>0</v>
      </c>
      <c r="AD1685" s="122">
        <f t="shared" si="736"/>
        <v>2.4752263899493894</v>
      </c>
      <c r="AE1685" s="122">
        <f t="shared" si="736"/>
        <v>3.464197152954188</v>
      </c>
      <c r="AF1685" s="122">
        <f t="shared" si="736"/>
        <v>0</v>
      </c>
      <c r="AG1685" s="122">
        <f t="shared" si="736"/>
        <v>3.3395162607543951</v>
      </c>
      <c r="AH1685" s="122">
        <f t="shared" si="736"/>
        <v>0</v>
      </c>
      <c r="AI1685" s="122">
        <f t="shared" si="736"/>
        <v>0</v>
      </c>
      <c r="AJ1685" s="122">
        <f t="shared" si="736"/>
        <v>2.5678548076337067</v>
      </c>
      <c r="AK1685" s="122">
        <f t="shared" si="736"/>
        <v>0</v>
      </c>
      <c r="AL1685" s="123">
        <f t="shared" si="695"/>
        <v>19.835136489237836</v>
      </c>
      <c r="AN1685" s="124">
        <f t="shared" si="696"/>
        <v>19.835204389237838</v>
      </c>
      <c r="AO1685" s="98">
        <f t="shared" si="697"/>
        <v>94</v>
      </c>
      <c r="AP1685" s="125" t="str">
        <f t="shared" si="698"/>
        <v>Edithvale</v>
      </c>
      <c r="AQ1685" s="126">
        <f t="shared" si="699"/>
        <v>17.800728630448084</v>
      </c>
    </row>
    <row r="1686" spans="1:43" ht="10.5" x14ac:dyDescent="0.35">
      <c r="A1686" s="95">
        <v>197</v>
      </c>
      <c r="B1686" s="101">
        <v>680</v>
      </c>
      <c r="C1686" s="51" t="s">
        <v>2594</v>
      </c>
      <c r="D1686" s="122">
        <f t="shared" ref="D1686:AK1686" si="737">ABS((D684-D$1004)/D$1000)*D$1</f>
        <v>0</v>
      </c>
      <c r="E1686" s="122">
        <f t="shared" si="737"/>
        <v>0</v>
      </c>
      <c r="F1686" s="122">
        <f t="shared" si="737"/>
        <v>0</v>
      </c>
      <c r="G1686" s="122">
        <f t="shared" si="737"/>
        <v>0</v>
      </c>
      <c r="H1686" s="122">
        <f t="shared" si="737"/>
        <v>0</v>
      </c>
      <c r="I1686" s="122">
        <f t="shared" si="737"/>
        <v>3.8592288021177068</v>
      </c>
      <c r="J1686" s="122">
        <f t="shared" si="737"/>
        <v>0</v>
      </c>
      <c r="K1686" s="122">
        <f t="shared" si="737"/>
        <v>0</v>
      </c>
      <c r="L1686" s="122">
        <f t="shared" si="737"/>
        <v>0</v>
      </c>
      <c r="M1686" s="122">
        <f t="shared" si="737"/>
        <v>0</v>
      </c>
      <c r="N1686" s="122">
        <f t="shared" si="737"/>
        <v>0</v>
      </c>
      <c r="O1686" s="122">
        <f t="shared" si="737"/>
        <v>0</v>
      </c>
      <c r="P1686" s="122">
        <f t="shared" si="737"/>
        <v>0</v>
      </c>
      <c r="Q1686" s="122">
        <f t="shared" si="737"/>
        <v>0</v>
      </c>
      <c r="R1686" s="122">
        <f t="shared" si="737"/>
        <v>0</v>
      </c>
      <c r="S1686" s="122">
        <f t="shared" si="737"/>
        <v>0</v>
      </c>
      <c r="T1686" s="122">
        <f t="shared" si="737"/>
        <v>0.27882585723161413</v>
      </c>
      <c r="U1686" s="122">
        <f t="shared" si="737"/>
        <v>0</v>
      </c>
      <c r="V1686" s="122">
        <f t="shared" si="737"/>
        <v>0</v>
      </c>
      <c r="W1686" s="122">
        <f t="shared" si="737"/>
        <v>2.9350072999273262</v>
      </c>
      <c r="X1686" s="122">
        <f t="shared" si="737"/>
        <v>0</v>
      </c>
      <c r="Y1686" s="122">
        <f t="shared" si="737"/>
        <v>0</v>
      </c>
      <c r="Z1686" s="122">
        <f t="shared" si="737"/>
        <v>0</v>
      </c>
      <c r="AA1686" s="122">
        <f t="shared" si="737"/>
        <v>0</v>
      </c>
      <c r="AB1686" s="122">
        <f t="shared" si="737"/>
        <v>1.2641781032517543</v>
      </c>
      <c r="AC1686" s="122">
        <f t="shared" si="737"/>
        <v>0</v>
      </c>
      <c r="AD1686" s="122">
        <f t="shared" si="737"/>
        <v>3.3686245520372635</v>
      </c>
      <c r="AE1686" s="122">
        <f t="shared" si="737"/>
        <v>3.0422803938158456</v>
      </c>
      <c r="AF1686" s="122">
        <f t="shared" si="737"/>
        <v>0</v>
      </c>
      <c r="AG1686" s="122">
        <f t="shared" si="737"/>
        <v>1.4020663705742229</v>
      </c>
      <c r="AH1686" s="122">
        <f t="shared" si="737"/>
        <v>0</v>
      </c>
      <c r="AI1686" s="122">
        <f t="shared" si="737"/>
        <v>0</v>
      </c>
      <c r="AJ1686" s="122">
        <f t="shared" si="737"/>
        <v>0.4756525128116133</v>
      </c>
      <c r="AK1686" s="122">
        <f t="shared" si="737"/>
        <v>0</v>
      </c>
      <c r="AL1686" s="123">
        <f t="shared" si="695"/>
        <v>16.625863891767349</v>
      </c>
      <c r="AN1686" s="124">
        <f t="shared" si="696"/>
        <v>16.625931891767348</v>
      </c>
      <c r="AO1686" s="98">
        <f t="shared" si="697"/>
        <v>288</v>
      </c>
      <c r="AP1686" s="125" t="str">
        <f t="shared" si="698"/>
        <v>Hurstbridge</v>
      </c>
      <c r="AQ1686" s="126">
        <f t="shared" si="699"/>
        <v>17.834035182845835</v>
      </c>
    </row>
    <row r="1687" spans="1:43" ht="10.5" x14ac:dyDescent="0.35">
      <c r="A1687" s="95">
        <v>196</v>
      </c>
      <c r="B1687" s="101">
        <v>681</v>
      </c>
      <c r="C1687" s="51" t="s">
        <v>489</v>
      </c>
      <c r="D1687" s="122">
        <f t="shared" ref="D1687:AK1687" si="738">ABS((D685-D$1004)/D$1000)*D$1</f>
        <v>0</v>
      </c>
      <c r="E1687" s="122">
        <f t="shared" si="738"/>
        <v>0</v>
      </c>
      <c r="F1687" s="122">
        <f t="shared" si="738"/>
        <v>0</v>
      </c>
      <c r="G1687" s="122">
        <f t="shared" si="738"/>
        <v>0</v>
      </c>
      <c r="H1687" s="122">
        <f t="shared" si="738"/>
        <v>0</v>
      </c>
      <c r="I1687" s="122">
        <f t="shared" si="738"/>
        <v>3.4327628364891694</v>
      </c>
      <c r="J1687" s="122">
        <f t="shared" si="738"/>
        <v>0</v>
      </c>
      <c r="K1687" s="122">
        <f t="shared" si="738"/>
        <v>0</v>
      </c>
      <c r="L1687" s="122">
        <f t="shared" si="738"/>
        <v>0</v>
      </c>
      <c r="M1687" s="122">
        <f t="shared" si="738"/>
        <v>0</v>
      </c>
      <c r="N1687" s="122">
        <f t="shared" si="738"/>
        <v>0</v>
      </c>
      <c r="O1687" s="122">
        <f t="shared" si="738"/>
        <v>0</v>
      </c>
      <c r="P1687" s="122">
        <f t="shared" si="738"/>
        <v>0</v>
      </c>
      <c r="Q1687" s="122">
        <f t="shared" si="738"/>
        <v>0</v>
      </c>
      <c r="R1687" s="122">
        <f t="shared" si="738"/>
        <v>0</v>
      </c>
      <c r="S1687" s="122">
        <f t="shared" si="738"/>
        <v>0</v>
      </c>
      <c r="T1687" s="122">
        <f t="shared" si="738"/>
        <v>1.3418963950260248</v>
      </c>
      <c r="U1687" s="122">
        <f t="shared" si="738"/>
        <v>0</v>
      </c>
      <c r="V1687" s="122">
        <f t="shared" si="738"/>
        <v>0</v>
      </c>
      <c r="W1687" s="122">
        <f t="shared" si="738"/>
        <v>2.8044593596432943</v>
      </c>
      <c r="X1687" s="122">
        <f t="shared" si="738"/>
        <v>0</v>
      </c>
      <c r="Y1687" s="122">
        <f t="shared" si="738"/>
        <v>0</v>
      </c>
      <c r="Z1687" s="122">
        <f t="shared" si="738"/>
        <v>0</v>
      </c>
      <c r="AA1687" s="122">
        <f t="shared" si="738"/>
        <v>0</v>
      </c>
      <c r="AB1687" s="122">
        <f t="shared" si="738"/>
        <v>2.0317204900882606</v>
      </c>
      <c r="AC1687" s="122">
        <f t="shared" si="738"/>
        <v>0</v>
      </c>
      <c r="AD1687" s="122">
        <f t="shared" si="738"/>
        <v>2.3740378499501156</v>
      </c>
      <c r="AE1687" s="122">
        <f t="shared" si="738"/>
        <v>3.0063151895743578</v>
      </c>
      <c r="AF1687" s="122">
        <f t="shared" si="738"/>
        <v>0</v>
      </c>
      <c r="AG1687" s="122">
        <f t="shared" si="738"/>
        <v>2.5706305077435569</v>
      </c>
      <c r="AH1687" s="122">
        <f t="shared" si="738"/>
        <v>0</v>
      </c>
      <c r="AI1687" s="122">
        <f t="shared" si="738"/>
        <v>0</v>
      </c>
      <c r="AJ1687" s="122">
        <f t="shared" si="738"/>
        <v>1.5216712357860798</v>
      </c>
      <c r="AK1687" s="122">
        <f t="shared" si="738"/>
        <v>0</v>
      </c>
      <c r="AL1687" s="123">
        <f t="shared" si="695"/>
        <v>19.083493864300856</v>
      </c>
      <c r="AN1687" s="124">
        <f t="shared" si="696"/>
        <v>19.083561964300856</v>
      </c>
      <c r="AO1687" s="98">
        <f t="shared" si="697"/>
        <v>123</v>
      </c>
      <c r="AP1687" s="125" t="str">
        <f t="shared" si="698"/>
        <v>Highton</v>
      </c>
      <c r="AQ1687" s="126">
        <f t="shared" si="699"/>
        <v>17.920083264922251</v>
      </c>
    </row>
    <row r="1688" spans="1:43" ht="10.5" x14ac:dyDescent="0.35">
      <c r="A1688" s="95">
        <v>195</v>
      </c>
      <c r="B1688" s="101">
        <v>682</v>
      </c>
      <c r="C1688" s="51" t="s">
        <v>616</v>
      </c>
      <c r="D1688" s="122">
        <f t="shared" ref="D1688:AK1688" si="739">ABS((D686-D$1004)/D$1000)*D$1</f>
        <v>0</v>
      </c>
      <c r="E1688" s="122">
        <f t="shared" si="739"/>
        <v>0</v>
      </c>
      <c r="F1688" s="122">
        <f t="shared" si="739"/>
        <v>0</v>
      </c>
      <c r="G1688" s="122">
        <f t="shared" si="739"/>
        <v>0</v>
      </c>
      <c r="H1688" s="122">
        <f t="shared" si="739"/>
        <v>0</v>
      </c>
      <c r="I1688" s="122">
        <f t="shared" si="739"/>
        <v>3.4618542481240944</v>
      </c>
      <c r="J1688" s="122">
        <f t="shared" si="739"/>
        <v>0</v>
      </c>
      <c r="K1688" s="122">
        <f t="shared" si="739"/>
        <v>0</v>
      </c>
      <c r="L1688" s="122">
        <f t="shared" si="739"/>
        <v>0</v>
      </c>
      <c r="M1688" s="122">
        <f t="shared" si="739"/>
        <v>0</v>
      </c>
      <c r="N1688" s="122">
        <f t="shared" si="739"/>
        <v>0</v>
      </c>
      <c r="O1688" s="122">
        <f t="shared" si="739"/>
        <v>0</v>
      </c>
      <c r="P1688" s="122">
        <f t="shared" si="739"/>
        <v>0</v>
      </c>
      <c r="Q1688" s="122">
        <f t="shared" si="739"/>
        <v>0</v>
      </c>
      <c r="R1688" s="122">
        <f t="shared" si="739"/>
        <v>0</v>
      </c>
      <c r="S1688" s="122">
        <f t="shared" si="739"/>
        <v>0</v>
      </c>
      <c r="T1688" s="122">
        <f t="shared" si="739"/>
        <v>0.18026281878211625</v>
      </c>
      <c r="U1688" s="122">
        <f t="shared" si="739"/>
        <v>0</v>
      </c>
      <c r="V1688" s="122">
        <f t="shared" si="739"/>
        <v>0</v>
      </c>
      <c r="W1688" s="122">
        <f t="shared" si="739"/>
        <v>0.98313229257527301</v>
      </c>
      <c r="X1688" s="122">
        <f t="shared" si="739"/>
        <v>0</v>
      </c>
      <c r="Y1688" s="122">
        <f t="shared" si="739"/>
        <v>0</v>
      </c>
      <c r="Z1688" s="122">
        <f t="shared" si="739"/>
        <v>0</v>
      </c>
      <c r="AA1688" s="122">
        <f t="shared" si="739"/>
        <v>0</v>
      </c>
      <c r="AB1688" s="122">
        <f t="shared" si="739"/>
        <v>2.0317204900882606</v>
      </c>
      <c r="AC1688" s="122">
        <f t="shared" si="739"/>
        <v>0</v>
      </c>
      <c r="AD1688" s="122">
        <f t="shared" si="739"/>
        <v>2.7068720093728715</v>
      </c>
      <c r="AE1688" s="122">
        <f t="shared" si="739"/>
        <v>1.928620999320656</v>
      </c>
      <c r="AF1688" s="122">
        <f t="shared" si="739"/>
        <v>0</v>
      </c>
      <c r="AG1688" s="122">
        <f t="shared" si="739"/>
        <v>0.545406685127521</v>
      </c>
      <c r="AH1688" s="122">
        <f t="shared" si="739"/>
        <v>0</v>
      </c>
      <c r="AI1688" s="122">
        <f t="shared" si="739"/>
        <v>0</v>
      </c>
      <c r="AJ1688" s="122">
        <f t="shared" si="739"/>
        <v>0.10986682440949984</v>
      </c>
      <c r="AK1688" s="122">
        <f t="shared" si="739"/>
        <v>0</v>
      </c>
      <c r="AL1688" s="123">
        <f t="shared" si="695"/>
        <v>11.947736367800291</v>
      </c>
      <c r="AN1688" s="124">
        <f t="shared" si="696"/>
        <v>11.94780456780029</v>
      </c>
      <c r="AO1688" s="98">
        <f t="shared" si="697"/>
        <v>712</v>
      </c>
      <c r="AP1688" s="125" t="str">
        <f t="shared" si="698"/>
        <v>South Geelong</v>
      </c>
      <c r="AQ1688" s="126">
        <f t="shared" si="699"/>
        <v>17.923375192305372</v>
      </c>
    </row>
    <row r="1689" spans="1:43" ht="10.5" x14ac:dyDescent="0.35">
      <c r="A1689" s="95">
        <v>194</v>
      </c>
      <c r="B1689" s="101">
        <v>683</v>
      </c>
      <c r="C1689" s="51" t="s">
        <v>286</v>
      </c>
      <c r="D1689" s="122">
        <f t="shared" ref="D1689:AK1689" si="740">ABS((D687-D$1004)/D$1000)*D$1</f>
        <v>0</v>
      </c>
      <c r="E1689" s="122">
        <f t="shared" si="740"/>
        <v>0</v>
      </c>
      <c r="F1689" s="122">
        <f t="shared" si="740"/>
        <v>0</v>
      </c>
      <c r="G1689" s="122">
        <f t="shared" si="740"/>
        <v>0</v>
      </c>
      <c r="H1689" s="122">
        <f t="shared" si="740"/>
        <v>0</v>
      </c>
      <c r="I1689" s="122">
        <f t="shared" si="740"/>
        <v>1.9282069285982977</v>
      </c>
      <c r="J1689" s="122">
        <f t="shared" si="740"/>
        <v>0</v>
      </c>
      <c r="K1689" s="122">
        <f t="shared" si="740"/>
        <v>0</v>
      </c>
      <c r="L1689" s="122">
        <f t="shared" si="740"/>
        <v>0</v>
      </c>
      <c r="M1689" s="122">
        <f t="shared" si="740"/>
        <v>0</v>
      </c>
      <c r="N1689" s="122">
        <f t="shared" si="740"/>
        <v>0</v>
      </c>
      <c r="O1689" s="122">
        <f t="shared" si="740"/>
        <v>0</v>
      </c>
      <c r="P1689" s="122">
        <f t="shared" si="740"/>
        <v>0</v>
      </c>
      <c r="Q1689" s="122">
        <f t="shared" si="740"/>
        <v>0</v>
      </c>
      <c r="R1689" s="122">
        <f t="shared" si="740"/>
        <v>0</v>
      </c>
      <c r="S1689" s="122">
        <f t="shared" si="740"/>
        <v>0</v>
      </c>
      <c r="T1689" s="122">
        <f t="shared" si="740"/>
        <v>0.92396314716459405</v>
      </c>
      <c r="U1689" s="122">
        <f t="shared" si="740"/>
        <v>0</v>
      </c>
      <c r="V1689" s="122">
        <f t="shared" si="740"/>
        <v>0</v>
      </c>
      <c r="W1689" s="122">
        <f t="shared" si="740"/>
        <v>0.97152551793165454</v>
      </c>
      <c r="X1689" s="122">
        <f t="shared" si="740"/>
        <v>0</v>
      </c>
      <c r="Y1689" s="122">
        <f t="shared" si="740"/>
        <v>0</v>
      </c>
      <c r="Z1689" s="122">
        <f t="shared" si="740"/>
        <v>0</v>
      </c>
      <c r="AA1689" s="122">
        <f t="shared" si="740"/>
        <v>0</v>
      </c>
      <c r="AB1689" s="122">
        <f t="shared" si="740"/>
        <v>1.6154288513184267</v>
      </c>
      <c r="AC1689" s="122">
        <f t="shared" si="740"/>
        <v>0</v>
      </c>
      <c r="AD1689" s="122">
        <f t="shared" si="740"/>
        <v>2.0124147144207623</v>
      </c>
      <c r="AE1689" s="122">
        <f t="shared" si="740"/>
        <v>1.923863629340459</v>
      </c>
      <c r="AF1689" s="122">
        <f t="shared" si="740"/>
        <v>0</v>
      </c>
      <c r="AG1689" s="122">
        <f t="shared" si="740"/>
        <v>1.4378469664325071</v>
      </c>
      <c r="AH1689" s="122">
        <f t="shared" si="740"/>
        <v>0</v>
      </c>
      <c r="AI1689" s="122">
        <f t="shared" si="740"/>
        <v>0</v>
      </c>
      <c r="AJ1689" s="122">
        <f t="shared" si="740"/>
        <v>0.88665647264796132</v>
      </c>
      <c r="AK1689" s="122">
        <f t="shared" si="740"/>
        <v>0</v>
      </c>
      <c r="AL1689" s="123">
        <f t="shared" si="695"/>
        <v>11.699906227854663</v>
      </c>
      <c r="AN1689" s="124">
        <f t="shared" si="696"/>
        <v>11.699974527854664</v>
      </c>
      <c r="AO1689" s="98">
        <f t="shared" si="697"/>
        <v>727</v>
      </c>
      <c r="AP1689" s="125" t="str">
        <f t="shared" si="698"/>
        <v>Mount Dandenong</v>
      </c>
      <c r="AQ1689" s="126">
        <f t="shared" si="699"/>
        <v>17.957172516232895</v>
      </c>
    </row>
    <row r="1690" spans="1:43" ht="10.5" x14ac:dyDescent="0.35">
      <c r="A1690" s="95">
        <v>193</v>
      </c>
      <c r="B1690" s="101">
        <v>684</v>
      </c>
      <c r="C1690" s="51" t="s">
        <v>2600</v>
      </c>
      <c r="D1690" s="122">
        <f t="shared" ref="D1690:AK1690" si="741">ABS((D688-D$1004)/D$1000)*D$1</f>
        <v>0</v>
      </c>
      <c r="E1690" s="122">
        <f t="shared" si="741"/>
        <v>0</v>
      </c>
      <c r="F1690" s="122">
        <f t="shared" si="741"/>
        <v>0</v>
      </c>
      <c r="G1690" s="122">
        <f t="shared" si="741"/>
        <v>0</v>
      </c>
      <c r="H1690" s="122">
        <f t="shared" si="741"/>
        <v>0</v>
      </c>
      <c r="I1690" s="122">
        <f t="shared" si="741"/>
        <v>4.0320161875592468</v>
      </c>
      <c r="J1690" s="122">
        <f t="shared" si="741"/>
        <v>0</v>
      </c>
      <c r="K1690" s="122">
        <f t="shared" si="741"/>
        <v>0</v>
      </c>
      <c r="L1690" s="122">
        <f t="shared" si="741"/>
        <v>0</v>
      </c>
      <c r="M1690" s="122">
        <f t="shared" si="741"/>
        <v>0</v>
      </c>
      <c r="N1690" s="122">
        <f t="shared" si="741"/>
        <v>0</v>
      </c>
      <c r="O1690" s="122">
        <f t="shared" si="741"/>
        <v>0</v>
      </c>
      <c r="P1690" s="122">
        <f t="shared" si="741"/>
        <v>0</v>
      </c>
      <c r="Q1690" s="122">
        <f t="shared" si="741"/>
        <v>0</v>
      </c>
      <c r="R1690" s="122">
        <f t="shared" si="741"/>
        <v>0</v>
      </c>
      <c r="S1690" s="122">
        <f t="shared" si="741"/>
        <v>0</v>
      </c>
      <c r="T1690" s="122">
        <f t="shared" si="741"/>
        <v>0.84264826453088548</v>
      </c>
      <c r="U1690" s="122">
        <f t="shared" si="741"/>
        <v>0</v>
      </c>
      <c r="V1690" s="122">
        <f t="shared" si="741"/>
        <v>0</v>
      </c>
      <c r="W1690" s="122">
        <f t="shared" si="741"/>
        <v>3.5380207273114457</v>
      </c>
      <c r="X1690" s="122">
        <f t="shared" si="741"/>
        <v>0</v>
      </c>
      <c r="Y1690" s="122">
        <f t="shared" si="741"/>
        <v>0</v>
      </c>
      <c r="Z1690" s="122">
        <f t="shared" si="741"/>
        <v>0</v>
      </c>
      <c r="AA1690" s="122">
        <f t="shared" si="741"/>
        <v>0</v>
      </c>
      <c r="AB1690" s="122">
        <f t="shared" si="741"/>
        <v>1.6892358727128378</v>
      </c>
      <c r="AC1690" s="122">
        <f t="shared" si="741"/>
        <v>0</v>
      </c>
      <c r="AD1690" s="122">
        <f t="shared" si="741"/>
        <v>2.0520906336234126</v>
      </c>
      <c r="AE1690" s="122">
        <f t="shared" si="741"/>
        <v>3.4906777453980302</v>
      </c>
      <c r="AF1690" s="122">
        <f t="shared" si="741"/>
        <v>0</v>
      </c>
      <c r="AG1690" s="122">
        <f t="shared" si="741"/>
        <v>1.4157860497004204</v>
      </c>
      <c r="AH1690" s="122">
        <f t="shared" si="741"/>
        <v>0</v>
      </c>
      <c r="AI1690" s="122">
        <f t="shared" si="741"/>
        <v>0</v>
      </c>
      <c r="AJ1690" s="122">
        <f t="shared" si="741"/>
        <v>0.46098012286474327</v>
      </c>
      <c r="AK1690" s="122">
        <f t="shared" si="741"/>
        <v>0</v>
      </c>
      <c r="AL1690" s="123">
        <f t="shared" si="695"/>
        <v>17.521455603701025</v>
      </c>
      <c r="AN1690" s="124">
        <f t="shared" si="696"/>
        <v>17.521524003701025</v>
      </c>
      <c r="AO1690" s="98">
        <f t="shared" si="697"/>
        <v>222</v>
      </c>
      <c r="AP1690" s="125" t="str">
        <f t="shared" si="698"/>
        <v>East Geelong</v>
      </c>
      <c r="AQ1690" s="126">
        <f t="shared" si="699"/>
        <v>17.959050215449309</v>
      </c>
    </row>
    <row r="1691" spans="1:43" ht="10.5" x14ac:dyDescent="0.35">
      <c r="A1691" s="95">
        <v>192</v>
      </c>
      <c r="B1691" s="101">
        <v>685</v>
      </c>
      <c r="C1691" s="51" t="s">
        <v>287</v>
      </c>
      <c r="D1691" s="122">
        <f t="shared" ref="D1691:AK1691" si="742">ABS((D689-D$1004)/D$1000)*D$1</f>
        <v>0</v>
      </c>
      <c r="E1691" s="122">
        <f t="shared" si="742"/>
        <v>0</v>
      </c>
      <c r="F1691" s="122">
        <f t="shared" si="742"/>
        <v>0</v>
      </c>
      <c r="G1691" s="122">
        <f t="shared" si="742"/>
        <v>0</v>
      </c>
      <c r="H1691" s="122">
        <f t="shared" si="742"/>
        <v>0</v>
      </c>
      <c r="I1691" s="122">
        <f t="shared" si="742"/>
        <v>1.9970374060469978</v>
      </c>
      <c r="J1691" s="122">
        <f t="shared" si="742"/>
        <v>0</v>
      </c>
      <c r="K1691" s="122">
        <f t="shared" si="742"/>
        <v>0</v>
      </c>
      <c r="L1691" s="122">
        <f t="shared" si="742"/>
        <v>0</v>
      </c>
      <c r="M1691" s="122">
        <f t="shared" si="742"/>
        <v>0</v>
      </c>
      <c r="N1691" s="122">
        <f t="shared" si="742"/>
        <v>0</v>
      </c>
      <c r="O1691" s="122">
        <f t="shared" si="742"/>
        <v>0</v>
      </c>
      <c r="P1691" s="122">
        <f t="shared" si="742"/>
        <v>0</v>
      </c>
      <c r="Q1691" s="122">
        <f t="shared" si="742"/>
        <v>0</v>
      </c>
      <c r="R1691" s="122">
        <f t="shared" si="742"/>
        <v>0</v>
      </c>
      <c r="S1691" s="122">
        <f t="shared" si="742"/>
        <v>0</v>
      </c>
      <c r="T1691" s="122">
        <f t="shared" si="742"/>
        <v>0.92077629435357755</v>
      </c>
      <c r="U1691" s="122">
        <f t="shared" si="742"/>
        <v>0</v>
      </c>
      <c r="V1691" s="122">
        <f t="shared" si="742"/>
        <v>0</v>
      </c>
      <c r="W1691" s="122">
        <f t="shared" si="742"/>
        <v>0.50380218854102687</v>
      </c>
      <c r="X1691" s="122">
        <f t="shared" si="742"/>
        <v>0</v>
      </c>
      <c r="Y1691" s="122">
        <f t="shared" si="742"/>
        <v>0</v>
      </c>
      <c r="Z1691" s="122">
        <f t="shared" si="742"/>
        <v>0</v>
      </c>
      <c r="AA1691" s="122">
        <f t="shared" si="742"/>
        <v>0</v>
      </c>
      <c r="AB1691" s="122">
        <f t="shared" si="742"/>
        <v>1.7031222701981084</v>
      </c>
      <c r="AC1691" s="122">
        <f t="shared" si="742"/>
        <v>0</v>
      </c>
      <c r="AD1691" s="122">
        <f t="shared" si="742"/>
        <v>1.3171507965227369</v>
      </c>
      <c r="AE1691" s="122">
        <f t="shared" si="742"/>
        <v>2.9287060646322005</v>
      </c>
      <c r="AF1691" s="122">
        <f t="shared" si="742"/>
        <v>0</v>
      </c>
      <c r="AG1691" s="122">
        <f t="shared" si="742"/>
        <v>1.397883313531133</v>
      </c>
      <c r="AH1691" s="122">
        <f t="shared" si="742"/>
        <v>0</v>
      </c>
      <c r="AI1691" s="122">
        <f t="shared" si="742"/>
        <v>0</v>
      </c>
      <c r="AJ1691" s="122">
        <f t="shared" si="742"/>
        <v>1.1658429841326434</v>
      </c>
      <c r="AK1691" s="122">
        <f t="shared" si="742"/>
        <v>0</v>
      </c>
      <c r="AL1691" s="123">
        <f t="shared" si="695"/>
        <v>11.934321317958425</v>
      </c>
      <c r="AN1691" s="124">
        <f t="shared" si="696"/>
        <v>11.934389817958424</v>
      </c>
      <c r="AO1691" s="98">
        <f t="shared" si="697"/>
        <v>714</v>
      </c>
      <c r="AP1691" s="125" t="str">
        <f t="shared" si="698"/>
        <v>Menzies Creek</v>
      </c>
      <c r="AQ1691" s="126">
        <f t="shared" si="699"/>
        <v>17.970986991244693</v>
      </c>
    </row>
    <row r="1692" spans="1:43" ht="10.5" x14ac:dyDescent="0.35">
      <c r="A1692" s="95">
        <v>191</v>
      </c>
      <c r="B1692" s="101">
        <v>686</v>
      </c>
      <c r="C1692" s="51" t="s">
        <v>490</v>
      </c>
      <c r="D1692" s="122">
        <f t="shared" ref="D1692:AK1692" si="743">ABS((D690-D$1004)/D$1000)*D$1</f>
        <v>0</v>
      </c>
      <c r="E1692" s="122">
        <f t="shared" si="743"/>
        <v>0</v>
      </c>
      <c r="F1692" s="122">
        <f t="shared" si="743"/>
        <v>0</v>
      </c>
      <c r="G1692" s="122">
        <f t="shared" si="743"/>
        <v>0</v>
      </c>
      <c r="H1692" s="122">
        <f t="shared" si="743"/>
        <v>0</v>
      </c>
      <c r="I1692" s="122">
        <f t="shared" si="743"/>
        <v>3.2385812155370601</v>
      </c>
      <c r="J1692" s="122">
        <f t="shared" si="743"/>
        <v>0</v>
      </c>
      <c r="K1692" s="122">
        <f t="shared" si="743"/>
        <v>0</v>
      </c>
      <c r="L1692" s="122">
        <f t="shared" si="743"/>
        <v>0</v>
      </c>
      <c r="M1692" s="122">
        <f t="shared" si="743"/>
        <v>0</v>
      </c>
      <c r="N1692" s="122">
        <f t="shared" si="743"/>
        <v>0</v>
      </c>
      <c r="O1692" s="122">
        <f t="shared" si="743"/>
        <v>0</v>
      </c>
      <c r="P1692" s="122">
        <f t="shared" si="743"/>
        <v>0</v>
      </c>
      <c r="Q1692" s="122">
        <f t="shared" si="743"/>
        <v>0</v>
      </c>
      <c r="R1692" s="122">
        <f t="shared" si="743"/>
        <v>0</v>
      </c>
      <c r="S1692" s="122">
        <f t="shared" si="743"/>
        <v>0</v>
      </c>
      <c r="T1692" s="122">
        <f t="shared" si="743"/>
        <v>0.4263202042243015</v>
      </c>
      <c r="U1692" s="122">
        <f t="shared" si="743"/>
        <v>0</v>
      </c>
      <c r="V1692" s="122">
        <f t="shared" si="743"/>
        <v>0</v>
      </c>
      <c r="W1692" s="122">
        <f t="shared" si="743"/>
        <v>0.71267906562882322</v>
      </c>
      <c r="X1692" s="122">
        <f t="shared" si="743"/>
        <v>0</v>
      </c>
      <c r="Y1692" s="122">
        <f t="shared" si="743"/>
        <v>0</v>
      </c>
      <c r="Z1692" s="122">
        <f t="shared" si="743"/>
        <v>0</v>
      </c>
      <c r="AA1692" s="122">
        <f t="shared" si="743"/>
        <v>0</v>
      </c>
      <c r="AB1692" s="122">
        <f t="shared" si="743"/>
        <v>0.80110785514404259</v>
      </c>
      <c r="AC1692" s="122">
        <f t="shared" si="743"/>
        <v>0</v>
      </c>
      <c r="AD1692" s="122">
        <f t="shared" si="743"/>
        <v>1.9841492519451951</v>
      </c>
      <c r="AE1692" s="122">
        <f t="shared" si="743"/>
        <v>2.4123541908702499</v>
      </c>
      <c r="AF1692" s="122">
        <f t="shared" si="743"/>
        <v>0</v>
      </c>
      <c r="AG1692" s="122">
        <f t="shared" si="743"/>
        <v>1.1707696099202858</v>
      </c>
      <c r="AH1692" s="122">
        <f t="shared" si="743"/>
        <v>0</v>
      </c>
      <c r="AI1692" s="122">
        <f t="shared" si="743"/>
        <v>0</v>
      </c>
      <c r="AJ1692" s="122">
        <f t="shared" si="743"/>
        <v>1.1085969262756012</v>
      </c>
      <c r="AK1692" s="122">
        <f t="shared" si="743"/>
        <v>0</v>
      </c>
      <c r="AL1692" s="123">
        <f t="shared" si="695"/>
        <v>11.854558319545559</v>
      </c>
      <c r="AN1692" s="124">
        <f t="shared" si="696"/>
        <v>11.854626919545559</v>
      </c>
      <c r="AO1692" s="98">
        <f t="shared" si="697"/>
        <v>721</v>
      </c>
      <c r="AP1692" s="125" t="str">
        <f t="shared" si="698"/>
        <v>Murrumbeena</v>
      </c>
      <c r="AQ1692" s="126">
        <f t="shared" si="699"/>
        <v>17.980333446981682</v>
      </c>
    </row>
    <row r="1693" spans="1:43" ht="10.5" x14ac:dyDescent="0.35">
      <c r="A1693" s="95">
        <v>190</v>
      </c>
      <c r="B1693" s="101">
        <v>687</v>
      </c>
      <c r="C1693" s="51" t="s">
        <v>288</v>
      </c>
      <c r="D1693" s="122">
        <f t="shared" ref="D1693:AK1693" si="744">ABS((D691-D$1004)/D$1000)*D$1</f>
        <v>0</v>
      </c>
      <c r="E1693" s="122">
        <f t="shared" si="744"/>
        <v>0</v>
      </c>
      <c r="F1693" s="122">
        <f t="shared" si="744"/>
        <v>0</v>
      </c>
      <c r="G1693" s="122">
        <f t="shared" si="744"/>
        <v>0</v>
      </c>
      <c r="H1693" s="122">
        <f t="shared" si="744"/>
        <v>0</v>
      </c>
      <c r="I1693" s="122">
        <f t="shared" si="744"/>
        <v>2.97476384164358</v>
      </c>
      <c r="J1693" s="122">
        <f t="shared" si="744"/>
        <v>0</v>
      </c>
      <c r="K1693" s="122">
        <f t="shared" si="744"/>
        <v>0</v>
      </c>
      <c r="L1693" s="122">
        <f t="shared" si="744"/>
        <v>0</v>
      </c>
      <c r="M1693" s="122">
        <f t="shared" si="744"/>
        <v>0</v>
      </c>
      <c r="N1693" s="122">
        <f t="shared" si="744"/>
        <v>0</v>
      </c>
      <c r="O1693" s="122">
        <f t="shared" si="744"/>
        <v>0</v>
      </c>
      <c r="P1693" s="122">
        <f t="shared" si="744"/>
        <v>0</v>
      </c>
      <c r="Q1693" s="122">
        <f t="shared" si="744"/>
        <v>0</v>
      </c>
      <c r="R1693" s="122">
        <f t="shared" si="744"/>
        <v>0</v>
      </c>
      <c r="S1693" s="122">
        <f t="shared" si="744"/>
        <v>0</v>
      </c>
      <c r="T1693" s="122">
        <f t="shared" si="744"/>
        <v>0.84295665640114115</v>
      </c>
      <c r="U1693" s="122">
        <f t="shared" si="744"/>
        <v>0</v>
      </c>
      <c r="V1693" s="122">
        <f t="shared" si="744"/>
        <v>0</v>
      </c>
      <c r="W1693" s="122">
        <f t="shared" si="744"/>
        <v>1.1841826175226013</v>
      </c>
      <c r="X1693" s="122">
        <f t="shared" si="744"/>
        <v>0</v>
      </c>
      <c r="Y1693" s="122">
        <f t="shared" si="744"/>
        <v>0</v>
      </c>
      <c r="Z1693" s="122">
        <f t="shared" si="744"/>
        <v>0</v>
      </c>
      <c r="AA1693" s="122">
        <f t="shared" si="744"/>
        <v>0</v>
      </c>
      <c r="AB1693" s="122">
        <f t="shared" si="744"/>
        <v>2.0317204900882606</v>
      </c>
      <c r="AC1693" s="122">
        <f t="shared" si="744"/>
        <v>0</v>
      </c>
      <c r="AD1693" s="122">
        <f t="shared" si="744"/>
        <v>2.6103643620113122</v>
      </c>
      <c r="AE1693" s="122">
        <f t="shared" si="744"/>
        <v>2.1625161669856072</v>
      </c>
      <c r="AF1693" s="122">
        <f t="shared" si="744"/>
        <v>0</v>
      </c>
      <c r="AG1693" s="122">
        <f t="shared" si="744"/>
        <v>2.2715544982739098</v>
      </c>
      <c r="AH1693" s="122">
        <f t="shared" si="744"/>
        <v>0</v>
      </c>
      <c r="AI1693" s="122">
        <f t="shared" si="744"/>
        <v>0</v>
      </c>
      <c r="AJ1693" s="122">
        <f t="shared" si="744"/>
        <v>1.780932801033152</v>
      </c>
      <c r="AK1693" s="122">
        <f t="shared" si="744"/>
        <v>0</v>
      </c>
      <c r="AL1693" s="123">
        <f t="shared" si="695"/>
        <v>15.858991433959565</v>
      </c>
      <c r="AN1693" s="124">
        <f t="shared" si="696"/>
        <v>15.859060133959565</v>
      </c>
      <c r="AO1693" s="98">
        <f t="shared" si="697"/>
        <v>353</v>
      </c>
      <c r="AP1693" s="125" t="str">
        <f t="shared" si="698"/>
        <v>Edenhope</v>
      </c>
      <c r="AQ1693" s="126">
        <f t="shared" si="699"/>
        <v>17.984644592846212</v>
      </c>
    </row>
    <row r="1694" spans="1:43" ht="10.5" x14ac:dyDescent="0.35">
      <c r="A1694" s="95">
        <v>189</v>
      </c>
      <c r="B1694" s="101">
        <v>688</v>
      </c>
      <c r="C1694" s="51" t="s">
        <v>3239</v>
      </c>
      <c r="D1694" s="122">
        <f t="shared" ref="D1694:AK1694" si="745">ABS((D692-D$1004)/D$1000)*D$1</f>
        <v>0</v>
      </c>
      <c r="E1694" s="122">
        <f t="shared" si="745"/>
        <v>0</v>
      </c>
      <c r="F1694" s="122">
        <f t="shared" si="745"/>
        <v>0</v>
      </c>
      <c r="G1694" s="122">
        <f t="shared" si="745"/>
        <v>0</v>
      </c>
      <c r="H1694" s="122">
        <f t="shared" si="745"/>
        <v>0</v>
      </c>
      <c r="I1694" s="122">
        <f t="shared" si="745"/>
        <v>3.8940741713470306</v>
      </c>
      <c r="J1694" s="122">
        <f t="shared" si="745"/>
        <v>0</v>
      </c>
      <c r="K1694" s="122">
        <f t="shared" si="745"/>
        <v>0</v>
      </c>
      <c r="L1694" s="122">
        <f t="shared" si="745"/>
        <v>0</v>
      </c>
      <c r="M1694" s="122">
        <f t="shared" si="745"/>
        <v>0</v>
      </c>
      <c r="N1694" s="122">
        <f t="shared" si="745"/>
        <v>0</v>
      </c>
      <c r="O1694" s="122">
        <f t="shared" si="745"/>
        <v>0</v>
      </c>
      <c r="P1694" s="122">
        <f t="shared" si="745"/>
        <v>0</v>
      </c>
      <c r="Q1694" s="122">
        <f t="shared" si="745"/>
        <v>0</v>
      </c>
      <c r="R1694" s="122">
        <f t="shared" si="745"/>
        <v>0</v>
      </c>
      <c r="S1694" s="122">
        <f t="shared" si="745"/>
        <v>0</v>
      </c>
      <c r="T1694" s="122">
        <f t="shared" si="745"/>
        <v>0.91245446207233649</v>
      </c>
      <c r="U1694" s="122">
        <f t="shared" si="745"/>
        <v>0</v>
      </c>
      <c r="V1694" s="122">
        <f t="shared" si="745"/>
        <v>0</v>
      </c>
      <c r="W1694" s="122">
        <f t="shared" si="745"/>
        <v>0.74447665642540917</v>
      </c>
      <c r="X1694" s="122">
        <f t="shared" si="745"/>
        <v>0</v>
      </c>
      <c r="Y1694" s="122">
        <f t="shared" si="745"/>
        <v>0</v>
      </c>
      <c r="Z1694" s="122">
        <f t="shared" si="745"/>
        <v>0</v>
      </c>
      <c r="AA1694" s="122">
        <f t="shared" si="745"/>
        <v>0</v>
      </c>
      <c r="AB1694" s="122">
        <f t="shared" si="745"/>
        <v>8.6166548866915729E-2</v>
      </c>
      <c r="AC1694" s="122">
        <f t="shared" si="745"/>
        <v>0</v>
      </c>
      <c r="AD1694" s="122">
        <f t="shared" si="745"/>
        <v>1.1354153555524553</v>
      </c>
      <c r="AE1694" s="122">
        <f t="shared" si="745"/>
        <v>2.4926129644381798</v>
      </c>
      <c r="AF1694" s="122">
        <f t="shared" si="745"/>
        <v>0</v>
      </c>
      <c r="AG1694" s="122">
        <f t="shared" si="745"/>
        <v>2.3047683637912892E-2</v>
      </c>
      <c r="AH1694" s="122">
        <f t="shared" si="745"/>
        <v>0</v>
      </c>
      <c r="AI1694" s="122">
        <f t="shared" si="745"/>
        <v>0</v>
      </c>
      <c r="AJ1694" s="122">
        <f t="shared" si="745"/>
        <v>4.7080303241637603E-2</v>
      </c>
      <c r="AK1694" s="122">
        <f t="shared" si="745"/>
        <v>0</v>
      </c>
      <c r="AL1694" s="123">
        <f t="shared" si="695"/>
        <v>9.335328145581876</v>
      </c>
      <c r="AN1694" s="124">
        <f t="shared" si="696"/>
        <v>9.3353969455818753</v>
      </c>
      <c r="AO1694" s="98">
        <f t="shared" si="697"/>
        <v>809</v>
      </c>
      <c r="AP1694" s="125" t="str">
        <f t="shared" si="698"/>
        <v>Fingal</v>
      </c>
      <c r="AQ1694" s="126">
        <f t="shared" si="699"/>
        <v>18.008945383303825</v>
      </c>
    </row>
    <row r="1695" spans="1:43" ht="10.5" x14ac:dyDescent="0.35">
      <c r="A1695" s="95">
        <v>188</v>
      </c>
      <c r="B1695" s="101">
        <v>689</v>
      </c>
      <c r="C1695" s="51" t="s">
        <v>491</v>
      </c>
      <c r="D1695" s="122">
        <f t="shared" ref="D1695:AK1695" si="746">ABS((D693-D$1004)/D$1000)*D$1</f>
        <v>0</v>
      </c>
      <c r="E1695" s="122">
        <f t="shared" si="746"/>
        <v>0</v>
      </c>
      <c r="F1695" s="122">
        <f t="shared" si="746"/>
        <v>0</v>
      </c>
      <c r="G1695" s="122">
        <f t="shared" si="746"/>
        <v>0</v>
      </c>
      <c r="H1695" s="122">
        <f t="shared" si="746"/>
        <v>0</v>
      </c>
      <c r="I1695" s="122">
        <f t="shared" si="746"/>
        <v>2.958496753408165</v>
      </c>
      <c r="J1695" s="122">
        <f t="shared" si="746"/>
        <v>0</v>
      </c>
      <c r="K1695" s="122">
        <f t="shared" si="746"/>
        <v>0</v>
      </c>
      <c r="L1695" s="122">
        <f t="shared" si="746"/>
        <v>0</v>
      </c>
      <c r="M1695" s="122">
        <f t="shared" si="746"/>
        <v>0</v>
      </c>
      <c r="N1695" s="122">
        <f t="shared" si="746"/>
        <v>0</v>
      </c>
      <c r="O1695" s="122">
        <f t="shared" si="746"/>
        <v>0</v>
      </c>
      <c r="P1695" s="122">
        <f t="shared" si="746"/>
        <v>0</v>
      </c>
      <c r="Q1695" s="122">
        <f t="shared" si="746"/>
        <v>0</v>
      </c>
      <c r="R1695" s="122">
        <f t="shared" si="746"/>
        <v>0</v>
      </c>
      <c r="S1695" s="122">
        <f t="shared" si="746"/>
        <v>0</v>
      </c>
      <c r="T1695" s="122">
        <f t="shared" si="746"/>
        <v>1.8203242414825975</v>
      </c>
      <c r="U1695" s="122">
        <f t="shared" si="746"/>
        <v>0</v>
      </c>
      <c r="V1695" s="122">
        <f t="shared" si="746"/>
        <v>0</v>
      </c>
      <c r="W1695" s="122">
        <f t="shared" si="746"/>
        <v>1.2457980805137097</v>
      </c>
      <c r="X1695" s="122">
        <f t="shared" si="746"/>
        <v>0</v>
      </c>
      <c r="Y1695" s="122">
        <f t="shared" si="746"/>
        <v>0</v>
      </c>
      <c r="Z1695" s="122">
        <f t="shared" si="746"/>
        <v>0</v>
      </c>
      <c r="AA1695" s="122">
        <f t="shared" si="746"/>
        <v>0</v>
      </c>
      <c r="AB1695" s="122">
        <f t="shared" si="746"/>
        <v>0.69254740167900319</v>
      </c>
      <c r="AC1695" s="122">
        <f t="shared" si="746"/>
        <v>0</v>
      </c>
      <c r="AD1695" s="122">
        <f t="shared" si="746"/>
        <v>2.3612640244731038</v>
      </c>
      <c r="AE1695" s="122">
        <f t="shared" si="746"/>
        <v>3.4932687918995731</v>
      </c>
      <c r="AF1695" s="122">
        <f t="shared" si="746"/>
        <v>0</v>
      </c>
      <c r="AG1695" s="122">
        <f t="shared" si="746"/>
        <v>3.4528226538115798</v>
      </c>
      <c r="AH1695" s="122">
        <f t="shared" si="746"/>
        <v>0</v>
      </c>
      <c r="AI1695" s="122">
        <f t="shared" si="746"/>
        <v>0</v>
      </c>
      <c r="AJ1695" s="122">
        <f t="shared" si="746"/>
        <v>3.5121326595605766</v>
      </c>
      <c r="AK1695" s="122">
        <f t="shared" si="746"/>
        <v>0</v>
      </c>
      <c r="AL1695" s="123">
        <f t="shared" si="695"/>
        <v>19.536654606828311</v>
      </c>
      <c r="AN1695" s="124">
        <f t="shared" si="696"/>
        <v>19.536723506828309</v>
      </c>
      <c r="AO1695" s="98">
        <f t="shared" si="697"/>
        <v>108</v>
      </c>
      <c r="AP1695" s="125" t="str">
        <f t="shared" si="698"/>
        <v>Mount Beauty</v>
      </c>
      <c r="AQ1695" s="126">
        <f t="shared" si="699"/>
        <v>18.010070271359119</v>
      </c>
    </row>
    <row r="1696" spans="1:43" ht="10.5" x14ac:dyDescent="0.35">
      <c r="A1696" s="95">
        <v>187</v>
      </c>
      <c r="B1696" s="101">
        <v>690</v>
      </c>
      <c r="C1696" s="51" t="s">
        <v>2609</v>
      </c>
      <c r="D1696" s="122">
        <f t="shared" ref="D1696:AK1696" si="747">ABS((D694-D$1004)/D$1000)*D$1</f>
        <v>0</v>
      </c>
      <c r="E1696" s="122">
        <f t="shared" si="747"/>
        <v>0</v>
      </c>
      <c r="F1696" s="122">
        <f t="shared" si="747"/>
        <v>0</v>
      </c>
      <c r="G1696" s="122">
        <f t="shared" si="747"/>
        <v>0</v>
      </c>
      <c r="H1696" s="122">
        <f t="shared" si="747"/>
        <v>0</v>
      </c>
      <c r="I1696" s="122">
        <f t="shared" si="747"/>
        <v>4.2055308669073019</v>
      </c>
      <c r="J1696" s="122">
        <f t="shared" si="747"/>
        <v>0</v>
      </c>
      <c r="K1696" s="122">
        <f t="shared" si="747"/>
        <v>0</v>
      </c>
      <c r="L1696" s="122">
        <f t="shared" si="747"/>
        <v>0</v>
      </c>
      <c r="M1696" s="122">
        <f t="shared" si="747"/>
        <v>0</v>
      </c>
      <c r="N1696" s="122">
        <f t="shared" si="747"/>
        <v>0</v>
      </c>
      <c r="O1696" s="122">
        <f t="shared" si="747"/>
        <v>0</v>
      </c>
      <c r="P1696" s="122">
        <f t="shared" si="747"/>
        <v>0</v>
      </c>
      <c r="Q1696" s="122">
        <f t="shared" si="747"/>
        <v>0</v>
      </c>
      <c r="R1696" s="122">
        <f t="shared" si="747"/>
        <v>0</v>
      </c>
      <c r="S1696" s="122">
        <f t="shared" si="747"/>
        <v>0</v>
      </c>
      <c r="T1696" s="122">
        <f t="shared" si="747"/>
        <v>0.87668296685848612</v>
      </c>
      <c r="U1696" s="122">
        <f t="shared" si="747"/>
        <v>0</v>
      </c>
      <c r="V1696" s="122">
        <f t="shared" si="747"/>
        <v>0</v>
      </c>
      <c r="W1696" s="122">
        <f t="shared" si="747"/>
        <v>2.9567359185316282</v>
      </c>
      <c r="X1696" s="122">
        <f t="shared" si="747"/>
        <v>0</v>
      </c>
      <c r="Y1696" s="122">
        <f t="shared" si="747"/>
        <v>0</v>
      </c>
      <c r="Z1696" s="122">
        <f t="shared" si="747"/>
        <v>0</v>
      </c>
      <c r="AA1696" s="122">
        <f t="shared" si="747"/>
        <v>0</v>
      </c>
      <c r="AB1696" s="122">
        <f t="shared" si="747"/>
        <v>2.0317204900882606</v>
      </c>
      <c r="AC1696" s="122">
        <f t="shared" si="747"/>
        <v>0</v>
      </c>
      <c r="AD1696" s="122">
        <f t="shared" si="747"/>
        <v>3.3671088141605132</v>
      </c>
      <c r="AE1696" s="122">
        <f t="shared" si="747"/>
        <v>2.8565846805215176</v>
      </c>
      <c r="AF1696" s="122">
        <f t="shared" si="747"/>
        <v>0</v>
      </c>
      <c r="AG1696" s="122">
        <f t="shared" si="747"/>
        <v>2.4450135224580705</v>
      </c>
      <c r="AH1696" s="122">
        <f t="shared" si="747"/>
        <v>0</v>
      </c>
      <c r="AI1696" s="122">
        <f t="shared" si="747"/>
        <v>0</v>
      </c>
      <c r="AJ1696" s="122">
        <f t="shared" si="747"/>
        <v>1.9644801469430548</v>
      </c>
      <c r="AK1696" s="122">
        <f t="shared" si="747"/>
        <v>0</v>
      </c>
      <c r="AL1696" s="123">
        <f t="shared" si="695"/>
        <v>20.703857406468831</v>
      </c>
      <c r="AN1696" s="124">
        <f t="shared" si="696"/>
        <v>20.703926406468831</v>
      </c>
      <c r="AO1696" s="98">
        <f t="shared" si="697"/>
        <v>68</v>
      </c>
      <c r="AP1696" s="125" t="str">
        <f t="shared" si="698"/>
        <v>Thornbury</v>
      </c>
      <c r="AQ1696" s="126">
        <f t="shared" si="699"/>
        <v>18.073270003912508</v>
      </c>
    </row>
    <row r="1697" spans="1:43" ht="10.5" x14ac:dyDescent="0.35">
      <c r="A1697" s="95">
        <v>186</v>
      </c>
      <c r="B1697" s="101">
        <v>691</v>
      </c>
      <c r="C1697" s="51" t="s">
        <v>289</v>
      </c>
      <c r="D1697" s="122">
        <f t="shared" ref="D1697:AK1697" si="748">ABS((D695-D$1004)/D$1000)*D$1</f>
        <v>0</v>
      </c>
      <c r="E1697" s="122">
        <f t="shared" si="748"/>
        <v>0</v>
      </c>
      <c r="F1697" s="122">
        <f t="shared" si="748"/>
        <v>0</v>
      </c>
      <c r="G1697" s="122">
        <f t="shared" si="748"/>
        <v>0</v>
      </c>
      <c r="H1697" s="122">
        <f t="shared" si="748"/>
        <v>0</v>
      </c>
      <c r="I1697" s="122">
        <f t="shared" si="748"/>
        <v>3.7739958829777573</v>
      </c>
      <c r="J1697" s="122">
        <f t="shared" si="748"/>
        <v>0</v>
      </c>
      <c r="K1697" s="122">
        <f t="shared" si="748"/>
        <v>0</v>
      </c>
      <c r="L1697" s="122">
        <f t="shared" si="748"/>
        <v>0</v>
      </c>
      <c r="M1697" s="122">
        <f t="shared" si="748"/>
        <v>0</v>
      </c>
      <c r="N1697" s="122">
        <f t="shared" si="748"/>
        <v>0</v>
      </c>
      <c r="O1697" s="122">
        <f t="shared" si="748"/>
        <v>0</v>
      </c>
      <c r="P1697" s="122">
        <f t="shared" si="748"/>
        <v>0</v>
      </c>
      <c r="Q1697" s="122">
        <f t="shared" si="748"/>
        <v>0</v>
      </c>
      <c r="R1697" s="122">
        <f t="shared" si="748"/>
        <v>0</v>
      </c>
      <c r="S1697" s="122">
        <f t="shared" si="748"/>
        <v>0</v>
      </c>
      <c r="T1697" s="122">
        <f t="shared" si="748"/>
        <v>1.0694821799307828</v>
      </c>
      <c r="U1697" s="122">
        <f t="shared" si="748"/>
        <v>0</v>
      </c>
      <c r="V1697" s="122">
        <f t="shared" si="748"/>
        <v>0</v>
      </c>
      <c r="W1697" s="122">
        <f t="shared" si="748"/>
        <v>2.0039442664496852</v>
      </c>
      <c r="X1697" s="122">
        <f t="shared" si="748"/>
        <v>0</v>
      </c>
      <c r="Y1697" s="122">
        <f t="shared" si="748"/>
        <v>0</v>
      </c>
      <c r="Z1697" s="122">
        <f t="shared" si="748"/>
        <v>0</v>
      </c>
      <c r="AA1697" s="122">
        <f t="shared" si="748"/>
        <v>0</v>
      </c>
      <c r="AB1697" s="122">
        <f t="shared" si="748"/>
        <v>2.0317204900882606</v>
      </c>
      <c r="AC1697" s="122">
        <f t="shared" si="748"/>
        <v>0</v>
      </c>
      <c r="AD1697" s="122">
        <f t="shared" si="748"/>
        <v>2.6979568043850208</v>
      </c>
      <c r="AE1697" s="122">
        <f t="shared" si="748"/>
        <v>3.0720001434285718</v>
      </c>
      <c r="AF1697" s="122">
        <f t="shared" si="748"/>
        <v>0</v>
      </c>
      <c r="AG1697" s="122">
        <f t="shared" si="748"/>
        <v>1.9550990427951904</v>
      </c>
      <c r="AH1697" s="122">
        <f t="shared" si="748"/>
        <v>0</v>
      </c>
      <c r="AI1697" s="122">
        <f t="shared" si="748"/>
        <v>0</v>
      </c>
      <c r="AJ1697" s="122">
        <f t="shared" si="748"/>
        <v>1.5774003572877866</v>
      </c>
      <c r="AK1697" s="122">
        <f t="shared" si="748"/>
        <v>0</v>
      </c>
      <c r="AL1697" s="123">
        <f t="shared" si="695"/>
        <v>18.181599167343055</v>
      </c>
      <c r="AN1697" s="124">
        <f t="shared" si="696"/>
        <v>18.181668267343056</v>
      </c>
      <c r="AO1697" s="98">
        <f t="shared" si="697"/>
        <v>183</v>
      </c>
      <c r="AP1697" s="125" t="str">
        <f t="shared" si="698"/>
        <v>Woodend</v>
      </c>
      <c r="AQ1697" s="126">
        <f t="shared" si="699"/>
        <v>18.100445831026192</v>
      </c>
    </row>
    <row r="1698" spans="1:43" ht="10.5" x14ac:dyDescent="0.35">
      <c r="A1698" s="95">
        <v>185</v>
      </c>
      <c r="B1698" s="101">
        <v>692</v>
      </c>
      <c r="C1698" s="51" t="s">
        <v>617</v>
      </c>
      <c r="D1698" s="122">
        <f t="shared" ref="D1698:AK1698" si="749">ABS((D696-D$1004)/D$1000)*D$1</f>
        <v>0</v>
      </c>
      <c r="E1698" s="122">
        <f t="shared" si="749"/>
        <v>0</v>
      </c>
      <c r="F1698" s="122">
        <f t="shared" si="749"/>
        <v>0</v>
      </c>
      <c r="G1698" s="122">
        <f t="shared" si="749"/>
        <v>0</v>
      </c>
      <c r="H1698" s="122">
        <f t="shared" si="749"/>
        <v>0</v>
      </c>
      <c r="I1698" s="122">
        <f t="shared" si="749"/>
        <v>4.121487472740692</v>
      </c>
      <c r="J1698" s="122">
        <f t="shared" si="749"/>
        <v>0</v>
      </c>
      <c r="K1698" s="122">
        <f t="shared" si="749"/>
        <v>0</v>
      </c>
      <c r="L1698" s="122">
        <f t="shared" si="749"/>
        <v>0</v>
      </c>
      <c r="M1698" s="122">
        <f t="shared" si="749"/>
        <v>0</v>
      </c>
      <c r="N1698" s="122">
        <f t="shared" si="749"/>
        <v>0</v>
      </c>
      <c r="O1698" s="122">
        <f t="shared" si="749"/>
        <v>0</v>
      </c>
      <c r="P1698" s="122">
        <f t="shared" si="749"/>
        <v>0</v>
      </c>
      <c r="Q1698" s="122">
        <f t="shared" si="749"/>
        <v>0</v>
      </c>
      <c r="R1698" s="122">
        <f t="shared" si="749"/>
        <v>0</v>
      </c>
      <c r="S1698" s="122">
        <f t="shared" si="749"/>
        <v>0</v>
      </c>
      <c r="T1698" s="122">
        <f t="shared" si="749"/>
        <v>0.28738500112763188</v>
      </c>
      <c r="U1698" s="122">
        <f t="shared" si="749"/>
        <v>0</v>
      </c>
      <c r="V1698" s="122">
        <f t="shared" si="749"/>
        <v>0</v>
      </c>
      <c r="W1698" s="122">
        <f t="shared" si="749"/>
        <v>1.6494736066065185</v>
      </c>
      <c r="X1698" s="122">
        <f t="shared" si="749"/>
        <v>0</v>
      </c>
      <c r="Y1698" s="122">
        <f t="shared" si="749"/>
        <v>0</v>
      </c>
      <c r="Z1698" s="122">
        <f t="shared" si="749"/>
        <v>0</v>
      </c>
      <c r="AA1698" s="122">
        <f t="shared" si="749"/>
        <v>0</v>
      </c>
      <c r="AB1698" s="122">
        <f t="shared" si="749"/>
        <v>2.0317204900882606</v>
      </c>
      <c r="AC1698" s="122">
        <f t="shared" si="749"/>
        <v>0</v>
      </c>
      <c r="AD1698" s="122">
        <f t="shared" si="749"/>
        <v>2.7499923664359307</v>
      </c>
      <c r="AE1698" s="122">
        <f t="shared" si="749"/>
        <v>2.108819865548142</v>
      </c>
      <c r="AF1698" s="122">
        <f t="shared" si="749"/>
        <v>0</v>
      </c>
      <c r="AG1698" s="122">
        <f t="shared" si="749"/>
        <v>0.75090326235431892</v>
      </c>
      <c r="AH1698" s="122">
        <f t="shared" si="749"/>
        <v>0</v>
      </c>
      <c r="AI1698" s="122">
        <f t="shared" si="749"/>
        <v>0</v>
      </c>
      <c r="AJ1698" s="122">
        <f t="shared" si="749"/>
        <v>1.5798423219232294</v>
      </c>
      <c r="AK1698" s="122">
        <f t="shared" si="749"/>
        <v>0</v>
      </c>
      <c r="AL1698" s="123">
        <f t="shared" si="695"/>
        <v>15.279624386824723</v>
      </c>
      <c r="AN1698" s="124">
        <f t="shared" si="696"/>
        <v>15.279693586824724</v>
      </c>
      <c r="AO1698" s="98">
        <f t="shared" si="697"/>
        <v>410</v>
      </c>
      <c r="AP1698" s="125" t="str">
        <f t="shared" si="698"/>
        <v>Cape Paterson</v>
      </c>
      <c r="AQ1698" s="126">
        <f t="shared" si="699"/>
        <v>18.101001089932101</v>
      </c>
    </row>
    <row r="1699" spans="1:43" ht="10.5" x14ac:dyDescent="0.35">
      <c r="A1699" s="95">
        <v>184</v>
      </c>
      <c r="B1699" s="101">
        <v>693</v>
      </c>
      <c r="C1699" s="51" t="s">
        <v>290</v>
      </c>
      <c r="D1699" s="122">
        <f t="shared" ref="D1699:AK1699" si="750">ABS((D697-D$1004)/D$1000)*D$1</f>
        <v>0</v>
      </c>
      <c r="E1699" s="122">
        <f t="shared" si="750"/>
        <v>0</v>
      </c>
      <c r="F1699" s="122">
        <f t="shared" si="750"/>
        <v>0</v>
      </c>
      <c r="G1699" s="122">
        <f t="shared" si="750"/>
        <v>0</v>
      </c>
      <c r="H1699" s="122">
        <f t="shared" si="750"/>
        <v>0</v>
      </c>
      <c r="I1699" s="122">
        <f t="shared" si="750"/>
        <v>3.9435733003661482</v>
      </c>
      <c r="J1699" s="122">
        <f t="shared" si="750"/>
        <v>0</v>
      </c>
      <c r="K1699" s="122">
        <f t="shared" si="750"/>
        <v>0</v>
      </c>
      <c r="L1699" s="122">
        <f t="shared" si="750"/>
        <v>0</v>
      </c>
      <c r="M1699" s="122">
        <f t="shared" si="750"/>
        <v>0</v>
      </c>
      <c r="N1699" s="122">
        <f t="shared" si="750"/>
        <v>0</v>
      </c>
      <c r="O1699" s="122">
        <f t="shared" si="750"/>
        <v>0</v>
      </c>
      <c r="P1699" s="122">
        <f t="shared" si="750"/>
        <v>0</v>
      </c>
      <c r="Q1699" s="122">
        <f t="shared" si="750"/>
        <v>0</v>
      </c>
      <c r="R1699" s="122">
        <f t="shared" si="750"/>
        <v>0</v>
      </c>
      <c r="S1699" s="122">
        <f t="shared" si="750"/>
        <v>0</v>
      </c>
      <c r="T1699" s="122">
        <f t="shared" si="750"/>
        <v>0.18140326490197514</v>
      </c>
      <c r="U1699" s="122">
        <f t="shared" si="750"/>
        <v>0</v>
      </c>
      <c r="V1699" s="122">
        <f t="shared" si="750"/>
        <v>0</v>
      </c>
      <c r="W1699" s="122">
        <f t="shared" si="750"/>
        <v>1.252218486639699</v>
      </c>
      <c r="X1699" s="122">
        <f t="shared" si="750"/>
        <v>0</v>
      </c>
      <c r="Y1699" s="122">
        <f t="shared" si="750"/>
        <v>0</v>
      </c>
      <c r="Z1699" s="122">
        <f t="shared" si="750"/>
        <v>0</v>
      </c>
      <c r="AA1699" s="122">
        <f t="shared" si="750"/>
        <v>0</v>
      </c>
      <c r="AB1699" s="122">
        <f t="shared" si="750"/>
        <v>2.0317204900882606</v>
      </c>
      <c r="AC1699" s="122">
        <f t="shared" si="750"/>
        <v>0</v>
      </c>
      <c r="AD1699" s="122">
        <f t="shared" si="750"/>
        <v>3.763695731366461</v>
      </c>
      <c r="AE1699" s="122">
        <f t="shared" si="750"/>
        <v>2.0329751902783206</v>
      </c>
      <c r="AF1699" s="122">
        <f t="shared" si="750"/>
        <v>0</v>
      </c>
      <c r="AG1699" s="122">
        <f t="shared" si="750"/>
        <v>0.36782081000365741</v>
      </c>
      <c r="AH1699" s="122">
        <f t="shared" si="750"/>
        <v>0</v>
      </c>
      <c r="AI1699" s="122">
        <f t="shared" si="750"/>
        <v>0</v>
      </c>
      <c r="AJ1699" s="122">
        <f t="shared" si="750"/>
        <v>1.2719222097969474</v>
      </c>
      <c r="AK1699" s="122">
        <f t="shared" si="750"/>
        <v>0</v>
      </c>
      <c r="AL1699" s="123">
        <f t="shared" si="695"/>
        <v>14.845329483441471</v>
      </c>
      <c r="AN1699" s="124">
        <f t="shared" si="696"/>
        <v>14.845398783441471</v>
      </c>
      <c r="AO1699" s="98">
        <f t="shared" si="697"/>
        <v>453</v>
      </c>
      <c r="AP1699" s="125" t="str">
        <f t="shared" si="698"/>
        <v>Mallacoota</v>
      </c>
      <c r="AQ1699" s="126">
        <f t="shared" si="699"/>
        <v>18.156929323254754</v>
      </c>
    </row>
    <row r="1700" spans="1:43" ht="10.5" x14ac:dyDescent="0.35">
      <c r="A1700" s="95">
        <v>183</v>
      </c>
      <c r="B1700" s="101">
        <v>694</v>
      </c>
      <c r="C1700" s="51" t="s">
        <v>3245</v>
      </c>
      <c r="D1700" s="122">
        <f t="shared" ref="D1700:AK1700" si="751">ABS((D698-D$1004)/D$1000)*D$1</f>
        <v>0</v>
      </c>
      <c r="E1700" s="122">
        <f t="shared" si="751"/>
        <v>0</v>
      </c>
      <c r="F1700" s="122">
        <f t="shared" si="751"/>
        <v>0</v>
      </c>
      <c r="G1700" s="122">
        <f t="shared" si="751"/>
        <v>0</v>
      </c>
      <c r="H1700" s="122">
        <f t="shared" si="751"/>
        <v>0</v>
      </c>
      <c r="I1700" s="122">
        <f t="shared" si="751"/>
        <v>3.6294877311918663</v>
      </c>
      <c r="J1700" s="122">
        <f t="shared" si="751"/>
        <v>0</v>
      </c>
      <c r="K1700" s="122">
        <f t="shared" si="751"/>
        <v>0</v>
      </c>
      <c r="L1700" s="122">
        <f t="shared" si="751"/>
        <v>0</v>
      </c>
      <c r="M1700" s="122">
        <f t="shared" si="751"/>
        <v>0</v>
      </c>
      <c r="N1700" s="122">
        <f t="shared" si="751"/>
        <v>0</v>
      </c>
      <c r="O1700" s="122">
        <f t="shared" si="751"/>
        <v>0</v>
      </c>
      <c r="P1700" s="122">
        <f t="shared" si="751"/>
        <v>0</v>
      </c>
      <c r="Q1700" s="122">
        <f t="shared" si="751"/>
        <v>0</v>
      </c>
      <c r="R1700" s="122">
        <f t="shared" si="751"/>
        <v>0</v>
      </c>
      <c r="S1700" s="122">
        <f t="shared" si="751"/>
        <v>0</v>
      </c>
      <c r="T1700" s="122">
        <f t="shared" si="751"/>
        <v>0.75883796007781812</v>
      </c>
      <c r="U1700" s="122">
        <f t="shared" si="751"/>
        <v>0</v>
      </c>
      <c r="V1700" s="122">
        <f t="shared" si="751"/>
        <v>0</v>
      </c>
      <c r="W1700" s="122">
        <f t="shared" si="751"/>
        <v>1.2207708401739816</v>
      </c>
      <c r="X1700" s="122">
        <f t="shared" si="751"/>
        <v>0</v>
      </c>
      <c r="Y1700" s="122">
        <f t="shared" si="751"/>
        <v>0</v>
      </c>
      <c r="Z1700" s="122">
        <f t="shared" si="751"/>
        <v>0</v>
      </c>
      <c r="AA1700" s="122">
        <f t="shared" si="751"/>
        <v>0</v>
      </c>
      <c r="AB1700" s="122">
        <f t="shared" si="751"/>
        <v>0.73780655798197758</v>
      </c>
      <c r="AC1700" s="122">
        <f t="shared" si="751"/>
        <v>0</v>
      </c>
      <c r="AD1700" s="122">
        <f t="shared" si="751"/>
        <v>1.524624364207082</v>
      </c>
      <c r="AE1700" s="122">
        <f t="shared" si="751"/>
        <v>2.8116970279127584</v>
      </c>
      <c r="AF1700" s="122">
        <f t="shared" si="751"/>
        <v>0</v>
      </c>
      <c r="AG1700" s="122">
        <f t="shared" si="751"/>
        <v>0.32320508333693693</v>
      </c>
      <c r="AH1700" s="122">
        <f t="shared" si="751"/>
        <v>0</v>
      </c>
      <c r="AI1700" s="122">
        <f t="shared" si="751"/>
        <v>0</v>
      </c>
      <c r="AJ1700" s="122">
        <f t="shared" si="751"/>
        <v>0.19736371361548694</v>
      </c>
      <c r="AK1700" s="122">
        <f t="shared" si="751"/>
        <v>0</v>
      </c>
      <c r="AL1700" s="123">
        <f t="shared" si="695"/>
        <v>11.20379327849791</v>
      </c>
      <c r="AN1700" s="124">
        <f t="shared" si="696"/>
        <v>11.203862678497909</v>
      </c>
      <c r="AO1700" s="98">
        <f t="shared" si="697"/>
        <v>749</v>
      </c>
      <c r="AP1700" s="125" t="str">
        <f t="shared" si="698"/>
        <v>Selby</v>
      </c>
      <c r="AQ1700" s="126">
        <f t="shared" si="699"/>
        <v>18.181599167343055</v>
      </c>
    </row>
    <row r="1701" spans="1:43" ht="10.5" x14ac:dyDescent="0.35">
      <c r="A1701" s="95">
        <v>182</v>
      </c>
      <c r="B1701" s="101">
        <v>695</v>
      </c>
      <c r="C1701" s="51" t="s">
        <v>2624</v>
      </c>
      <c r="D1701" s="122">
        <f t="shared" ref="D1701:AK1701" si="752">ABS((D699-D$1004)/D$1000)*D$1</f>
        <v>0</v>
      </c>
      <c r="E1701" s="122">
        <f t="shared" si="752"/>
        <v>0</v>
      </c>
      <c r="F1701" s="122">
        <f t="shared" si="752"/>
        <v>0</v>
      </c>
      <c r="G1701" s="122">
        <f t="shared" si="752"/>
        <v>0</v>
      </c>
      <c r="H1701" s="122">
        <f t="shared" si="752"/>
        <v>0</v>
      </c>
      <c r="I1701" s="122">
        <f t="shared" si="752"/>
        <v>2.9130223209001032</v>
      </c>
      <c r="J1701" s="122">
        <f t="shared" si="752"/>
        <v>0</v>
      </c>
      <c r="K1701" s="122">
        <f t="shared" si="752"/>
        <v>0</v>
      </c>
      <c r="L1701" s="122">
        <f t="shared" si="752"/>
        <v>0</v>
      </c>
      <c r="M1701" s="122">
        <f t="shared" si="752"/>
        <v>0</v>
      </c>
      <c r="N1701" s="122">
        <f t="shared" si="752"/>
        <v>0</v>
      </c>
      <c r="O1701" s="122">
        <f t="shared" si="752"/>
        <v>0</v>
      </c>
      <c r="P1701" s="122">
        <f t="shared" si="752"/>
        <v>0</v>
      </c>
      <c r="Q1701" s="122">
        <f t="shared" si="752"/>
        <v>0</v>
      </c>
      <c r="R1701" s="122">
        <f t="shared" si="752"/>
        <v>0</v>
      </c>
      <c r="S1701" s="122">
        <f t="shared" si="752"/>
        <v>0</v>
      </c>
      <c r="T1701" s="122">
        <f t="shared" si="752"/>
        <v>0.40740932352088993</v>
      </c>
      <c r="U1701" s="122">
        <f t="shared" si="752"/>
        <v>0</v>
      </c>
      <c r="V1701" s="122">
        <f t="shared" si="752"/>
        <v>0</v>
      </c>
      <c r="W1701" s="122">
        <f t="shared" si="752"/>
        <v>1.0210152565040282</v>
      </c>
      <c r="X1701" s="122">
        <f t="shared" si="752"/>
        <v>0</v>
      </c>
      <c r="Y1701" s="122">
        <f t="shared" si="752"/>
        <v>0</v>
      </c>
      <c r="Z1701" s="122">
        <f t="shared" si="752"/>
        <v>0</v>
      </c>
      <c r="AA1701" s="122">
        <f t="shared" si="752"/>
        <v>0</v>
      </c>
      <c r="AB1701" s="122">
        <f t="shared" si="752"/>
        <v>5.7911872185673535E-2</v>
      </c>
      <c r="AC1701" s="122">
        <f t="shared" si="752"/>
        <v>0</v>
      </c>
      <c r="AD1701" s="122">
        <f t="shared" si="752"/>
        <v>1.7366043070139912</v>
      </c>
      <c r="AE1701" s="122">
        <f t="shared" si="752"/>
        <v>2.1361131208906339</v>
      </c>
      <c r="AF1701" s="122">
        <f t="shared" si="752"/>
        <v>0</v>
      </c>
      <c r="AG1701" s="122">
        <f t="shared" si="752"/>
        <v>0.94709259714244587</v>
      </c>
      <c r="AH1701" s="122">
        <f t="shared" si="752"/>
        <v>0</v>
      </c>
      <c r="AI1701" s="122">
        <f t="shared" si="752"/>
        <v>0</v>
      </c>
      <c r="AJ1701" s="122">
        <f t="shared" si="752"/>
        <v>0.42347624381560306</v>
      </c>
      <c r="AK1701" s="122">
        <f t="shared" si="752"/>
        <v>0</v>
      </c>
      <c r="AL1701" s="123">
        <f t="shared" si="695"/>
        <v>9.6426450419733687</v>
      </c>
      <c r="AN1701" s="124">
        <f t="shared" si="696"/>
        <v>9.6427145419733691</v>
      </c>
      <c r="AO1701" s="98">
        <f t="shared" si="697"/>
        <v>792</v>
      </c>
      <c r="AP1701" s="125" t="str">
        <f t="shared" si="698"/>
        <v>Ascot Vale</v>
      </c>
      <c r="AQ1701" s="126">
        <f t="shared" si="699"/>
        <v>18.181990162586015</v>
      </c>
    </row>
    <row r="1702" spans="1:43" ht="10.5" x14ac:dyDescent="0.35">
      <c r="A1702" s="95">
        <v>181</v>
      </c>
      <c r="B1702" s="101">
        <v>696</v>
      </c>
      <c r="C1702" s="51" t="s">
        <v>2625</v>
      </c>
      <c r="D1702" s="122">
        <f t="shared" ref="D1702:AK1702" si="753">ABS((D700-D$1004)/D$1000)*D$1</f>
        <v>0</v>
      </c>
      <c r="E1702" s="122">
        <f t="shared" si="753"/>
        <v>0</v>
      </c>
      <c r="F1702" s="122">
        <f t="shared" si="753"/>
        <v>0</v>
      </c>
      <c r="G1702" s="122">
        <f t="shared" si="753"/>
        <v>0</v>
      </c>
      <c r="H1702" s="122">
        <f t="shared" si="753"/>
        <v>0</v>
      </c>
      <c r="I1702" s="122">
        <f t="shared" si="753"/>
        <v>3.4860781721247713</v>
      </c>
      <c r="J1702" s="122">
        <f t="shared" si="753"/>
        <v>0</v>
      </c>
      <c r="K1702" s="122">
        <f t="shared" si="753"/>
        <v>0</v>
      </c>
      <c r="L1702" s="122">
        <f t="shared" si="753"/>
        <v>0</v>
      </c>
      <c r="M1702" s="122">
        <f t="shared" si="753"/>
        <v>0</v>
      </c>
      <c r="N1702" s="122">
        <f t="shared" si="753"/>
        <v>0</v>
      </c>
      <c r="O1702" s="122">
        <f t="shared" si="753"/>
        <v>0</v>
      </c>
      <c r="P1702" s="122">
        <f t="shared" si="753"/>
        <v>0</v>
      </c>
      <c r="Q1702" s="122">
        <f t="shared" si="753"/>
        <v>0</v>
      </c>
      <c r="R1702" s="122">
        <f t="shared" si="753"/>
        <v>0</v>
      </c>
      <c r="S1702" s="122">
        <f t="shared" si="753"/>
        <v>0</v>
      </c>
      <c r="T1702" s="122">
        <f t="shared" si="753"/>
        <v>0.38678346968729604</v>
      </c>
      <c r="U1702" s="122">
        <f t="shared" si="753"/>
        <v>0</v>
      </c>
      <c r="V1702" s="122">
        <f t="shared" si="753"/>
        <v>0</v>
      </c>
      <c r="W1702" s="122">
        <f t="shared" si="753"/>
        <v>0.78084981317392421</v>
      </c>
      <c r="X1702" s="122">
        <f t="shared" si="753"/>
        <v>0</v>
      </c>
      <c r="Y1702" s="122">
        <f t="shared" si="753"/>
        <v>0</v>
      </c>
      <c r="Z1702" s="122">
        <f t="shared" si="753"/>
        <v>0</v>
      </c>
      <c r="AA1702" s="122">
        <f t="shared" si="753"/>
        <v>0</v>
      </c>
      <c r="AB1702" s="122">
        <f t="shared" si="753"/>
        <v>2.0317204900882606</v>
      </c>
      <c r="AC1702" s="122">
        <f t="shared" si="753"/>
        <v>0</v>
      </c>
      <c r="AD1702" s="122">
        <f t="shared" si="753"/>
        <v>2.2877232806886183</v>
      </c>
      <c r="AE1702" s="122">
        <f t="shared" si="753"/>
        <v>1.9760821937514721</v>
      </c>
      <c r="AF1702" s="122">
        <f t="shared" si="753"/>
        <v>0</v>
      </c>
      <c r="AG1702" s="122">
        <f t="shared" si="753"/>
        <v>1.2619994579437215</v>
      </c>
      <c r="AH1702" s="122">
        <f t="shared" si="753"/>
        <v>0</v>
      </c>
      <c r="AI1702" s="122">
        <f t="shared" si="753"/>
        <v>0</v>
      </c>
      <c r="AJ1702" s="122">
        <f t="shared" si="753"/>
        <v>0.93313793750289997</v>
      </c>
      <c r="AK1702" s="122">
        <f t="shared" si="753"/>
        <v>0</v>
      </c>
      <c r="AL1702" s="123">
        <f t="shared" si="695"/>
        <v>13.144374814960964</v>
      </c>
      <c r="AN1702" s="124">
        <f t="shared" si="696"/>
        <v>13.144444414960963</v>
      </c>
      <c r="AO1702" s="98">
        <f t="shared" si="697"/>
        <v>622</v>
      </c>
      <c r="AP1702" s="125" t="str">
        <f t="shared" si="698"/>
        <v>Bright</v>
      </c>
      <c r="AQ1702" s="126">
        <f t="shared" si="699"/>
        <v>18.194115921775619</v>
      </c>
    </row>
    <row r="1703" spans="1:43" ht="10.5" x14ac:dyDescent="0.35">
      <c r="A1703" s="95">
        <v>180</v>
      </c>
      <c r="B1703" s="101">
        <v>697</v>
      </c>
      <c r="C1703" s="51" t="s">
        <v>2626</v>
      </c>
      <c r="D1703" s="122">
        <f t="shared" ref="D1703:AK1703" si="754">ABS((D701-D$1004)/D$1000)*D$1</f>
        <v>0</v>
      </c>
      <c r="E1703" s="122">
        <f t="shared" si="754"/>
        <v>0</v>
      </c>
      <c r="F1703" s="122">
        <f t="shared" si="754"/>
        <v>0</v>
      </c>
      <c r="G1703" s="122">
        <f t="shared" si="754"/>
        <v>0</v>
      </c>
      <c r="H1703" s="122">
        <f t="shared" si="754"/>
        <v>0</v>
      </c>
      <c r="I1703" s="122">
        <f t="shared" si="754"/>
        <v>2.779074218664273</v>
      </c>
      <c r="J1703" s="122">
        <f t="shared" si="754"/>
        <v>0</v>
      </c>
      <c r="K1703" s="122">
        <f t="shared" si="754"/>
        <v>0</v>
      </c>
      <c r="L1703" s="122">
        <f t="shared" si="754"/>
        <v>0</v>
      </c>
      <c r="M1703" s="122">
        <f t="shared" si="754"/>
        <v>0</v>
      </c>
      <c r="N1703" s="122">
        <f t="shared" si="754"/>
        <v>0</v>
      </c>
      <c r="O1703" s="122">
        <f t="shared" si="754"/>
        <v>0</v>
      </c>
      <c r="P1703" s="122">
        <f t="shared" si="754"/>
        <v>0</v>
      </c>
      <c r="Q1703" s="122">
        <f t="shared" si="754"/>
        <v>0</v>
      </c>
      <c r="R1703" s="122">
        <f t="shared" si="754"/>
        <v>0</v>
      </c>
      <c r="S1703" s="122">
        <f t="shared" si="754"/>
        <v>0</v>
      </c>
      <c r="T1703" s="122">
        <f t="shared" si="754"/>
        <v>0.57581044419173477</v>
      </c>
      <c r="U1703" s="122">
        <f t="shared" si="754"/>
        <v>0</v>
      </c>
      <c r="V1703" s="122">
        <f t="shared" si="754"/>
        <v>0</v>
      </c>
      <c r="W1703" s="122">
        <f t="shared" si="754"/>
        <v>1.3168256746799714</v>
      </c>
      <c r="X1703" s="122">
        <f t="shared" si="754"/>
        <v>0</v>
      </c>
      <c r="Y1703" s="122">
        <f t="shared" si="754"/>
        <v>0</v>
      </c>
      <c r="Z1703" s="122">
        <f t="shared" si="754"/>
        <v>0</v>
      </c>
      <c r="AA1703" s="122">
        <f t="shared" si="754"/>
        <v>0</v>
      </c>
      <c r="AB1703" s="122">
        <f t="shared" si="754"/>
        <v>0.69554810962358216</v>
      </c>
      <c r="AC1703" s="122">
        <f t="shared" si="754"/>
        <v>0</v>
      </c>
      <c r="AD1703" s="122">
        <f t="shared" si="754"/>
        <v>3.0233477286912498</v>
      </c>
      <c r="AE1703" s="122">
        <f t="shared" si="754"/>
        <v>2.3415725883250196</v>
      </c>
      <c r="AF1703" s="122">
        <f t="shared" si="754"/>
        <v>0</v>
      </c>
      <c r="AG1703" s="122">
        <f t="shared" si="754"/>
        <v>1.8386644571019213</v>
      </c>
      <c r="AH1703" s="122">
        <f t="shared" si="754"/>
        <v>0</v>
      </c>
      <c r="AI1703" s="122">
        <f t="shared" si="754"/>
        <v>0</v>
      </c>
      <c r="AJ1703" s="122">
        <f t="shared" si="754"/>
        <v>1.8746223386302243</v>
      </c>
      <c r="AK1703" s="122">
        <f t="shared" si="754"/>
        <v>0</v>
      </c>
      <c r="AL1703" s="123">
        <f t="shared" si="695"/>
        <v>14.445465559907976</v>
      </c>
      <c r="AN1703" s="124">
        <f t="shared" si="696"/>
        <v>14.445535259907976</v>
      </c>
      <c r="AO1703" s="98">
        <f t="shared" si="697"/>
        <v>495</v>
      </c>
      <c r="AP1703" s="125" t="str">
        <f t="shared" si="698"/>
        <v>Gisborne</v>
      </c>
      <c r="AQ1703" s="126">
        <f t="shared" si="699"/>
        <v>18.204042276355199</v>
      </c>
    </row>
    <row r="1704" spans="1:43" ht="10.5" x14ac:dyDescent="0.35">
      <c r="A1704" s="95">
        <v>179</v>
      </c>
      <c r="B1704" s="101">
        <v>698</v>
      </c>
      <c r="C1704" s="51" t="s">
        <v>292</v>
      </c>
      <c r="D1704" s="122">
        <f t="shared" ref="D1704:AK1704" si="755">ABS((D702-D$1004)/D$1000)*D$1</f>
        <v>0</v>
      </c>
      <c r="E1704" s="122">
        <f t="shared" si="755"/>
        <v>0</v>
      </c>
      <c r="F1704" s="122">
        <f t="shared" si="755"/>
        <v>0</v>
      </c>
      <c r="G1704" s="122">
        <f t="shared" si="755"/>
        <v>0</v>
      </c>
      <c r="H1704" s="122">
        <f t="shared" si="755"/>
        <v>0</v>
      </c>
      <c r="I1704" s="122">
        <f t="shared" si="755"/>
        <v>3.5153979094056544</v>
      </c>
      <c r="J1704" s="122">
        <f t="shared" si="755"/>
        <v>0</v>
      </c>
      <c r="K1704" s="122">
        <f t="shared" si="755"/>
        <v>0</v>
      </c>
      <c r="L1704" s="122">
        <f t="shared" si="755"/>
        <v>0</v>
      </c>
      <c r="M1704" s="122">
        <f t="shared" si="755"/>
        <v>0</v>
      </c>
      <c r="N1704" s="122">
        <f t="shared" si="755"/>
        <v>0</v>
      </c>
      <c r="O1704" s="122">
        <f t="shared" si="755"/>
        <v>0</v>
      </c>
      <c r="P1704" s="122">
        <f t="shared" si="755"/>
        <v>0</v>
      </c>
      <c r="Q1704" s="122">
        <f t="shared" si="755"/>
        <v>0</v>
      </c>
      <c r="R1704" s="122">
        <f t="shared" si="755"/>
        <v>0</v>
      </c>
      <c r="S1704" s="122">
        <f t="shared" si="755"/>
        <v>0</v>
      </c>
      <c r="T1704" s="122">
        <f t="shared" si="755"/>
        <v>1.6846297738490399</v>
      </c>
      <c r="U1704" s="122">
        <f t="shared" si="755"/>
        <v>0</v>
      </c>
      <c r="V1704" s="122">
        <f t="shared" si="755"/>
        <v>0</v>
      </c>
      <c r="W1704" s="122">
        <f t="shared" si="755"/>
        <v>3.9120396103862212</v>
      </c>
      <c r="X1704" s="122">
        <f t="shared" si="755"/>
        <v>0</v>
      </c>
      <c r="Y1704" s="122">
        <f t="shared" si="755"/>
        <v>0</v>
      </c>
      <c r="Z1704" s="122">
        <f t="shared" si="755"/>
        <v>0</v>
      </c>
      <c r="AA1704" s="122">
        <f t="shared" si="755"/>
        <v>0</v>
      </c>
      <c r="AB1704" s="122">
        <f t="shared" si="755"/>
        <v>2.0317204900882606</v>
      </c>
      <c r="AC1704" s="122">
        <f t="shared" si="755"/>
        <v>0</v>
      </c>
      <c r="AD1704" s="122">
        <f t="shared" si="755"/>
        <v>2.8466740078697956</v>
      </c>
      <c r="AE1704" s="122">
        <f t="shared" si="755"/>
        <v>3.3233012862730975</v>
      </c>
      <c r="AF1704" s="122">
        <f t="shared" si="755"/>
        <v>0</v>
      </c>
      <c r="AG1704" s="122">
        <f t="shared" si="755"/>
        <v>3.461293494496966</v>
      </c>
      <c r="AH1704" s="122">
        <f t="shared" si="755"/>
        <v>0</v>
      </c>
      <c r="AI1704" s="122">
        <f t="shared" si="755"/>
        <v>0</v>
      </c>
      <c r="AJ1704" s="122">
        <f t="shared" si="755"/>
        <v>2.2244018654539479</v>
      </c>
      <c r="AK1704" s="122">
        <f t="shared" si="755"/>
        <v>0</v>
      </c>
      <c r="AL1704" s="123">
        <f t="shared" si="695"/>
        <v>22.999458437822987</v>
      </c>
      <c r="AN1704" s="124">
        <f t="shared" si="696"/>
        <v>22.999528237822986</v>
      </c>
      <c r="AO1704" s="98">
        <f t="shared" si="697"/>
        <v>13</v>
      </c>
      <c r="AP1704" s="125" t="str">
        <f t="shared" si="698"/>
        <v>Essendon</v>
      </c>
      <c r="AQ1704" s="126">
        <f t="shared" si="699"/>
        <v>18.207274948821343</v>
      </c>
    </row>
    <row r="1705" spans="1:43" ht="10.5" x14ac:dyDescent="0.35">
      <c r="A1705" s="95">
        <v>178</v>
      </c>
      <c r="B1705" s="101">
        <v>699</v>
      </c>
      <c r="C1705" s="51" t="s">
        <v>2628</v>
      </c>
      <c r="D1705" s="122">
        <f t="shared" ref="D1705:AK1705" si="756">ABS((D703-D$1004)/D$1000)*D$1</f>
        <v>0</v>
      </c>
      <c r="E1705" s="122">
        <f t="shared" si="756"/>
        <v>0</v>
      </c>
      <c r="F1705" s="122">
        <f t="shared" si="756"/>
        <v>0</v>
      </c>
      <c r="G1705" s="122">
        <f t="shared" si="756"/>
        <v>0</v>
      </c>
      <c r="H1705" s="122">
        <f t="shared" si="756"/>
        <v>0</v>
      </c>
      <c r="I1705" s="122">
        <f t="shared" si="756"/>
        <v>3.7600676808557325</v>
      </c>
      <c r="J1705" s="122">
        <f t="shared" si="756"/>
        <v>0</v>
      </c>
      <c r="K1705" s="122">
        <f t="shared" si="756"/>
        <v>0</v>
      </c>
      <c r="L1705" s="122">
        <f t="shared" si="756"/>
        <v>0</v>
      </c>
      <c r="M1705" s="122">
        <f t="shared" si="756"/>
        <v>0</v>
      </c>
      <c r="N1705" s="122">
        <f t="shared" si="756"/>
        <v>0</v>
      </c>
      <c r="O1705" s="122">
        <f t="shared" si="756"/>
        <v>0</v>
      </c>
      <c r="P1705" s="122">
        <f t="shared" si="756"/>
        <v>0</v>
      </c>
      <c r="Q1705" s="122">
        <f t="shared" si="756"/>
        <v>0</v>
      </c>
      <c r="R1705" s="122">
        <f t="shared" si="756"/>
        <v>0</v>
      </c>
      <c r="S1705" s="122">
        <f t="shared" si="756"/>
        <v>0</v>
      </c>
      <c r="T1705" s="122">
        <f t="shared" si="756"/>
        <v>0.13127891775497544</v>
      </c>
      <c r="U1705" s="122">
        <f t="shared" si="756"/>
        <v>0</v>
      </c>
      <c r="V1705" s="122">
        <f t="shared" si="756"/>
        <v>0</v>
      </c>
      <c r="W1705" s="122">
        <f t="shared" si="756"/>
        <v>1.7201057585030937</v>
      </c>
      <c r="X1705" s="122">
        <f t="shared" si="756"/>
        <v>0</v>
      </c>
      <c r="Y1705" s="122">
        <f t="shared" si="756"/>
        <v>0</v>
      </c>
      <c r="Z1705" s="122">
        <f t="shared" si="756"/>
        <v>0</v>
      </c>
      <c r="AA1705" s="122">
        <f t="shared" si="756"/>
        <v>0</v>
      </c>
      <c r="AB1705" s="122">
        <f t="shared" si="756"/>
        <v>2.0317204900882606</v>
      </c>
      <c r="AC1705" s="122">
        <f t="shared" si="756"/>
        <v>0</v>
      </c>
      <c r="AD1705" s="122">
        <f t="shared" si="756"/>
        <v>3.108814822937584</v>
      </c>
      <c r="AE1705" s="122">
        <f t="shared" si="756"/>
        <v>3.1311166018973648</v>
      </c>
      <c r="AF1705" s="122">
        <f t="shared" si="756"/>
        <v>0</v>
      </c>
      <c r="AG1705" s="122">
        <f t="shared" si="756"/>
        <v>1.4671741060485832</v>
      </c>
      <c r="AH1705" s="122">
        <f t="shared" si="756"/>
        <v>0</v>
      </c>
      <c r="AI1705" s="122">
        <f t="shared" si="756"/>
        <v>0</v>
      </c>
      <c r="AJ1705" s="122">
        <f t="shared" si="756"/>
        <v>1.1291959332953339</v>
      </c>
      <c r="AK1705" s="122">
        <f t="shared" si="756"/>
        <v>0</v>
      </c>
      <c r="AL1705" s="123">
        <f t="shared" si="695"/>
        <v>16.47947431138093</v>
      </c>
      <c r="AN1705" s="124">
        <f t="shared" si="696"/>
        <v>16.479544211380929</v>
      </c>
      <c r="AO1705" s="98">
        <f t="shared" si="697"/>
        <v>296</v>
      </c>
      <c r="AP1705" s="125" t="str">
        <f t="shared" si="698"/>
        <v>Leneva</v>
      </c>
      <c r="AQ1705" s="126">
        <f t="shared" si="699"/>
        <v>18.214058807400917</v>
      </c>
    </row>
    <row r="1706" spans="1:43" ht="10.5" x14ac:dyDescent="0.35">
      <c r="A1706" s="95">
        <v>177</v>
      </c>
      <c r="B1706" s="101">
        <v>700</v>
      </c>
      <c r="C1706" s="51" t="s">
        <v>3323</v>
      </c>
      <c r="D1706" s="122">
        <f t="shared" ref="D1706:AK1706" si="757">ABS((D704-D$1004)/D$1000)*D$1</f>
        <v>0</v>
      </c>
      <c r="E1706" s="122">
        <f t="shared" si="757"/>
        <v>0</v>
      </c>
      <c r="F1706" s="122">
        <f t="shared" si="757"/>
        <v>0</v>
      </c>
      <c r="G1706" s="122">
        <f t="shared" si="757"/>
        <v>0</v>
      </c>
      <c r="H1706" s="122">
        <f t="shared" si="757"/>
        <v>0</v>
      </c>
      <c r="I1706" s="122">
        <f t="shared" si="757"/>
        <v>3.8463728738393641</v>
      </c>
      <c r="J1706" s="122">
        <f t="shared" si="757"/>
        <v>0</v>
      </c>
      <c r="K1706" s="122">
        <f t="shared" si="757"/>
        <v>0</v>
      </c>
      <c r="L1706" s="122">
        <f t="shared" si="757"/>
        <v>0</v>
      </c>
      <c r="M1706" s="122">
        <f t="shared" si="757"/>
        <v>0</v>
      </c>
      <c r="N1706" s="122">
        <f t="shared" si="757"/>
        <v>0</v>
      </c>
      <c r="O1706" s="122">
        <f t="shared" si="757"/>
        <v>0</v>
      </c>
      <c r="P1706" s="122">
        <f t="shared" si="757"/>
        <v>0</v>
      </c>
      <c r="Q1706" s="122">
        <f t="shared" si="757"/>
        <v>0</v>
      </c>
      <c r="R1706" s="122">
        <f t="shared" si="757"/>
        <v>0</v>
      </c>
      <c r="S1706" s="122">
        <f t="shared" si="757"/>
        <v>0</v>
      </c>
      <c r="T1706" s="122">
        <f t="shared" si="757"/>
        <v>0.16066772491040734</v>
      </c>
      <c r="U1706" s="122">
        <f t="shared" si="757"/>
        <v>0</v>
      </c>
      <c r="V1706" s="122">
        <f t="shared" si="757"/>
        <v>0</v>
      </c>
      <c r="W1706" s="122">
        <f t="shared" si="757"/>
        <v>2.3400995234728263</v>
      </c>
      <c r="X1706" s="122">
        <f t="shared" si="757"/>
        <v>0</v>
      </c>
      <c r="Y1706" s="122">
        <f t="shared" si="757"/>
        <v>0</v>
      </c>
      <c r="Z1706" s="122">
        <f t="shared" si="757"/>
        <v>0</v>
      </c>
      <c r="AA1706" s="122">
        <f t="shared" si="757"/>
        <v>0</v>
      </c>
      <c r="AB1706" s="122">
        <f t="shared" si="757"/>
        <v>2.0317204900882606</v>
      </c>
      <c r="AC1706" s="122">
        <f t="shared" si="757"/>
        <v>0</v>
      </c>
      <c r="AD1706" s="122">
        <f t="shared" si="757"/>
        <v>4.2654361291145424</v>
      </c>
      <c r="AE1706" s="122">
        <f t="shared" si="757"/>
        <v>2.6856154946103943</v>
      </c>
      <c r="AF1706" s="122">
        <f t="shared" si="757"/>
        <v>0</v>
      </c>
      <c r="AG1706" s="122">
        <f t="shared" si="757"/>
        <v>2.3395541678474721</v>
      </c>
      <c r="AH1706" s="122">
        <f t="shared" si="757"/>
        <v>0</v>
      </c>
      <c r="AI1706" s="122">
        <f t="shared" si="757"/>
        <v>0</v>
      </c>
      <c r="AJ1706" s="122">
        <f t="shared" si="757"/>
        <v>0.75150481791564105</v>
      </c>
      <c r="AK1706" s="122">
        <f t="shared" si="757"/>
        <v>0</v>
      </c>
      <c r="AL1706" s="123">
        <f t="shared" si="695"/>
        <v>18.420971221798908</v>
      </c>
      <c r="AN1706" s="124">
        <f t="shared" si="696"/>
        <v>18.421041221798909</v>
      </c>
      <c r="AO1706" s="98">
        <f t="shared" si="697"/>
        <v>168</v>
      </c>
      <c r="AP1706" s="125" t="str">
        <f t="shared" si="698"/>
        <v>Aspendale</v>
      </c>
      <c r="AQ1706" s="126">
        <f t="shared" si="699"/>
        <v>18.228405091580289</v>
      </c>
    </row>
    <row r="1707" spans="1:43" ht="10.5" x14ac:dyDescent="0.35">
      <c r="A1707" s="95">
        <v>176</v>
      </c>
      <c r="B1707" s="101">
        <v>701</v>
      </c>
      <c r="C1707" s="51" t="s">
        <v>2637</v>
      </c>
      <c r="D1707" s="122">
        <f t="shared" ref="D1707:AK1707" si="758">ABS((D705-D$1004)/D$1000)*D$1</f>
        <v>0</v>
      </c>
      <c r="E1707" s="122">
        <f t="shared" si="758"/>
        <v>0</v>
      </c>
      <c r="F1707" s="122">
        <f t="shared" si="758"/>
        <v>0</v>
      </c>
      <c r="G1707" s="122">
        <f t="shared" si="758"/>
        <v>0</v>
      </c>
      <c r="H1707" s="122">
        <f t="shared" si="758"/>
        <v>0</v>
      </c>
      <c r="I1707" s="122">
        <f t="shared" si="758"/>
        <v>3.8413790246348216</v>
      </c>
      <c r="J1707" s="122">
        <f t="shared" si="758"/>
        <v>0</v>
      </c>
      <c r="K1707" s="122">
        <f t="shared" si="758"/>
        <v>0</v>
      </c>
      <c r="L1707" s="122">
        <f t="shared" si="758"/>
        <v>0</v>
      </c>
      <c r="M1707" s="122">
        <f t="shared" si="758"/>
        <v>0</v>
      </c>
      <c r="N1707" s="122">
        <f t="shared" si="758"/>
        <v>0</v>
      </c>
      <c r="O1707" s="122">
        <f t="shared" si="758"/>
        <v>0</v>
      </c>
      <c r="P1707" s="122">
        <f t="shared" si="758"/>
        <v>0</v>
      </c>
      <c r="Q1707" s="122">
        <f t="shared" si="758"/>
        <v>0</v>
      </c>
      <c r="R1707" s="122">
        <f t="shared" si="758"/>
        <v>0</v>
      </c>
      <c r="S1707" s="122">
        <f t="shared" si="758"/>
        <v>0</v>
      </c>
      <c r="T1707" s="122">
        <f t="shared" si="758"/>
        <v>1.057782044789912</v>
      </c>
      <c r="U1707" s="122">
        <f t="shared" si="758"/>
        <v>0</v>
      </c>
      <c r="V1707" s="122">
        <f t="shared" si="758"/>
        <v>0</v>
      </c>
      <c r="W1707" s="122">
        <f t="shared" si="758"/>
        <v>3.0393322736436232</v>
      </c>
      <c r="X1707" s="122">
        <f t="shared" si="758"/>
        <v>0</v>
      </c>
      <c r="Y1707" s="122">
        <f t="shared" si="758"/>
        <v>0</v>
      </c>
      <c r="Z1707" s="122">
        <f t="shared" si="758"/>
        <v>0</v>
      </c>
      <c r="AA1707" s="122">
        <f t="shared" si="758"/>
        <v>0</v>
      </c>
      <c r="AB1707" s="122">
        <f t="shared" si="758"/>
        <v>1.5297721355221645</v>
      </c>
      <c r="AC1707" s="122">
        <f t="shared" si="758"/>
        <v>0</v>
      </c>
      <c r="AD1707" s="122">
        <f t="shared" si="758"/>
        <v>1.5855521223189097</v>
      </c>
      <c r="AE1707" s="122">
        <f t="shared" si="758"/>
        <v>4.217859457828653</v>
      </c>
      <c r="AF1707" s="122">
        <f t="shared" si="758"/>
        <v>0</v>
      </c>
      <c r="AG1707" s="122">
        <f t="shared" si="758"/>
        <v>1.468544257175076</v>
      </c>
      <c r="AH1707" s="122">
        <f t="shared" si="758"/>
        <v>0</v>
      </c>
      <c r="AI1707" s="122">
        <f t="shared" si="758"/>
        <v>0</v>
      </c>
      <c r="AJ1707" s="122">
        <f t="shared" si="758"/>
        <v>0.52290560580608614</v>
      </c>
      <c r="AK1707" s="122">
        <f t="shared" si="758"/>
        <v>0</v>
      </c>
      <c r="AL1707" s="123">
        <f t="shared" si="695"/>
        <v>17.263126921719248</v>
      </c>
      <c r="AN1707" s="124">
        <f t="shared" si="696"/>
        <v>17.263197021719247</v>
      </c>
      <c r="AO1707" s="98">
        <f t="shared" si="697"/>
        <v>243</v>
      </c>
      <c r="AP1707" s="125" t="str">
        <f t="shared" si="698"/>
        <v>Invergordon</v>
      </c>
      <c r="AQ1707" s="126">
        <f t="shared" si="699"/>
        <v>18.229634807844565</v>
      </c>
    </row>
    <row r="1708" spans="1:43" ht="10.5" x14ac:dyDescent="0.35">
      <c r="A1708" s="95">
        <v>175</v>
      </c>
      <c r="B1708" s="101">
        <v>702</v>
      </c>
      <c r="C1708" s="51" t="s">
        <v>496</v>
      </c>
      <c r="D1708" s="122">
        <f t="shared" ref="D1708:AK1708" si="759">ABS((D706-D$1004)/D$1000)*D$1</f>
        <v>0</v>
      </c>
      <c r="E1708" s="122">
        <f t="shared" si="759"/>
        <v>0</v>
      </c>
      <c r="F1708" s="122">
        <f t="shared" si="759"/>
        <v>0</v>
      </c>
      <c r="G1708" s="122">
        <f t="shared" si="759"/>
        <v>0</v>
      </c>
      <c r="H1708" s="122">
        <f t="shared" si="759"/>
        <v>0</v>
      </c>
      <c r="I1708" s="122">
        <f t="shared" si="759"/>
        <v>3.3366413273400242</v>
      </c>
      <c r="J1708" s="122">
        <f t="shared" si="759"/>
        <v>0</v>
      </c>
      <c r="K1708" s="122">
        <f t="shared" si="759"/>
        <v>0</v>
      </c>
      <c r="L1708" s="122">
        <f t="shared" si="759"/>
        <v>0</v>
      </c>
      <c r="M1708" s="122">
        <f t="shared" si="759"/>
        <v>0</v>
      </c>
      <c r="N1708" s="122">
        <f t="shared" si="759"/>
        <v>0</v>
      </c>
      <c r="O1708" s="122">
        <f t="shared" si="759"/>
        <v>0</v>
      </c>
      <c r="P1708" s="122">
        <f t="shared" si="759"/>
        <v>0</v>
      </c>
      <c r="Q1708" s="122">
        <f t="shared" si="759"/>
        <v>0</v>
      </c>
      <c r="R1708" s="122">
        <f t="shared" si="759"/>
        <v>0</v>
      </c>
      <c r="S1708" s="122">
        <f t="shared" si="759"/>
        <v>0</v>
      </c>
      <c r="T1708" s="122">
        <f t="shared" si="759"/>
        <v>0.36406794317111751</v>
      </c>
      <c r="U1708" s="122">
        <f t="shared" si="759"/>
        <v>0</v>
      </c>
      <c r="V1708" s="122">
        <f t="shared" si="759"/>
        <v>0</v>
      </c>
      <c r="W1708" s="122">
        <f t="shared" si="759"/>
        <v>0.33253366018636282</v>
      </c>
      <c r="X1708" s="122">
        <f t="shared" si="759"/>
        <v>0</v>
      </c>
      <c r="Y1708" s="122">
        <f t="shared" si="759"/>
        <v>0</v>
      </c>
      <c r="Z1708" s="122">
        <f t="shared" si="759"/>
        <v>0</v>
      </c>
      <c r="AA1708" s="122">
        <f t="shared" si="759"/>
        <v>0</v>
      </c>
      <c r="AB1708" s="122">
        <f t="shared" si="759"/>
        <v>1.9494002132702433</v>
      </c>
      <c r="AC1708" s="122">
        <f t="shared" si="759"/>
        <v>0</v>
      </c>
      <c r="AD1708" s="122">
        <f t="shared" si="759"/>
        <v>2.2037151730955822</v>
      </c>
      <c r="AE1708" s="122">
        <f t="shared" si="759"/>
        <v>1.4153556280976998</v>
      </c>
      <c r="AF1708" s="122">
        <f t="shared" si="759"/>
        <v>0</v>
      </c>
      <c r="AG1708" s="122">
        <f t="shared" si="759"/>
        <v>0.48333823953749849</v>
      </c>
      <c r="AH1708" s="122">
        <f t="shared" si="759"/>
        <v>0</v>
      </c>
      <c r="AI1708" s="122">
        <f t="shared" si="759"/>
        <v>0</v>
      </c>
      <c r="AJ1708" s="122">
        <f t="shared" si="759"/>
        <v>1.292581945369546</v>
      </c>
      <c r="AK1708" s="122">
        <f t="shared" si="759"/>
        <v>0</v>
      </c>
      <c r="AL1708" s="123">
        <f t="shared" si="695"/>
        <v>11.377634130068076</v>
      </c>
      <c r="AN1708" s="124">
        <f t="shared" si="696"/>
        <v>11.377704330068076</v>
      </c>
      <c r="AO1708" s="98">
        <f t="shared" si="697"/>
        <v>741</v>
      </c>
      <c r="AP1708" s="125" t="str">
        <f t="shared" si="698"/>
        <v>Milawa</v>
      </c>
      <c r="AQ1708" s="126">
        <f t="shared" si="699"/>
        <v>18.230844163341178</v>
      </c>
    </row>
    <row r="1709" spans="1:43" ht="10.5" x14ac:dyDescent="0.35">
      <c r="A1709" s="95">
        <v>174</v>
      </c>
      <c r="B1709" s="101">
        <v>703</v>
      </c>
      <c r="C1709" s="51" t="s">
        <v>2645</v>
      </c>
      <c r="D1709" s="122">
        <f t="shared" ref="D1709:AK1709" si="760">ABS((D707-D$1004)/D$1000)*D$1</f>
        <v>0</v>
      </c>
      <c r="E1709" s="122">
        <f t="shared" si="760"/>
        <v>0</v>
      </c>
      <c r="F1709" s="122">
        <f t="shared" si="760"/>
        <v>0</v>
      </c>
      <c r="G1709" s="122">
        <f t="shared" si="760"/>
        <v>0</v>
      </c>
      <c r="H1709" s="122">
        <f t="shared" si="760"/>
        <v>0</v>
      </c>
      <c r="I1709" s="122">
        <f t="shared" si="760"/>
        <v>4.3826128233233757</v>
      </c>
      <c r="J1709" s="122">
        <f t="shared" si="760"/>
        <v>0</v>
      </c>
      <c r="K1709" s="122">
        <f t="shared" si="760"/>
        <v>0</v>
      </c>
      <c r="L1709" s="122">
        <f t="shared" si="760"/>
        <v>0</v>
      </c>
      <c r="M1709" s="122">
        <f t="shared" si="760"/>
        <v>0</v>
      </c>
      <c r="N1709" s="122">
        <f t="shared" si="760"/>
        <v>0</v>
      </c>
      <c r="O1709" s="122">
        <f t="shared" si="760"/>
        <v>0</v>
      </c>
      <c r="P1709" s="122">
        <f t="shared" si="760"/>
        <v>0</v>
      </c>
      <c r="Q1709" s="122">
        <f t="shared" si="760"/>
        <v>0</v>
      </c>
      <c r="R1709" s="122">
        <f t="shared" si="760"/>
        <v>0</v>
      </c>
      <c r="S1709" s="122">
        <f t="shared" si="760"/>
        <v>0</v>
      </c>
      <c r="T1709" s="122">
        <f t="shared" si="760"/>
        <v>9.2128023683608187E-2</v>
      </c>
      <c r="U1709" s="122">
        <f t="shared" si="760"/>
        <v>0</v>
      </c>
      <c r="V1709" s="122">
        <f t="shared" si="760"/>
        <v>0</v>
      </c>
      <c r="W1709" s="122">
        <f t="shared" si="760"/>
        <v>1.2625798026195298</v>
      </c>
      <c r="X1709" s="122">
        <f t="shared" si="760"/>
        <v>0</v>
      </c>
      <c r="Y1709" s="122">
        <f t="shared" si="760"/>
        <v>0</v>
      </c>
      <c r="Z1709" s="122">
        <f t="shared" si="760"/>
        <v>0</v>
      </c>
      <c r="AA1709" s="122">
        <f t="shared" si="760"/>
        <v>0</v>
      </c>
      <c r="AB1709" s="122">
        <f t="shared" si="760"/>
        <v>2.0317204900882606</v>
      </c>
      <c r="AC1709" s="122">
        <f t="shared" si="760"/>
        <v>0</v>
      </c>
      <c r="AD1709" s="122">
        <f t="shared" si="760"/>
        <v>2.5623322743285328</v>
      </c>
      <c r="AE1709" s="122">
        <f t="shared" si="760"/>
        <v>2.2824094961211139</v>
      </c>
      <c r="AF1709" s="122">
        <f t="shared" si="760"/>
        <v>0</v>
      </c>
      <c r="AG1709" s="122">
        <f t="shared" si="760"/>
        <v>0.84852355682457936</v>
      </c>
      <c r="AH1709" s="122">
        <f t="shared" si="760"/>
        <v>0</v>
      </c>
      <c r="AI1709" s="122">
        <f t="shared" si="760"/>
        <v>0</v>
      </c>
      <c r="AJ1709" s="122">
        <f t="shared" si="760"/>
        <v>1.1537391863016906</v>
      </c>
      <c r="AK1709" s="122">
        <f t="shared" si="760"/>
        <v>0</v>
      </c>
      <c r="AL1709" s="123">
        <f t="shared" si="695"/>
        <v>14.616045653290691</v>
      </c>
      <c r="AN1709" s="124">
        <f t="shared" si="696"/>
        <v>14.616115953290691</v>
      </c>
      <c r="AO1709" s="98">
        <f t="shared" si="697"/>
        <v>477</v>
      </c>
      <c r="AP1709" s="125" t="str">
        <f t="shared" si="698"/>
        <v>Belgrave</v>
      </c>
      <c r="AQ1709" s="126">
        <f t="shared" si="699"/>
        <v>18.242996972164061</v>
      </c>
    </row>
    <row r="1710" spans="1:43" ht="10.5" x14ac:dyDescent="0.35">
      <c r="A1710" s="95">
        <v>173</v>
      </c>
      <c r="B1710" s="101">
        <v>704</v>
      </c>
      <c r="C1710" s="51" t="s">
        <v>2646</v>
      </c>
      <c r="D1710" s="122">
        <f t="shared" ref="D1710:AK1710" si="761">ABS((D708-D$1004)/D$1000)*D$1</f>
        <v>0</v>
      </c>
      <c r="E1710" s="122">
        <f t="shared" si="761"/>
        <v>0</v>
      </c>
      <c r="F1710" s="122">
        <f t="shared" si="761"/>
        <v>0</v>
      </c>
      <c r="G1710" s="122">
        <f t="shared" si="761"/>
        <v>0</v>
      </c>
      <c r="H1710" s="122">
        <f t="shared" si="761"/>
        <v>0</v>
      </c>
      <c r="I1710" s="122">
        <f t="shared" si="761"/>
        <v>4.0795774602185881</v>
      </c>
      <c r="J1710" s="122">
        <f t="shared" si="761"/>
        <v>0</v>
      </c>
      <c r="K1710" s="122">
        <f t="shared" si="761"/>
        <v>0</v>
      </c>
      <c r="L1710" s="122">
        <f t="shared" si="761"/>
        <v>0</v>
      </c>
      <c r="M1710" s="122">
        <f t="shared" si="761"/>
        <v>0</v>
      </c>
      <c r="N1710" s="122">
        <f t="shared" si="761"/>
        <v>0</v>
      </c>
      <c r="O1710" s="122">
        <f t="shared" si="761"/>
        <v>0</v>
      </c>
      <c r="P1710" s="122">
        <f t="shared" si="761"/>
        <v>0</v>
      </c>
      <c r="Q1710" s="122">
        <f t="shared" si="761"/>
        <v>0</v>
      </c>
      <c r="R1710" s="122">
        <f t="shared" si="761"/>
        <v>0</v>
      </c>
      <c r="S1710" s="122">
        <f t="shared" si="761"/>
        <v>0</v>
      </c>
      <c r="T1710" s="122">
        <f t="shared" si="761"/>
        <v>0.2650655751643482</v>
      </c>
      <c r="U1710" s="122">
        <f t="shared" si="761"/>
        <v>0</v>
      </c>
      <c r="V1710" s="122">
        <f t="shared" si="761"/>
        <v>0</v>
      </c>
      <c r="W1710" s="122">
        <f t="shared" si="761"/>
        <v>1.1854476835696768</v>
      </c>
      <c r="X1710" s="122">
        <f t="shared" si="761"/>
        <v>0</v>
      </c>
      <c r="Y1710" s="122">
        <f t="shared" si="761"/>
        <v>0</v>
      </c>
      <c r="Z1710" s="122">
        <f t="shared" si="761"/>
        <v>0</v>
      </c>
      <c r="AA1710" s="122">
        <f t="shared" si="761"/>
        <v>0</v>
      </c>
      <c r="AB1710" s="122">
        <f t="shared" si="761"/>
        <v>2.0317204900882606</v>
      </c>
      <c r="AC1710" s="122">
        <f t="shared" si="761"/>
        <v>0</v>
      </c>
      <c r="AD1710" s="122">
        <f t="shared" si="761"/>
        <v>3.4547950594432653</v>
      </c>
      <c r="AE1710" s="122">
        <f t="shared" si="761"/>
        <v>1.6993243630964641</v>
      </c>
      <c r="AF1710" s="122">
        <f t="shared" si="761"/>
        <v>0</v>
      </c>
      <c r="AG1710" s="122">
        <f t="shared" si="761"/>
        <v>0.27455409538767978</v>
      </c>
      <c r="AH1710" s="122">
        <f t="shared" si="761"/>
        <v>0</v>
      </c>
      <c r="AI1710" s="122">
        <f t="shared" si="761"/>
        <v>0</v>
      </c>
      <c r="AJ1710" s="122">
        <f t="shared" si="761"/>
        <v>0.61770825555885867</v>
      </c>
      <c r="AK1710" s="122">
        <f t="shared" si="761"/>
        <v>0</v>
      </c>
      <c r="AL1710" s="123">
        <f t="shared" si="695"/>
        <v>13.608192982527141</v>
      </c>
      <c r="AN1710" s="124">
        <f t="shared" si="696"/>
        <v>13.608263382527142</v>
      </c>
      <c r="AO1710" s="98">
        <f t="shared" si="697"/>
        <v>578</v>
      </c>
      <c r="AP1710" s="125" t="str">
        <f t="shared" si="698"/>
        <v>Leitchville</v>
      </c>
      <c r="AQ1710" s="126">
        <f t="shared" si="699"/>
        <v>18.249465977473012</v>
      </c>
    </row>
    <row r="1711" spans="1:43" ht="10.5" x14ac:dyDescent="0.35">
      <c r="A1711" s="95">
        <v>172</v>
      </c>
      <c r="B1711" s="101">
        <v>705</v>
      </c>
      <c r="C1711" s="51" t="s">
        <v>2648</v>
      </c>
      <c r="D1711" s="122">
        <f t="shared" ref="D1711:AK1711" si="762">ABS((D709-D$1004)/D$1000)*D$1</f>
        <v>0</v>
      </c>
      <c r="E1711" s="122">
        <f t="shared" si="762"/>
        <v>0</v>
      </c>
      <c r="F1711" s="122">
        <f t="shared" si="762"/>
        <v>0</v>
      </c>
      <c r="G1711" s="122">
        <f t="shared" si="762"/>
        <v>0</v>
      </c>
      <c r="H1711" s="122">
        <f t="shared" si="762"/>
        <v>0</v>
      </c>
      <c r="I1711" s="122">
        <f t="shared" si="762"/>
        <v>3.4528908591280141</v>
      </c>
      <c r="J1711" s="122">
        <f t="shared" si="762"/>
        <v>0</v>
      </c>
      <c r="K1711" s="122">
        <f t="shared" si="762"/>
        <v>0</v>
      </c>
      <c r="L1711" s="122">
        <f t="shared" si="762"/>
        <v>0</v>
      </c>
      <c r="M1711" s="122">
        <f t="shared" si="762"/>
        <v>0</v>
      </c>
      <c r="N1711" s="122">
        <f t="shared" si="762"/>
        <v>0</v>
      </c>
      <c r="O1711" s="122">
        <f t="shared" si="762"/>
        <v>0</v>
      </c>
      <c r="P1711" s="122">
        <f t="shared" si="762"/>
        <v>0</v>
      </c>
      <c r="Q1711" s="122">
        <f t="shared" si="762"/>
        <v>0</v>
      </c>
      <c r="R1711" s="122">
        <f t="shared" si="762"/>
        <v>0</v>
      </c>
      <c r="S1711" s="122">
        <f t="shared" si="762"/>
        <v>0</v>
      </c>
      <c r="T1711" s="122">
        <f t="shared" si="762"/>
        <v>0.39759062946430296</v>
      </c>
      <c r="U1711" s="122">
        <f t="shared" si="762"/>
        <v>0</v>
      </c>
      <c r="V1711" s="122">
        <f t="shared" si="762"/>
        <v>0</v>
      </c>
      <c r="W1711" s="122">
        <f t="shared" si="762"/>
        <v>0.97623100337238222</v>
      </c>
      <c r="X1711" s="122">
        <f t="shared" si="762"/>
        <v>0</v>
      </c>
      <c r="Y1711" s="122">
        <f t="shared" si="762"/>
        <v>0</v>
      </c>
      <c r="Z1711" s="122">
        <f t="shared" si="762"/>
        <v>0</v>
      </c>
      <c r="AA1711" s="122">
        <f t="shared" si="762"/>
        <v>0</v>
      </c>
      <c r="AB1711" s="122">
        <f t="shared" si="762"/>
        <v>2.0317204900882606</v>
      </c>
      <c r="AC1711" s="122">
        <f t="shared" si="762"/>
        <v>0</v>
      </c>
      <c r="AD1711" s="122">
        <f t="shared" si="762"/>
        <v>2.3828729838448828</v>
      </c>
      <c r="AE1711" s="122">
        <f t="shared" si="762"/>
        <v>1.7361756082039239</v>
      </c>
      <c r="AF1711" s="122">
        <f t="shared" si="762"/>
        <v>0</v>
      </c>
      <c r="AG1711" s="122">
        <f t="shared" si="762"/>
        <v>0.48597122179453767</v>
      </c>
      <c r="AH1711" s="122">
        <f t="shared" si="762"/>
        <v>0</v>
      </c>
      <c r="AI1711" s="122">
        <f t="shared" si="762"/>
        <v>0</v>
      </c>
      <c r="AJ1711" s="122">
        <f t="shared" si="762"/>
        <v>0.20739278703748726</v>
      </c>
      <c r="AK1711" s="122">
        <f t="shared" si="762"/>
        <v>0</v>
      </c>
      <c r="AL1711" s="123">
        <f t="shared" si="695"/>
        <v>11.670845582933792</v>
      </c>
      <c r="AN1711" s="124">
        <f t="shared" si="696"/>
        <v>11.670916082933791</v>
      </c>
      <c r="AO1711" s="98">
        <f t="shared" si="697"/>
        <v>728</v>
      </c>
      <c r="AP1711" s="125" t="str">
        <f t="shared" si="698"/>
        <v>Lower Plenty</v>
      </c>
      <c r="AQ1711" s="126">
        <f t="shared" si="699"/>
        <v>18.315255487735396</v>
      </c>
    </row>
    <row r="1712" spans="1:43" ht="10.5" x14ac:dyDescent="0.35">
      <c r="A1712" s="95">
        <v>171</v>
      </c>
      <c r="B1712" s="101">
        <v>706</v>
      </c>
      <c r="C1712" s="51" t="s">
        <v>3265</v>
      </c>
      <c r="D1712" s="122">
        <f t="shared" ref="D1712:AK1712" si="763">ABS((D710-D$1004)/D$1000)*D$1</f>
        <v>0</v>
      </c>
      <c r="E1712" s="122">
        <f t="shared" si="763"/>
        <v>0</v>
      </c>
      <c r="F1712" s="122">
        <f t="shared" si="763"/>
        <v>0</v>
      </c>
      <c r="G1712" s="122">
        <f t="shared" si="763"/>
        <v>0</v>
      </c>
      <c r="H1712" s="122">
        <f t="shared" si="763"/>
        <v>0</v>
      </c>
      <c r="I1712" s="122">
        <f t="shared" si="763"/>
        <v>3.9580179551422274</v>
      </c>
      <c r="J1712" s="122">
        <f t="shared" si="763"/>
        <v>0</v>
      </c>
      <c r="K1712" s="122">
        <f t="shared" si="763"/>
        <v>0</v>
      </c>
      <c r="L1712" s="122">
        <f t="shared" si="763"/>
        <v>0</v>
      </c>
      <c r="M1712" s="122">
        <f t="shared" si="763"/>
        <v>0</v>
      </c>
      <c r="N1712" s="122">
        <f t="shared" si="763"/>
        <v>0</v>
      </c>
      <c r="O1712" s="122">
        <f t="shared" si="763"/>
        <v>0</v>
      </c>
      <c r="P1712" s="122">
        <f t="shared" si="763"/>
        <v>0</v>
      </c>
      <c r="Q1712" s="122">
        <f t="shared" si="763"/>
        <v>0</v>
      </c>
      <c r="R1712" s="122">
        <f t="shared" si="763"/>
        <v>0</v>
      </c>
      <c r="S1712" s="122">
        <f t="shared" si="763"/>
        <v>0</v>
      </c>
      <c r="T1712" s="122">
        <f t="shared" si="763"/>
        <v>1.1837401060001314</v>
      </c>
      <c r="U1712" s="122">
        <f t="shared" si="763"/>
        <v>0</v>
      </c>
      <c r="V1712" s="122">
        <f t="shared" si="763"/>
        <v>0</v>
      </c>
      <c r="W1712" s="122">
        <f t="shared" si="763"/>
        <v>1.9317117719997143</v>
      </c>
      <c r="X1712" s="122">
        <f t="shared" si="763"/>
        <v>0</v>
      </c>
      <c r="Y1712" s="122">
        <f t="shared" si="763"/>
        <v>0</v>
      </c>
      <c r="Z1712" s="122">
        <f t="shared" si="763"/>
        <v>0</v>
      </c>
      <c r="AA1712" s="122">
        <f t="shared" si="763"/>
        <v>0</v>
      </c>
      <c r="AB1712" s="122">
        <f t="shared" si="763"/>
        <v>1.4507914439490646</v>
      </c>
      <c r="AC1712" s="122">
        <f t="shared" si="763"/>
        <v>0</v>
      </c>
      <c r="AD1712" s="122">
        <f t="shared" si="763"/>
        <v>2.267542537337333</v>
      </c>
      <c r="AE1712" s="122">
        <f t="shared" si="763"/>
        <v>3.3317377508765058</v>
      </c>
      <c r="AF1712" s="122">
        <f t="shared" si="763"/>
        <v>0</v>
      </c>
      <c r="AG1712" s="122">
        <f t="shared" si="763"/>
        <v>2.2787753452876625</v>
      </c>
      <c r="AH1712" s="122">
        <f t="shared" si="763"/>
        <v>0</v>
      </c>
      <c r="AI1712" s="122">
        <f t="shared" si="763"/>
        <v>0</v>
      </c>
      <c r="AJ1712" s="122">
        <f t="shared" si="763"/>
        <v>1.2801783759453489</v>
      </c>
      <c r="AK1712" s="122">
        <f t="shared" si="763"/>
        <v>0</v>
      </c>
      <c r="AL1712" s="123">
        <f t="shared" ref="AL1712:AL1775" si="764">SUM(D1712:AK1712)</f>
        <v>17.682495286537986</v>
      </c>
      <c r="AN1712" s="124">
        <f t="shared" ref="AN1712:AN1775" si="765">AL1712+0.0000001*B1712</f>
        <v>17.682565886537986</v>
      </c>
      <c r="AO1712" s="98">
        <f t="shared" ref="AO1712:AO1775" si="766">RANK(AN1712,AN$1007:AN$1882)</f>
        <v>205</v>
      </c>
      <c r="AP1712" s="125" t="str">
        <f t="shared" ref="AP1712:AP1775" si="767">VLOOKUP(MATCH(A1712,AO$1007:AO$1882,0),$B$1007:$AL$18828,2)</f>
        <v>Mount Duneed</v>
      </c>
      <c r="AQ1712" s="126">
        <f t="shared" ref="AQ1712:AQ1775" si="768">VLOOKUP(MATCH(A1712,AO$1007:AO$1882,0),$B$1007:$AL$1882,37)</f>
        <v>18.318063652331453</v>
      </c>
    </row>
    <row r="1713" spans="1:43" ht="10.5" x14ac:dyDescent="0.35">
      <c r="A1713" s="95">
        <v>170</v>
      </c>
      <c r="B1713" s="101">
        <v>707</v>
      </c>
      <c r="C1713" s="51" t="s">
        <v>293</v>
      </c>
      <c r="D1713" s="122">
        <f t="shared" ref="D1713:AK1713" si="769">ABS((D711-D$1004)/D$1000)*D$1</f>
        <v>0</v>
      </c>
      <c r="E1713" s="122">
        <f t="shared" si="769"/>
        <v>0</v>
      </c>
      <c r="F1713" s="122">
        <f t="shared" si="769"/>
        <v>0</v>
      </c>
      <c r="G1713" s="122">
        <f t="shared" si="769"/>
        <v>0</v>
      </c>
      <c r="H1713" s="122">
        <f t="shared" si="769"/>
        <v>0</v>
      </c>
      <c r="I1713" s="122">
        <f t="shared" si="769"/>
        <v>3.4438312786737462</v>
      </c>
      <c r="J1713" s="122">
        <f t="shared" si="769"/>
        <v>0</v>
      </c>
      <c r="K1713" s="122">
        <f t="shared" si="769"/>
        <v>0</v>
      </c>
      <c r="L1713" s="122">
        <f t="shared" si="769"/>
        <v>0</v>
      </c>
      <c r="M1713" s="122">
        <f t="shared" si="769"/>
        <v>0</v>
      </c>
      <c r="N1713" s="122">
        <f t="shared" si="769"/>
        <v>0</v>
      </c>
      <c r="O1713" s="122">
        <f t="shared" si="769"/>
        <v>0</v>
      </c>
      <c r="P1713" s="122">
        <f t="shared" si="769"/>
        <v>0</v>
      </c>
      <c r="Q1713" s="122">
        <f t="shared" si="769"/>
        <v>0</v>
      </c>
      <c r="R1713" s="122">
        <f t="shared" si="769"/>
        <v>0</v>
      </c>
      <c r="S1713" s="122">
        <f t="shared" si="769"/>
        <v>0</v>
      </c>
      <c r="T1713" s="122">
        <f t="shared" si="769"/>
        <v>1.57530796258718</v>
      </c>
      <c r="U1713" s="122">
        <f t="shared" si="769"/>
        <v>0</v>
      </c>
      <c r="V1713" s="122">
        <f t="shared" si="769"/>
        <v>0</v>
      </c>
      <c r="W1713" s="122">
        <f t="shared" si="769"/>
        <v>3.4159536329882796</v>
      </c>
      <c r="X1713" s="122">
        <f t="shared" si="769"/>
        <v>0</v>
      </c>
      <c r="Y1713" s="122">
        <f t="shared" si="769"/>
        <v>0</v>
      </c>
      <c r="Z1713" s="122">
        <f t="shared" si="769"/>
        <v>0</v>
      </c>
      <c r="AA1713" s="122">
        <f t="shared" si="769"/>
        <v>0</v>
      </c>
      <c r="AB1713" s="122">
        <f t="shared" si="769"/>
        <v>2.0317204900882606</v>
      </c>
      <c r="AC1713" s="122">
        <f t="shared" si="769"/>
        <v>0</v>
      </c>
      <c r="AD1713" s="122">
        <f t="shared" si="769"/>
        <v>3.5586886762483911</v>
      </c>
      <c r="AE1713" s="122">
        <f t="shared" si="769"/>
        <v>2.9377565189890213</v>
      </c>
      <c r="AF1713" s="122">
        <f t="shared" si="769"/>
        <v>0</v>
      </c>
      <c r="AG1713" s="122">
        <f t="shared" si="769"/>
        <v>2.1853021028287354</v>
      </c>
      <c r="AH1713" s="122">
        <f t="shared" si="769"/>
        <v>0</v>
      </c>
      <c r="AI1713" s="122">
        <f t="shared" si="769"/>
        <v>0</v>
      </c>
      <c r="AJ1713" s="122">
        <f t="shared" si="769"/>
        <v>1.4014136578087115</v>
      </c>
      <c r="AK1713" s="122">
        <f t="shared" si="769"/>
        <v>0</v>
      </c>
      <c r="AL1713" s="123">
        <f t="shared" si="764"/>
        <v>20.549974320212325</v>
      </c>
      <c r="AN1713" s="124">
        <f t="shared" si="765"/>
        <v>20.550045020212323</v>
      </c>
      <c r="AO1713" s="98">
        <f t="shared" si="766"/>
        <v>77</v>
      </c>
      <c r="AP1713" s="125" t="str">
        <f t="shared" si="767"/>
        <v>Olinda</v>
      </c>
      <c r="AQ1713" s="126">
        <f t="shared" si="768"/>
        <v>18.386684226401631</v>
      </c>
    </row>
    <row r="1714" spans="1:43" ht="10.5" x14ac:dyDescent="0.35">
      <c r="A1714" s="95">
        <v>169</v>
      </c>
      <c r="B1714" s="101">
        <v>708</v>
      </c>
      <c r="C1714" s="51" t="s">
        <v>498</v>
      </c>
      <c r="D1714" s="122">
        <f t="shared" ref="D1714:AK1714" si="770">ABS((D712-D$1004)/D$1000)*D$1</f>
        <v>0</v>
      </c>
      <c r="E1714" s="122">
        <f t="shared" si="770"/>
        <v>0</v>
      </c>
      <c r="F1714" s="122">
        <f t="shared" si="770"/>
        <v>0</v>
      </c>
      <c r="G1714" s="122">
        <f t="shared" si="770"/>
        <v>0</v>
      </c>
      <c r="H1714" s="122">
        <f t="shared" si="770"/>
        <v>0</v>
      </c>
      <c r="I1714" s="122">
        <f t="shared" si="770"/>
        <v>3.7751043931787951</v>
      </c>
      <c r="J1714" s="122">
        <f t="shared" si="770"/>
        <v>0</v>
      </c>
      <c r="K1714" s="122">
        <f t="shared" si="770"/>
        <v>0</v>
      </c>
      <c r="L1714" s="122">
        <f t="shared" si="770"/>
        <v>0</v>
      </c>
      <c r="M1714" s="122">
        <f t="shared" si="770"/>
        <v>0</v>
      </c>
      <c r="N1714" s="122">
        <f t="shared" si="770"/>
        <v>0</v>
      </c>
      <c r="O1714" s="122">
        <f t="shared" si="770"/>
        <v>0</v>
      </c>
      <c r="P1714" s="122">
        <f t="shared" si="770"/>
        <v>0</v>
      </c>
      <c r="Q1714" s="122">
        <f t="shared" si="770"/>
        <v>0</v>
      </c>
      <c r="R1714" s="122">
        <f t="shared" si="770"/>
        <v>0</v>
      </c>
      <c r="S1714" s="122">
        <f t="shared" si="770"/>
        <v>0</v>
      </c>
      <c r="T1714" s="122">
        <f t="shared" si="770"/>
        <v>0.17006734894684447</v>
      </c>
      <c r="U1714" s="122">
        <f t="shared" si="770"/>
        <v>0</v>
      </c>
      <c r="V1714" s="122">
        <f t="shared" si="770"/>
        <v>0</v>
      </c>
      <c r="W1714" s="122">
        <f t="shared" si="770"/>
        <v>0.68152947836802913</v>
      </c>
      <c r="X1714" s="122">
        <f t="shared" si="770"/>
        <v>0</v>
      </c>
      <c r="Y1714" s="122">
        <f t="shared" si="770"/>
        <v>0</v>
      </c>
      <c r="Z1714" s="122">
        <f t="shared" si="770"/>
        <v>0</v>
      </c>
      <c r="AA1714" s="122">
        <f t="shared" si="770"/>
        <v>0</v>
      </c>
      <c r="AB1714" s="122">
        <f t="shared" si="770"/>
        <v>1.7439726816027501</v>
      </c>
      <c r="AC1714" s="122">
        <f t="shared" si="770"/>
        <v>0</v>
      </c>
      <c r="AD1714" s="122">
        <f t="shared" si="770"/>
        <v>3.1780972868152659</v>
      </c>
      <c r="AE1714" s="122">
        <f t="shared" si="770"/>
        <v>2.2558079084835705</v>
      </c>
      <c r="AF1714" s="122">
        <f t="shared" si="770"/>
        <v>0</v>
      </c>
      <c r="AG1714" s="122">
        <f t="shared" si="770"/>
        <v>0.76650811075119885</v>
      </c>
      <c r="AH1714" s="122">
        <f t="shared" si="770"/>
        <v>0</v>
      </c>
      <c r="AI1714" s="122">
        <f t="shared" si="770"/>
        <v>0</v>
      </c>
      <c r="AJ1714" s="122">
        <f t="shared" si="770"/>
        <v>1.108054150656187</v>
      </c>
      <c r="AK1714" s="122">
        <f t="shared" si="770"/>
        <v>0</v>
      </c>
      <c r="AL1714" s="123">
        <f t="shared" si="764"/>
        <v>13.67914135880264</v>
      </c>
      <c r="AN1714" s="124">
        <f t="shared" si="765"/>
        <v>13.67921215880264</v>
      </c>
      <c r="AO1714" s="98">
        <f t="shared" si="766"/>
        <v>571</v>
      </c>
      <c r="AP1714" s="125" t="str">
        <f t="shared" si="767"/>
        <v>Heidelberg</v>
      </c>
      <c r="AQ1714" s="126">
        <f t="shared" si="768"/>
        <v>18.419879375856191</v>
      </c>
    </row>
    <row r="1715" spans="1:43" ht="10.5" x14ac:dyDescent="0.35">
      <c r="A1715" s="95">
        <v>168</v>
      </c>
      <c r="B1715" s="101">
        <v>709</v>
      </c>
      <c r="C1715" s="51" t="s">
        <v>500</v>
      </c>
      <c r="D1715" s="122">
        <f t="shared" ref="D1715:AK1715" si="771">ABS((D713-D$1004)/D$1000)*D$1</f>
        <v>0</v>
      </c>
      <c r="E1715" s="122">
        <f t="shared" si="771"/>
        <v>0</v>
      </c>
      <c r="F1715" s="122">
        <f t="shared" si="771"/>
        <v>0</v>
      </c>
      <c r="G1715" s="122">
        <f t="shared" si="771"/>
        <v>0</v>
      </c>
      <c r="H1715" s="122">
        <f t="shared" si="771"/>
        <v>0</v>
      </c>
      <c r="I1715" s="122">
        <f t="shared" si="771"/>
        <v>3.4176479662219812</v>
      </c>
      <c r="J1715" s="122">
        <f t="shared" si="771"/>
        <v>0</v>
      </c>
      <c r="K1715" s="122">
        <f t="shared" si="771"/>
        <v>0</v>
      </c>
      <c r="L1715" s="122">
        <f t="shared" si="771"/>
        <v>0</v>
      </c>
      <c r="M1715" s="122">
        <f t="shared" si="771"/>
        <v>0</v>
      </c>
      <c r="N1715" s="122">
        <f t="shared" si="771"/>
        <v>0</v>
      </c>
      <c r="O1715" s="122">
        <f t="shared" si="771"/>
        <v>0</v>
      </c>
      <c r="P1715" s="122">
        <f t="shared" si="771"/>
        <v>0</v>
      </c>
      <c r="Q1715" s="122">
        <f t="shared" si="771"/>
        <v>0</v>
      </c>
      <c r="R1715" s="122">
        <f t="shared" si="771"/>
        <v>0</v>
      </c>
      <c r="S1715" s="122">
        <f t="shared" si="771"/>
        <v>0</v>
      </c>
      <c r="T1715" s="122">
        <f t="shared" si="771"/>
        <v>1.4146960519332699</v>
      </c>
      <c r="U1715" s="122">
        <f t="shared" si="771"/>
        <v>0</v>
      </c>
      <c r="V1715" s="122">
        <f t="shared" si="771"/>
        <v>0</v>
      </c>
      <c r="W1715" s="122">
        <f t="shared" si="771"/>
        <v>2.6310888543859408</v>
      </c>
      <c r="X1715" s="122">
        <f t="shared" si="771"/>
        <v>0</v>
      </c>
      <c r="Y1715" s="122">
        <f t="shared" si="771"/>
        <v>0</v>
      </c>
      <c r="Z1715" s="122">
        <f t="shared" si="771"/>
        <v>0</v>
      </c>
      <c r="AA1715" s="122">
        <f t="shared" si="771"/>
        <v>0</v>
      </c>
      <c r="AB1715" s="122">
        <f t="shared" si="771"/>
        <v>2.0317204900882606</v>
      </c>
      <c r="AC1715" s="122">
        <f t="shared" si="771"/>
        <v>0</v>
      </c>
      <c r="AD1715" s="122">
        <f t="shared" si="771"/>
        <v>2.8957176367523298</v>
      </c>
      <c r="AE1715" s="122">
        <f t="shared" si="771"/>
        <v>3.5641334638823188</v>
      </c>
      <c r="AF1715" s="122">
        <f t="shared" si="771"/>
        <v>0</v>
      </c>
      <c r="AG1715" s="122">
        <f t="shared" si="771"/>
        <v>3.1724796606018937</v>
      </c>
      <c r="AH1715" s="122">
        <f t="shared" si="771"/>
        <v>0</v>
      </c>
      <c r="AI1715" s="122">
        <f t="shared" si="771"/>
        <v>0</v>
      </c>
      <c r="AJ1715" s="122">
        <f t="shared" si="771"/>
        <v>1.7870685766843903</v>
      </c>
      <c r="AK1715" s="122">
        <f t="shared" si="771"/>
        <v>0</v>
      </c>
      <c r="AL1715" s="123">
        <f t="shared" si="764"/>
        <v>20.914552700550384</v>
      </c>
      <c r="AN1715" s="124">
        <f t="shared" si="765"/>
        <v>20.914623600550385</v>
      </c>
      <c r="AO1715" s="98">
        <f t="shared" si="766"/>
        <v>58</v>
      </c>
      <c r="AP1715" s="125" t="str">
        <f t="shared" si="767"/>
        <v>Simpson</v>
      </c>
      <c r="AQ1715" s="126">
        <f t="shared" si="768"/>
        <v>18.420971221798908</v>
      </c>
    </row>
    <row r="1716" spans="1:43" ht="10.5" x14ac:dyDescent="0.35">
      <c r="A1716" s="95">
        <v>167</v>
      </c>
      <c r="B1716" s="101">
        <v>710</v>
      </c>
      <c r="C1716" s="51" t="s">
        <v>2654</v>
      </c>
      <c r="D1716" s="122">
        <f t="shared" ref="D1716:AK1716" si="772">ABS((D714-D$1004)/D$1000)*D$1</f>
        <v>0</v>
      </c>
      <c r="E1716" s="122">
        <f t="shared" si="772"/>
        <v>0</v>
      </c>
      <c r="F1716" s="122">
        <f t="shared" si="772"/>
        <v>0</v>
      </c>
      <c r="G1716" s="122">
        <f t="shared" si="772"/>
        <v>0</v>
      </c>
      <c r="H1716" s="122">
        <f t="shared" si="772"/>
        <v>0</v>
      </c>
      <c r="I1716" s="122">
        <f t="shared" si="772"/>
        <v>3.6408663100587306</v>
      </c>
      <c r="J1716" s="122">
        <f t="shared" si="772"/>
        <v>0</v>
      </c>
      <c r="K1716" s="122">
        <f t="shared" si="772"/>
        <v>0</v>
      </c>
      <c r="L1716" s="122">
        <f t="shared" si="772"/>
        <v>0</v>
      </c>
      <c r="M1716" s="122">
        <f t="shared" si="772"/>
        <v>0</v>
      </c>
      <c r="N1716" s="122">
        <f t="shared" si="772"/>
        <v>0</v>
      </c>
      <c r="O1716" s="122">
        <f t="shared" si="772"/>
        <v>0</v>
      </c>
      <c r="P1716" s="122">
        <f t="shared" si="772"/>
        <v>0</v>
      </c>
      <c r="Q1716" s="122">
        <f t="shared" si="772"/>
        <v>0</v>
      </c>
      <c r="R1716" s="122">
        <f t="shared" si="772"/>
        <v>0</v>
      </c>
      <c r="S1716" s="122">
        <f t="shared" si="772"/>
        <v>0</v>
      </c>
      <c r="T1716" s="122">
        <f t="shared" si="772"/>
        <v>1.4608153282516267</v>
      </c>
      <c r="U1716" s="122">
        <f t="shared" si="772"/>
        <v>0</v>
      </c>
      <c r="V1716" s="122">
        <f t="shared" si="772"/>
        <v>0</v>
      </c>
      <c r="W1716" s="122">
        <f t="shared" si="772"/>
        <v>1.2648234775270011</v>
      </c>
      <c r="X1716" s="122">
        <f t="shared" si="772"/>
        <v>0</v>
      </c>
      <c r="Y1716" s="122">
        <f t="shared" si="772"/>
        <v>0</v>
      </c>
      <c r="Z1716" s="122">
        <f t="shared" si="772"/>
        <v>0</v>
      </c>
      <c r="AA1716" s="122">
        <f t="shared" si="772"/>
        <v>0</v>
      </c>
      <c r="AB1716" s="122">
        <f t="shared" si="772"/>
        <v>1.7340946422043635</v>
      </c>
      <c r="AC1716" s="122">
        <f t="shared" si="772"/>
        <v>0</v>
      </c>
      <c r="AD1716" s="122">
        <f t="shared" si="772"/>
        <v>2.3828729838448828</v>
      </c>
      <c r="AE1716" s="122">
        <f t="shared" si="772"/>
        <v>3.6804551546905562</v>
      </c>
      <c r="AF1716" s="122">
        <f t="shared" si="772"/>
        <v>0</v>
      </c>
      <c r="AG1716" s="122">
        <f t="shared" si="772"/>
        <v>2.0290650362788747</v>
      </c>
      <c r="AH1716" s="122">
        <f t="shared" si="772"/>
        <v>0</v>
      </c>
      <c r="AI1716" s="122">
        <f t="shared" si="772"/>
        <v>0</v>
      </c>
      <c r="AJ1716" s="122">
        <f t="shared" si="772"/>
        <v>1.7303822594493354</v>
      </c>
      <c r="AK1716" s="122">
        <f t="shared" si="772"/>
        <v>0</v>
      </c>
      <c r="AL1716" s="123">
        <f t="shared" si="764"/>
        <v>17.923375192305372</v>
      </c>
      <c r="AN1716" s="124">
        <f t="shared" si="765"/>
        <v>17.92344619230537</v>
      </c>
      <c r="AO1716" s="98">
        <f t="shared" si="766"/>
        <v>195</v>
      </c>
      <c r="AP1716" s="125" t="str">
        <f t="shared" si="767"/>
        <v>Kallista</v>
      </c>
      <c r="AQ1716" s="126">
        <f t="shared" si="768"/>
        <v>18.43847511582279</v>
      </c>
    </row>
    <row r="1717" spans="1:43" ht="10.5" x14ac:dyDescent="0.35">
      <c r="A1717" s="95">
        <v>166</v>
      </c>
      <c r="B1717" s="101">
        <v>711</v>
      </c>
      <c r="C1717" s="51" t="s">
        <v>294</v>
      </c>
      <c r="D1717" s="122">
        <f t="shared" ref="D1717:AK1717" si="773">ABS((D715-D$1004)/D$1000)*D$1</f>
        <v>0</v>
      </c>
      <c r="E1717" s="122">
        <f t="shared" si="773"/>
        <v>0</v>
      </c>
      <c r="F1717" s="122">
        <f t="shared" si="773"/>
        <v>0</v>
      </c>
      <c r="G1717" s="122">
        <f t="shared" si="773"/>
        <v>0</v>
      </c>
      <c r="H1717" s="122">
        <f t="shared" si="773"/>
        <v>0</v>
      </c>
      <c r="I1717" s="122">
        <f t="shared" si="773"/>
        <v>2.8640475164777945</v>
      </c>
      <c r="J1717" s="122">
        <f t="shared" si="773"/>
        <v>0</v>
      </c>
      <c r="K1717" s="122">
        <f t="shared" si="773"/>
        <v>0</v>
      </c>
      <c r="L1717" s="122">
        <f t="shared" si="773"/>
        <v>0</v>
      </c>
      <c r="M1717" s="122">
        <f t="shared" si="773"/>
        <v>0</v>
      </c>
      <c r="N1717" s="122">
        <f t="shared" si="773"/>
        <v>0</v>
      </c>
      <c r="O1717" s="122">
        <f t="shared" si="773"/>
        <v>0</v>
      </c>
      <c r="P1717" s="122">
        <f t="shared" si="773"/>
        <v>0</v>
      </c>
      <c r="Q1717" s="122">
        <f t="shared" si="773"/>
        <v>0</v>
      </c>
      <c r="R1717" s="122">
        <f t="shared" si="773"/>
        <v>0</v>
      </c>
      <c r="S1717" s="122">
        <f t="shared" si="773"/>
        <v>0</v>
      </c>
      <c r="T1717" s="122">
        <f t="shared" si="773"/>
        <v>1.7573286713965794</v>
      </c>
      <c r="U1717" s="122">
        <f t="shared" si="773"/>
        <v>0</v>
      </c>
      <c r="V1717" s="122">
        <f t="shared" si="773"/>
        <v>0</v>
      </c>
      <c r="W1717" s="122">
        <f t="shared" si="773"/>
        <v>1.057864863876401</v>
      </c>
      <c r="X1717" s="122">
        <f t="shared" si="773"/>
        <v>0</v>
      </c>
      <c r="Y1717" s="122">
        <f t="shared" si="773"/>
        <v>0</v>
      </c>
      <c r="Z1717" s="122">
        <f t="shared" si="773"/>
        <v>0</v>
      </c>
      <c r="AA1717" s="122">
        <f t="shared" si="773"/>
        <v>0</v>
      </c>
      <c r="AB1717" s="122">
        <f t="shared" si="773"/>
        <v>1.5629682638743121</v>
      </c>
      <c r="AC1717" s="122">
        <f t="shared" si="773"/>
        <v>0</v>
      </c>
      <c r="AD1717" s="122">
        <f t="shared" si="773"/>
        <v>2.5362778195399782</v>
      </c>
      <c r="AE1717" s="122">
        <f t="shared" si="773"/>
        <v>3.711883819517916</v>
      </c>
      <c r="AF1717" s="122">
        <f t="shared" si="773"/>
        <v>0</v>
      </c>
      <c r="AG1717" s="122">
        <f t="shared" si="773"/>
        <v>2.6570225223406299</v>
      </c>
      <c r="AH1717" s="122">
        <f t="shared" si="773"/>
        <v>0</v>
      </c>
      <c r="AI1717" s="122">
        <f t="shared" si="773"/>
        <v>0</v>
      </c>
      <c r="AJ1717" s="122">
        <f t="shared" si="773"/>
        <v>3.4516587067399365</v>
      </c>
      <c r="AK1717" s="122">
        <f t="shared" si="773"/>
        <v>0</v>
      </c>
      <c r="AL1717" s="123">
        <f t="shared" si="764"/>
        <v>19.599052183763547</v>
      </c>
      <c r="AN1717" s="124">
        <f t="shared" si="765"/>
        <v>19.599123283763547</v>
      </c>
      <c r="AO1717" s="98">
        <f t="shared" si="766"/>
        <v>105</v>
      </c>
      <c r="AP1717" s="125" t="str">
        <f t="shared" si="767"/>
        <v>Willow Grove</v>
      </c>
      <c r="AQ1717" s="126">
        <f t="shared" si="768"/>
        <v>18.494456633619944</v>
      </c>
    </row>
    <row r="1718" spans="1:43" ht="10.5" x14ac:dyDescent="0.35">
      <c r="A1718" s="95">
        <v>165</v>
      </c>
      <c r="B1718" s="101">
        <v>712</v>
      </c>
      <c r="C1718" s="51" t="s">
        <v>295</v>
      </c>
      <c r="D1718" s="122">
        <f t="shared" ref="D1718:AK1718" si="774">ABS((D716-D$1004)/D$1000)*D$1</f>
        <v>0</v>
      </c>
      <c r="E1718" s="122">
        <f t="shared" si="774"/>
        <v>0</v>
      </c>
      <c r="F1718" s="122">
        <f t="shared" si="774"/>
        <v>0</v>
      </c>
      <c r="G1718" s="122">
        <f t="shared" si="774"/>
        <v>0</v>
      </c>
      <c r="H1718" s="122">
        <f t="shared" si="774"/>
        <v>0</v>
      </c>
      <c r="I1718" s="122">
        <f t="shared" si="774"/>
        <v>2.1005883331407511</v>
      </c>
      <c r="J1718" s="122">
        <f t="shared" si="774"/>
        <v>0</v>
      </c>
      <c r="K1718" s="122">
        <f t="shared" si="774"/>
        <v>0</v>
      </c>
      <c r="L1718" s="122">
        <f t="shared" si="774"/>
        <v>0</v>
      </c>
      <c r="M1718" s="122">
        <f t="shared" si="774"/>
        <v>0</v>
      </c>
      <c r="N1718" s="122">
        <f t="shared" si="774"/>
        <v>0</v>
      </c>
      <c r="O1718" s="122">
        <f t="shared" si="774"/>
        <v>0</v>
      </c>
      <c r="P1718" s="122">
        <f t="shared" si="774"/>
        <v>0</v>
      </c>
      <c r="Q1718" s="122">
        <f t="shared" si="774"/>
        <v>0</v>
      </c>
      <c r="R1718" s="122">
        <f t="shared" si="774"/>
        <v>0</v>
      </c>
      <c r="S1718" s="122">
        <f t="shared" si="774"/>
        <v>0</v>
      </c>
      <c r="T1718" s="122">
        <f t="shared" si="774"/>
        <v>2.0244487831294031</v>
      </c>
      <c r="U1718" s="122">
        <f t="shared" si="774"/>
        <v>0</v>
      </c>
      <c r="V1718" s="122">
        <f t="shared" si="774"/>
        <v>0</v>
      </c>
      <c r="W1718" s="122">
        <f t="shared" si="774"/>
        <v>1.3972340631785232</v>
      </c>
      <c r="X1718" s="122">
        <f t="shared" si="774"/>
        <v>0</v>
      </c>
      <c r="Y1718" s="122">
        <f t="shared" si="774"/>
        <v>0</v>
      </c>
      <c r="Z1718" s="122">
        <f t="shared" si="774"/>
        <v>0</v>
      </c>
      <c r="AA1718" s="122">
        <f t="shared" si="774"/>
        <v>0</v>
      </c>
      <c r="AB1718" s="122">
        <f t="shared" si="774"/>
        <v>1.755298970929952</v>
      </c>
      <c r="AC1718" s="122">
        <f t="shared" si="774"/>
        <v>0</v>
      </c>
      <c r="AD1718" s="122">
        <f t="shared" si="774"/>
        <v>1.9157384039584859</v>
      </c>
      <c r="AE1718" s="122">
        <f t="shared" si="774"/>
        <v>3.947093104410075</v>
      </c>
      <c r="AF1718" s="122">
        <f t="shared" si="774"/>
        <v>0</v>
      </c>
      <c r="AG1718" s="122">
        <f t="shared" si="774"/>
        <v>3.7249412313348786</v>
      </c>
      <c r="AH1718" s="122">
        <f t="shared" si="774"/>
        <v>0</v>
      </c>
      <c r="AI1718" s="122">
        <f t="shared" si="774"/>
        <v>0</v>
      </c>
      <c r="AJ1718" s="122">
        <f t="shared" si="774"/>
        <v>3.6929290546617848</v>
      </c>
      <c r="AK1718" s="122">
        <f t="shared" si="774"/>
        <v>0</v>
      </c>
      <c r="AL1718" s="123">
        <f t="shared" si="764"/>
        <v>20.558271944743854</v>
      </c>
      <c r="AN1718" s="124">
        <f t="shared" si="765"/>
        <v>20.558343144743855</v>
      </c>
      <c r="AO1718" s="98">
        <f t="shared" si="766"/>
        <v>76</v>
      </c>
      <c r="AP1718" s="125" t="str">
        <f t="shared" si="767"/>
        <v>Moonee Ponds</v>
      </c>
      <c r="AQ1718" s="126">
        <f t="shared" si="768"/>
        <v>18.500902522908326</v>
      </c>
    </row>
    <row r="1719" spans="1:43" ht="10.5" x14ac:dyDescent="0.35">
      <c r="A1719" s="95">
        <v>164</v>
      </c>
      <c r="B1719" s="101">
        <v>713</v>
      </c>
      <c r="C1719" s="51" t="s">
        <v>296</v>
      </c>
      <c r="D1719" s="122">
        <f t="shared" ref="D1719:AK1719" si="775">ABS((D717-D$1004)/D$1000)*D$1</f>
        <v>0</v>
      </c>
      <c r="E1719" s="122">
        <f t="shared" si="775"/>
        <v>0</v>
      </c>
      <c r="F1719" s="122">
        <f t="shared" si="775"/>
        <v>0</v>
      </c>
      <c r="G1719" s="122">
        <f t="shared" si="775"/>
        <v>0</v>
      </c>
      <c r="H1719" s="122">
        <f t="shared" si="775"/>
        <v>0</v>
      </c>
      <c r="I1719" s="122">
        <f t="shared" si="775"/>
        <v>2.609291057841792</v>
      </c>
      <c r="J1719" s="122">
        <f t="shared" si="775"/>
        <v>0</v>
      </c>
      <c r="K1719" s="122">
        <f t="shared" si="775"/>
        <v>0</v>
      </c>
      <c r="L1719" s="122">
        <f t="shared" si="775"/>
        <v>0</v>
      </c>
      <c r="M1719" s="122">
        <f t="shared" si="775"/>
        <v>0</v>
      </c>
      <c r="N1719" s="122">
        <f t="shared" si="775"/>
        <v>0</v>
      </c>
      <c r="O1719" s="122">
        <f t="shared" si="775"/>
        <v>0</v>
      </c>
      <c r="P1719" s="122">
        <f t="shared" si="775"/>
        <v>0</v>
      </c>
      <c r="Q1719" s="122">
        <f t="shared" si="775"/>
        <v>0</v>
      </c>
      <c r="R1719" s="122">
        <f t="shared" si="775"/>
        <v>0</v>
      </c>
      <c r="S1719" s="122">
        <f t="shared" si="775"/>
        <v>0</v>
      </c>
      <c r="T1719" s="122">
        <f t="shared" si="775"/>
        <v>0.89649627762022033</v>
      </c>
      <c r="U1719" s="122">
        <f t="shared" si="775"/>
        <v>0</v>
      </c>
      <c r="V1719" s="122">
        <f t="shared" si="775"/>
        <v>0</v>
      </c>
      <c r="W1719" s="122">
        <f t="shared" si="775"/>
        <v>0.16984793056859765</v>
      </c>
      <c r="X1719" s="122">
        <f t="shared" si="775"/>
        <v>0</v>
      </c>
      <c r="Y1719" s="122">
        <f t="shared" si="775"/>
        <v>0</v>
      </c>
      <c r="Z1719" s="122">
        <f t="shared" si="775"/>
        <v>0</v>
      </c>
      <c r="AA1719" s="122">
        <f t="shared" si="775"/>
        <v>0</v>
      </c>
      <c r="AB1719" s="122">
        <f t="shared" si="775"/>
        <v>1.8643411143879594</v>
      </c>
      <c r="AC1719" s="122">
        <f t="shared" si="775"/>
        <v>0</v>
      </c>
      <c r="AD1719" s="122">
        <f t="shared" si="775"/>
        <v>1.9152601348791696</v>
      </c>
      <c r="AE1719" s="122">
        <f t="shared" si="775"/>
        <v>2.5318196448739099</v>
      </c>
      <c r="AF1719" s="122">
        <f t="shared" si="775"/>
        <v>0</v>
      </c>
      <c r="AG1719" s="122">
        <f t="shared" si="775"/>
        <v>1.0759020557468757</v>
      </c>
      <c r="AH1719" s="122">
        <f t="shared" si="775"/>
        <v>0</v>
      </c>
      <c r="AI1719" s="122">
        <f t="shared" si="775"/>
        <v>0</v>
      </c>
      <c r="AJ1719" s="122">
        <f t="shared" si="775"/>
        <v>1.1861508273323362</v>
      </c>
      <c r="AK1719" s="122">
        <f t="shared" si="775"/>
        <v>0</v>
      </c>
      <c r="AL1719" s="123">
        <f t="shared" si="764"/>
        <v>12.24910904325086</v>
      </c>
      <c r="AN1719" s="124">
        <f t="shared" si="765"/>
        <v>12.24918034325086</v>
      </c>
      <c r="AO1719" s="98">
        <f t="shared" si="766"/>
        <v>687</v>
      </c>
      <c r="AP1719" s="125" t="str">
        <f t="shared" si="767"/>
        <v>Harkaway</v>
      </c>
      <c r="AQ1719" s="126">
        <f t="shared" si="768"/>
        <v>18.523465594132773</v>
      </c>
    </row>
    <row r="1720" spans="1:43" ht="10.5" x14ac:dyDescent="0.35">
      <c r="A1720" s="95">
        <v>163</v>
      </c>
      <c r="B1720" s="101">
        <v>714</v>
      </c>
      <c r="C1720" s="51" t="s">
        <v>297</v>
      </c>
      <c r="D1720" s="122">
        <f t="shared" ref="D1720:AK1720" si="776">ABS((D718-D$1004)/D$1000)*D$1</f>
        <v>0</v>
      </c>
      <c r="E1720" s="122">
        <f t="shared" si="776"/>
        <v>0</v>
      </c>
      <c r="F1720" s="122">
        <f t="shared" si="776"/>
        <v>0</v>
      </c>
      <c r="G1720" s="122">
        <f t="shared" si="776"/>
        <v>0</v>
      </c>
      <c r="H1720" s="122">
        <f t="shared" si="776"/>
        <v>0</v>
      </c>
      <c r="I1720" s="122">
        <f t="shared" si="776"/>
        <v>1.8564271736085682</v>
      </c>
      <c r="J1720" s="122">
        <f t="shared" si="776"/>
        <v>0</v>
      </c>
      <c r="K1720" s="122">
        <f t="shared" si="776"/>
        <v>0</v>
      </c>
      <c r="L1720" s="122">
        <f t="shared" si="776"/>
        <v>0</v>
      </c>
      <c r="M1720" s="122">
        <f t="shared" si="776"/>
        <v>0</v>
      </c>
      <c r="N1720" s="122">
        <f t="shared" si="776"/>
        <v>0</v>
      </c>
      <c r="O1720" s="122">
        <f t="shared" si="776"/>
        <v>0</v>
      </c>
      <c r="P1720" s="122">
        <f t="shared" si="776"/>
        <v>0</v>
      </c>
      <c r="Q1720" s="122">
        <f t="shared" si="776"/>
        <v>0</v>
      </c>
      <c r="R1720" s="122">
        <f t="shared" si="776"/>
        <v>0</v>
      </c>
      <c r="S1720" s="122">
        <f t="shared" si="776"/>
        <v>0</v>
      </c>
      <c r="T1720" s="122">
        <f t="shared" si="776"/>
        <v>2.4667133069165836</v>
      </c>
      <c r="U1720" s="122">
        <f t="shared" si="776"/>
        <v>0</v>
      </c>
      <c r="V1720" s="122">
        <f t="shared" si="776"/>
        <v>0</v>
      </c>
      <c r="W1720" s="122">
        <f t="shared" si="776"/>
        <v>1.2366683190955017</v>
      </c>
      <c r="X1720" s="122">
        <f t="shared" si="776"/>
        <v>0</v>
      </c>
      <c r="Y1720" s="122">
        <f t="shared" si="776"/>
        <v>0</v>
      </c>
      <c r="Z1720" s="122">
        <f t="shared" si="776"/>
        <v>0</v>
      </c>
      <c r="AA1720" s="122">
        <f t="shared" si="776"/>
        <v>0</v>
      </c>
      <c r="AB1720" s="122">
        <f t="shared" si="776"/>
        <v>0.69818776328911514</v>
      </c>
      <c r="AC1720" s="122">
        <f t="shared" si="776"/>
        <v>0</v>
      </c>
      <c r="AD1720" s="122">
        <f t="shared" si="776"/>
        <v>2.4234600999254892</v>
      </c>
      <c r="AE1720" s="122">
        <f t="shared" si="776"/>
        <v>4.0861252199786966</v>
      </c>
      <c r="AF1720" s="122">
        <f t="shared" si="776"/>
        <v>0</v>
      </c>
      <c r="AG1720" s="122">
        <f t="shared" si="776"/>
        <v>3.9591100032041688</v>
      </c>
      <c r="AH1720" s="122">
        <f t="shared" si="776"/>
        <v>0</v>
      </c>
      <c r="AI1720" s="122">
        <f t="shared" si="776"/>
        <v>0</v>
      </c>
      <c r="AJ1720" s="122">
        <f t="shared" si="776"/>
        <v>4.1527388248723369</v>
      </c>
      <c r="AK1720" s="122">
        <f t="shared" si="776"/>
        <v>0</v>
      </c>
      <c r="AL1720" s="123">
        <f t="shared" si="764"/>
        <v>20.87943071089046</v>
      </c>
      <c r="AN1720" s="124">
        <f t="shared" si="765"/>
        <v>20.87950211089046</v>
      </c>
      <c r="AO1720" s="98">
        <f t="shared" si="766"/>
        <v>62</v>
      </c>
      <c r="AP1720" s="125" t="str">
        <f t="shared" si="767"/>
        <v>Wonga Park</v>
      </c>
      <c r="AQ1720" s="126">
        <f t="shared" si="768"/>
        <v>18.530883829033712</v>
      </c>
    </row>
    <row r="1721" spans="1:43" ht="10.5" x14ac:dyDescent="0.35">
      <c r="A1721" s="95">
        <v>162</v>
      </c>
      <c r="B1721" s="101">
        <v>715</v>
      </c>
      <c r="C1721" s="51" t="s">
        <v>298</v>
      </c>
      <c r="D1721" s="122">
        <f t="shared" ref="D1721:AK1721" si="777">ABS((D719-D$1004)/D$1000)*D$1</f>
        <v>0</v>
      </c>
      <c r="E1721" s="122">
        <f t="shared" si="777"/>
        <v>0</v>
      </c>
      <c r="F1721" s="122">
        <f t="shared" si="777"/>
        <v>0</v>
      </c>
      <c r="G1721" s="122">
        <f t="shared" si="777"/>
        <v>0</v>
      </c>
      <c r="H1721" s="122">
        <f t="shared" si="777"/>
        <v>0</v>
      </c>
      <c r="I1721" s="122">
        <f t="shared" si="777"/>
        <v>0.17940152745824067</v>
      </c>
      <c r="J1721" s="122">
        <f t="shared" si="777"/>
        <v>0</v>
      </c>
      <c r="K1721" s="122">
        <f t="shared" si="777"/>
        <v>0</v>
      </c>
      <c r="L1721" s="122">
        <f t="shared" si="777"/>
        <v>0</v>
      </c>
      <c r="M1721" s="122">
        <f t="shared" si="777"/>
        <v>0</v>
      </c>
      <c r="N1721" s="122">
        <f t="shared" si="777"/>
        <v>0</v>
      </c>
      <c r="O1721" s="122">
        <f t="shared" si="777"/>
        <v>0</v>
      </c>
      <c r="P1721" s="122">
        <f t="shared" si="777"/>
        <v>0</v>
      </c>
      <c r="Q1721" s="122">
        <f t="shared" si="777"/>
        <v>0</v>
      </c>
      <c r="R1721" s="122">
        <f t="shared" si="777"/>
        <v>0</v>
      </c>
      <c r="S1721" s="122">
        <f t="shared" si="777"/>
        <v>0</v>
      </c>
      <c r="T1721" s="122">
        <f t="shared" si="777"/>
        <v>2.6206249367991119</v>
      </c>
      <c r="U1721" s="122">
        <f t="shared" si="777"/>
        <v>0</v>
      </c>
      <c r="V1721" s="122">
        <f t="shared" si="777"/>
        <v>0</v>
      </c>
      <c r="W1721" s="122">
        <f t="shared" si="777"/>
        <v>0.81300408820640013</v>
      </c>
      <c r="X1721" s="122">
        <f t="shared" si="777"/>
        <v>0</v>
      </c>
      <c r="Y1721" s="122">
        <f t="shared" si="777"/>
        <v>0</v>
      </c>
      <c r="Z1721" s="122">
        <f t="shared" si="777"/>
        <v>0</v>
      </c>
      <c r="AA1721" s="122">
        <f t="shared" si="777"/>
        <v>0</v>
      </c>
      <c r="AB1721" s="122">
        <f t="shared" si="777"/>
        <v>1.9974625148891245</v>
      </c>
      <c r="AC1721" s="122">
        <f t="shared" si="777"/>
        <v>0</v>
      </c>
      <c r="AD1721" s="122">
        <f t="shared" si="777"/>
        <v>1.6419639076059216</v>
      </c>
      <c r="AE1721" s="122">
        <f t="shared" si="777"/>
        <v>4.0127619915675394</v>
      </c>
      <c r="AF1721" s="122">
        <f t="shared" si="777"/>
        <v>0</v>
      </c>
      <c r="AG1721" s="122">
        <f t="shared" si="777"/>
        <v>3.0072617964839856</v>
      </c>
      <c r="AH1721" s="122">
        <f t="shared" si="777"/>
        <v>0</v>
      </c>
      <c r="AI1721" s="122">
        <f t="shared" si="777"/>
        <v>0</v>
      </c>
      <c r="AJ1721" s="122">
        <f t="shared" si="777"/>
        <v>2.9904469093922232</v>
      </c>
      <c r="AK1721" s="122">
        <f t="shared" si="777"/>
        <v>0</v>
      </c>
      <c r="AL1721" s="123">
        <f t="shared" si="764"/>
        <v>17.262927672402547</v>
      </c>
      <c r="AN1721" s="124">
        <f t="shared" si="765"/>
        <v>17.262999172402548</v>
      </c>
      <c r="AO1721" s="98">
        <f t="shared" si="766"/>
        <v>244</v>
      </c>
      <c r="AP1721" s="125" t="str">
        <f t="shared" si="767"/>
        <v>Murtoa</v>
      </c>
      <c r="AQ1721" s="126">
        <f t="shared" si="768"/>
        <v>18.533202004580204</v>
      </c>
    </row>
    <row r="1722" spans="1:43" ht="10.5" x14ac:dyDescent="0.35">
      <c r="A1722" s="95">
        <v>161</v>
      </c>
      <c r="B1722" s="101">
        <v>716</v>
      </c>
      <c r="C1722" s="51" t="s">
        <v>299</v>
      </c>
      <c r="D1722" s="122">
        <f t="shared" ref="D1722:AK1722" si="778">ABS((D720-D$1004)/D$1000)*D$1</f>
        <v>0</v>
      </c>
      <c r="E1722" s="122">
        <f t="shared" si="778"/>
        <v>0</v>
      </c>
      <c r="F1722" s="122">
        <f t="shared" si="778"/>
        <v>0</v>
      </c>
      <c r="G1722" s="122">
        <f t="shared" si="778"/>
        <v>0</v>
      </c>
      <c r="H1722" s="122">
        <f t="shared" si="778"/>
        <v>0</v>
      </c>
      <c r="I1722" s="122">
        <f t="shared" si="778"/>
        <v>3.16249340226104</v>
      </c>
      <c r="J1722" s="122">
        <f t="shared" si="778"/>
        <v>0</v>
      </c>
      <c r="K1722" s="122">
        <f t="shared" si="778"/>
        <v>0</v>
      </c>
      <c r="L1722" s="122">
        <f t="shared" si="778"/>
        <v>0</v>
      </c>
      <c r="M1722" s="122">
        <f t="shared" si="778"/>
        <v>0</v>
      </c>
      <c r="N1722" s="122">
        <f t="shared" si="778"/>
        <v>0</v>
      </c>
      <c r="O1722" s="122">
        <f t="shared" si="778"/>
        <v>0</v>
      </c>
      <c r="P1722" s="122">
        <f t="shared" si="778"/>
        <v>0</v>
      </c>
      <c r="Q1722" s="122">
        <f t="shared" si="778"/>
        <v>0</v>
      </c>
      <c r="R1722" s="122">
        <f t="shared" si="778"/>
        <v>0</v>
      </c>
      <c r="S1722" s="122">
        <f t="shared" si="778"/>
        <v>0</v>
      </c>
      <c r="T1722" s="122">
        <f t="shared" si="778"/>
        <v>1.5900970745371619</v>
      </c>
      <c r="U1722" s="122">
        <f t="shared" si="778"/>
        <v>0</v>
      </c>
      <c r="V1722" s="122">
        <f t="shared" si="778"/>
        <v>0</v>
      </c>
      <c r="W1722" s="122">
        <f t="shared" si="778"/>
        <v>0.98840991412369905</v>
      </c>
      <c r="X1722" s="122">
        <f t="shared" si="778"/>
        <v>0</v>
      </c>
      <c r="Y1722" s="122">
        <f t="shared" si="778"/>
        <v>0</v>
      </c>
      <c r="Z1722" s="122">
        <f t="shared" si="778"/>
        <v>0</v>
      </c>
      <c r="AA1722" s="122">
        <f t="shared" si="778"/>
        <v>0</v>
      </c>
      <c r="AB1722" s="122">
        <f t="shared" si="778"/>
        <v>1.4339370054443275</v>
      </c>
      <c r="AC1722" s="122">
        <f t="shared" si="778"/>
        <v>0</v>
      </c>
      <c r="AD1722" s="122">
        <f t="shared" si="778"/>
        <v>2.2579832378551452</v>
      </c>
      <c r="AE1722" s="122">
        <f t="shared" si="778"/>
        <v>3.3988112903352663</v>
      </c>
      <c r="AF1722" s="122">
        <f t="shared" si="778"/>
        <v>0</v>
      </c>
      <c r="AG1722" s="122">
        <f t="shared" si="778"/>
        <v>2.958659726742868</v>
      </c>
      <c r="AH1722" s="122">
        <f t="shared" si="778"/>
        <v>0</v>
      </c>
      <c r="AI1722" s="122">
        <f t="shared" si="778"/>
        <v>0</v>
      </c>
      <c r="AJ1722" s="122">
        <f t="shared" si="778"/>
        <v>3.2962954486060654</v>
      </c>
      <c r="AK1722" s="122">
        <f t="shared" si="778"/>
        <v>0</v>
      </c>
      <c r="AL1722" s="123">
        <f t="shared" si="764"/>
        <v>19.086687099905571</v>
      </c>
      <c r="AN1722" s="124">
        <f t="shared" si="765"/>
        <v>19.08675869990557</v>
      </c>
      <c r="AO1722" s="98">
        <f t="shared" si="766"/>
        <v>122</v>
      </c>
      <c r="AP1722" s="125" t="str">
        <f t="shared" si="767"/>
        <v>Mount Eliza</v>
      </c>
      <c r="AQ1722" s="126">
        <f t="shared" si="768"/>
        <v>18.561155823570544</v>
      </c>
    </row>
    <row r="1723" spans="1:43" ht="10.5" x14ac:dyDescent="0.35">
      <c r="A1723" s="95">
        <v>160</v>
      </c>
      <c r="B1723" s="101">
        <v>717</v>
      </c>
      <c r="C1723" s="51" t="s">
        <v>3261</v>
      </c>
      <c r="D1723" s="122">
        <f t="shared" ref="D1723:AK1723" si="779">ABS((D721-D$1004)/D$1000)*D$1</f>
        <v>0</v>
      </c>
      <c r="E1723" s="122">
        <f t="shared" si="779"/>
        <v>0</v>
      </c>
      <c r="F1723" s="122">
        <f t="shared" si="779"/>
        <v>0</v>
      </c>
      <c r="G1723" s="122">
        <f t="shared" si="779"/>
        <v>0</v>
      </c>
      <c r="H1723" s="122">
        <f t="shared" si="779"/>
        <v>0</v>
      </c>
      <c r="I1723" s="122">
        <f t="shared" si="779"/>
        <v>4.2341555643298658</v>
      </c>
      <c r="J1723" s="122">
        <f t="shared" si="779"/>
        <v>0</v>
      </c>
      <c r="K1723" s="122">
        <f t="shared" si="779"/>
        <v>0</v>
      </c>
      <c r="L1723" s="122">
        <f t="shared" si="779"/>
        <v>0</v>
      </c>
      <c r="M1723" s="122">
        <f t="shared" si="779"/>
        <v>0</v>
      </c>
      <c r="N1723" s="122">
        <f t="shared" si="779"/>
        <v>0</v>
      </c>
      <c r="O1723" s="122">
        <f t="shared" si="779"/>
        <v>0</v>
      </c>
      <c r="P1723" s="122">
        <f t="shared" si="779"/>
        <v>0</v>
      </c>
      <c r="Q1723" s="122">
        <f t="shared" si="779"/>
        <v>0</v>
      </c>
      <c r="R1723" s="122">
        <f t="shared" si="779"/>
        <v>0</v>
      </c>
      <c r="S1723" s="122">
        <f t="shared" si="779"/>
        <v>0</v>
      </c>
      <c r="T1723" s="122">
        <f t="shared" si="779"/>
        <v>0.53365271176480322</v>
      </c>
      <c r="U1723" s="122">
        <f t="shared" si="779"/>
        <v>0</v>
      </c>
      <c r="V1723" s="122">
        <f t="shared" si="779"/>
        <v>0</v>
      </c>
      <c r="W1723" s="122">
        <f t="shared" si="779"/>
        <v>2.0510525022787016</v>
      </c>
      <c r="X1723" s="122">
        <f t="shared" si="779"/>
        <v>0</v>
      </c>
      <c r="Y1723" s="122">
        <f t="shared" si="779"/>
        <v>0</v>
      </c>
      <c r="Z1723" s="122">
        <f t="shared" si="779"/>
        <v>0</v>
      </c>
      <c r="AA1723" s="122">
        <f t="shared" si="779"/>
        <v>0</v>
      </c>
      <c r="AB1723" s="122">
        <f t="shared" si="779"/>
        <v>1.0254278460894042</v>
      </c>
      <c r="AC1723" s="122">
        <f t="shared" si="779"/>
        <v>0</v>
      </c>
      <c r="AD1723" s="122">
        <f t="shared" si="779"/>
        <v>2.5577724246503908</v>
      </c>
      <c r="AE1723" s="122">
        <f t="shared" si="779"/>
        <v>2.9184973642070084</v>
      </c>
      <c r="AF1723" s="122">
        <f t="shared" si="779"/>
        <v>0</v>
      </c>
      <c r="AG1723" s="122">
        <f t="shared" si="779"/>
        <v>1.9546345423725704</v>
      </c>
      <c r="AH1723" s="122">
        <f t="shared" si="779"/>
        <v>0</v>
      </c>
      <c r="AI1723" s="122">
        <f t="shared" si="779"/>
        <v>0</v>
      </c>
      <c r="AJ1723" s="122">
        <f t="shared" si="779"/>
        <v>1.0231544494566014</v>
      </c>
      <c r="AK1723" s="122">
        <f t="shared" si="779"/>
        <v>0</v>
      </c>
      <c r="AL1723" s="123">
        <f t="shared" si="764"/>
        <v>16.298347405149347</v>
      </c>
      <c r="AN1723" s="124">
        <f t="shared" si="765"/>
        <v>16.298419105149346</v>
      </c>
      <c r="AO1723" s="98">
        <f t="shared" si="766"/>
        <v>311</v>
      </c>
      <c r="AP1723" s="125" t="str">
        <f t="shared" si="767"/>
        <v>St Andrews Beach</v>
      </c>
      <c r="AQ1723" s="126">
        <f t="shared" si="768"/>
        <v>18.566236467928594</v>
      </c>
    </row>
    <row r="1724" spans="1:43" ht="10.5" x14ac:dyDescent="0.35">
      <c r="A1724" s="95">
        <v>159</v>
      </c>
      <c r="B1724" s="101">
        <v>718</v>
      </c>
      <c r="C1724" s="51" t="s">
        <v>501</v>
      </c>
      <c r="D1724" s="122">
        <f t="shared" ref="D1724:AK1724" si="780">ABS((D722-D$1004)/D$1000)*D$1</f>
        <v>0</v>
      </c>
      <c r="E1724" s="122">
        <f t="shared" si="780"/>
        <v>0</v>
      </c>
      <c r="F1724" s="122">
        <f t="shared" si="780"/>
        <v>0</v>
      </c>
      <c r="G1724" s="122">
        <f t="shared" si="780"/>
        <v>0</v>
      </c>
      <c r="H1724" s="122">
        <f t="shared" si="780"/>
        <v>0</v>
      </c>
      <c r="I1724" s="122">
        <f t="shared" si="780"/>
        <v>0.15081327322416457</v>
      </c>
      <c r="J1724" s="122">
        <f t="shared" si="780"/>
        <v>0</v>
      </c>
      <c r="K1724" s="122">
        <f t="shared" si="780"/>
        <v>0</v>
      </c>
      <c r="L1724" s="122">
        <f t="shared" si="780"/>
        <v>0</v>
      </c>
      <c r="M1724" s="122">
        <f t="shared" si="780"/>
        <v>0</v>
      </c>
      <c r="N1724" s="122">
        <f t="shared" si="780"/>
        <v>0</v>
      </c>
      <c r="O1724" s="122">
        <f t="shared" si="780"/>
        <v>0</v>
      </c>
      <c r="P1724" s="122">
        <f t="shared" si="780"/>
        <v>0</v>
      </c>
      <c r="Q1724" s="122">
        <f t="shared" si="780"/>
        <v>0</v>
      </c>
      <c r="R1724" s="122">
        <f t="shared" si="780"/>
        <v>0</v>
      </c>
      <c r="S1724" s="122">
        <f t="shared" si="780"/>
        <v>0</v>
      </c>
      <c r="T1724" s="122">
        <f t="shared" si="780"/>
        <v>0.24239531183715193</v>
      </c>
      <c r="U1724" s="122">
        <f t="shared" si="780"/>
        <v>0</v>
      </c>
      <c r="V1724" s="122">
        <f t="shared" si="780"/>
        <v>0</v>
      </c>
      <c r="W1724" s="122">
        <f t="shared" si="780"/>
        <v>2.6009745663017232E-2</v>
      </c>
      <c r="X1724" s="122">
        <f t="shared" si="780"/>
        <v>0</v>
      </c>
      <c r="Y1724" s="122">
        <f t="shared" si="780"/>
        <v>0</v>
      </c>
      <c r="Z1724" s="122">
        <f t="shared" si="780"/>
        <v>0</v>
      </c>
      <c r="AA1724" s="122">
        <f t="shared" si="780"/>
        <v>0</v>
      </c>
      <c r="AB1724" s="122">
        <f t="shared" si="780"/>
        <v>1.5605429158787067</v>
      </c>
      <c r="AC1724" s="122">
        <f t="shared" si="780"/>
        <v>0</v>
      </c>
      <c r="AD1724" s="122">
        <f t="shared" si="780"/>
        <v>0.55960984054740204</v>
      </c>
      <c r="AE1724" s="122">
        <f t="shared" si="780"/>
        <v>0.23962445854417291</v>
      </c>
      <c r="AF1724" s="122">
        <f t="shared" si="780"/>
        <v>0</v>
      </c>
      <c r="AG1724" s="122">
        <f t="shared" si="780"/>
        <v>0.35803818224821915</v>
      </c>
      <c r="AH1724" s="122">
        <f t="shared" si="780"/>
        <v>0</v>
      </c>
      <c r="AI1724" s="122">
        <f t="shared" si="780"/>
        <v>0</v>
      </c>
      <c r="AJ1724" s="122">
        <f t="shared" si="780"/>
        <v>0.19714558899680487</v>
      </c>
      <c r="AK1724" s="122">
        <f t="shared" si="780"/>
        <v>0</v>
      </c>
      <c r="AL1724" s="123">
        <f t="shared" si="764"/>
        <v>3.3341793169396396</v>
      </c>
      <c r="AN1724" s="124">
        <f t="shared" si="765"/>
        <v>3.3342511169396398</v>
      </c>
      <c r="AO1724" s="98">
        <f t="shared" si="766"/>
        <v>869</v>
      </c>
      <c r="AP1724" s="125" t="str">
        <f t="shared" si="767"/>
        <v>Wangaratta South</v>
      </c>
      <c r="AQ1724" s="126">
        <f t="shared" si="768"/>
        <v>18.587373497590612</v>
      </c>
    </row>
    <row r="1725" spans="1:43" ht="10.5" x14ac:dyDescent="0.35">
      <c r="A1725" s="95">
        <v>158</v>
      </c>
      <c r="B1725" s="101">
        <v>719</v>
      </c>
      <c r="C1725" s="51" t="s">
        <v>300</v>
      </c>
      <c r="D1725" s="122">
        <f t="shared" ref="D1725:AK1725" si="781">ABS((D723-D$1004)/D$1000)*D$1</f>
        <v>0</v>
      </c>
      <c r="E1725" s="122">
        <f t="shared" si="781"/>
        <v>0</v>
      </c>
      <c r="F1725" s="122">
        <f t="shared" si="781"/>
        <v>0</v>
      </c>
      <c r="G1725" s="122">
        <f t="shared" si="781"/>
        <v>0</v>
      </c>
      <c r="H1725" s="122">
        <f t="shared" si="781"/>
        <v>0</v>
      </c>
      <c r="I1725" s="122">
        <f t="shared" si="781"/>
        <v>0.40955509050332084</v>
      </c>
      <c r="J1725" s="122">
        <f t="shared" si="781"/>
        <v>0</v>
      </c>
      <c r="K1725" s="122">
        <f t="shared" si="781"/>
        <v>0</v>
      </c>
      <c r="L1725" s="122">
        <f t="shared" si="781"/>
        <v>0</v>
      </c>
      <c r="M1725" s="122">
        <f t="shared" si="781"/>
        <v>0</v>
      </c>
      <c r="N1725" s="122">
        <f t="shared" si="781"/>
        <v>0</v>
      </c>
      <c r="O1725" s="122">
        <f t="shared" si="781"/>
        <v>0</v>
      </c>
      <c r="P1725" s="122">
        <f t="shared" si="781"/>
        <v>0</v>
      </c>
      <c r="Q1725" s="122">
        <f t="shared" si="781"/>
        <v>0</v>
      </c>
      <c r="R1725" s="122">
        <f t="shared" si="781"/>
        <v>0</v>
      </c>
      <c r="S1725" s="122">
        <f t="shared" si="781"/>
        <v>0</v>
      </c>
      <c r="T1725" s="122">
        <f t="shared" si="781"/>
        <v>0.21925597906439778</v>
      </c>
      <c r="U1725" s="122">
        <f t="shared" si="781"/>
        <v>0</v>
      </c>
      <c r="V1725" s="122">
        <f t="shared" si="781"/>
        <v>0</v>
      </c>
      <c r="W1725" s="122">
        <f t="shared" si="781"/>
        <v>9.449540489770783E-2</v>
      </c>
      <c r="X1725" s="122">
        <f t="shared" si="781"/>
        <v>0</v>
      </c>
      <c r="Y1725" s="122">
        <f t="shared" si="781"/>
        <v>0</v>
      </c>
      <c r="Z1725" s="122">
        <f t="shared" si="781"/>
        <v>0</v>
      </c>
      <c r="AA1725" s="122">
        <f t="shared" si="781"/>
        <v>0</v>
      </c>
      <c r="AB1725" s="122">
        <f t="shared" si="781"/>
        <v>1.2166155082126484</v>
      </c>
      <c r="AC1725" s="122">
        <f t="shared" si="781"/>
        <v>0</v>
      </c>
      <c r="AD1725" s="122">
        <f t="shared" si="781"/>
        <v>0.8396189085700666</v>
      </c>
      <c r="AE1725" s="122">
        <f t="shared" si="781"/>
        <v>1.9400090088129858</v>
      </c>
      <c r="AF1725" s="122">
        <f t="shared" si="781"/>
        <v>0</v>
      </c>
      <c r="AG1725" s="122">
        <f t="shared" si="781"/>
        <v>6.37646065599725E-2</v>
      </c>
      <c r="AH1725" s="122">
        <f t="shared" si="781"/>
        <v>0</v>
      </c>
      <c r="AI1725" s="122">
        <f t="shared" si="781"/>
        <v>0</v>
      </c>
      <c r="AJ1725" s="122">
        <f t="shared" si="781"/>
        <v>0.19783075410915857</v>
      </c>
      <c r="AK1725" s="122">
        <f t="shared" si="781"/>
        <v>0</v>
      </c>
      <c r="AL1725" s="123">
        <f t="shared" si="764"/>
        <v>4.9811452607302584</v>
      </c>
      <c r="AN1725" s="124">
        <f t="shared" si="765"/>
        <v>4.9812171607302584</v>
      </c>
      <c r="AO1725" s="98">
        <f t="shared" si="766"/>
        <v>860</v>
      </c>
      <c r="AP1725" s="125" t="str">
        <f t="shared" si="767"/>
        <v>Williamstown</v>
      </c>
      <c r="AQ1725" s="126">
        <f t="shared" si="768"/>
        <v>18.603093884183622</v>
      </c>
    </row>
    <row r="1726" spans="1:43" ht="10.5" x14ac:dyDescent="0.35">
      <c r="A1726" s="95">
        <v>157</v>
      </c>
      <c r="B1726" s="101">
        <v>720</v>
      </c>
      <c r="C1726" s="51" t="s">
        <v>502</v>
      </c>
      <c r="D1726" s="122">
        <f t="shared" ref="D1726:AK1726" si="782">ABS((D724-D$1004)/D$1000)*D$1</f>
        <v>0</v>
      </c>
      <c r="E1726" s="122">
        <f t="shared" si="782"/>
        <v>0</v>
      </c>
      <c r="F1726" s="122">
        <f t="shared" si="782"/>
        <v>0</v>
      </c>
      <c r="G1726" s="122">
        <f t="shared" si="782"/>
        <v>0</v>
      </c>
      <c r="H1726" s="122">
        <f t="shared" si="782"/>
        <v>0</v>
      </c>
      <c r="I1726" s="122">
        <f t="shared" si="782"/>
        <v>0.11912552010284919</v>
      </c>
      <c r="J1726" s="122">
        <f t="shared" si="782"/>
        <v>0</v>
      </c>
      <c r="K1726" s="122">
        <f t="shared" si="782"/>
        <v>0</v>
      </c>
      <c r="L1726" s="122">
        <f t="shared" si="782"/>
        <v>0</v>
      </c>
      <c r="M1726" s="122">
        <f t="shared" si="782"/>
        <v>0</v>
      </c>
      <c r="N1726" s="122">
        <f t="shared" si="782"/>
        <v>0</v>
      </c>
      <c r="O1726" s="122">
        <f t="shared" si="782"/>
        <v>0</v>
      </c>
      <c r="P1726" s="122">
        <f t="shared" si="782"/>
        <v>0</v>
      </c>
      <c r="Q1726" s="122">
        <f t="shared" si="782"/>
        <v>0</v>
      </c>
      <c r="R1726" s="122">
        <f t="shared" si="782"/>
        <v>0</v>
      </c>
      <c r="S1726" s="122">
        <f t="shared" si="782"/>
        <v>0</v>
      </c>
      <c r="T1726" s="122">
        <f t="shared" si="782"/>
        <v>5.8109148685318163E-3</v>
      </c>
      <c r="U1726" s="122">
        <f t="shared" si="782"/>
        <v>0</v>
      </c>
      <c r="V1726" s="122">
        <f t="shared" si="782"/>
        <v>0</v>
      </c>
      <c r="W1726" s="122">
        <f t="shared" si="782"/>
        <v>0.13508436122987</v>
      </c>
      <c r="X1726" s="122">
        <f t="shared" si="782"/>
        <v>0</v>
      </c>
      <c r="Y1726" s="122">
        <f t="shared" si="782"/>
        <v>0</v>
      </c>
      <c r="Z1726" s="122">
        <f t="shared" si="782"/>
        <v>0</v>
      </c>
      <c r="AA1726" s="122">
        <f t="shared" si="782"/>
        <v>0</v>
      </c>
      <c r="AB1726" s="122">
        <f t="shared" si="782"/>
        <v>0.73305044135094144</v>
      </c>
      <c r="AC1726" s="122">
        <f t="shared" si="782"/>
        <v>0</v>
      </c>
      <c r="AD1726" s="122">
        <f t="shared" si="782"/>
        <v>0.63782822091107139</v>
      </c>
      <c r="AE1726" s="122">
        <f t="shared" si="782"/>
        <v>1.0674549221823308</v>
      </c>
      <c r="AF1726" s="122">
        <f t="shared" si="782"/>
        <v>0</v>
      </c>
      <c r="AG1726" s="122">
        <f t="shared" si="782"/>
        <v>8.1507037124904332E-4</v>
      </c>
      <c r="AH1726" s="122">
        <f t="shared" si="782"/>
        <v>0</v>
      </c>
      <c r="AI1726" s="122">
        <f t="shared" si="782"/>
        <v>0</v>
      </c>
      <c r="AJ1726" s="122">
        <f t="shared" si="782"/>
        <v>0.54603023773733916</v>
      </c>
      <c r="AK1726" s="122">
        <f t="shared" si="782"/>
        <v>0</v>
      </c>
      <c r="AL1726" s="123">
        <f t="shared" si="764"/>
        <v>3.2451996887541825</v>
      </c>
      <c r="AN1726" s="124">
        <f t="shared" si="765"/>
        <v>3.2452716887541824</v>
      </c>
      <c r="AO1726" s="98">
        <f t="shared" si="766"/>
        <v>871</v>
      </c>
      <c r="AP1726" s="125" t="str">
        <f t="shared" si="767"/>
        <v>Essendon West</v>
      </c>
      <c r="AQ1726" s="126">
        <f t="shared" si="768"/>
        <v>18.606565460501496</v>
      </c>
    </row>
    <row r="1727" spans="1:43" ht="10.5" x14ac:dyDescent="0.35">
      <c r="A1727" s="95">
        <v>156</v>
      </c>
      <c r="B1727" s="101">
        <v>721</v>
      </c>
      <c r="C1727" s="51" t="s">
        <v>618</v>
      </c>
      <c r="D1727" s="122">
        <f t="shared" ref="D1727:AK1727" si="783">ABS((D725-D$1004)/D$1000)*D$1</f>
        <v>0</v>
      </c>
      <c r="E1727" s="122">
        <f t="shared" si="783"/>
        <v>0</v>
      </c>
      <c r="F1727" s="122">
        <f t="shared" si="783"/>
        <v>0</v>
      </c>
      <c r="G1727" s="122">
        <f t="shared" si="783"/>
        <v>0</v>
      </c>
      <c r="H1727" s="122">
        <f t="shared" si="783"/>
        <v>0</v>
      </c>
      <c r="I1727" s="122">
        <f t="shared" si="783"/>
        <v>4.0009550432395713</v>
      </c>
      <c r="J1727" s="122">
        <f t="shared" si="783"/>
        <v>0</v>
      </c>
      <c r="K1727" s="122">
        <f t="shared" si="783"/>
        <v>0</v>
      </c>
      <c r="L1727" s="122">
        <f t="shared" si="783"/>
        <v>0</v>
      </c>
      <c r="M1727" s="122">
        <f t="shared" si="783"/>
        <v>0</v>
      </c>
      <c r="N1727" s="122">
        <f t="shared" si="783"/>
        <v>0</v>
      </c>
      <c r="O1727" s="122">
        <f t="shared" si="783"/>
        <v>0</v>
      </c>
      <c r="P1727" s="122">
        <f t="shared" si="783"/>
        <v>0</v>
      </c>
      <c r="Q1727" s="122">
        <f t="shared" si="783"/>
        <v>0</v>
      </c>
      <c r="R1727" s="122">
        <f t="shared" si="783"/>
        <v>0</v>
      </c>
      <c r="S1727" s="122">
        <f t="shared" si="783"/>
        <v>0</v>
      </c>
      <c r="T1727" s="122">
        <f t="shared" si="783"/>
        <v>0.590543819119278</v>
      </c>
      <c r="U1727" s="122">
        <f t="shared" si="783"/>
        <v>0</v>
      </c>
      <c r="V1727" s="122">
        <f t="shared" si="783"/>
        <v>0</v>
      </c>
      <c r="W1727" s="122">
        <f t="shared" si="783"/>
        <v>0.6244677785126842</v>
      </c>
      <c r="X1727" s="122">
        <f t="shared" si="783"/>
        <v>0</v>
      </c>
      <c r="Y1727" s="122">
        <f t="shared" si="783"/>
        <v>0</v>
      </c>
      <c r="Z1727" s="122">
        <f t="shared" si="783"/>
        <v>0</v>
      </c>
      <c r="AA1727" s="122">
        <f t="shared" si="783"/>
        <v>0</v>
      </c>
      <c r="AB1727" s="122">
        <f t="shared" si="783"/>
        <v>0.61769524734718484</v>
      </c>
      <c r="AC1727" s="122">
        <f t="shared" si="783"/>
        <v>0</v>
      </c>
      <c r="AD1727" s="122">
        <f t="shared" si="783"/>
        <v>2.23406884386613</v>
      </c>
      <c r="AE1727" s="122">
        <f t="shared" si="783"/>
        <v>2.4614684759133527</v>
      </c>
      <c r="AF1727" s="122">
        <f t="shared" si="783"/>
        <v>0</v>
      </c>
      <c r="AG1727" s="122">
        <f t="shared" si="783"/>
        <v>7.4898710531582452E-2</v>
      </c>
      <c r="AH1727" s="122">
        <f t="shared" si="783"/>
        <v>0</v>
      </c>
      <c r="AI1727" s="122">
        <f t="shared" si="783"/>
        <v>0</v>
      </c>
      <c r="AJ1727" s="122">
        <f t="shared" si="783"/>
        <v>0.28305578661480502</v>
      </c>
      <c r="AK1727" s="122">
        <f t="shared" si="783"/>
        <v>0</v>
      </c>
      <c r="AL1727" s="123">
        <f t="shared" si="764"/>
        <v>10.887153705144589</v>
      </c>
      <c r="AN1727" s="124">
        <f t="shared" si="765"/>
        <v>10.88722580514459</v>
      </c>
      <c r="AO1727" s="98">
        <f t="shared" si="766"/>
        <v>758</v>
      </c>
      <c r="AP1727" s="125" t="str">
        <f t="shared" si="767"/>
        <v>Montmorency</v>
      </c>
      <c r="AQ1727" s="126">
        <f t="shared" si="768"/>
        <v>18.609288227766267</v>
      </c>
    </row>
    <row r="1728" spans="1:43" ht="10.5" x14ac:dyDescent="0.35">
      <c r="A1728" s="95">
        <v>155</v>
      </c>
      <c r="B1728" s="101">
        <v>722</v>
      </c>
      <c r="C1728" s="51" t="s">
        <v>503</v>
      </c>
      <c r="D1728" s="122">
        <f t="shared" ref="D1728:AK1728" si="784">ABS((D726-D$1004)/D$1000)*D$1</f>
        <v>0</v>
      </c>
      <c r="E1728" s="122">
        <f t="shared" si="784"/>
        <v>0</v>
      </c>
      <c r="F1728" s="122">
        <f t="shared" si="784"/>
        <v>0</v>
      </c>
      <c r="G1728" s="122">
        <f t="shared" si="784"/>
        <v>0</v>
      </c>
      <c r="H1728" s="122">
        <f t="shared" si="784"/>
        <v>0</v>
      </c>
      <c r="I1728" s="122">
        <f t="shared" si="784"/>
        <v>3.6037277883589907</v>
      </c>
      <c r="J1728" s="122">
        <f t="shared" si="784"/>
        <v>0</v>
      </c>
      <c r="K1728" s="122">
        <f t="shared" si="784"/>
        <v>0</v>
      </c>
      <c r="L1728" s="122">
        <f t="shared" si="784"/>
        <v>0</v>
      </c>
      <c r="M1728" s="122">
        <f t="shared" si="784"/>
        <v>0</v>
      </c>
      <c r="N1728" s="122">
        <f t="shared" si="784"/>
        <v>0</v>
      </c>
      <c r="O1728" s="122">
        <f t="shared" si="784"/>
        <v>0</v>
      </c>
      <c r="P1728" s="122">
        <f t="shared" si="784"/>
        <v>0</v>
      </c>
      <c r="Q1728" s="122">
        <f t="shared" si="784"/>
        <v>0</v>
      </c>
      <c r="R1728" s="122">
        <f t="shared" si="784"/>
        <v>0</v>
      </c>
      <c r="S1728" s="122">
        <f t="shared" si="784"/>
        <v>0</v>
      </c>
      <c r="T1728" s="122">
        <f t="shared" si="784"/>
        <v>1.141777887681493</v>
      </c>
      <c r="U1728" s="122">
        <f t="shared" si="784"/>
        <v>0</v>
      </c>
      <c r="V1728" s="122">
        <f t="shared" si="784"/>
        <v>0</v>
      </c>
      <c r="W1728" s="122">
        <f t="shared" si="784"/>
        <v>1.7736280847463484</v>
      </c>
      <c r="X1728" s="122">
        <f t="shared" si="784"/>
        <v>0</v>
      </c>
      <c r="Y1728" s="122">
        <f t="shared" si="784"/>
        <v>0</v>
      </c>
      <c r="Z1728" s="122">
        <f t="shared" si="784"/>
        <v>0</v>
      </c>
      <c r="AA1728" s="122">
        <f t="shared" si="784"/>
        <v>0</v>
      </c>
      <c r="AB1728" s="122">
        <f t="shared" si="784"/>
        <v>2.0317204900882606</v>
      </c>
      <c r="AC1728" s="122">
        <f t="shared" si="784"/>
        <v>0</v>
      </c>
      <c r="AD1728" s="122">
        <f t="shared" si="784"/>
        <v>2.7643478880758021</v>
      </c>
      <c r="AE1728" s="122">
        <f t="shared" si="784"/>
        <v>3.2781230163197601</v>
      </c>
      <c r="AF1728" s="122">
        <f t="shared" si="784"/>
        <v>0</v>
      </c>
      <c r="AG1728" s="122">
        <f t="shared" si="784"/>
        <v>1.5764256300820771</v>
      </c>
      <c r="AH1728" s="122">
        <f t="shared" si="784"/>
        <v>0</v>
      </c>
      <c r="AI1728" s="122">
        <f t="shared" si="784"/>
        <v>0</v>
      </c>
      <c r="AJ1728" s="122">
        <f t="shared" si="784"/>
        <v>1.1804525795738732</v>
      </c>
      <c r="AK1728" s="122">
        <f t="shared" si="784"/>
        <v>0</v>
      </c>
      <c r="AL1728" s="123">
        <f t="shared" si="764"/>
        <v>17.350203364926607</v>
      </c>
      <c r="AN1728" s="124">
        <f t="shared" si="765"/>
        <v>17.350275564926608</v>
      </c>
      <c r="AO1728" s="98">
        <f t="shared" si="766"/>
        <v>236</v>
      </c>
      <c r="AP1728" s="125" t="str">
        <f t="shared" si="767"/>
        <v>Aberfeldie</v>
      </c>
      <c r="AQ1728" s="126">
        <f t="shared" si="768"/>
        <v>18.609341437861474</v>
      </c>
    </row>
    <row r="1729" spans="1:43" ht="10.5" x14ac:dyDescent="0.35">
      <c r="A1729" s="95">
        <v>154</v>
      </c>
      <c r="B1729" s="101">
        <v>723</v>
      </c>
      <c r="C1729" s="51" t="s">
        <v>301</v>
      </c>
      <c r="D1729" s="122">
        <f t="shared" ref="D1729:AK1729" si="785">ABS((D727-D$1004)/D$1000)*D$1</f>
        <v>0</v>
      </c>
      <c r="E1729" s="122">
        <f t="shared" si="785"/>
        <v>0</v>
      </c>
      <c r="F1729" s="122">
        <f t="shared" si="785"/>
        <v>0</v>
      </c>
      <c r="G1729" s="122">
        <f t="shared" si="785"/>
        <v>0</v>
      </c>
      <c r="H1729" s="122">
        <f t="shared" si="785"/>
        <v>0</v>
      </c>
      <c r="I1729" s="122">
        <f t="shared" si="785"/>
        <v>3.762488655157163</v>
      </c>
      <c r="J1729" s="122">
        <f t="shared" si="785"/>
        <v>0</v>
      </c>
      <c r="K1729" s="122">
        <f t="shared" si="785"/>
        <v>0</v>
      </c>
      <c r="L1729" s="122">
        <f t="shared" si="785"/>
        <v>0</v>
      </c>
      <c r="M1729" s="122">
        <f t="shared" si="785"/>
        <v>0</v>
      </c>
      <c r="N1729" s="122">
        <f t="shared" si="785"/>
        <v>0</v>
      </c>
      <c r="O1729" s="122">
        <f t="shared" si="785"/>
        <v>0</v>
      </c>
      <c r="P1729" s="122">
        <f t="shared" si="785"/>
        <v>0</v>
      </c>
      <c r="Q1729" s="122">
        <f t="shared" si="785"/>
        <v>0</v>
      </c>
      <c r="R1729" s="122">
        <f t="shared" si="785"/>
        <v>0</v>
      </c>
      <c r="S1729" s="122">
        <f t="shared" si="785"/>
        <v>0</v>
      </c>
      <c r="T1729" s="122">
        <f t="shared" si="785"/>
        <v>1.4637746252317643</v>
      </c>
      <c r="U1729" s="122">
        <f t="shared" si="785"/>
        <v>0</v>
      </c>
      <c r="V1729" s="122">
        <f t="shared" si="785"/>
        <v>0</v>
      </c>
      <c r="W1729" s="122">
        <f t="shared" si="785"/>
        <v>1.1085080865658579</v>
      </c>
      <c r="X1729" s="122">
        <f t="shared" si="785"/>
        <v>0</v>
      </c>
      <c r="Y1729" s="122">
        <f t="shared" si="785"/>
        <v>0</v>
      </c>
      <c r="Z1729" s="122">
        <f t="shared" si="785"/>
        <v>0</v>
      </c>
      <c r="AA1729" s="122">
        <f t="shared" si="785"/>
        <v>0</v>
      </c>
      <c r="AB1729" s="122">
        <f t="shared" si="785"/>
        <v>2.0317204900882606</v>
      </c>
      <c r="AC1729" s="122">
        <f t="shared" si="785"/>
        <v>0</v>
      </c>
      <c r="AD1729" s="122">
        <f t="shared" si="785"/>
        <v>3.5185832091878906</v>
      </c>
      <c r="AE1729" s="122">
        <f t="shared" si="785"/>
        <v>3.4078091035904432</v>
      </c>
      <c r="AF1729" s="122">
        <f t="shared" si="785"/>
        <v>0</v>
      </c>
      <c r="AG1729" s="122">
        <f t="shared" si="785"/>
        <v>1.8259865576567462</v>
      </c>
      <c r="AH1729" s="122">
        <f t="shared" si="785"/>
        <v>0</v>
      </c>
      <c r="AI1729" s="122">
        <f t="shared" si="785"/>
        <v>0</v>
      </c>
      <c r="AJ1729" s="122">
        <f t="shared" si="785"/>
        <v>1.4473657404504701</v>
      </c>
      <c r="AK1729" s="122">
        <f t="shared" si="785"/>
        <v>0</v>
      </c>
      <c r="AL1729" s="123">
        <f t="shared" si="764"/>
        <v>18.566236467928594</v>
      </c>
      <c r="AN1729" s="124">
        <f t="shared" si="765"/>
        <v>18.566308767928593</v>
      </c>
      <c r="AO1729" s="98">
        <f t="shared" si="766"/>
        <v>160</v>
      </c>
      <c r="AP1729" s="125" t="str">
        <f t="shared" si="767"/>
        <v>Newham</v>
      </c>
      <c r="AQ1729" s="126">
        <f t="shared" si="768"/>
        <v>18.611925987138964</v>
      </c>
    </row>
    <row r="1730" spans="1:43" ht="10.5" x14ac:dyDescent="0.35">
      <c r="A1730" s="95">
        <v>153</v>
      </c>
      <c r="B1730" s="101">
        <v>724</v>
      </c>
      <c r="C1730" s="51" t="s">
        <v>2671</v>
      </c>
      <c r="D1730" s="122">
        <f t="shared" ref="D1730:AK1730" si="786">ABS((D728-D$1004)/D$1000)*D$1</f>
        <v>0</v>
      </c>
      <c r="E1730" s="122">
        <f t="shared" si="786"/>
        <v>0</v>
      </c>
      <c r="F1730" s="122">
        <f t="shared" si="786"/>
        <v>0</v>
      </c>
      <c r="G1730" s="122">
        <f t="shared" si="786"/>
        <v>0</v>
      </c>
      <c r="H1730" s="122">
        <f t="shared" si="786"/>
        <v>0</v>
      </c>
      <c r="I1730" s="122">
        <f t="shared" si="786"/>
        <v>4.0610840915184632</v>
      </c>
      <c r="J1730" s="122">
        <f t="shared" si="786"/>
        <v>0</v>
      </c>
      <c r="K1730" s="122">
        <f t="shared" si="786"/>
        <v>0</v>
      </c>
      <c r="L1730" s="122">
        <f t="shared" si="786"/>
        <v>0</v>
      </c>
      <c r="M1730" s="122">
        <f t="shared" si="786"/>
        <v>0</v>
      </c>
      <c r="N1730" s="122">
        <f t="shared" si="786"/>
        <v>0</v>
      </c>
      <c r="O1730" s="122">
        <f t="shared" si="786"/>
        <v>0</v>
      </c>
      <c r="P1730" s="122">
        <f t="shared" si="786"/>
        <v>0</v>
      </c>
      <c r="Q1730" s="122">
        <f t="shared" si="786"/>
        <v>0</v>
      </c>
      <c r="R1730" s="122">
        <f t="shared" si="786"/>
        <v>0</v>
      </c>
      <c r="S1730" s="122">
        <f t="shared" si="786"/>
        <v>0</v>
      </c>
      <c r="T1730" s="122">
        <f t="shared" si="786"/>
        <v>1.1425706975891847</v>
      </c>
      <c r="U1730" s="122">
        <f t="shared" si="786"/>
        <v>0</v>
      </c>
      <c r="V1730" s="122">
        <f t="shared" si="786"/>
        <v>0</v>
      </c>
      <c r="W1730" s="122">
        <f t="shared" si="786"/>
        <v>2.7977133347158589</v>
      </c>
      <c r="X1730" s="122">
        <f t="shared" si="786"/>
        <v>0</v>
      </c>
      <c r="Y1730" s="122">
        <f t="shared" si="786"/>
        <v>0</v>
      </c>
      <c r="Z1730" s="122">
        <f t="shared" si="786"/>
        <v>0</v>
      </c>
      <c r="AA1730" s="122">
        <f t="shared" si="786"/>
        <v>0</v>
      </c>
      <c r="AB1730" s="122">
        <f t="shared" si="786"/>
        <v>0.67821772855400131</v>
      </c>
      <c r="AC1730" s="122">
        <f t="shared" si="786"/>
        <v>0</v>
      </c>
      <c r="AD1730" s="122">
        <f t="shared" si="786"/>
        <v>2.5022070074885456</v>
      </c>
      <c r="AE1730" s="122">
        <f t="shared" si="786"/>
        <v>2.1950504697731335</v>
      </c>
      <c r="AF1730" s="122">
        <f t="shared" si="786"/>
        <v>0</v>
      </c>
      <c r="AG1730" s="122">
        <f t="shared" si="786"/>
        <v>0.54690023356382333</v>
      </c>
      <c r="AH1730" s="122">
        <f t="shared" si="786"/>
        <v>0</v>
      </c>
      <c r="AI1730" s="122">
        <f t="shared" si="786"/>
        <v>0</v>
      </c>
      <c r="AJ1730" s="122">
        <f t="shared" si="786"/>
        <v>0.20170962762277164</v>
      </c>
      <c r="AK1730" s="122">
        <f t="shared" si="786"/>
        <v>0</v>
      </c>
      <c r="AL1730" s="123">
        <f t="shared" si="764"/>
        <v>14.12545319082578</v>
      </c>
      <c r="AN1730" s="124">
        <f t="shared" si="765"/>
        <v>14.125525590825781</v>
      </c>
      <c r="AO1730" s="98">
        <f t="shared" si="766"/>
        <v>525</v>
      </c>
      <c r="AP1730" s="125" t="str">
        <f t="shared" si="767"/>
        <v>Strathmore</v>
      </c>
      <c r="AQ1730" s="126">
        <f t="shared" si="768"/>
        <v>18.640608217795343</v>
      </c>
    </row>
    <row r="1731" spans="1:43" ht="10.5" x14ac:dyDescent="0.35">
      <c r="A1731" s="95">
        <v>152</v>
      </c>
      <c r="B1731" s="101">
        <v>725</v>
      </c>
      <c r="C1731" s="51" t="s">
        <v>2676</v>
      </c>
      <c r="D1731" s="122">
        <f t="shared" ref="D1731:AK1731" si="787">ABS((D729-D$1004)/D$1000)*D$1</f>
        <v>0</v>
      </c>
      <c r="E1731" s="122">
        <f t="shared" si="787"/>
        <v>0</v>
      </c>
      <c r="F1731" s="122">
        <f t="shared" si="787"/>
        <v>0</v>
      </c>
      <c r="G1731" s="122">
        <f t="shared" si="787"/>
        <v>0</v>
      </c>
      <c r="H1731" s="122">
        <f t="shared" si="787"/>
        <v>0</v>
      </c>
      <c r="I1731" s="122">
        <f t="shared" si="787"/>
        <v>3.5838391933270719</v>
      </c>
      <c r="J1731" s="122">
        <f t="shared" si="787"/>
        <v>0</v>
      </c>
      <c r="K1731" s="122">
        <f t="shared" si="787"/>
        <v>0</v>
      </c>
      <c r="L1731" s="122">
        <f t="shared" si="787"/>
        <v>0</v>
      </c>
      <c r="M1731" s="122">
        <f t="shared" si="787"/>
        <v>0</v>
      </c>
      <c r="N1731" s="122">
        <f t="shared" si="787"/>
        <v>0</v>
      </c>
      <c r="O1731" s="122">
        <f t="shared" si="787"/>
        <v>0</v>
      </c>
      <c r="P1731" s="122">
        <f t="shared" si="787"/>
        <v>0</v>
      </c>
      <c r="Q1731" s="122">
        <f t="shared" si="787"/>
        <v>0</v>
      </c>
      <c r="R1731" s="122">
        <f t="shared" si="787"/>
        <v>0</v>
      </c>
      <c r="S1731" s="122">
        <f t="shared" si="787"/>
        <v>0</v>
      </c>
      <c r="T1731" s="122">
        <f t="shared" si="787"/>
        <v>0.93821733885484992</v>
      </c>
      <c r="U1731" s="122">
        <f t="shared" si="787"/>
        <v>0</v>
      </c>
      <c r="V1731" s="122">
        <f t="shared" si="787"/>
        <v>0</v>
      </c>
      <c r="W1731" s="122">
        <f t="shared" si="787"/>
        <v>1.3823741242045171</v>
      </c>
      <c r="X1731" s="122">
        <f t="shared" si="787"/>
        <v>0</v>
      </c>
      <c r="Y1731" s="122">
        <f t="shared" si="787"/>
        <v>0</v>
      </c>
      <c r="Z1731" s="122">
        <f t="shared" si="787"/>
        <v>0</v>
      </c>
      <c r="AA1731" s="122">
        <f t="shared" si="787"/>
        <v>0</v>
      </c>
      <c r="AB1731" s="122">
        <f t="shared" si="787"/>
        <v>0.34473840302276582</v>
      </c>
      <c r="AC1731" s="122">
        <f t="shared" si="787"/>
        <v>0</v>
      </c>
      <c r="AD1731" s="122">
        <f t="shared" si="787"/>
        <v>2.774224787991789</v>
      </c>
      <c r="AE1731" s="122">
        <f t="shared" si="787"/>
        <v>3.2740903826100167</v>
      </c>
      <c r="AF1731" s="122">
        <f t="shared" si="787"/>
        <v>0</v>
      </c>
      <c r="AG1731" s="122">
        <f t="shared" si="787"/>
        <v>2.0773273145144269</v>
      </c>
      <c r="AH1731" s="122">
        <f t="shared" si="787"/>
        <v>0</v>
      </c>
      <c r="AI1731" s="122">
        <f t="shared" si="787"/>
        <v>0</v>
      </c>
      <c r="AJ1731" s="122">
        <f t="shared" si="787"/>
        <v>1.6911806470204387</v>
      </c>
      <c r="AK1731" s="122">
        <f t="shared" si="787"/>
        <v>0</v>
      </c>
      <c r="AL1731" s="123">
        <f t="shared" si="764"/>
        <v>16.065992191545877</v>
      </c>
      <c r="AN1731" s="124">
        <f t="shared" si="765"/>
        <v>16.066064691545879</v>
      </c>
      <c r="AO1731" s="98">
        <f t="shared" si="766"/>
        <v>335</v>
      </c>
      <c r="AP1731" s="125" t="str">
        <f t="shared" si="767"/>
        <v>Junortoun</v>
      </c>
      <c r="AQ1731" s="126">
        <f t="shared" si="768"/>
        <v>18.648038801744967</v>
      </c>
    </row>
    <row r="1732" spans="1:43" ht="10.5" x14ac:dyDescent="0.35">
      <c r="A1732" s="95">
        <v>151</v>
      </c>
      <c r="B1732" s="101">
        <v>726</v>
      </c>
      <c r="C1732" s="51" t="s">
        <v>504</v>
      </c>
      <c r="D1732" s="122">
        <f t="shared" ref="D1732:AK1732" si="788">ABS((D730-D$1004)/D$1000)*D$1</f>
        <v>0</v>
      </c>
      <c r="E1732" s="122">
        <f t="shared" si="788"/>
        <v>0</v>
      </c>
      <c r="F1732" s="122">
        <f t="shared" si="788"/>
        <v>0</v>
      </c>
      <c r="G1732" s="122">
        <f t="shared" si="788"/>
        <v>0</v>
      </c>
      <c r="H1732" s="122">
        <f t="shared" si="788"/>
        <v>0</v>
      </c>
      <c r="I1732" s="122">
        <f t="shared" si="788"/>
        <v>1.8028899706993295</v>
      </c>
      <c r="J1732" s="122">
        <f t="shared" si="788"/>
        <v>0</v>
      </c>
      <c r="K1732" s="122">
        <f t="shared" si="788"/>
        <v>0</v>
      </c>
      <c r="L1732" s="122">
        <f t="shared" si="788"/>
        <v>0</v>
      </c>
      <c r="M1732" s="122">
        <f t="shared" si="788"/>
        <v>0</v>
      </c>
      <c r="N1732" s="122">
        <f t="shared" si="788"/>
        <v>0</v>
      </c>
      <c r="O1732" s="122">
        <f t="shared" si="788"/>
        <v>0</v>
      </c>
      <c r="P1732" s="122">
        <f t="shared" si="788"/>
        <v>0</v>
      </c>
      <c r="Q1732" s="122">
        <f t="shared" si="788"/>
        <v>0</v>
      </c>
      <c r="R1732" s="122">
        <f t="shared" si="788"/>
        <v>0</v>
      </c>
      <c r="S1732" s="122">
        <f t="shared" si="788"/>
        <v>0</v>
      </c>
      <c r="T1732" s="122">
        <f t="shared" si="788"/>
        <v>2.1954984078060678</v>
      </c>
      <c r="U1732" s="122">
        <f t="shared" si="788"/>
        <v>0</v>
      </c>
      <c r="V1732" s="122">
        <f t="shared" si="788"/>
        <v>0</v>
      </c>
      <c r="W1732" s="122">
        <f t="shared" si="788"/>
        <v>1.1910855973515357</v>
      </c>
      <c r="X1732" s="122">
        <f t="shared" si="788"/>
        <v>0</v>
      </c>
      <c r="Y1732" s="122">
        <f t="shared" si="788"/>
        <v>0</v>
      </c>
      <c r="Z1732" s="122">
        <f t="shared" si="788"/>
        <v>0</v>
      </c>
      <c r="AA1732" s="122">
        <f t="shared" si="788"/>
        <v>0</v>
      </c>
      <c r="AB1732" s="122">
        <f t="shared" si="788"/>
        <v>9.5483429170348088E-3</v>
      </c>
      <c r="AC1732" s="122">
        <f t="shared" si="788"/>
        <v>0</v>
      </c>
      <c r="AD1732" s="122">
        <f t="shared" si="788"/>
        <v>2.0785400506539409</v>
      </c>
      <c r="AE1732" s="122">
        <f t="shared" si="788"/>
        <v>3.9581165499818747</v>
      </c>
      <c r="AF1732" s="122">
        <f t="shared" si="788"/>
        <v>0</v>
      </c>
      <c r="AG1732" s="122">
        <f t="shared" si="788"/>
        <v>2.9656652303789848</v>
      </c>
      <c r="AH1732" s="122">
        <f t="shared" si="788"/>
        <v>0</v>
      </c>
      <c r="AI1732" s="122">
        <f t="shared" si="788"/>
        <v>0</v>
      </c>
      <c r="AJ1732" s="122">
        <f t="shared" si="788"/>
        <v>3.2190228569747719</v>
      </c>
      <c r="AK1732" s="122">
        <f t="shared" si="788"/>
        <v>0</v>
      </c>
      <c r="AL1732" s="123">
        <f t="shared" si="764"/>
        <v>17.420367006763538</v>
      </c>
      <c r="AN1732" s="124">
        <f t="shared" si="765"/>
        <v>17.420439606763537</v>
      </c>
      <c r="AO1732" s="98">
        <f t="shared" si="766"/>
        <v>229</v>
      </c>
      <c r="AP1732" s="125" t="str">
        <f t="shared" si="767"/>
        <v>Strathfieldsaye</v>
      </c>
      <c r="AQ1732" s="126">
        <f t="shared" si="768"/>
        <v>18.655383323029373</v>
      </c>
    </row>
    <row r="1733" spans="1:43" ht="10.5" x14ac:dyDescent="0.35">
      <c r="A1733" s="95">
        <v>150</v>
      </c>
      <c r="B1733" s="101">
        <v>727</v>
      </c>
      <c r="C1733" s="51" t="s">
        <v>302</v>
      </c>
      <c r="D1733" s="122">
        <f t="shared" ref="D1733:AK1733" si="789">ABS((D731-D$1004)/D$1000)*D$1</f>
        <v>0</v>
      </c>
      <c r="E1733" s="122">
        <f t="shared" si="789"/>
        <v>0</v>
      </c>
      <c r="F1733" s="122">
        <f t="shared" si="789"/>
        <v>0</v>
      </c>
      <c r="G1733" s="122">
        <f t="shared" si="789"/>
        <v>0</v>
      </c>
      <c r="H1733" s="122">
        <f t="shared" si="789"/>
        <v>0</v>
      </c>
      <c r="I1733" s="122">
        <f t="shared" si="789"/>
        <v>2.5222046607349675</v>
      </c>
      <c r="J1733" s="122">
        <f t="shared" si="789"/>
        <v>0</v>
      </c>
      <c r="K1733" s="122">
        <f t="shared" si="789"/>
        <v>0</v>
      </c>
      <c r="L1733" s="122">
        <f t="shared" si="789"/>
        <v>0</v>
      </c>
      <c r="M1733" s="122">
        <f t="shared" si="789"/>
        <v>0</v>
      </c>
      <c r="N1733" s="122">
        <f t="shared" si="789"/>
        <v>0</v>
      </c>
      <c r="O1733" s="122">
        <f t="shared" si="789"/>
        <v>0</v>
      </c>
      <c r="P1733" s="122">
        <f t="shared" si="789"/>
        <v>0</v>
      </c>
      <c r="Q1733" s="122">
        <f t="shared" si="789"/>
        <v>0</v>
      </c>
      <c r="R1733" s="122">
        <f t="shared" si="789"/>
        <v>0</v>
      </c>
      <c r="S1733" s="122">
        <f t="shared" si="789"/>
        <v>0</v>
      </c>
      <c r="T1733" s="122">
        <f t="shared" si="789"/>
        <v>2.156806238983267</v>
      </c>
      <c r="U1733" s="122">
        <f t="shared" si="789"/>
        <v>0</v>
      </c>
      <c r="V1733" s="122">
        <f t="shared" si="789"/>
        <v>0</v>
      </c>
      <c r="W1733" s="122">
        <f t="shared" si="789"/>
        <v>2.006532166275786</v>
      </c>
      <c r="X1733" s="122">
        <f t="shared" si="789"/>
        <v>0</v>
      </c>
      <c r="Y1733" s="122">
        <f t="shared" si="789"/>
        <v>0</v>
      </c>
      <c r="Z1733" s="122">
        <f t="shared" si="789"/>
        <v>0</v>
      </c>
      <c r="AA1733" s="122">
        <f t="shared" si="789"/>
        <v>0</v>
      </c>
      <c r="AB1733" s="122">
        <f t="shared" si="789"/>
        <v>1.4772394584141511</v>
      </c>
      <c r="AC1733" s="122">
        <f t="shared" si="789"/>
        <v>0</v>
      </c>
      <c r="AD1733" s="122">
        <f t="shared" si="789"/>
        <v>2.3906927120798782</v>
      </c>
      <c r="AE1733" s="122">
        <f t="shared" si="789"/>
        <v>3.8925529667111691</v>
      </c>
      <c r="AF1733" s="122">
        <f t="shared" si="789"/>
        <v>0</v>
      </c>
      <c r="AG1733" s="122">
        <f t="shared" si="789"/>
        <v>3.2861951254050097</v>
      </c>
      <c r="AH1733" s="122">
        <f t="shared" si="789"/>
        <v>0</v>
      </c>
      <c r="AI1733" s="122">
        <f t="shared" si="789"/>
        <v>0</v>
      </c>
      <c r="AJ1733" s="122">
        <f t="shared" si="789"/>
        <v>3.0542599108382871</v>
      </c>
      <c r="AK1733" s="122">
        <f t="shared" si="789"/>
        <v>0</v>
      </c>
      <c r="AL1733" s="123">
        <f t="shared" si="764"/>
        <v>20.786483239442514</v>
      </c>
      <c r="AN1733" s="124">
        <f t="shared" si="765"/>
        <v>20.786555939442515</v>
      </c>
      <c r="AO1733" s="98">
        <f t="shared" si="766"/>
        <v>65</v>
      </c>
      <c r="AP1733" s="125" t="str">
        <f t="shared" si="767"/>
        <v>Cape Schanck</v>
      </c>
      <c r="AQ1733" s="126">
        <f t="shared" si="768"/>
        <v>18.658560731041526</v>
      </c>
    </row>
    <row r="1734" spans="1:43" ht="10.5" x14ac:dyDescent="0.35">
      <c r="A1734" s="95">
        <v>149</v>
      </c>
      <c r="B1734" s="101">
        <v>728</v>
      </c>
      <c r="C1734" s="51" t="s">
        <v>303</v>
      </c>
      <c r="D1734" s="122">
        <f t="shared" ref="D1734:AK1734" si="790">ABS((D732-D$1004)/D$1000)*D$1</f>
        <v>0</v>
      </c>
      <c r="E1734" s="122">
        <f t="shared" si="790"/>
        <v>0</v>
      </c>
      <c r="F1734" s="122">
        <f t="shared" si="790"/>
        <v>0</v>
      </c>
      <c r="G1734" s="122">
        <f t="shared" si="790"/>
        <v>0</v>
      </c>
      <c r="H1734" s="122">
        <f t="shared" si="790"/>
        <v>0</v>
      </c>
      <c r="I1734" s="122">
        <f t="shared" si="790"/>
        <v>2.5214024311603551</v>
      </c>
      <c r="J1734" s="122">
        <f t="shared" si="790"/>
        <v>0</v>
      </c>
      <c r="K1734" s="122">
        <f t="shared" si="790"/>
        <v>0</v>
      </c>
      <c r="L1734" s="122">
        <f t="shared" si="790"/>
        <v>0</v>
      </c>
      <c r="M1734" s="122">
        <f t="shared" si="790"/>
        <v>0</v>
      </c>
      <c r="N1734" s="122">
        <f t="shared" si="790"/>
        <v>0</v>
      </c>
      <c r="O1734" s="122">
        <f t="shared" si="790"/>
        <v>0</v>
      </c>
      <c r="P1734" s="122">
        <f t="shared" si="790"/>
        <v>0</v>
      </c>
      <c r="Q1734" s="122">
        <f t="shared" si="790"/>
        <v>0</v>
      </c>
      <c r="R1734" s="122">
        <f t="shared" si="790"/>
        <v>0</v>
      </c>
      <c r="S1734" s="122">
        <f t="shared" si="790"/>
        <v>0</v>
      </c>
      <c r="T1734" s="122">
        <f t="shared" si="790"/>
        <v>2.2265892958190876</v>
      </c>
      <c r="U1734" s="122">
        <f t="shared" si="790"/>
        <v>0</v>
      </c>
      <c r="V1734" s="122">
        <f t="shared" si="790"/>
        <v>0</v>
      </c>
      <c r="W1734" s="122">
        <f t="shared" si="790"/>
        <v>2.1274220303848281</v>
      </c>
      <c r="X1734" s="122">
        <f t="shared" si="790"/>
        <v>0</v>
      </c>
      <c r="Y1734" s="122">
        <f t="shared" si="790"/>
        <v>0</v>
      </c>
      <c r="Z1734" s="122">
        <f t="shared" si="790"/>
        <v>0</v>
      </c>
      <c r="AA1734" s="122">
        <f t="shared" si="790"/>
        <v>0</v>
      </c>
      <c r="AB1734" s="122">
        <f t="shared" si="790"/>
        <v>1.3200975063996179</v>
      </c>
      <c r="AC1734" s="122">
        <f t="shared" si="790"/>
        <v>0</v>
      </c>
      <c r="AD1734" s="122">
        <f t="shared" si="790"/>
        <v>2.1990892815420997</v>
      </c>
      <c r="AE1734" s="122">
        <f t="shared" si="790"/>
        <v>4.0640775357481127</v>
      </c>
      <c r="AF1734" s="122">
        <f t="shared" si="790"/>
        <v>0</v>
      </c>
      <c r="AG1734" s="122">
        <f t="shared" si="790"/>
        <v>3.7178282627263148</v>
      </c>
      <c r="AH1734" s="122">
        <f t="shared" si="790"/>
        <v>0</v>
      </c>
      <c r="AI1734" s="122">
        <f t="shared" si="790"/>
        <v>0</v>
      </c>
      <c r="AJ1734" s="122">
        <f t="shared" si="790"/>
        <v>3.7060238954683151</v>
      </c>
      <c r="AK1734" s="122">
        <f t="shared" si="790"/>
        <v>0</v>
      </c>
      <c r="AL1734" s="123">
        <f t="shared" si="764"/>
        <v>21.88253023924873</v>
      </c>
      <c r="AN1734" s="124">
        <f t="shared" si="765"/>
        <v>21.882603039248732</v>
      </c>
      <c r="AO1734" s="98">
        <f t="shared" si="766"/>
        <v>26</v>
      </c>
      <c r="AP1734" s="125" t="str">
        <f t="shared" si="767"/>
        <v>Buninyong</v>
      </c>
      <c r="AQ1734" s="126">
        <f t="shared" si="768"/>
        <v>18.671380239339964</v>
      </c>
    </row>
    <row r="1735" spans="1:43" ht="10.5" x14ac:dyDescent="0.35">
      <c r="A1735" s="95">
        <v>148</v>
      </c>
      <c r="B1735" s="101">
        <v>729</v>
      </c>
      <c r="C1735" s="51" t="s">
        <v>3257</v>
      </c>
      <c r="D1735" s="122">
        <f t="shared" ref="D1735:AK1735" si="791">ABS((D733-D$1004)/D$1000)*D$1</f>
        <v>0</v>
      </c>
      <c r="E1735" s="122">
        <f t="shared" si="791"/>
        <v>0</v>
      </c>
      <c r="F1735" s="122">
        <f t="shared" si="791"/>
        <v>0</v>
      </c>
      <c r="G1735" s="122">
        <f t="shared" si="791"/>
        <v>0</v>
      </c>
      <c r="H1735" s="122">
        <f t="shared" si="791"/>
        <v>0</v>
      </c>
      <c r="I1735" s="122">
        <f t="shared" si="791"/>
        <v>3.379109919581075</v>
      </c>
      <c r="J1735" s="122">
        <f t="shared" si="791"/>
        <v>0</v>
      </c>
      <c r="K1735" s="122">
        <f t="shared" si="791"/>
        <v>0</v>
      </c>
      <c r="L1735" s="122">
        <f t="shared" si="791"/>
        <v>0</v>
      </c>
      <c r="M1735" s="122">
        <f t="shared" si="791"/>
        <v>0</v>
      </c>
      <c r="N1735" s="122">
        <f t="shared" si="791"/>
        <v>0</v>
      </c>
      <c r="O1735" s="122">
        <f t="shared" si="791"/>
        <v>0</v>
      </c>
      <c r="P1735" s="122">
        <f t="shared" si="791"/>
        <v>0</v>
      </c>
      <c r="Q1735" s="122">
        <f t="shared" si="791"/>
        <v>0</v>
      </c>
      <c r="R1735" s="122">
        <f t="shared" si="791"/>
        <v>0</v>
      </c>
      <c r="S1735" s="122">
        <f t="shared" si="791"/>
        <v>0</v>
      </c>
      <c r="T1735" s="122">
        <f t="shared" si="791"/>
        <v>0.27754121828349571</v>
      </c>
      <c r="U1735" s="122">
        <f t="shared" si="791"/>
        <v>0</v>
      </c>
      <c r="V1735" s="122">
        <f t="shared" si="791"/>
        <v>0</v>
      </c>
      <c r="W1735" s="122">
        <f t="shared" si="791"/>
        <v>1.1729250073088646</v>
      </c>
      <c r="X1735" s="122">
        <f t="shared" si="791"/>
        <v>0</v>
      </c>
      <c r="Y1735" s="122">
        <f t="shared" si="791"/>
        <v>0</v>
      </c>
      <c r="Z1735" s="122">
        <f t="shared" si="791"/>
        <v>0</v>
      </c>
      <c r="AA1735" s="122">
        <f t="shared" si="791"/>
        <v>0</v>
      </c>
      <c r="AB1735" s="122">
        <f t="shared" si="791"/>
        <v>2.0317204900882606</v>
      </c>
      <c r="AC1735" s="122">
        <f t="shared" si="791"/>
        <v>0</v>
      </c>
      <c r="AD1735" s="122">
        <f t="shared" si="791"/>
        <v>1.9339741093711773</v>
      </c>
      <c r="AE1735" s="122">
        <f t="shared" si="791"/>
        <v>3.5809416851995204</v>
      </c>
      <c r="AF1735" s="122">
        <f t="shared" si="791"/>
        <v>0</v>
      </c>
      <c r="AG1735" s="122">
        <f t="shared" si="791"/>
        <v>1.056010921678366</v>
      </c>
      <c r="AH1735" s="122">
        <f t="shared" si="791"/>
        <v>0</v>
      </c>
      <c r="AI1735" s="122">
        <f t="shared" si="791"/>
        <v>0</v>
      </c>
      <c r="AJ1735" s="122">
        <f t="shared" si="791"/>
        <v>0.15914498650907996</v>
      </c>
      <c r="AK1735" s="122">
        <f t="shared" si="791"/>
        <v>0</v>
      </c>
      <c r="AL1735" s="123">
        <f t="shared" si="764"/>
        <v>13.591368338019839</v>
      </c>
      <c r="AN1735" s="124">
        <f t="shared" si="765"/>
        <v>13.591441238019838</v>
      </c>
      <c r="AO1735" s="98">
        <f t="shared" si="766"/>
        <v>579</v>
      </c>
      <c r="AP1735" s="125" t="str">
        <f t="shared" si="767"/>
        <v>Blairgowrie</v>
      </c>
      <c r="AQ1735" s="126">
        <f t="shared" si="768"/>
        <v>18.702195416873369</v>
      </c>
    </row>
    <row r="1736" spans="1:43" ht="10.5" x14ac:dyDescent="0.35">
      <c r="A1736" s="95">
        <v>147</v>
      </c>
      <c r="B1736" s="101">
        <v>730</v>
      </c>
      <c r="C1736" s="51" t="s">
        <v>3307</v>
      </c>
      <c r="D1736" s="122">
        <f t="shared" ref="D1736:AK1736" si="792">ABS((D734-D$1004)/D$1000)*D$1</f>
        <v>0</v>
      </c>
      <c r="E1736" s="122">
        <f t="shared" si="792"/>
        <v>0</v>
      </c>
      <c r="F1736" s="122">
        <f t="shared" si="792"/>
        <v>0</v>
      </c>
      <c r="G1736" s="122">
        <f t="shared" si="792"/>
        <v>0</v>
      </c>
      <c r="H1736" s="122">
        <f t="shared" si="792"/>
        <v>0</v>
      </c>
      <c r="I1736" s="122">
        <f t="shared" si="792"/>
        <v>4.1174667796491491</v>
      </c>
      <c r="J1736" s="122">
        <f t="shared" si="792"/>
        <v>0</v>
      </c>
      <c r="K1736" s="122">
        <f t="shared" si="792"/>
        <v>0</v>
      </c>
      <c r="L1736" s="122">
        <f t="shared" si="792"/>
        <v>0</v>
      </c>
      <c r="M1736" s="122">
        <f t="shared" si="792"/>
        <v>0</v>
      </c>
      <c r="N1736" s="122">
        <f t="shared" si="792"/>
        <v>0</v>
      </c>
      <c r="O1736" s="122">
        <f t="shared" si="792"/>
        <v>0</v>
      </c>
      <c r="P1736" s="122">
        <f t="shared" si="792"/>
        <v>0</v>
      </c>
      <c r="Q1736" s="122">
        <f t="shared" si="792"/>
        <v>0</v>
      </c>
      <c r="R1736" s="122">
        <f t="shared" si="792"/>
        <v>0</v>
      </c>
      <c r="S1736" s="122">
        <f t="shared" si="792"/>
        <v>0</v>
      </c>
      <c r="T1736" s="122">
        <f t="shared" si="792"/>
        <v>1.0035992177073476</v>
      </c>
      <c r="U1736" s="122">
        <f t="shared" si="792"/>
        <v>0</v>
      </c>
      <c r="V1736" s="122">
        <f t="shared" si="792"/>
        <v>0</v>
      </c>
      <c r="W1736" s="122">
        <f t="shared" si="792"/>
        <v>2.4952820312290998</v>
      </c>
      <c r="X1736" s="122">
        <f t="shared" si="792"/>
        <v>0</v>
      </c>
      <c r="Y1736" s="122">
        <f t="shared" si="792"/>
        <v>0</v>
      </c>
      <c r="Z1736" s="122">
        <f t="shared" si="792"/>
        <v>0</v>
      </c>
      <c r="AA1736" s="122">
        <f t="shared" si="792"/>
        <v>0</v>
      </c>
      <c r="AB1736" s="122">
        <f t="shared" si="792"/>
        <v>2.0317204900882606</v>
      </c>
      <c r="AC1736" s="122">
        <f t="shared" si="792"/>
        <v>0</v>
      </c>
      <c r="AD1736" s="122">
        <f t="shared" si="792"/>
        <v>2.6130724150799294</v>
      </c>
      <c r="AE1736" s="122">
        <f t="shared" si="792"/>
        <v>0.47305337258691704</v>
      </c>
      <c r="AF1736" s="122">
        <f t="shared" si="792"/>
        <v>0</v>
      </c>
      <c r="AG1736" s="122">
        <f t="shared" si="792"/>
        <v>1.302127773962245</v>
      </c>
      <c r="AH1736" s="122">
        <f t="shared" si="792"/>
        <v>0</v>
      </c>
      <c r="AI1736" s="122">
        <f t="shared" si="792"/>
        <v>0</v>
      </c>
      <c r="AJ1736" s="122">
        <f t="shared" si="792"/>
        <v>3.2734162962515287E-2</v>
      </c>
      <c r="AK1736" s="122">
        <f t="shared" si="792"/>
        <v>0</v>
      </c>
      <c r="AL1736" s="123">
        <f t="shared" si="764"/>
        <v>14.069056243265464</v>
      </c>
      <c r="AN1736" s="124">
        <f t="shared" si="765"/>
        <v>14.069129243265465</v>
      </c>
      <c r="AO1736" s="98">
        <f t="shared" si="766"/>
        <v>530</v>
      </c>
      <c r="AP1736" s="125" t="str">
        <f t="shared" si="767"/>
        <v>Cottles Bridge</v>
      </c>
      <c r="AQ1736" s="126">
        <f t="shared" si="768"/>
        <v>18.713378867680639</v>
      </c>
    </row>
    <row r="1737" spans="1:43" ht="10.5" x14ac:dyDescent="0.35">
      <c r="A1737" s="95">
        <v>146</v>
      </c>
      <c r="B1737" s="101">
        <v>731</v>
      </c>
      <c r="C1737" s="51" t="s">
        <v>2689</v>
      </c>
      <c r="D1737" s="122">
        <f t="shared" ref="D1737:AK1737" si="793">ABS((D735-D$1004)/D$1000)*D$1</f>
        <v>0</v>
      </c>
      <c r="E1737" s="122">
        <f t="shared" si="793"/>
        <v>0</v>
      </c>
      <c r="F1737" s="122">
        <f t="shared" si="793"/>
        <v>0</v>
      </c>
      <c r="G1737" s="122">
        <f t="shared" si="793"/>
        <v>0</v>
      </c>
      <c r="H1737" s="122">
        <f t="shared" si="793"/>
        <v>0</v>
      </c>
      <c r="I1737" s="122">
        <f t="shared" si="793"/>
        <v>3.6646370282312457</v>
      </c>
      <c r="J1737" s="122">
        <f t="shared" si="793"/>
        <v>0</v>
      </c>
      <c r="K1737" s="122">
        <f t="shared" si="793"/>
        <v>0</v>
      </c>
      <c r="L1737" s="122">
        <f t="shared" si="793"/>
        <v>0</v>
      </c>
      <c r="M1737" s="122">
        <f t="shared" si="793"/>
        <v>0</v>
      </c>
      <c r="N1737" s="122">
        <f t="shared" si="793"/>
        <v>0</v>
      </c>
      <c r="O1737" s="122">
        <f t="shared" si="793"/>
        <v>0</v>
      </c>
      <c r="P1737" s="122">
        <f t="shared" si="793"/>
        <v>0</v>
      </c>
      <c r="Q1737" s="122">
        <f t="shared" si="793"/>
        <v>0</v>
      </c>
      <c r="R1737" s="122">
        <f t="shared" si="793"/>
        <v>0</v>
      </c>
      <c r="S1737" s="122">
        <f t="shared" si="793"/>
        <v>0</v>
      </c>
      <c r="T1737" s="122">
        <f t="shared" si="793"/>
        <v>0.46076992192037025</v>
      </c>
      <c r="U1737" s="122">
        <f t="shared" si="793"/>
        <v>0</v>
      </c>
      <c r="V1737" s="122">
        <f t="shared" si="793"/>
        <v>0</v>
      </c>
      <c r="W1737" s="122">
        <f t="shared" si="793"/>
        <v>1.6595029498267111</v>
      </c>
      <c r="X1737" s="122">
        <f t="shared" si="793"/>
        <v>0</v>
      </c>
      <c r="Y1737" s="122">
        <f t="shared" si="793"/>
        <v>0</v>
      </c>
      <c r="Z1737" s="122">
        <f t="shared" si="793"/>
        <v>0</v>
      </c>
      <c r="AA1737" s="122">
        <f t="shared" si="793"/>
        <v>0</v>
      </c>
      <c r="AB1737" s="122">
        <f t="shared" si="793"/>
        <v>0.66697521657320991</v>
      </c>
      <c r="AC1737" s="122">
        <f t="shared" si="793"/>
        <v>0</v>
      </c>
      <c r="AD1737" s="122">
        <f t="shared" si="793"/>
        <v>2.3048791204960017</v>
      </c>
      <c r="AE1737" s="122">
        <f t="shared" si="793"/>
        <v>7.0305862018470028E-2</v>
      </c>
      <c r="AF1737" s="122">
        <f t="shared" si="793"/>
        <v>0</v>
      </c>
      <c r="AG1737" s="122">
        <f t="shared" si="793"/>
        <v>0.38351164249027325</v>
      </c>
      <c r="AH1737" s="122">
        <f t="shared" si="793"/>
        <v>0</v>
      </c>
      <c r="AI1737" s="122">
        <f t="shared" si="793"/>
        <v>0</v>
      </c>
      <c r="AJ1737" s="122">
        <f t="shared" si="793"/>
        <v>0.32161346494292542</v>
      </c>
      <c r="AK1737" s="122">
        <f t="shared" si="793"/>
        <v>0</v>
      </c>
      <c r="AL1737" s="123">
        <f t="shared" si="764"/>
        <v>9.5321952064992086</v>
      </c>
      <c r="AN1737" s="124">
        <f t="shared" si="765"/>
        <v>9.5322683064992084</v>
      </c>
      <c r="AO1737" s="98">
        <f t="shared" si="766"/>
        <v>799</v>
      </c>
      <c r="AP1737" s="125" t="str">
        <f t="shared" si="767"/>
        <v>Blackburn</v>
      </c>
      <c r="AQ1737" s="126">
        <f t="shared" si="768"/>
        <v>18.738416654963345</v>
      </c>
    </row>
    <row r="1738" spans="1:43" ht="10.5" x14ac:dyDescent="0.35">
      <c r="A1738" s="95">
        <v>145</v>
      </c>
      <c r="B1738" s="101">
        <v>732</v>
      </c>
      <c r="C1738" s="51" t="s">
        <v>3262</v>
      </c>
      <c r="D1738" s="122">
        <f t="shared" ref="D1738:AK1738" si="794">ABS((D736-D$1004)/D$1000)*D$1</f>
        <v>0</v>
      </c>
      <c r="E1738" s="122">
        <f t="shared" si="794"/>
        <v>0</v>
      </c>
      <c r="F1738" s="122">
        <f t="shared" si="794"/>
        <v>0</v>
      </c>
      <c r="G1738" s="122">
        <f t="shared" si="794"/>
        <v>0</v>
      </c>
      <c r="H1738" s="122">
        <f t="shared" si="794"/>
        <v>0</v>
      </c>
      <c r="I1738" s="122">
        <f t="shared" si="794"/>
        <v>4.2894315789835558</v>
      </c>
      <c r="J1738" s="122">
        <f t="shared" si="794"/>
        <v>0</v>
      </c>
      <c r="K1738" s="122">
        <f t="shared" si="794"/>
        <v>0</v>
      </c>
      <c r="L1738" s="122">
        <f t="shared" si="794"/>
        <v>0</v>
      </c>
      <c r="M1738" s="122">
        <f t="shared" si="794"/>
        <v>0</v>
      </c>
      <c r="N1738" s="122">
        <f t="shared" si="794"/>
        <v>0</v>
      </c>
      <c r="O1738" s="122">
        <f t="shared" si="794"/>
        <v>0</v>
      </c>
      <c r="P1738" s="122">
        <f t="shared" si="794"/>
        <v>0</v>
      </c>
      <c r="Q1738" s="122">
        <f t="shared" si="794"/>
        <v>0</v>
      </c>
      <c r="R1738" s="122">
        <f t="shared" si="794"/>
        <v>0</v>
      </c>
      <c r="S1738" s="122">
        <f t="shared" si="794"/>
        <v>0</v>
      </c>
      <c r="T1738" s="122">
        <f t="shared" si="794"/>
        <v>0.33264942336355563</v>
      </c>
      <c r="U1738" s="122">
        <f t="shared" si="794"/>
        <v>0</v>
      </c>
      <c r="V1738" s="122">
        <f t="shared" si="794"/>
        <v>0</v>
      </c>
      <c r="W1738" s="122">
        <f t="shared" si="794"/>
        <v>1.8634007240448396</v>
      </c>
      <c r="X1738" s="122">
        <f t="shared" si="794"/>
        <v>0</v>
      </c>
      <c r="Y1738" s="122">
        <f t="shared" si="794"/>
        <v>0</v>
      </c>
      <c r="Z1738" s="122">
        <f t="shared" si="794"/>
        <v>0</v>
      </c>
      <c r="AA1738" s="122">
        <f t="shared" si="794"/>
        <v>0</v>
      </c>
      <c r="AB1738" s="122">
        <f t="shared" si="794"/>
        <v>1.6748665817639266</v>
      </c>
      <c r="AC1738" s="122">
        <f t="shared" si="794"/>
        <v>0</v>
      </c>
      <c r="AD1738" s="122">
        <f t="shared" si="794"/>
        <v>2.391012378196816</v>
      </c>
      <c r="AE1738" s="122">
        <f t="shared" si="794"/>
        <v>3.3983769407543778</v>
      </c>
      <c r="AF1738" s="122">
        <f t="shared" si="794"/>
        <v>0</v>
      </c>
      <c r="AG1738" s="122">
        <f t="shared" si="794"/>
        <v>0.68574693696082478</v>
      </c>
      <c r="AH1738" s="122">
        <f t="shared" si="794"/>
        <v>0</v>
      </c>
      <c r="AI1738" s="122">
        <f t="shared" si="794"/>
        <v>0</v>
      </c>
      <c r="AJ1738" s="122">
        <f t="shared" si="794"/>
        <v>0.60251225848459034</v>
      </c>
      <c r="AK1738" s="122">
        <f t="shared" si="794"/>
        <v>0</v>
      </c>
      <c r="AL1738" s="123">
        <f t="shared" si="764"/>
        <v>15.237996822552489</v>
      </c>
      <c r="AN1738" s="124">
        <f t="shared" si="765"/>
        <v>15.238070022552488</v>
      </c>
      <c r="AO1738" s="98">
        <f t="shared" si="766"/>
        <v>415</v>
      </c>
      <c r="AP1738" s="125" t="str">
        <f t="shared" si="767"/>
        <v>Plenty</v>
      </c>
      <c r="AQ1738" s="126">
        <f t="shared" si="768"/>
        <v>18.754955646745994</v>
      </c>
    </row>
    <row r="1739" spans="1:43" ht="10.5" x14ac:dyDescent="0.35">
      <c r="A1739" s="95">
        <v>144</v>
      </c>
      <c r="B1739" s="101">
        <v>733</v>
      </c>
      <c r="C1739" s="51" t="s">
        <v>2708</v>
      </c>
      <c r="D1739" s="122">
        <f t="shared" ref="D1739:AK1739" si="795">ABS((D737-D$1004)/D$1000)*D$1</f>
        <v>0</v>
      </c>
      <c r="E1739" s="122">
        <f t="shared" si="795"/>
        <v>0</v>
      </c>
      <c r="F1739" s="122">
        <f t="shared" si="795"/>
        <v>0</v>
      </c>
      <c r="G1739" s="122">
        <f t="shared" si="795"/>
        <v>0</v>
      </c>
      <c r="H1739" s="122">
        <f t="shared" si="795"/>
        <v>0</v>
      </c>
      <c r="I1739" s="122">
        <f t="shared" si="795"/>
        <v>4.0633314193047445</v>
      </c>
      <c r="J1739" s="122">
        <f t="shared" si="795"/>
        <v>0</v>
      </c>
      <c r="K1739" s="122">
        <f t="shared" si="795"/>
        <v>0</v>
      </c>
      <c r="L1739" s="122">
        <f t="shared" si="795"/>
        <v>0</v>
      </c>
      <c r="M1739" s="122">
        <f t="shared" si="795"/>
        <v>0</v>
      </c>
      <c r="N1739" s="122">
        <f t="shared" si="795"/>
        <v>0</v>
      </c>
      <c r="O1739" s="122">
        <f t="shared" si="795"/>
        <v>0</v>
      </c>
      <c r="P1739" s="122">
        <f t="shared" si="795"/>
        <v>0</v>
      </c>
      <c r="Q1739" s="122">
        <f t="shared" si="795"/>
        <v>0</v>
      </c>
      <c r="R1739" s="122">
        <f t="shared" si="795"/>
        <v>0</v>
      </c>
      <c r="S1739" s="122">
        <f t="shared" si="795"/>
        <v>0</v>
      </c>
      <c r="T1739" s="122">
        <f t="shared" si="795"/>
        <v>0.622558909071666</v>
      </c>
      <c r="U1739" s="122">
        <f t="shared" si="795"/>
        <v>0</v>
      </c>
      <c r="V1739" s="122">
        <f t="shared" si="795"/>
        <v>0</v>
      </c>
      <c r="W1739" s="122">
        <f t="shared" si="795"/>
        <v>1.7835446321464816</v>
      </c>
      <c r="X1739" s="122">
        <f t="shared" si="795"/>
        <v>0</v>
      </c>
      <c r="Y1739" s="122">
        <f t="shared" si="795"/>
        <v>0</v>
      </c>
      <c r="Z1739" s="122">
        <f t="shared" si="795"/>
        <v>0</v>
      </c>
      <c r="AA1739" s="122">
        <f t="shared" si="795"/>
        <v>0</v>
      </c>
      <c r="AB1739" s="122">
        <f t="shared" si="795"/>
        <v>0.65505803748828872</v>
      </c>
      <c r="AC1739" s="122">
        <f t="shared" si="795"/>
        <v>0</v>
      </c>
      <c r="AD1739" s="122">
        <f t="shared" si="795"/>
        <v>2.653950978381133</v>
      </c>
      <c r="AE1739" s="122">
        <f t="shared" si="795"/>
        <v>3.1772555240643423</v>
      </c>
      <c r="AF1739" s="122">
        <f t="shared" si="795"/>
        <v>0</v>
      </c>
      <c r="AG1739" s="122">
        <f t="shared" si="795"/>
        <v>1.8477666364066343</v>
      </c>
      <c r="AH1739" s="122">
        <f t="shared" si="795"/>
        <v>0</v>
      </c>
      <c r="AI1739" s="122">
        <f t="shared" si="795"/>
        <v>0</v>
      </c>
      <c r="AJ1739" s="122">
        <f t="shared" si="795"/>
        <v>1.0266254618878434</v>
      </c>
      <c r="AK1739" s="122">
        <f t="shared" si="795"/>
        <v>0</v>
      </c>
      <c r="AL1739" s="123">
        <f t="shared" si="764"/>
        <v>15.830091598751133</v>
      </c>
      <c r="AN1739" s="124">
        <f t="shared" si="765"/>
        <v>15.830164898751134</v>
      </c>
      <c r="AO1739" s="98">
        <f t="shared" si="766"/>
        <v>354</v>
      </c>
      <c r="AP1739" s="125" t="str">
        <f t="shared" si="767"/>
        <v>Eltham</v>
      </c>
      <c r="AQ1739" s="126">
        <f t="shared" si="768"/>
        <v>18.762844702354023</v>
      </c>
    </row>
    <row r="1740" spans="1:43" ht="10.5" x14ac:dyDescent="0.35">
      <c r="A1740" s="95">
        <v>143</v>
      </c>
      <c r="B1740" s="101">
        <v>734</v>
      </c>
      <c r="C1740" s="51" t="s">
        <v>2711</v>
      </c>
      <c r="D1740" s="122">
        <f t="shared" ref="D1740:AK1740" si="796">ABS((D738-D$1004)/D$1000)*D$1</f>
        <v>0</v>
      </c>
      <c r="E1740" s="122">
        <f t="shared" si="796"/>
        <v>0</v>
      </c>
      <c r="F1740" s="122">
        <f t="shared" si="796"/>
        <v>0</v>
      </c>
      <c r="G1740" s="122">
        <f t="shared" si="796"/>
        <v>0</v>
      </c>
      <c r="H1740" s="122">
        <f t="shared" si="796"/>
        <v>0</v>
      </c>
      <c r="I1740" s="122">
        <f t="shared" si="796"/>
        <v>4.3446181465039908</v>
      </c>
      <c r="J1740" s="122">
        <f t="shared" si="796"/>
        <v>0</v>
      </c>
      <c r="K1740" s="122">
        <f t="shared" si="796"/>
        <v>0</v>
      </c>
      <c r="L1740" s="122">
        <f t="shared" si="796"/>
        <v>0</v>
      </c>
      <c r="M1740" s="122">
        <f t="shared" si="796"/>
        <v>0</v>
      </c>
      <c r="N1740" s="122">
        <f t="shared" si="796"/>
        <v>0</v>
      </c>
      <c r="O1740" s="122">
        <f t="shared" si="796"/>
        <v>0</v>
      </c>
      <c r="P1740" s="122">
        <f t="shared" si="796"/>
        <v>0</v>
      </c>
      <c r="Q1740" s="122">
        <f t="shared" si="796"/>
        <v>0</v>
      </c>
      <c r="R1740" s="122">
        <f t="shared" si="796"/>
        <v>0</v>
      </c>
      <c r="S1740" s="122">
        <f t="shared" si="796"/>
        <v>0</v>
      </c>
      <c r="T1740" s="122">
        <f t="shared" si="796"/>
        <v>0.78305793487387065</v>
      </c>
      <c r="U1740" s="122">
        <f t="shared" si="796"/>
        <v>0</v>
      </c>
      <c r="V1740" s="122">
        <f t="shared" si="796"/>
        <v>0</v>
      </c>
      <c r="W1740" s="122">
        <f t="shared" si="796"/>
        <v>1.996421581191018</v>
      </c>
      <c r="X1740" s="122">
        <f t="shared" si="796"/>
        <v>0</v>
      </c>
      <c r="Y1740" s="122">
        <f t="shared" si="796"/>
        <v>0</v>
      </c>
      <c r="Z1740" s="122">
        <f t="shared" si="796"/>
        <v>0</v>
      </c>
      <c r="AA1740" s="122">
        <f t="shared" si="796"/>
        <v>0</v>
      </c>
      <c r="AB1740" s="122">
        <f t="shared" si="796"/>
        <v>1.97463972052569</v>
      </c>
      <c r="AC1740" s="122">
        <f t="shared" si="796"/>
        <v>0</v>
      </c>
      <c r="AD1740" s="122">
        <f t="shared" si="796"/>
        <v>2.6845186015584295</v>
      </c>
      <c r="AE1740" s="122">
        <f t="shared" si="796"/>
        <v>3.3430946240286401</v>
      </c>
      <c r="AF1740" s="122">
        <f t="shared" si="796"/>
        <v>0</v>
      </c>
      <c r="AG1740" s="122">
        <f t="shared" si="796"/>
        <v>1.8184261642022088</v>
      </c>
      <c r="AH1740" s="122">
        <f t="shared" si="796"/>
        <v>0</v>
      </c>
      <c r="AI1740" s="122">
        <f t="shared" si="796"/>
        <v>0</v>
      </c>
      <c r="AJ1740" s="122">
        <f t="shared" si="796"/>
        <v>1.7106065501455257</v>
      </c>
      <c r="AK1740" s="122">
        <f t="shared" si="796"/>
        <v>0</v>
      </c>
      <c r="AL1740" s="123">
        <f t="shared" si="764"/>
        <v>18.655383323029373</v>
      </c>
      <c r="AN1740" s="124">
        <f t="shared" si="765"/>
        <v>18.655456723029374</v>
      </c>
      <c r="AO1740" s="98">
        <f t="shared" si="766"/>
        <v>151</v>
      </c>
      <c r="AP1740" s="125" t="str">
        <f t="shared" si="767"/>
        <v>Wycheproof</v>
      </c>
      <c r="AQ1740" s="126">
        <f t="shared" si="768"/>
        <v>18.768976672364413</v>
      </c>
    </row>
    <row r="1741" spans="1:43" ht="10.5" x14ac:dyDescent="0.35">
      <c r="A1741" s="95">
        <v>142</v>
      </c>
      <c r="B1741" s="101">
        <v>735</v>
      </c>
      <c r="C1741" s="51" t="s">
        <v>2714</v>
      </c>
      <c r="D1741" s="122">
        <f t="shared" ref="D1741:AK1741" si="797">ABS((D739-D$1004)/D$1000)*D$1</f>
        <v>0</v>
      </c>
      <c r="E1741" s="122">
        <f t="shared" si="797"/>
        <v>0</v>
      </c>
      <c r="F1741" s="122">
        <f t="shared" si="797"/>
        <v>0</v>
      </c>
      <c r="G1741" s="122">
        <f t="shared" si="797"/>
        <v>0</v>
      </c>
      <c r="H1741" s="122">
        <f t="shared" si="797"/>
        <v>0</v>
      </c>
      <c r="I1741" s="122">
        <f t="shared" si="797"/>
        <v>3.702560182765005</v>
      </c>
      <c r="J1741" s="122">
        <f t="shared" si="797"/>
        <v>0</v>
      </c>
      <c r="K1741" s="122">
        <f t="shared" si="797"/>
        <v>0</v>
      </c>
      <c r="L1741" s="122">
        <f t="shared" si="797"/>
        <v>0</v>
      </c>
      <c r="M1741" s="122">
        <f t="shared" si="797"/>
        <v>0</v>
      </c>
      <c r="N1741" s="122">
        <f t="shared" si="797"/>
        <v>0</v>
      </c>
      <c r="O1741" s="122">
        <f t="shared" si="797"/>
        <v>0</v>
      </c>
      <c r="P1741" s="122">
        <f t="shared" si="797"/>
        <v>0</v>
      </c>
      <c r="Q1741" s="122">
        <f t="shared" si="797"/>
        <v>0</v>
      </c>
      <c r="R1741" s="122">
        <f t="shared" si="797"/>
        <v>0</v>
      </c>
      <c r="S1741" s="122">
        <f t="shared" si="797"/>
        <v>0</v>
      </c>
      <c r="T1741" s="122">
        <f t="shared" si="797"/>
        <v>1.0116142719032144</v>
      </c>
      <c r="U1741" s="122">
        <f t="shared" si="797"/>
        <v>0</v>
      </c>
      <c r="V1741" s="122">
        <f t="shared" si="797"/>
        <v>0</v>
      </c>
      <c r="W1741" s="122">
        <f t="shared" si="797"/>
        <v>2.1707202341850573</v>
      </c>
      <c r="X1741" s="122">
        <f t="shared" si="797"/>
        <v>0</v>
      </c>
      <c r="Y1741" s="122">
        <f t="shared" si="797"/>
        <v>0</v>
      </c>
      <c r="Z1741" s="122">
        <f t="shared" si="797"/>
        <v>0</v>
      </c>
      <c r="AA1741" s="122">
        <f t="shared" si="797"/>
        <v>0</v>
      </c>
      <c r="AB1741" s="122">
        <f t="shared" si="797"/>
        <v>2.0317204900882606</v>
      </c>
      <c r="AC1741" s="122">
        <f t="shared" si="797"/>
        <v>0</v>
      </c>
      <c r="AD1741" s="122">
        <f t="shared" si="797"/>
        <v>2.7673965198999624</v>
      </c>
      <c r="AE1741" s="122">
        <f t="shared" si="797"/>
        <v>0.63946029508050073</v>
      </c>
      <c r="AF1741" s="122">
        <f t="shared" si="797"/>
        <v>0</v>
      </c>
      <c r="AG1741" s="122">
        <f t="shared" si="797"/>
        <v>0.77884220960552542</v>
      </c>
      <c r="AH1741" s="122">
        <f t="shared" si="797"/>
        <v>0</v>
      </c>
      <c r="AI1741" s="122">
        <f t="shared" si="797"/>
        <v>0</v>
      </c>
      <c r="AJ1741" s="122">
        <f t="shared" si="797"/>
        <v>0.36602524254015306</v>
      </c>
      <c r="AK1741" s="122">
        <f t="shared" si="797"/>
        <v>0</v>
      </c>
      <c r="AL1741" s="123">
        <f t="shared" si="764"/>
        <v>13.468339446067679</v>
      </c>
      <c r="AN1741" s="124">
        <f t="shared" si="765"/>
        <v>13.468412946067678</v>
      </c>
      <c r="AO1741" s="98">
        <f t="shared" si="766"/>
        <v>593</v>
      </c>
      <c r="AP1741" s="125" t="str">
        <f t="shared" si="767"/>
        <v>Newington</v>
      </c>
      <c r="AQ1741" s="126">
        <f t="shared" si="768"/>
        <v>18.782695956258394</v>
      </c>
    </row>
    <row r="1742" spans="1:43" ht="10.5" x14ac:dyDescent="0.35">
      <c r="A1742" s="95">
        <v>141</v>
      </c>
      <c r="B1742" s="101">
        <v>736</v>
      </c>
      <c r="C1742" s="51" t="s">
        <v>505</v>
      </c>
      <c r="D1742" s="122">
        <f t="shared" ref="D1742:AK1742" si="798">ABS((D740-D$1004)/D$1000)*D$1</f>
        <v>0</v>
      </c>
      <c r="E1742" s="122">
        <f t="shared" si="798"/>
        <v>0</v>
      </c>
      <c r="F1742" s="122">
        <f t="shared" si="798"/>
        <v>0</v>
      </c>
      <c r="G1742" s="122">
        <f t="shared" si="798"/>
        <v>0</v>
      </c>
      <c r="H1742" s="122">
        <f t="shared" si="798"/>
        <v>0</v>
      </c>
      <c r="I1742" s="122">
        <f t="shared" si="798"/>
        <v>3.5493881013136774</v>
      </c>
      <c r="J1742" s="122">
        <f t="shared" si="798"/>
        <v>0</v>
      </c>
      <c r="K1742" s="122">
        <f t="shared" si="798"/>
        <v>0</v>
      </c>
      <c r="L1742" s="122">
        <f t="shared" si="798"/>
        <v>0</v>
      </c>
      <c r="M1742" s="122">
        <f t="shared" si="798"/>
        <v>0</v>
      </c>
      <c r="N1742" s="122">
        <f t="shared" si="798"/>
        <v>0</v>
      </c>
      <c r="O1742" s="122">
        <f t="shared" si="798"/>
        <v>0</v>
      </c>
      <c r="P1742" s="122">
        <f t="shared" si="798"/>
        <v>0</v>
      </c>
      <c r="Q1742" s="122">
        <f t="shared" si="798"/>
        <v>0</v>
      </c>
      <c r="R1742" s="122">
        <f t="shared" si="798"/>
        <v>0</v>
      </c>
      <c r="S1742" s="122">
        <f t="shared" si="798"/>
        <v>0</v>
      </c>
      <c r="T1742" s="122">
        <f t="shared" si="798"/>
        <v>1.4570862367707174</v>
      </c>
      <c r="U1742" s="122">
        <f t="shared" si="798"/>
        <v>0</v>
      </c>
      <c r="V1742" s="122">
        <f t="shared" si="798"/>
        <v>0</v>
      </c>
      <c r="W1742" s="122">
        <f t="shared" si="798"/>
        <v>1.0420217672023717</v>
      </c>
      <c r="X1742" s="122">
        <f t="shared" si="798"/>
        <v>0</v>
      </c>
      <c r="Y1742" s="122">
        <f t="shared" si="798"/>
        <v>0</v>
      </c>
      <c r="Z1742" s="122">
        <f t="shared" si="798"/>
        <v>0</v>
      </c>
      <c r="AA1742" s="122">
        <f t="shared" si="798"/>
        <v>0</v>
      </c>
      <c r="AB1742" s="122">
        <f t="shared" si="798"/>
        <v>1.9078311802443271</v>
      </c>
      <c r="AC1742" s="122">
        <f t="shared" si="798"/>
        <v>0</v>
      </c>
      <c r="AD1742" s="122">
        <f t="shared" si="798"/>
        <v>2.3846838662291101</v>
      </c>
      <c r="AE1742" s="122">
        <f t="shared" si="798"/>
        <v>3.5490414195483262</v>
      </c>
      <c r="AF1742" s="122">
        <f t="shared" si="798"/>
        <v>0</v>
      </c>
      <c r="AG1742" s="122">
        <f t="shared" si="798"/>
        <v>2.5491622193840153</v>
      </c>
      <c r="AH1742" s="122">
        <f t="shared" si="798"/>
        <v>0</v>
      </c>
      <c r="AI1742" s="122">
        <f t="shared" si="798"/>
        <v>0</v>
      </c>
      <c r="AJ1742" s="122">
        <f t="shared" si="798"/>
        <v>2.2013934271027966</v>
      </c>
      <c r="AK1742" s="122">
        <f t="shared" si="798"/>
        <v>0</v>
      </c>
      <c r="AL1742" s="123">
        <f t="shared" si="764"/>
        <v>18.640608217795343</v>
      </c>
      <c r="AN1742" s="124">
        <f t="shared" si="765"/>
        <v>18.640681817795343</v>
      </c>
      <c r="AO1742" s="98">
        <f t="shared" si="766"/>
        <v>153</v>
      </c>
      <c r="AP1742" s="125" t="str">
        <f t="shared" si="767"/>
        <v>Rosanna</v>
      </c>
      <c r="AQ1742" s="126">
        <f t="shared" si="768"/>
        <v>18.78500770204489</v>
      </c>
    </row>
    <row r="1743" spans="1:43" ht="10.5" x14ac:dyDescent="0.35">
      <c r="A1743" s="95">
        <v>140</v>
      </c>
      <c r="B1743" s="101">
        <v>737</v>
      </c>
      <c r="C1743" s="51" t="s">
        <v>304</v>
      </c>
      <c r="D1743" s="122">
        <f t="shared" ref="D1743:AK1743" si="799">ABS((D741-D$1004)/D$1000)*D$1</f>
        <v>0</v>
      </c>
      <c r="E1743" s="122">
        <f t="shared" si="799"/>
        <v>0</v>
      </c>
      <c r="F1743" s="122">
        <f t="shared" si="799"/>
        <v>0</v>
      </c>
      <c r="G1743" s="122">
        <f t="shared" si="799"/>
        <v>0</v>
      </c>
      <c r="H1743" s="122">
        <f t="shared" si="799"/>
        <v>0</v>
      </c>
      <c r="I1743" s="122">
        <f t="shared" si="799"/>
        <v>3.5389492998147078</v>
      </c>
      <c r="J1743" s="122">
        <f t="shared" si="799"/>
        <v>0</v>
      </c>
      <c r="K1743" s="122">
        <f t="shared" si="799"/>
        <v>0</v>
      </c>
      <c r="L1743" s="122">
        <f t="shared" si="799"/>
        <v>0</v>
      </c>
      <c r="M1743" s="122">
        <f t="shared" si="799"/>
        <v>0</v>
      </c>
      <c r="N1743" s="122">
        <f t="shared" si="799"/>
        <v>0</v>
      </c>
      <c r="O1743" s="122">
        <f t="shared" si="799"/>
        <v>0</v>
      </c>
      <c r="P1743" s="122">
        <f t="shared" si="799"/>
        <v>0</v>
      </c>
      <c r="Q1743" s="122">
        <f t="shared" si="799"/>
        <v>0</v>
      </c>
      <c r="R1743" s="122">
        <f t="shared" si="799"/>
        <v>0</v>
      </c>
      <c r="S1743" s="122">
        <f t="shared" si="799"/>
        <v>0</v>
      </c>
      <c r="T1743" s="122">
        <f t="shared" si="799"/>
        <v>0.90927847428684749</v>
      </c>
      <c r="U1743" s="122">
        <f t="shared" si="799"/>
        <v>0</v>
      </c>
      <c r="V1743" s="122">
        <f t="shared" si="799"/>
        <v>0</v>
      </c>
      <c r="W1743" s="122">
        <f t="shared" si="799"/>
        <v>0.67134048140900326</v>
      </c>
      <c r="X1743" s="122">
        <f t="shared" si="799"/>
        <v>0</v>
      </c>
      <c r="Y1743" s="122">
        <f t="shared" si="799"/>
        <v>0</v>
      </c>
      <c r="Z1743" s="122">
        <f t="shared" si="799"/>
        <v>0</v>
      </c>
      <c r="AA1743" s="122">
        <f t="shared" si="799"/>
        <v>0</v>
      </c>
      <c r="AB1743" s="122">
        <f t="shared" si="799"/>
        <v>2.0317204900882606</v>
      </c>
      <c r="AC1743" s="122">
        <f t="shared" si="799"/>
        <v>0</v>
      </c>
      <c r="AD1743" s="122">
        <f t="shared" si="799"/>
        <v>1.5753430403882593</v>
      </c>
      <c r="AE1743" s="122">
        <f t="shared" si="799"/>
        <v>2.9925172181357991</v>
      </c>
      <c r="AF1743" s="122">
        <f t="shared" si="799"/>
        <v>0</v>
      </c>
      <c r="AG1743" s="122">
        <f t="shared" si="799"/>
        <v>1.5382563982910513</v>
      </c>
      <c r="AH1743" s="122">
        <f t="shared" si="799"/>
        <v>0</v>
      </c>
      <c r="AI1743" s="122">
        <f t="shared" si="799"/>
        <v>0</v>
      </c>
      <c r="AJ1743" s="122">
        <f t="shared" si="799"/>
        <v>1.0510697653272199</v>
      </c>
      <c r="AK1743" s="122">
        <f t="shared" si="799"/>
        <v>0</v>
      </c>
      <c r="AL1743" s="123">
        <f t="shared" si="764"/>
        <v>14.30847516774115</v>
      </c>
      <c r="AN1743" s="124">
        <f t="shared" si="765"/>
        <v>14.30854886774115</v>
      </c>
      <c r="AO1743" s="98">
        <f t="shared" si="766"/>
        <v>505</v>
      </c>
      <c r="AP1743" s="125" t="str">
        <f t="shared" si="767"/>
        <v>Trentham</v>
      </c>
      <c r="AQ1743" s="126">
        <f t="shared" si="768"/>
        <v>18.796472769576066</v>
      </c>
    </row>
    <row r="1744" spans="1:43" ht="10.5" x14ac:dyDescent="0.35">
      <c r="A1744" s="95">
        <v>139</v>
      </c>
      <c r="B1744" s="101">
        <v>738</v>
      </c>
      <c r="C1744" s="51" t="s">
        <v>2716</v>
      </c>
      <c r="D1744" s="122">
        <f t="shared" ref="D1744:AK1744" si="800">ABS((D742-D$1004)/D$1000)*D$1</f>
        <v>0</v>
      </c>
      <c r="E1744" s="122">
        <f t="shared" si="800"/>
        <v>0</v>
      </c>
      <c r="F1744" s="122">
        <f t="shared" si="800"/>
        <v>0</v>
      </c>
      <c r="G1744" s="122">
        <f t="shared" si="800"/>
        <v>0</v>
      </c>
      <c r="H1744" s="122">
        <f t="shared" si="800"/>
        <v>0</v>
      </c>
      <c r="I1744" s="122">
        <f t="shared" si="800"/>
        <v>1.2730689150318182</v>
      </c>
      <c r="J1744" s="122">
        <f t="shared" si="800"/>
        <v>0</v>
      </c>
      <c r="K1744" s="122">
        <f t="shared" si="800"/>
        <v>0</v>
      </c>
      <c r="L1744" s="122">
        <f t="shared" si="800"/>
        <v>0</v>
      </c>
      <c r="M1744" s="122">
        <f t="shared" si="800"/>
        <v>0</v>
      </c>
      <c r="N1744" s="122">
        <f t="shared" si="800"/>
        <v>0</v>
      </c>
      <c r="O1744" s="122">
        <f t="shared" si="800"/>
        <v>0</v>
      </c>
      <c r="P1744" s="122">
        <f t="shared" si="800"/>
        <v>0</v>
      </c>
      <c r="Q1744" s="122">
        <f t="shared" si="800"/>
        <v>0</v>
      </c>
      <c r="R1744" s="122">
        <f t="shared" si="800"/>
        <v>0</v>
      </c>
      <c r="S1744" s="122">
        <f t="shared" si="800"/>
        <v>0</v>
      </c>
      <c r="T1744" s="122">
        <f t="shared" si="800"/>
        <v>1.5986155590300155</v>
      </c>
      <c r="U1744" s="122">
        <f t="shared" si="800"/>
        <v>0</v>
      </c>
      <c r="V1744" s="122">
        <f t="shared" si="800"/>
        <v>0</v>
      </c>
      <c r="W1744" s="122">
        <f t="shared" si="800"/>
        <v>0.16876732829432747</v>
      </c>
      <c r="X1744" s="122">
        <f t="shared" si="800"/>
        <v>0</v>
      </c>
      <c r="Y1744" s="122">
        <f t="shared" si="800"/>
        <v>0</v>
      </c>
      <c r="Z1744" s="122">
        <f t="shared" si="800"/>
        <v>0</v>
      </c>
      <c r="AA1744" s="122">
        <f t="shared" si="800"/>
        <v>0</v>
      </c>
      <c r="AB1744" s="122">
        <f t="shared" si="800"/>
        <v>1.8972700379723419</v>
      </c>
      <c r="AC1744" s="122">
        <f t="shared" si="800"/>
        <v>0</v>
      </c>
      <c r="AD1744" s="122">
        <f t="shared" si="800"/>
        <v>1.8359612933172746</v>
      </c>
      <c r="AE1744" s="122">
        <f t="shared" si="800"/>
        <v>2.8532805308185427</v>
      </c>
      <c r="AF1744" s="122">
        <f t="shared" si="800"/>
        <v>0</v>
      </c>
      <c r="AG1744" s="122">
        <f t="shared" si="800"/>
        <v>0.64332793387653686</v>
      </c>
      <c r="AH1744" s="122">
        <f t="shared" si="800"/>
        <v>0</v>
      </c>
      <c r="AI1744" s="122">
        <f t="shared" si="800"/>
        <v>0</v>
      </c>
      <c r="AJ1744" s="122">
        <f t="shared" si="800"/>
        <v>2.110979095111194</v>
      </c>
      <c r="AK1744" s="122">
        <f t="shared" si="800"/>
        <v>0</v>
      </c>
      <c r="AL1744" s="123">
        <f t="shared" si="764"/>
        <v>12.38127069345205</v>
      </c>
      <c r="AN1744" s="124">
        <f t="shared" si="765"/>
        <v>12.381344493452049</v>
      </c>
      <c r="AO1744" s="98">
        <f t="shared" si="766"/>
        <v>674</v>
      </c>
      <c r="AP1744" s="125" t="str">
        <f t="shared" si="767"/>
        <v>Batesford</v>
      </c>
      <c r="AQ1744" s="126">
        <f t="shared" si="768"/>
        <v>18.811515968222363</v>
      </c>
    </row>
    <row r="1745" spans="1:43" ht="10.5" x14ac:dyDescent="0.35">
      <c r="A1745" s="95">
        <v>138</v>
      </c>
      <c r="B1745" s="101">
        <v>739</v>
      </c>
      <c r="C1745" s="51" t="s">
        <v>305</v>
      </c>
      <c r="D1745" s="122">
        <f t="shared" ref="D1745:AK1745" si="801">ABS((D743-D$1004)/D$1000)*D$1</f>
        <v>0</v>
      </c>
      <c r="E1745" s="122">
        <f t="shared" si="801"/>
        <v>0</v>
      </c>
      <c r="F1745" s="122">
        <f t="shared" si="801"/>
        <v>0</v>
      </c>
      <c r="G1745" s="122">
        <f t="shared" si="801"/>
        <v>0</v>
      </c>
      <c r="H1745" s="122">
        <f t="shared" si="801"/>
        <v>0</v>
      </c>
      <c r="I1745" s="122">
        <f t="shared" si="801"/>
        <v>3.6154714762302178</v>
      </c>
      <c r="J1745" s="122">
        <f t="shared" si="801"/>
        <v>0</v>
      </c>
      <c r="K1745" s="122">
        <f t="shared" si="801"/>
        <v>0</v>
      </c>
      <c r="L1745" s="122">
        <f t="shared" si="801"/>
        <v>0</v>
      </c>
      <c r="M1745" s="122">
        <f t="shared" si="801"/>
        <v>0</v>
      </c>
      <c r="N1745" s="122">
        <f t="shared" si="801"/>
        <v>0</v>
      </c>
      <c r="O1745" s="122">
        <f t="shared" si="801"/>
        <v>0</v>
      </c>
      <c r="P1745" s="122">
        <f t="shared" si="801"/>
        <v>0</v>
      </c>
      <c r="Q1745" s="122">
        <f t="shared" si="801"/>
        <v>0</v>
      </c>
      <c r="R1745" s="122">
        <f t="shared" si="801"/>
        <v>0</v>
      </c>
      <c r="S1745" s="122">
        <f t="shared" si="801"/>
        <v>0</v>
      </c>
      <c r="T1745" s="122">
        <f t="shared" si="801"/>
        <v>0.54248707047997247</v>
      </c>
      <c r="U1745" s="122">
        <f t="shared" si="801"/>
        <v>0</v>
      </c>
      <c r="V1745" s="122">
        <f t="shared" si="801"/>
        <v>0</v>
      </c>
      <c r="W1745" s="122">
        <f t="shared" si="801"/>
        <v>0.76015718052982761</v>
      </c>
      <c r="X1745" s="122">
        <f t="shared" si="801"/>
        <v>0</v>
      </c>
      <c r="Y1745" s="122">
        <f t="shared" si="801"/>
        <v>0</v>
      </c>
      <c r="Z1745" s="122">
        <f t="shared" si="801"/>
        <v>0</v>
      </c>
      <c r="AA1745" s="122">
        <f t="shared" si="801"/>
        <v>0</v>
      </c>
      <c r="AB1745" s="122">
        <f t="shared" si="801"/>
        <v>1.6504789341555153</v>
      </c>
      <c r="AC1745" s="122">
        <f t="shared" si="801"/>
        <v>0</v>
      </c>
      <c r="AD1745" s="122">
        <f t="shared" si="801"/>
        <v>2.2018472533598721</v>
      </c>
      <c r="AE1745" s="122">
        <f t="shared" si="801"/>
        <v>3.0705084072453466</v>
      </c>
      <c r="AF1745" s="122">
        <f t="shared" si="801"/>
        <v>0</v>
      </c>
      <c r="AG1745" s="122">
        <f t="shared" si="801"/>
        <v>0.92142408208557125</v>
      </c>
      <c r="AH1745" s="122">
        <f t="shared" si="801"/>
        <v>0</v>
      </c>
      <c r="AI1745" s="122">
        <f t="shared" si="801"/>
        <v>0</v>
      </c>
      <c r="AJ1745" s="122">
        <f t="shared" si="801"/>
        <v>1.3421279613014292</v>
      </c>
      <c r="AK1745" s="122">
        <f t="shared" si="801"/>
        <v>0</v>
      </c>
      <c r="AL1745" s="123">
        <f t="shared" si="764"/>
        <v>14.104502365387752</v>
      </c>
      <c r="AN1745" s="124">
        <f t="shared" si="765"/>
        <v>14.104576265387752</v>
      </c>
      <c r="AO1745" s="98">
        <f t="shared" si="766"/>
        <v>528</v>
      </c>
      <c r="AP1745" s="125" t="str">
        <f t="shared" si="767"/>
        <v>Ferny Creek</v>
      </c>
      <c r="AQ1745" s="126">
        <f t="shared" si="768"/>
        <v>18.865196795703884</v>
      </c>
    </row>
    <row r="1746" spans="1:43" ht="10.5" x14ac:dyDescent="0.35">
      <c r="A1746" s="95">
        <v>137</v>
      </c>
      <c r="B1746" s="101">
        <v>740</v>
      </c>
      <c r="C1746" s="51" t="s">
        <v>3327</v>
      </c>
      <c r="D1746" s="122">
        <f t="shared" ref="D1746:AK1746" si="802">ABS((D744-D$1004)/D$1000)*D$1</f>
        <v>0</v>
      </c>
      <c r="E1746" s="122">
        <f t="shared" si="802"/>
        <v>0</v>
      </c>
      <c r="F1746" s="122">
        <f t="shared" si="802"/>
        <v>0</v>
      </c>
      <c r="G1746" s="122">
        <f t="shared" si="802"/>
        <v>0</v>
      </c>
      <c r="H1746" s="122">
        <f t="shared" si="802"/>
        <v>0</v>
      </c>
      <c r="I1746" s="122">
        <f t="shared" si="802"/>
        <v>3.8741294108379329</v>
      </c>
      <c r="J1746" s="122">
        <f t="shared" si="802"/>
        <v>0</v>
      </c>
      <c r="K1746" s="122">
        <f t="shared" si="802"/>
        <v>0</v>
      </c>
      <c r="L1746" s="122">
        <f t="shared" si="802"/>
        <v>0</v>
      </c>
      <c r="M1746" s="122">
        <f t="shared" si="802"/>
        <v>0</v>
      </c>
      <c r="N1746" s="122">
        <f t="shared" si="802"/>
        <v>0</v>
      </c>
      <c r="O1746" s="122">
        <f t="shared" si="802"/>
        <v>0</v>
      </c>
      <c r="P1746" s="122">
        <f t="shared" si="802"/>
        <v>0</v>
      </c>
      <c r="Q1746" s="122">
        <f t="shared" si="802"/>
        <v>0</v>
      </c>
      <c r="R1746" s="122">
        <f t="shared" si="802"/>
        <v>0</v>
      </c>
      <c r="S1746" s="122">
        <f t="shared" si="802"/>
        <v>0</v>
      </c>
      <c r="T1746" s="122">
        <f t="shared" si="802"/>
        <v>1.521558005824414E-2</v>
      </c>
      <c r="U1746" s="122">
        <f t="shared" si="802"/>
        <v>0</v>
      </c>
      <c r="V1746" s="122">
        <f t="shared" si="802"/>
        <v>0</v>
      </c>
      <c r="W1746" s="122">
        <f t="shared" si="802"/>
        <v>1.3841446701248246</v>
      </c>
      <c r="X1746" s="122">
        <f t="shared" si="802"/>
        <v>0</v>
      </c>
      <c r="Y1746" s="122">
        <f t="shared" si="802"/>
        <v>0</v>
      </c>
      <c r="Z1746" s="122">
        <f t="shared" si="802"/>
        <v>0</v>
      </c>
      <c r="AA1746" s="122">
        <f t="shared" si="802"/>
        <v>0</v>
      </c>
      <c r="AB1746" s="122">
        <f t="shared" si="802"/>
        <v>2.0317204900882606</v>
      </c>
      <c r="AC1746" s="122">
        <f t="shared" si="802"/>
        <v>0</v>
      </c>
      <c r="AD1746" s="122">
        <f t="shared" si="802"/>
        <v>2.6162767403172298</v>
      </c>
      <c r="AE1746" s="122">
        <f t="shared" si="802"/>
        <v>3.4598571642158111</v>
      </c>
      <c r="AF1746" s="122">
        <f t="shared" si="802"/>
        <v>0</v>
      </c>
      <c r="AG1746" s="122">
        <f t="shared" si="802"/>
        <v>0.78477475148974662</v>
      </c>
      <c r="AH1746" s="122">
        <f t="shared" si="802"/>
        <v>0</v>
      </c>
      <c r="AI1746" s="122">
        <f t="shared" si="802"/>
        <v>0</v>
      </c>
      <c r="AJ1746" s="122">
        <f t="shared" si="802"/>
        <v>0.23555377928569007</v>
      </c>
      <c r="AK1746" s="122">
        <f t="shared" si="802"/>
        <v>0</v>
      </c>
      <c r="AL1746" s="123">
        <f t="shared" si="764"/>
        <v>14.401672586417739</v>
      </c>
      <c r="AN1746" s="124">
        <f t="shared" si="765"/>
        <v>14.401746586417739</v>
      </c>
      <c r="AO1746" s="98">
        <f t="shared" si="766"/>
        <v>499</v>
      </c>
      <c r="AP1746" s="125" t="str">
        <f t="shared" si="767"/>
        <v>Mont Albert North</v>
      </c>
      <c r="AQ1746" s="126">
        <f t="shared" si="768"/>
        <v>18.888485373129274</v>
      </c>
    </row>
    <row r="1747" spans="1:43" ht="10.5" x14ac:dyDescent="0.35">
      <c r="A1747" s="95">
        <v>136</v>
      </c>
      <c r="B1747" s="101">
        <v>741</v>
      </c>
      <c r="C1747" s="51" t="s">
        <v>506</v>
      </c>
      <c r="D1747" s="122">
        <f t="shared" ref="D1747:AK1747" si="803">ABS((D745-D$1004)/D$1000)*D$1</f>
        <v>0</v>
      </c>
      <c r="E1747" s="122">
        <f t="shared" si="803"/>
        <v>0</v>
      </c>
      <c r="F1747" s="122">
        <f t="shared" si="803"/>
        <v>0</v>
      </c>
      <c r="G1747" s="122">
        <f t="shared" si="803"/>
        <v>0</v>
      </c>
      <c r="H1747" s="122">
        <f t="shared" si="803"/>
        <v>0</v>
      </c>
      <c r="I1747" s="122">
        <f t="shared" si="803"/>
        <v>1.1158002121375388</v>
      </c>
      <c r="J1747" s="122">
        <f t="shared" si="803"/>
        <v>0</v>
      </c>
      <c r="K1747" s="122">
        <f t="shared" si="803"/>
        <v>0</v>
      </c>
      <c r="L1747" s="122">
        <f t="shared" si="803"/>
        <v>0</v>
      </c>
      <c r="M1747" s="122">
        <f t="shared" si="803"/>
        <v>0</v>
      </c>
      <c r="N1747" s="122">
        <f t="shared" si="803"/>
        <v>0</v>
      </c>
      <c r="O1747" s="122">
        <f t="shared" si="803"/>
        <v>0</v>
      </c>
      <c r="P1747" s="122">
        <f t="shared" si="803"/>
        <v>0</v>
      </c>
      <c r="Q1747" s="122">
        <f t="shared" si="803"/>
        <v>0</v>
      </c>
      <c r="R1747" s="122">
        <f t="shared" si="803"/>
        <v>0</v>
      </c>
      <c r="S1747" s="122">
        <f t="shared" si="803"/>
        <v>0</v>
      </c>
      <c r="T1747" s="122">
        <f t="shared" si="803"/>
        <v>0.76124209969675005</v>
      </c>
      <c r="U1747" s="122">
        <f t="shared" si="803"/>
        <v>0</v>
      </c>
      <c r="V1747" s="122">
        <f t="shared" si="803"/>
        <v>0</v>
      </c>
      <c r="W1747" s="122">
        <f t="shared" si="803"/>
        <v>0.47382736937695719</v>
      </c>
      <c r="X1747" s="122">
        <f t="shared" si="803"/>
        <v>0</v>
      </c>
      <c r="Y1747" s="122">
        <f t="shared" si="803"/>
        <v>0</v>
      </c>
      <c r="Z1747" s="122">
        <f t="shared" si="803"/>
        <v>0</v>
      </c>
      <c r="AA1747" s="122">
        <f t="shared" si="803"/>
        <v>0</v>
      </c>
      <c r="AB1747" s="122">
        <f t="shared" si="803"/>
        <v>1.4690721083264451</v>
      </c>
      <c r="AC1747" s="122">
        <f t="shared" si="803"/>
        <v>0</v>
      </c>
      <c r="AD1747" s="122">
        <f t="shared" si="803"/>
        <v>0.7419264295441973</v>
      </c>
      <c r="AE1747" s="122">
        <f t="shared" si="803"/>
        <v>2.4525517190549651</v>
      </c>
      <c r="AF1747" s="122">
        <f t="shared" si="803"/>
        <v>0</v>
      </c>
      <c r="AG1747" s="122">
        <f t="shared" si="803"/>
        <v>1.1365656717913628</v>
      </c>
      <c r="AH1747" s="122">
        <f t="shared" si="803"/>
        <v>0</v>
      </c>
      <c r="AI1747" s="122">
        <f t="shared" si="803"/>
        <v>0</v>
      </c>
      <c r="AJ1747" s="122">
        <f t="shared" si="803"/>
        <v>0.5683655058553625</v>
      </c>
      <c r="AK1747" s="122">
        <f t="shared" si="803"/>
        <v>0</v>
      </c>
      <c r="AL1747" s="123">
        <f t="shared" si="764"/>
        <v>8.7193511157835797</v>
      </c>
      <c r="AN1747" s="124">
        <f t="shared" si="765"/>
        <v>8.7194252157835805</v>
      </c>
      <c r="AO1747" s="98">
        <f t="shared" si="766"/>
        <v>820</v>
      </c>
      <c r="AP1747" s="125" t="str">
        <f t="shared" si="767"/>
        <v>Brighton East</v>
      </c>
      <c r="AQ1747" s="126">
        <f t="shared" si="768"/>
        <v>18.897157431365446</v>
      </c>
    </row>
    <row r="1748" spans="1:43" ht="10.5" x14ac:dyDescent="0.35">
      <c r="A1748" s="95">
        <v>135</v>
      </c>
      <c r="B1748" s="101">
        <v>742</v>
      </c>
      <c r="C1748" s="51" t="s">
        <v>306</v>
      </c>
      <c r="D1748" s="122">
        <f t="shared" ref="D1748:AK1748" si="804">ABS((D746-D$1004)/D$1000)*D$1</f>
        <v>0</v>
      </c>
      <c r="E1748" s="122">
        <f t="shared" si="804"/>
        <v>0</v>
      </c>
      <c r="F1748" s="122">
        <f t="shared" si="804"/>
        <v>0</v>
      </c>
      <c r="G1748" s="122">
        <f t="shared" si="804"/>
        <v>0</v>
      </c>
      <c r="H1748" s="122">
        <f t="shared" si="804"/>
        <v>0</v>
      </c>
      <c r="I1748" s="122">
        <f t="shared" si="804"/>
        <v>0.63912118314092081</v>
      </c>
      <c r="J1748" s="122">
        <f t="shared" si="804"/>
        <v>0</v>
      </c>
      <c r="K1748" s="122">
        <f t="shared" si="804"/>
        <v>0</v>
      </c>
      <c r="L1748" s="122">
        <f t="shared" si="804"/>
        <v>0</v>
      </c>
      <c r="M1748" s="122">
        <f t="shared" si="804"/>
        <v>0</v>
      </c>
      <c r="N1748" s="122">
        <f t="shared" si="804"/>
        <v>0</v>
      </c>
      <c r="O1748" s="122">
        <f t="shared" si="804"/>
        <v>0</v>
      </c>
      <c r="P1748" s="122">
        <f t="shared" si="804"/>
        <v>0</v>
      </c>
      <c r="Q1748" s="122">
        <f t="shared" si="804"/>
        <v>0</v>
      </c>
      <c r="R1748" s="122">
        <f t="shared" si="804"/>
        <v>0</v>
      </c>
      <c r="S1748" s="122">
        <f t="shared" si="804"/>
        <v>0</v>
      </c>
      <c r="T1748" s="122">
        <f t="shared" si="804"/>
        <v>6.1656701765780884E-2</v>
      </c>
      <c r="U1748" s="122">
        <f t="shared" si="804"/>
        <v>0</v>
      </c>
      <c r="V1748" s="122">
        <f t="shared" si="804"/>
        <v>0</v>
      </c>
      <c r="W1748" s="122">
        <f t="shared" si="804"/>
        <v>3.0044933932180148E-2</v>
      </c>
      <c r="X1748" s="122">
        <f t="shared" si="804"/>
        <v>0</v>
      </c>
      <c r="Y1748" s="122">
        <f t="shared" si="804"/>
        <v>0</v>
      </c>
      <c r="Z1748" s="122">
        <f t="shared" si="804"/>
        <v>0</v>
      </c>
      <c r="AA1748" s="122">
        <f t="shared" si="804"/>
        <v>0</v>
      </c>
      <c r="AB1748" s="122">
        <f t="shared" si="804"/>
        <v>1.3911123690674418</v>
      </c>
      <c r="AC1748" s="122">
        <f t="shared" si="804"/>
        <v>0</v>
      </c>
      <c r="AD1748" s="122">
        <f t="shared" si="804"/>
        <v>0.45350655092223224</v>
      </c>
      <c r="AE1748" s="122">
        <f t="shared" si="804"/>
        <v>0.68253709183981282</v>
      </c>
      <c r="AF1748" s="122">
        <f t="shared" si="804"/>
        <v>0</v>
      </c>
      <c r="AG1748" s="122">
        <f t="shared" si="804"/>
        <v>0.56081790709660195</v>
      </c>
      <c r="AH1748" s="122">
        <f t="shared" si="804"/>
        <v>0</v>
      </c>
      <c r="AI1748" s="122">
        <f t="shared" si="804"/>
        <v>0</v>
      </c>
      <c r="AJ1748" s="122">
        <f t="shared" si="804"/>
        <v>0.26002156045967373</v>
      </c>
      <c r="AK1748" s="122">
        <f t="shared" si="804"/>
        <v>0</v>
      </c>
      <c r="AL1748" s="123">
        <f t="shared" si="764"/>
        <v>4.0788182982246441</v>
      </c>
      <c r="AN1748" s="124">
        <f t="shared" si="765"/>
        <v>4.0788924982246444</v>
      </c>
      <c r="AO1748" s="98">
        <f t="shared" si="766"/>
        <v>866</v>
      </c>
      <c r="AP1748" s="125" t="str">
        <f t="shared" si="767"/>
        <v>Windsor</v>
      </c>
      <c r="AQ1748" s="126">
        <f t="shared" si="768"/>
        <v>18.933442260194681</v>
      </c>
    </row>
    <row r="1749" spans="1:43" ht="10.5" x14ac:dyDescent="0.35">
      <c r="A1749" s="95">
        <v>134</v>
      </c>
      <c r="B1749" s="101">
        <v>743</v>
      </c>
      <c r="C1749" s="51" t="s">
        <v>307</v>
      </c>
      <c r="D1749" s="122">
        <f t="shared" ref="D1749:AK1749" si="805">ABS((D747-D$1004)/D$1000)*D$1</f>
        <v>0</v>
      </c>
      <c r="E1749" s="122">
        <f t="shared" si="805"/>
        <v>0</v>
      </c>
      <c r="F1749" s="122">
        <f t="shared" si="805"/>
        <v>0</v>
      </c>
      <c r="G1749" s="122">
        <f t="shared" si="805"/>
        <v>0</v>
      </c>
      <c r="H1749" s="122">
        <f t="shared" si="805"/>
        <v>0</v>
      </c>
      <c r="I1749" s="122">
        <f t="shared" si="805"/>
        <v>0.90244412057507062</v>
      </c>
      <c r="J1749" s="122">
        <f t="shared" si="805"/>
        <v>0</v>
      </c>
      <c r="K1749" s="122">
        <f t="shared" si="805"/>
        <v>0</v>
      </c>
      <c r="L1749" s="122">
        <f t="shared" si="805"/>
        <v>0</v>
      </c>
      <c r="M1749" s="122">
        <f t="shared" si="805"/>
        <v>0</v>
      </c>
      <c r="N1749" s="122">
        <f t="shared" si="805"/>
        <v>0</v>
      </c>
      <c r="O1749" s="122">
        <f t="shared" si="805"/>
        <v>0</v>
      </c>
      <c r="P1749" s="122">
        <f t="shared" si="805"/>
        <v>0</v>
      </c>
      <c r="Q1749" s="122">
        <f t="shared" si="805"/>
        <v>0</v>
      </c>
      <c r="R1749" s="122">
        <f t="shared" si="805"/>
        <v>0</v>
      </c>
      <c r="S1749" s="122">
        <f t="shared" si="805"/>
        <v>0</v>
      </c>
      <c r="T1749" s="122">
        <f t="shared" si="805"/>
        <v>6.7731059549444739E-3</v>
      </c>
      <c r="U1749" s="122">
        <f t="shared" si="805"/>
        <v>0</v>
      </c>
      <c r="V1749" s="122">
        <f t="shared" si="805"/>
        <v>0</v>
      </c>
      <c r="W1749" s="122">
        <f t="shared" si="805"/>
        <v>4.3605657203587113E-3</v>
      </c>
      <c r="X1749" s="122">
        <f t="shared" si="805"/>
        <v>0</v>
      </c>
      <c r="Y1749" s="122">
        <f t="shared" si="805"/>
        <v>0</v>
      </c>
      <c r="Z1749" s="122">
        <f t="shared" si="805"/>
        <v>0</v>
      </c>
      <c r="AA1749" s="122">
        <f t="shared" si="805"/>
        <v>0</v>
      </c>
      <c r="AB1749" s="122">
        <f t="shared" si="805"/>
        <v>1.0687488432635202</v>
      </c>
      <c r="AC1749" s="122">
        <f t="shared" si="805"/>
        <v>0</v>
      </c>
      <c r="AD1749" s="122">
        <f t="shared" si="805"/>
        <v>0.29976896298343458</v>
      </c>
      <c r="AE1749" s="122">
        <f t="shared" si="805"/>
        <v>1.7349281229546791</v>
      </c>
      <c r="AF1749" s="122">
        <f t="shared" si="805"/>
        <v>0</v>
      </c>
      <c r="AG1749" s="122">
        <f t="shared" si="805"/>
        <v>0.51538968720762346</v>
      </c>
      <c r="AH1749" s="122">
        <f t="shared" si="805"/>
        <v>0</v>
      </c>
      <c r="AI1749" s="122">
        <f t="shared" si="805"/>
        <v>0</v>
      </c>
      <c r="AJ1749" s="122">
        <f t="shared" si="805"/>
        <v>0.16590724439570362</v>
      </c>
      <c r="AK1749" s="122">
        <f t="shared" si="805"/>
        <v>0</v>
      </c>
      <c r="AL1749" s="123">
        <f t="shared" si="764"/>
        <v>4.6983206530553341</v>
      </c>
      <c r="AN1749" s="124">
        <f t="shared" si="765"/>
        <v>4.6983949530553337</v>
      </c>
      <c r="AO1749" s="98">
        <f t="shared" si="766"/>
        <v>862</v>
      </c>
      <c r="AP1749" s="125" t="str">
        <f t="shared" si="767"/>
        <v>Kalorama</v>
      </c>
      <c r="AQ1749" s="126">
        <f t="shared" si="768"/>
        <v>18.934641879006449</v>
      </c>
    </row>
    <row r="1750" spans="1:43" ht="10.5" x14ac:dyDescent="0.35">
      <c r="A1750" s="95">
        <v>133</v>
      </c>
      <c r="B1750" s="101">
        <v>744</v>
      </c>
      <c r="C1750" s="51" t="s">
        <v>3315</v>
      </c>
      <c r="D1750" s="122">
        <f t="shared" ref="D1750:AK1750" si="806">ABS((D748-D$1004)/D$1000)*D$1</f>
        <v>0</v>
      </c>
      <c r="E1750" s="122">
        <f t="shared" si="806"/>
        <v>0</v>
      </c>
      <c r="F1750" s="122">
        <f t="shared" si="806"/>
        <v>0</v>
      </c>
      <c r="G1750" s="122">
        <f t="shared" si="806"/>
        <v>0</v>
      </c>
      <c r="H1750" s="122">
        <f t="shared" si="806"/>
        <v>0</v>
      </c>
      <c r="I1750" s="122">
        <f t="shared" si="806"/>
        <v>3.4038693393520028</v>
      </c>
      <c r="J1750" s="122">
        <f t="shared" si="806"/>
        <v>0</v>
      </c>
      <c r="K1750" s="122">
        <f t="shared" si="806"/>
        <v>0</v>
      </c>
      <c r="L1750" s="122">
        <f t="shared" si="806"/>
        <v>0</v>
      </c>
      <c r="M1750" s="122">
        <f t="shared" si="806"/>
        <v>0</v>
      </c>
      <c r="N1750" s="122">
        <f t="shared" si="806"/>
        <v>0</v>
      </c>
      <c r="O1750" s="122">
        <f t="shared" si="806"/>
        <v>0</v>
      </c>
      <c r="P1750" s="122">
        <f t="shared" si="806"/>
        <v>0</v>
      </c>
      <c r="Q1750" s="122">
        <f t="shared" si="806"/>
        <v>0</v>
      </c>
      <c r="R1750" s="122">
        <f t="shared" si="806"/>
        <v>0</v>
      </c>
      <c r="S1750" s="122">
        <f t="shared" si="806"/>
        <v>0</v>
      </c>
      <c r="T1750" s="122">
        <f t="shared" si="806"/>
        <v>0.57824686898006905</v>
      </c>
      <c r="U1750" s="122">
        <f t="shared" si="806"/>
        <v>0</v>
      </c>
      <c r="V1750" s="122">
        <f t="shared" si="806"/>
        <v>0</v>
      </c>
      <c r="W1750" s="122">
        <f t="shared" si="806"/>
        <v>2.5116405406550069</v>
      </c>
      <c r="X1750" s="122">
        <f t="shared" si="806"/>
        <v>0</v>
      </c>
      <c r="Y1750" s="122">
        <f t="shared" si="806"/>
        <v>0</v>
      </c>
      <c r="Z1750" s="122">
        <f t="shared" si="806"/>
        <v>0</v>
      </c>
      <c r="AA1750" s="122">
        <f t="shared" si="806"/>
        <v>0</v>
      </c>
      <c r="AB1750" s="122">
        <f t="shared" si="806"/>
        <v>2.0317204900882606</v>
      </c>
      <c r="AC1750" s="122">
        <f t="shared" si="806"/>
        <v>0</v>
      </c>
      <c r="AD1750" s="122">
        <f t="shared" si="806"/>
        <v>2.4542606994453227</v>
      </c>
      <c r="AE1750" s="122">
        <f t="shared" si="806"/>
        <v>3.8882393507252577</v>
      </c>
      <c r="AF1750" s="122">
        <f t="shared" si="806"/>
        <v>0</v>
      </c>
      <c r="AG1750" s="122">
        <f t="shared" si="806"/>
        <v>1.4878189938845943</v>
      </c>
      <c r="AH1750" s="122">
        <f t="shared" si="806"/>
        <v>0</v>
      </c>
      <c r="AI1750" s="122">
        <f t="shared" si="806"/>
        <v>0</v>
      </c>
      <c r="AJ1750" s="122">
        <f t="shared" si="806"/>
        <v>0.87994195788763396</v>
      </c>
      <c r="AK1750" s="122">
        <f t="shared" si="806"/>
        <v>0</v>
      </c>
      <c r="AL1750" s="123">
        <f t="shared" si="764"/>
        <v>17.235738241018147</v>
      </c>
      <c r="AN1750" s="124">
        <f t="shared" si="765"/>
        <v>17.235812641018146</v>
      </c>
      <c r="AO1750" s="98">
        <f t="shared" si="766"/>
        <v>247</v>
      </c>
      <c r="AP1750" s="125" t="str">
        <f t="shared" si="767"/>
        <v>Kingsville</v>
      </c>
      <c r="AQ1750" s="126">
        <f t="shared" si="768"/>
        <v>18.939346871592708</v>
      </c>
    </row>
    <row r="1751" spans="1:43" ht="10.5" x14ac:dyDescent="0.35">
      <c r="A1751" s="95">
        <v>132</v>
      </c>
      <c r="B1751" s="101">
        <v>745</v>
      </c>
      <c r="C1751" s="51" t="s">
        <v>308</v>
      </c>
      <c r="D1751" s="122">
        <f t="shared" ref="D1751:AK1751" si="807">ABS((D749-D$1004)/D$1000)*D$1</f>
        <v>0</v>
      </c>
      <c r="E1751" s="122">
        <f t="shared" si="807"/>
        <v>0</v>
      </c>
      <c r="F1751" s="122">
        <f t="shared" si="807"/>
        <v>0</v>
      </c>
      <c r="G1751" s="122">
        <f t="shared" si="807"/>
        <v>0</v>
      </c>
      <c r="H1751" s="122">
        <f t="shared" si="807"/>
        <v>0</v>
      </c>
      <c r="I1751" s="122">
        <f t="shared" si="807"/>
        <v>2.99139330891055</v>
      </c>
      <c r="J1751" s="122">
        <f t="shared" si="807"/>
        <v>0</v>
      </c>
      <c r="K1751" s="122">
        <f t="shared" si="807"/>
        <v>0</v>
      </c>
      <c r="L1751" s="122">
        <f t="shared" si="807"/>
        <v>0</v>
      </c>
      <c r="M1751" s="122">
        <f t="shared" si="807"/>
        <v>0</v>
      </c>
      <c r="N1751" s="122">
        <f t="shared" si="807"/>
        <v>0</v>
      </c>
      <c r="O1751" s="122">
        <f t="shared" si="807"/>
        <v>0</v>
      </c>
      <c r="P1751" s="122">
        <f t="shared" si="807"/>
        <v>0</v>
      </c>
      <c r="Q1751" s="122">
        <f t="shared" si="807"/>
        <v>0</v>
      </c>
      <c r="R1751" s="122">
        <f t="shared" si="807"/>
        <v>0</v>
      </c>
      <c r="S1751" s="122">
        <f t="shared" si="807"/>
        <v>0</v>
      </c>
      <c r="T1751" s="122">
        <f t="shared" si="807"/>
        <v>2.0396065112554775</v>
      </c>
      <c r="U1751" s="122">
        <f t="shared" si="807"/>
        <v>0</v>
      </c>
      <c r="V1751" s="122">
        <f t="shared" si="807"/>
        <v>0</v>
      </c>
      <c r="W1751" s="122">
        <f t="shared" si="807"/>
        <v>2.3587995117663572</v>
      </c>
      <c r="X1751" s="122">
        <f t="shared" si="807"/>
        <v>0</v>
      </c>
      <c r="Y1751" s="122">
        <f t="shared" si="807"/>
        <v>0</v>
      </c>
      <c r="Z1751" s="122">
        <f t="shared" si="807"/>
        <v>0</v>
      </c>
      <c r="AA1751" s="122">
        <f t="shared" si="807"/>
        <v>0</v>
      </c>
      <c r="AB1751" s="122">
        <f t="shared" si="807"/>
        <v>1.9686515903322492</v>
      </c>
      <c r="AC1751" s="122">
        <f t="shared" si="807"/>
        <v>0</v>
      </c>
      <c r="AD1751" s="122">
        <f t="shared" si="807"/>
        <v>2.3310277924632503</v>
      </c>
      <c r="AE1751" s="122">
        <f t="shared" si="807"/>
        <v>3.8548904330456861</v>
      </c>
      <c r="AF1751" s="122">
        <f t="shared" si="807"/>
        <v>0</v>
      </c>
      <c r="AG1751" s="122">
        <f t="shared" si="807"/>
        <v>3.6031377335555179</v>
      </c>
      <c r="AH1751" s="122">
        <f t="shared" si="807"/>
        <v>0</v>
      </c>
      <c r="AI1751" s="122">
        <f t="shared" si="807"/>
        <v>0</v>
      </c>
      <c r="AJ1751" s="122">
        <f t="shared" si="807"/>
        <v>2.5301848646081249</v>
      </c>
      <c r="AK1751" s="122">
        <f t="shared" si="807"/>
        <v>0</v>
      </c>
      <c r="AL1751" s="123">
        <f t="shared" si="764"/>
        <v>21.67769174593721</v>
      </c>
      <c r="AN1751" s="124">
        <f t="shared" si="765"/>
        <v>21.67776624593721</v>
      </c>
      <c r="AO1751" s="98">
        <f t="shared" si="766"/>
        <v>35</v>
      </c>
      <c r="AP1751" s="125" t="str">
        <f t="shared" si="767"/>
        <v>Manifold Heights</v>
      </c>
      <c r="AQ1751" s="126">
        <f t="shared" si="768"/>
        <v>18.965413915199342</v>
      </c>
    </row>
    <row r="1752" spans="1:43" ht="10.5" x14ac:dyDescent="0.35">
      <c r="A1752" s="95">
        <v>131</v>
      </c>
      <c r="B1752" s="101">
        <v>746</v>
      </c>
      <c r="C1752" s="51" t="s">
        <v>2735</v>
      </c>
      <c r="D1752" s="122">
        <f t="shared" ref="D1752:AK1752" si="808">ABS((D750-D$1004)/D$1000)*D$1</f>
        <v>0</v>
      </c>
      <c r="E1752" s="122">
        <f t="shared" si="808"/>
        <v>0</v>
      </c>
      <c r="F1752" s="122">
        <f t="shared" si="808"/>
        <v>0</v>
      </c>
      <c r="G1752" s="122">
        <f t="shared" si="808"/>
        <v>0</v>
      </c>
      <c r="H1752" s="122">
        <f t="shared" si="808"/>
        <v>0</v>
      </c>
      <c r="I1752" s="122">
        <f t="shared" si="808"/>
        <v>3.6840258592027721</v>
      </c>
      <c r="J1752" s="122">
        <f t="shared" si="808"/>
        <v>0</v>
      </c>
      <c r="K1752" s="122">
        <f t="shared" si="808"/>
        <v>0</v>
      </c>
      <c r="L1752" s="122">
        <f t="shared" si="808"/>
        <v>0</v>
      </c>
      <c r="M1752" s="122">
        <f t="shared" si="808"/>
        <v>0</v>
      </c>
      <c r="N1752" s="122">
        <f t="shared" si="808"/>
        <v>0</v>
      </c>
      <c r="O1752" s="122">
        <f t="shared" si="808"/>
        <v>0</v>
      </c>
      <c r="P1752" s="122">
        <f t="shared" si="808"/>
        <v>0</v>
      </c>
      <c r="Q1752" s="122">
        <f t="shared" si="808"/>
        <v>0</v>
      </c>
      <c r="R1752" s="122">
        <f t="shared" si="808"/>
        <v>0</v>
      </c>
      <c r="S1752" s="122">
        <f t="shared" si="808"/>
        <v>0</v>
      </c>
      <c r="T1752" s="122">
        <f t="shared" si="808"/>
        <v>0.22347209677156185</v>
      </c>
      <c r="U1752" s="122">
        <f t="shared" si="808"/>
        <v>0</v>
      </c>
      <c r="V1752" s="122">
        <f t="shared" si="808"/>
        <v>0</v>
      </c>
      <c r="W1752" s="122">
        <f t="shared" si="808"/>
        <v>1.8859203644433713</v>
      </c>
      <c r="X1752" s="122">
        <f t="shared" si="808"/>
        <v>0</v>
      </c>
      <c r="Y1752" s="122">
        <f t="shared" si="808"/>
        <v>0</v>
      </c>
      <c r="Z1752" s="122">
        <f t="shared" si="808"/>
        <v>0</v>
      </c>
      <c r="AA1752" s="122">
        <f t="shared" si="808"/>
        <v>0</v>
      </c>
      <c r="AB1752" s="122">
        <f t="shared" si="808"/>
        <v>0.13522766055463956</v>
      </c>
      <c r="AC1752" s="122">
        <f t="shared" si="808"/>
        <v>0</v>
      </c>
      <c r="AD1752" s="122">
        <f t="shared" si="808"/>
        <v>2.9076348468858035</v>
      </c>
      <c r="AE1752" s="122">
        <f t="shared" si="808"/>
        <v>2.3294526362804771</v>
      </c>
      <c r="AF1752" s="122">
        <f t="shared" si="808"/>
        <v>0</v>
      </c>
      <c r="AG1752" s="122">
        <f t="shared" si="808"/>
        <v>1.0269259161372468</v>
      </c>
      <c r="AH1752" s="122">
        <f t="shared" si="808"/>
        <v>0</v>
      </c>
      <c r="AI1752" s="122">
        <f t="shared" si="808"/>
        <v>0</v>
      </c>
      <c r="AJ1752" s="122">
        <f t="shared" si="808"/>
        <v>0.8261253585101902</v>
      </c>
      <c r="AK1752" s="122">
        <f t="shared" si="808"/>
        <v>0</v>
      </c>
      <c r="AL1752" s="123">
        <f t="shared" si="764"/>
        <v>13.018784738786062</v>
      </c>
      <c r="AN1752" s="124">
        <f t="shared" si="765"/>
        <v>13.018859338786061</v>
      </c>
      <c r="AO1752" s="98">
        <f t="shared" si="766"/>
        <v>633</v>
      </c>
      <c r="AP1752" s="125" t="str">
        <f t="shared" si="767"/>
        <v>Balnarring</v>
      </c>
      <c r="AQ1752" s="126">
        <f t="shared" si="768"/>
        <v>18.977184350860202</v>
      </c>
    </row>
    <row r="1753" spans="1:43" ht="10.5" x14ac:dyDescent="0.35">
      <c r="A1753" s="95">
        <v>130</v>
      </c>
      <c r="B1753" s="101">
        <v>747</v>
      </c>
      <c r="C1753" s="51" t="s">
        <v>3306</v>
      </c>
      <c r="D1753" s="122">
        <f t="shared" ref="D1753:AK1753" si="809">ABS((D751-D$1004)/D$1000)*D$1</f>
        <v>0</v>
      </c>
      <c r="E1753" s="122">
        <f t="shared" si="809"/>
        <v>0</v>
      </c>
      <c r="F1753" s="122">
        <f t="shared" si="809"/>
        <v>0</v>
      </c>
      <c r="G1753" s="122">
        <f t="shared" si="809"/>
        <v>0</v>
      </c>
      <c r="H1753" s="122">
        <f t="shared" si="809"/>
        <v>0</v>
      </c>
      <c r="I1753" s="122">
        <f t="shared" si="809"/>
        <v>3.6388354492201969</v>
      </c>
      <c r="J1753" s="122">
        <f t="shared" si="809"/>
        <v>0</v>
      </c>
      <c r="K1753" s="122">
        <f t="shared" si="809"/>
        <v>0</v>
      </c>
      <c r="L1753" s="122">
        <f t="shared" si="809"/>
        <v>0</v>
      </c>
      <c r="M1753" s="122">
        <f t="shared" si="809"/>
        <v>0</v>
      </c>
      <c r="N1753" s="122">
        <f t="shared" si="809"/>
        <v>0</v>
      </c>
      <c r="O1753" s="122">
        <f t="shared" si="809"/>
        <v>0</v>
      </c>
      <c r="P1753" s="122">
        <f t="shared" si="809"/>
        <v>0</v>
      </c>
      <c r="Q1753" s="122">
        <f t="shared" si="809"/>
        <v>0</v>
      </c>
      <c r="R1753" s="122">
        <f t="shared" si="809"/>
        <v>0</v>
      </c>
      <c r="S1753" s="122">
        <f t="shared" si="809"/>
        <v>0</v>
      </c>
      <c r="T1753" s="122">
        <f t="shared" si="809"/>
        <v>0.73180308842009678</v>
      </c>
      <c r="U1753" s="122">
        <f t="shared" si="809"/>
        <v>0</v>
      </c>
      <c r="V1753" s="122">
        <f t="shared" si="809"/>
        <v>0</v>
      </c>
      <c r="W1753" s="122">
        <f t="shared" si="809"/>
        <v>1.5940548353284074</v>
      </c>
      <c r="X1753" s="122">
        <f t="shared" si="809"/>
        <v>0</v>
      </c>
      <c r="Y1753" s="122">
        <f t="shared" si="809"/>
        <v>0</v>
      </c>
      <c r="Z1753" s="122">
        <f t="shared" si="809"/>
        <v>0</v>
      </c>
      <c r="AA1753" s="122">
        <f t="shared" si="809"/>
        <v>0</v>
      </c>
      <c r="AB1753" s="122">
        <f t="shared" si="809"/>
        <v>2.0317204900882606</v>
      </c>
      <c r="AC1753" s="122">
        <f t="shared" si="809"/>
        <v>0</v>
      </c>
      <c r="AD1753" s="122">
        <f t="shared" si="809"/>
        <v>2.1497382290127267</v>
      </c>
      <c r="AE1753" s="122">
        <f t="shared" si="809"/>
        <v>2.3827130352091102</v>
      </c>
      <c r="AF1753" s="122">
        <f t="shared" si="809"/>
        <v>0</v>
      </c>
      <c r="AG1753" s="122">
        <f t="shared" si="809"/>
        <v>0.97117327239627504</v>
      </c>
      <c r="AH1753" s="122">
        <f t="shared" si="809"/>
        <v>0</v>
      </c>
      <c r="AI1753" s="122">
        <f t="shared" si="809"/>
        <v>0</v>
      </c>
      <c r="AJ1753" s="122">
        <f t="shared" si="809"/>
        <v>0.26909120180210866</v>
      </c>
      <c r="AK1753" s="122">
        <f t="shared" si="809"/>
        <v>0</v>
      </c>
      <c r="AL1753" s="123">
        <f t="shared" si="764"/>
        <v>13.769129601477182</v>
      </c>
      <c r="AN1753" s="124">
        <f t="shared" si="765"/>
        <v>13.769204301477183</v>
      </c>
      <c r="AO1753" s="98">
        <f t="shared" si="766"/>
        <v>562</v>
      </c>
      <c r="AP1753" s="125" t="str">
        <f t="shared" si="767"/>
        <v>Ocean Grove</v>
      </c>
      <c r="AQ1753" s="126">
        <f t="shared" si="768"/>
        <v>18.978635255653845</v>
      </c>
    </row>
    <row r="1754" spans="1:43" ht="10.5" x14ac:dyDescent="0.35">
      <c r="A1754" s="95">
        <v>129</v>
      </c>
      <c r="B1754" s="101">
        <v>748</v>
      </c>
      <c r="C1754" s="51" t="s">
        <v>507</v>
      </c>
      <c r="D1754" s="122">
        <f t="shared" ref="D1754:AK1754" si="810">ABS((D752-D$1004)/D$1000)*D$1</f>
        <v>0</v>
      </c>
      <c r="E1754" s="122">
        <f t="shared" si="810"/>
        <v>0</v>
      </c>
      <c r="F1754" s="122">
        <f t="shared" si="810"/>
        <v>0</v>
      </c>
      <c r="G1754" s="122">
        <f t="shared" si="810"/>
        <v>0</v>
      </c>
      <c r="H1754" s="122">
        <f t="shared" si="810"/>
        <v>0</v>
      </c>
      <c r="I1754" s="122">
        <f t="shared" si="810"/>
        <v>1.679971228014344</v>
      </c>
      <c r="J1754" s="122">
        <f t="shared" si="810"/>
        <v>0</v>
      </c>
      <c r="K1754" s="122">
        <f t="shared" si="810"/>
        <v>0</v>
      </c>
      <c r="L1754" s="122">
        <f t="shared" si="810"/>
        <v>0</v>
      </c>
      <c r="M1754" s="122">
        <f t="shared" si="810"/>
        <v>0</v>
      </c>
      <c r="N1754" s="122">
        <f t="shared" si="810"/>
        <v>0</v>
      </c>
      <c r="O1754" s="122">
        <f t="shared" si="810"/>
        <v>0</v>
      </c>
      <c r="P1754" s="122">
        <f t="shared" si="810"/>
        <v>0</v>
      </c>
      <c r="Q1754" s="122">
        <f t="shared" si="810"/>
        <v>0</v>
      </c>
      <c r="R1754" s="122">
        <f t="shared" si="810"/>
        <v>0</v>
      </c>
      <c r="S1754" s="122">
        <f t="shared" si="810"/>
        <v>0</v>
      </c>
      <c r="T1754" s="122">
        <f t="shared" si="810"/>
        <v>0.7618828528040037</v>
      </c>
      <c r="U1754" s="122">
        <f t="shared" si="810"/>
        <v>0</v>
      </c>
      <c r="V1754" s="122">
        <f t="shared" si="810"/>
        <v>0</v>
      </c>
      <c r="W1754" s="122">
        <f t="shared" si="810"/>
        <v>1.4582248354753245E-2</v>
      </c>
      <c r="X1754" s="122">
        <f t="shared" si="810"/>
        <v>0</v>
      </c>
      <c r="Y1754" s="122">
        <f t="shared" si="810"/>
        <v>0</v>
      </c>
      <c r="Z1754" s="122">
        <f t="shared" si="810"/>
        <v>0</v>
      </c>
      <c r="AA1754" s="122">
        <f t="shared" si="810"/>
        <v>0</v>
      </c>
      <c r="AB1754" s="122">
        <f t="shared" si="810"/>
        <v>1.8377725715453441</v>
      </c>
      <c r="AC1754" s="122">
        <f t="shared" si="810"/>
        <v>0</v>
      </c>
      <c r="AD1754" s="122">
        <f t="shared" si="810"/>
        <v>1.1819404863834397</v>
      </c>
      <c r="AE1754" s="122">
        <f t="shared" si="810"/>
        <v>2.7917847369678461</v>
      </c>
      <c r="AF1754" s="122">
        <f t="shared" si="810"/>
        <v>0</v>
      </c>
      <c r="AG1754" s="122">
        <f t="shared" si="810"/>
        <v>0.66077044473450286</v>
      </c>
      <c r="AH1754" s="122">
        <f t="shared" si="810"/>
        <v>0</v>
      </c>
      <c r="AI1754" s="122">
        <f t="shared" si="810"/>
        <v>0</v>
      </c>
      <c r="AJ1754" s="122">
        <f t="shared" si="810"/>
        <v>0.66913826201800175</v>
      </c>
      <c r="AK1754" s="122">
        <f t="shared" si="810"/>
        <v>0</v>
      </c>
      <c r="AL1754" s="123">
        <f t="shared" si="764"/>
        <v>9.5978428308222359</v>
      </c>
      <c r="AN1754" s="124">
        <f t="shared" si="765"/>
        <v>9.597917630822236</v>
      </c>
      <c r="AO1754" s="98">
        <f t="shared" si="766"/>
        <v>793</v>
      </c>
      <c r="AP1754" s="125" t="str">
        <f t="shared" si="767"/>
        <v>Caulfield</v>
      </c>
      <c r="AQ1754" s="126">
        <f t="shared" si="768"/>
        <v>18.979598006749367</v>
      </c>
    </row>
    <row r="1755" spans="1:43" ht="10.5" x14ac:dyDescent="0.35">
      <c r="A1755" s="95">
        <v>128</v>
      </c>
      <c r="B1755" s="101">
        <v>749</v>
      </c>
      <c r="C1755" s="51" t="s">
        <v>2756</v>
      </c>
      <c r="D1755" s="122">
        <f t="shared" ref="D1755:AK1755" si="811">ABS((D753-D$1004)/D$1000)*D$1</f>
        <v>0</v>
      </c>
      <c r="E1755" s="122">
        <f t="shared" si="811"/>
        <v>0</v>
      </c>
      <c r="F1755" s="122">
        <f t="shared" si="811"/>
        <v>0</v>
      </c>
      <c r="G1755" s="122">
        <f t="shared" si="811"/>
        <v>0</v>
      </c>
      <c r="H1755" s="122">
        <f t="shared" si="811"/>
        <v>0</v>
      </c>
      <c r="I1755" s="122">
        <f t="shared" si="811"/>
        <v>3.8819647486057929</v>
      </c>
      <c r="J1755" s="122">
        <f t="shared" si="811"/>
        <v>0</v>
      </c>
      <c r="K1755" s="122">
        <f t="shared" si="811"/>
        <v>0</v>
      </c>
      <c r="L1755" s="122">
        <f t="shared" si="811"/>
        <v>0</v>
      </c>
      <c r="M1755" s="122">
        <f t="shared" si="811"/>
        <v>0</v>
      </c>
      <c r="N1755" s="122">
        <f t="shared" si="811"/>
        <v>0</v>
      </c>
      <c r="O1755" s="122">
        <f t="shared" si="811"/>
        <v>0</v>
      </c>
      <c r="P1755" s="122">
        <f t="shared" si="811"/>
        <v>0</v>
      </c>
      <c r="Q1755" s="122">
        <f t="shared" si="811"/>
        <v>0</v>
      </c>
      <c r="R1755" s="122">
        <f t="shared" si="811"/>
        <v>0</v>
      </c>
      <c r="S1755" s="122">
        <f t="shared" si="811"/>
        <v>0</v>
      </c>
      <c r="T1755" s="122">
        <f t="shared" si="811"/>
        <v>0.73945182605967408</v>
      </c>
      <c r="U1755" s="122">
        <f t="shared" si="811"/>
        <v>0</v>
      </c>
      <c r="V1755" s="122">
        <f t="shared" si="811"/>
        <v>0</v>
      </c>
      <c r="W1755" s="122">
        <f t="shared" si="811"/>
        <v>2.7437724304744635</v>
      </c>
      <c r="X1755" s="122">
        <f t="shared" si="811"/>
        <v>0</v>
      </c>
      <c r="Y1755" s="122">
        <f t="shared" si="811"/>
        <v>0</v>
      </c>
      <c r="Z1755" s="122">
        <f t="shared" si="811"/>
        <v>0</v>
      </c>
      <c r="AA1755" s="122">
        <f t="shared" si="811"/>
        <v>0</v>
      </c>
      <c r="AB1755" s="122">
        <f t="shared" si="811"/>
        <v>1.4757161588765848</v>
      </c>
      <c r="AC1755" s="122">
        <f t="shared" si="811"/>
        <v>0</v>
      </c>
      <c r="AD1755" s="122">
        <f t="shared" si="811"/>
        <v>1.4464763055989764</v>
      </c>
      <c r="AE1755" s="122">
        <f t="shared" si="811"/>
        <v>1.445570151819596</v>
      </c>
      <c r="AF1755" s="122">
        <f t="shared" si="811"/>
        <v>0</v>
      </c>
      <c r="AG1755" s="122">
        <f t="shared" si="811"/>
        <v>0.3877690485976682</v>
      </c>
      <c r="AH1755" s="122">
        <f t="shared" si="811"/>
        <v>0</v>
      </c>
      <c r="AI1755" s="122">
        <f t="shared" si="811"/>
        <v>0</v>
      </c>
      <c r="AJ1755" s="122">
        <f t="shared" si="811"/>
        <v>0.19989078991225723</v>
      </c>
      <c r="AK1755" s="122">
        <f t="shared" si="811"/>
        <v>0</v>
      </c>
      <c r="AL1755" s="123">
        <f t="shared" si="764"/>
        <v>12.320611459945013</v>
      </c>
      <c r="AN1755" s="124">
        <f t="shared" si="765"/>
        <v>12.320686359945013</v>
      </c>
      <c r="AO1755" s="98">
        <f t="shared" si="766"/>
        <v>680</v>
      </c>
      <c r="AP1755" s="125" t="str">
        <f t="shared" si="767"/>
        <v>Marlo</v>
      </c>
      <c r="AQ1755" s="126">
        <f t="shared" si="768"/>
        <v>18.986750392508245</v>
      </c>
    </row>
    <row r="1756" spans="1:43" ht="10.5" x14ac:dyDescent="0.35">
      <c r="A1756" s="95">
        <v>127</v>
      </c>
      <c r="B1756" s="101">
        <v>750</v>
      </c>
      <c r="C1756" s="51" t="s">
        <v>2760</v>
      </c>
      <c r="D1756" s="122">
        <f t="shared" ref="D1756:AK1756" si="812">ABS((D754-D$1004)/D$1000)*D$1</f>
        <v>0</v>
      </c>
      <c r="E1756" s="122">
        <f t="shared" si="812"/>
        <v>0</v>
      </c>
      <c r="F1756" s="122">
        <f t="shared" si="812"/>
        <v>0</v>
      </c>
      <c r="G1756" s="122">
        <f t="shared" si="812"/>
        <v>0</v>
      </c>
      <c r="H1756" s="122">
        <f t="shared" si="812"/>
        <v>0</v>
      </c>
      <c r="I1756" s="122">
        <f t="shared" si="812"/>
        <v>3.9879055509413051</v>
      </c>
      <c r="J1756" s="122">
        <f t="shared" si="812"/>
        <v>0</v>
      </c>
      <c r="K1756" s="122">
        <f t="shared" si="812"/>
        <v>0</v>
      </c>
      <c r="L1756" s="122">
        <f t="shared" si="812"/>
        <v>0</v>
      </c>
      <c r="M1756" s="122">
        <f t="shared" si="812"/>
        <v>0</v>
      </c>
      <c r="N1756" s="122">
        <f t="shared" si="812"/>
        <v>0</v>
      </c>
      <c r="O1756" s="122">
        <f t="shared" si="812"/>
        <v>0</v>
      </c>
      <c r="P1756" s="122">
        <f t="shared" si="812"/>
        <v>0</v>
      </c>
      <c r="Q1756" s="122">
        <f t="shared" si="812"/>
        <v>0</v>
      </c>
      <c r="R1756" s="122">
        <f t="shared" si="812"/>
        <v>0</v>
      </c>
      <c r="S1756" s="122">
        <f t="shared" si="812"/>
        <v>0</v>
      </c>
      <c r="T1756" s="122">
        <f t="shared" si="812"/>
        <v>0.10526632562332518</v>
      </c>
      <c r="U1756" s="122">
        <f t="shared" si="812"/>
        <v>0</v>
      </c>
      <c r="V1756" s="122">
        <f t="shared" si="812"/>
        <v>0</v>
      </c>
      <c r="W1756" s="122">
        <f t="shared" si="812"/>
        <v>2.725239751228913</v>
      </c>
      <c r="X1756" s="122">
        <f t="shared" si="812"/>
        <v>0</v>
      </c>
      <c r="Y1756" s="122">
        <f t="shared" si="812"/>
        <v>0</v>
      </c>
      <c r="Z1756" s="122">
        <f t="shared" si="812"/>
        <v>0</v>
      </c>
      <c r="AA1756" s="122">
        <f t="shared" si="812"/>
        <v>0</v>
      </c>
      <c r="AB1756" s="122">
        <f t="shared" si="812"/>
        <v>2.0317204900882606</v>
      </c>
      <c r="AC1756" s="122">
        <f t="shared" si="812"/>
        <v>0</v>
      </c>
      <c r="AD1756" s="122">
        <f t="shared" si="812"/>
        <v>2.4293443158943608</v>
      </c>
      <c r="AE1756" s="122">
        <f t="shared" si="812"/>
        <v>2.420484151548163</v>
      </c>
      <c r="AF1756" s="122">
        <f t="shared" si="812"/>
        <v>0</v>
      </c>
      <c r="AG1756" s="122">
        <f t="shared" si="812"/>
        <v>1.2541047316636855</v>
      </c>
      <c r="AH1756" s="122">
        <f t="shared" si="812"/>
        <v>0</v>
      </c>
      <c r="AI1756" s="122">
        <f t="shared" si="812"/>
        <v>0</v>
      </c>
      <c r="AJ1756" s="122">
        <f t="shared" si="812"/>
        <v>1.0413392837951756</v>
      </c>
      <c r="AK1756" s="122">
        <f t="shared" si="812"/>
        <v>0</v>
      </c>
      <c r="AL1756" s="123">
        <f t="shared" si="764"/>
        <v>15.995404600783189</v>
      </c>
      <c r="AN1756" s="124">
        <f t="shared" si="765"/>
        <v>15.99547960078319</v>
      </c>
      <c r="AO1756" s="98">
        <f t="shared" si="766"/>
        <v>341</v>
      </c>
      <c r="AP1756" s="125" t="str">
        <f t="shared" si="767"/>
        <v>Gardenvale</v>
      </c>
      <c r="AQ1756" s="126">
        <f t="shared" si="768"/>
        <v>19.006650003725206</v>
      </c>
    </row>
    <row r="1757" spans="1:43" ht="10.5" x14ac:dyDescent="0.35">
      <c r="A1757" s="95">
        <v>126</v>
      </c>
      <c r="B1757" s="101">
        <v>751</v>
      </c>
      <c r="C1757" s="51" t="s">
        <v>2761</v>
      </c>
      <c r="D1757" s="122">
        <f t="shared" ref="D1757:AK1757" si="813">ABS((D755-D$1004)/D$1000)*D$1</f>
        <v>0</v>
      </c>
      <c r="E1757" s="122">
        <f t="shared" si="813"/>
        <v>0</v>
      </c>
      <c r="F1757" s="122">
        <f t="shared" si="813"/>
        <v>0</v>
      </c>
      <c r="G1757" s="122">
        <f t="shared" si="813"/>
        <v>0</v>
      </c>
      <c r="H1757" s="122">
        <f t="shared" si="813"/>
        <v>0</v>
      </c>
      <c r="I1757" s="122">
        <f t="shared" si="813"/>
        <v>3.8090095051526935</v>
      </c>
      <c r="J1757" s="122">
        <f t="shared" si="813"/>
        <v>0</v>
      </c>
      <c r="K1757" s="122">
        <f t="shared" si="813"/>
        <v>0</v>
      </c>
      <c r="L1757" s="122">
        <f t="shared" si="813"/>
        <v>0</v>
      </c>
      <c r="M1757" s="122">
        <f t="shared" si="813"/>
        <v>0</v>
      </c>
      <c r="N1757" s="122">
        <f t="shared" si="813"/>
        <v>0</v>
      </c>
      <c r="O1757" s="122">
        <f t="shared" si="813"/>
        <v>0</v>
      </c>
      <c r="P1757" s="122">
        <f t="shared" si="813"/>
        <v>0</v>
      </c>
      <c r="Q1757" s="122">
        <f t="shared" si="813"/>
        <v>0</v>
      </c>
      <c r="R1757" s="122">
        <f t="shared" si="813"/>
        <v>0</v>
      </c>
      <c r="S1757" s="122">
        <f t="shared" si="813"/>
        <v>0</v>
      </c>
      <c r="T1757" s="122">
        <f t="shared" si="813"/>
        <v>0.29400700634264387</v>
      </c>
      <c r="U1757" s="122">
        <f t="shared" si="813"/>
        <v>0</v>
      </c>
      <c r="V1757" s="122">
        <f t="shared" si="813"/>
        <v>0</v>
      </c>
      <c r="W1757" s="122">
        <f t="shared" si="813"/>
        <v>2.8563476212861088</v>
      </c>
      <c r="X1757" s="122">
        <f t="shared" si="813"/>
        <v>0</v>
      </c>
      <c r="Y1757" s="122">
        <f t="shared" si="813"/>
        <v>0</v>
      </c>
      <c r="Z1757" s="122">
        <f t="shared" si="813"/>
        <v>0</v>
      </c>
      <c r="AA1757" s="122">
        <f t="shared" si="813"/>
        <v>0</v>
      </c>
      <c r="AB1757" s="122">
        <f t="shared" si="813"/>
        <v>2.0317204900882606</v>
      </c>
      <c r="AC1757" s="122">
        <f t="shared" si="813"/>
        <v>0</v>
      </c>
      <c r="AD1757" s="122">
        <f t="shared" si="813"/>
        <v>3.0821107235164709</v>
      </c>
      <c r="AE1757" s="122">
        <f t="shared" si="813"/>
        <v>0.89221509297927093</v>
      </c>
      <c r="AF1757" s="122">
        <f t="shared" si="813"/>
        <v>0</v>
      </c>
      <c r="AG1757" s="122">
        <f t="shared" si="813"/>
        <v>1.7390664888658893</v>
      </c>
      <c r="AH1757" s="122">
        <f t="shared" si="813"/>
        <v>0</v>
      </c>
      <c r="AI1757" s="122">
        <f t="shared" si="813"/>
        <v>0</v>
      </c>
      <c r="AJ1757" s="122">
        <f t="shared" si="813"/>
        <v>1.2700458083995838</v>
      </c>
      <c r="AK1757" s="122">
        <f t="shared" si="813"/>
        <v>0</v>
      </c>
      <c r="AL1757" s="123">
        <f t="shared" si="764"/>
        <v>15.974522736630922</v>
      </c>
      <c r="AN1757" s="124">
        <f t="shared" si="765"/>
        <v>15.974597836630922</v>
      </c>
      <c r="AO1757" s="98">
        <f t="shared" si="766"/>
        <v>343</v>
      </c>
      <c r="AP1757" s="125" t="str">
        <f t="shared" si="767"/>
        <v>Inverleigh</v>
      </c>
      <c r="AQ1757" s="126">
        <f t="shared" si="768"/>
        <v>19.05286280075482</v>
      </c>
    </row>
    <row r="1758" spans="1:43" ht="10.5" x14ac:dyDescent="0.35">
      <c r="A1758" s="95">
        <v>125</v>
      </c>
      <c r="B1758" s="101">
        <v>752</v>
      </c>
      <c r="C1758" s="51" t="s">
        <v>2771</v>
      </c>
      <c r="D1758" s="122">
        <f t="shared" ref="D1758:AK1758" si="814">ABS((D756-D$1004)/D$1000)*D$1</f>
        <v>0</v>
      </c>
      <c r="E1758" s="122">
        <f t="shared" si="814"/>
        <v>0</v>
      </c>
      <c r="F1758" s="122">
        <f t="shared" si="814"/>
        <v>0</v>
      </c>
      <c r="G1758" s="122">
        <f t="shared" si="814"/>
        <v>0</v>
      </c>
      <c r="H1758" s="122">
        <f t="shared" si="814"/>
        <v>0</v>
      </c>
      <c r="I1758" s="122">
        <f t="shared" si="814"/>
        <v>4.4430463755318552</v>
      </c>
      <c r="J1758" s="122">
        <f t="shared" si="814"/>
        <v>0</v>
      </c>
      <c r="K1758" s="122">
        <f t="shared" si="814"/>
        <v>0</v>
      </c>
      <c r="L1758" s="122">
        <f t="shared" si="814"/>
        <v>0</v>
      </c>
      <c r="M1758" s="122">
        <f t="shared" si="814"/>
        <v>0</v>
      </c>
      <c r="N1758" s="122">
        <f t="shared" si="814"/>
        <v>0</v>
      </c>
      <c r="O1758" s="122">
        <f t="shared" si="814"/>
        <v>0</v>
      </c>
      <c r="P1758" s="122">
        <f t="shared" si="814"/>
        <v>0</v>
      </c>
      <c r="Q1758" s="122">
        <f t="shared" si="814"/>
        <v>0</v>
      </c>
      <c r="R1758" s="122">
        <f t="shared" si="814"/>
        <v>0</v>
      </c>
      <c r="S1758" s="122">
        <f t="shared" si="814"/>
        <v>0</v>
      </c>
      <c r="T1758" s="122">
        <f t="shared" si="814"/>
        <v>0.29678863227419255</v>
      </c>
      <c r="U1758" s="122">
        <f t="shared" si="814"/>
        <v>0</v>
      </c>
      <c r="V1758" s="122">
        <f t="shared" si="814"/>
        <v>0</v>
      </c>
      <c r="W1758" s="122">
        <f t="shared" si="814"/>
        <v>2.0287398684008333</v>
      </c>
      <c r="X1758" s="122">
        <f t="shared" si="814"/>
        <v>0</v>
      </c>
      <c r="Y1758" s="122">
        <f t="shared" si="814"/>
        <v>0</v>
      </c>
      <c r="Z1758" s="122">
        <f t="shared" si="814"/>
        <v>0</v>
      </c>
      <c r="AA1758" s="122">
        <f t="shared" si="814"/>
        <v>0</v>
      </c>
      <c r="AB1758" s="122">
        <f t="shared" si="814"/>
        <v>1.5233162081322469</v>
      </c>
      <c r="AC1758" s="122">
        <f t="shared" si="814"/>
        <v>0</v>
      </c>
      <c r="AD1758" s="122">
        <f t="shared" si="814"/>
        <v>3.1969109494327017</v>
      </c>
      <c r="AE1758" s="122">
        <f t="shared" si="814"/>
        <v>1.3110462441915054</v>
      </c>
      <c r="AF1758" s="122">
        <f t="shared" si="814"/>
        <v>0</v>
      </c>
      <c r="AG1758" s="122">
        <f t="shared" si="814"/>
        <v>1.0151155777144396</v>
      </c>
      <c r="AH1758" s="122">
        <f t="shared" si="814"/>
        <v>0</v>
      </c>
      <c r="AI1758" s="122">
        <f t="shared" si="814"/>
        <v>0</v>
      </c>
      <c r="AJ1758" s="122">
        <f t="shared" si="814"/>
        <v>1.5309594227030308</v>
      </c>
      <c r="AK1758" s="122">
        <f t="shared" si="814"/>
        <v>0</v>
      </c>
      <c r="AL1758" s="123">
        <f t="shared" si="764"/>
        <v>15.345923278380805</v>
      </c>
      <c r="AN1758" s="124">
        <f t="shared" si="765"/>
        <v>15.345998478380805</v>
      </c>
      <c r="AO1758" s="98">
        <f t="shared" si="766"/>
        <v>399</v>
      </c>
      <c r="AP1758" s="125" t="str">
        <f t="shared" si="767"/>
        <v>Port Fairy</v>
      </c>
      <c r="AQ1758" s="126">
        <f t="shared" si="768"/>
        <v>19.067068319981434</v>
      </c>
    </row>
    <row r="1759" spans="1:43" ht="10.5" x14ac:dyDescent="0.35">
      <c r="A1759" s="95">
        <v>124</v>
      </c>
      <c r="B1759" s="101">
        <v>753</v>
      </c>
      <c r="C1759" s="51" t="s">
        <v>2774</v>
      </c>
      <c r="D1759" s="122">
        <f t="shared" ref="D1759:AK1759" si="815">ABS((D757-D$1004)/D$1000)*D$1</f>
        <v>0</v>
      </c>
      <c r="E1759" s="122">
        <f t="shared" si="815"/>
        <v>0</v>
      </c>
      <c r="F1759" s="122">
        <f t="shared" si="815"/>
        <v>0</v>
      </c>
      <c r="G1759" s="122">
        <f t="shared" si="815"/>
        <v>0</v>
      </c>
      <c r="H1759" s="122">
        <f t="shared" si="815"/>
        <v>0</v>
      </c>
      <c r="I1759" s="122">
        <f t="shared" si="815"/>
        <v>4.0182068234503294</v>
      </c>
      <c r="J1759" s="122">
        <f t="shared" si="815"/>
        <v>0</v>
      </c>
      <c r="K1759" s="122">
        <f t="shared" si="815"/>
        <v>0</v>
      </c>
      <c r="L1759" s="122">
        <f t="shared" si="815"/>
        <v>0</v>
      </c>
      <c r="M1759" s="122">
        <f t="shared" si="815"/>
        <v>0</v>
      </c>
      <c r="N1759" s="122">
        <f t="shared" si="815"/>
        <v>0</v>
      </c>
      <c r="O1759" s="122">
        <f t="shared" si="815"/>
        <v>0</v>
      </c>
      <c r="P1759" s="122">
        <f t="shared" si="815"/>
        <v>0</v>
      </c>
      <c r="Q1759" s="122">
        <f t="shared" si="815"/>
        <v>0</v>
      </c>
      <c r="R1759" s="122">
        <f t="shared" si="815"/>
        <v>0</v>
      </c>
      <c r="S1759" s="122">
        <f t="shared" si="815"/>
        <v>0</v>
      </c>
      <c r="T1759" s="122">
        <f t="shared" si="815"/>
        <v>1.4622397484466495E-2</v>
      </c>
      <c r="U1759" s="122">
        <f t="shared" si="815"/>
        <v>0</v>
      </c>
      <c r="V1759" s="122">
        <f t="shared" si="815"/>
        <v>0</v>
      </c>
      <c r="W1759" s="122">
        <f t="shared" si="815"/>
        <v>1.7279006793471372</v>
      </c>
      <c r="X1759" s="122">
        <f t="shared" si="815"/>
        <v>0</v>
      </c>
      <c r="Y1759" s="122">
        <f t="shared" si="815"/>
        <v>0</v>
      </c>
      <c r="Z1759" s="122">
        <f t="shared" si="815"/>
        <v>0</v>
      </c>
      <c r="AA1759" s="122">
        <f t="shared" si="815"/>
        <v>0</v>
      </c>
      <c r="AB1759" s="122">
        <f t="shared" si="815"/>
        <v>2.0317204900882606</v>
      </c>
      <c r="AC1759" s="122">
        <f t="shared" si="815"/>
        <v>0</v>
      </c>
      <c r="AD1759" s="122">
        <f t="shared" si="815"/>
        <v>2.3472033663555631</v>
      </c>
      <c r="AE1759" s="122">
        <f t="shared" si="815"/>
        <v>2.89534084341288</v>
      </c>
      <c r="AF1759" s="122">
        <f t="shared" si="815"/>
        <v>0</v>
      </c>
      <c r="AG1759" s="122">
        <f t="shared" si="815"/>
        <v>1.0627166744119181</v>
      </c>
      <c r="AH1759" s="122">
        <f t="shared" si="815"/>
        <v>0</v>
      </c>
      <c r="AI1759" s="122">
        <f t="shared" si="815"/>
        <v>0</v>
      </c>
      <c r="AJ1759" s="122">
        <f t="shared" si="815"/>
        <v>0.68883047556612331</v>
      </c>
      <c r="AK1759" s="122">
        <f t="shared" si="815"/>
        <v>0</v>
      </c>
      <c r="AL1759" s="123">
        <f t="shared" si="764"/>
        <v>14.786541750116678</v>
      </c>
      <c r="AN1759" s="124">
        <f t="shared" si="765"/>
        <v>14.786617050116678</v>
      </c>
      <c r="AO1759" s="98">
        <f t="shared" si="766"/>
        <v>457</v>
      </c>
      <c r="AP1759" s="125" t="str">
        <f t="shared" si="767"/>
        <v>Buln Buln</v>
      </c>
      <c r="AQ1759" s="126">
        <f t="shared" si="768"/>
        <v>19.081113572179664</v>
      </c>
    </row>
    <row r="1760" spans="1:43" ht="10.5" x14ac:dyDescent="0.35">
      <c r="A1760" s="95">
        <v>123</v>
      </c>
      <c r="B1760" s="101">
        <v>754</v>
      </c>
      <c r="C1760" s="51" t="s">
        <v>3326</v>
      </c>
      <c r="D1760" s="122">
        <f t="shared" ref="D1760:AK1760" si="816">ABS((D758-D$1004)/D$1000)*D$1</f>
        <v>0</v>
      </c>
      <c r="E1760" s="122">
        <f t="shared" si="816"/>
        <v>0</v>
      </c>
      <c r="F1760" s="122">
        <f t="shared" si="816"/>
        <v>0</v>
      </c>
      <c r="G1760" s="122">
        <f t="shared" si="816"/>
        <v>0</v>
      </c>
      <c r="H1760" s="122">
        <f t="shared" si="816"/>
        <v>0</v>
      </c>
      <c r="I1760" s="122">
        <f t="shared" si="816"/>
        <v>3.3977322941281352</v>
      </c>
      <c r="J1760" s="122">
        <f t="shared" si="816"/>
        <v>0</v>
      </c>
      <c r="K1760" s="122">
        <f t="shared" si="816"/>
        <v>0</v>
      </c>
      <c r="L1760" s="122">
        <f t="shared" si="816"/>
        <v>0</v>
      </c>
      <c r="M1760" s="122">
        <f t="shared" si="816"/>
        <v>0</v>
      </c>
      <c r="N1760" s="122">
        <f t="shared" si="816"/>
        <v>0</v>
      </c>
      <c r="O1760" s="122">
        <f t="shared" si="816"/>
        <v>0</v>
      </c>
      <c r="P1760" s="122">
        <f t="shared" si="816"/>
        <v>0</v>
      </c>
      <c r="Q1760" s="122">
        <f t="shared" si="816"/>
        <v>0</v>
      </c>
      <c r="R1760" s="122">
        <f t="shared" si="816"/>
        <v>0</v>
      </c>
      <c r="S1760" s="122">
        <f t="shared" si="816"/>
        <v>0</v>
      </c>
      <c r="T1760" s="122">
        <f t="shared" si="816"/>
        <v>0.76948309271534299</v>
      </c>
      <c r="U1760" s="122">
        <f t="shared" si="816"/>
        <v>0</v>
      </c>
      <c r="V1760" s="122">
        <f t="shared" si="816"/>
        <v>0</v>
      </c>
      <c r="W1760" s="122">
        <f t="shared" si="816"/>
        <v>2.6288197867069658</v>
      </c>
      <c r="X1760" s="122">
        <f t="shared" si="816"/>
        <v>0</v>
      </c>
      <c r="Y1760" s="122">
        <f t="shared" si="816"/>
        <v>0</v>
      </c>
      <c r="Z1760" s="122">
        <f t="shared" si="816"/>
        <v>0</v>
      </c>
      <c r="AA1760" s="122">
        <f t="shared" si="816"/>
        <v>0</v>
      </c>
      <c r="AB1760" s="122">
        <f t="shared" si="816"/>
        <v>2.0317204900882606</v>
      </c>
      <c r="AC1760" s="122">
        <f t="shared" si="816"/>
        <v>0</v>
      </c>
      <c r="AD1760" s="122">
        <f t="shared" si="816"/>
        <v>2.5331917140755404</v>
      </c>
      <c r="AE1760" s="122">
        <f t="shared" si="816"/>
        <v>3.0510881989362097</v>
      </c>
      <c r="AF1760" s="122">
        <f t="shared" si="816"/>
        <v>0</v>
      </c>
      <c r="AG1760" s="122">
        <f t="shared" si="816"/>
        <v>1.10823732813021</v>
      </c>
      <c r="AH1760" s="122">
        <f t="shared" si="816"/>
        <v>0</v>
      </c>
      <c r="AI1760" s="122">
        <f t="shared" si="816"/>
        <v>0</v>
      </c>
      <c r="AJ1760" s="122">
        <f t="shared" si="816"/>
        <v>0.5818228221270817</v>
      </c>
      <c r="AK1760" s="122">
        <f t="shared" si="816"/>
        <v>0</v>
      </c>
      <c r="AL1760" s="123">
        <f t="shared" si="764"/>
        <v>16.102095726907745</v>
      </c>
      <c r="AN1760" s="124">
        <f t="shared" si="765"/>
        <v>16.102171126907745</v>
      </c>
      <c r="AO1760" s="98">
        <f t="shared" si="766"/>
        <v>333</v>
      </c>
      <c r="AP1760" s="125" t="str">
        <f t="shared" si="767"/>
        <v>Sassafras</v>
      </c>
      <c r="AQ1760" s="126">
        <f t="shared" si="768"/>
        <v>19.083493864300856</v>
      </c>
    </row>
    <row r="1761" spans="1:43" ht="10.5" x14ac:dyDescent="0.35">
      <c r="A1761" s="95">
        <v>122</v>
      </c>
      <c r="B1761" s="101">
        <v>755</v>
      </c>
      <c r="C1761" s="51" t="s">
        <v>309</v>
      </c>
      <c r="D1761" s="122">
        <f t="shared" ref="D1761:AK1761" si="817">ABS((D759-D$1004)/D$1000)*D$1</f>
        <v>0</v>
      </c>
      <c r="E1761" s="122">
        <f t="shared" si="817"/>
        <v>0</v>
      </c>
      <c r="F1761" s="122">
        <f t="shared" si="817"/>
        <v>0</v>
      </c>
      <c r="G1761" s="122">
        <f t="shared" si="817"/>
        <v>0</v>
      </c>
      <c r="H1761" s="122">
        <f t="shared" si="817"/>
        <v>0</v>
      </c>
      <c r="I1761" s="122">
        <f t="shared" si="817"/>
        <v>0.49528443380379594</v>
      </c>
      <c r="J1761" s="122">
        <f t="shared" si="817"/>
        <v>0</v>
      </c>
      <c r="K1761" s="122">
        <f t="shared" si="817"/>
        <v>0</v>
      </c>
      <c r="L1761" s="122">
        <f t="shared" si="817"/>
        <v>0</v>
      </c>
      <c r="M1761" s="122">
        <f t="shared" si="817"/>
        <v>0</v>
      </c>
      <c r="N1761" s="122">
        <f t="shared" si="817"/>
        <v>0</v>
      </c>
      <c r="O1761" s="122">
        <f t="shared" si="817"/>
        <v>0</v>
      </c>
      <c r="P1761" s="122">
        <f t="shared" si="817"/>
        <v>0</v>
      </c>
      <c r="Q1761" s="122">
        <f t="shared" si="817"/>
        <v>0</v>
      </c>
      <c r="R1761" s="122">
        <f t="shared" si="817"/>
        <v>0</v>
      </c>
      <c r="S1761" s="122">
        <f t="shared" si="817"/>
        <v>0</v>
      </c>
      <c r="T1761" s="122">
        <f t="shared" si="817"/>
        <v>1.6748273232084252</v>
      </c>
      <c r="U1761" s="122">
        <f t="shared" si="817"/>
        <v>0</v>
      </c>
      <c r="V1761" s="122">
        <f t="shared" si="817"/>
        <v>0</v>
      </c>
      <c r="W1761" s="122">
        <f t="shared" si="817"/>
        <v>0.27795083555535349</v>
      </c>
      <c r="X1761" s="122">
        <f t="shared" si="817"/>
        <v>0</v>
      </c>
      <c r="Y1761" s="122">
        <f t="shared" si="817"/>
        <v>0</v>
      </c>
      <c r="Z1761" s="122">
        <f t="shared" si="817"/>
        <v>0</v>
      </c>
      <c r="AA1761" s="122">
        <f t="shared" si="817"/>
        <v>0</v>
      </c>
      <c r="AB1761" s="122">
        <f t="shared" si="817"/>
        <v>1.9096648814318311</v>
      </c>
      <c r="AC1761" s="122">
        <f t="shared" si="817"/>
        <v>0</v>
      </c>
      <c r="AD1761" s="122">
        <f t="shared" si="817"/>
        <v>0.94197953263335277</v>
      </c>
      <c r="AE1761" s="122">
        <f t="shared" si="817"/>
        <v>3.0981414007336037</v>
      </c>
      <c r="AF1761" s="122">
        <f t="shared" si="817"/>
        <v>0</v>
      </c>
      <c r="AG1761" s="122">
        <f t="shared" si="817"/>
        <v>0.83836561610599991</v>
      </c>
      <c r="AH1761" s="122">
        <f t="shared" si="817"/>
        <v>0</v>
      </c>
      <c r="AI1761" s="122">
        <f t="shared" si="817"/>
        <v>0</v>
      </c>
      <c r="AJ1761" s="122">
        <f t="shared" si="817"/>
        <v>1.3186999090535465</v>
      </c>
      <c r="AK1761" s="122">
        <f t="shared" si="817"/>
        <v>0</v>
      </c>
      <c r="AL1761" s="123">
        <f t="shared" si="764"/>
        <v>10.554913932525906</v>
      </c>
      <c r="AN1761" s="124">
        <f t="shared" si="765"/>
        <v>10.554989432525906</v>
      </c>
      <c r="AO1761" s="98">
        <f t="shared" si="766"/>
        <v>769</v>
      </c>
      <c r="AP1761" s="125" t="str">
        <f t="shared" si="767"/>
        <v>Spotswood</v>
      </c>
      <c r="AQ1761" s="126">
        <f t="shared" si="768"/>
        <v>19.086687099905571</v>
      </c>
    </row>
    <row r="1762" spans="1:43" ht="10.5" x14ac:dyDescent="0.35">
      <c r="A1762" s="95">
        <v>121</v>
      </c>
      <c r="B1762" s="101">
        <v>756</v>
      </c>
      <c r="C1762" s="51" t="s">
        <v>2796</v>
      </c>
      <c r="D1762" s="122">
        <f t="shared" ref="D1762:AK1762" si="818">ABS((D760-D$1004)/D$1000)*D$1</f>
        <v>0</v>
      </c>
      <c r="E1762" s="122">
        <f t="shared" si="818"/>
        <v>0</v>
      </c>
      <c r="F1762" s="122">
        <f t="shared" si="818"/>
        <v>0</v>
      </c>
      <c r="G1762" s="122">
        <f t="shared" si="818"/>
        <v>0</v>
      </c>
      <c r="H1762" s="122">
        <f t="shared" si="818"/>
        <v>0</v>
      </c>
      <c r="I1762" s="122">
        <f t="shared" si="818"/>
        <v>3.7835813803572438</v>
      </c>
      <c r="J1762" s="122">
        <f t="shared" si="818"/>
        <v>0</v>
      </c>
      <c r="K1762" s="122">
        <f t="shared" si="818"/>
        <v>0</v>
      </c>
      <c r="L1762" s="122">
        <f t="shared" si="818"/>
        <v>0</v>
      </c>
      <c r="M1762" s="122">
        <f t="shared" si="818"/>
        <v>0</v>
      </c>
      <c r="N1762" s="122">
        <f t="shared" si="818"/>
        <v>0</v>
      </c>
      <c r="O1762" s="122">
        <f t="shared" si="818"/>
        <v>0</v>
      </c>
      <c r="P1762" s="122">
        <f t="shared" si="818"/>
        <v>0</v>
      </c>
      <c r="Q1762" s="122">
        <f t="shared" si="818"/>
        <v>0</v>
      </c>
      <c r="R1762" s="122">
        <f t="shared" si="818"/>
        <v>0</v>
      </c>
      <c r="S1762" s="122">
        <f t="shared" si="818"/>
        <v>0</v>
      </c>
      <c r="T1762" s="122">
        <f t="shared" si="818"/>
        <v>0.32952589260241594</v>
      </c>
      <c r="U1762" s="122">
        <f t="shared" si="818"/>
        <v>0</v>
      </c>
      <c r="V1762" s="122">
        <f t="shared" si="818"/>
        <v>0</v>
      </c>
      <c r="W1762" s="122">
        <f t="shared" si="818"/>
        <v>1.8313609442117147</v>
      </c>
      <c r="X1762" s="122">
        <f t="shared" si="818"/>
        <v>0</v>
      </c>
      <c r="Y1762" s="122">
        <f t="shared" si="818"/>
        <v>0</v>
      </c>
      <c r="Z1762" s="122">
        <f t="shared" si="818"/>
        <v>0</v>
      </c>
      <c r="AA1762" s="122">
        <f t="shared" si="818"/>
        <v>0</v>
      </c>
      <c r="AB1762" s="122">
        <f t="shared" si="818"/>
        <v>1.4911607236324647</v>
      </c>
      <c r="AC1762" s="122">
        <f t="shared" si="818"/>
        <v>0</v>
      </c>
      <c r="AD1762" s="122">
        <f t="shared" si="818"/>
        <v>2.6242398037722516</v>
      </c>
      <c r="AE1762" s="122">
        <f t="shared" si="818"/>
        <v>0.61551184394491476</v>
      </c>
      <c r="AF1762" s="122">
        <f t="shared" si="818"/>
        <v>0</v>
      </c>
      <c r="AG1762" s="122">
        <f t="shared" si="818"/>
        <v>1.0330262975539868</v>
      </c>
      <c r="AH1762" s="122">
        <f t="shared" si="818"/>
        <v>0</v>
      </c>
      <c r="AI1762" s="122">
        <f t="shared" si="818"/>
        <v>0</v>
      </c>
      <c r="AJ1762" s="122">
        <f t="shared" si="818"/>
        <v>0.6276689993440725</v>
      </c>
      <c r="AK1762" s="122">
        <f t="shared" si="818"/>
        <v>0</v>
      </c>
      <c r="AL1762" s="123">
        <f t="shared" si="764"/>
        <v>12.336075885419065</v>
      </c>
      <c r="AN1762" s="124">
        <f t="shared" si="765"/>
        <v>12.336151485419066</v>
      </c>
      <c r="AO1762" s="98">
        <f t="shared" si="766"/>
        <v>679</v>
      </c>
      <c r="AP1762" s="125" t="str">
        <f t="shared" si="767"/>
        <v>Eltham North</v>
      </c>
      <c r="AQ1762" s="126">
        <f t="shared" si="768"/>
        <v>19.113255178560866</v>
      </c>
    </row>
    <row r="1763" spans="1:43" ht="10.5" x14ac:dyDescent="0.35">
      <c r="A1763" s="95">
        <v>120</v>
      </c>
      <c r="B1763" s="101">
        <v>757</v>
      </c>
      <c r="C1763" s="51" t="s">
        <v>2799</v>
      </c>
      <c r="D1763" s="122">
        <f t="shared" ref="D1763:AK1763" si="819">ABS((D761-D$1004)/D$1000)*D$1</f>
        <v>0</v>
      </c>
      <c r="E1763" s="122">
        <f t="shared" si="819"/>
        <v>0</v>
      </c>
      <c r="F1763" s="122">
        <f t="shared" si="819"/>
        <v>0</v>
      </c>
      <c r="G1763" s="122">
        <f t="shared" si="819"/>
        <v>0</v>
      </c>
      <c r="H1763" s="122">
        <f t="shared" si="819"/>
        <v>0</v>
      </c>
      <c r="I1763" s="122">
        <f t="shared" si="819"/>
        <v>3.6665851766148285</v>
      </c>
      <c r="J1763" s="122">
        <f t="shared" si="819"/>
        <v>0</v>
      </c>
      <c r="K1763" s="122">
        <f t="shared" si="819"/>
        <v>0</v>
      </c>
      <c r="L1763" s="122">
        <f t="shared" si="819"/>
        <v>0</v>
      </c>
      <c r="M1763" s="122">
        <f t="shared" si="819"/>
        <v>0</v>
      </c>
      <c r="N1763" s="122">
        <f t="shared" si="819"/>
        <v>0</v>
      </c>
      <c r="O1763" s="122">
        <f t="shared" si="819"/>
        <v>0</v>
      </c>
      <c r="P1763" s="122">
        <f t="shared" si="819"/>
        <v>0</v>
      </c>
      <c r="Q1763" s="122">
        <f t="shared" si="819"/>
        <v>0</v>
      </c>
      <c r="R1763" s="122">
        <f t="shared" si="819"/>
        <v>0</v>
      </c>
      <c r="S1763" s="122">
        <f t="shared" si="819"/>
        <v>0</v>
      </c>
      <c r="T1763" s="122">
        <f t="shared" si="819"/>
        <v>0.33173143168009273</v>
      </c>
      <c r="U1763" s="122">
        <f t="shared" si="819"/>
        <v>0</v>
      </c>
      <c r="V1763" s="122">
        <f t="shared" si="819"/>
        <v>0</v>
      </c>
      <c r="W1763" s="122">
        <f t="shared" si="819"/>
        <v>3.7354981672934442</v>
      </c>
      <c r="X1763" s="122">
        <f t="shared" si="819"/>
        <v>0</v>
      </c>
      <c r="Y1763" s="122">
        <f t="shared" si="819"/>
        <v>0</v>
      </c>
      <c r="Z1763" s="122">
        <f t="shared" si="819"/>
        <v>0</v>
      </c>
      <c r="AA1763" s="122">
        <f t="shared" si="819"/>
        <v>0</v>
      </c>
      <c r="AB1763" s="122">
        <f t="shared" si="819"/>
        <v>2.0317204900882606</v>
      </c>
      <c r="AC1763" s="122">
        <f t="shared" si="819"/>
        <v>0</v>
      </c>
      <c r="AD1763" s="122">
        <f t="shared" si="819"/>
        <v>3.4154729180039873</v>
      </c>
      <c r="AE1763" s="122">
        <f t="shared" si="819"/>
        <v>4.0477667458589943</v>
      </c>
      <c r="AF1763" s="122">
        <f t="shared" si="819"/>
        <v>0</v>
      </c>
      <c r="AG1763" s="122">
        <f t="shared" si="819"/>
        <v>1.3824723417279774</v>
      </c>
      <c r="AH1763" s="122">
        <f t="shared" si="819"/>
        <v>0</v>
      </c>
      <c r="AI1763" s="122">
        <f t="shared" si="819"/>
        <v>0</v>
      </c>
      <c r="AJ1763" s="122">
        <f t="shared" si="819"/>
        <v>0.55242161280540925</v>
      </c>
      <c r="AK1763" s="122">
        <f t="shared" si="819"/>
        <v>0</v>
      </c>
      <c r="AL1763" s="123">
        <f t="shared" si="764"/>
        <v>19.163668884072997</v>
      </c>
      <c r="AN1763" s="124">
        <f t="shared" si="765"/>
        <v>19.163744584072997</v>
      </c>
      <c r="AO1763" s="98">
        <f t="shared" si="766"/>
        <v>118</v>
      </c>
      <c r="AP1763" s="125" t="str">
        <f t="shared" si="767"/>
        <v>Port Melbourne</v>
      </c>
      <c r="AQ1763" s="126">
        <f t="shared" si="768"/>
        <v>19.148857560972953</v>
      </c>
    </row>
    <row r="1764" spans="1:43" ht="10.5" x14ac:dyDescent="0.35">
      <c r="A1764" s="95">
        <v>119</v>
      </c>
      <c r="B1764" s="101">
        <v>758</v>
      </c>
      <c r="C1764" s="51" t="s">
        <v>2800</v>
      </c>
      <c r="D1764" s="122">
        <f t="shared" ref="D1764:AK1764" si="820">ABS((D762-D$1004)/D$1000)*D$1</f>
        <v>0</v>
      </c>
      <c r="E1764" s="122">
        <f t="shared" si="820"/>
        <v>0</v>
      </c>
      <c r="F1764" s="122">
        <f t="shared" si="820"/>
        <v>0</v>
      </c>
      <c r="G1764" s="122">
        <f t="shared" si="820"/>
        <v>0</v>
      </c>
      <c r="H1764" s="122">
        <f t="shared" si="820"/>
        <v>0</v>
      </c>
      <c r="I1764" s="122">
        <f t="shared" si="820"/>
        <v>3.2682221438690329</v>
      </c>
      <c r="J1764" s="122">
        <f t="shared" si="820"/>
        <v>0</v>
      </c>
      <c r="K1764" s="122">
        <f t="shared" si="820"/>
        <v>0</v>
      </c>
      <c r="L1764" s="122">
        <f t="shared" si="820"/>
        <v>0</v>
      </c>
      <c r="M1764" s="122">
        <f t="shared" si="820"/>
        <v>0</v>
      </c>
      <c r="N1764" s="122">
        <f t="shared" si="820"/>
        <v>0</v>
      </c>
      <c r="O1764" s="122">
        <f t="shared" si="820"/>
        <v>0</v>
      </c>
      <c r="P1764" s="122">
        <f t="shared" si="820"/>
        <v>0</v>
      </c>
      <c r="Q1764" s="122">
        <f t="shared" si="820"/>
        <v>0</v>
      </c>
      <c r="R1764" s="122">
        <f t="shared" si="820"/>
        <v>0</v>
      </c>
      <c r="S1764" s="122">
        <f t="shared" si="820"/>
        <v>0</v>
      </c>
      <c r="T1764" s="122">
        <f t="shared" si="820"/>
        <v>0.98107935856694795</v>
      </c>
      <c r="U1764" s="122">
        <f t="shared" si="820"/>
        <v>0</v>
      </c>
      <c r="V1764" s="122">
        <f t="shared" si="820"/>
        <v>0</v>
      </c>
      <c r="W1764" s="122">
        <f t="shared" si="820"/>
        <v>4.3596794352841162</v>
      </c>
      <c r="X1764" s="122">
        <f t="shared" si="820"/>
        <v>0</v>
      </c>
      <c r="Y1764" s="122">
        <f t="shared" si="820"/>
        <v>0</v>
      </c>
      <c r="Z1764" s="122">
        <f t="shared" si="820"/>
        <v>0</v>
      </c>
      <c r="AA1764" s="122">
        <f t="shared" si="820"/>
        <v>0</v>
      </c>
      <c r="AB1764" s="122">
        <f t="shared" si="820"/>
        <v>2.0317204900882606</v>
      </c>
      <c r="AC1764" s="122">
        <f t="shared" si="820"/>
        <v>0</v>
      </c>
      <c r="AD1764" s="122">
        <f t="shared" si="820"/>
        <v>2.942173901692632</v>
      </c>
      <c r="AE1764" s="122">
        <f t="shared" si="820"/>
        <v>3.6055240109016991</v>
      </c>
      <c r="AF1764" s="122">
        <f t="shared" si="820"/>
        <v>0</v>
      </c>
      <c r="AG1764" s="122">
        <f t="shared" si="820"/>
        <v>1.9130821782149157</v>
      </c>
      <c r="AH1764" s="122">
        <f t="shared" si="820"/>
        <v>0</v>
      </c>
      <c r="AI1764" s="122">
        <f t="shared" si="820"/>
        <v>0</v>
      </c>
      <c r="AJ1764" s="122">
        <f t="shared" si="820"/>
        <v>0.68255687563098977</v>
      </c>
      <c r="AK1764" s="122">
        <f t="shared" si="820"/>
        <v>0</v>
      </c>
      <c r="AL1764" s="123">
        <f t="shared" si="764"/>
        <v>19.784038394248594</v>
      </c>
      <c r="AN1764" s="124">
        <f t="shared" si="765"/>
        <v>19.784114194248595</v>
      </c>
      <c r="AO1764" s="98">
        <f t="shared" si="766"/>
        <v>97</v>
      </c>
      <c r="AP1764" s="125" t="str">
        <f t="shared" si="767"/>
        <v>The Patch</v>
      </c>
      <c r="AQ1764" s="126">
        <f t="shared" si="768"/>
        <v>19.154621398820122</v>
      </c>
    </row>
    <row r="1765" spans="1:43" ht="10.5" x14ac:dyDescent="0.35">
      <c r="A1765" s="95">
        <v>118</v>
      </c>
      <c r="B1765" s="101">
        <v>759</v>
      </c>
      <c r="C1765" s="51" t="s">
        <v>310</v>
      </c>
      <c r="D1765" s="122">
        <f t="shared" ref="D1765:AK1765" si="821">ABS((D763-D$1004)/D$1000)*D$1</f>
        <v>0</v>
      </c>
      <c r="E1765" s="122">
        <f t="shared" si="821"/>
        <v>0</v>
      </c>
      <c r="F1765" s="122">
        <f t="shared" si="821"/>
        <v>0</v>
      </c>
      <c r="G1765" s="122">
        <f t="shared" si="821"/>
        <v>0</v>
      </c>
      <c r="H1765" s="122">
        <f t="shared" si="821"/>
        <v>0</v>
      </c>
      <c r="I1765" s="122">
        <f t="shared" si="821"/>
        <v>2.2831272383002092</v>
      </c>
      <c r="J1765" s="122">
        <f t="shared" si="821"/>
        <v>0</v>
      </c>
      <c r="K1765" s="122">
        <f t="shared" si="821"/>
        <v>0</v>
      </c>
      <c r="L1765" s="122">
        <f t="shared" si="821"/>
        <v>0</v>
      </c>
      <c r="M1765" s="122">
        <f t="shared" si="821"/>
        <v>0</v>
      </c>
      <c r="N1765" s="122">
        <f t="shared" si="821"/>
        <v>0</v>
      </c>
      <c r="O1765" s="122">
        <f t="shared" si="821"/>
        <v>0</v>
      </c>
      <c r="P1765" s="122">
        <f t="shared" si="821"/>
        <v>0</v>
      </c>
      <c r="Q1765" s="122">
        <f t="shared" si="821"/>
        <v>0</v>
      </c>
      <c r="R1765" s="122">
        <f t="shared" si="821"/>
        <v>0</v>
      </c>
      <c r="S1765" s="122">
        <f t="shared" si="821"/>
        <v>0</v>
      </c>
      <c r="T1765" s="122">
        <f t="shared" si="821"/>
        <v>1.0177347722539298</v>
      </c>
      <c r="U1765" s="122">
        <f t="shared" si="821"/>
        <v>0</v>
      </c>
      <c r="V1765" s="122">
        <f t="shared" si="821"/>
        <v>0</v>
      </c>
      <c r="W1765" s="122">
        <f t="shared" si="821"/>
        <v>9.8987037345271658E-2</v>
      </c>
      <c r="X1765" s="122">
        <f t="shared" si="821"/>
        <v>0</v>
      </c>
      <c r="Y1765" s="122">
        <f t="shared" si="821"/>
        <v>0</v>
      </c>
      <c r="Z1765" s="122">
        <f t="shared" si="821"/>
        <v>0</v>
      </c>
      <c r="AA1765" s="122">
        <f t="shared" si="821"/>
        <v>0</v>
      </c>
      <c r="AB1765" s="122">
        <f t="shared" si="821"/>
        <v>1.9791535880783704</v>
      </c>
      <c r="AC1765" s="122">
        <f t="shared" si="821"/>
        <v>0</v>
      </c>
      <c r="AD1765" s="122">
        <f t="shared" si="821"/>
        <v>1.4802541441457946</v>
      </c>
      <c r="AE1765" s="122">
        <f t="shared" si="821"/>
        <v>2.6110775896904221</v>
      </c>
      <c r="AF1765" s="122">
        <f t="shared" si="821"/>
        <v>0</v>
      </c>
      <c r="AG1765" s="122">
        <f t="shared" si="821"/>
        <v>1.0919916037666877</v>
      </c>
      <c r="AH1765" s="122">
        <f t="shared" si="821"/>
        <v>0</v>
      </c>
      <c r="AI1765" s="122">
        <f t="shared" si="821"/>
        <v>0</v>
      </c>
      <c r="AJ1765" s="122">
        <f t="shared" si="821"/>
        <v>1.0382581840949072</v>
      </c>
      <c r="AK1765" s="122">
        <f t="shared" si="821"/>
        <v>0</v>
      </c>
      <c r="AL1765" s="123">
        <f t="shared" si="764"/>
        <v>11.600584157675593</v>
      </c>
      <c r="AN1765" s="124">
        <f t="shared" si="765"/>
        <v>11.600660057675594</v>
      </c>
      <c r="AO1765" s="98">
        <f t="shared" si="766"/>
        <v>734</v>
      </c>
      <c r="AP1765" s="125" t="str">
        <f t="shared" si="767"/>
        <v>Tawonga</v>
      </c>
      <c r="AQ1765" s="126">
        <f t="shared" si="768"/>
        <v>19.163668884072997</v>
      </c>
    </row>
    <row r="1766" spans="1:43" ht="10.5" x14ac:dyDescent="0.35">
      <c r="A1766" s="95">
        <v>117</v>
      </c>
      <c r="B1766" s="101">
        <v>760</v>
      </c>
      <c r="C1766" s="51" t="s">
        <v>311</v>
      </c>
      <c r="D1766" s="122">
        <f t="shared" ref="D1766:AK1766" si="822">ABS((D764-D$1004)/D$1000)*D$1</f>
        <v>0</v>
      </c>
      <c r="E1766" s="122">
        <f t="shared" si="822"/>
        <v>0</v>
      </c>
      <c r="F1766" s="122">
        <f t="shared" si="822"/>
        <v>0</v>
      </c>
      <c r="G1766" s="122">
        <f t="shared" si="822"/>
        <v>0</v>
      </c>
      <c r="H1766" s="122">
        <f t="shared" si="822"/>
        <v>0</v>
      </c>
      <c r="I1766" s="122">
        <f t="shared" si="822"/>
        <v>2.4939077284942779</v>
      </c>
      <c r="J1766" s="122">
        <f t="shared" si="822"/>
        <v>0</v>
      </c>
      <c r="K1766" s="122">
        <f t="shared" si="822"/>
        <v>0</v>
      </c>
      <c r="L1766" s="122">
        <f t="shared" si="822"/>
        <v>0</v>
      </c>
      <c r="M1766" s="122">
        <f t="shared" si="822"/>
        <v>0</v>
      </c>
      <c r="N1766" s="122">
        <f t="shared" si="822"/>
        <v>0</v>
      </c>
      <c r="O1766" s="122">
        <f t="shared" si="822"/>
        <v>0</v>
      </c>
      <c r="P1766" s="122">
        <f t="shared" si="822"/>
        <v>0</v>
      </c>
      <c r="Q1766" s="122">
        <f t="shared" si="822"/>
        <v>0</v>
      </c>
      <c r="R1766" s="122">
        <f t="shared" si="822"/>
        <v>0</v>
      </c>
      <c r="S1766" s="122">
        <f t="shared" si="822"/>
        <v>0</v>
      </c>
      <c r="T1766" s="122">
        <f t="shared" si="822"/>
        <v>0.77925785148005244</v>
      </c>
      <c r="U1766" s="122">
        <f t="shared" si="822"/>
        <v>0</v>
      </c>
      <c r="V1766" s="122">
        <f t="shared" si="822"/>
        <v>0</v>
      </c>
      <c r="W1766" s="122">
        <f t="shared" si="822"/>
        <v>0.13799812082135307</v>
      </c>
      <c r="X1766" s="122">
        <f t="shared" si="822"/>
        <v>0</v>
      </c>
      <c r="Y1766" s="122">
        <f t="shared" si="822"/>
        <v>0</v>
      </c>
      <c r="Z1766" s="122">
        <f t="shared" si="822"/>
        <v>0</v>
      </c>
      <c r="AA1766" s="122">
        <f t="shared" si="822"/>
        <v>0</v>
      </c>
      <c r="AB1766" s="122">
        <f t="shared" si="822"/>
        <v>2.0124147841434108</v>
      </c>
      <c r="AC1766" s="122">
        <f t="shared" si="822"/>
        <v>0</v>
      </c>
      <c r="AD1766" s="122">
        <f t="shared" si="822"/>
        <v>2.1107378729954425</v>
      </c>
      <c r="AE1766" s="122">
        <f t="shared" si="822"/>
        <v>2.7431307854521942</v>
      </c>
      <c r="AF1766" s="122">
        <f t="shared" si="822"/>
        <v>0</v>
      </c>
      <c r="AG1766" s="122">
        <f t="shared" si="822"/>
        <v>1.221306394976595</v>
      </c>
      <c r="AH1766" s="122">
        <f t="shared" si="822"/>
        <v>0</v>
      </c>
      <c r="AI1766" s="122">
        <f t="shared" si="822"/>
        <v>0</v>
      </c>
      <c r="AJ1766" s="122">
        <f t="shared" si="822"/>
        <v>0.84742263460898815</v>
      </c>
      <c r="AK1766" s="122">
        <f t="shared" si="822"/>
        <v>0</v>
      </c>
      <c r="AL1766" s="123">
        <f t="shared" si="764"/>
        <v>12.346176172972314</v>
      </c>
      <c r="AN1766" s="124">
        <f t="shared" si="765"/>
        <v>12.346252172972314</v>
      </c>
      <c r="AO1766" s="98">
        <f t="shared" si="766"/>
        <v>676</v>
      </c>
      <c r="AP1766" s="125" t="str">
        <f t="shared" si="767"/>
        <v>Panton Hill</v>
      </c>
      <c r="AQ1766" s="126">
        <f t="shared" si="768"/>
        <v>19.211953825477657</v>
      </c>
    </row>
    <row r="1767" spans="1:43" ht="10.5" x14ac:dyDescent="0.35">
      <c r="A1767" s="95">
        <v>116</v>
      </c>
      <c r="B1767" s="101">
        <v>761</v>
      </c>
      <c r="C1767" s="51" t="s">
        <v>312</v>
      </c>
      <c r="D1767" s="122">
        <f t="shared" ref="D1767:AK1767" si="823">ABS((D765-D$1004)/D$1000)*D$1</f>
        <v>0</v>
      </c>
      <c r="E1767" s="122">
        <f t="shared" si="823"/>
        <v>0</v>
      </c>
      <c r="F1767" s="122">
        <f t="shared" si="823"/>
        <v>0</v>
      </c>
      <c r="G1767" s="122">
        <f t="shared" si="823"/>
        <v>0</v>
      </c>
      <c r="H1767" s="122">
        <f t="shared" si="823"/>
        <v>0</v>
      </c>
      <c r="I1767" s="122">
        <f t="shared" si="823"/>
        <v>3.6856272272502135</v>
      </c>
      <c r="J1767" s="122">
        <f t="shared" si="823"/>
        <v>0</v>
      </c>
      <c r="K1767" s="122">
        <f t="shared" si="823"/>
        <v>0</v>
      </c>
      <c r="L1767" s="122">
        <f t="shared" si="823"/>
        <v>0</v>
      </c>
      <c r="M1767" s="122">
        <f t="shared" si="823"/>
        <v>0</v>
      </c>
      <c r="N1767" s="122">
        <f t="shared" si="823"/>
        <v>0</v>
      </c>
      <c r="O1767" s="122">
        <f t="shared" si="823"/>
        <v>0</v>
      </c>
      <c r="P1767" s="122">
        <f t="shared" si="823"/>
        <v>0</v>
      </c>
      <c r="Q1767" s="122">
        <f t="shared" si="823"/>
        <v>0</v>
      </c>
      <c r="R1767" s="122">
        <f t="shared" si="823"/>
        <v>0</v>
      </c>
      <c r="S1767" s="122">
        <f t="shared" si="823"/>
        <v>0</v>
      </c>
      <c r="T1767" s="122">
        <f t="shared" si="823"/>
        <v>1.0881665064757184</v>
      </c>
      <c r="U1767" s="122">
        <f t="shared" si="823"/>
        <v>0</v>
      </c>
      <c r="V1767" s="122">
        <f t="shared" si="823"/>
        <v>0</v>
      </c>
      <c r="W1767" s="122">
        <f t="shared" si="823"/>
        <v>1.7167764143840296</v>
      </c>
      <c r="X1767" s="122">
        <f t="shared" si="823"/>
        <v>0</v>
      </c>
      <c r="Y1767" s="122">
        <f t="shared" si="823"/>
        <v>0</v>
      </c>
      <c r="Z1767" s="122">
        <f t="shared" si="823"/>
        <v>0</v>
      </c>
      <c r="AA1767" s="122">
        <f t="shared" si="823"/>
        <v>0</v>
      </c>
      <c r="AB1767" s="122">
        <f t="shared" si="823"/>
        <v>0.93848854243534174</v>
      </c>
      <c r="AC1767" s="122">
        <f t="shared" si="823"/>
        <v>0</v>
      </c>
      <c r="AD1767" s="122">
        <f t="shared" si="823"/>
        <v>2.284652298004727</v>
      </c>
      <c r="AE1767" s="122">
        <f t="shared" si="823"/>
        <v>2.813381269812905</v>
      </c>
      <c r="AF1767" s="122">
        <f t="shared" si="823"/>
        <v>0</v>
      </c>
      <c r="AG1767" s="122">
        <f t="shared" si="823"/>
        <v>1.7442931544528943</v>
      </c>
      <c r="AH1767" s="122">
        <f t="shared" si="823"/>
        <v>0</v>
      </c>
      <c r="AI1767" s="122">
        <f t="shared" si="823"/>
        <v>0</v>
      </c>
      <c r="AJ1767" s="122">
        <f t="shared" si="823"/>
        <v>1.4636200675551347</v>
      </c>
      <c r="AK1767" s="122">
        <f t="shared" si="823"/>
        <v>0</v>
      </c>
      <c r="AL1767" s="123">
        <f t="shared" si="764"/>
        <v>15.735005480370964</v>
      </c>
      <c r="AN1767" s="124">
        <f t="shared" si="765"/>
        <v>15.735081580370963</v>
      </c>
      <c r="AO1767" s="98">
        <f t="shared" si="766"/>
        <v>363</v>
      </c>
      <c r="AP1767" s="125" t="str">
        <f t="shared" si="767"/>
        <v>Warrandyte South</v>
      </c>
      <c r="AQ1767" s="126">
        <f t="shared" si="768"/>
        <v>19.227474236841847</v>
      </c>
    </row>
    <row r="1768" spans="1:43" ht="10.5" x14ac:dyDescent="0.35">
      <c r="A1768" s="95">
        <v>115</v>
      </c>
      <c r="B1768" s="101">
        <v>762</v>
      </c>
      <c r="C1768" s="51" t="s">
        <v>3268</v>
      </c>
      <c r="D1768" s="122">
        <f t="shared" ref="D1768:AK1768" si="824">ABS((D766-D$1004)/D$1000)*D$1</f>
        <v>0</v>
      </c>
      <c r="E1768" s="122">
        <f t="shared" si="824"/>
        <v>0</v>
      </c>
      <c r="F1768" s="122">
        <f t="shared" si="824"/>
        <v>0</v>
      </c>
      <c r="G1768" s="122">
        <f t="shared" si="824"/>
        <v>0</v>
      </c>
      <c r="H1768" s="122">
        <f t="shared" si="824"/>
        <v>0</v>
      </c>
      <c r="I1768" s="122">
        <f t="shared" si="824"/>
        <v>4.0562876648450814</v>
      </c>
      <c r="J1768" s="122">
        <f t="shared" si="824"/>
        <v>0</v>
      </c>
      <c r="K1768" s="122">
        <f t="shared" si="824"/>
        <v>0</v>
      </c>
      <c r="L1768" s="122">
        <f t="shared" si="824"/>
        <v>0</v>
      </c>
      <c r="M1768" s="122">
        <f t="shared" si="824"/>
        <v>0</v>
      </c>
      <c r="N1768" s="122">
        <f t="shared" si="824"/>
        <v>0</v>
      </c>
      <c r="O1768" s="122">
        <f t="shared" si="824"/>
        <v>0</v>
      </c>
      <c r="P1768" s="122">
        <f t="shared" si="824"/>
        <v>0</v>
      </c>
      <c r="Q1768" s="122">
        <f t="shared" si="824"/>
        <v>0</v>
      </c>
      <c r="R1768" s="122">
        <f t="shared" si="824"/>
        <v>0</v>
      </c>
      <c r="S1768" s="122">
        <f t="shared" si="824"/>
        <v>0</v>
      </c>
      <c r="T1768" s="122">
        <f t="shared" si="824"/>
        <v>0.26899973319766701</v>
      </c>
      <c r="U1768" s="122">
        <f t="shared" si="824"/>
        <v>0</v>
      </c>
      <c r="V1768" s="122">
        <f t="shared" si="824"/>
        <v>0</v>
      </c>
      <c r="W1768" s="122">
        <f t="shared" si="824"/>
        <v>1.2322926926784874</v>
      </c>
      <c r="X1768" s="122">
        <f t="shared" si="824"/>
        <v>0</v>
      </c>
      <c r="Y1768" s="122">
        <f t="shared" si="824"/>
        <v>0</v>
      </c>
      <c r="Z1768" s="122">
        <f t="shared" si="824"/>
        <v>0</v>
      </c>
      <c r="AA1768" s="122">
        <f t="shared" si="824"/>
        <v>0</v>
      </c>
      <c r="AB1768" s="122">
        <f t="shared" si="824"/>
        <v>2.0317204900882606</v>
      </c>
      <c r="AC1768" s="122">
        <f t="shared" si="824"/>
        <v>0</v>
      </c>
      <c r="AD1768" s="122">
        <f t="shared" si="824"/>
        <v>3.4160491642488076</v>
      </c>
      <c r="AE1768" s="122">
        <f t="shared" si="824"/>
        <v>3.1041313820018432</v>
      </c>
      <c r="AF1768" s="122">
        <f t="shared" si="824"/>
        <v>0</v>
      </c>
      <c r="AG1768" s="122">
        <f t="shared" si="824"/>
        <v>0.78837334708676132</v>
      </c>
      <c r="AH1768" s="122">
        <f t="shared" si="824"/>
        <v>0</v>
      </c>
      <c r="AI1768" s="122">
        <f t="shared" si="824"/>
        <v>0</v>
      </c>
      <c r="AJ1768" s="122">
        <f t="shared" si="824"/>
        <v>1.2244492544436416</v>
      </c>
      <c r="AK1768" s="122">
        <f t="shared" si="824"/>
        <v>0</v>
      </c>
      <c r="AL1768" s="123">
        <f t="shared" si="764"/>
        <v>16.122303728590548</v>
      </c>
      <c r="AN1768" s="124">
        <f t="shared" si="765"/>
        <v>16.122379928590547</v>
      </c>
      <c r="AO1768" s="98">
        <f t="shared" si="766"/>
        <v>327</v>
      </c>
      <c r="AP1768" s="125" t="str">
        <f t="shared" si="767"/>
        <v>Warrandyte</v>
      </c>
      <c r="AQ1768" s="126">
        <f t="shared" si="768"/>
        <v>19.233515203844348</v>
      </c>
    </row>
    <row r="1769" spans="1:43" ht="10.5" x14ac:dyDescent="0.35">
      <c r="A1769" s="95">
        <v>114</v>
      </c>
      <c r="B1769" s="101">
        <v>763</v>
      </c>
      <c r="C1769" s="51" t="s">
        <v>313</v>
      </c>
      <c r="D1769" s="122">
        <f t="shared" ref="D1769:AK1769" si="825">ABS((D767-D$1004)/D$1000)*D$1</f>
        <v>0</v>
      </c>
      <c r="E1769" s="122">
        <f t="shared" si="825"/>
        <v>0</v>
      </c>
      <c r="F1769" s="122">
        <f t="shared" si="825"/>
        <v>0</v>
      </c>
      <c r="G1769" s="122">
        <f t="shared" si="825"/>
        <v>0</v>
      </c>
      <c r="H1769" s="122">
        <f t="shared" si="825"/>
        <v>0</v>
      </c>
      <c r="I1769" s="122">
        <f t="shared" si="825"/>
        <v>1.7670197848999432</v>
      </c>
      <c r="J1769" s="122">
        <f t="shared" si="825"/>
        <v>0</v>
      </c>
      <c r="K1769" s="122">
        <f t="shared" si="825"/>
        <v>0</v>
      </c>
      <c r="L1769" s="122">
        <f t="shared" si="825"/>
        <v>0</v>
      </c>
      <c r="M1769" s="122">
        <f t="shared" si="825"/>
        <v>0</v>
      </c>
      <c r="N1769" s="122">
        <f t="shared" si="825"/>
        <v>0</v>
      </c>
      <c r="O1769" s="122">
        <f t="shared" si="825"/>
        <v>0</v>
      </c>
      <c r="P1769" s="122">
        <f t="shared" si="825"/>
        <v>0</v>
      </c>
      <c r="Q1769" s="122">
        <f t="shared" si="825"/>
        <v>0</v>
      </c>
      <c r="R1769" s="122">
        <f t="shared" si="825"/>
        <v>0</v>
      </c>
      <c r="S1769" s="122">
        <f t="shared" si="825"/>
        <v>0</v>
      </c>
      <c r="T1769" s="122">
        <f t="shared" si="825"/>
        <v>1.3338335011720694</v>
      </c>
      <c r="U1769" s="122">
        <f t="shared" si="825"/>
        <v>0</v>
      </c>
      <c r="V1769" s="122">
        <f t="shared" si="825"/>
        <v>0</v>
      </c>
      <c r="W1769" s="122">
        <f t="shared" si="825"/>
        <v>0.98373913742186914</v>
      </c>
      <c r="X1769" s="122">
        <f t="shared" si="825"/>
        <v>0</v>
      </c>
      <c r="Y1769" s="122">
        <f t="shared" si="825"/>
        <v>0</v>
      </c>
      <c r="Z1769" s="122">
        <f t="shared" si="825"/>
        <v>0</v>
      </c>
      <c r="AA1769" s="122">
        <f t="shared" si="825"/>
        <v>0</v>
      </c>
      <c r="AB1769" s="122">
        <f t="shared" si="825"/>
        <v>1.9592934812105944</v>
      </c>
      <c r="AC1769" s="122">
        <f t="shared" si="825"/>
        <v>0</v>
      </c>
      <c r="AD1769" s="122">
        <f t="shared" si="825"/>
        <v>2.1130443234356346</v>
      </c>
      <c r="AE1769" s="122">
        <f t="shared" si="825"/>
        <v>3.1872169687097958</v>
      </c>
      <c r="AF1769" s="122">
        <f t="shared" si="825"/>
        <v>0</v>
      </c>
      <c r="AG1769" s="122">
        <f t="shared" si="825"/>
        <v>2.6350759345827801</v>
      </c>
      <c r="AH1769" s="122">
        <f t="shared" si="825"/>
        <v>0</v>
      </c>
      <c r="AI1769" s="122">
        <f t="shared" si="825"/>
        <v>0</v>
      </c>
      <c r="AJ1769" s="122">
        <f t="shared" si="825"/>
        <v>0.96400333869553567</v>
      </c>
      <c r="AK1769" s="122">
        <f t="shared" si="825"/>
        <v>0</v>
      </c>
      <c r="AL1769" s="123">
        <f t="shared" si="764"/>
        <v>14.943226470128222</v>
      </c>
      <c r="AN1769" s="124">
        <f t="shared" si="765"/>
        <v>14.943302770128222</v>
      </c>
      <c r="AO1769" s="98">
        <f t="shared" si="766"/>
        <v>445</v>
      </c>
      <c r="AP1769" s="125" t="str">
        <f t="shared" si="767"/>
        <v>Malvern East</v>
      </c>
      <c r="AQ1769" s="126">
        <f t="shared" si="768"/>
        <v>19.253138137805458</v>
      </c>
    </row>
    <row r="1770" spans="1:43" ht="10.5" x14ac:dyDescent="0.35">
      <c r="A1770" s="95">
        <v>113</v>
      </c>
      <c r="B1770" s="101">
        <v>764</v>
      </c>
      <c r="C1770" s="51" t="s">
        <v>314</v>
      </c>
      <c r="D1770" s="122">
        <f t="shared" ref="D1770:AK1770" si="826">ABS((D768-D$1004)/D$1000)*D$1</f>
        <v>0</v>
      </c>
      <c r="E1770" s="122">
        <f t="shared" si="826"/>
        <v>0</v>
      </c>
      <c r="F1770" s="122">
        <f t="shared" si="826"/>
        <v>0</v>
      </c>
      <c r="G1770" s="122">
        <f t="shared" si="826"/>
        <v>0</v>
      </c>
      <c r="H1770" s="122">
        <f t="shared" si="826"/>
        <v>0</v>
      </c>
      <c r="I1770" s="122">
        <f t="shared" si="826"/>
        <v>1.9767169866420202</v>
      </c>
      <c r="J1770" s="122">
        <f t="shared" si="826"/>
        <v>0</v>
      </c>
      <c r="K1770" s="122">
        <f t="shared" si="826"/>
        <v>0</v>
      </c>
      <c r="L1770" s="122">
        <f t="shared" si="826"/>
        <v>0</v>
      </c>
      <c r="M1770" s="122">
        <f t="shared" si="826"/>
        <v>0</v>
      </c>
      <c r="N1770" s="122">
        <f t="shared" si="826"/>
        <v>0</v>
      </c>
      <c r="O1770" s="122">
        <f t="shared" si="826"/>
        <v>0</v>
      </c>
      <c r="P1770" s="122">
        <f t="shared" si="826"/>
        <v>0</v>
      </c>
      <c r="Q1770" s="122">
        <f t="shared" si="826"/>
        <v>0</v>
      </c>
      <c r="R1770" s="122">
        <f t="shared" si="826"/>
        <v>0</v>
      </c>
      <c r="S1770" s="122">
        <f t="shared" si="826"/>
        <v>0</v>
      </c>
      <c r="T1770" s="122">
        <f t="shared" si="826"/>
        <v>1.1896894921220436</v>
      </c>
      <c r="U1770" s="122">
        <f t="shared" si="826"/>
        <v>0</v>
      </c>
      <c r="V1770" s="122">
        <f t="shared" si="826"/>
        <v>0</v>
      </c>
      <c r="W1770" s="122">
        <f t="shared" si="826"/>
        <v>0.98729340826505163</v>
      </c>
      <c r="X1770" s="122">
        <f t="shared" si="826"/>
        <v>0</v>
      </c>
      <c r="Y1770" s="122">
        <f t="shared" si="826"/>
        <v>0</v>
      </c>
      <c r="Z1770" s="122">
        <f t="shared" si="826"/>
        <v>0</v>
      </c>
      <c r="AA1770" s="122">
        <f t="shared" si="826"/>
        <v>0</v>
      </c>
      <c r="AB1770" s="122">
        <f t="shared" si="826"/>
        <v>1.9875370121713647</v>
      </c>
      <c r="AC1770" s="122">
        <f t="shared" si="826"/>
        <v>0</v>
      </c>
      <c r="AD1770" s="122">
        <f t="shared" si="826"/>
        <v>1.9512067032815743</v>
      </c>
      <c r="AE1770" s="122">
        <f t="shared" si="826"/>
        <v>3.5716591611144484</v>
      </c>
      <c r="AF1770" s="122">
        <f t="shared" si="826"/>
        <v>0</v>
      </c>
      <c r="AG1770" s="122">
        <f t="shared" si="826"/>
        <v>2.5489656868539927</v>
      </c>
      <c r="AH1770" s="122">
        <f t="shared" si="826"/>
        <v>0</v>
      </c>
      <c r="AI1770" s="122">
        <f t="shared" si="826"/>
        <v>0</v>
      </c>
      <c r="AJ1770" s="122">
        <f t="shared" si="826"/>
        <v>0.84622210195664582</v>
      </c>
      <c r="AK1770" s="122">
        <f t="shared" si="826"/>
        <v>0</v>
      </c>
      <c r="AL1770" s="123">
        <f t="shared" si="764"/>
        <v>15.059290552407141</v>
      </c>
      <c r="AN1770" s="124">
        <f t="shared" si="765"/>
        <v>15.059366952407141</v>
      </c>
      <c r="AO1770" s="98">
        <f t="shared" si="766"/>
        <v>435</v>
      </c>
      <c r="AP1770" s="125" t="str">
        <f t="shared" si="767"/>
        <v>Balaclava</v>
      </c>
      <c r="AQ1770" s="126">
        <f t="shared" si="768"/>
        <v>19.340940857324807</v>
      </c>
    </row>
    <row r="1771" spans="1:43" ht="10.5" x14ac:dyDescent="0.35">
      <c r="A1771" s="95">
        <v>112</v>
      </c>
      <c r="B1771" s="101">
        <v>765</v>
      </c>
      <c r="C1771" s="51" t="s">
        <v>2812</v>
      </c>
      <c r="D1771" s="122">
        <f t="shared" ref="D1771:AK1771" si="827">ABS((D769-D$1004)/D$1000)*D$1</f>
        <v>0</v>
      </c>
      <c r="E1771" s="122">
        <f t="shared" si="827"/>
        <v>0</v>
      </c>
      <c r="F1771" s="122">
        <f t="shared" si="827"/>
        <v>0</v>
      </c>
      <c r="G1771" s="122">
        <f t="shared" si="827"/>
        <v>0</v>
      </c>
      <c r="H1771" s="122">
        <f t="shared" si="827"/>
        <v>0</v>
      </c>
      <c r="I1771" s="122">
        <f t="shared" si="827"/>
        <v>4.2586687391745492</v>
      </c>
      <c r="J1771" s="122">
        <f t="shared" si="827"/>
        <v>0</v>
      </c>
      <c r="K1771" s="122">
        <f t="shared" si="827"/>
        <v>0</v>
      </c>
      <c r="L1771" s="122">
        <f t="shared" si="827"/>
        <v>0</v>
      </c>
      <c r="M1771" s="122">
        <f t="shared" si="827"/>
        <v>0</v>
      </c>
      <c r="N1771" s="122">
        <f t="shared" si="827"/>
        <v>0</v>
      </c>
      <c r="O1771" s="122">
        <f t="shared" si="827"/>
        <v>0</v>
      </c>
      <c r="P1771" s="122">
        <f t="shared" si="827"/>
        <v>0</v>
      </c>
      <c r="Q1771" s="122">
        <f t="shared" si="827"/>
        <v>0</v>
      </c>
      <c r="R1771" s="122">
        <f t="shared" si="827"/>
        <v>0</v>
      </c>
      <c r="S1771" s="122">
        <f t="shared" si="827"/>
        <v>0</v>
      </c>
      <c r="T1771" s="122">
        <f t="shared" si="827"/>
        <v>0.66466923868302719</v>
      </c>
      <c r="U1771" s="122">
        <f t="shared" si="827"/>
        <v>0</v>
      </c>
      <c r="V1771" s="122">
        <f t="shared" si="827"/>
        <v>0</v>
      </c>
      <c r="W1771" s="122">
        <f t="shared" si="827"/>
        <v>2.1989208895027104</v>
      </c>
      <c r="X1771" s="122">
        <f t="shared" si="827"/>
        <v>0</v>
      </c>
      <c r="Y1771" s="122">
        <f t="shared" si="827"/>
        <v>0</v>
      </c>
      <c r="Z1771" s="122">
        <f t="shared" si="827"/>
        <v>0</v>
      </c>
      <c r="AA1771" s="122">
        <f t="shared" si="827"/>
        <v>0</v>
      </c>
      <c r="AB1771" s="122">
        <f t="shared" si="827"/>
        <v>1.0913965351136685</v>
      </c>
      <c r="AC1771" s="122">
        <f t="shared" si="827"/>
        <v>0</v>
      </c>
      <c r="AD1771" s="122">
        <f t="shared" si="827"/>
        <v>2.8636506486368267</v>
      </c>
      <c r="AE1771" s="122">
        <f t="shared" si="827"/>
        <v>2.5524095084576506</v>
      </c>
      <c r="AF1771" s="122">
        <f t="shared" si="827"/>
        <v>0</v>
      </c>
      <c r="AG1771" s="122">
        <f t="shared" si="827"/>
        <v>0.51440320412119322</v>
      </c>
      <c r="AH1771" s="122">
        <f t="shared" si="827"/>
        <v>0</v>
      </c>
      <c r="AI1771" s="122">
        <f t="shared" si="827"/>
        <v>0</v>
      </c>
      <c r="AJ1771" s="122">
        <f t="shared" si="827"/>
        <v>0.25582404739016124</v>
      </c>
      <c r="AK1771" s="122">
        <f t="shared" si="827"/>
        <v>0</v>
      </c>
      <c r="AL1771" s="123">
        <f t="shared" si="764"/>
        <v>14.399942811079786</v>
      </c>
      <c r="AN1771" s="124">
        <f t="shared" si="765"/>
        <v>14.400019311079786</v>
      </c>
      <c r="AO1771" s="98">
        <f t="shared" si="766"/>
        <v>500</v>
      </c>
      <c r="AP1771" s="125" t="str">
        <f t="shared" si="767"/>
        <v>Wandana Heights</v>
      </c>
      <c r="AQ1771" s="126">
        <f t="shared" si="768"/>
        <v>19.348410210944323</v>
      </c>
    </row>
    <row r="1772" spans="1:43" ht="10.5" x14ac:dyDescent="0.35">
      <c r="A1772" s="95">
        <v>111</v>
      </c>
      <c r="B1772" s="101">
        <v>766</v>
      </c>
      <c r="C1772" s="51" t="s">
        <v>509</v>
      </c>
      <c r="D1772" s="122">
        <f t="shared" ref="D1772:AK1772" si="828">ABS((D770-D$1004)/D$1000)*D$1</f>
        <v>0</v>
      </c>
      <c r="E1772" s="122">
        <f t="shared" si="828"/>
        <v>0</v>
      </c>
      <c r="F1772" s="122">
        <f t="shared" si="828"/>
        <v>0</v>
      </c>
      <c r="G1772" s="122">
        <f t="shared" si="828"/>
        <v>0</v>
      </c>
      <c r="H1772" s="122">
        <f t="shared" si="828"/>
        <v>0</v>
      </c>
      <c r="I1772" s="122">
        <f t="shared" si="828"/>
        <v>3.6425742115293205</v>
      </c>
      <c r="J1772" s="122">
        <f t="shared" si="828"/>
        <v>0</v>
      </c>
      <c r="K1772" s="122">
        <f t="shared" si="828"/>
        <v>0</v>
      </c>
      <c r="L1772" s="122">
        <f t="shared" si="828"/>
        <v>0</v>
      </c>
      <c r="M1772" s="122">
        <f t="shared" si="828"/>
        <v>0</v>
      </c>
      <c r="N1772" s="122">
        <f t="shared" si="828"/>
        <v>0</v>
      </c>
      <c r="O1772" s="122">
        <f t="shared" si="828"/>
        <v>0</v>
      </c>
      <c r="P1772" s="122">
        <f t="shared" si="828"/>
        <v>0</v>
      </c>
      <c r="Q1772" s="122">
        <f t="shared" si="828"/>
        <v>0</v>
      </c>
      <c r="R1772" s="122">
        <f t="shared" si="828"/>
        <v>0</v>
      </c>
      <c r="S1772" s="122">
        <f t="shared" si="828"/>
        <v>0</v>
      </c>
      <c r="T1772" s="122">
        <f t="shared" si="828"/>
        <v>0.59566892704626784</v>
      </c>
      <c r="U1772" s="122">
        <f t="shared" si="828"/>
        <v>0</v>
      </c>
      <c r="V1772" s="122">
        <f t="shared" si="828"/>
        <v>0</v>
      </c>
      <c r="W1772" s="122">
        <f t="shared" si="828"/>
        <v>1.5160741539097315</v>
      </c>
      <c r="X1772" s="122">
        <f t="shared" si="828"/>
        <v>0</v>
      </c>
      <c r="Y1772" s="122">
        <f t="shared" si="828"/>
        <v>0</v>
      </c>
      <c r="Z1772" s="122">
        <f t="shared" si="828"/>
        <v>0</v>
      </c>
      <c r="AA1772" s="122">
        <f t="shared" si="828"/>
        <v>0</v>
      </c>
      <c r="AB1772" s="122">
        <f t="shared" si="828"/>
        <v>1.5156835067712882</v>
      </c>
      <c r="AC1772" s="122">
        <f t="shared" si="828"/>
        <v>0</v>
      </c>
      <c r="AD1772" s="122">
        <f t="shared" si="828"/>
        <v>2.5430511858188036</v>
      </c>
      <c r="AE1772" s="122">
        <f t="shared" si="828"/>
        <v>2.0131070755486959</v>
      </c>
      <c r="AF1772" s="122">
        <f t="shared" si="828"/>
        <v>0</v>
      </c>
      <c r="AG1772" s="122">
        <f t="shared" si="828"/>
        <v>1.2301383997540627</v>
      </c>
      <c r="AH1772" s="122">
        <f t="shared" si="828"/>
        <v>0</v>
      </c>
      <c r="AI1772" s="122">
        <f t="shared" si="828"/>
        <v>0</v>
      </c>
      <c r="AJ1772" s="122">
        <f t="shared" si="828"/>
        <v>1.1222791983571787</v>
      </c>
      <c r="AK1772" s="122">
        <f t="shared" si="828"/>
        <v>0</v>
      </c>
      <c r="AL1772" s="123">
        <f t="shared" si="764"/>
        <v>14.178576658735349</v>
      </c>
      <c r="AN1772" s="124">
        <f t="shared" si="765"/>
        <v>14.178653258735348</v>
      </c>
      <c r="AO1772" s="98">
        <f t="shared" si="766"/>
        <v>517</v>
      </c>
      <c r="AP1772" s="125" t="str">
        <f t="shared" si="767"/>
        <v>Deepdene</v>
      </c>
      <c r="AQ1772" s="126">
        <f t="shared" si="768"/>
        <v>19.41020351885857</v>
      </c>
    </row>
    <row r="1773" spans="1:43" ht="10.5" x14ac:dyDescent="0.35">
      <c r="A1773" s="95">
        <v>110</v>
      </c>
      <c r="B1773" s="101">
        <v>767</v>
      </c>
      <c r="C1773" s="51" t="s">
        <v>315</v>
      </c>
      <c r="D1773" s="122">
        <f t="shared" ref="D1773:AK1773" si="829">ABS((D771-D$1004)/D$1000)*D$1</f>
        <v>0</v>
      </c>
      <c r="E1773" s="122">
        <f t="shared" si="829"/>
        <v>0</v>
      </c>
      <c r="F1773" s="122">
        <f t="shared" si="829"/>
        <v>0</v>
      </c>
      <c r="G1773" s="122">
        <f t="shared" si="829"/>
        <v>0</v>
      </c>
      <c r="H1773" s="122">
        <f t="shared" si="829"/>
        <v>0</v>
      </c>
      <c r="I1773" s="122">
        <f t="shared" si="829"/>
        <v>3.6804363188964744</v>
      </c>
      <c r="J1773" s="122">
        <f t="shared" si="829"/>
        <v>0</v>
      </c>
      <c r="K1773" s="122">
        <f t="shared" si="829"/>
        <v>0</v>
      </c>
      <c r="L1773" s="122">
        <f t="shared" si="829"/>
        <v>0</v>
      </c>
      <c r="M1773" s="122">
        <f t="shared" si="829"/>
        <v>0</v>
      </c>
      <c r="N1773" s="122">
        <f t="shared" si="829"/>
        <v>0</v>
      </c>
      <c r="O1773" s="122">
        <f t="shared" si="829"/>
        <v>0</v>
      </c>
      <c r="P1773" s="122">
        <f t="shared" si="829"/>
        <v>0</v>
      </c>
      <c r="Q1773" s="122">
        <f t="shared" si="829"/>
        <v>0</v>
      </c>
      <c r="R1773" s="122">
        <f t="shared" si="829"/>
        <v>0</v>
      </c>
      <c r="S1773" s="122">
        <f t="shared" si="829"/>
        <v>0</v>
      </c>
      <c r="T1773" s="122">
        <f t="shared" si="829"/>
        <v>1.2274642812644458</v>
      </c>
      <c r="U1773" s="122">
        <f t="shared" si="829"/>
        <v>0</v>
      </c>
      <c r="V1773" s="122">
        <f t="shared" si="829"/>
        <v>0</v>
      </c>
      <c r="W1773" s="122">
        <f t="shared" si="829"/>
        <v>2.5235175602620483</v>
      </c>
      <c r="X1773" s="122">
        <f t="shared" si="829"/>
        <v>0</v>
      </c>
      <c r="Y1773" s="122">
        <f t="shared" si="829"/>
        <v>0</v>
      </c>
      <c r="Z1773" s="122">
        <f t="shared" si="829"/>
        <v>0</v>
      </c>
      <c r="AA1773" s="122">
        <f t="shared" si="829"/>
        <v>0</v>
      </c>
      <c r="AB1773" s="122">
        <f t="shared" si="829"/>
        <v>2.0317204900882606</v>
      </c>
      <c r="AC1773" s="122">
        <f t="shared" si="829"/>
        <v>0</v>
      </c>
      <c r="AD1773" s="122">
        <f t="shared" si="829"/>
        <v>2.7252180967391162</v>
      </c>
      <c r="AE1773" s="122">
        <f t="shared" si="829"/>
        <v>3.0443593073558164</v>
      </c>
      <c r="AF1773" s="122">
        <f t="shared" si="829"/>
        <v>0</v>
      </c>
      <c r="AG1773" s="122">
        <f t="shared" si="829"/>
        <v>2.4600913130037907</v>
      </c>
      <c r="AH1773" s="122">
        <f t="shared" si="829"/>
        <v>0</v>
      </c>
      <c r="AI1773" s="122">
        <f t="shared" si="829"/>
        <v>0</v>
      </c>
      <c r="AJ1773" s="122">
        <f t="shared" si="829"/>
        <v>1.4618140312101722</v>
      </c>
      <c r="AK1773" s="122">
        <f t="shared" si="829"/>
        <v>0</v>
      </c>
      <c r="AL1773" s="123">
        <f t="shared" si="764"/>
        <v>19.154621398820122</v>
      </c>
      <c r="AN1773" s="124">
        <f t="shared" si="765"/>
        <v>19.154698098820123</v>
      </c>
      <c r="AO1773" s="98">
        <f t="shared" si="766"/>
        <v>119</v>
      </c>
      <c r="AP1773" s="125" t="str">
        <f t="shared" si="767"/>
        <v>Park Orchards</v>
      </c>
      <c r="AQ1773" s="126">
        <f t="shared" si="768"/>
        <v>19.425480840432748</v>
      </c>
    </row>
    <row r="1774" spans="1:43" ht="10.5" x14ac:dyDescent="0.35">
      <c r="A1774" s="95">
        <v>109</v>
      </c>
      <c r="B1774" s="101">
        <v>768</v>
      </c>
      <c r="C1774" s="51" t="s">
        <v>316</v>
      </c>
      <c r="D1774" s="122">
        <f t="shared" ref="D1774:AK1774" si="830">ABS((D772-D$1004)/D$1000)*D$1</f>
        <v>0</v>
      </c>
      <c r="E1774" s="122">
        <f t="shared" si="830"/>
        <v>0</v>
      </c>
      <c r="F1774" s="122">
        <f t="shared" si="830"/>
        <v>0</v>
      </c>
      <c r="G1774" s="122">
        <f t="shared" si="830"/>
        <v>0</v>
      </c>
      <c r="H1774" s="122">
        <f t="shared" si="830"/>
        <v>0</v>
      </c>
      <c r="I1774" s="122">
        <f t="shared" si="830"/>
        <v>0.94904729843314906</v>
      </c>
      <c r="J1774" s="122">
        <f t="shared" si="830"/>
        <v>0</v>
      </c>
      <c r="K1774" s="122">
        <f t="shared" si="830"/>
        <v>0</v>
      </c>
      <c r="L1774" s="122">
        <f t="shared" si="830"/>
        <v>0</v>
      </c>
      <c r="M1774" s="122">
        <f t="shared" si="830"/>
        <v>0</v>
      </c>
      <c r="N1774" s="122">
        <f t="shared" si="830"/>
        <v>0</v>
      </c>
      <c r="O1774" s="122">
        <f t="shared" si="830"/>
        <v>0</v>
      </c>
      <c r="P1774" s="122">
        <f t="shared" si="830"/>
        <v>0</v>
      </c>
      <c r="Q1774" s="122">
        <f t="shared" si="830"/>
        <v>0</v>
      </c>
      <c r="R1774" s="122">
        <f t="shared" si="830"/>
        <v>0</v>
      </c>
      <c r="S1774" s="122">
        <f t="shared" si="830"/>
        <v>0</v>
      </c>
      <c r="T1774" s="122">
        <f t="shared" si="830"/>
        <v>0.30506715322297406</v>
      </c>
      <c r="U1774" s="122">
        <f t="shared" si="830"/>
        <v>0</v>
      </c>
      <c r="V1774" s="122">
        <f t="shared" si="830"/>
        <v>0</v>
      </c>
      <c r="W1774" s="122">
        <f t="shared" si="830"/>
        <v>0.21507705454360104</v>
      </c>
      <c r="X1774" s="122">
        <f t="shared" si="830"/>
        <v>0</v>
      </c>
      <c r="Y1774" s="122">
        <f t="shared" si="830"/>
        <v>0</v>
      </c>
      <c r="Z1774" s="122">
        <f t="shared" si="830"/>
        <v>0</v>
      </c>
      <c r="AA1774" s="122">
        <f t="shared" si="830"/>
        <v>0</v>
      </c>
      <c r="AB1774" s="122">
        <f t="shared" si="830"/>
        <v>1.5346857344707641</v>
      </c>
      <c r="AC1774" s="122">
        <f t="shared" si="830"/>
        <v>0</v>
      </c>
      <c r="AD1774" s="122">
        <f t="shared" si="830"/>
        <v>0.62271954502706506</v>
      </c>
      <c r="AE1774" s="122">
        <f t="shared" si="830"/>
        <v>1.3400639052372152</v>
      </c>
      <c r="AF1774" s="122">
        <f t="shared" si="830"/>
        <v>0</v>
      </c>
      <c r="AG1774" s="122">
        <f t="shared" si="830"/>
        <v>0.26067922441024777</v>
      </c>
      <c r="AH1774" s="122">
        <f t="shared" si="830"/>
        <v>0</v>
      </c>
      <c r="AI1774" s="122">
        <f t="shared" si="830"/>
        <v>0</v>
      </c>
      <c r="AJ1774" s="122">
        <f t="shared" si="830"/>
        <v>0.49494079946692171</v>
      </c>
      <c r="AK1774" s="122">
        <f t="shared" si="830"/>
        <v>0</v>
      </c>
      <c r="AL1774" s="123">
        <f t="shared" si="764"/>
        <v>5.7222807148119372</v>
      </c>
      <c r="AN1774" s="124">
        <f t="shared" si="765"/>
        <v>5.7223575148119377</v>
      </c>
      <c r="AO1774" s="98">
        <f t="shared" si="766"/>
        <v>858</v>
      </c>
      <c r="AP1774" s="125" t="str">
        <f t="shared" si="767"/>
        <v>Brunswick</v>
      </c>
      <c r="AQ1774" s="126">
        <f t="shared" si="768"/>
        <v>19.528805413069172</v>
      </c>
    </row>
    <row r="1775" spans="1:43" ht="10.5" x14ac:dyDescent="0.35">
      <c r="A1775" s="95">
        <v>108</v>
      </c>
      <c r="B1775" s="101">
        <v>769</v>
      </c>
      <c r="C1775" s="51" t="s">
        <v>2828</v>
      </c>
      <c r="D1775" s="122">
        <f t="shared" ref="D1775:AK1775" si="831">ABS((D773-D$1004)/D$1000)*D$1</f>
        <v>0</v>
      </c>
      <c r="E1775" s="122">
        <f t="shared" si="831"/>
        <v>0</v>
      </c>
      <c r="F1775" s="122">
        <f t="shared" si="831"/>
        <v>0</v>
      </c>
      <c r="G1775" s="122">
        <f t="shared" si="831"/>
        <v>0</v>
      </c>
      <c r="H1775" s="122">
        <f t="shared" si="831"/>
        <v>0</v>
      </c>
      <c r="I1775" s="122">
        <f t="shared" si="831"/>
        <v>3.5144031326872733</v>
      </c>
      <c r="J1775" s="122">
        <f t="shared" si="831"/>
        <v>0</v>
      </c>
      <c r="K1775" s="122">
        <f t="shared" si="831"/>
        <v>0</v>
      </c>
      <c r="L1775" s="122">
        <f t="shared" si="831"/>
        <v>0</v>
      </c>
      <c r="M1775" s="122">
        <f t="shared" si="831"/>
        <v>0</v>
      </c>
      <c r="N1775" s="122">
        <f t="shared" si="831"/>
        <v>0</v>
      </c>
      <c r="O1775" s="122">
        <f t="shared" si="831"/>
        <v>0</v>
      </c>
      <c r="P1775" s="122">
        <f t="shared" si="831"/>
        <v>0</v>
      </c>
      <c r="Q1775" s="122">
        <f t="shared" si="831"/>
        <v>0</v>
      </c>
      <c r="R1775" s="122">
        <f t="shared" si="831"/>
        <v>0</v>
      </c>
      <c r="S1775" s="122">
        <f t="shared" si="831"/>
        <v>0</v>
      </c>
      <c r="T1775" s="122">
        <f t="shared" si="831"/>
        <v>1.6222165139125118E-2</v>
      </c>
      <c r="U1775" s="122">
        <f t="shared" si="831"/>
        <v>0</v>
      </c>
      <c r="V1775" s="122">
        <f t="shared" si="831"/>
        <v>0</v>
      </c>
      <c r="W1775" s="122">
        <f t="shared" si="831"/>
        <v>0.63115984501055566</v>
      </c>
      <c r="X1775" s="122">
        <f t="shared" si="831"/>
        <v>0</v>
      </c>
      <c r="Y1775" s="122">
        <f t="shared" si="831"/>
        <v>0</v>
      </c>
      <c r="Z1775" s="122">
        <f t="shared" si="831"/>
        <v>0</v>
      </c>
      <c r="AA1775" s="122">
        <f t="shared" si="831"/>
        <v>0</v>
      </c>
      <c r="AB1775" s="122">
        <f t="shared" si="831"/>
        <v>4.3180596920756651</v>
      </c>
      <c r="AC1775" s="122">
        <f t="shared" si="831"/>
        <v>0</v>
      </c>
      <c r="AD1775" s="122">
        <f t="shared" si="831"/>
        <v>2.2263939500309089</v>
      </c>
      <c r="AE1775" s="122">
        <f t="shared" si="831"/>
        <v>2.4960400703431107</v>
      </c>
      <c r="AF1775" s="122">
        <f t="shared" si="831"/>
        <v>0</v>
      </c>
      <c r="AG1775" s="122">
        <f t="shared" si="831"/>
        <v>0.54566682182597603</v>
      </c>
      <c r="AH1775" s="122">
        <f t="shared" si="831"/>
        <v>0</v>
      </c>
      <c r="AI1775" s="122">
        <f t="shared" si="831"/>
        <v>0</v>
      </c>
      <c r="AJ1775" s="122">
        <f t="shared" si="831"/>
        <v>0.3693368202185231</v>
      </c>
      <c r="AK1775" s="122">
        <f t="shared" si="831"/>
        <v>0</v>
      </c>
      <c r="AL1775" s="123">
        <f t="shared" si="764"/>
        <v>14.117282497331139</v>
      </c>
      <c r="AN1775" s="124">
        <f t="shared" si="765"/>
        <v>14.117359397331139</v>
      </c>
      <c r="AO1775" s="98">
        <f t="shared" si="766"/>
        <v>526</v>
      </c>
      <c r="AP1775" s="125" t="str">
        <f t="shared" si="767"/>
        <v>Seddon</v>
      </c>
      <c r="AQ1775" s="126">
        <f t="shared" si="768"/>
        <v>19.536654606828311</v>
      </c>
    </row>
    <row r="1776" spans="1:43" ht="10.5" x14ac:dyDescent="0.35">
      <c r="A1776" s="95">
        <v>107</v>
      </c>
      <c r="B1776" s="101">
        <v>770</v>
      </c>
      <c r="C1776" s="51" t="s">
        <v>317</v>
      </c>
      <c r="D1776" s="122">
        <f t="shared" ref="D1776:AK1776" si="832">ABS((D774-D$1004)/D$1000)*D$1</f>
        <v>0</v>
      </c>
      <c r="E1776" s="122">
        <f t="shared" si="832"/>
        <v>0</v>
      </c>
      <c r="F1776" s="122">
        <f t="shared" si="832"/>
        <v>0</v>
      </c>
      <c r="G1776" s="122">
        <f t="shared" si="832"/>
        <v>0</v>
      </c>
      <c r="H1776" s="122">
        <f t="shared" si="832"/>
        <v>0</v>
      </c>
      <c r="I1776" s="122">
        <f t="shared" si="832"/>
        <v>2.9621112024056435</v>
      </c>
      <c r="J1776" s="122">
        <f t="shared" si="832"/>
        <v>0</v>
      </c>
      <c r="K1776" s="122">
        <f t="shared" si="832"/>
        <v>0</v>
      </c>
      <c r="L1776" s="122">
        <f t="shared" si="832"/>
        <v>0</v>
      </c>
      <c r="M1776" s="122">
        <f t="shared" si="832"/>
        <v>0</v>
      </c>
      <c r="N1776" s="122">
        <f t="shared" si="832"/>
        <v>0</v>
      </c>
      <c r="O1776" s="122">
        <f t="shared" si="832"/>
        <v>0</v>
      </c>
      <c r="P1776" s="122">
        <f t="shared" si="832"/>
        <v>0</v>
      </c>
      <c r="Q1776" s="122">
        <f t="shared" si="832"/>
        <v>0</v>
      </c>
      <c r="R1776" s="122">
        <f t="shared" si="832"/>
        <v>0</v>
      </c>
      <c r="S1776" s="122">
        <f t="shared" si="832"/>
        <v>0</v>
      </c>
      <c r="T1776" s="122">
        <f t="shared" si="832"/>
        <v>1.5910629289435985</v>
      </c>
      <c r="U1776" s="122">
        <f t="shared" si="832"/>
        <v>0</v>
      </c>
      <c r="V1776" s="122">
        <f t="shared" si="832"/>
        <v>0</v>
      </c>
      <c r="W1776" s="122">
        <f t="shared" si="832"/>
        <v>1.2839635022047986</v>
      </c>
      <c r="X1776" s="122">
        <f t="shared" si="832"/>
        <v>0</v>
      </c>
      <c r="Y1776" s="122">
        <f t="shared" si="832"/>
        <v>0</v>
      </c>
      <c r="Z1776" s="122">
        <f t="shared" si="832"/>
        <v>0</v>
      </c>
      <c r="AA1776" s="122">
        <f t="shared" si="832"/>
        <v>0</v>
      </c>
      <c r="AB1776" s="122">
        <f t="shared" si="832"/>
        <v>0.96171812973208048</v>
      </c>
      <c r="AC1776" s="122">
        <f t="shared" si="832"/>
        <v>0</v>
      </c>
      <c r="AD1776" s="122">
        <f t="shared" si="832"/>
        <v>2.1443453455149815</v>
      </c>
      <c r="AE1776" s="122">
        <f t="shared" si="832"/>
        <v>3.6656953000906887</v>
      </c>
      <c r="AF1776" s="122">
        <f t="shared" si="832"/>
        <v>0</v>
      </c>
      <c r="AG1776" s="122">
        <f t="shared" si="832"/>
        <v>3.1464214836877877</v>
      </c>
      <c r="AH1776" s="122">
        <f t="shared" si="832"/>
        <v>0</v>
      </c>
      <c r="AI1776" s="122">
        <f t="shared" si="832"/>
        <v>0</v>
      </c>
      <c r="AJ1776" s="122">
        <f t="shared" si="832"/>
        <v>2.3179521113329296</v>
      </c>
      <c r="AK1776" s="122">
        <f t="shared" si="832"/>
        <v>0</v>
      </c>
      <c r="AL1776" s="123">
        <f t="shared" ref="AL1776:AL1839" si="833">SUM(D1776:AK1776)</f>
        <v>18.073270003912508</v>
      </c>
      <c r="AN1776" s="124">
        <f t="shared" ref="AN1776:AN1839" si="834">AL1776+0.0000001*B1776</f>
        <v>18.073347003912509</v>
      </c>
      <c r="AO1776" s="98">
        <f t="shared" ref="AO1776:AO1839" si="835">RANK(AN1776,AN$1007:AN$1882)</f>
        <v>187</v>
      </c>
      <c r="AP1776" s="125" t="str">
        <f t="shared" ref="AP1776:AP1839" si="836">VLOOKUP(MATCH(A1776,AO$1007:AO$1882,0),$B$1007:$AL$18828,2)</f>
        <v>Rippleside</v>
      </c>
      <c r="AQ1776" s="126">
        <f t="shared" ref="AQ1776:AQ1839" si="837">VLOOKUP(MATCH(A1776,AO$1007:AO$1882,0),$B$1007:$AL$1882,37)</f>
        <v>19.577100857067478</v>
      </c>
    </row>
    <row r="1777" spans="1:43" ht="10.5" x14ac:dyDescent="0.35">
      <c r="A1777" s="95">
        <v>106</v>
      </c>
      <c r="B1777" s="101">
        <v>771</v>
      </c>
      <c r="C1777" s="51" t="s">
        <v>2830</v>
      </c>
      <c r="D1777" s="122">
        <f t="shared" ref="D1777:AK1777" si="838">ABS((D775-D$1004)/D$1000)*D$1</f>
        <v>0</v>
      </c>
      <c r="E1777" s="122">
        <f t="shared" si="838"/>
        <v>0</v>
      </c>
      <c r="F1777" s="122">
        <f t="shared" si="838"/>
        <v>0</v>
      </c>
      <c r="G1777" s="122">
        <f t="shared" si="838"/>
        <v>0</v>
      </c>
      <c r="H1777" s="122">
        <f t="shared" si="838"/>
        <v>0</v>
      </c>
      <c r="I1777" s="122">
        <f t="shared" si="838"/>
        <v>1.2298400844297095</v>
      </c>
      <c r="J1777" s="122">
        <f t="shared" si="838"/>
        <v>0</v>
      </c>
      <c r="K1777" s="122">
        <f t="shared" si="838"/>
        <v>0</v>
      </c>
      <c r="L1777" s="122">
        <f t="shared" si="838"/>
        <v>0</v>
      </c>
      <c r="M1777" s="122">
        <f t="shared" si="838"/>
        <v>0</v>
      </c>
      <c r="N1777" s="122">
        <f t="shared" si="838"/>
        <v>0</v>
      </c>
      <c r="O1777" s="122">
        <f t="shared" si="838"/>
        <v>0</v>
      </c>
      <c r="P1777" s="122">
        <f t="shared" si="838"/>
        <v>0</v>
      </c>
      <c r="Q1777" s="122">
        <f t="shared" si="838"/>
        <v>0</v>
      </c>
      <c r="R1777" s="122">
        <f t="shared" si="838"/>
        <v>0</v>
      </c>
      <c r="S1777" s="122">
        <f t="shared" si="838"/>
        <v>0</v>
      </c>
      <c r="T1777" s="122">
        <f t="shared" si="838"/>
        <v>1.3916374334465691</v>
      </c>
      <c r="U1777" s="122">
        <f t="shared" si="838"/>
        <v>0</v>
      </c>
      <c r="V1777" s="122">
        <f t="shared" si="838"/>
        <v>0</v>
      </c>
      <c r="W1777" s="122">
        <f t="shared" si="838"/>
        <v>0.14344333077617655</v>
      </c>
      <c r="X1777" s="122">
        <f t="shared" si="838"/>
        <v>0</v>
      </c>
      <c r="Y1777" s="122">
        <f t="shared" si="838"/>
        <v>0</v>
      </c>
      <c r="Z1777" s="122">
        <f t="shared" si="838"/>
        <v>0</v>
      </c>
      <c r="AA1777" s="122">
        <f t="shared" si="838"/>
        <v>0</v>
      </c>
      <c r="AB1777" s="122">
        <f t="shared" si="838"/>
        <v>2.0317204900882606</v>
      </c>
      <c r="AC1777" s="122">
        <f t="shared" si="838"/>
        <v>0</v>
      </c>
      <c r="AD1777" s="122">
        <f t="shared" si="838"/>
        <v>1.2574030602623014</v>
      </c>
      <c r="AE1777" s="122">
        <f t="shared" si="838"/>
        <v>2.8769982180521887</v>
      </c>
      <c r="AF1777" s="122">
        <f t="shared" si="838"/>
        <v>0</v>
      </c>
      <c r="AG1777" s="122">
        <f t="shared" si="838"/>
        <v>0.77477936509704981</v>
      </c>
      <c r="AH1777" s="122">
        <f t="shared" si="838"/>
        <v>0</v>
      </c>
      <c r="AI1777" s="122">
        <f t="shared" si="838"/>
        <v>0</v>
      </c>
      <c r="AJ1777" s="122">
        <f t="shared" si="838"/>
        <v>1.9528046424181267</v>
      </c>
      <c r="AK1777" s="122">
        <f t="shared" si="838"/>
        <v>0</v>
      </c>
      <c r="AL1777" s="123">
        <f t="shared" si="833"/>
        <v>11.658626624570381</v>
      </c>
      <c r="AN1777" s="124">
        <f t="shared" si="834"/>
        <v>11.658703724570382</v>
      </c>
      <c r="AO1777" s="98">
        <f t="shared" si="835"/>
        <v>731</v>
      </c>
      <c r="AP1777" s="125" t="str">
        <f t="shared" si="836"/>
        <v>Ouyen</v>
      </c>
      <c r="AQ1777" s="126">
        <f t="shared" si="837"/>
        <v>19.580322937274584</v>
      </c>
    </row>
    <row r="1778" spans="1:43" ht="10.5" x14ac:dyDescent="0.35">
      <c r="A1778" s="95">
        <v>105</v>
      </c>
      <c r="B1778" s="101">
        <v>772</v>
      </c>
      <c r="C1778" s="51" t="s">
        <v>2837</v>
      </c>
      <c r="D1778" s="122">
        <f t="shared" ref="D1778:AK1778" si="839">ABS((D776-D$1004)/D$1000)*D$1</f>
        <v>0</v>
      </c>
      <c r="E1778" s="122">
        <f t="shared" si="839"/>
        <v>0</v>
      </c>
      <c r="F1778" s="122">
        <f t="shared" si="839"/>
        <v>0</v>
      </c>
      <c r="G1778" s="122">
        <f t="shared" si="839"/>
        <v>0</v>
      </c>
      <c r="H1778" s="122">
        <f t="shared" si="839"/>
        <v>0</v>
      </c>
      <c r="I1778" s="122">
        <f t="shared" si="839"/>
        <v>4.0728475004944267</v>
      </c>
      <c r="J1778" s="122">
        <f t="shared" si="839"/>
        <v>0</v>
      </c>
      <c r="K1778" s="122">
        <f t="shared" si="839"/>
        <v>0</v>
      </c>
      <c r="L1778" s="122">
        <f t="shared" si="839"/>
        <v>0</v>
      </c>
      <c r="M1778" s="122">
        <f t="shared" si="839"/>
        <v>0</v>
      </c>
      <c r="N1778" s="122">
        <f t="shared" si="839"/>
        <v>0</v>
      </c>
      <c r="O1778" s="122">
        <f t="shared" si="839"/>
        <v>0</v>
      </c>
      <c r="P1778" s="122">
        <f t="shared" si="839"/>
        <v>0</v>
      </c>
      <c r="Q1778" s="122">
        <f t="shared" si="839"/>
        <v>0</v>
      </c>
      <c r="R1778" s="122">
        <f t="shared" si="839"/>
        <v>0</v>
      </c>
      <c r="S1778" s="122">
        <f t="shared" si="839"/>
        <v>0</v>
      </c>
      <c r="T1778" s="122">
        <f t="shared" si="839"/>
        <v>0.22373632454795225</v>
      </c>
      <c r="U1778" s="122">
        <f t="shared" si="839"/>
        <v>0</v>
      </c>
      <c r="V1778" s="122">
        <f t="shared" si="839"/>
        <v>0</v>
      </c>
      <c r="W1778" s="122">
        <f t="shared" si="839"/>
        <v>2.9842125119263905</v>
      </c>
      <c r="X1778" s="122">
        <f t="shared" si="839"/>
        <v>0</v>
      </c>
      <c r="Y1778" s="122">
        <f t="shared" si="839"/>
        <v>0</v>
      </c>
      <c r="Z1778" s="122">
        <f t="shared" si="839"/>
        <v>0</v>
      </c>
      <c r="AA1778" s="122">
        <f t="shared" si="839"/>
        <v>0</v>
      </c>
      <c r="AB1778" s="122">
        <f t="shared" si="839"/>
        <v>1.8369191779465928</v>
      </c>
      <c r="AC1778" s="122">
        <f t="shared" si="839"/>
        <v>0</v>
      </c>
      <c r="AD1778" s="122">
        <f t="shared" si="839"/>
        <v>3.1414716196854529</v>
      </c>
      <c r="AE1778" s="122">
        <f t="shared" si="839"/>
        <v>3.2163672866868764</v>
      </c>
      <c r="AF1778" s="122">
        <f t="shared" si="839"/>
        <v>0</v>
      </c>
      <c r="AG1778" s="122">
        <f t="shared" si="839"/>
        <v>0.77251006645449172</v>
      </c>
      <c r="AH1778" s="122">
        <f t="shared" si="839"/>
        <v>0</v>
      </c>
      <c r="AI1778" s="122">
        <f t="shared" si="839"/>
        <v>0</v>
      </c>
      <c r="AJ1778" s="122">
        <f t="shared" si="839"/>
        <v>0.46828156661655707</v>
      </c>
      <c r="AK1778" s="122">
        <f t="shared" si="839"/>
        <v>0</v>
      </c>
      <c r="AL1778" s="123">
        <f t="shared" si="833"/>
        <v>16.716346054358741</v>
      </c>
      <c r="AN1778" s="124">
        <f t="shared" si="834"/>
        <v>16.716423254358741</v>
      </c>
      <c r="AO1778" s="98">
        <f t="shared" si="835"/>
        <v>283</v>
      </c>
      <c r="AP1778" s="125" t="str">
        <f t="shared" si="836"/>
        <v>South Kingsville</v>
      </c>
      <c r="AQ1778" s="126">
        <f t="shared" si="837"/>
        <v>19.599052183763547</v>
      </c>
    </row>
    <row r="1779" spans="1:43" ht="10.5" x14ac:dyDescent="0.35">
      <c r="A1779" s="95">
        <v>104</v>
      </c>
      <c r="B1779" s="101">
        <v>773</v>
      </c>
      <c r="C1779" s="51" t="s">
        <v>2847</v>
      </c>
      <c r="D1779" s="122">
        <f t="shared" ref="D1779:AK1779" si="840">ABS((D777-D$1004)/D$1000)*D$1</f>
        <v>0</v>
      </c>
      <c r="E1779" s="122">
        <f t="shared" si="840"/>
        <v>0</v>
      </c>
      <c r="F1779" s="122">
        <f t="shared" si="840"/>
        <v>0</v>
      </c>
      <c r="G1779" s="122">
        <f t="shared" si="840"/>
        <v>0</v>
      </c>
      <c r="H1779" s="122">
        <f t="shared" si="840"/>
        <v>0</v>
      </c>
      <c r="I1779" s="122">
        <f t="shared" si="840"/>
        <v>3.4311413560821546</v>
      </c>
      <c r="J1779" s="122">
        <f t="shared" si="840"/>
        <v>0</v>
      </c>
      <c r="K1779" s="122">
        <f t="shared" si="840"/>
        <v>0</v>
      </c>
      <c r="L1779" s="122">
        <f t="shared" si="840"/>
        <v>0</v>
      </c>
      <c r="M1779" s="122">
        <f t="shared" si="840"/>
        <v>0</v>
      </c>
      <c r="N1779" s="122">
        <f t="shared" si="840"/>
        <v>0</v>
      </c>
      <c r="O1779" s="122">
        <f t="shared" si="840"/>
        <v>0</v>
      </c>
      <c r="P1779" s="122">
        <f t="shared" si="840"/>
        <v>0</v>
      </c>
      <c r="Q1779" s="122">
        <f t="shared" si="840"/>
        <v>0</v>
      </c>
      <c r="R1779" s="122">
        <f t="shared" si="840"/>
        <v>0</v>
      </c>
      <c r="S1779" s="122">
        <f t="shared" si="840"/>
        <v>0</v>
      </c>
      <c r="T1779" s="122">
        <f t="shared" si="840"/>
        <v>7.280221185361492E-2</v>
      </c>
      <c r="U1779" s="122">
        <f t="shared" si="840"/>
        <v>0</v>
      </c>
      <c r="V1779" s="122">
        <f t="shared" si="840"/>
        <v>0</v>
      </c>
      <c r="W1779" s="122">
        <f t="shared" si="840"/>
        <v>2.255594956686505</v>
      </c>
      <c r="X1779" s="122">
        <f t="shared" si="840"/>
        <v>0</v>
      </c>
      <c r="Y1779" s="122">
        <f t="shared" si="840"/>
        <v>0</v>
      </c>
      <c r="Z1779" s="122">
        <f t="shared" si="840"/>
        <v>0</v>
      </c>
      <c r="AA1779" s="122">
        <f t="shared" si="840"/>
        <v>0</v>
      </c>
      <c r="AB1779" s="122">
        <f t="shared" si="840"/>
        <v>2.0317204900882606</v>
      </c>
      <c r="AC1779" s="122">
        <f t="shared" si="840"/>
        <v>0</v>
      </c>
      <c r="AD1779" s="122">
        <f t="shared" si="840"/>
        <v>3.3356804532874862</v>
      </c>
      <c r="AE1779" s="122">
        <f t="shared" si="840"/>
        <v>2.9109292131078033</v>
      </c>
      <c r="AF1779" s="122">
        <f t="shared" si="840"/>
        <v>0</v>
      </c>
      <c r="AG1779" s="122">
        <f t="shared" si="840"/>
        <v>0.97544148891654081</v>
      </c>
      <c r="AH1779" s="122">
        <f t="shared" si="840"/>
        <v>0</v>
      </c>
      <c r="AI1779" s="122">
        <f t="shared" si="840"/>
        <v>0</v>
      </c>
      <c r="AJ1779" s="122">
        <f t="shared" si="840"/>
        <v>0.30195443469197963</v>
      </c>
      <c r="AK1779" s="122">
        <f t="shared" si="840"/>
        <v>0</v>
      </c>
      <c r="AL1779" s="123">
        <f t="shared" si="833"/>
        <v>15.315264604714345</v>
      </c>
      <c r="AN1779" s="124">
        <f t="shared" si="834"/>
        <v>15.315341904714344</v>
      </c>
      <c r="AO1779" s="98">
        <f t="shared" si="835"/>
        <v>402</v>
      </c>
      <c r="AP1779" s="125" t="str">
        <f t="shared" si="836"/>
        <v>Nerrina</v>
      </c>
      <c r="AQ1779" s="126">
        <f t="shared" si="837"/>
        <v>19.63478670089064</v>
      </c>
    </row>
    <row r="1780" spans="1:43" ht="10.5" x14ac:dyDescent="0.35">
      <c r="A1780" s="95">
        <v>103</v>
      </c>
      <c r="B1780" s="101">
        <v>774</v>
      </c>
      <c r="C1780" s="51" t="s">
        <v>2849</v>
      </c>
      <c r="D1780" s="122">
        <f t="shared" ref="D1780:AK1780" si="841">ABS((D778-D$1004)/D$1000)*D$1</f>
        <v>0</v>
      </c>
      <c r="E1780" s="122">
        <f t="shared" si="841"/>
        <v>0</v>
      </c>
      <c r="F1780" s="122">
        <f t="shared" si="841"/>
        <v>0</v>
      </c>
      <c r="G1780" s="122">
        <f t="shared" si="841"/>
        <v>0</v>
      </c>
      <c r="H1780" s="122">
        <f t="shared" si="841"/>
        <v>0</v>
      </c>
      <c r="I1780" s="122">
        <f t="shared" si="841"/>
        <v>4.1253533639961626</v>
      </c>
      <c r="J1780" s="122">
        <f t="shared" si="841"/>
        <v>0</v>
      </c>
      <c r="K1780" s="122">
        <f t="shared" si="841"/>
        <v>0</v>
      </c>
      <c r="L1780" s="122">
        <f t="shared" si="841"/>
        <v>0</v>
      </c>
      <c r="M1780" s="122">
        <f t="shared" si="841"/>
        <v>0</v>
      </c>
      <c r="N1780" s="122">
        <f t="shared" si="841"/>
        <v>0</v>
      </c>
      <c r="O1780" s="122">
        <f t="shared" si="841"/>
        <v>0</v>
      </c>
      <c r="P1780" s="122">
        <f t="shared" si="841"/>
        <v>0</v>
      </c>
      <c r="Q1780" s="122">
        <f t="shared" si="841"/>
        <v>0</v>
      </c>
      <c r="R1780" s="122">
        <f t="shared" si="841"/>
        <v>0</v>
      </c>
      <c r="S1780" s="122">
        <f t="shared" si="841"/>
        <v>0</v>
      </c>
      <c r="T1780" s="122">
        <f t="shared" si="841"/>
        <v>1.0080715164813743</v>
      </c>
      <c r="U1780" s="122">
        <f t="shared" si="841"/>
        <v>0</v>
      </c>
      <c r="V1780" s="122">
        <f t="shared" si="841"/>
        <v>0</v>
      </c>
      <c r="W1780" s="122">
        <f t="shared" si="841"/>
        <v>1.8486890982427031</v>
      </c>
      <c r="X1780" s="122">
        <f t="shared" si="841"/>
        <v>0</v>
      </c>
      <c r="Y1780" s="122">
        <f t="shared" si="841"/>
        <v>0</v>
      </c>
      <c r="Z1780" s="122">
        <f t="shared" si="841"/>
        <v>0</v>
      </c>
      <c r="AA1780" s="122">
        <f t="shared" si="841"/>
        <v>0</v>
      </c>
      <c r="AB1780" s="122">
        <f t="shared" si="841"/>
        <v>1.3386192004956237</v>
      </c>
      <c r="AC1780" s="122">
        <f t="shared" si="841"/>
        <v>0</v>
      </c>
      <c r="AD1780" s="122">
        <f t="shared" si="841"/>
        <v>2.2329234493141548</v>
      </c>
      <c r="AE1780" s="122">
        <f t="shared" si="841"/>
        <v>0.50471126746662198</v>
      </c>
      <c r="AF1780" s="122">
        <f t="shared" si="841"/>
        <v>0</v>
      </c>
      <c r="AG1780" s="122">
        <f t="shared" si="841"/>
        <v>0.602033235625555</v>
      </c>
      <c r="AH1780" s="122">
        <f t="shared" si="841"/>
        <v>0</v>
      </c>
      <c r="AI1780" s="122">
        <f t="shared" si="841"/>
        <v>0</v>
      </c>
      <c r="AJ1780" s="122">
        <f t="shared" si="841"/>
        <v>0.28651125195733518</v>
      </c>
      <c r="AK1780" s="122">
        <f t="shared" si="841"/>
        <v>0</v>
      </c>
      <c r="AL1780" s="123">
        <f t="shared" si="833"/>
        <v>11.946912383579532</v>
      </c>
      <c r="AN1780" s="124">
        <f t="shared" si="834"/>
        <v>11.946989783579532</v>
      </c>
      <c r="AO1780" s="98">
        <f t="shared" si="835"/>
        <v>713</v>
      </c>
      <c r="AP1780" s="125" t="str">
        <f t="shared" si="836"/>
        <v>Invermay</v>
      </c>
      <c r="AQ1780" s="126">
        <f t="shared" si="837"/>
        <v>19.713653631147743</v>
      </c>
    </row>
    <row r="1781" spans="1:43" ht="10.5" x14ac:dyDescent="0.35">
      <c r="A1781" s="95">
        <v>102</v>
      </c>
      <c r="B1781" s="101">
        <v>775</v>
      </c>
      <c r="C1781" s="51" t="s">
        <v>2854</v>
      </c>
      <c r="D1781" s="122">
        <f t="shared" ref="D1781:AK1781" si="842">ABS((D779-D$1004)/D$1000)*D$1</f>
        <v>0</v>
      </c>
      <c r="E1781" s="122">
        <f t="shared" si="842"/>
        <v>0</v>
      </c>
      <c r="F1781" s="122">
        <f t="shared" si="842"/>
        <v>0</v>
      </c>
      <c r="G1781" s="122">
        <f t="shared" si="842"/>
        <v>0</v>
      </c>
      <c r="H1781" s="122">
        <f t="shared" si="842"/>
        <v>0</v>
      </c>
      <c r="I1781" s="122">
        <f t="shared" si="842"/>
        <v>4.3125817417876515</v>
      </c>
      <c r="J1781" s="122">
        <f t="shared" si="842"/>
        <v>0</v>
      </c>
      <c r="K1781" s="122">
        <f t="shared" si="842"/>
        <v>0</v>
      </c>
      <c r="L1781" s="122">
        <f t="shared" si="842"/>
        <v>0</v>
      </c>
      <c r="M1781" s="122">
        <f t="shared" si="842"/>
        <v>0</v>
      </c>
      <c r="N1781" s="122">
        <f t="shared" si="842"/>
        <v>0</v>
      </c>
      <c r="O1781" s="122">
        <f t="shared" si="842"/>
        <v>0</v>
      </c>
      <c r="P1781" s="122">
        <f t="shared" si="842"/>
        <v>0</v>
      </c>
      <c r="Q1781" s="122">
        <f t="shared" si="842"/>
        <v>0</v>
      </c>
      <c r="R1781" s="122">
        <f t="shared" si="842"/>
        <v>0</v>
      </c>
      <c r="S1781" s="122">
        <f t="shared" si="842"/>
        <v>0</v>
      </c>
      <c r="T1781" s="122">
        <f t="shared" si="842"/>
        <v>0.23523865399937466</v>
      </c>
      <c r="U1781" s="122">
        <f t="shared" si="842"/>
        <v>0</v>
      </c>
      <c r="V1781" s="122">
        <f t="shared" si="842"/>
        <v>0</v>
      </c>
      <c r="W1781" s="122">
        <f t="shared" si="842"/>
        <v>1.897610972723571</v>
      </c>
      <c r="X1781" s="122">
        <f t="shared" si="842"/>
        <v>0</v>
      </c>
      <c r="Y1781" s="122">
        <f t="shared" si="842"/>
        <v>0</v>
      </c>
      <c r="Z1781" s="122">
        <f t="shared" si="842"/>
        <v>0</v>
      </c>
      <c r="AA1781" s="122">
        <f t="shared" si="842"/>
        <v>0</v>
      </c>
      <c r="AB1781" s="122">
        <f t="shared" si="842"/>
        <v>2.0317204900882606</v>
      </c>
      <c r="AC1781" s="122">
        <f t="shared" si="842"/>
        <v>0</v>
      </c>
      <c r="AD1781" s="122">
        <f t="shared" si="842"/>
        <v>3.0115454470358518</v>
      </c>
      <c r="AE1781" s="122">
        <f t="shared" si="842"/>
        <v>1.3286441917214316</v>
      </c>
      <c r="AF1781" s="122">
        <f t="shared" si="842"/>
        <v>0</v>
      </c>
      <c r="AG1781" s="122">
        <f t="shared" si="842"/>
        <v>1.4380198228795091</v>
      </c>
      <c r="AH1781" s="122">
        <f t="shared" si="842"/>
        <v>0</v>
      </c>
      <c r="AI1781" s="122">
        <f t="shared" si="842"/>
        <v>0</v>
      </c>
      <c r="AJ1781" s="122">
        <f t="shared" si="842"/>
        <v>1.4767283958653479</v>
      </c>
      <c r="AK1781" s="122">
        <f t="shared" si="842"/>
        <v>0</v>
      </c>
      <c r="AL1781" s="123">
        <f t="shared" si="833"/>
        <v>15.732089716100999</v>
      </c>
      <c r="AN1781" s="124">
        <f t="shared" si="834"/>
        <v>15.732167216100999</v>
      </c>
      <c r="AO1781" s="98">
        <f t="shared" si="835"/>
        <v>365</v>
      </c>
      <c r="AP1781" s="125" t="str">
        <f t="shared" si="836"/>
        <v>Meeniyan</v>
      </c>
      <c r="AQ1781" s="126">
        <f t="shared" si="837"/>
        <v>19.728446742831341</v>
      </c>
    </row>
    <row r="1782" spans="1:43" ht="10.5" x14ac:dyDescent="0.35">
      <c r="A1782" s="95">
        <v>101</v>
      </c>
      <c r="B1782" s="101">
        <v>776</v>
      </c>
      <c r="C1782" s="51" t="s">
        <v>319</v>
      </c>
      <c r="D1782" s="122">
        <f t="shared" ref="D1782:AK1782" si="843">ABS((D780-D$1004)/D$1000)*D$1</f>
        <v>0</v>
      </c>
      <c r="E1782" s="122">
        <f t="shared" si="843"/>
        <v>0</v>
      </c>
      <c r="F1782" s="122">
        <f t="shared" si="843"/>
        <v>0</v>
      </c>
      <c r="G1782" s="122">
        <f t="shared" si="843"/>
        <v>0</v>
      </c>
      <c r="H1782" s="122">
        <f t="shared" si="843"/>
        <v>0</v>
      </c>
      <c r="I1782" s="122">
        <f t="shared" si="843"/>
        <v>3.7322156386210823</v>
      </c>
      <c r="J1782" s="122">
        <f t="shared" si="843"/>
        <v>0</v>
      </c>
      <c r="K1782" s="122">
        <f t="shared" si="843"/>
        <v>0</v>
      </c>
      <c r="L1782" s="122">
        <f t="shared" si="843"/>
        <v>0</v>
      </c>
      <c r="M1782" s="122">
        <f t="shared" si="843"/>
        <v>0</v>
      </c>
      <c r="N1782" s="122">
        <f t="shared" si="843"/>
        <v>0</v>
      </c>
      <c r="O1782" s="122">
        <f t="shared" si="843"/>
        <v>0</v>
      </c>
      <c r="P1782" s="122">
        <f t="shared" si="843"/>
        <v>0</v>
      </c>
      <c r="Q1782" s="122">
        <f t="shared" si="843"/>
        <v>0</v>
      </c>
      <c r="R1782" s="122">
        <f t="shared" si="843"/>
        <v>0</v>
      </c>
      <c r="S1782" s="122">
        <f t="shared" si="843"/>
        <v>0</v>
      </c>
      <c r="T1782" s="122">
        <f t="shared" si="843"/>
        <v>2.7585591797625372E-3</v>
      </c>
      <c r="U1782" s="122">
        <f t="shared" si="843"/>
        <v>0</v>
      </c>
      <c r="V1782" s="122">
        <f t="shared" si="843"/>
        <v>0</v>
      </c>
      <c r="W1782" s="122">
        <f t="shared" si="843"/>
        <v>1.099726101664684</v>
      </c>
      <c r="X1782" s="122">
        <f t="shared" si="843"/>
        <v>0</v>
      </c>
      <c r="Y1782" s="122">
        <f t="shared" si="843"/>
        <v>0</v>
      </c>
      <c r="Z1782" s="122">
        <f t="shared" si="843"/>
        <v>0</v>
      </c>
      <c r="AA1782" s="122">
        <f t="shared" si="843"/>
        <v>0</v>
      </c>
      <c r="AB1782" s="122">
        <f t="shared" si="843"/>
        <v>2.0317204900882606</v>
      </c>
      <c r="AC1782" s="122">
        <f t="shared" si="843"/>
        <v>0</v>
      </c>
      <c r="AD1782" s="122">
        <f t="shared" si="843"/>
        <v>2.598679002936771</v>
      </c>
      <c r="AE1782" s="122">
        <f t="shared" si="843"/>
        <v>3.0884389447140115</v>
      </c>
      <c r="AF1782" s="122">
        <f t="shared" si="843"/>
        <v>0</v>
      </c>
      <c r="AG1782" s="122">
        <f t="shared" si="843"/>
        <v>1.1423396990038541</v>
      </c>
      <c r="AH1782" s="122">
        <f t="shared" si="843"/>
        <v>0</v>
      </c>
      <c r="AI1782" s="122">
        <f t="shared" si="843"/>
        <v>0</v>
      </c>
      <c r="AJ1782" s="122">
        <f t="shared" si="843"/>
        <v>0.91005288974533194</v>
      </c>
      <c r="AK1782" s="122">
        <f t="shared" si="843"/>
        <v>0</v>
      </c>
      <c r="AL1782" s="123">
        <f t="shared" si="833"/>
        <v>14.605931325953758</v>
      </c>
      <c r="AN1782" s="124">
        <f t="shared" si="834"/>
        <v>14.606008925953757</v>
      </c>
      <c r="AO1782" s="98">
        <f t="shared" si="835"/>
        <v>478</v>
      </c>
      <c r="AP1782" s="125" t="str">
        <f t="shared" si="836"/>
        <v>Hampton</v>
      </c>
      <c r="AQ1782" s="126">
        <f t="shared" si="837"/>
        <v>19.750576576838405</v>
      </c>
    </row>
    <row r="1783" spans="1:43" ht="10.5" x14ac:dyDescent="0.35">
      <c r="A1783" s="95">
        <v>100</v>
      </c>
      <c r="B1783" s="101">
        <v>777</v>
      </c>
      <c r="C1783" s="51" t="s">
        <v>3295</v>
      </c>
      <c r="D1783" s="122">
        <f t="shared" ref="D1783:AK1783" si="844">ABS((D781-D$1004)/D$1000)*D$1</f>
        <v>0</v>
      </c>
      <c r="E1783" s="122">
        <f t="shared" si="844"/>
        <v>0</v>
      </c>
      <c r="F1783" s="122">
        <f t="shared" si="844"/>
        <v>0</v>
      </c>
      <c r="G1783" s="122">
        <f t="shared" si="844"/>
        <v>0</v>
      </c>
      <c r="H1783" s="122">
        <f t="shared" si="844"/>
        <v>0</v>
      </c>
      <c r="I1783" s="122">
        <f t="shared" si="844"/>
        <v>4.0855621415459762</v>
      </c>
      <c r="J1783" s="122">
        <f t="shared" si="844"/>
        <v>0</v>
      </c>
      <c r="K1783" s="122">
        <f t="shared" si="844"/>
        <v>0</v>
      </c>
      <c r="L1783" s="122">
        <f t="shared" si="844"/>
        <v>0</v>
      </c>
      <c r="M1783" s="122">
        <f t="shared" si="844"/>
        <v>0</v>
      </c>
      <c r="N1783" s="122">
        <f t="shared" si="844"/>
        <v>0</v>
      </c>
      <c r="O1783" s="122">
        <f t="shared" si="844"/>
        <v>0</v>
      </c>
      <c r="P1783" s="122">
        <f t="shared" si="844"/>
        <v>0</v>
      </c>
      <c r="Q1783" s="122">
        <f t="shared" si="844"/>
        <v>0</v>
      </c>
      <c r="R1783" s="122">
        <f t="shared" si="844"/>
        <v>0</v>
      </c>
      <c r="S1783" s="122">
        <f t="shared" si="844"/>
        <v>0</v>
      </c>
      <c r="T1783" s="122">
        <f t="shared" si="844"/>
        <v>0.52908480015282766</v>
      </c>
      <c r="U1783" s="122">
        <f t="shared" si="844"/>
        <v>0</v>
      </c>
      <c r="V1783" s="122">
        <f t="shared" si="844"/>
        <v>0</v>
      </c>
      <c r="W1783" s="122">
        <f t="shared" si="844"/>
        <v>1.7713504561607913</v>
      </c>
      <c r="X1783" s="122">
        <f t="shared" si="844"/>
        <v>0</v>
      </c>
      <c r="Y1783" s="122">
        <f t="shared" si="844"/>
        <v>0</v>
      </c>
      <c r="Z1783" s="122">
        <f t="shared" si="844"/>
        <v>0</v>
      </c>
      <c r="AA1783" s="122">
        <f t="shared" si="844"/>
        <v>0</v>
      </c>
      <c r="AB1783" s="122">
        <f t="shared" si="844"/>
        <v>2.0317204900882606</v>
      </c>
      <c r="AC1783" s="122">
        <f t="shared" si="844"/>
        <v>0</v>
      </c>
      <c r="AD1783" s="122">
        <f t="shared" si="844"/>
        <v>2.5495028667595232</v>
      </c>
      <c r="AE1783" s="122">
        <f t="shared" si="844"/>
        <v>2.9579531614259849</v>
      </c>
      <c r="AF1783" s="122">
        <f t="shared" si="844"/>
        <v>0</v>
      </c>
      <c r="AG1783" s="122">
        <f t="shared" si="844"/>
        <v>0.42319095844481547</v>
      </c>
      <c r="AH1783" s="122">
        <f t="shared" si="844"/>
        <v>0</v>
      </c>
      <c r="AI1783" s="122">
        <f t="shared" si="844"/>
        <v>0</v>
      </c>
      <c r="AJ1783" s="122">
        <f t="shared" si="844"/>
        <v>1.0000466585301011</v>
      </c>
      <c r="AK1783" s="122">
        <f t="shared" si="844"/>
        <v>0</v>
      </c>
      <c r="AL1783" s="123">
        <f t="shared" si="833"/>
        <v>15.34841153310828</v>
      </c>
      <c r="AN1783" s="124">
        <f t="shared" si="834"/>
        <v>15.34848923310828</v>
      </c>
      <c r="AO1783" s="98">
        <f t="shared" si="835"/>
        <v>398</v>
      </c>
      <c r="AP1783" s="125" t="str">
        <f t="shared" si="836"/>
        <v>Beaumaris</v>
      </c>
      <c r="AQ1783" s="126">
        <f t="shared" si="837"/>
        <v>19.77408717115431</v>
      </c>
    </row>
    <row r="1784" spans="1:43" ht="10.5" x14ac:dyDescent="0.35">
      <c r="A1784" s="95">
        <v>99</v>
      </c>
      <c r="B1784" s="101">
        <v>778</v>
      </c>
      <c r="C1784" s="51" t="s">
        <v>3310</v>
      </c>
      <c r="D1784" s="122">
        <f t="shared" ref="D1784:AK1784" si="845">ABS((D782-D$1004)/D$1000)*D$1</f>
        <v>0</v>
      </c>
      <c r="E1784" s="122">
        <f t="shared" si="845"/>
        <v>0</v>
      </c>
      <c r="F1784" s="122">
        <f t="shared" si="845"/>
        <v>0</v>
      </c>
      <c r="G1784" s="122">
        <f t="shared" si="845"/>
        <v>0</v>
      </c>
      <c r="H1784" s="122">
        <f t="shared" si="845"/>
        <v>0</v>
      </c>
      <c r="I1784" s="122">
        <f t="shared" si="845"/>
        <v>3.3948488296821386</v>
      </c>
      <c r="J1784" s="122">
        <f t="shared" si="845"/>
        <v>0</v>
      </c>
      <c r="K1784" s="122">
        <f t="shared" si="845"/>
        <v>0</v>
      </c>
      <c r="L1784" s="122">
        <f t="shared" si="845"/>
        <v>0</v>
      </c>
      <c r="M1784" s="122">
        <f t="shared" si="845"/>
        <v>0</v>
      </c>
      <c r="N1784" s="122">
        <f t="shared" si="845"/>
        <v>0</v>
      </c>
      <c r="O1784" s="122">
        <f t="shared" si="845"/>
        <v>0</v>
      </c>
      <c r="P1784" s="122">
        <f t="shared" si="845"/>
        <v>0</v>
      </c>
      <c r="Q1784" s="122">
        <f t="shared" si="845"/>
        <v>0</v>
      </c>
      <c r="R1784" s="122">
        <f t="shared" si="845"/>
        <v>0</v>
      </c>
      <c r="S1784" s="122">
        <f t="shared" si="845"/>
        <v>0</v>
      </c>
      <c r="T1784" s="122">
        <f t="shared" si="845"/>
        <v>0.715171441217334</v>
      </c>
      <c r="U1784" s="122">
        <f t="shared" si="845"/>
        <v>0</v>
      </c>
      <c r="V1784" s="122">
        <f t="shared" si="845"/>
        <v>0</v>
      </c>
      <c r="W1784" s="122">
        <f t="shared" si="845"/>
        <v>2.3036501116377361</v>
      </c>
      <c r="X1784" s="122">
        <f t="shared" si="845"/>
        <v>0</v>
      </c>
      <c r="Y1784" s="122">
        <f t="shared" si="845"/>
        <v>0</v>
      </c>
      <c r="Z1784" s="122">
        <f t="shared" si="845"/>
        <v>0</v>
      </c>
      <c r="AA1784" s="122">
        <f t="shared" si="845"/>
        <v>0</v>
      </c>
      <c r="AB1784" s="122">
        <f t="shared" si="845"/>
        <v>1.3992655633349795</v>
      </c>
      <c r="AC1784" s="122">
        <f t="shared" si="845"/>
        <v>0</v>
      </c>
      <c r="AD1784" s="122">
        <f t="shared" si="845"/>
        <v>2.277449447709782</v>
      </c>
      <c r="AE1784" s="122">
        <f t="shared" si="845"/>
        <v>2.89534084341288</v>
      </c>
      <c r="AF1784" s="122">
        <f t="shared" si="845"/>
        <v>0</v>
      </c>
      <c r="AG1784" s="122">
        <f t="shared" si="845"/>
        <v>1.3458982930669183</v>
      </c>
      <c r="AH1784" s="122">
        <f t="shared" si="845"/>
        <v>0</v>
      </c>
      <c r="AI1784" s="122">
        <f t="shared" si="845"/>
        <v>0</v>
      </c>
      <c r="AJ1784" s="122">
        <f t="shared" si="845"/>
        <v>0.60170606381756031</v>
      </c>
      <c r="AK1784" s="122">
        <f t="shared" si="845"/>
        <v>0</v>
      </c>
      <c r="AL1784" s="123">
        <f t="shared" si="833"/>
        <v>14.933330593879329</v>
      </c>
      <c r="AN1784" s="124">
        <f t="shared" si="834"/>
        <v>14.933408393879329</v>
      </c>
      <c r="AO1784" s="98">
        <f t="shared" si="835"/>
        <v>446</v>
      </c>
      <c r="AP1784" s="125" t="str">
        <f t="shared" si="836"/>
        <v>Caulfield South</v>
      </c>
      <c r="AQ1784" s="126">
        <f t="shared" si="837"/>
        <v>19.781735324053294</v>
      </c>
    </row>
    <row r="1785" spans="1:43" ht="10.5" x14ac:dyDescent="0.35">
      <c r="A1785" s="95">
        <v>98</v>
      </c>
      <c r="B1785" s="101">
        <v>779</v>
      </c>
      <c r="C1785" s="51" t="s">
        <v>320</v>
      </c>
      <c r="D1785" s="122">
        <f t="shared" ref="D1785:AK1785" si="846">ABS((D783-D$1004)/D$1000)*D$1</f>
        <v>0</v>
      </c>
      <c r="E1785" s="122">
        <f t="shared" si="846"/>
        <v>0</v>
      </c>
      <c r="F1785" s="122">
        <f t="shared" si="846"/>
        <v>0</v>
      </c>
      <c r="G1785" s="122">
        <f t="shared" si="846"/>
        <v>0</v>
      </c>
      <c r="H1785" s="122">
        <f t="shared" si="846"/>
        <v>0</v>
      </c>
      <c r="I1785" s="122">
        <f t="shared" si="846"/>
        <v>3.7344144441273937</v>
      </c>
      <c r="J1785" s="122">
        <f t="shared" si="846"/>
        <v>0</v>
      </c>
      <c r="K1785" s="122">
        <f t="shared" si="846"/>
        <v>0</v>
      </c>
      <c r="L1785" s="122">
        <f t="shared" si="846"/>
        <v>0</v>
      </c>
      <c r="M1785" s="122">
        <f t="shared" si="846"/>
        <v>0</v>
      </c>
      <c r="N1785" s="122">
        <f t="shared" si="846"/>
        <v>0</v>
      </c>
      <c r="O1785" s="122">
        <f t="shared" si="846"/>
        <v>0</v>
      </c>
      <c r="P1785" s="122">
        <f t="shared" si="846"/>
        <v>0</v>
      </c>
      <c r="Q1785" s="122">
        <f t="shared" si="846"/>
        <v>0</v>
      </c>
      <c r="R1785" s="122">
        <f t="shared" si="846"/>
        <v>0</v>
      </c>
      <c r="S1785" s="122">
        <f t="shared" si="846"/>
        <v>0</v>
      </c>
      <c r="T1785" s="122">
        <f t="shared" si="846"/>
        <v>0.53953456423492197</v>
      </c>
      <c r="U1785" s="122">
        <f t="shared" si="846"/>
        <v>0</v>
      </c>
      <c r="V1785" s="122">
        <f t="shared" si="846"/>
        <v>0</v>
      </c>
      <c r="W1785" s="122">
        <f t="shared" si="846"/>
        <v>1.0925403024615346</v>
      </c>
      <c r="X1785" s="122">
        <f t="shared" si="846"/>
        <v>0</v>
      </c>
      <c r="Y1785" s="122">
        <f t="shared" si="846"/>
        <v>0</v>
      </c>
      <c r="Z1785" s="122">
        <f t="shared" si="846"/>
        <v>0</v>
      </c>
      <c r="AA1785" s="122">
        <f t="shared" si="846"/>
        <v>0</v>
      </c>
      <c r="AB1785" s="122">
        <f t="shared" si="846"/>
        <v>2.0317204900882606</v>
      </c>
      <c r="AC1785" s="122">
        <f t="shared" si="846"/>
        <v>0</v>
      </c>
      <c r="AD1785" s="122">
        <f t="shared" si="846"/>
        <v>2.85318956296162</v>
      </c>
      <c r="AE1785" s="122">
        <f t="shared" si="846"/>
        <v>1.9382794882098267</v>
      </c>
      <c r="AF1785" s="122">
        <f t="shared" si="846"/>
        <v>0</v>
      </c>
      <c r="AG1785" s="122">
        <f t="shared" si="846"/>
        <v>0.18987660567802955</v>
      </c>
      <c r="AH1785" s="122">
        <f t="shared" si="846"/>
        <v>0</v>
      </c>
      <c r="AI1785" s="122">
        <f t="shared" si="846"/>
        <v>0</v>
      </c>
      <c r="AJ1785" s="122">
        <f t="shared" si="846"/>
        <v>0.97849092012360772</v>
      </c>
      <c r="AK1785" s="122">
        <f t="shared" si="846"/>
        <v>0</v>
      </c>
      <c r="AL1785" s="123">
        <f t="shared" si="833"/>
        <v>13.358046377885195</v>
      </c>
      <c r="AN1785" s="124">
        <f t="shared" si="834"/>
        <v>13.358124277885196</v>
      </c>
      <c r="AO1785" s="98">
        <f t="shared" si="835"/>
        <v>604</v>
      </c>
      <c r="AP1785" s="125" t="str">
        <f t="shared" si="836"/>
        <v>Fulham</v>
      </c>
      <c r="AQ1785" s="126">
        <f t="shared" si="837"/>
        <v>19.783634725373492</v>
      </c>
    </row>
    <row r="1786" spans="1:43" ht="10.5" x14ac:dyDescent="0.35">
      <c r="A1786" s="95">
        <v>97</v>
      </c>
      <c r="B1786" s="101">
        <v>780</v>
      </c>
      <c r="C1786" s="51" t="s">
        <v>321</v>
      </c>
      <c r="D1786" s="122">
        <f t="shared" ref="D1786:AK1786" si="847">ABS((D784-D$1004)/D$1000)*D$1</f>
        <v>0</v>
      </c>
      <c r="E1786" s="122">
        <f t="shared" si="847"/>
        <v>0</v>
      </c>
      <c r="F1786" s="122">
        <f t="shared" si="847"/>
        <v>0</v>
      </c>
      <c r="G1786" s="122">
        <f t="shared" si="847"/>
        <v>0</v>
      </c>
      <c r="H1786" s="122">
        <f t="shared" si="847"/>
        <v>0</v>
      </c>
      <c r="I1786" s="122">
        <f t="shared" si="847"/>
        <v>2.3879564459645102</v>
      </c>
      <c r="J1786" s="122">
        <f t="shared" si="847"/>
        <v>0</v>
      </c>
      <c r="K1786" s="122">
        <f t="shared" si="847"/>
        <v>0</v>
      </c>
      <c r="L1786" s="122">
        <f t="shared" si="847"/>
        <v>0</v>
      </c>
      <c r="M1786" s="122">
        <f t="shared" si="847"/>
        <v>0</v>
      </c>
      <c r="N1786" s="122">
        <f t="shared" si="847"/>
        <v>0</v>
      </c>
      <c r="O1786" s="122">
        <f t="shared" si="847"/>
        <v>0</v>
      </c>
      <c r="P1786" s="122">
        <f t="shared" si="847"/>
        <v>0</v>
      </c>
      <c r="Q1786" s="122">
        <f t="shared" si="847"/>
        <v>0</v>
      </c>
      <c r="R1786" s="122">
        <f t="shared" si="847"/>
        <v>0</v>
      </c>
      <c r="S1786" s="122">
        <f t="shared" si="847"/>
        <v>0</v>
      </c>
      <c r="T1786" s="122">
        <f t="shared" si="847"/>
        <v>2.3615281667359183</v>
      </c>
      <c r="U1786" s="122">
        <f t="shared" si="847"/>
        <v>0</v>
      </c>
      <c r="V1786" s="122">
        <f t="shared" si="847"/>
        <v>0</v>
      </c>
      <c r="W1786" s="122">
        <f t="shared" si="847"/>
        <v>1.9917987640881771</v>
      </c>
      <c r="X1786" s="122">
        <f t="shared" si="847"/>
        <v>0</v>
      </c>
      <c r="Y1786" s="122">
        <f t="shared" si="847"/>
        <v>0</v>
      </c>
      <c r="Z1786" s="122">
        <f t="shared" si="847"/>
        <v>0</v>
      </c>
      <c r="AA1786" s="122">
        <f t="shared" si="847"/>
        <v>0</v>
      </c>
      <c r="AB1786" s="122">
        <f t="shared" si="847"/>
        <v>1.9914220694868316</v>
      </c>
      <c r="AC1786" s="122">
        <f t="shared" si="847"/>
        <v>0</v>
      </c>
      <c r="AD1786" s="122">
        <f t="shared" si="847"/>
        <v>2.5776056255696305</v>
      </c>
      <c r="AE1786" s="122">
        <f t="shared" si="847"/>
        <v>4.2185722116753386</v>
      </c>
      <c r="AF1786" s="122">
        <f t="shared" si="847"/>
        <v>0</v>
      </c>
      <c r="AG1786" s="122">
        <f t="shared" si="847"/>
        <v>4.0096049461081833</v>
      </c>
      <c r="AH1786" s="122">
        <f t="shared" si="847"/>
        <v>0</v>
      </c>
      <c r="AI1786" s="122">
        <f t="shared" si="847"/>
        <v>0</v>
      </c>
      <c r="AJ1786" s="122">
        <f t="shared" si="847"/>
        <v>4.3276142912658226</v>
      </c>
      <c r="AK1786" s="122">
        <f t="shared" si="847"/>
        <v>0</v>
      </c>
      <c r="AL1786" s="123">
        <f t="shared" si="833"/>
        <v>23.866102520894415</v>
      </c>
      <c r="AN1786" s="124">
        <f t="shared" si="834"/>
        <v>23.866180520894414</v>
      </c>
      <c r="AO1786" s="98">
        <f t="shared" si="835"/>
        <v>8</v>
      </c>
      <c r="AP1786" s="125" t="str">
        <f t="shared" si="836"/>
        <v>Tawonga South</v>
      </c>
      <c r="AQ1786" s="126">
        <f t="shared" si="837"/>
        <v>19.784038394248594</v>
      </c>
    </row>
    <row r="1787" spans="1:43" ht="10.5" x14ac:dyDescent="0.35">
      <c r="A1787" s="95">
        <v>96</v>
      </c>
      <c r="B1787" s="101">
        <v>781</v>
      </c>
      <c r="C1787" s="51" t="s">
        <v>2865</v>
      </c>
      <c r="D1787" s="122">
        <f t="shared" ref="D1787:AK1787" si="848">ABS((D785-D$1004)/D$1000)*D$1</f>
        <v>0</v>
      </c>
      <c r="E1787" s="122">
        <f t="shared" si="848"/>
        <v>0</v>
      </c>
      <c r="F1787" s="122">
        <f t="shared" si="848"/>
        <v>0</v>
      </c>
      <c r="G1787" s="122">
        <f t="shared" si="848"/>
        <v>0</v>
      </c>
      <c r="H1787" s="122">
        <f t="shared" si="848"/>
        <v>0</v>
      </c>
      <c r="I1787" s="122">
        <f t="shared" si="848"/>
        <v>2.9487172089785005</v>
      </c>
      <c r="J1787" s="122">
        <f t="shared" si="848"/>
        <v>0</v>
      </c>
      <c r="K1787" s="122">
        <f t="shared" si="848"/>
        <v>0</v>
      </c>
      <c r="L1787" s="122">
        <f t="shared" si="848"/>
        <v>0</v>
      </c>
      <c r="M1787" s="122">
        <f t="shared" si="848"/>
        <v>0</v>
      </c>
      <c r="N1787" s="122">
        <f t="shared" si="848"/>
        <v>0</v>
      </c>
      <c r="O1787" s="122">
        <f t="shared" si="848"/>
        <v>0</v>
      </c>
      <c r="P1787" s="122">
        <f t="shared" si="848"/>
        <v>0</v>
      </c>
      <c r="Q1787" s="122">
        <f t="shared" si="848"/>
        <v>0</v>
      </c>
      <c r="R1787" s="122">
        <f t="shared" si="848"/>
        <v>0</v>
      </c>
      <c r="S1787" s="122">
        <f t="shared" si="848"/>
        <v>0</v>
      </c>
      <c r="T1787" s="122">
        <f t="shared" si="848"/>
        <v>1.3129594913452229</v>
      </c>
      <c r="U1787" s="122">
        <f t="shared" si="848"/>
        <v>0</v>
      </c>
      <c r="V1787" s="122">
        <f t="shared" si="848"/>
        <v>0</v>
      </c>
      <c r="W1787" s="122">
        <f t="shared" si="848"/>
        <v>1.1999799539041787</v>
      </c>
      <c r="X1787" s="122">
        <f t="shared" si="848"/>
        <v>0</v>
      </c>
      <c r="Y1787" s="122">
        <f t="shared" si="848"/>
        <v>0</v>
      </c>
      <c r="Z1787" s="122">
        <f t="shared" si="848"/>
        <v>0</v>
      </c>
      <c r="AA1787" s="122">
        <f t="shared" si="848"/>
        <v>0</v>
      </c>
      <c r="AB1787" s="122">
        <f t="shared" si="848"/>
        <v>3.486342629235669</v>
      </c>
      <c r="AC1787" s="122">
        <f t="shared" si="848"/>
        <v>0</v>
      </c>
      <c r="AD1787" s="122">
        <f t="shared" si="848"/>
        <v>2.194616669317917</v>
      </c>
      <c r="AE1787" s="122">
        <f t="shared" si="848"/>
        <v>4.1845086396334645</v>
      </c>
      <c r="AF1787" s="122">
        <f t="shared" si="848"/>
        <v>0</v>
      </c>
      <c r="AG1787" s="122">
        <f t="shared" si="848"/>
        <v>1.1862100856553766</v>
      </c>
      <c r="AH1787" s="122">
        <f t="shared" si="848"/>
        <v>0</v>
      </c>
      <c r="AI1787" s="122">
        <f t="shared" si="848"/>
        <v>0</v>
      </c>
      <c r="AJ1787" s="122">
        <f t="shared" si="848"/>
        <v>5.4137702907792393E-2</v>
      </c>
      <c r="AK1787" s="122">
        <f t="shared" si="848"/>
        <v>0</v>
      </c>
      <c r="AL1787" s="123">
        <f t="shared" si="833"/>
        <v>16.567472380978121</v>
      </c>
      <c r="AN1787" s="124">
        <f t="shared" si="834"/>
        <v>16.56755048097812</v>
      </c>
      <c r="AO1787" s="98">
        <f t="shared" si="835"/>
        <v>290</v>
      </c>
      <c r="AP1787" s="125" t="str">
        <f t="shared" si="836"/>
        <v>Ivanhoe</v>
      </c>
      <c r="AQ1787" s="126">
        <f t="shared" si="837"/>
        <v>19.802782355154712</v>
      </c>
    </row>
    <row r="1788" spans="1:43" ht="10.5" x14ac:dyDescent="0.35">
      <c r="A1788" s="95">
        <v>95</v>
      </c>
      <c r="B1788" s="101">
        <v>782</v>
      </c>
      <c r="C1788" s="51" t="s">
        <v>322</v>
      </c>
      <c r="D1788" s="122">
        <f t="shared" ref="D1788:AK1788" si="849">ABS((D786-D$1004)/D$1000)*D$1</f>
        <v>0</v>
      </c>
      <c r="E1788" s="122">
        <f t="shared" si="849"/>
        <v>0</v>
      </c>
      <c r="F1788" s="122">
        <f t="shared" si="849"/>
        <v>0</v>
      </c>
      <c r="G1788" s="122">
        <f t="shared" si="849"/>
        <v>0</v>
      </c>
      <c r="H1788" s="122">
        <f t="shared" si="849"/>
        <v>0</v>
      </c>
      <c r="I1788" s="122">
        <f t="shared" si="849"/>
        <v>3.56733302131205</v>
      </c>
      <c r="J1788" s="122">
        <f t="shared" si="849"/>
        <v>0</v>
      </c>
      <c r="K1788" s="122">
        <f t="shared" si="849"/>
        <v>0</v>
      </c>
      <c r="L1788" s="122">
        <f t="shared" si="849"/>
        <v>0</v>
      </c>
      <c r="M1788" s="122">
        <f t="shared" si="849"/>
        <v>0</v>
      </c>
      <c r="N1788" s="122">
        <f t="shared" si="849"/>
        <v>0</v>
      </c>
      <c r="O1788" s="122">
        <f t="shared" si="849"/>
        <v>0</v>
      </c>
      <c r="P1788" s="122">
        <f t="shared" si="849"/>
        <v>0</v>
      </c>
      <c r="Q1788" s="122">
        <f t="shared" si="849"/>
        <v>0</v>
      </c>
      <c r="R1788" s="122">
        <f t="shared" si="849"/>
        <v>0</v>
      </c>
      <c r="S1788" s="122">
        <f t="shared" si="849"/>
        <v>0</v>
      </c>
      <c r="T1788" s="122">
        <f t="shared" si="849"/>
        <v>8.3972574312165926E-2</v>
      </c>
      <c r="U1788" s="122">
        <f t="shared" si="849"/>
        <v>0</v>
      </c>
      <c r="V1788" s="122">
        <f t="shared" si="849"/>
        <v>0</v>
      </c>
      <c r="W1788" s="122">
        <f t="shared" si="849"/>
        <v>0.68982046373447559</v>
      </c>
      <c r="X1788" s="122">
        <f t="shared" si="849"/>
        <v>0</v>
      </c>
      <c r="Y1788" s="122">
        <f t="shared" si="849"/>
        <v>0</v>
      </c>
      <c r="Z1788" s="122">
        <f t="shared" si="849"/>
        <v>0</v>
      </c>
      <c r="AA1788" s="122">
        <f t="shared" si="849"/>
        <v>0</v>
      </c>
      <c r="AB1788" s="122">
        <f t="shared" si="849"/>
        <v>2.0317204900882606</v>
      </c>
      <c r="AC1788" s="122">
        <f t="shared" si="849"/>
        <v>0</v>
      </c>
      <c r="AD1788" s="122">
        <f t="shared" si="849"/>
        <v>2.4105735558395649</v>
      </c>
      <c r="AE1788" s="122">
        <f t="shared" si="849"/>
        <v>3.4790007310339099</v>
      </c>
      <c r="AF1788" s="122">
        <f t="shared" si="849"/>
        <v>0</v>
      </c>
      <c r="AG1788" s="122">
        <f t="shared" si="849"/>
        <v>0.75213459452162423</v>
      </c>
      <c r="AH1788" s="122">
        <f t="shared" si="849"/>
        <v>0</v>
      </c>
      <c r="AI1788" s="122">
        <f t="shared" si="849"/>
        <v>0</v>
      </c>
      <c r="AJ1788" s="122">
        <f t="shared" si="849"/>
        <v>0.29814088353688856</v>
      </c>
      <c r="AK1788" s="122">
        <f t="shared" si="849"/>
        <v>0</v>
      </c>
      <c r="AL1788" s="123">
        <f t="shared" si="833"/>
        <v>13.31269631437894</v>
      </c>
      <c r="AN1788" s="124">
        <f t="shared" si="834"/>
        <v>13.31277451437894</v>
      </c>
      <c r="AO1788" s="98">
        <f t="shared" si="835"/>
        <v>611</v>
      </c>
      <c r="AP1788" s="125" t="str">
        <f t="shared" si="836"/>
        <v>Yackandandah</v>
      </c>
      <c r="AQ1788" s="126">
        <f t="shared" si="837"/>
        <v>19.833628108981536</v>
      </c>
    </row>
    <row r="1789" spans="1:43" ht="10.5" x14ac:dyDescent="0.35">
      <c r="A1789" s="95">
        <v>94</v>
      </c>
      <c r="B1789" s="101">
        <v>783</v>
      </c>
      <c r="C1789" s="51" t="s">
        <v>3234</v>
      </c>
      <c r="D1789" s="122">
        <f t="shared" ref="D1789:AK1789" si="850">ABS((D787-D$1004)/D$1000)*D$1</f>
        <v>0</v>
      </c>
      <c r="E1789" s="122">
        <f t="shared" si="850"/>
        <v>0</v>
      </c>
      <c r="F1789" s="122">
        <f t="shared" si="850"/>
        <v>0</v>
      </c>
      <c r="G1789" s="122">
        <f t="shared" si="850"/>
        <v>0</v>
      </c>
      <c r="H1789" s="122">
        <f t="shared" si="850"/>
        <v>0</v>
      </c>
      <c r="I1789" s="122">
        <f t="shared" si="850"/>
        <v>3.8836885870313975</v>
      </c>
      <c r="J1789" s="122">
        <f t="shared" si="850"/>
        <v>0</v>
      </c>
      <c r="K1789" s="122">
        <f t="shared" si="850"/>
        <v>0</v>
      </c>
      <c r="L1789" s="122">
        <f t="shared" si="850"/>
        <v>0</v>
      </c>
      <c r="M1789" s="122">
        <f t="shared" si="850"/>
        <v>0</v>
      </c>
      <c r="N1789" s="122">
        <f t="shared" si="850"/>
        <v>0</v>
      </c>
      <c r="O1789" s="122">
        <f t="shared" si="850"/>
        <v>0</v>
      </c>
      <c r="P1789" s="122">
        <f t="shared" si="850"/>
        <v>0</v>
      </c>
      <c r="Q1789" s="122">
        <f t="shared" si="850"/>
        <v>0</v>
      </c>
      <c r="R1789" s="122">
        <f t="shared" si="850"/>
        <v>0</v>
      </c>
      <c r="S1789" s="122">
        <f t="shared" si="850"/>
        <v>0</v>
      </c>
      <c r="T1789" s="122">
        <f t="shared" si="850"/>
        <v>1.4649288954122468</v>
      </c>
      <c r="U1789" s="122">
        <f t="shared" si="850"/>
        <v>0</v>
      </c>
      <c r="V1789" s="122">
        <f t="shared" si="850"/>
        <v>0</v>
      </c>
      <c r="W1789" s="122">
        <f t="shared" si="850"/>
        <v>1.7704142798217912</v>
      </c>
      <c r="X1789" s="122">
        <f t="shared" si="850"/>
        <v>0</v>
      </c>
      <c r="Y1789" s="122">
        <f t="shared" si="850"/>
        <v>0</v>
      </c>
      <c r="Z1789" s="122">
        <f t="shared" si="850"/>
        <v>0</v>
      </c>
      <c r="AA1789" s="122">
        <f t="shared" si="850"/>
        <v>0</v>
      </c>
      <c r="AB1789" s="122">
        <f t="shared" si="850"/>
        <v>1.9972730539905874</v>
      </c>
      <c r="AC1789" s="122">
        <f t="shared" si="850"/>
        <v>0</v>
      </c>
      <c r="AD1789" s="122">
        <f t="shared" si="850"/>
        <v>2.8229531844501028</v>
      </c>
      <c r="AE1789" s="122">
        <f t="shared" si="850"/>
        <v>3.5799758446053964</v>
      </c>
      <c r="AF1789" s="122">
        <f t="shared" si="850"/>
        <v>0</v>
      </c>
      <c r="AG1789" s="122">
        <f t="shared" si="850"/>
        <v>2.3517568145086893</v>
      </c>
      <c r="AH1789" s="122">
        <f t="shared" si="850"/>
        <v>0</v>
      </c>
      <c r="AI1789" s="122">
        <f t="shared" si="850"/>
        <v>0</v>
      </c>
      <c r="AJ1789" s="122">
        <f t="shared" si="850"/>
        <v>2.1938215759161079</v>
      </c>
      <c r="AK1789" s="122">
        <f t="shared" si="850"/>
        <v>0</v>
      </c>
      <c r="AL1789" s="123">
        <f t="shared" si="833"/>
        <v>20.064812235736319</v>
      </c>
      <c r="AN1789" s="124">
        <f t="shared" si="834"/>
        <v>20.064890535736318</v>
      </c>
      <c r="AO1789" s="98">
        <f t="shared" si="835"/>
        <v>87</v>
      </c>
      <c r="AP1789" s="125" t="str">
        <f t="shared" si="836"/>
        <v>Sandringham</v>
      </c>
      <c r="AQ1789" s="126">
        <f t="shared" si="837"/>
        <v>19.835136489237836</v>
      </c>
    </row>
    <row r="1790" spans="1:43" ht="10.5" x14ac:dyDescent="0.35">
      <c r="A1790" s="95">
        <v>93</v>
      </c>
      <c r="B1790" s="101">
        <v>784</v>
      </c>
      <c r="C1790" s="51" t="s">
        <v>3253</v>
      </c>
      <c r="D1790" s="122">
        <f t="shared" ref="D1790:AK1790" si="851">ABS((D788-D$1004)/D$1000)*D$1</f>
        <v>0</v>
      </c>
      <c r="E1790" s="122">
        <f t="shared" si="851"/>
        <v>0</v>
      </c>
      <c r="F1790" s="122">
        <f t="shared" si="851"/>
        <v>0</v>
      </c>
      <c r="G1790" s="122">
        <f t="shared" si="851"/>
        <v>0</v>
      </c>
      <c r="H1790" s="122">
        <f t="shared" si="851"/>
        <v>0</v>
      </c>
      <c r="I1790" s="122">
        <f t="shared" si="851"/>
        <v>4.0121127914828163</v>
      </c>
      <c r="J1790" s="122">
        <f t="shared" si="851"/>
        <v>0</v>
      </c>
      <c r="K1790" s="122">
        <f t="shared" si="851"/>
        <v>0</v>
      </c>
      <c r="L1790" s="122">
        <f t="shared" si="851"/>
        <v>0</v>
      </c>
      <c r="M1790" s="122">
        <f t="shared" si="851"/>
        <v>0</v>
      </c>
      <c r="N1790" s="122">
        <f t="shared" si="851"/>
        <v>0</v>
      </c>
      <c r="O1790" s="122">
        <f t="shared" si="851"/>
        <v>0</v>
      </c>
      <c r="P1790" s="122">
        <f t="shared" si="851"/>
        <v>0</v>
      </c>
      <c r="Q1790" s="122">
        <f t="shared" si="851"/>
        <v>0</v>
      </c>
      <c r="R1790" s="122">
        <f t="shared" si="851"/>
        <v>0</v>
      </c>
      <c r="S1790" s="122">
        <f t="shared" si="851"/>
        <v>0</v>
      </c>
      <c r="T1790" s="122">
        <f t="shared" si="851"/>
        <v>0.16942084452544659</v>
      </c>
      <c r="U1790" s="122">
        <f t="shared" si="851"/>
        <v>0</v>
      </c>
      <c r="V1790" s="122">
        <f t="shared" si="851"/>
        <v>0</v>
      </c>
      <c r="W1790" s="122">
        <f t="shared" si="851"/>
        <v>1.8496907497347115</v>
      </c>
      <c r="X1790" s="122">
        <f t="shared" si="851"/>
        <v>0</v>
      </c>
      <c r="Y1790" s="122">
        <f t="shared" si="851"/>
        <v>0</v>
      </c>
      <c r="Z1790" s="122">
        <f t="shared" si="851"/>
        <v>0</v>
      </c>
      <c r="AA1790" s="122">
        <f t="shared" si="851"/>
        <v>0</v>
      </c>
      <c r="AB1790" s="122">
        <f t="shared" si="851"/>
        <v>1.5322117387035308</v>
      </c>
      <c r="AC1790" s="122">
        <f t="shared" si="851"/>
        <v>0</v>
      </c>
      <c r="AD1790" s="122">
        <f t="shared" si="851"/>
        <v>2.657235439206926</v>
      </c>
      <c r="AE1790" s="122">
        <f t="shared" si="851"/>
        <v>2.8700940401760433</v>
      </c>
      <c r="AF1790" s="122">
        <f t="shared" si="851"/>
        <v>0</v>
      </c>
      <c r="AG1790" s="122">
        <f t="shared" si="851"/>
        <v>0.92380450166794603</v>
      </c>
      <c r="AH1790" s="122">
        <f t="shared" si="851"/>
        <v>0</v>
      </c>
      <c r="AI1790" s="122">
        <f t="shared" si="851"/>
        <v>0</v>
      </c>
      <c r="AJ1790" s="122">
        <f t="shared" si="851"/>
        <v>0.67115227680382583</v>
      </c>
      <c r="AK1790" s="122">
        <f t="shared" si="851"/>
        <v>0</v>
      </c>
      <c r="AL1790" s="123">
        <f t="shared" si="833"/>
        <v>14.685722382301247</v>
      </c>
      <c r="AN1790" s="124">
        <f t="shared" si="834"/>
        <v>14.685800782301246</v>
      </c>
      <c r="AO1790" s="98">
        <f t="shared" si="835"/>
        <v>470</v>
      </c>
      <c r="AP1790" s="125" t="str">
        <f t="shared" si="836"/>
        <v>Yarraville</v>
      </c>
      <c r="AQ1790" s="126">
        <f t="shared" si="837"/>
        <v>19.837315291461053</v>
      </c>
    </row>
    <row r="1791" spans="1:43" ht="10.5" x14ac:dyDescent="0.35">
      <c r="A1791" s="95">
        <v>92</v>
      </c>
      <c r="B1791" s="101">
        <v>785</v>
      </c>
      <c r="C1791" s="51" t="s">
        <v>2885</v>
      </c>
      <c r="D1791" s="122">
        <f t="shared" ref="D1791:AK1791" si="852">ABS((D789-D$1004)/D$1000)*D$1</f>
        <v>0</v>
      </c>
      <c r="E1791" s="122">
        <f t="shared" si="852"/>
        <v>0</v>
      </c>
      <c r="F1791" s="122">
        <f t="shared" si="852"/>
        <v>0</v>
      </c>
      <c r="G1791" s="122">
        <f t="shared" si="852"/>
        <v>0</v>
      </c>
      <c r="H1791" s="122">
        <f t="shared" si="852"/>
        <v>0</v>
      </c>
      <c r="I1791" s="122">
        <f t="shared" si="852"/>
        <v>3.7439772844027757</v>
      </c>
      <c r="J1791" s="122">
        <f t="shared" si="852"/>
        <v>0</v>
      </c>
      <c r="K1791" s="122">
        <f t="shared" si="852"/>
        <v>0</v>
      </c>
      <c r="L1791" s="122">
        <f t="shared" si="852"/>
        <v>0</v>
      </c>
      <c r="M1791" s="122">
        <f t="shared" si="852"/>
        <v>0</v>
      </c>
      <c r="N1791" s="122">
        <f t="shared" si="852"/>
        <v>0</v>
      </c>
      <c r="O1791" s="122">
        <f t="shared" si="852"/>
        <v>0</v>
      </c>
      <c r="P1791" s="122">
        <f t="shared" si="852"/>
        <v>0</v>
      </c>
      <c r="Q1791" s="122">
        <f t="shared" si="852"/>
        <v>0</v>
      </c>
      <c r="R1791" s="122">
        <f t="shared" si="852"/>
        <v>0</v>
      </c>
      <c r="S1791" s="122">
        <f t="shared" si="852"/>
        <v>0</v>
      </c>
      <c r="T1791" s="122">
        <f t="shared" si="852"/>
        <v>9.4756264059488657E-2</v>
      </c>
      <c r="U1791" s="122">
        <f t="shared" si="852"/>
        <v>0</v>
      </c>
      <c r="V1791" s="122">
        <f t="shared" si="852"/>
        <v>0</v>
      </c>
      <c r="W1791" s="122">
        <f t="shared" si="852"/>
        <v>1.1193751793132782</v>
      </c>
      <c r="X1791" s="122">
        <f t="shared" si="852"/>
        <v>0</v>
      </c>
      <c r="Y1791" s="122">
        <f t="shared" si="852"/>
        <v>0</v>
      </c>
      <c r="Z1791" s="122">
        <f t="shared" si="852"/>
        <v>0</v>
      </c>
      <c r="AA1791" s="122">
        <f t="shared" si="852"/>
        <v>0</v>
      </c>
      <c r="AB1791" s="122">
        <f t="shared" si="852"/>
        <v>0.82817932000665173</v>
      </c>
      <c r="AC1791" s="122">
        <f t="shared" si="852"/>
        <v>0</v>
      </c>
      <c r="AD1791" s="122">
        <f t="shared" si="852"/>
        <v>1.9779306928807845</v>
      </c>
      <c r="AE1791" s="122">
        <f t="shared" si="852"/>
        <v>2.8629340685636118</v>
      </c>
      <c r="AF1791" s="122">
        <f t="shared" si="852"/>
        <v>0</v>
      </c>
      <c r="AG1791" s="122">
        <f t="shared" si="852"/>
        <v>0.9301732459476757</v>
      </c>
      <c r="AH1791" s="122">
        <f t="shared" si="852"/>
        <v>0</v>
      </c>
      <c r="AI1791" s="122">
        <f t="shared" si="852"/>
        <v>0</v>
      </c>
      <c r="AJ1791" s="122">
        <f t="shared" si="852"/>
        <v>0.88856833296038018</v>
      </c>
      <c r="AK1791" s="122">
        <f t="shared" si="852"/>
        <v>0</v>
      </c>
      <c r="AL1791" s="123">
        <f t="shared" si="833"/>
        <v>12.445894388134647</v>
      </c>
      <c r="AN1791" s="124">
        <f t="shared" si="834"/>
        <v>12.445972888134648</v>
      </c>
      <c r="AO1791" s="98">
        <f t="shared" si="835"/>
        <v>670</v>
      </c>
      <c r="AP1791" s="125" t="str">
        <f t="shared" si="836"/>
        <v>Boort</v>
      </c>
      <c r="AQ1791" s="126">
        <f t="shared" si="837"/>
        <v>19.874282445473757</v>
      </c>
    </row>
    <row r="1792" spans="1:43" ht="10.5" x14ac:dyDescent="0.35">
      <c r="A1792" s="95">
        <v>91</v>
      </c>
      <c r="B1792" s="101">
        <v>786</v>
      </c>
      <c r="C1792" s="51" t="s">
        <v>2886</v>
      </c>
      <c r="D1792" s="122">
        <f t="shared" ref="D1792:AK1792" si="853">ABS((D790-D$1004)/D$1000)*D$1</f>
        <v>0</v>
      </c>
      <c r="E1792" s="122">
        <f t="shared" si="853"/>
        <v>0</v>
      </c>
      <c r="F1792" s="122">
        <f t="shared" si="853"/>
        <v>0</v>
      </c>
      <c r="G1792" s="122">
        <f t="shared" si="853"/>
        <v>0</v>
      </c>
      <c r="H1792" s="122">
        <f t="shared" si="853"/>
        <v>0</v>
      </c>
      <c r="I1792" s="122">
        <f t="shared" si="853"/>
        <v>4.2098296367730388</v>
      </c>
      <c r="J1792" s="122">
        <f t="shared" si="853"/>
        <v>0</v>
      </c>
      <c r="K1792" s="122">
        <f t="shared" si="853"/>
        <v>0</v>
      </c>
      <c r="L1792" s="122">
        <f t="shared" si="853"/>
        <v>0</v>
      </c>
      <c r="M1792" s="122">
        <f t="shared" si="853"/>
        <v>0</v>
      </c>
      <c r="N1792" s="122">
        <f t="shared" si="853"/>
        <v>0</v>
      </c>
      <c r="O1792" s="122">
        <f t="shared" si="853"/>
        <v>0</v>
      </c>
      <c r="P1792" s="122">
        <f t="shared" si="853"/>
        <v>0</v>
      </c>
      <c r="Q1792" s="122">
        <f t="shared" si="853"/>
        <v>0</v>
      </c>
      <c r="R1792" s="122">
        <f t="shared" si="853"/>
        <v>0</v>
      </c>
      <c r="S1792" s="122">
        <f t="shared" si="853"/>
        <v>0</v>
      </c>
      <c r="T1792" s="122">
        <f t="shared" si="853"/>
        <v>2.8796001113443607E-2</v>
      </c>
      <c r="U1792" s="122">
        <f t="shared" si="853"/>
        <v>0</v>
      </c>
      <c r="V1792" s="122">
        <f t="shared" si="853"/>
        <v>0</v>
      </c>
      <c r="W1792" s="122">
        <f t="shared" si="853"/>
        <v>1.0867481292153285</v>
      </c>
      <c r="X1792" s="122">
        <f t="shared" si="853"/>
        <v>0</v>
      </c>
      <c r="Y1792" s="122">
        <f t="shared" si="853"/>
        <v>0</v>
      </c>
      <c r="Z1792" s="122">
        <f t="shared" si="853"/>
        <v>0</v>
      </c>
      <c r="AA1792" s="122">
        <f t="shared" si="853"/>
        <v>0</v>
      </c>
      <c r="AB1792" s="122">
        <f t="shared" si="853"/>
        <v>2.0317204900882606</v>
      </c>
      <c r="AC1792" s="122">
        <f t="shared" si="853"/>
        <v>0</v>
      </c>
      <c r="AD1792" s="122">
        <f t="shared" si="853"/>
        <v>3.1531343236490099</v>
      </c>
      <c r="AE1792" s="122">
        <f t="shared" si="853"/>
        <v>3.3660828757327765</v>
      </c>
      <c r="AF1792" s="122">
        <f t="shared" si="853"/>
        <v>0</v>
      </c>
      <c r="AG1792" s="122">
        <f t="shared" si="853"/>
        <v>1.1983315527429388</v>
      </c>
      <c r="AH1792" s="122">
        <f t="shared" si="853"/>
        <v>0</v>
      </c>
      <c r="AI1792" s="122">
        <f t="shared" si="853"/>
        <v>0</v>
      </c>
      <c r="AJ1792" s="122">
        <f t="shared" si="853"/>
        <v>1.6548677885951246</v>
      </c>
      <c r="AK1792" s="122">
        <f t="shared" si="853"/>
        <v>0</v>
      </c>
      <c r="AL1792" s="123">
        <f t="shared" si="833"/>
        <v>16.729510797909924</v>
      </c>
      <c r="AN1792" s="124">
        <f t="shared" si="834"/>
        <v>16.729589397909923</v>
      </c>
      <c r="AO1792" s="98">
        <f t="shared" si="835"/>
        <v>281</v>
      </c>
      <c r="AP1792" s="125" t="str">
        <f t="shared" si="836"/>
        <v>Newtown (Greater Geelong - Vic.)</v>
      </c>
      <c r="AQ1792" s="126">
        <f t="shared" si="837"/>
        <v>19.903091979451712</v>
      </c>
    </row>
    <row r="1793" spans="1:43" ht="10.5" x14ac:dyDescent="0.35">
      <c r="A1793" s="95">
        <v>90</v>
      </c>
      <c r="B1793" s="101">
        <v>787</v>
      </c>
      <c r="C1793" s="51" t="s">
        <v>2887</v>
      </c>
      <c r="D1793" s="122">
        <f t="shared" ref="D1793:AK1793" si="854">ABS((D791-D$1004)/D$1000)*D$1</f>
        <v>0</v>
      </c>
      <c r="E1793" s="122">
        <f t="shared" si="854"/>
        <v>0</v>
      </c>
      <c r="F1793" s="122">
        <f t="shared" si="854"/>
        <v>0</v>
      </c>
      <c r="G1793" s="122">
        <f t="shared" si="854"/>
        <v>0</v>
      </c>
      <c r="H1793" s="122">
        <f t="shared" si="854"/>
        <v>0</v>
      </c>
      <c r="I1793" s="122">
        <f t="shared" si="854"/>
        <v>4.3563928287075999</v>
      </c>
      <c r="J1793" s="122">
        <f t="shared" si="854"/>
        <v>0</v>
      </c>
      <c r="K1793" s="122">
        <f t="shared" si="854"/>
        <v>0</v>
      </c>
      <c r="L1793" s="122">
        <f t="shared" si="854"/>
        <v>0</v>
      </c>
      <c r="M1793" s="122">
        <f t="shared" si="854"/>
        <v>0</v>
      </c>
      <c r="N1793" s="122">
        <f t="shared" si="854"/>
        <v>0</v>
      </c>
      <c r="O1793" s="122">
        <f t="shared" si="854"/>
        <v>0</v>
      </c>
      <c r="P1793" s="122">
        <f t="shared" si="854"/>
        <v>0</v>
      </c>
      <c r="Q1793" s="122">
        <f t="shared" si="854"/>
        <v>0</v>
      </c>
      <c r="R1793" s="122">
        <f t="shared" si="854"/>
        <v>0</v>
      </c>
      <c r="S1793" s="122">
        <f t="shared" si="854"/>
        <v>0</v>
      </c>
      <c r="T1793" s="122">
        <f t="shared" si="854"/>
        <v>0.21797724742682653</v>
      </c>
      <c r="U1793" s="122">
        <f t="shared" si="854"/>
        <v>0</v>
      </c>
      <c r="V1793" s="122">
        <f t="shared" si="854"/>
        <v>0</v>
      </c>
      <c r="W1793" s="122">
        <f t="shared" si="854"/>
        <v>2.1513749570595948</v>
      </c>
      <c r="X1793" s="122">
        <f t="shared" si="854"/>
        <v>0</v>
      </c>
      <c r="Y1793" s="122">
        <f t="shared" si="854"/>
        <v>0</v>
      </c>
      <c r="Z1793" s="122">
        <f t="shared" si="854"/>
        <v>0</v>
      </c>
      <c r="AA1793" s="122">
        <f t="shared" si="854"/>
        <v>0</v>
      </c>
      <c r="AB1793" s="122">
        <f t="shared" si="854"/>
        <v>2.0317204900882606</v>
      </c>
      <c r="AC1793" s="122">
        <f t="shared" si="854"/>
        <v>0</v>
      </c>
      <c r="AD1793" s="122">
        <f t="shared" si="854"/>
        <v>2.6223597052759082</v>
      </c>
      <c r="AE1793" s="122">
        <f t="shared" si="854"/>
        <v>3.0589081423521498</v>
      </c>
      <c r="AF1793" s="122">
        <f t="shared" si="854"/>
        <v>0</v>
      </c>
      <c r="AG1793" s="122">
        <f t="shared" si="854"/>
        <v>0.64591163952610042</v>
      </c>
      <c r="AH1793" s="122">
        <f t="shared" si="854"/>
        <v>0</v>
      </c>
      <c r="AI1793" s="122">
        <f t="shared" si="854"/>
        <v>0</v>
      </c>
      <c r="AJ1793" s="122">
        <f t="shared" si="854"/>
        <v>0.8231995796313506</v>
      </c>
      <c r="AK1793" s="122">
        <f t="shared" si="854"/>
        <v>0</v>
      </c>
      <c r="AL1793" s="123">
        <f t="shared" si="833"/>
        <v>15.907844590067789</v>
      </c>
      <c r="AN1793" s="124">
        <f t="shared" si="834"/>
        <v>15.907923290067789</v>
      </c>
      <c r="AO1793" s="98">
        <f t="shared" si="835"/>
        <v>348</v>
      </c>
      <c r="AP1793" s="125" t="str">
        <f t="shared" si="836"/>
        <v>Fyansford</v>
      </c>
      <c r="AQ1793" s="126">
        <f t="shared" si="837"/>
        <v>19.995698124676505</v>
      </c>
    </row>
    <row r="1794" spans="1:43" ht="10.5" x14ac:dyDescent="0.35">
      <c r="A1794" s="95">
        <v>89</v>
      </c>
      <c r="B1794" s="101">
        <v>788</v>
      </c>
      <c r="C1794" s="51" t="s">
        <v>323</v>
      </c>
      <c r="D1794" s="122">
        <f t="shared" ref="D1794:AK1794" si="855">ABS((D792-D$1004)/D$1000)*D$1</f>
        <v>0</v>
      </c>
      <c r="E1794" s="122">
        <f t="shared" si="855"/>
        <v>0</v>
      </c>
      <c r="F1794" s="122">
        <f t="shared" si="855"/>
        <v>0</v>
      </c>
      <c r="G1794" s="122">
        <f t="shared" si="855"/>
        <v>0</v>
      </c>
      <c r="H1794" s="122">
        <f t="shared" si="855"/>
        <v>0</v>
      </c>
      <c r="I1794" s="122">
        <f t="shared" si="855"/>
        <v>1.5194094260452073</v>
      </c>
      <c r="J1794" s="122">
        <f t="shared" si="855"/>
        <v>0</v>
      </c>
      <c r="K1794" s="122">
        <f t="shared" si="855"/>
        <v>0</v>
      </c>
      <c r="L1794" s="122">
        <f t="shared" si="855"/>
        <v>0</v>
      </c>
      <c r="M1794" s="122">
        <f t="shared" si="855"/>
        <v>0</v>
      </c>
      <c r="N1794" s="122">
        <f t="shared" si="855"/>
        <v>0</v>
      </c>
      <c r="O1794" s="122">
        <f t="shared" si="855"/>
        <v>0</v>
      </c>
      <c r="P1794" s="122">
        <f t="shared" si="855"/>
        <v>0</v>
      </c>
      <c r="Q1794" s="122">
        <f t="shared" si="855"/>
        <v>0</v>
      </c>
      <c r="R1794" s="122">
        <f t="shared" si="855"/>
        <v>0</v>
      </c>
      <c r="S1794" s="122">
        <f t="shared" si="855"/>
        <v>0</v>
      </c>
      <c r="T1794" s="122">
        <f t="shared" si="855"/>
        <v>2.3032700573772122</v>
      </c>
      <c r="U1794" s="122">
        <f t="shared" si="855"/>
        <v>0</v>
      </c>
      <c r="V1794" s="122">
        <f t="shared" si="855"/>
        <v>0</v>
      </c>
      <c r="W1794" s="122">
        <f t="shared" si="855"/>
        <v>1.2955061692732426</v>
      </c>
      <c r="X1794" s="122">
        <f t="shared" si="855"/>
        <v>0</v>
      </c>
      <c r="Y1794" s="122">
        <f t="shared" si="855"/>
        <v>0</v>
      </c>
      <c r="Z1794" s="122">
        <f t="shared" si="855"/>
        <v>0</v>
      </c>
      <c r="AA1794" s="122">
        <f t="shared" si="855"/>
        <v>0</v>
      </c>
      <c r="AB1794" s="122">
        <f t="shared" si="855"/>
        <v>1.6657870705588789</v>
      </c>
      <c r="AC1794" s="122">
        <f t="shared" si="855"/>
        <v>0</v>
      </c>
      <c r="AD1794" s="122">
        <f t="shared" si="855"/>
        <v>1.5162447773155743</v>
      </c>
      <c r="AE1794" s="122">
        <f t="shared" si="855"/>
        <v>4.0753508670003908</v>
      </c>
      <c r="AF1794" s="122">
        <f t="shared" si="855"/>
        <v>0</v>
      </c>
      <c r="AG1794" s="122">
        <f t="shared" si="855"/>
        <v>2.8597213602385501</v>
      </c>
      <c r="AH1794" s="122">
        <f t="shared" si="855"/>
        <v>0</v>
      </c>
      <c r="AI1794" s="122">
        <f t="shared" si="855"/>
        <v>0</v>
      </c>
      <c r="AJ1794" s="122">
        <f t="shared" si="855"/>
        <v>2.2110124289526358</v>
      </c>
      <c r="AK1794" s="122">
        <f t="shared" si="855"/>
        <v>0</v>
      </c>
      <c r="AL1794" s="123">
        <f t="shared" si="833"/>
        <v>17.446302156761693</v>
      </c>
      <c r="AN1794" s="124">
        <f t="shared" si="834"/>
        <v>17.446380956761693</v>
      </c>
      <c r="AO1794" s="98">
        <f t="shared" si="835"/>
        <v>225</v>
      </c>
      <c r="AP1794" s="125" t="str">
        <f t="shared" si="836"/>
        <v>Birregurra</v>
      </c>
      <c r="AQ1794" s="126">
        <f t="shared" si="837"/>
        <v>20.04313119170391</v>
      </c>
    </row>
    <row r="1795" spans="1:43" ht="10.5" x14ac:dyDescent="0.35">
      <c r="A1795" s="95">
        <v>88</v>
      </c>
      <c r="B1795" s="101">
        <v>789</v>
      </c>
      <c r="C1795" s="51" t="s">
        <v>2891</v>
      </c>
      <c r="D1795" s="122">
        <f t="shared" ref="D1795:AK1795" si="856">ABS((D793-D$1004)/D$1000)*D$1</f>
        <v>0</v>
      </c>
      <c r="E1795" s="122">
        <f t="shared" si="856"/>
        <v>0</v>
      </c>
      <c r="F1795" s="122">
        <f t="shared" si="856"/>
        <v>0</v>
      </c>
      <c r="G1795" s="122">
        <f t="shared" si="856"/>
        <v>0</v>
      </c>
      <c r="H1795" s="122">
        <f t="shared" si="856"/>
        <v>0</v>
      </c>
      <c r="I1795" s="122">
        <f t="shared" si="856"/>
        <v>3.2084721942933689</v>
      </c>
      <c r="J1795" s="122">
        <f t="shared" si="856"/>
        <v>0</v>
      </c>
      <c r="K1795" s="122">
        <f t="shared" si="856"/>
        <v>0</v>
      </c>
      <c r="L1795" s="122">
        <f t="shared" si="856"/>
        <v>0</v>
      </c>
      <c r="M1795" s="122">
        <f t="shared" si="856"/>
        <v>0</v>
      </c>
      <c r="N1795" s="122">
        <f t="shared" si="856"/>
        <v>0</v>
      </c>
      <c r="O1795" s="122">
        <f t="shared" si="856"/>
        <v>0</v>
      </c>
      <c r="P1795" s="122">
        <f t="shared" si="856"/>
        <v>0</v>
      </c>
      <c r="Q1795" s="122">
        <f t="shared" si="856"/>
        <v>0</v>
      </c>
      <c r="R1795" s="122">
        <f t="shared" si="856"/>
        <v>0</v>
      </c>
      <c r="S1795" s="122">
        <f t="shared" si="856"/>
        <v>0</v>
      </c>
      <c r="T1795" s="122">
        <f t="shared" si="856"/>
        <v>0.86025662397365532</v>
      </c>
      <c r="U1795" s="122">
        <f t="shared" si="856"/>
        <v>0</v>
      </c>
      <c r="V1795" s="122">
        <f t="shared" si="856"/>
        <v>0</v>
      </c>
      <c r="W1795" s="122">
        <f t="shared" si="856"/>
        <v>3.2392274081247945</v>
      </c>
      <c r="X1795" s="122">
        <f t="shared" si="856"/>
        <v>0</v>
      </c>
      <c r="Y1795" s="122">
        <f t="shared" si="856"/>
        <v>0</v>
      </c>
      <c r="Z1795" s="122">
        <f t="shared" si="856"/>
        <v>0</v>
      </c>
      <c r="AA1795" s="122">
        <f t="shared" si="856"/>
        <v>0</v>
      </c>
      <c r="AB1795" s="122">
        <f t="shared" si="856"/>
        <v>1.807842639910108</v>
      </c>
      <c r="AC1795" s="122">
        <f t="shared" si="856"/>
        <v>0</v>
      </c>
      <c r="AD1795" s="122">
        <f t="shared" si="856"/>
        <v>3.197073660743754</v>
      </c>
      <c r="AE1795" s="122">
        <f t="shared" si="856"/>
        <v>3.3061977199044601</v>
      </c>
      <c r="AF1795" s="122">
        <f t="shared" si="856"/>
        <v>0</v>
      </c>
      <c r="AG1795" s="122">
        <f t="shared" si="856"/>
        <v>2.5815537892069145</v>
      </c>
      <c r="AH1795" s="122">
        <f t="shared" si="856"/>
        <v>0</v>
      </c>
      <c r="AI1795" s="122">
        <f t="shared" si="856"/>
        <v>0</v>
      </c>
      <c r="AJ1795" s="122">
        <f t="shared" si="856"/>
        <v>0.59584873341900979</v>
      </c>
      <c r="AK1795" s="122">
        <f t="shared" si="856"/>
        <v>0</v>
      </c>
      <c r="AL1795" s="123">
        <f t="shared" si="833"/>
        <v>18.796472769576066</v>
      </c>
      <c r="AN1795" s="124">
        <f t="shared" si="834"/>
        <v>18.796551669576065</v>
      </c>
      <c r="AO1795" s="98">
        <f t="shared" si="835"/>
        <v>140</v>
      </c>
      <c r="AP1795" s="125" t="str">
        <f t="shared" si="836"/>
        <v>Newport</v>
      </c>
      <c r="AQ1795" s="126">
        <f t="shared" si="837"/>
        <v>20.057315730535013</v>
      </c>
    </row>
    <row r="1796" spans="1:43" ht="10.5" x14ac:dyDescent="0.35">
      <c r="A1796" s="95">
        <v>87</v>
      </c>
      <c r="B1796" s="101">
        <v>790</v>
      </c>
      <c r="C1796" s="51" t="s">
        <v>325</v>
      </c>
      <c r="D1796" s="122">
        <f t="shared" ref="D1796:AK1796" si="857">ABS((D794-D$1004)/D$1000)*D$1</f>
        <v>0</v>
      </c>
      <c r="E1796" s="122">
        <f t="shared" si="857"/>
        <v>0</v>
      </c>
      <c r="F1796" s="122">
        <f t="shared" si="857"/>
        <v>0</v>
      </c>
      <c r="G1796" s="122">
        <f t="shared" si="857"/>
        <v>0</v>
      </c>
      <c r="H1796" s="122">
        <f t="shared" si="857"/>
        <v>0</v>
      </c>
      <c r="I1796" s="122">
        <f t="shared" si="857"/>
        <v>0.40179121321822608</v>
      </c>
      <c r="J1796" s="122">
        <f t="shared" si="857"/>
        <v>0</v>
      </c>
      <c r="K1796" s="122">
        <f t="shared" si="857"/>
        <v>0</v>
      </c>
      <c r="L1796" s="122">
        <f t="shared" si="857"/>
        <v>0</v>
      </c>
      <c r="M1796" s="122">
        <f t="shared" si="857"/>
        <v>0</v>
      </c>
      <c r="N1796" s="122">
        <f t="shared" si="857"/>
        <v>0</v>
      </c>
      <c r="O1796" s="122">
        <f t="shared" si="857"/>
        <v>0</v>
      </c>
      <c r="P1796" s="122">
        <f t="shared" si="857"/>
        <v>0</v>
      </c>
      <c r="Q1796" s="122">
        <f t="shared" si="857"/>
        <v>0</v>
      </c>
      <c r="R1796" s="122">
        <f t="shared" si="857"/>
        <v>0</v>
      </c>
      <c r="S1796" s="122">
        <f t="shared" si="857"/>
        <v>0</v>
      </c>
      <c r="T1796" s="122">
        <f t="shared" si="857"/>
        <v>1.6605575537405937</v>
      </c>
      <c r="U1796" s="122">
        <f t="shared" si="857"/>
        <v>0</v>
      </c>
      <c r="V1796" s="122">
        <f t="shared" si="857"/>
        <v>0</v>
      </c>
      <c r="W1796" s="122">
        <f t="shared" si="857"/>
        <v>0.12725079293058528</v>
      </c>
      <c r="X1796" s="122">
        <f t="shared" si="857"/>
        <v>0</v>
      </c>
      <c r="Y1796" s="122">
        <f t="shared" si="857"/>
        <v>0</v>
      </c>
      <c r="Z1796" s="122">
        <f t="shared" si="857"/>
        <v>0</v>
      </c>
      <c r="AA1796" s="122">
        <f t="shared" si="857"/>
        <v>0</v>
      </c>
      <c r="AB1796" s="122">
        <f t="shared" si="857"/>
        <v>1.8610882591493241</v>
      </c>
      <c r="AC1796" s="122">
        <f t="shared" si="857"/>
        <v>0</v>
      </c>
      <c r="AD1796" s="122">
        <f t="shared" si="857"/>
        <v>1.23504412441963</v>
      </c>
      <c r="AE1796" s="122">
        <f t="shared" si="857"/>
        <v>3.0181140976622385</v>
      </c>
      <c r="AF1796" s="122">
        <f t="shared" si="857"/>
        <v>0</v>
      </c>
      <c r="AG1796" s="122">
        <f t="shared" si="857"/>
        <v>1.0450591046460893</v>
      </c>
      <c r="AH1796" s="122">
        <f t="shared" si="857"/>
        <v>0</v>
      </c>
      <c r="AI1796" s="122">
        <f t="shared" si="857"/>
        <v>0</v>
      </c>
      <c r="AJ1796" s="122">
        <f t="shared" si="857"/>
        <v>1.5163457290662021</v>
      </c>
      <c r="AK1796" s="122">
        <f t="shared" si="857"/>
        <v>0</v>
      </c>
      <c r="AL1796" s="123">
        <f t="shared" si="833"/>
        <v>10.865250874832888</v>
      </c>
      <c r="AN1796" s="124">
        <f t="shared" si="834"/>
        <v>10.865329874832888</v>
      </c>
      <c r="AO1796" s="98">
        <f t="shared" si="835"/>
        <v>759</v>
      </c>
      <c r="AP1796" s="125" t="str">
        <f t="shared" si="836"/>
        <v>Torquay</v>
      </c>
      <c r="AQ1796" s="126">
        <f t="shared" si="837"/>
        <v>20.064812235736319</v>
      </c>
    </row>
    <row r="1797" spans="1:43" ht="10.5" x14ac:dyDescent="0.35">
      <c r="A1797" s="95">
        <v>86</v>
      </c>
      <c r="B1797" s="101">
        <v>791</v>
      </c>
      <c r="C1797" s="51" t="s">
        <v>326</v>
      </c>
      <c r="D1797" s="122">
        <f t="shared" ref="D1797:AK1797" si="858">ABS((D795-D$1004)/D$1000)*D$1</f>
        <v>0</v>
      </c>
      <c r="E1797" s="122">
        <f t="shared" si="858"/>
        <v>0</v>
      </c>
      <c r="F1797" s="122">
        <f t="shared" si="858"/>
        <v>0</v>
      </c>
      <c r="G1797" s="122">
        <f t="shared" si="858"/>
        <v>0</v>
      </c>
      <c r="H1797" s="122">
        <f t="shared" si="858"/>
        <v>0</v>
      </c>
      <c r="I1797" s="122">
        <f t="shared" si="858"/>
        <v>2.2413867379989818</v>
      </c>
      <c r="J1797" s="122">
        <f t="shared" si="858"/>
        <v>0</v>
      </c>
      <c r="K1797" s="122">
        <f t="shared" si="858"/>
        <v>0</v>
      </c>
      <c r="L1797" s="122">
        <f t="shared" si="858"/>
        <v>0</v>
      </c>
      <c r="M1797" s="122">
        <f t="shared" si="858"/>
        <v>0</v>
      </c>
      <c r="N1797" s="122">
        <f t="shared" si="858"/>
        <v>0</v>
      </c>
      <c r="O1797" s="122">
        <f t="shared" si="858"/>
        <v>0</v>
      </c>
      <c r="P1797" s="122">
        <f t="shared" si="858"/>
        <v>0</v>
      </c>
      <c r="Q1797" s="122">
        <f t="shared" si="858"/>
        <v>0</v>
      </c>
      <c r="R1797" s="122">
        <f t="shared" si="858"/>
        <v>0</v>
      </c>
      <c r="S1797" s="122">
        <f t="shared" si="858"/>
        <v>0</v>
      </c>
      <c r="T1797" s="122">
        <f t="shared" si="858"/>
        <v>0.31451183253490017</v>
      </c>
      <c r="U1797" s="122">
        <f t="shared" si="858"/>
        <v>0</v>
      </c>
      <c r="V1797" s="122">
        <f t="shared" si="858"/>
        <v>0</v>
      </c>
      <c r="W1797" s="122">
        <f t="shared" si="858"/>
        <v>1.1811119866255861E-2</v>
      </c>
      <c r="X1797" s="122">
        <f t="shared" si="858"/>
        <v>0</v>
      </c>
      <c r="Y1797" s="122">
        <f t="shared" si="858"/>
        <v>0</v>
      </c>
      <c r="Z1797" s="122">
        <f t="shared" si="858"/>
        <v>0</v>
      </c>
      <c r="AA1797" s="122">
        <f t="shared" si="858"/>
        <v>0</v>
      </c>
      <c r="AB1797" s="122">
        <f t="shared" si="858"/>
        <v>1.6802306598739953</v>
      </c>
      <c r="AC1797" s="122">
        <f t="shared" si="858"/>
        <v>0</v>
      </c>
      <c r="AD1797" s="122">
        <f t="shared" si="858"/>
        <v>1.4910250108341074</v>
      </c>
      <c r="AE1797" s="122">
        <f t="shared" si="858"/>
        <v>2.4301453519278979</v>
      </c>
      <c r="AF1797" s="122">
        <f t="shared" si="858"/>
        <v>0</v>
      </c>
      <c r="AG1797" s="122">
        <f t="shared" si="858"/>
        <v>0.6979588282232202</v>
      </c>
      <c r="AH1797" s="122">
        <f t="shared" si="858"/>
        <v>0</v>
      </c>
      <c r="AI1797" s="122">
        <f t="shared" si="858"/>
        <v>0</v>
      </c>
      <c r="AJ1797" s="122">
        <f t="shared" si="858"/>
        <v>0.68067648969183603</v>
      </c>
      <c r="AK1797" s="122">
        <f t="shared" si="858"/>
        <v>0</v>
      </c>
      <c r="AL1797" s="123">
        <f t="shared" si="833"/>
        <v>9.5477460309511937</v>
      </c>
      <c r="AN1797" s="124">
        <f t="shared" si="834"/>
        <v>9.5478251309511943</v>
      </c>
      <c r="AO1797" s="98">
        <f t="shared" si="835"/>
        <v>798</v>
      </c>
      <c r="AP1797" s="125" t="str">
        <f t="shared" si="836"/>
        <v>Research</v>
      </c>
      <c r="AQ1797" s="126">
        <f t="shared" si="837"/>
        <v>20.128153140201768</v>
      </c>
    </row>
    <row r="1798" spans="1:43" ht="10.5" x14ac:dyDescent="0.35">
      <c r="A1798" s="95">
        <v>85</v>
      </c>
      <c r="B1798" s="101">
        <v>792</v>
      </c>
      <c r="C1798" s="51" t="s">
        <v>327</v>
      </c>
      <c r="D1798" s="122">
        <f t="shared" ref="D1798:AK1798" si="859">ABS((D796-D$1004)/D$1000)*D$1</f>
        <v>0</v>
      </c>
      <c r="E1798" s="122">
        <f t="shared" si="859"/>
        <v>0</v>
      </c>
      <c r="F1798" s="122">
        <f t="shared" si="859"/>
        <v>0</v>
      </c>
      <c r="G1798" s="122">
        <f t="shared" si="859"/>
        <v>0</v>
      </c>
      <c r="H1798" s="122">
        <f t="shared" si="859"/>
        <v>0</v>
      </c>
      <c r="I1798" s="122">
        <f t="shared" si="859"/>
        <v>3.8731462001449359</v>
      </c>
      <c r="J1798" s="122">
        <f t="shared" si="859"/>
        <v>0</v>
      </c>
      <c r="K1798" s="122">
        <f t="shared" si="859"/>
        <v>0</v>
      </c>
      <c r="L1798" s="122">
        <f t="shared" si="859"/>
        <v>0</v>
      </c>
      <c r="M1798" s="122">
        <f t="shared" si="859"/>
        <v>0</v>
      </c>
      <c r="N1798" s="122">
        <f t="shared" si="859"/>
        <v>0</v>
      </c>
      <c r="O1798" s="122">
        <f t="shared" si="859"/>
        <v>0</v>
      </c>
      <c r="P1798" s="122">
        <f t="shared" si="859"/>
        <v>0</v>
      </c>
      <c r="Q1798" s="122">
        <f t="shared" si="859"/>
        <v>0</v>
      </c>
      <c r="R1798" s="122">
        <f t="shared" si="859"/>
        <v>0</v>
      </c>
      <c r="S1798" s="122">
        <f t="shared" si="859"/>
        <v>0</v>
      </c>
      <c r="T1798" s="122">
        <f t="shared" si="859"/>
        <v>0.11507270824432818</v>
      </c>
      <c r="U1798" s="122">
        <f t="shared" si="859"/>
        <v>0</v>
      </c>
      <c r="V1798" s="122">
        <f t="shared" si="859"/>
        <v>0</v>
      </c>
      <c r="W1798" s="122">
        <f t="shared" si="859"/>
        <v>1.159826968696807</v>
      </c>
      <c r="X1798" s="122">
        <f t="shared" si="859"/>
        <v>0</v>
      </c>
      <c r="Y1798" s="122">
        <f t="shared" si="859"/>
        <v>0</v>
      </c>
      <c r="Z1798" s="122">
        <f t="shared" si="859"/>
        <v>0</v>
      </c>
      <c r="AA1798" s="122">
        <f t="shared" si="859"/>
        <v>0</v>
      </c>
      <c r="AB1798" s="122">
        <f t="shared" si="859"/>
        <v>1.9547170493309618</v>
      </c>
      <c r="AC1798" s="122">
        <f t="shared" si="859"/>
        <v>0</v>
      </c>
      <c r="AD1798" s="122">
        <f t="shared" si="859"/>
        <v>2.2836265166318062</v>
      </c>
      <c r="AE1798" s="122">
        <f t="shared" si="859"/>
        <v>2.5504926770340162</v>
      </c>
      <c r="AF1798" s="122">
        <f t="shared" si="859"/>
        <v>0</v>
      </c>
      <c r="AG1798" s="122">
        <f t="shared" si="859"/>
        <v>0.96721912650625208</v>
      </c>
      <c r="AH1798" s="122">
        <f t="shared" si="859"/>
        <v>0</v>
      </c>
      <c r="AI1798" s="122">
        <f t="shared" si="859"/>
        <v>0</v>
      </c>
      <c r="AJ1798" s="122">
        <f t="shared" si="859"/>
        <v>0.98432943092976477</v>
      </c>
      <c r="AK1798" s="122">
        <f t="shared" si="859"/>
        <v>0</v>
      </c>
      <c r="AL1798" s="123">
        <f t="shared" si="833"/>
        <v>13.888430677518874</v>
      </c>
      <c r="AN1798" s="124">
        <f t="shared" si="834"/>
        <v>13.888509877518874</v>
      </c>
      <c r="AO1798" s="98">
        <f t="shared" si="835"/>
        <v>548</v>
      </c>
      <c r="AP1798" s="125" t="str">
        <f t="shared" si="836"/>
        <v>Bellbrae</v>
      </c>
      <c r="AQ1798" s="126">
        <f t="shared" si="837"/>
        <v>20.179337755744839</v>
      </c>
    </row>
    <row r="1799" spans="1:43" ht="10.5" x14ac:dyDescent="0.35">
      <c r="A1799" s="95">
        <v>84</v>
      </c>
      <c r="B1799" s="101">
        <v>793</v>
      </c>
      <c r="C1799" s="51" t="s">
        <v>2907</v>
      </c>
      <c r="D1799" s="122">
        <f t="shared" ref="D1799:AK1799" si="860">ABS((D797-D$1004)/D$1000)*D$1</f>
        <v>0</v>
      </c>
      <c r="E1799" s="122">
        <f t="shared" si="860"/>
        <v>0</v>
      </c>
      <c r="F1799" s="122">
        <f t="shared" si="860"/>
        <v>0</v>
      </c>
      <c r="G1799" s="122">
        <f t="shared" si="860"/>
        <v>0</v>
      </c>
      <c r="H1799" s="122">
        <f t="shared" si="860"/>
        <v>0</v>
      </c>
      <c r="I1799" s="122">
        <f t="shared" si="860"/>
        <v>3.9617198396305024</v>
      </c>
      <c r="J1799" s="122">
        <f t="shared" si="860"/>
        <v>0</v>
      </c>
      <c r="K1799" s="122">
        <f t="shared" si="860"/>
        <v>0</v>
      </c>
      <c r="L1799" s="122">
        <f t="shared" si="860"/>
        <v>0</v>
      </c>
      <c r="M1799" s="122">
        <f t="shared" si="860"/>
        <v>0</v>
      </c>
      <c r="N1799" s="122">
        <f t="shared" si="860"/>
        <v>0</v>
      </c>
      <c r="O1799" s="122">
        <f t="shared" si="860"/>
        <v>0</v>
      </c>
      <c r="P1799" s="122">
        <f t="shared" si="860"/>
        <v>0</v>
      </c>
      <c r="Q1799" s="122">
        <f t="shared" si="860"/>
        <v>0</v>
      </c>
      <c r="R1799" s="122">
        <f t="shared" si="860"/>
        <v>0</v>
      </c>
      <c r="S1799" s="122">
        <f t="shared" si="860"/>
        <v>0</v>
      </c>
      <c r="T1799" s="122">
        <f t="shared" si="860"/>
        <v>2.0328870961549453E-3</v>
      </c>
      <c r="U1799" s="122">
        <f t="shared" si="860"/>
        <v>0</v>
      </c>
      <c r="V1799" s="122">
        <f t="shared" si="860"/>
        <v>0</v>
      </c>
      <c r="W1799" s="122">
        <f t="shared" si="860"/>
        <v>1.348202324859987</v>
      </c>
      <c r="X1799" s="122">
        <f t="shared" si="860"/>
        <v>0</v>
      </c>
      <c r="Y1799" s="122">
        <f t="shared" si="860"/>
        <v>0</v>
      </c>
      <c r="Z1799" s="122">
        <f t="shared" si="860"/>
        <v>0</v>
      </c>
      <c r="AA1799" s="122">
        <f t="shared" si="860"/>
        <v>0</v>
      </c>
      <c r="AB1799" s="122">
        <f t="shared" si="860"/>
        <v>2.0317204900882606</v>
      </c>
      <c r="AC1799" s="122">
        <f t="shared" si="860"/>
        <v>0</v>
      </c>
      <c r="AD1799" s="122">
        <f t="shared" si="860"/>
        <v>3.5185832091878906</v>
      </c>
      <c r="AE1799" s="122">
        <f t="shared" si="860"/>
        <v>2.3198283698839921</v>
      </c>
      <c r="AF1799" s="122">
        <f t="shared" si="860"/>
        <v>0</v>
      </c>
      <c r="AG1799" s="122">
        <f t="shared" si="860"/>
        <v>0.83715835783672854</v>
      </c>
      <c r="AH1799" s="122">
        <f t="shared" si="860"/>
        <v>0</v>
      </c>
      <c r="AI1799" s="122">
        <f t="shared" si="860"/>
        <v>0</v>
      </c>
      <c r="AJ1799" s="122">
        <f t="shared" si="860"/>
        <v>1.6670794033824874</v>
      </c>
      <c r="AK1799" s="122">
        <f t="shared" si="860"/>
        <v>0</v>
      </c>
      <c r="AL1799" s="123">
        <f t="shared" si="833"/>
        <v>15.686324881966005</v>
      </c>
      <c r="AN1799" s="124">
        <f t="shared" si="834"/>
        <v>15.686404181966005</v>
      </c>
      <c r="AO1799" s="98">
        <f t="shared" si="835"/>
        <v>368</v>
      </c>
      <c r="AP1799" s="125" t="str">
        <f t="shared" si="836"/>
        <v>Rainbow</v>
      </c>
      <c r="AQ1799" s="126">
        <f t="shared" si="837"/>
        <v>20.179990883515515</v>
      </c>
    </row>
    <row r="1800" spans="1:43" ht="10.5" x14ac:dyDescent="0.35">
      <c r="A1800" s="95">
        <v>83</v>
      </c>
      <c r="B1800" s="101">
        <v>794</v>
      </c>
      <c r="C1800" s="51" t="s">
        <v>2908</v>
      </c>
      <c r="D1800" s="122">
        <f t="shared" ref="D1800:AK1800" si="861">ABS((D798-D$1004)/D$1000)*D$1</f>
        <v>0</v>
      </c>
      <c r="E1800" s="122">
        <f t="shared" si="861"/>
        <v>0</v>
      </c>
      <c r="F1800" s="122">
        <f t="shared" si="861"/>
        <v>0</v>
      </c>
      <c r="G1800" s="122">
        <f t="shared" si="861"/>
        <v>0</v>
      </c>
      <c r="H1800" s="122">
        <f t="shared" si="861"/>
        <v>0</v>
      </c>
      <c r="I1800" s="122">
        <f t="shared" si="861"/>
        <v>3.057117033704682</v>
      </c>
      <c r="J1800" s="122">
        <f t="shared" si="861"/>
        <v>0</v>
      </c>
      <c r="K1800" s="122">
        <f t="shared" si="861"/>
        <v>0</v>
      </c>
      <c r="L1800" s="122">
        <f t="shared" si="861"/>
        <v>0</v>
      </c>
      <c r="M1800" s="122">
        <f t="shared" si="861"/>
        <v>0</v>
      </c>
      <c r="N1800" s="122">
        <f t="shared" si="861"/>
        <v>0</v>
      </c>
      <c r="O1800" s="122">
        <f t="shared" si="861"/>
        <v>0</v>
      </c>
      <c r="P1800" s="122">
        <f t="shared" si="861"/>
        <v>0</v>
      </c>
      <c r="Q1800" s="122">
        <f t="shared" si="861"/>
        <v>0</v>
      </c>
      <c r="R1800" s="122">
        <f t="shared" si="861"/>
        <v>0</v>
      </c>
      <c r="S1800" s="122">
        <f t="shared" si="861"/>
        <v>0</v>
      </c>
      <c r="T1800" s="122">
        <f t="shared" si="861"/>
        <v>0.70714835404028953</v>
      </c>
      <c r="U1800" s="122">
        <f t="shared" si="861"/>
        <v>0</v>
      </c>
      <c r="V1800" s="122">
        <f t="shared" si="861"/>
        <v>0</v>
      </c>
      <c r="W1800" s="122">
        <f t="shared" si="861"/>
        <v>2.3321424946182132</v>
      </c>
      <c r="X1800" s="122">
        <f t="shared" si="861"/>
        <v>0</v>
      </c>
      <c r="Y1800" s="122">
        <f t="shared" si="861"/>
        <v>0</v>
      </c>
      <c r="Z1800" s="122">
        <f t="shared" si="861"/>
        <v>0</v>
      </c>
      <c r="AA1800" s="122">
        <f t="shared" si="861"/>
        <v>0</v>
      </c>
      <c r="AB1800" s="122">
        <f t="shared" si="861"/>
        <v>2.0317204900882606</v>
      </c>
      <c r="AC1800" s="122">
        <f t="shared" si="861"/>
        <v>0</v>
      </c>
      <c r="AD1800" s="122">
        <f t="shared" si="861"/>
        <v>2.4326418945818968</v>
      </c>
      <c r="AE1800" s="122">
        <f t="shared" si="861"/>
        <v>2.4578458248916708</v>
      </c>
      <c r="AF1800" s="122">
        <f t="shared" si="861"/>
        <v>0</v>
      </c>
      <c r="AG1800" s="122">
        <f t="shared" si="861"/>
        <v>1.5859636088818665</v>
      </c>
      <c r="AH1800" s="122">
        <f t="shared" si="861"/>
        <v>0</v>
      </c>
      <c r="AI1800" s="122">
        <f t="shared" si="861"/>
        <v>0</v>
      </c>
      <c r="AJ1800" s="122">
        <f t="shared" si="861"/>
        <v>1.5500246484799305</v>
      </c>
      <c r="AK1800" s="122">
        <f t="shared" si="861"/>
        <v>0</v>
      </c>
      <c r="AL1800" s="123">
        <f t="shared" si="833"/>
        <v>16.15460434928681</v>
      </c>
      <c r="AN1800" s="124">
        <f t="shared" si="834"/>
        <v>16.154683749286811</v>
      </c>
      <c r="AO1800" s="98">
        <f t="shared" si="835"/>
        <v>324</v>
      </c>
      <c r="AP1800" s="125" t="str">
        <f t="shared" si="836"/>
        <v>Mont Albert</v>
      </c>
      <c r="AQ1800" s="126">
        <f t="shared" si="837"/>
        <v>20.444585337389512</v>
      </c>
    </row>
    <row r="1801" spans="1:43" ht="10.5" x14ac:dyDescent="0.35">
      <c r="A1801" s="95">
        <v>82</v>
      </c>
      <c r="B1801" s="101">
        <v>795</v>
      </c>
      <c r="C1801" s="51" t="s">
        <v>328</v>
      </c>
      <c r="D1801" s="122">
        <f t="shared" ref="D1801:AK1801" si="862">ABS((D799-D$1004)/D$1000)*D$1</f>
        <v>0</v>
      </c>
      <c r="E1801" s="122">
        <f t="shared" si="862"/>
        <v>0</v>
      </c>
      <c r="F1801" s="122">
        <f t="shared" si="862"/>
        <v>0</v>
      </c>
      <c r="G1801" s="122">
        <f t="shared" si="862"/>
        <v>0</v>
      </c>
      <c r="H1801" s="122">
        <f t="shared" si="862"/>
        <v>0</v>
      </c>
      <c r="I1801" s="122">
        <f t="shared" si="862"/>
        <v>3.6232185093257478</v>
      </c>
      <c r="J1801" s="122">
        <f t="shared" si="862"/>
        <v>0</v>
      </c>
      <c r="K1801" s="122">
        <f t="shared" si="862"/>
        <v>0</v>
      </c>
      <c r="L1801" s="122">
        <f t="shared" si="862"/>
        <v>0</v>
      </c>
      <c r="M1801" s="122">
        <f t="shared" si="862"/>
        <v>0</v>
      </c>
      <c r="N1801" s="122">
        <f t="shared" si="862"/>
        <v>0</v>
      </c>
      <c r="O1801" s="122">
        <f t="shared" si="862"/>
        <v>0</v>
      </c>
      <c r="P1801" s="122">
        <f t="shared" si="862"/>
        <v>0</v>
      </c>
      <c r="Q1801" s="122">
        <f t="shared" si="862"/>
        <v>0</v>
      </c>
      <c r="R1801" s="122">
        <f t="shared" si="862"/>
        <v>0</v>
      </c>
      <c r="S1801" s="122">
        <f t="shared" si="862"/>
        <v>0</v>
      </c>
      <c r="T1801" s="122">
        <f t="shared" si="862"/>
        <v>0.28104303536638681</v>
      </c>
      <c r="U1801" s="122">
        <f t="shared" si="862"/>
        <v>0</v>
      </c>
      <c r="V1801" s="122">
        <f t="shared" si="862"/>
        <v>0</v>
      </c>
      <c r="W1801" s="122">
        <f t="shared" si="862"/>
        <v>1.9482975107392426</v>
      </c>
      <c r="X1801" s="122">
        <f t="shared" si="862"/>
        <v>0</v>
      </c>
      <c r="Y1801" s="122">
        <f t="shared" si="862"/>
        <v>0</v>
      </c>
      <c r="Z1801" s="122">
        <f t="shared" si="862"/>
        <v>0</v>
      </c>
      <c r="AA1801" s="122">
        <f t="shared" si="862"/>
        <v>0</v>
      </c>
      <c r="AB1801" s="122">
        <f t="shared" si="862"/>
        <v>2.0317204900882606</v>
      </c>
      <c r="AC1801" s="122">
        <f t="shared" si="862"/>
        <v>0</v>
      </c>
      <c r="AD1801" s="122">
        <f t="shared" si="862"/>
        <v>2.6087805612772419</v>
      </c>
      <c r="AE1801" s="122">
        <f t="shared" si="862"/>
        <v>2.9219352873154829</v>
      </c>
      <c r="AF1801" s="122">
        <f t="shared" si="862"/>
        <v>0</v>
      </c>
      <c r="AG1801" s="122">
        <f t="shared" si="862"/>
        <v>0.58759698535311444</v>
      </c>
      <c r="AH1801" s="122">
        <f t="shared" si="862"/>
        <v>0</v>
      </c>
      <c r="AI1801" s="122">
        <f t="shared" si="862"/>
        <v>0</v>
      </c>
      <c r="AJ1801" s="122">
        <f t="shared" si="862"/>
        <v>0.85073632202042915</v>
      </c>
      <c r="AK1801" s="122">
        <f t="shared" si="862"/>
        <v>0</v>
      </c>
      <c r="AL1801" s="123">
        <f t="shared" si="833"/>
        <v>14.853328701485905</v>
      </c>
      <c r="AN1801" s="124">
        <f t="shared" si="834"/>
        <v>14.853408201485905</v>
      </c>
      <c r="AO1801" s="98">
        <f t="shared" si="835"/>
        <v>452</v>
      </c>
      <c r="AP1801" s="125" t="str">
        <f t="shared" si="836"/>
        <v>Drumcondra</v>
      </c>
      <c r="AQ1801" s="126">
        <f t="shared" si="837"/>
        <v>20.467033371797097</v>
      </c>
    </row>
    <row r="1802" spans="1:43" ht="10.5" x14ac:dyDescent="0.35">
      <c r="A1802" s="95">
        <v>81</v>
      </c>
      <c r="B1802" s="101">
        <v>796</v>
      </c>
      <c r="C1802" s="51" t="s">
        <v>329</v>
      </c>
      <c r="D1802" s="122">
        <f t="shared" ref="D1802:AK1802" si="863">ABS((D800-D$1004)/D$1000)*D$1</f>
        <v>0</v>
      </c>
      <c r="E1802" s="122">
        <f t="shared" si="863"/>
        <v>0</v>
      </c>
      <c r="F1802" s="122">
        <f t="shared" si="863"/>
        <v>0</v>
      </c>
      <c r="G1802" s="122">
        <f t="shared" si="863"/>
        <v>0</v>
      </c>
      <c r="H1802" s="122">
        <f t="shared" si="863"/>
        <v>0</v>
      </c>
      <c r="I1802" s="122">
        <f t="shared" si="863"/>
        <v>3.4647350563897987</v>
      </c>
      <c r="J1802" s="122">
        <f t="shared" si="863"/>
        <v>0</v>
      </c>
      <c r="K1802" s="122">
        <f t="shared" si="863"/>
        <v>0</v>
      </c>
      <c r="L1802" s="122">
        <f t="shared" si="863"/>
        <v>0</v>
      </c>
      <c r="M1802" s="122">
        <f t="shared" si="863"/>
        <v>0</v>
      </c>
      <c r="N1802" s="122">
        <f t="shared" si="863"/>
        <v>0</v>
      </c>
      <c r="O1802" s="122">
        <f t="shared" si="863"/>
        <v>0</v>
      </c>
      <c r="P1802" s="122">
        <f t="shared" si="863"/>
        <v>0</v>
      </c>
      <c r="Q1802" s="122">
        <f t="shared" si="863"/>
        <v>0</v>
      </c>
      <c r="R1802" s="122">
        <f t="shared" si="863"/>
        <v>0</v>
      </c>
      <c r="S1802" s="122">
        <f t="shared" si="863"/>
        <v>0</v>
      </c>
      <c r="T1802" s="122">
        <f t="shared" si="863"/>
        <v>0.7640055669427156</v>
      </c>
      <c r="U1802" s="122">
        <f t="shared" si="863"/>
        <v>0</v>
      </c>
      <c r="V1802" s="122">
        <f t="shared" si="863"/>
        <v>0</v>
      </c>
      <c r="W1802" s="122">
        <f t="shared" si="863"/>
        <v>1.342597770715513</v>
      </c>
      <c r="X1802" s="122">
        <f t="shared" si="863"/>
        <v>0</v>
      </c>
      <c r="Y1802" s="122">
        <f t="shared" si="863"/>
        <v>0</v>
      </c>
      <c r="Z1802" s="122">
        <f t="shared" si="863"/>
        <v>0</v>
      </c>
      <c r="AA1802" s="122">
        <f t="shared" si="863"/>
        <v>0</v>
      </c>
      <c r="AB1802" s="122">
        <f t="shared" si="863"/>
        <v>2.0317204900882606</v>
      </c>
      <c r="AC1802" s="122">
        <f t="shared" si="863"/>
        <v>0</v>
      </c>
      <c r="AD1802" s="122">
        <f t="shared" si="863"/>
        <v>2.76058916951806</v>
      </c>
      <c r="AE1802" s="122">
        <f t="shared" si="863"/>
        <v>2.5508869189580263</v>
      </c>
      <c r="AF1802" s="122">
        <f t="shared" si="863"/>
        <v>0</v>
      </c>
      <c r="AG1802" s="122">
        <f t="shared" si="863"/>
        <v>1.7536479623279562</v>
      </c>
      <c r="AH1802" s="122">
        <f t="shared" si="863"/>
        <v>0</v>
      </c>
      <c r="AI1802" s="122">
        <f t="shared" si="863"/>
        <v>0</v>
      </c>
      <c r="AJ1802" s="122">
        <f t="shared" si="863"/>
        <v>1.3113934698762899</v>
      </c>
      <c r="AK1802" s="122">
        <f t="shared" si="863"/>
        <v>0</v>
      </c>
      <c r="AL1802" s="123">
        <f t="shared" si="833"/>
        <v>15.979576404816621</v>
      </c>
      <c r="AN1802" s="124">
        <f t="shared" si="834"/>
        <v>15.97965600481662</v>
      </c>
      <c r="AO1802" s="98">
        <f t="shared" si="835"/>
        <v>342</v>
      </c>
      <c r="AP1802" s="125" t="str">
        <f t="shared" si="836"/>
        <v>Flemington</v>
      </c>
      <c r="AQ1802" s="126">
        <f t="shared" si="837"/>
        <v>20.472302322263619</v>
      </c>
    </row>
    <row r="1803" spans="1:43" ht="10.5" x14ac:dyDescent="0.35">
      <c r="A1803" s="95">
        <v>80</v>
      </c>
      <c r="B1803" s="101">
        <v>797</v>
      </c>
      <c r="C1803" s="51" t="s">
        <v>330</v>
      </c>
      <c r="D1803" s="122">
        <f t="shared" ref="D1803:AK1803" si="864">ABS((D801-D$1004)/D$1000)*D$1</f>
        <v>0</v>
      </c>
      <c r="E1803" s="122">
        <f t="shared" si="864"/>
        <v>0</v>
      </c>
      <c r="F1803" s="122">
        <f t="shared" si="864"/>
        <v>0</v>
      </c>
      <c r="G1803" s="122">
        <f t="shared" si="864"/>
        <v>0</v>
      </c>
      <c r="H1803" s="122">
        <f t="shared" si="864"/>
        <v>0</v>
      </c>
      <c r="I1803" s="122">
        <f t="shared" si="864"/>
        <v>3.7229867147568396</v>
      </c>
      <c r="J1803" s="122">
        <f t="shared" si="864"/>
        <v>0</v>
      </c>
      <c r="K1803" s="122">
        <f t="shared" si="864"/>
        <v>0</v>
      </c>
      <c r="L1803" s="122">
        <f t="shared" si="864"/>
        <v>0</v>
      </c>
      <c r="M1803" s="122">
        <f t="shared" si="864"/>
        <v>0</v>
      </c>
      <c r="N1803" s="122">
        <f t="shared" si="864"/>
        <v>0</v>
      </c>
      <c r="O1803" s="122">
        <f t="shared" si="864"/>
        <v>0</v>
      </c>
      <c r="P1803" s="122">
        <f t="shared" si="864"/>
        <v>0</v>
      </c>
      <c r="Q1803" s="122">
        <f t="shared" si="864"/>
        <v>0</v>
      </c>
      <c r="R1803" s="122">
        <f t="shared" si="864"/>
        <v>0</v>
      </c>
      <c r="S1803" s="122">
        <f t="shared" si="864"/>
        <v>0</v>
      </c>
      <c r="T1803" s="122">
        <f t="shared" si="864"/>
        <v>1.199830510526152</v>
      </c>
      <c r="U1803" s="122">
        <f t="shared" si="864"/>
        <v>0</v>
      </c>
      <c r="V1803" s="122">
        <f t="shared" si="864"/>
        <v>0</v>
      </c>
      <c r="W1803" s="122">
        <f t="shared" si="864"/>
        <v>1.8496988341436724</v>
      </c>
      <c r="X1803" s="122">
        <f t="shared" si="864"/>
        <v>0</v>
      </c>
      <c r="Y1803" s="122">
        <f t="shared" si="864"/>
        <v>0</v>
      </c>
      <c r="Z1803" s="122">
        <f t="shared" si="864"/>
        <v>0</v>
      </c>
      <c r="AA1803" s="122">
        <f t="shared" si="864"/>
        <v>0</v>
      </c>
      <c r="AB1803" s="122">
        <f t="shared" si="864"/>
        <v>1.8602162337721853</v>
      </c>
      <c r="AC1803" s="122">
        <f t="shared" si="864"/>
        <v>0</v>
      </c>
      <c r="AD1803" s="122">
        <f t="shared" si="864"/>
        <v>2.5249642238234187</v>
      </c>
      <c r="AE1803" s="122">
        <f t="shared" si="864"/>
        <v>2.4350309594722575</v>
      </c>
      <c r="AF1803" s="122">
        <f t="shared" si="864"/>
        <v>0</v>
      </c>
      <c r="AG1803" s="122">
        <f t="shared" si="864"/>
        <v>1.8542800387508003</v>
      </c>
      <c r="AH1803" s="122">
        <f t="shared" si="864"/>
        <v>0</v>
      </c>
      <c r="AI1803" s="122">
        <f t="shared" si="864"/>
        <v>0</v>
      </c>
      <c r="AJ1803" s="122">
        <f t="shared" si="864"/>
        <v>1.5501441930598778</v>
      </c>
      <c r="AK1803" s="122">
        <f t="shared" si="864"/>
        <v>0</v>
      </c>
      <c r="AL1803" s="123">
        <f t="shared" si="833"/>
        <v>16.997151708305203</v>
      </c>
      <c r="AN1803" s="124">
        <f t="shared" si="834"/>
        <v>16.997231408305204</v>
      </c>
      <c r="AO1803" s="98">
        <f t="shared" si="835"/>
        <v>264</v>
      </c>
      <c r="AP1803" s="125" t="str">
        <f t="shared" si="836"/>
        <v>Fish Creek</v>
      </c>
      <c r="AQ1803" s="126">
        <f t="shared" si="837"/>
        <v>20.472403800269067</v>
      </c>
    </row>
    <row r="1804" spans="1:43" ht="10.5" x14ac:dyDescent="0.35">
      <c r="A1804" s="95">
        <v>79</v>
      </c>
      <c r="B1804" s="101">
        <v>798</v>
      </c>
      <c r="C1804" s="51" t="s">
        <v>3297</v>
      </c>
      <c r="D1804" s="122">
        <f t="shared" ref="D1804:AK1804" si="865">ABS((D802-D$1004)/D$1000)*D$1</f>
        <v>0</v>
      </c>
      <c r="E1804" s="122">
        <f t="shared" si="865"/>
        <v>0</v>
      </c>
      <c r="F1804" s="122">
        <f t="shared" si="865"/>
        <v>0</v>
      </c>
      <c r="G1804" s="122">
        <f t="shared" si="865"/>
        <v>0</v>
      </c>
      <c r="H1804" s="122">
        <f t="shared" si="865"/>
        <v>0</v>
      </c>
      <c r="I1804" s="122">
        <f t="shared" si="865"/>
        <v>3.4768236554087939</v>
      </c>
      <c r="J1804" s="122">
        <f t="shared" si="865"/>
        <v>0</v>
      </c>
      <c r="K1804" s="122">
        <f t="shared" si="865"/>
        <v>0</v>
      </c>
      <c r="L1804" s="122">
        <f t="shared" si="865"/>
        <v>0</v>
      </c>
      <c r="M1804" s="122">
        <f t="shared" si="865"/>
        <v>0</v>
      </c>
      <c r="N1804" s="122">
        <f t="shared" si="865"/>
        <v>0</v>
      </c>
      <c r="O1804" s="122">
        <f t="shared" si="865"/>
        <v>0</v>
      </c>
      <c r="P1804" s="122">
        <f t="shared" si="865"/>
        <v>0</v>
      </c>
      <c r="Q1804" s="122">
        <f t="shared" si="865"/>
        <v>0</v>
      </c>
      <c r="R1804" s="122">
        <f t="shared" si="865"/>
        <v>0</v>
      </c>
      <c r="S1804" s="122">
        <f t="shared" si="865"/>
        <v>0</v>
      </c>
      <c r="T1804" s="122">
        <f t="shared" si="865"/>
        <v>0.65347548978014491</v>
      </c>
      <c r="U1804" s="122">
        <f t="shared" si="865"/>
        <v>0</v>
      </c>
      <c r="V1804" s="122">
        <f t="shared" si="865"/>
        <v>0</v>
      </c>
      <c r="W1804" s="122">
        <f t="shared" si="865"/>
        <v>2.4846922656813453</v>
      </c>
      <c r="X1804" s="122">
        <f t="shared" si="865"/>
        <v>0</v>
      </c>
      <c r="Y1804" s="122">
        <f t="shared" si="865"/>
        <v>0</v>
      </c>
      <c r="Z1804" s="122">
        <f t="shared" si="865"/>
        <v>0</v>
      </c>
      <c r="AA1804" s="122">
        <f t="shared" si="865"/>
        <v>0</v>
      </c>
      <c r="AB1804" s="122">
        <f t="shared" si="865"/>
        <v>2.0317204900882606</v>
      </c>
      <c r="AC1804" s="122">
        <f t="shared" si="865"/>
        <v>0</v>
      </c>
      <c r="AD1804" s="122">
        <f t="shared" si="865"/>
        <v>2.9999353481277158</v>
      </c>
      <c r="AE1804" s="122">
        <f t="shared" si="865"/>
        <v>3.4681841282545163</v>
      </c>
      <c r="AF1804" s="122">
        <f t="shared" si="865"/>
        <v>0</v>
      </c>
      <c r="AG1804" s="122">
        <f t="shared" si="865"/>
        <v>1.9740535818789282</v>
      </c>
      <c r="AH1804" s="122">
        <f t="shared" si="865"/>
        <v>0</v>
      </c>
      <c r="AI1804" s="122">
        <f t="shared" si="865"/>
        <v>0</v>
      </c>
      <c r="AJ1804" s="122">
        <f t="shared" si="865"/>
        <v>0.4835797568327122</v>
      </c>
      <c r="AK1804" s="122">
        <f t="shared" si="865"/>
        <v>0</v>
      </c>
      <c r="AL1804" s="123">
        <f t="shared" si="833"/>
        <v>17.572464716052416</v>
      </c>
      <c r="AN1804" s="124">
        <f t="shared" si="834"/>
        <v>17.572544516052417</v>
      </c>
      <c r="AO1804" s="98">
        <f t="shared" si="835"/>
        <v>218</v>
      </c>
      <c r="AP1804" s="125" t="str">
        <f t="shared" si="836"/>
        <v>Natimuk</v>
      </c>
      <c r="AQ1804" s="126">
        <f t="shared" si="837"/>
        <v>20.490961438682881</v>
      </c>
    </row>
    <row r="1805" spans="1:43" ht="10.5" x14ac:dyDescent="0.35">
      <c r="A1805" s="95">
        <v>78</v>
      </c>
      <c r="B1805" s="101">
        <v>799</v>
      </c>
      <c r="C1805" s="51" t="s">
        <v>3300</v>
      </c>
      <c r="D1805" s="122">
        <f t="shared" ref="D1805:AK1805" si="866">ABS((D803-D$1004)/D$1000)*D$1</f>
        <v>0</v>
      </c>
      <c r="E1805" s="122">
        <f t="shared" si="866"/>
        <v>0</v>
      </c>
      <c r="F1805" s="122">
        <f t="shared" si="866"/>
        <v>0</v>
      </c>
      <c r="G1805" s="122">
        <f t="shared" si="866"/>
        <v>0</v>
      </c>
      <c r="H1805" s="122">
        <f t="shared" si="866"/>
        <v>0</v>
      </c>
      <c r="I1805" s="122">
        <f t="shared" si="866"/>
        <v>3.1819324824152373</v>
      </c>
      <c r="J1805" s="122">
        <f t="shared" si="866"/>
        <v>0</v>
      </c>
      <c r="K1805" s="122">
        <f t="shared" si="866"/>
        <v>0</v>
      </c>
      <c r="L1805" s="122">
        <f t="shared" si="866"/>
        <v>0</v>
      </c>
      <c r="M1805" s="122">
        <f t="shared" si="866"/>
        <v>0</v>
      </c>
      <c r="N1805" s="122">
        <f t="shared" si="866"/>
        <v>0</v>
      </c>
      <c r="O1805" s="122">
        <f t="shared" si="866"/>
        <v>0</v>
      </c>
      <c r="P1805" s="122">
        <f t="shared" si="866"/>
        <v>0</v>
      </c>
      <c r="Q1805" s="122">
        <f t="shared" si="866"/>
        <v>0</v>
      </c>
      <c r="R1805" s="122">
        <f t="shared" si="866"/>
        <v>0</v>
      </c>
      <c r="S1805" s="122">
        <f t="shared" si="866"/>
        <v>0</v>
      </c>
      <c r="T1805" s="122">
        <f t="shared" si="866"/>
        <v>0.1725808247360294</v>
      </c>
      <c r="U1805" s="122">
        <f t="shared" si="866"/>
        <v>0</v>
      </c>
      <c r="V1805" s="122">
        <f t="shared" si="866"/>
        <v>0</v>
      </c>
      <c r="W1805" s="122">
        <f t="shared" si="866"/>
        <v>2.3148661405711266</v>
      </c>
      <c r="X1805" s="122">
        <f t="shared" si="866"/>
        <v>0</v>
      </c>
      <c r="Y1805" s="122">
        <f t="shared" si="866"/>
        <v>0</v>
      </c>
      <c r="Z1805" s="122">
        <f t="shared" si="866"/>
        <v>0</v>
      </c>
      <c r="AA1805" s="122">
        <f t="shared" si="866"/>
        <v>0</v>
      </c>
      <c r="AB1805" s="122">
        <f t="shared" si="866"/>
        <v>2.0317204900882606</v>
      </c>
      <c r="AC1805" s="122">
        <f t="shared" si="866"/>
        <v>0</v>
      </c>
      <c r="AD1805" s="122">
        <f t="shared" si="866"/>
        <v>1.9466143388033512</v>
      </c>
      <c r="AE1805" s="122">
        <f t="shared" si="866"/>
        <v>4.2417024964324499</v>
      </c>
      <c r="AF1805" s="122">
        <f t="shared" si="866"/>
        <v>0</v>
      </c>
      <c r="AG1805" s="122">
        <f t="shared" si="866"/>
        <v>1.8258157228177605</v>
      </c>
      <c r="AH1805" s="122">
        <f t="shared" si="866"/>
        <v>0</v>
      </c>
      <c r="AI1805" s="122">
        <f t="shared" si="866"/>
        <v>0</v>
      </c>
      <c r="AJ1805" s="122">
        <f t="shared" si="866"/>
        <v>0.41076049488276389</v>
      </c>
      <c r="AK1805" s="122">
        <f t="shared" si="866"/>
        <v>0</v>
      </c>
      <c r="AL1805" s="123">
        <f t="shared" si="833"/>
        <v>16.12599299074698</v>
      </c>
      <c r="AN1805" s="124">
        <f t="shared" si="834"/>
        <v>16.126072890746979</v>
      </c>
      <c r="AO1805" s="98">
        <f t="shared" si="835"/>
        <v>326</v>
      </c>
      <c r="AP1805" s="125" t="str">
        <f t="shared" si="836"/>
        <v>Camberwell</v>
      </c>
      <c r="AQ1805" s="126">
        <f t="shared" si="837"/>
        <v>20.502836169717682</v>
      </c>
    </row>
    <row r="1806" spans="1:43" ht="10.5" x14ac:dyDescent="0.35">
      <c r="A1806" s="95">
        <v>77</v>
      </c>
      <c r="B1806" s="101">
        <v>800</v>
      </c>
      <c r="C1806" s="51" t="s">
        <v>331</v>
      </c>
      <c r="D1806" s="122">
        <f t="shared" ref="D1806:AK1806" si="867">ABS((D804-D$1004)/D$1000)*D$1</f>
        <v>0</v>
      </c>
      <c r="E1806" s="122">
        <f t="shared" si="867"/>
        <v>0</v>
      </c>
      <c r="F1806" s="122">
        <f t="shared" si="867"/>
        <v>0</v>
      </c>
      <c r="G1806" s="122">
        <f t="shared" si="867"/>
        <v>0</v>
      </c>
      <c r="H1806" s="122">
        <f t="shared" si="867"/>
        <v>0</v>
      </c>
      <c r="I1806" s="122">
        <f t="shared" si="867"/>
        <v>2.2029658267383838</v>
      </c>
      <c r="J1806" s="122">
        <f t="shared" si="867"/>
        <v>0</v>
      </c>
      <c r="K1806" s="122">
        <f t="shared" si="867"/>
        <v>0</v>
      </c>
      <c r="L1806" s="122">
        <f t="shared" si="867"/>
        <v>0</v>
      </c>
      <c r="M1806" s="122">
        <f t="shared" si="867"/>
        <v>0</v>
      </c>
      <c r="N1806" s="122">
        <f t="shared" si="867"/>
        <v>0</v>
      </c>
      <c r="O1806" s="122">
        <f t="shared" si="867"/>
        <v>0</v>
      </c>
      <c r="P1806" s="122">
        <f t="shared" si="867"/>
        <v>0</v>
      </c>
      <c r="Q1806" s="122">
        <f t="shared" si="867"/>
        <v>0</v>
      </c>
      <c r="R1806" s="122">
        <f t="shared" si="867"/>
        <v>0</v>
      </c>
      <c r="S1806" s="122">
        <f t="shared" si="867"/>
        <v>0</v>
      </c>
      <c r="T1806" s="122">
        <f t="shared" si="867"/>
        <v>1.3300473367457168</v>
      </c>
      <c r="U1806" s="122">
        <f t="shared" si="867"/>
        <v>0</v>
      </c>
      <c r="V1806" s="122">
        <f t="shared" si="867"/>
        <v>0</v>
      </c>
      <c r="W1806" s="122">
        <f t="shared" si="867"/>
        <v>1.5261997214762733</v>
      </c>
      <c r="X1806" s="122">
        <f t="shared" si="867"/>
        <v>0</v>
      </c>
      <c r="Y1806" s="122">
        <f t="shared" si="867"/>
        <v>0</v>
      </c>
      <c r="Z1806" s="122">
        <f t="shared" si="867"/>
        <v>0</v>
      </c>
      <c r="AA1806" s="122">
        <f t="shared" si="867"/>
        <v>0</v>
      </c>
      <c r="AB1806" s="122">
        <f t="shared" si="867"/>
        <v>1.6304802510695255</v>
      </c>
      <c r="AC1806" s="122">
        <f t="shared" si="867"/>
        <v>0</v>
      </c>
      <c r="AD1806" s="122">
        <f t="shared" si="867"/>
        <v>2.1754667522826265</v>
      </c>
      <c r="AE1806" s="122">
        <f t="shared" si="867"/>
        <v>3.186205319880266</v>
      </c>
      <c r="AF1806" s="122">
        <f t="shared" si="867"/>
        <v>0</v>
      </c>
      <c r="AG1806" s="122">
        <f t="shared" si="867"/>
        <v>2.3920945830615468</v>
      </c>
      <c r="AH1806" s="122">
        <f t="shared" si="867"/>
        <v>0</v>
      </c>
      <c r="AI1806" s="122">
        <f t="shared" si="867"/>
        <v>0</v>
      </c>
      <c r="AJ1806" s="122">
        <f t="shared" si="867"/>
        <v>1.0565904547397047</v>
      </c>
      <c r="AK1806" s="122">
        <f t="shared" si="867"/>
        <v>0</v>
      </c>
      <c r="AL1806" s="123">
        <f t="shared" si="833"/>
        <v>15.500050245994043</v>
      </c>
      <c r="AN1806" s="124">
        <f t="shared" si="834"/>
        <v>15.500130245994043</v>
      </c>
      <c r="AO1806" s="98">
        <f t="shared" si="835"/>
        <v>383</v>
      </c>
      <c r="AP1806" s="125" t="str">
        <f t="shared" si="836"/>
        <v>Somers</v>
      </c>
      <c r="AQ1806" s="126">
        <f t="shared" si="837"/>
        <v>20.549974320212325</v>
      </c>
    </row>
    <row r="1807" spans="1:43" ht="10.5" x14ac:dyDescent="0.35">
      <c r="A1807" s="95">
        <v>76</v>
      </c>
      <c r="B1807" s="101">
        <v>801</v>
      </c>
      <c r="C1807" s="51" t="s">
        <v>332</v>
      </c>
      <c r="D1807" s="122">
        <f t="shared" ref="D1807:AK1807" si="868">ABS((D805-D$1004)/D$1000)*D$1</f>
        <v>0</v>
      </c>
      <c r="E1807" s="122">
        <f t="shared" si="868"/>
        <v>0</v>
      </c>
      <c r="F1807" s="122">
        <f t="shared" si="868"/>
        <v>0</v>
      </c>
      <c r="G1807" s="122">
        <f t="shared" si="868"/>
        <v>0</v>
      </c>
      <c r="H1807" s="122">
        <f t="shared" si="868"/>
        <v>0</v>
      </c>
      <c r="I1807" s="122">
        <f t="shared" si="868"/>
        <v>1.5269927922974407</v>
      </c>
      <c r="J1807" s="122">
        <f t="shared" si="868"/>
        <v>0</v>
      </c>
      <c r="K1807" s="122">
        <f t="shared" si="868"/>
        <v>0</v>
      </c>
      <c r="L1807" s="122">
        <f t="shared" si="868"/>
        <v>0</v>
      </c>
      <c r="M1807" s="122">
        <f t="shared" si="868"/>
        <v>0</v>
      </c>
      <c r="N1807" s="122">
        <f t="shared" si="868"/>
        <v>0</v>
      </c>
      <c r="O1807" s="122">
        <f t="shared" si="868"/>
        <v>0</v>
      </c>
      <c r="P1807" s="122">
        <f t="shared" si="868"/>
        <v>0</v>
      </c>
      <c r="Q1807" s="122">
        <f t="shared" si="868"/>
        <v>0</v>
      </c>
      <c r="R1807" s="122">
        <f t="shared" si="868"/>
        <v>0</v>
      </c>
      <c r="S1807" s="122">
        <f t="shared" si="868"/>
        <v>0</v>
      </c>
      <c r="T1807" s="122">
        <f t="shared" si="868"/>
        <v>1.2700025351452091</v>
      </c>
      <c r="U1807" s="122">
        <f t="shared" si="868"/>
        <v>0</v>
      </c>
      <c r="V1807" s="122">
        <f t="shared" si="868"/>
        <v>0</v>
      </c>
      <c r="W1807" s="122">
        <f t="shared" si="868"/>
        <v>1.2932656880008357</v>
      </c>
      <c r="X1807" s="122">
        <f t="shared" si="868"/>
        <v>0</v>
      </c>
      <c r="Y1807" s="122">
        <f t="shared" si="868"/>
        <v>0</v>
      </c>
      <c r="Z1807" s="122">
        <f t="shared" si="868"/>
        <v>0</v>
      </c>
      <c r="AA1807" s="122">
        <f t="shared" si="868"/>
        <v>0</v>
      </c>
      <c r="AB1807" s="122">
        <f t="shared" si="868"/>
        <v>1.938000323120622</v>
      </c>
      <c r="AC1807" s="122">
        <f t="shared" si="868"/>
        <v>0</v>
      </c>
      <c r="AD1807" s="122">
        <f t="shared" si="868"/>
        <v>1.8449412108251673</v>
      </c>
      <c r="AE1807" s="122">
        <f t="shared" si="868"/>
        <v>2.773695887043568</v>
      </c>
      <c r="AF1807" s="122">
        <f t="shared" si="868"/>
        <v>0</v>
      </c>
      <c r="AG1807" s="122">
        <f t="shared" si="868"/>
        <v>2.3194040583178603</v>
      </c>
      <c r="AH1807" s="122">
        <f t="shared" si="868"/>
        <v>0</v>
      </c>
      <c r="AI1807" s="122">
        <f t="shared" si="868"/>
        <v>0</v>
      </c>
      <c r="AJ1807" s="122">
        <f t="shared" si="868"/>
        <v>0.61272494400629862</v>
      </c>
      <c r="AK1807" s="122">
        <f t="shared" si="868"/>
        <v>0</v>
      </c>
      <c r="AL1807" s="123">
        <f t="shared" si="833"/>
        <v>13.579027438757002</v>
      </c>
      <c r="AN1807" s="124">
        <f t="shared" si="834"/>
        <v>13.579107538757002</v>
      </c>
      <c r="AO1807" s="98">
        <f t="shared" si="835"/>
        <v>581</v>
      </c>
      <c r="AP1807" s="125" t="str">
        <f t="shared" si="836"/>
        <v>South Melbourne</v>
      </c>
      <c r="AQ1807" s="126">
        <f t="shared" si="837"/>
        <v>20.558271944743854</v>
      </c>
    </row>
    <row r="1808" spans="1:43" ht="10.5" x14ac:dyDescent="0.35">
      <c r="A1808" s="95">
        <v>75</v>
      </c>
      <c r="B1808" s="101">
        <v>802</v>
      </c>
      <c r="C1808" s="51" t="s">
        <v>333</v>
      </c>
      <c r="D1808" s="122">
        <f t="shared" ref="D1808:AK1808" si="869">ABS((D806-D$1004)/D$1000)*D$1</f>
        <v>0</v>
      </c>
      <c r="E1808" s="122">
        <f t="shared" si="869"/>
        <v>0</v>
      </c>
      <c r="F1808" s="122">
        <f t="shared" si="869"/>
        <v>0</v>
      </c>
      <c r="G1808" s="122">
        <f t="shared" si="869"/>
        <v>0</v>
      </c>
      <c r="H1808" s="122">
        <f t="shared" si="869"/>
        <v>0</v>
      </c>
      <c r="I1808" s="122">
        <f t="shared" si="869"/>
        <v>2.7406907703341412</v>
      </c>
      <c r="J1808" s="122">
        <f t="shared" si="869"/>
        <v>0</v>
      </c>
      <c r="K1808" s="122">
        <f t="shared" si="869"/>
        <v>0</v>
      </c>
      <c r="L1808" s="122">
        <f t="shared" si="869"/>
        <v>0</v>
      </c>
      <c r="M1808" s="122">
        <f t="shared" si="869"/>
        <v>0</v>
      </c>
      <c r="N1808" s="122">
        <f t="shared" si="869"/>
        <v>0</v>
      </c>
      <c r="O1808" s="122">
        <f t="shared" si="869"/>
        <v>0</v>
      </c>
      <c r="P1808" s="122">
        <f t="shared" si="869"/>
        <v>0</v>
      </c>
      <c r="Q1808" s="122">
        <f t="shared" si="869"/>
        <v>0</v>
      </c>
      <c r="R1808" s="122">
        <f t="shared" si="869"/>
        <v>0</v>
      </c>
      <c r="S1808" s="122">
        <f t="shared" si="869"/>
        <v>0</v>
      </c>
      <c r="T1808" s="122">
        <f t="shared" si="869"/>
        <v>1.1865176834682958</v>
      </c>
      <c r="U1808" s="122">
        <f t="shared" si="869"/>
        <v>0</v>
      </c>
      <c r="V1808" s="122">
        <f t="shared" si="869"/>
        <v>0</v>
      </c>
      <c r="W1808" s="122">
        <f t="shared" si="869"/>
        <v>1.0381576466667939</v>
      </c>
      <c r="X1808" s="122">
        <f t="shared" si="869"/>
        <v>0</v>
      </c>
      <c r="Y1808" s="122">
        <f t="shared" si="869"/>
        <v>0</v>
      </c>
      <c r="Z1808" s="122">
        <f t="shared" si="869"/>
        <v>0</v>
      </c>
      <c r="AA1808" s="122">
        <f t="shared" si="869"/>
        <v>0</v>
      </c>
      <c r="AB1808" s="122">
        <f t="shared" si="869"/>
        <v>1.9021190706716045</v>
      </c>
      <c r="AC1808" s="122">
        <f t="shared" si="869"/>
        <v>0</v>
      </c>
      <c r="AD1808" s="122">
        <f t="shared" si="869"/>
        <v>2.2268984969244463</v>
      </c>
      <c r="AE1808" s="122">
        <f t="shared" si="869"/>
        <v>3.3902437448522393</v>
      </c>
      <c r="AF1808" s="122">
        <f t="shared" si="869"/>
        <v>0</v>
      </c>
      <c r="AG1808" s="122">
        <f t="shared" si="869"/>
        <v>2.5701652538002877</v>
      </c>
      <c r="AH1808" s="122">
        <f t="shared" si="869"/>
        <v>0</v>
      </c>
      <c r="AI1808" s="122">
        <f t="shared" si="869"/>
        <v>0</v>
      </c>
      <c r="AJ1808" s="122">
        <f t="shared" si="869"/>
        <v>1.187296506775837</v>
      </c>
      <c r="AK1808" s="122">
        <f t="shared" si="869"/>
        <v>0</v>
      </c>
      <c r="AL1808" s="123">
        <f t="shared" si="833"/>
        <v>16.242089173493646</v>
      </c>
      <c r="AN1808" s="124">
        <f t="shared" si="834"/>
        <v>16.242169373493645</v>
      </c>
      <c r="AO1808" s="98">
        <f t="shared" si="835"/>
        <v>317</v>
      </c>
      <c r="AP1808" s="125" t="str">
        <f t="shared" si="836"/>
        <v>Haven</v>
      </c>
      <c r="AQ1808" s="126">
        <f t="shared" si="837"/>
        <v>20.56409791707712</v>
      </c>
    </row>
    <row r="1809" spans="1:43" ht="10.5" x14ac:dyDescent="0.35">
      <c r="A1809" s="95">
        <v>74</v>
      </c>
      <c r="B1809" s="101">
        <v>803</v>
      </c>
      <c r="C1809" s="51" t="s">
        <v>2939</v>
      </c>
      <c r="D1809" s="122">
        <f t="shared" ref="D1809:AK1809" si="870">ABS((D807-D$1004)/D$1000)*D$1</f>
        <v>0</v>
      </c>
      <c r="E1809" s="122">
        <f t="shared" si="870"/>
        <v>0</v>
      </c>
      <c r="F1809" s="122">
        <f t="shared" si="870"/>
        <v>0</v>
      </c>
      <c r="G1809" s="122">
        <f t="shared" si="870"/>
        <v>0</v>
      </c>
      <c r="H1809" s="122">
        <f t="shared" si="870"/>
        <v>0</v>
      </c>
      <c r="I1809" s="122">
        <f t="shared" si="870"/>
        <v>3.5935245445832478</v>
      </c>
      <c r="J1809" s="122">
        <f t="shared" si="870"/>
        <v>0</v>
      </c>
      <c r="K1809" s="122">
        <f t="shared" si="870"/>
        <v>0</v>
      </c>
      <c r="L1809" s="122">
        <f t="shared" si="870"/>
        <v>0</v>
      </c>
      <c r="M1809" s="122">
        <f t="shared" si="870"/>
        <v>0</v>
      </c>
      <c r="N1809" s="122">
        <f t="shared" si="870"/>
        <v>0</v>
      </c>
      <c r="O1809" s="122">
        <f t="shared" si="870"/>
        <v>0</v>
      </c>
      <c r="P1809" s="122">
        <f t="shared" si="870"/>
        <v>0</v>
      </c>
      <c r="Q1809" s="122">
        <f t="shared" si="870"/>
        <v>0</v>
      </c>
      <c r="R1809" s="122">
        <f t="shared" si="870"/>
        <v>0</v>
      </c>
      <c r="S1809" s="122">
        <f t="shared" si="870"/>
        <v>0</v>
      </c>
      <c r="T1809" s="122">
        <f t="shared" si="870"/>
        <v>0.46862560841344797</v>
      </c>
      <c r="U1809" s="122">
        <f t="shared" si="870"/>
        <v>0</v>
      </c>
      <c r="V1809" s="122">
        <f t="shared" si="870"/>
        <v>0</v>
      </c>
      <c r="W1809" s="122">
        <f t="shared" si="870"/>
        <v>3.1562471143178916</v>
      </c>
      <c r="X1809" s="122">
        <f t="shared" si="870"/>
        <v>0</v>
      </c>
      <c r="Y1809" s="122">
        <f t="shared" si="870"/>
        <v>0</v>
      </c>
      <c r="Z1809" s="122">
        <f t="shared" si="870"/>
        <v>0</v>
      </c>
      <c r="AA1809" s="122">
        <f t="shared" si="870"/>
        <v>0</v>
      </c>
      <c r="AB1809" s="122">
        <f t="shared" si="870"/>
        <v>1.6314325617633991</v>
      </c>
      <c r="AC1809" s="122">
        <f t="shared" si="870"/>
        <v>0</v>
      </c>
      <c r="AD1809" s="122">
        <f t="shared" si="870"/>
        <v>0.76097242792025321</v>
      </c>
      <c r="AE1809" s="122">
        <f t="shared" si="870"/>
        <v>3.4788426422240577</v>
      </c>
      <c r="AF1809" s="122">
        <f t="shared" si="870"/>
        <v>0</v>
      </c>
      <c r="AG1809" s="122">
        <f t="shared" si="870"/>
        <v>1.3261646933780249</v>
      </c>
      <c r="AH1809" s="122">
        <f t="shared" si="870"/>
        <v>0</v>
      </c>
      <c r="AI1809" s="122">
        <f t="shared" si="870"/>
        <v>0</v>
      </c>
      <c r="AJ1809" s="122">
        <f t="shared" si="870"/>
        <v>0.24308427843464531</v>
      </c>
      <c r="AK1809" s="122">
        <f t="shared" si="870"/>
        <v>0</v>
      </c>
      <c r="AL1809" s="123">
        <f t="shared" si="833"/>
        <v>14.658893871034968</v>
      </c>
      <c r="AN1809" s="124">
        <f t="shared" si="834"/>
        <v>14.658974171034968</v>
      </c>
      <c r="AO1809" s="98">
        <f t="shared" si="835"/>
        <v>472</v>
      </c>
      <c r="AP1809" s="125" t="str">
        <f t="shared" si="836"/>
        <v>Fairfield</v>
      </c>
      <c r="AQ1809" s="126">
        <f t="shared" si="837"/>
        <v>20.584984326237532</v>
      </c>
    </row>
    <row r="1810" spans="1:43" ht="10.5" x14ac:dyDescent="0.35">
      <c r="A1810" s="95">
        <v>73</v>
      </c>
      <c r="B1810" s="101">
        <v>804</v>
      </c>
      <c r="C1810" s="51" t="s">
        <v>2948</v>
      </c>
      <c r="D1810" s="122">
        <f t="shared" ref="D1810:AK1810" si="871">ABS((D808-D$1004)/D$1000)*D$1</f>
        <v>0</v>
      </c>
      <c r="E1810" s="122">
        <f t="shared" si="871"/>
        <v>0</v>
      </c>
      <c r="F1810" s="122">
        <f t="shared" si="871"/>
        <v>0</v>
      </c>
      <c r="G1810" s="122">
        <f t="shared" si="871"/>
        <v>0</v>
      </c>
      <c r="H1810" s="122">
        <f t="shared" si="871"/>
        <v>0</v>
      </c>
      <c r="I1810" s="122">
        <f t="shared" si="871"/>
        <v>4.2091482934783766</v>
      </c>
      <c r="J1810" s="122">
        <f t="shared" si="871"/>
        <v>0</v>
      </c>
      <c r="K1810" s="122">
        <f t="shared" si="871"/>
        <v>0</v>
      </c>
      <c r="L1810" s="122">
        <f t="shared" si="871"/>
        <v>0</v>
      </c>
      <c r="M1810" s="122">
        <f t="shared" si="871"/>
        <v>0</v>
      </c>
      <c r="N1810" s="122">
        <f t="shared" si="871"/>
        <v>0</v>
      </c>
      <c r="O1810" s="122">
        <f t="shared" si="871"/>
        <v>0</v>
      </c>
      <c r="P1810" s="122">
        <f t="shared" si="871"/>
        <v>0</v>
      </c>
      <c r="Q1810" s="122">
        <f t="shared" si="871"/>
        <v>0</v>
      </c>
      <c r="R1810" s="122">
        <f t="shared" si="871"/>
        <v>0</v>
      </c>
      <c r="S1810" s="122">
        <f t="shared" si="871"/>
        <v>0</v>
      </c>
      <c r="T1810" s="122">
        <f t="shared" si="871"/>
        <v>0.93546715669850378</v>
      </c>
      <c r="U1810" s="122">
        <f t="shared" si="871"/>
        <v>0</v>
      </c>
      <c r="V1810" s="122">
        <f t="shared" si="871"/>
        <v>0</v>
      </c>
      <c r="W1810" s="122">
        <f t="shared" si="871"/>
        <v>1.7048347999404452</v>
      </c>
      <c r="X1810" s="122">
        <f t="shared" si="871"/>
        <v>0</v>
      </c>
      <c r="Y1810" s="122">
        <f t="shared" si="871"/>
        <v>0</v>
      </c>
      <c r="Z1810" s="122">
        <f t="shared" si="871"/>
        <v>0</v>
      </c>
      <c r="AA1810" s="122">
        <f t="shared" si="871"/>
        <v>0</v>
      </c>
      <c r="AB1810" s="122">
        <f t="shared" si="871"/>
        <v>1.2787979582391162</v>
      </c>
      <c r="AC1810" s="122">
        <f t="shared" si="871"/>
        <v>0</v>
      </c>
      <c r="AD1810" s="122">
        <f t="shared" si="871"/>
        <v>3.0468057474235239</v>
      </c>
      <c r="AE1810" s="122">
        <f t="shared" si="871"/>
        <v>2.2330105835786846</v>
      </c>
      <c r="AF1810" s="122">
        <f t="shared" si="871"/>
        <v>0</v>
      </c>
      <c r="AG1810" s="122">
        <f t="shared" si="871"/>
        <v>0.64365375516420298</v>
      </c>
      <c r="AH1810" s="122">
        <f t="shared" si="871"/>
        <v>0</v>
      </c>
      <c r="AI1810" s="122">
        <f t="shared" si="871"/>
        <v>0</v>
      </c>
      <c r="AJ1810" s="122">
        <f t="shared" si="871"/>
        <v>0.54212475400607396</v>
      </c>
      <c r="AK1810" s="122">
        <f t="shared" si="871"/>
        <v>0</v>
      </c>
      <c r="AL1810" s="123">
        <f t="shared" si="833"/>
        <v>14.593843048528928</v>
      </c>
      <c r="AN1810" s="124">
        <f t="shared" si="834"/>
        <v>14.593923448528928</v>
      </c>
      <c r="AO1810" s="98">
        <f t="shared" si="835"/>
        <v>479</v>
      </c>
      <c r="AP1810" s="125" t="str">
        <f t="shared" si="836"/>
        <v>Kew East</v>
      </c>
      <c r="AQ1810" s="126">
        <f t="shared" si="837"/>
        <v>20.585517997728132</v>
      </c>
    </row>
    <row r="1811" spans="1:43" ht="10.5" x14ac:dyDescent="0.35">
      <c r="A1811" s="95">
        <v>72</v>
      </c>
      <c r="B1811" s="101">
        <v>805</v>
      </c>
      <c r="C1811" s="51" t="s">
        <v>2954</v>
      </c>
      <c r="D1811" s="122">
        <f t="shared" ref="D1811:AK1811" si="872">ABS((D809-D$1004)/D$1000)*D$1</f>
        <v>0</v>
      </c>
      <c r="E1811" s="122">
        <f t="shared" si="872"/>
        <v>0</v>
      </c>
      <c r="F1811" s="122">
        <f t="shared" si="872"/>
        <v>0</v>
      </c>
      <c r="G1811" s="122">
        <f t="shared" si="872"/>
        <v>0</v>
      </c>
      <c r="H1811" s="122">
        <f t="shared" si="872"/>
        <v>0</v>
      </c>
      <c r="I1811" s="122">
        <f t="shared" si="872"/>
        <v>4.1514479182135435</v>
      </c>
      <c r="J1811" s="122">
        <f t="shared" si="872"/>
        <v>0</v>
      </c>
      <c r="K1811" s="122">
        <f t="shared" si="872"/>
        <v>0</v>
      </c>
      <c r="L1811" s="122">
        <f t="shared" si="872"/>
        <v>0</v>
      </c>
      <c r="M1811" s="122">
        <f t="shared" si="872"/>
        <v>0</v>
      </c>
      <c r="N1811" s="122">
        <f t="shared" si="872"/>
        <v>0</v>
      </c>
      <c r="O1811" s="122">
        <f t="shared" si="872"/>
        <v>0</v>
      </c>
      <c r="P1811" s="122">
        <f t="shared" si="872"/>
        <v>0</v>
      </c>
      <c r="Q1811" s="122">
        <f t="shared" si="872"/>
        <v>0</v>
      </c>
      <c r="R1811" s="122">
        <f t="shared" si="872"/>
        <v>0</v>
      </c>
      <c r="S1811" s="122">
        <f t="shared" si="872"/>
        <v>0</v>
      </c>
      <c r="T1811" s="122">
        <f t="shared" si="872"/>
        <v>0.71724515663194532</v>
      </c>
      <c r="U1811" s="122">
        <f t="shared" si="872"/>
        <v>0</v>
      </c>
      <c r="V1811" s="122">
        <f t="shared" si="872"/>
        <v>0</v>
      </c>
      <c r="W1811" s="122">
        <f t="shared" si="872"/>
        <v>3.2398244787705828</v>
      </c>
      <c r="X1811" s="122">
        <f t="shared" si="872"/>
        <v>0</v>
      </c>
      <c r="Y1811" s="122">
        <f t="shared" si="872"/>
        <v>0</v>
      </c>
      <c r="Z1811" s="122">
        <f t="shared" si="872"/>
        <v>0</v>
      </c>
      <c r="AA1811" s="122">
        <f t="shared" si="872"/>
        <v>0</v>
      </c>
      <c r="AB1811" s="122">
        <f t="shared" si="872"/>
        <v>2.0317204900882606</v>
      </c>
      <c r="AC1811" s="122">
        <f t="shared" si="872"/>
        <v>0</v>
      </c>
      <c r="AD1811" s="122">
        <f t="shared" si="872"/>
        <v>3.8999974009151375</v>
      </c>
      <c r="AE1811" s="122">
        <f t="shared" si="872"/>
        <v>2.7320805072330141</v>
      </c>
      <c r="AF1811" s="122">
        <f t="shared" si="872"/>
        <v>0</v>
      </c>
      <c r="AG1811" s="122">
        <f t="shared" si="872"/>
        <v>1.6356431228190718</v>
      </c>
      <c r="AH1811" s="122">
        <f t="shared" si="872"/>
        <v>0</v>
      </c>
      <c r="AI1811" s="122">
        <f t="shared" si="872"/>
        <v>0</v>
      </c>
      <c r="AJ1811" s="122">
        <f t="shared" si="872"/>
        <v>2.2680760270466487</v>
      </c>
      <c r="AK1811" s="122">
        <f t="shared" si="872"/>
        <v>0</v>
      </c>
      <c r="AL1811" s="123">
        <f t="shared" si="833"/>
        <v>20.676035101718206</v>
      </c>
      <c r="AN1811" s="124">
        <f t="shared" si="834"/>
        <v>20.676115601718205</v>
      </c>
      <c r="AO1811" s="98">
        <f t="shared" si="835"/>
        <v>69</v>
      </c>
      <c r="AP1811" s="125" t="str">
        <f t="shared" si="836"/>
        <v>Puckapunyal</v>
      </c>
      <c r="AQ1811" s="126">
        <f t="shared" si="837"/>
        <v>20.647566102292156</v>
      </c>
    </row>
    <row r="1812" spans="1:43" ht="10.5" x14ac:dyDescent="0.35">
      <c r="A1812" s="95">
        <v>71</v>
      </c>
      <c r="B1812" s="101">
        <v>806</v>
      </c>
      <c r="C1812" s="51" t="s">
        <v>2965</v>
      </c>
      <c r="D1812" s="122">
        <f t="shared" ref="D1812:AK1812" si="873">ABS((D810-D$1004)/D$1000)*D$1</f>
        <v>0</v>
      </c>
      <c r="E1812" s="122">
        <f t="shared" si="873"/>
        <v>0</v>
      </c>
      <c r="F1812" s="122">
        <f t="shared" si="873"/>
        <v>0</v>
      </c>
      <c r="G1812" s="122">
        <f t="shared" si="873"/>
        <v>0</v>
      </c>
      <c r="H1812" s="122">
        <f t="shared" si="873"/>
        <v>0</v>
      </c>
      <c r="I1812" s="122">
        <f t="shared" si="873"/>
        <v>3.3980139548539778</v>
      </c>
      <c r="J1812" s="122">
        <f t="shared" si="873"/>
        <v>0</v>
      </c>
      <c r="K1812" s="122">
        <f t="shared" si="873"/>
        <v>0</v>
      </c>
      <c r="L1812" s="122">
        <f t="shared" si="873"/>
        <v>0</v>
      </c>
      <c r="M1812" s="122">
        <f t="shared" si="873"/>
        <v>0</v>
      </c>
      <c r="N1812" s="122">
        <f t="shared" si="873"/>
        <v>0</v>
      </c>
      <c r="O1812" s="122">
        <f t="shared" si="873"/>
        <v>0</v>
      </c>
      <c r="P1812" s="122">
        <f t="shared" si="873"/>
        <v>0</v>
      </c>
      <c r="Q1812" s="122">
        <f t="shared" si="873"/>
        <v>0</v>
      </c>
      <c r="R1812" s="122">
        <f t="shared" si="873"/>
        <v>0</v>
      </c>
      <c r="S1812" s="122">
        <f t="shared" si="873"/>
        <v>0</v>
      </c>
      <c r="T1812" s="122">
        <f t="shared" si="873"/>
        <v>0.22153625583926825</v>
      </c>
      <c r="U1812" s="122">
        <f t="shared" si="873"/>
        <v>0</v>
      </c>
      <c r="V1812" s="122">
        <f t="shared" si="873"/>
        <v>0</v>
      </c>
      <c r="W1812" s="122">
        <f t="shared" si="873"/>
        <v>0.40465248288113886</v>
      </c>
      <c r="X1812" s="122">
        <f t="shared" si="873"/>
        <v>0</v>
      </c>
      <c r="Y1812" s="122">
        <f t="shared" si="873"/>
        <v>0</v>
      </c>
      <c r="Z1812" s="122">
        <f t="shared" si="873"/>
        <v>0</v>
      </c>
      <c r="AA1812" s="122">
        <f t="shared" si="873"/>
        <v>0</v>
      </c>
      <c r="AB1812" s="122">
        <f t="shared" si="873"/>
        <v>1.906729397844529</v>
      </c>
      <c r="AC1812" s="122">
        <f t="shared" si="873"/>
        <v>0</v>
      </c>
      <c r="AD1812" s="122">
        <f t="shared" si="873"/>
        <v>2.1016675703917636</v>
      </c>
      <c r="AE1812" s="122">
        <f t="shared" si="873"/>
        <v>1.9660571848266466</v>
      </c>
      <c r="AF1812" s="122">
        <f t="shared" si="873"/>
        <v>0</v>
      </c>
      <c r="AG1812" s="122">
        <f t="shared" si="873"/>
        <v>0.32706118787647215</v>
      </c>
      <c r="AH1812" s="122">
        <f t="shared" si="873"/>
        <v>0</v>
      </c>
      <c r="AI1812" s="122">
        <f t="shared" si="873"/>
        <v>0</v>
      </c>
      <c r="AJ1812" s="122">
        <f t="shared" si="873"/>
        <v>1.2817427021629404</v>
      </c>
      <c r="AK1812" s="122">
        <f t="shared" si="873"/>
        <v>0</v>
      </c>
      <c r="AL1812" s="123">
        <f t="shared" si="833"/>
        <v>11.607460736676737</v>
      </c>
      <c r="AN1812" s="124">
        <f t="shared" si="834"/>
        <v>11.607541336676737</v>
      </c>
      <c r="AO1812" s="98">
        <f t="shared" si="835"/>
        <v>732</v>
      </c>
      <c r="AP1812" s="125" t="str">
        <f t="shared" si="836"/>
        <v>Northcote</v>
      </c>
      <c r="AQ1812" s="126">
        <f t="shared" si="837"/>
        <v>20.659260241830399</v>
      </c>
    </row>
    <row r="1813" spans="1:43" ht="10.5" x14ac:dyDescent="0.35">
      <c r="A1813" s="95">
        <v>70</v>
      </c>
      <c r="B1813" s="101">
        <v>807</v>
      </c>
      <c r="C1813" s="51" t="s">
        <v>2967</v>
      </c>
      <c r="D1813" s="122">
        <f t="shared" ref="D1813:AK1813" si="874">ABS((D811-D$1004)/D$1000)*D$1</f>
        <v>0</v>
      </c>
      <c r="E1813" s="122">
        <f t="shared" si="874"/>
        <v>0</v>
      </c>
      <c r="F1813" s="122">
        <f t="shared" si="874"/>
        <v>0</v>
      </c>
      <c r="G1813" s="122">
        <f t="shared" si="874"/>
        <v>0</v>
      </c>
      <c r="H1813" s="122">
        <f t="shared" si="874"/>
        <v>0</v>
      </c>
      <c r="I1813" s="122">
        <f t="shared" si="874"/>
        <v>3.6817298568356143</v>
      </c>
      <c r="J1813" s="122">
        <f t="shared" si="874"/>
        <v>0</v>
      </c>
      <c r="K1813" s="122">
        <f t="shared" si="874"/>
        <v>0</v>
      </c>
      <c r="L1813" s="122">
        <f t="shared" si="874"/>
        <v>0</v>
      </c>
      <c r="M1813" s="122">
        <f t="shared" si="874"/>
        <v>0</v>
      </c>
      <c r="N1813" s="122">
        <f t="shared" si="874"/>
        <v>0</v>
      </c>
      <c r="O1813" s="122">
        <f t="shared" si="874"/>
        <v>0</v>
      </c>
      <c r="P1813" s="122">
        <f t="shared" si="874"/>
        <v>0</v>
      </c>
      <c r="Q1813" s="122">
        <f t="shared" si="874"/>
        <v>0</v>
      </c>
      <c r="R1813" s="122">
        <f t="shared" si="874"/>
        <v>0</v>
      </c>
      <c r="S1813" s="122">
        <f t="shared" si="874"/>
        <v>0</v>
      </c>
      <c r="T1813" s="122">
        <f t="shared" si="874"/>
        <v>0.50267329700573071</v>
      </c>
      <c r="U1813" s="122">
        <f t="shared" si="874"/>
        <v>0</v>
      </c>
      <c r="V1813" s="122">
        <f t="shared" si="874"/>
        <v>0</v>
      </c>
      <c r="W1813" s="122">
        <f t="shared" si="874"/>
        <v>1.9488177302067613</v>
      </c>
      <c r="X1813" s="122">
        <f t="shared" si="874"/>
        <v>0</v>
      </c>
      <c r="Y1813" s="122">
        <f t="shared" si="874"/>
        <v>0</v>
      </c>
      <c r="Z1813" s="122">
        <f t="shared" si="874"/>
        <v>0</v>
      </c>
      <c r="AA1813" s="122">
        <f t="shared" si="874"/>
        <v>0</v>
      </c>
      <c r="AB1813" s="122">
        <f t="shared" si="874"/>
        <v>2.0317204900882606</v>
      </c>
      <c r="AC1813" s="122">
        <f t="shared" si="874"/>
        <v>0</v>
      </c>
      <c r="AD1813" s="122">
        <f t="shared" si="874"/>
        <v>3.2445279360495394</v>
      </c>
      <c r="AE1813" s="122">
        <f t="shared" si="874"/>
        <v>2.6307866155573825</v>
      </c>
      <c r="AF1813" s="122">
        <f t="shared" si="874"/>
        <v>0</v>
      </c>
      <c r="AG1813" s="122">
        <f t="shared" si="874"/>
        <v>2.0578706064607357</v>
      </c>
      <c r="AH1813" s="122">
        <f t="shared" si="874"/>
        <v>0</v>
      </c>
      <c r="AI1813" s="122">
        <f t="shared" si="874"/>
        <v>0</v>
      </c>
      <c r="AJ1813" s="122">
        <f t="shared" si="874"/>
        <v>0.79566283724227194</v>
      </c>
      <c r="AK1813" s="122">
        <f t="shared" si="874"/>
        <v>0</v>
      </c>
      <c r="AL1813" s="123">
        <f t="shared" si="833"/>
        <v>16.893789369446296</v>
      </c>
      <c r="AN1813" s="124">
        <f t="shared" si="834"/>
        <v>16.893870069446297</v>
      </c>
      <c r="AO1813" s="98">
        <f t="shared" si="835"/>
        <v>268</v>
      </c>
      <c r="AP1813" s="125" t="str">
        <f t="shared" si="836"/>
        <v>Kangaroo Ground</v>
      </c>
      <c r="AQ1813" s="126">
        <f t="shared" si="837"/>
        <v>20.662372893171806</v>
      </c>
    </row>
    <row r="1814" spans="1:43" ht="10.5" x14ac:dyDescent="0.35">
      <c r="A1814" s="95">
        <v>69</v>
      </c>
      <c r="B1814" s="101">
        <v>808</v>
      </c>
      <c r="C1814" s="51" t="s">
        <v>2973</v>
      </c>
      <c r="D1814" s="122">
        <f t="shared" ref="D1814:AK1814" si="875">ABS((D812-D$1004)/D$1000)*D$1</f>
        <v>0</v>
      </c>
      <c r="E1814" s="122">
        <f t="shared" si="875"/>
        <v>0</v>
      </c>
      <c r="F1814" s="122">
        <f t="shared" si="875"/>
        <v>0</v>
      </c>
      <c r="G1814" s="122">
        <f t="shared" si="875"/>
        <v>0</v>
      </c>
      <c r="H1814" s="122">
        <f t="shared" si="875"/>
        <v>0</v>
      </c>
      <c r="I1814" s="122">
        <f t="shared" si="875"/>
        <v>3.8252273545505044</v>
      </c>
      <c r="J1814" s="122">
        <f t="shared" si="875"/>
        <v>0</v>
      </c>
      <c r="K1814" s="122">
        <f t="shared" si="875"/>
        <v>0</v>
      </c>
      <c r="L1814" s="122">
        <f t="shared" si="875"/>
        <v>0</v>
      </c>
      <c r="M1814" s="122">
        <f t="shared" si="875"/>
        <v>0</v>
      </c>
      <c r="N1814" s="122">
        <f t="shared" si="875"/>
        <v>0</v>
      </c>
      <c r="O1814" s="122">
        <f t="shared" si="875"/>
        <v>0</v>
      </c>
      <c r="P1814" s="122">
        <f t="shared" si="875"/>
        <v>0</v>
      </c>
      <c r="Q1814" s="122">
        <f t="shared" si="875"/>
        <v>0</v>
      </c>
      <c r="R1814" s="122">
        <f t="shared" si="875"/>
        <v>0</v>
      </c>
      <c r="S1814" s="122">
        <f t="shared" si="875"/>
        <v>0</v>
      </c>
      <c r="T1814" s="122">
        <f t="shared" si="875"/>
        <v>1.576669438239326</v>
      </c>
      <c r="U1814" s="122">
        <f t="shared" si="875"/>
        <v>0</v>
      </c>
      <c r="V1814" s="122">
        <f t="shared" si="875"/>
        <v>0</v>
      </c>
      <c r="W1814" s="122">
        <f t="shared" si="875"/>
        <v>1.6727217610184255</v>
      </c>
      <c r="X1814" s="122">
        <f t="shared" si="875"/>
        <v>0</v>
      </c>
      <c r="Y1814" s="122">
        <f t="shared" si="875"/>
        <v>0</v>
      </c>
      <c r="Z1814" s="122">
        <f t="shared" si="875"/>
        <v>0</v>
      </c>
      <c r="AA1814" s="122">
        <f t="shared" si="875"/>
        <v>0</v>
      </c>
      <c r="AB1814" s="122">
        <f t="shared" si="875"/>
        <v>1.4398509062282383</v>
      </c>
      <c r="AC1814" s="122">
        <f t="shared" si="875"/>
        <v>0</v>
      </c>
      <c r="AD1814" s="122">
        <f t="shared" si="875"/>
        <v>3.101013685267239</v>
      </c>
      <c r="AE1814" s="122">
        <f t="shared" si="875"/>
        <v>3.4168544938753707</v>
      </c>
      <c r="AF1814" s="122">
        <f t="shared" si="875"/>
        <v>0</v>
      </c>
      <c r="AG1814" s="122">
        <f t="shared" si="875"/>
        <v>2.4585976551355215</v>
      </c>
      <c r="AH1814" s="122">
        <f t="shared" si="875"/>
        <v>0</v>
      </c>
      <c r="AI1814" s="122">
        <f t="shared" si="875"/>
        <v>0</v>
      </c>
      <c r="AJ1814" s="122">
        <f t="shared" si="875"/>
        <v>1.8574749166296991</v>
      </c>
      <c r="AK1814" s="122">
        <f t="shared" si="875"/>
        <v>0</v>
      </c>
      <c r="AL1814" s="123">
        <f t="shared" si="833"/>
        <v>19.348410210944323</v>
      </c>
      <c r="AN1814" s="124">
        <f t="shared" si="834"/>
        <v>19.348491010944322</v>
      </c>
      <c r="AO1814" s="98">
        <f t="shared" si="835"/>
        <v>112</v>
      </c>
      <c r="AP1814" s="125" t="str">
        <f t="shared" si="836"/>
        <v>Waldara</v>
      </c>
      <c r="AQ1814" s="126">
        <f t="shared" si="837"/>
        <v>20.676035101718206</v>
      </c>
    </row>
    <row r="1815" spans="1:43" ht="10.5" x14ac:dyDescent="0.35">
      <c r="A1815" s="95">
        <v>68</v>
      </c>
      <c r="B1815" s="101">
        <v>809</v>
      </c>
      <c r="C1815" s="51" t="s">
        <v>2975</v>
      </c>
      <c r="D1815" s="122">
        <f t="shared" ref="D1815:AK1815" si="876">ABS((D813-D$1004)/D$1000)*D$1</f>
        <v>0</v>
      </c>
      <c r="E1815" s="122">
        <f t="shared" si="876"/>
        <v>0</v>
      </c>
      <c r="F1815" s="122">
        <f t="shared" si="876"/>
        <v>0</v>
      </c>
      <c r="G1815" s="122">
        <f t="shared" si="876"/>
        <v>0</v>
      </c>
      <c r="H1815" s="122">
        <f t="shared" si="876"/>
        <v>0</v>
      </c>
      <c r="I1815" s="122">
        <f t="shared" si="876"/>
        <v>3.7205819563586933</v>
      </c>
      <c r="J1815" s="122">
        <f t="shared" si="876"/>
        <v>0</v>
      </c>
      <c r="K1815" s="122">
        <f t="shared" si="876"/>
        <v>0</v>
      </c>
      <c r="L1815" s="122">
        <f t="shared" si="876"/>
        <v>0</v>
      </c>
      <c r="M1815" s="122">
        <f t="shared" si="876"/>
        <v>0</v>
      </c>
      <c r="N1815" s="122">
        <f t="shared" si="876"/>
        <v>0</v>
      </c>
      <c r="O1815" s="122">
        <f t="shared" si="876"/>
        <v>0</v>
      </c>
      <c r="P1815" s="122">
        <f t="shared" si="876"/>
        <v>0</v>
      </c>
      <c r="Q1815" s="122">
        <f t="shared" si="876"/>
        <v>0</v>
      </c>
      <c r="R1815" s="122">
        <f t="shared" si="876"/>
        <v>0</v>
      </c>
      <c r="S1815" s="122">
        <f t="shared" si="876"/>
        <v>0</v>
      </c>
      <c r="T1815" s="122">
        <f t="shared" si="876"/>
        <v>1.1317358334498095</v>
      </c>
      <c r="U1815" s="122">
        <f t="shared" si="876"/>
        <v>0</v>
      </c>
      <c r="V1815" s="122">
        <f t="shared" si="876"/>
        <v>0</v>
      </c>
      <c r="W1815" s="122">
        <f t="shared" si="876"/>
        <v>3.5551725911071106</v>
      </c>
      <c r="X1815" s="122">
        <f t="shared" si="876"/>
        <v>0</v>
      </c>
      <c r="Y1815" s="122">
        <f t="shared" si="876"/>
        <v>0</v>
      </c>
      <c r="Z1815" s="122">
        <f t="shared" si="876"/>
        <v>0</v>
      </c>
      <c r="AA1815" s="122">
        <f t="shared" si="876"/>
        <v>0</v>
      </c>
      <c r="AB1815" s="122">
        <f t="shared" si="876"/>
        <v>2.0317204900882606</v>
      </c>
      <c r="AC1815" s="122">
        <f t="shared" si="876"/>
        <v>0</v>
      </c>
      <c r="AD1815" s="122">
        <f t="shared" si="876"/>
        <v>3.4626514927176126</v>
      </c>
      <c r="AE1815" s="122">
        <f t="shared" si="876"/>
        <v>4.0035322162701537</v>
      </c>
      <c r="AF1815" s="122">
        <f t="shared" si="876"/>
        <v>0</v>
      </c>
      <c r="AG1815" s="122">
        <f t="shared" si="876"/>
        <v>2.4175720746242457</v>
      </c>
      <c r="AH1815" s="122">
        <f t="shared" si="876"/>
        <v>0</v>
      </c>
      <c r="AI1815" s="122">
        <f t="shared" si="876"/>
        <v>0</v>
      </c>
      <c r="AJ1815" s="122">
        <f t="shared" si="876"/>
        <v>0.88489042110765903</v>
      </c>
      <c r="AK1815" s="122">
        <f t="shared" si="876"/>
        <v>0</v>
      </c>
      <c r="AL1815" s="123">
        <f t="shared" si="833"/>
        <v>21.207857075723542</v>
      </c>
      <c r="AN1815" s="124">
        <f t="shared" si="834"/>
        <v>21.207937975723542</v>
      </c>
      <c r="AO1815" s="98">
        <f t="shared" si="835"/>
        <v>51</v>
      </c>
      <c r="AP1815" s="125" t="str">
        <f t="shared" si="836"/>
        <v>Sedgwick</v>
      </c>
      <c r="AQ1815" s="126">
        <f t="shared" si="837"/>
        <v>20.703857406468831</v>
      </c>
    </row>
    <row r="1816" spans="1:43" ht="10.5" x14ac:dyDescent="0.35">
      <c r="A1816" s="95">
        <v>67</v>
      </c>
      <c r="B1816" s="101">
        <v>810</v>
      </c>
      <c r="C1816" s="51" t="s">
        <v>335</v>
      </c>
      <c r="D1816" s="122">
        <f t="shared" ref="D1816:AK1816" si="877">ABS((D814-D$1004)/D$1000)*D$1</f>
        <v>0</v>
      </c>
      <c r="E1816" s="122">
        <f t="shared" si="877"/>
        <v>0</v>
      </c>
      <c r="F1816" s="122">
        <f t="shared" si="877"/>
        <v>0</v>
      </c>
      <c r="G1816" s="122">
        <f t="shared" si="877"/>
        <v>0</v>
      </c>
      <c r="H1816" s="122">
        <f t="shared" si="877"/>
        <v>0</v>
      </c>
      <c r="I1816" s="122">
        <f t="shared" si="877"/>
        <v>4.0788783453133108</v>
      </c>
      <c r="J1816" s="122">
        <f t="shared" si="877"/>
        <v>0</v>
      </c>
      <c r="K1816" s="122">
        <f t="shared" si="877"/>
        <v>0</v>
      </c>
      <c r="L1816" s="122">
        <f t="shared" si="877"/>
        <v>0</v>
      </c>
      <c r="M1816" s="122">
        <f t="shared" si="877"/>
        <v>0</v>
      </c>
      <c r="N1816" s="122">
        <f t="shared" si="877"/>
        <v>0</v>
      </c>
      <c r="O1816" s="122">
        <f t="shared" si="877"/>
        <v>0</v>
      </c>
      <c r="P1816" s="122">
        <f t="shared" si="877"/>
        <v>0</v>
      </c>
      <c r="Q1816" s="122">
        <f t="shared" si="877"/>
        <v>0</v>
      </c>
      <c r="R1816" s="122">
        <f t="shared" si="877"/>
        <v>0</v>
      </c>
      <c r="S1816" s="122">
        <f t="shared" si="877"/>
        <v>0</v>
      </c>
      <c r="T1816" s="122">
        <f t="shared" si="877"/>
        <v>6.0123191797559858E-2</v>
      </c>
      <c r="U1816" s="122">
        <f t="shared" si="877"/>
        <v>0</v>
      </c>
      <c r="V1816" s="122">
        <f t="shared" si="877"/>
        <v>0</v>
      </c>
      <c r="W1816" s="122">
        <f t="shared" si="877"/>
        <v>1.3697636990989865</v>
      </c>
      <c r="X1816" s="122">
        <f t="shared" si="877"/>
        <v>0</v>
      </c>
      <c r="Y1816" s="122">
        <f t="shared" si="877"/>
        <v>0</v>
      </c>
      <c r="Z1816" s="122">
        <f t="shared" si="877"/>
        <v>0</v>
      </c>
      <c r="AA1816" s="122">
        <f t="shared" si="877"/>
        <v>0</v>
      </c>
      <c r="AB1816" s="122">
        <f t="shared" si="877"/>
        <v>1.8552214407617635</v>
      </c>
      <c r="AC1816" s="122">
        <f t="shared" si="877"/>
        <v>0</v>
      </c>
      <c r="AD1816" s="122">
        <f t="shared" si="877"/>
        <v>3.1931748474058415</v>
      </c>
      <c r="AE1816" s="122">
        <f t="shared" si="877"/>
        <v>2.0005067546485673</v>
      </c>
      <c r="AF1816" s="122">
        <f t="shared" si="877"/>
        <v>0</v>
      </c>
      <c r="AG1816" s="122">
        <f t="shared" si="877"/>
        <v>0.80058782576477039</v>
      </c>
      <c r="AH1816" s="122">
        <f t="shared" si="877"/>
        <v>0</v>
      </c>
      <c r="AI1816" s="122">
        <f t="shared" si="877"/>
        <v>0</v>
      </c>
      <c r="AJ1816" s="122">
        <f t="shared" si="877"/>
        <v>1.0798766059102276</v>
      </c>
      <c r="AK1816" s="122">
        <f t="shared" si="877"/>
        <v>0</v>
      </c>
      <c r="AL1816" s="123">
        <f t="shared" si="833"/>
        <v>14.438132710701028</v>
      </c>
      <c r="AN1816" s="124">
        <f t="shared" si="834"/>
        <v>14.438213710701028</v>
      </c>
      <c r="AO1816" s="98">
        <f t="shared" si="835"/>
        <v>496</v>
      </c>
      <c r="AP1816" s="125" t="str">
        <f t="shared" si="836"/>
        <v>Richmond</v>
      </c>
      <c r="AQ1816" s="126">
        <f t="shared" si="837"/>
        <v>20.731287392493211</v>
      </c>
    </row>
    <row r="1817" spans="1:43" ht="10.5" x14ac:dyDescent="0.35">
      <c r="A1817" s="95">
        <v>66</v>
      </c>
      <c r="B1817" s="101">
        <v>811</v>
      </c>
      <c r="C1817" s="51" t="s">
        <v>2978</v>
      </c>
      <c r="D1817" s="122">
        <f t="shared" ref="D1817:AK1817" si="878">ABS((D815-D$1004)/D$1000)*D$1</f>
        <v>0</v>
      </c>
      <c r="E1817" s="122">
        <f t="shared" si="878"/>
        <v>0</v>
      </c>
      <c r="F1817" s="122">
        <f t="shared" si="878"/>
        <v>0</v>
      </c>
      <c r="G1817" s="122">
        <f t="shared" si="878"/>
        <v>0</v>
      </c>
      <c r="H1817" s="122">
        <f t="shared" si="878"/>
        <v>0</v>
      </c>
      <c r="I1817" s="122">
        <f t="shared" si="878"/>
        <v>3.7650524330162156</v>
      </c>
      <c r="J1817" s="122">
        <f t="shared" si="878"/>
        <v>0</v>
      </c>
      <c r="K1817" s="122">
        <f t="shared" si="878"/>
        <v>0</v>
      </c>
      <c r="L1817" s="122">
        <f t="shared" si="878"/>
        <v>0</v>
      </c>
      <c r="M1817" s="122">
        <f t="shared" si="878"/>
        <v>0</v>
      </c>
      <c r="N1817" s="122">
        <f t="shared" si="878"/>
        <v>0</v>
      </c>
      <c r="O1817" s="122">
        <f t="shared" si="878"/>
        <v>0</v>
      </c>
      <c r="P1817" s="122">
        <f t="shared" si="878"/>
        <v>0</v>
      </c>
      <c r="Q1817" s="122">
        <f t="shared" si="878"/>
        <v>0</v>
      </c>
      <c r="R1817" s="122">
        <f t="shared" si="878"/>
        <v>0</v>
      </c>
      <c r="S1817" s="122">
        <f t="shared" si="878"/>
        <v>0</v>
      </c>
      <c r="T1817" s="122">
        <f t="shared" si="878"/>
        <v>4.9069499153490763E-4</v>
      </c>
      <c r="U1817" s="122">
        <f t="shared" si="878"/>
        <v>0</v>
      </c>
      <c r="V1817" s="122">
        <f t="shared" si="878"/>
        <v>0</v>
      </c>
      <c r="W1817" s="122">
        <f t="shared" si="878"/>
        <v>1.2919074981010477</v>
      </c>
      <c r="X1817" s="122">
        <f t="shared" si="878"/>
        <v>0</v>
      </c>
      <c r="Y1817" s="122">
        <f t="shared" si="878"/>
        <v>0</v>
      </c>
      <c r="Z1817" s="122">
        <f t="shared" si="878"/>
        <v>0</v>
      </c>
      <c r="AA1817" s="122">
        <f t="shared" si="878"/>
        <v>0</v>
      </c>
      <c r="AB1817" s="122">
        <f t="shared" si="878"/>
        <v>2.0317204900882606</v>
      </c>
      <c r="AC1817" s="122">
        <f t="shared" si="878"/>
        <v>0</v>
      </c>
      <c r="AD1817" s="122">
        <f t="shared" si="878"/>
        <v>3.0988558943504056</v>
      </c>
      <c r="AE1817" s="122">
        <f t="shared" si="878"/>
        <v>2.1741547741937288</v>
      </c>
      <c r="AF1817" s="122">
        <f t="shared" si="878"/>
        <v>0</v>
      </c>
      <c r="AG1817" s="122">
        <f t="shared" si="878"/>
        <v>0.50326982286592015</v>
      </c>
      <c r="AH1817" s="122">
        <f t="shared" si="878"/>
        <v>0</v>
      </c>
      <c r="AI1817" s="122">
        <f t="shared" si="878"/>
        <v>0</v>
      </c>
      <c r="AJ1817" s="122">
        <f t="shared" si="878"/>
        <v>0.8583854171285068</v>
      </c>
      <c r="AK1817" s="122">
        <f t="shared" si="878"/>
        <v>0</v>
      </c>
      <c r="AL1817" s="123">
        <f t="shared" si="833"/>
        <v>13.723837024735621</v>
      </c>
      <c r="AN1817" s="124">
        <f t="shared" si="834"/>
        <v>13.72391812473562</v>
      </c>
      <c r="AO1817" s="98">
        <f t="shared" si="835"/>
        <v>568</v>
      </c>
      <c r="AP1817" s="125" t="str">
        <f t="shared" si="836"/>
        <v>Black Rock</v>
      </c>
      <c r="AQ1817" s="126">
        <f t="shared" si="837"/>
        <v>20.778904272714577</v>
      </c>
    </row>
    <row r="1818" spans="1:43" ht="10.5" x14ac:dyDescent="0.35">
      <c r="A1818" s="95">
        <v>65</v>
      </c>
      <c r="B1818" s="101">
        <v>812</v>
      </c>
      <c r="C1818" s="51" t="s">
        <v>3233</v>
      </c>
      <c r="D1818" s="122">
        <f t="shared" ref="D1818:AK1818" si="879">ABS((D816-D$1004)/D$1000)*D$1</f>
        <v>0</v>
      </c>
      <c r="E1818" s="122">
        <f t="shared" si="879"/>
        <v>0</v>
      </c>
      <c r="F1818" s="122">
        <f t="shared" si="879"/>
        <v>0</v>
      </c>
      <c r="G1818" s="122">
        <f t="shared" si="879"/>
        <v>0</v>
      </c>
      <c r="H1818" s="122">
        <f t="shared" si="879"/>
        <v>0</v>
      </c>
      <c r="I1818" s="122">
        <f t="shared" si="879"/>
        <v>3.987938865457854</v>
      </c>
      <c r="J1818" s="122">
        <f t="shared" si="879"/>
        <v>0</v>
      </c>
      <c r="K1818" s="122">
        <f t="shared" si="879"/>
        <v>0</v>
      </c>
      <c r="L1818" s="122">
        <f t="shared" si="879"/>
        <v>0</v>
      </c>
      <c r="M1818" s="122">
        <f t="shared" si="879"/>
        <v>0</v>
      </c>
      <c r="N1818" s="122">
        <f t="shared" si="879"/>
        <v>0</v>
      </c>
      <c r="O1818" s="122">
        <f t="shared" si="879"/>
        <v>0</v>
      </c>
      <c r="P1818" s="122">
        <f t="shared" si="879"/>
        <v>0</v>
      </c>
      <c r="Q1818" s="122">
        <f t="shared" si="879"/>
        <v>0</v>
      </c>
      <c r="R1818" s="122">
        <f t="shared" si="879"/>
        <v>0</v>
      </c>
      <c r="S1818" s="122">
        <f t="shared" si="879"/>
        <v>0</v>
      </c>
      <c r="T1818" s="122">
        <f t="shared" si="879"/>
        <v>0.34537566221292521</v>
      </c>
      <c r="U1818" s="122">
        <f t="shared" si="879"/>
        <v>0</v>
      </c>
      <c r="V1818" s="122">
        <f t="shared" si="879"/>
        <v>0</v>
      </c>
      <c r="W1818" s="122">
        <f t="shared" si="879"/>
        <v>1.4985568820312436</v>
      </c>
      <c r="X1818" s="122">
        <f t="shared" si="879"/>
        <v>0</v>
      </c>
      <c r="Y1818" s="122">
        <f t="shared" si="879"/>
        <v>0</v>
      </c>
      <c r="Z1818" s="122">
        <f t="shared" si="879"/>
        <v>0</v>
      </c>
      <c r="AA1818" s="122">
        <f t="shared" si="879"/>
        <v>0</v>
      </c>
      <c r="AB1818" s="122">
        <f t="shared" si="879"/>
        <v>0.2409012404166761</v>
      </c>
      <c r="AC1818" s="122">
        <f t="shared" si="879"/>
        <v>0</v>
      </c>
      <c r="AD1818" s="122">
        <f t="shared" si="879"/>
        <v>2.639096611927418</v>
      </c>
      <c r="AE1818" s="122">
        <f t="shared" si="879"/>
        <v>1.9950081071268537</v>
      </c>
      <c r="AF1818" s="122">
        <f t="shared" si="879"/>
        <v>0</v>
      </c>
      <c r="AG1818" s="122">
        <f t="shared" si="879"/>
        <v>0.86854055190913881</v>
      </c>
      <c r="AH1818" s="122">
        <f t="shared" si="879"/>
        <v>0</v>
      </c>
      <c r="AI1818" s="122">
        <f t="shared" si="879"/>
        <v>0</v>
      </c>
      <c r="AJ1818" s="122">
        <f t="shared" si="879"/>
        <v>0.53890471871031331</v>
      </c>
      <c r="AK1818" s="122">
        <f t="shared" si="879"/>
        <v>0</v>
      </c>
      <c r="AL1818" s="123">
        <f t="shared" si="833"/>
        <v>12.114322639792421</v>
      </c>
      <c r="AN1818" s="124">
        <f t="shared" si="834"/>
        <v>12.114403839792422</v>
      </c>
      <c r="AO1818" s="98">
        <f t="shared" si="835"/>
        <v>697</v>
      </c>
      <c r="AP1818" s="125" t="str">
        <f t="shared" si="836"/>
        <v>St Kilda East</v>
      </c>
      <c r="AQ1818" s="126">
        <f t="shared" si="837"/>
        <v>20.786483239442514</v>
      </c>
    </row>
    <row r="1819" spans="1:43" ht="10.5" x14ac:dyDescent="0.35">
      <c r="A1819" s="95">
        <v>64</v>
      </c>
      <c r="B1819" s="101">
        <v>813</v>
      </c>
      <c r="C1819" s="51" t="s">
        <v>2983</v>
      </c>
      <c r="D1819" s="122">
        <f t="shared" ref="D1819:AK1819" si="880">ABS((D817-D$1004)/D$1000)*D$1</f>
        <v>0</v>
      </c>
      <c r="E1819" s="122">
        <f t="shared" si="880"/>
        <v>0</v>
      </c>
      <c r="F1819" s="122">
        <f t="shared" si="880"/>
        <v>0</v>
      </c>
      <c r="G1819" s="122">
        <f t="shared" si="880"/>
        <v>0</v>
      </c>
      <c r="H1819" s="122">
        <f t="shared" si="880"/>
        <v>0</v>
      </c>
      <c r="I1819" s="122">
        <f t="shared" si="880"/>
        <v>4.3655675723153982</v>
      </c>
      <c r="J1819" s="122">
        <f t="shared" si="880"/>
        <v>0</v>
      </c>
      <c r="K1819" s="122">
        <f t="shared" si="880"/>
        <v>0</v>
      </c>
      <c r="L1819" s="122">
        <f t="shared" si="880"/>
        <v>0</v>
      </c>
      <c r="M1819" s="122">
        <f t="shared" si="880"/>
        <v>0</v>
      </c>
      <c r="N1819" s="122">
        <f t="shared" si="880"/>
        <v>0</v>
      </c>
      <c r="O1819" s="122">
        <f t="shared" si="880"/>
        <v>0</v>
      </c>
      <c r="P1819" s="122">
        <f t="shared" si="880"/>
        <v>0</v>
      </c>
      <c r="Q1819" s="122">
        <f t="shared" si="880"/>
        <v>0</v>
      </c>
      <c r="R1819" s="122">
        <f t="shared" si="880"/>
        <v>0</v>
      </c>
      <c r="S1819" s="122">
        <f t="shared" si="880"/>
        <v>0</v>
      </c>
      <c r="T1819" s="122">
        <f t="shared" si="880"/>
        <v>6.6594542746475624E-2</v>
      </c>
      <c r="U1819" s="122">
        <f t="shared" si="880"/>
        <v>0</v>
      </c>
      <c r="V1819" s="122">
        <f t="shared" si="880"/>
        <v>0</v>
      </c>
      <c r="W1819" s="122">
        <f t="shared" si="880"/>
        <v>2.3200362734642881</v>
      </c>
      <c r="X1819" s="122">
        <f t="shared" si="880"/>
        <v>0</v>
      </c>
      <c r="Y1819" s="122">
        <f t="shared" si="880"/>
        <v>0</v>
      </c>
      <c r="Z1819" s="122">
        <f t="shared" si="880"/>
        <v>0</v>
      </c>
      <c r="AA1819" s="122">
        <f t="shared" si="880"/>
        <v>0</v>
      </c>
      <c r="AB1819" s="122">
        <f t="shared" si="880"/>
        <v>2.0317204900882606</v>
      </c>
      <c r="AC1819" s="122">
        <f t="shared" si="880"/>
        <v>0</v>
      </c>
      <c r="AD1819" s="122">
        <f t="shared" si="880"/>
        <v>4.2654361291145424</v>
      </c>
      <c r="AE1819" s="122">
        <f t="shared" si="880"/>
        <v>3.7156139168331719</v>
      </c>
      <c r="AF1819" s="122">
        <f t="shared" si="880"/>
        <v>0</v>
      </c>
      <c r="AG1819" s="122">
        <f t="shared" si="880"/>
        <v>0.84316345319234409</v>
      </c>
      <c r="AH1819" s="122">
        <f t="shared" si="880"/>
        <v>0</v>
      </c>
      <c r="AI1819" s="122">
        <f t="shared" si="880"/>
        <v>0</v>
      </c>
      <c r="AJ1819" s="122">
        <f t="shared" si="880"/>
        <v>0.97924111983613049</v>
      </c>
      <c r="AK1819" s="122">
        <f t="shared" si="880"/>
        <v>0</v>
      </c>
      <c r="AL1819" s="123">
        <f t="shared" si="833"/>
        <v>18.587373497590612</v>
      </c>
      <c r="AN1819" s="124">
        <f t="shared" si="834"/>
        <v>18.587454797590613</v>
      </c>
      <c r="AO1819" s="98">
        <f t="shared" si="835"/>
        <v>159</v>
      </c>
      <c r="AP1819" s="125" t="str">
        <f t="shared" si="836"/>
        <v>Lake Wendouree</v>
      </c>
      <c r="AQ1819" s="126">
        <f t="shared" si="837"/>
        <v>20.845739559084397</v>
      </c>
    </row>
    <row r="1820" spans="1:43" ht="10.5" x14ac:dyDescent="0.35">
      <c r="A1820" s="95">
        <v>63</v>
      </c>
      <c r="B1820" s="101">
        <v>814</v>
      </c>
      <c r="C1820" s="51" t="s">
        <v>336</v>
      </c>
      <c r="D1820" s="122">
        <f t="shared" ref="D1820:AK1820" si="881">ABS((D818-D$1004)/D$1000)*D$1</f>
        <v>0</v>
      </c>
      <c r="E1820" s="122">
        <f t="shared" si="881"/>
        <v>0</v>
      </c>
      <c r="F1820" s="122">
        <f t="shared" si="881"/>
        <v>0</v>
      </c>
      <c r="G1820" s="122">
        <f t="shared" si="881"/>
        <v>0</v>
      </c>
      <c r="H1820" s="122">
        <f t="shared" si="881"/>
        <v>0</v>
      </c>
      <c r="I1820" s="122">
        <f t="shared" si="881"/>
        <v>1.9731938471661048</v>
      </c>
      <c r="J1820" s="122">
        <f t="shared" si="881"/>
        <v>0</v>
      </c>
      <c r="K1820" s="122">
        <f t="shared" si="881"/>
        <v>0</v>
      </c>
      <c r="L1820" s="122">
        <f t="shared" si="881"/>
        <v>0</v>
      </c>
      <c r="M1820" s="122">
        <f t="shared" si="881"/>
        <v>0</v>
      </c>
      <c r="N1820" s="122">
        <f t="shared" si="881"/>
        <v>0</v>
      </c>
      <c r="O1820" s="122">
        <f t="shared" si="881"/>
        <v>0</v>
      </c>
      <c r="P1820" s="122">
        <f t="shared" si="881"/>
        <v>0</v>
      </c>
      <c r="Q1820" s="122">
        <f t="shared" si="881"/>
        <v>0</v>
      </c>
      <c r="R1820" s="122">
        <f t="shared" si="881"/>
        <v>0</v>
      </c>
      <c r="S1820" s="122">
        <f t="shared" si="881"/>
        <v>0</v>
      </c>
      <c r="T1820" s="122">
        <f t="shared" si="881"/>
        <v>1.0545850730204769</v>
      </c>
      <c r="U1820" s="122">
        <f t="shared" si="881"/>
        <v>0</v>
      </c>
      <c r="V1820" s="122">
        <f t="shared" si="881"/>
        <v>0</v>
      </c>
      <c r="W1820" s="122">
        <f t="shared" si="881"/>
        <v>1.0774627875100902</v>
      </c>
      <c r="X1820" s="122">
        <f t="shared" si="881"/>
        <v>0</v>
      </c>
      <c r="Y1820" s="122">
        <f t="shared" si="881"/>
        <v>0</v>
      </c>
      <c r="Z1820" s="122">
        <f t="shared" si="881"/>
        <v>0</v>
      </c>
      <c r="AA1820" s="122">
        <f t="shared" si="881"/>
        <v>0</v>
      </c>
      <c r="AB1820" s="122">
        <f t="shared" si="881"/>
        <v>1.4786477660756174</v>
      </c>
      <c r="AC1820" s="122">
        <f t="shared" si="881"/>
        <v>0</v>
      </c>
      <c r="AD1820" s="122">
        <f t="shared" si="881"/>
        <v>2.1616624522822216</v>
      </c>
      <c r="AE1820" s="122">
        <f t="shared" si="881"/>
        <v>2.4539960165293677</v>
      </c>
      <c r="AF1820" s="122">
        <f t="shared" si="881"/>
        <v>0</v>
      </c>
      <c r="AG1820" s="122">
        <f t="shared" si="881"/>
        <v>1.854493868950402</v>
      </c>
      <c r="AH1820" s="122">
        <f t="shared" si="881"/>
        <v>0</v>
      </c>
      <c r="AI1820" s="122">
        <f t="shared" si="881"/>
        <v>0</v>
      </c>
      <c r="AJ1820" s="122">
        <f t="shared" si="881"/>
        <v>0.86245717878299699</v>
      </c>
      <c r="AK1820" s="122">
        <f t="shared" si="881"/>
        <v>0</v>
      </c>
      <c r="AL1820" s="123">
        <f t="shared" si="833"/>
        <v>12.91649899031728</v>
      </c>
      <c r="AN1820" s="124">
        <f t="shared" si="834"/>
        <v>12.916580390317279</v>
      </c>
      <c r="AO1820" s="98">
        <f t="shared" si="835"/>
        <v>641</v>
      </c>
      <c r="AP1820" s="125" t="str">
        <f t="shared" si="836"/>
        <v>Hmas Cerberus</v>
      </c>
      <c r="AQ1820" s="126">
        <f t="shared" si="837"/>
        <v>20.872911248453697</v>
      </c>
    </row>
    <row r="1821" spans="1:43" ht="10.5" x14ac:dyDescent="0.35">
      <c r="A1821" s="95">
        <v>62</v>
      </c>
      <c r="B1821" s="101">
        <v>815</v>
      </c>
      <c r="C1821" s="51" t="s">
        <v>337</v>
      </c>
      <c r="D1821" s="122">
        <f t="shared" ref="D1821:AK1821" si="882">ABS((D819-D$1004)/D$1000)*D$1</f>
        <v>0</v>
      </c>
      <c r="E1821" s="122">
        <f t="shared" si="882"/>
        <v>0</v>
      </c>
      <c r="F1821" s="122">
        <f t="shared" si="882"/>
        <v>0</v>
      </c>
      <c r="G1821" s="122">
        <f t="shared" si="882"/>
        <v>0</v>
      </c>
      <c r="H1821" s="122">
        <f t="shared" si="882"/>
        <v>0</v>
      </c>
      <c r="I1821" s="122">
        <f t="shared" si="882"/>
        <v>1.5410336364541832</v>
      </c>
      <c r="J1821" s="122">
        <f t="shared" si="882"/>
        <v>0</v>
      </c>
      <c r="K1821" s="122">
        <f t="shared" si="882"/>
        <v>0</v>
      </c>
      <c r="L1821" s="122">
        <f t="shared" si="882"/>
        <v>0</v>
      </c>
      <c r="M1821" s="122">
        <f t="shared" si="882"/>
        <v>0</v>
      </c>
      <c r="N1821" s="122">
        <f t="shared" si="882"/>
        <v>0</v>
      </c>
      <c r="O1821" s="122">
        <f t="shared" si="882"/>
        <v>0</v>
      </c>
      <c r="P1821" s="122">
        <f t="shared" si="882"/>
        <v>0</v>
      </c>
      <c r="Q1821" s="122">
        <f t="shared" si="882"/>
        <v>0</v>
      </c>
      <c r="R1821" s="122">
        <f t="shared" si="882"/>
        <v>0</v>
      </c>
      <c r="S1821" s="122">
        <f t="shared" si="882"/>
        <v>0</v>
      </c>
      <c r="T1821" s="122">
        <f t="shared" si="882"/>
        <v>1.2564552658215447</v>
      </c>
      <c r="U1821" s="122">
        <f t="shared" si="882"/>
        <v>0</v>
      </c>
      <c r="V1821" s="122">
        <f t="shared" si="882"/>
        <v>0</v>
      </c>
      <c r="W1821" s="122">
        <f t="shared" si="882"/>
        <v>1.1774688025148266</v>
      </c>
      <c r="X1821" s="122">
        <f t="shared" si="882"/>
        <v>0</v>
      </c>
      <c r="Y1821" s="122">
        <f t="shared" si="882"/>
        <v>0</v>
      </c>
      <c r="Z1821" s="122">
        <f t="shared" si="882"/>
        <v>0</v>
      </c>
      <c r="AA1821" s="122">
        <f t="shared" si="882"/>
        <v>0</v>
      </c>
      <c r="AB1821" s="122">
        <f t="shared" si="882"/>
        <v>1.5481922586255075</v>
      </c>
      <c r="AC1821" s="122">
        <f t="shared" si="882"/>
        <v>0</v>
      </c>
      <c r="AD1821" s="122">
        <f t="shared" si="882"/>
        <v>2.0554843889134045</v>
      </c>
      <c r="AE1821" s="122">
        <f t="shared" si="882"/>
        <v>2.5469067759235378</v>
      </c>
      <c r="AF1821" s="122">
        <f t="shared" si="882"/>
        <v>0</v>
      </c>
      <c r="AG1821" s="122">
        <f t="shared" si="882"/>
        <v>2.0604923377715334</v>
      </c>
      <c r="AH1821" s="122">
        <f t="shared" si="882"/>
        <v>0</v>
      </c>
      <c r="AI1821" s="122">
        <f t="shared" si="882"/>
        <v>0</v>
      </c>
      <c r="AJ1821" s="122">
        <f t="shared" si="882"/>
        <v>0.80173687674476124</v>
      </c>
      <c r="AK1821" s="122">
        <f t="shared" si="882"/>
        <v>0</v>
      </c>
      <c r="AL1821" s="123">
        <f t="shared" si="833"/>
        <v>12.987770342769299</v>
      </c>
      <c r="AN1821" s="124">
        <f t="shared" si="834"/>
        <v>12.987851842769299</v>
      </c>
      <c r="AO1821" s="98">
        <f t="shared" si="835"/>
        <v>638</v>
      </c>
      <c r="AP1821" s="125" t="str">
        <f t="shared" si="836"/>
        <v>South Yarra</v>
      </c>
      <c r="AQ1821" s="126">
        <f t="shared" si="837"/>
        <v>20.87943071089046</v>
      </c>
    </row>
    <row r="1822" spans="1:43" ht="10.5" x14ac:dyDescent="0.35">
      <c r="A1822" s="95">
        <v>61</v>
      </c>
      <c r="B1822" s="101">
        <v>816</v>
      </c>
      <c r="C1822" s="51" t="s">
        <v>515</v>
      </c>
      <c r="D1822" s="122">
        <f t="shared" ref="D1822:AK1822" si="883">ABS((D820-D$1004)/D$1000)*D$1</f>
        <v>0</v>
      </c>
      <c r="E1822" s="122">
        <f t="shared" si="883"/>
        <v>0</v>
      </c>
      <c r="F1822" s="122">
        <f t="shared" si="883"/>
        <v>0</v>
      </c>
      <c r="G1822" s="122">
        <f t="shared" si="883"/>
        <v>0</v>
      </c>
      <c r="H1822" s="122">
        <f t="shared" si="883"/>
        <v>0</v>
      </c>
      <c r="I1822" s="122">
        <f t="shared" si="883"/>
        <v>2.7570697541247329</v>
      </c>
      <c r="J1822" s="122">
        <f t="shared" si="883"/>
        <v>0</v>
      </c>
      <c r="K1822" s="122">
        <f t="shared" si="883"/>
        <v>0</v>
      </c>
      <c r="L1822" s="122">
        <f t="shared" si="883"/>
        <v>0</v>
      </c>
      <c r="M1822" s="122">
        <f t="shared" si="883"/>
        <v>0</v>
      </c>
      <c r="N1822" s="122">
        <f t="shared" si="883"/>
        <v>0</v>
      </c>
      <c r="O1822" s="122">
        <f t="shared" si="883"/>
        <v>0</v>
      </c>
      <c r="P1822" s="122">
        <f t="shared" si="883"/>
        <v>0</v>
      </c>
      <c r="Q1822" s="122">
        <f t="shared" si="883"/>
        <v>0</v>
      </c>
      <c r="R1822" s="122">
        <f t="shared" si="883"/>
        <v>0</v>
      </c>
      <c r="S1822" s="122">
        <f t="shared" si="883"/>
        <v>0</v>
      </c>
      <c r="T1822" s="122">
        <f t="shared" si="883"/>
        <v>0.40188693067974152</v>
      </c>
      <c r="U1822" s="122">
        <f t="shared" si="883"/>
        <v>0</v>
      </c>
      <c r="V1822" s="122">
        <f t="shared" si="883"/>
        <v>0</v>
      </c>
      <c r="W1822" s="122">
        <f t="shared" si="883"/>
        <v>2.3244547076772109</v>
      </c>
      <c r="X1822" s="122">
        <f t="shared" si="883"/>
        <v>0</v>
      </c>
      <c r="Y1822" s="122">
        <f t="shared" si="883"/>
        <v>0</v>
      </c>
      <c r="Z1822" s="122">
        <f t="shared" si="883"/>
        <v>0</v>
      </c>
      <c r="AA1822" s="122">
        <f t="shared" si="883"/>
        <v>0</v>
      </c>
      <c r="AB1822" s="122">
        <f t="shared" si="883"/>
        <v>1.8372386552932787</v>
      </c>
      <c r="AC1822" s="122">
        <f t="shared" si="883"/>
        <v>0</v>
      </c>
      <c r="AD1822" s="122">
        <f t="shared" si="883"/>
        <v>1.6744582268097599</v>
      </c>
      <c r="AE1822" s="122">
        <f t="shared" si="883"/>
        <v>2.6619447089075559</v>
      </c>
      <c r="AF1822" s="122">
        <f t="shared" si="883"/>
        <v>0</v>
      </c>
      <c r="AG1822" s="122">
        <f t="shared" si="883"/>
        <v>1.4343341556130136</v>
      </c>
      <c r="AH1822" s="122">
        <f t="shared" si="883"/>
        <v>0</v>
      </c>
      <c r="AI1822" s="122">
        <f t="shared" si="883"/>
        <v>0</v>
      </c>
      <c r="AJ1822" s="122">
        <f t="shared" si="883"/>
        <v>9.6245052303282532E-3</v>
      </c>
      <c r="AK1822" s="122">
        <f t="shared" si="883"/>
        <v>0</v>
      </c>
      <c r="AL1822" s="123">
        <f t="shared" si="833"/>
        <v>13.101011644335619</v>
      </c>
      <c r="AN1822" s="124">
        <f t="shared" si="834"/>
        <v>13.101093244335619</v>
      </c>
      <c r="AO1822" s="98">
        <f t="shared" si="835"/>
        <v>628</v>
      </c>
      <c r="AP1822" s="125" t="str">
        <f t="shared" si="836"/>
        <v>Macedon</v>
      </c>
      <c r="AQ1822" s="126">
        <f t="shared" si="837"/>
        <v>20.893676280365728</v>
      </c>
    </row>
    <row r="1823" spans="1:43" ht="10.5" x14ac:dyDescent="0.35">
      <c r="A1823" s="95">
        <v>60</v>
      </c>
      <c r="B1823" s="101">
        <v>817</v>
      </c>
      <c r="C1823" s="51" t="s">
        <v>338</v>
      </c>
      <c r="D1823" s="122">
        <f t="shared" ref="D1823:AK1823" si="884">ABS((D821-D$1004)/D$1000)*D$1</f>
        <v>0</v>
      </c>
      <c r="E1823" s="122">
        <f t="shared" si="884"/>
        <v>0</v>
      </c>
      <c r="F1823" s="122">
        <f t="shared" si="884"/>
        <v>0</v>
      </c>
      <c r="G1823" s="122">
        <f t="shared" si="884"/>
        <v>0</v>
      </c>
      <c r="H1823" s="122">
        <f t="shared" si="884"/>
        <v>0</v>
      </c>
      <c r="I1823" s="122">
        <f t="shared" si="884"/>
        <v>3.7248180977360685</v>
      </c>
      <c r="J1823" s="122">
        <f t="shared" si="884"/>
        <v>0</v>
      </c>
      <c r="K1823" s="122">
        <f t="shared" si="884"/>
        <v>0</v>
      </c>
      <c r="L1823" s="122">
        <f t="shared" si="884"/>
        <v>0</v>
      </c>
      <c r="M1823" s="122">
        <f t="shared" si="884"/>
        <v>0</v>
      </c>
      <c r="N1823" s="122">
        <f t="shared" si="884"/>
        <v>0</v>
      </c>
      <c r="O1823" s="122">
        <f t="shared" si="884"/>
        <v>0</v>
      </c>
      <c r="P1823" s="122">
        <f t="shared" si="884"/>
        <v>0</v>
      </c>
      <c r="Q1823" s="122">
        <f t="shared" si="884"/>
        <v>0</v>
      </c>
      <c r="R1823" s="122">
        <f t="shared" si="884"/>
        <v>0</v>
      </c>
      <c r="S1823" s="122">
        <f t="shared" si="884"/>
        <v>0</v>
      </c>
      <c r="T1823" s="122">
        <f t="shared" si="884"/>
        <v>0.33159762703056361</v>
      </c>
      <c r="U1823" s="122">
        <f t="shared" si="884"/>
        <v>0</v>
      </c>
      <c r="V1823" s="122">
        <f t="shared" si="884"/>
        <v>0</v>
      </c>
      <c r="W1823" s="122">
        <f t="shared" si="884"/>
        <v>0.2123688828939814</v>
      </c>
      <c r="X1823" s="122">
        <f t="shared" si="884"/>
        <v>0</v>
      </c>
      <c r="Y1823" s="122">
        <f t="shared" si="884"/>
        <v>0</v>
      </c>
      <c r="Z1823" s="122">
        <f t="shared" si="884"/>
        <v>0</v>
      </c>
      <c r="AA1823" s="122">
        <f t="shared" si="884"/>
        <v>0</v>
      </c>
      <c r="AB1823" s="122">
        <f t="shared" si="884"/>
        <v>2.0317204900882606</v>
      </c>
      <c r="AC1823" s="122">
        <f t="shared" si="884"/>
        <v>0</v>
      </c>
      <c r="AD1823" s="122">
        <f t="shared" si="884"/>
        <v>2.0890972063983435</v>
      </c>
      <c r="AE1823" s="122">
        <f t="shared" si="884"/>
        <v>2.3592002557041365</v>
      </c>
      <c r="AF1823" s="122">
        <f t="shared" si="884"/>
        <v>0</v>
      </c>
      <c r="AG1823" s="122">
        <f t="shared" si="884"/>
        <v>0.22627390248840046</v>
      </c>
      <c r="AH1823" s="122">
        <f t="shared" si="884"/>
        <v>0</v>
      </c>
      <c r="AI1823" s="122">
        <f t="shared" si="884"/>
        <v>0</v>
      </c>
      <c r="AJ1823" s="122">
        <f t="shared" si="884"/>
        <v>1.1965846936927884</v>
      </c>
      <c r="AK1823" s="122">
        <f t="shared" si="884"/>
        <v>0</v>
      </c>
      <c r="AL1823" s="123">
        <f t="shared" si="833"/>
        <v>12.171661156032544</v>
      </c>
      <c r="AN1823" s="124">
        <f t="shared" si="834"/>
        <v>12.171742856032544</v>
      </c>
      <c r="AO1823" s="98">
        <f t="shared" si="835"/>
        <v>693</v>
      </c>
      <c r="AP1823" s="125" t="str">
        <f t="shared" si="836"/>
        <v>Birchip</v>
      </c>
      <c r="AQ1823" s="126">
        <f t="shared" si="837"/>
        <v>20.902761000914108</v>
      </c>
    </row>
    <row r="1824" spans="1:43" ht="10.5" x14ac:dyDescent="0.35">
      <c r="A1824" s="95">
        <v>59</v>
      </c>
      <c r="B1824" s="101">
        <v>818</v>
      </c>
      <c r="C1824" s="51" t="s">
        <v>2996</v>
      </c>
      <c r="D1824" s="122">
        <f t="shared" ref="D1824:AK1824" si="885">ABS((D822-D$1004)/D$1000)*D$1</f>
        <v>0</v>
      </c>
      <c r="E1824" s="122">
        <f t="shared" si="885"/>
        <v>0</v>
      </c>
      <c r="F1824" s="122">
        <f t="shared" si="885"/>
        <v>0</v>
      </c>
      <c r="G1824" s="122">
        <f t="shared" si="885"/>
        <v>0</v>
      </c>
      <c r="H1824" s="122">
        <f t="shared" si="885"/>
        <v>0</v>
      </c>
      <c r="I1824" s="122">
        <f t="shared" si="885"/>
        <v>3.9629841203756544</v>
      </c>
      <c r="J1824" s="122">
        <f t="shared" si="885"/>
        <v>0</v>
      </c>
      <c r="K1824" s="122">
        <f t="shared" si="885"/>
        <v>0</v>
      </c>
      <c r="L1824" s="122">
        <f t="shared" si="885"/>
        <v>0</v>
      </c>
      <c r="M1824" s="122">
        <f t="shared" si="885"/>
        <v>0</v>
      </c>
      <c r="N1824" s="122">
        <f t="shared" si="885"/>
        <v>0</v>
      </c>
      <c r="O1824" s="122">
        <f t="shared" si="885"/>
        <v>0</v>
      </c>
      <c r="P1824" s="122">
        <f t="shared" si="885"/>
        <v>0</v>
      </c>
      <c r="Q1824" s="122">
        <f t="shared" si="885"/>
        <v>0</v>
      </c>
      <c r="R1824" s="122">
        <f t="shared" si="885"/>
        <v>0</v>
      </c>
      <c r="S1824" s="122">
        <f t="shared" si="885"/>
        <v>0</v>
      </c>
      <c r="T1824" s="122">
        <f t="shared" si="885"/>
        <v>0.58516058229834667</v>
      </c>
      <c r="U1824" s="122">
        <f t="shared" si="885"/>
        <v>0</v>
      </c>
      <c r="V1824" s="122">
        <f t="shared" si="885"/>
        <v>0</v>
      </c>
      <c r="W1824" s="122">
        <f t="shared" si="885"/>
        <v>3.0268414251885525</v>
      </c>
      <c r="X1824" s="122">
        <f t="shared" si="885"/>
        <v>0</v>
      </c>
      <c r="Y1824" s="122">
        <f t="shared" si="885"/>
        <v>0</v>
      </c>
      <c r="Z1824" s="122">
        <f t="shared" si="885"/>
        <v>0</v>
      </c>
      <c r="AA1824" s="122">
        <f t="shared" si="885"/>
        <v>0</v>
      </c>
      <c r="AB1824" s="122">
        <f t="shared" si="885"/>
        <v>1.3051239208911845</v>
      </c>
      <c r="AC1824" s="122">
        <f t="shared" si="885"/>
        <v>0</v>
      </c>
      <c r="AD1824" s="122">
        <f t="shared" si="885"/>
        <v>3.0191678827931692</v>
      </c>
      <c r="AE1824" s="122">
        <f t="shared" si="885"/>
        <v>3.7043671082614149</v>
      </c>
      <c r="AF1824" s="122">
        <f t="shared" si="885"/>
        <v>0</v>
      </c>
      <c r="AG1824" s="122">
        <f t="shared" si="885"/>
        <v>0.71397471341924335</v>
      </c>
      <c r="AH1824" s="122">
        <f t="shared" si="885"/>
        <v>0</v>
      </c>
      <c r="AI1824" s="122">
        <f t="shared" si="885"/>
        <v>0</v>
      </c>
      <c r="AJ1824" s="122">
        <f t="shared" si="885"/>
        <v>0.21732536969748042</v>
      </c>
      <c r="AK1824" s="122">
        <f t="shared" si="885"/>
        <v>0</v>
      </c>
      <c r="AL1824" s="123">
        <f t="shared" si="833"/>
        <v>16.534945122925045</v>
      </c>
      <c r="AN1824" s="124">
        <f t="shared" si="834"/>
        <v>16.535026922925045</v>
      </c>
      <c r="AO1824" s="98">
        <f t="shared" si="835"/>
        <v>291</v>
      </c>
      <c r="AP1824" s="125" t="str">
        <f t="shared" si="836"/>
        <v>Kensington</v>
      </c>
      <c r="AQ1824" s="126">
        <f t="shared" si="837"/>
        <v>20.913091784346165</v>
      </c>
    </row>
    <row r="1825" spans="1:43" ht="10.5" x14ac:dyDescent="0.35">
      <c r="A1825" s="95">
        <v>58</v>
      </c>
      <c r="B1825" s="101">
        <v>819</v>
      </c>
      <c r="C1825" s="51" t="s">
        <v>2997</v>
      </c>
      <c r="D1825" s="122">
        <f t="shared" ref="D1825:AK1825" si="886">ABS((D823-D$1004)/D$1000)*D$1</f>
        <v>0</v>
      </c>
      <c r="E1825" s="122">
        <f t="shared" si="886"/>
        <v>0</v>
      </c>
      <c r="F1825" s="122">
        <f t="shared" si="886"/>
        <v>0</v>
      </c>
      <c r="G1825" s="122">
        <f t="shared" si="886"/>
        <v>0</v>
      </c>
      <c r="H1825" s="122">
        <f t="shared" si="886"/>
        <v>0</v>
      </c>
      <c r="I1825" s="122">
        <f t="shared" si="886"/>
        <v>3.7476606173740463</v>
      </c>
      <c r="J1825" s="122">
        <f t="shared" si="886"/>
        <v>0</v>
      </c>
      <c r="K1825" s="122">
        <f t="shared" si="886"/>
        <v>0</v>
      </c>
      <c r="L1825" s="122">
        <f t="shared" si="886"/>
        <v>0</v>
      </c>
      <c r="M1825" s="122">
        <f t="shared" si="886"/>
        <v>0</v>
      </c>
      <c r="N1825" s="122">
        <f t="shared" si="886"/>
        <v>0</v>
      </c>
      <c r="O1825" s="122">
        <f t="shared" si="886"/>
        <v>0</v>
      </c>
      <c r="P1825" s="122">
        <f t="shared" si="886"/>
        <v>0</v>
      </c>
      <c r="Q1825" s="122">
        <f t="shared" si="886"/>
        <v>0</v>
      </c>
      <c r="R1825" s="122">
        <f t="shared" si="886"/>
        <v>0</v>
      </c>
      <c r="S1825" s="122">
        <f t="shared" si="886"/>
        <v>0</v>
      </c>
      <c r="T1825" s="122">
        <f t="shared" si="886"/>
        <v>9.3468570010362517E-2</v>
      </c>
      <c r="U1825" s="122">
        <f t="shared" si="886"/>
        <v>0</v>
      </c>
      <c r="V1825" s="122">
        <f t="shared" si="886"/>
        <v>0</v>
      </c>
      <c r="W1825" s="122">
        <f t="shared" si="886"/>
        <v>1.5093182215065346</v>
      </c>
      <c r="X1825" s="122">
        <f t="shared" si="886"/>
        <v>0</v>
      </c>
      <c r="Y1825" s="122">
        <f t="shared" si="886"/>
        <v>0</v>
      </c>
      <c r="Z1825" s="122">
        <f t="shared" si="886"/>
        <v>0</v>
      </c>
      <c r="AA1825" s="122">
        <f t="shared" si="886"/>
        <v>0</v>
      </c>
      <c r="AB1825" s="122">
        <f t="shared" si="886"/>
        <v>1.1169604513932778</v>
      </c>
      <c r="AC1825" s="122">
        <f t="shared" si="886"/>
        <v>0</v>
      </c>
      <c r="AD1825" s="122">
        <f t="shared" si="886"/>
        <v>2.4220750996845943</v>
      </c>
      <c r="AE1825" s="122">
        <f t="shared" si="886"/>
        <v>3.0259691869650029</v>
      </c>
      <c r="AF1825" s="122">
        <f t="shared" si="886"/>
        <v>0</v>
      </c>
      <c r="AG1825" s="122">
        <f t="shared" si="886"/>
        <v>1.2272602331650155</v>
      </c>
      <c r="AH1825" s="122">
        <f t="shared" si="886"/>
        <v>0</v>
      </c>
      <c r="AI1825" s="122">
        <f t="shared" si="886"/>
        <v>0</v>
      </c>
      <c r="AJ1825" s="122">
        <f t="shared" si="886"/>
        <v>0.82430451579330433</v>
      </c>
      <c r="AK1825" s="122">
        <f t="shared" si="886"/>
        <v>0</v>
      </c>
      <c r="AL1825" s="123">
        <f t="shared" si="833"/>
        <v>13.96701689589214</v>
      </c>
      <c r="AN1825" s="124">
        <f t="shared" si="834"/>
        <v>13.96709879589214</v>
      </c>
      <c r="AO1825" s="98">
        <f t="shared" si="835"/>
        <v>544</v>
      </c>
      <c r="AP1825" s="125" t="str">
        <f t="shared" si="836"/>
        <v>Sorrento</v>
      </c>
      <c r="AQ1825" s="126">
        <f t="shared" si="837"/>
        <v>20.914552700550384</v>
      </c>
    </row>
    <row r="1826" spans="1:43" ht="10.5" x14ac:dyDescent="0.35">
      <c r="A1826" s="95">
        <v>57</v>
      </c>
      <c r="B1826" s="101">
        <v>820</v>
      </c>
      <c r="C1826" s="51" t="s">
        <v>339</v>
      </c>
      <c r="D1826" s="122">
        <f t="shared" ref="D1826:AK1826" si="887">ABS((D824-D$1004)/D$1000)*D$1</f>
        <v>0</v>
      </c>
      <c r="E1826" s="122">
        <f t="shared" si="887"/>
        <v>0</v>
      </c>
      <c r="F1826" s="122">
        <f t="shared" si="887"/>
        <v>0</v>
      </c>
      <c r="G1826" s="122">
        <f t="shared" si="887"/>
        <v>0</v>
      </c>
      <c r="H1826" s="122">
        <f t="shared" si="887"/>
        <v>0</v>
      </c>
      <c r="I1826" s="122">
        <f t="shared" si="887"/>
        <v>3.4763506874394383</v>
      </c>
      <c r="J1826" s="122">
        <f t="shared" si="887"/>
        <v>0</v>
      </c>
      <c r="K1826" s="122">
        <f t="shared" si="887"/>
        <v>0</v>
      </c>
      <c r="L1826" s="122">
        <f t="shared" si="887"/>
        <v>0</v>
      </c>
      <c r="M1826" s="122">
        <f t="shared" si="887"/>
        <v>0</v>
      </c>
      <c r="N1826" s="122">
        <f t="shared" si="887"/>
        <v>0</v>
      </c>
      <c r="O1826" s="122">
        <f t="shared" si="887"/>
        <v>0</v>
      </c>
      <c r="P1826" s="122">
        <f t="shared" si="887"/>
        <v>0</v>
      </c>
      <c r="Q1826" s="122">
        <f t="shared" si="887"/>
        <v>0</v>
      </c>
      <c r="R1826" s="122">
        <f t="shared" si="887"/>
        <v>0</v>
      </c>
      <c r="S1826" s="122">
        <f t="shared" si="887"/>
        <v>0</v>
      </c>
      <c r="T1826" s="122">
        <f t="shared" si="887"/>
        <v>1.3810666938834382</v>
      </c>
      <c r="U1826" s="122">
        <f t="shared" si="887"/>
        <v>0</v>
      </c>
      <c r="V1826" s="122">
        <f t="shared" si="887"/>
        <v>0</v>
      </c>
      <c r="W1826" s="122">
        <f t="shared" si="887"/>
        <v>2.4146145084310087</v>
      </c>
      <c r="X1826" s="122">
        <f t="shared" si="887"/>
        <v>0</v>
      </c>
      <c r="Y1826" s="122">
        <f t="shared" si="887"/>
        <v>0</v>
      </c>
      <c r="Z1826" s="122">
        <f t="shared" si="887"/>
        <v>0</v>
      </c>
      <c r="AA1826" s="122">
        <f t="shared" si="887"/>
        <v>0</v>
      </c>
      <c r="AB1826" s="122">
        <f t="shared" si="887"/>
        <v>1.787394635382247</v>
      </c>
      <c r="AC1826" s="122">
        <f t="shared" si="887"/>
        <v>0</v>
      </c>
      <c r="AD1826" s="122">
        <f t="shared" si="887"/>
        <v>2.6287106628679013</v>
      </c>
      <c r="AE1826" s="122">
        <f t="shared" si="887"/>
        <v>3.0815914943132623</v>
      </c>
      <c r="AF1826" s="122">
        <f t="shared" si="887"/>
        <v>0</v>
      </c>
      <c r="AG1826" s="122">
        <f t="shared" si="887"/>
        <v>2.7142276574405662</v>
      </c>
      <c r="AH1826" s="122">
        <f t="shared" si="887"/>
        <v>0</v>
      </c>
      <c r="AI1826" s="122">
        <f t="shared" si="887"/>
        <v>0</v>
      </c>
      <c r="AJ1826" s="122">
        <f t="shared" si="887"/>
        <v>1.7495588640864874</v>
      </c>
      <c r="AK1826" s="122">
        <f t="shared" si="887"/>
        <v>0</v>
      </c>
      <c r="AL1826" s="123">
        <f t="shared" si="833"/>
        <v>19.233515203844348</v>
      </c>
      <c r="AN1826" s="124">
        <f t="shared" si="834"/>
        <v>19.233597203844347</v>
      </c>
      <c r="AO1826" s="98">
        <f t="shared" si="835"/>
        <v>115</v>
      </c>
      <c r="AP1826" s="125" t="str">
        <f t="shared" si="836"/>
        <v>Moriac</v>
      </c>
      <c r="AQ1826" s="126">
        <f t="shared" si="837"/>
        <v>20.918096731977407</v>
      </c>
    </row>
    <row r="1827" spans="1:43" ht="10.5" x14ac:dyDescent="0.35">
      <c r="A1827" s="95">
        <v>56</v>
      </c>
      <c r="B1827" s="101">
        <v>821</v>
      </c>
      <c r="C1827" s="51" t="s">
        <v>3001</v>
      </c>
      <c r="D1827" s="122">
        <f t="shared" ref="D1827:AK1827" si="888">ABS((D825-D$1004)/D$1000)*D$1</f>
        <v>0</v>
      </c>
      <c r="E1827" s="122">
        <f t="shared" si="888"/>
        <v>0</v>
      </c>
      <c r="F1827" s="122">
        <f t="shared" si="888"/>
        <v>0</v>
      </c>
      <c r="G1827" s="122">
        <f t="shared" si="888"/>
        <v>0</v>
      </c>
      <c r="H1827" s="122">
        <f t="shared" si="888"/>
        <v>0</v>
      </c>
      <c r="I1827" s="122">
        <f t="shared" si="888"/>
        <v>3.5848885459844042</v>
      </c>
      <c r="J1827" s="122">
        <f t="shared" si="888"/>
        <v>0</v>
      </c>
      <c r="K1827" s="122">
        <f t="shared" si="888"/>
        <v>0</v>
      </c>
      <c r="L1827" s="122">
        <f t="shared" si="888"/>
        <v>0</v>
      </c>
      <c r="M1827" s="122">
        <f t="shared" si="888"/>
        <v>0</v>
      </c>
      <c r="N1827" s="122">
        <f t="shared" si="888"/>
        <v>0</v>
      </c>
      <c r="O1827" s="122">
        <f t="shared" si="888"/>
        <v>0</v>
      </c>
      <c r="P1827" s="122">
        <f t="shared" si="888"/>
        <v>0</v>
      </c>
      <c r="Q1827" s="122">
        <f t="shared" si="888"/>
        <v>0</v>
      </c>
      <c r="R1827" s="122">
        <f t="shared" si="888"/>
        <v>0</v>
      </c>
      <c r="S1827" s="122">
        <f t="shared" si="888"/>
        <v>0</v>
      </c>
      <c r="T1827" s="122">
        <f t="shared" si="888"/>
        <v>1.337288710319263</v>
      </c>
      <c r="U1827" s="122">
        <f t="shared" si="888"/>
        <v>0</v>
      </c>
      <c r="V1827" s="122">
        <f t="shared" si="888"/>
        <v>0</v>
      </c>
      <c r="W1827" s="122">
        <f t="shared" si="888"/>
        <v>1.9140722432297737</v>
      </c>
      <c r="X1827" s="122">
        <f t="shared" si="888"/>
        <v>0</v>
      </c>
      <c r="Y1827" s="122">
        <f t="shared" si="888"/>
        <v>0</v>
      </c>
      <c r="Z1827" s="122">
        <f t="shared" si="888"/>
        <v>0</v>
      </c>
      <c r="AA1827" s="122">
        <f t="shared" si="888"/>
        <v>0</v>
      </c>
      <c r="AB1827" s="122">
        <f t="shared" si="888"/>
        <v>2.0317204900882606</v>
      </c>
      <c r="AC1827" s="122">
        <f t="shared" si="888"/>
        <v>0</v>
      </c>
      <c r="AD1827" s="122">
        <f t="shared" si="888"/>
        <v>2.9088695351038498</v>
      </c>
      <c r="AE1827" s="122">
        <f t="shared" si="888"/>
        <v>2.8371065557892732</v>
      </c>
      <c r="AF1827" s="122">
        <f t="shared" si="888"/>
        <v>0</v>
      </c>
      <c r="AG1827" s="122">
        <f t="shared" si="888"/>
        <v>2.3399007880561014</v>
      </c>
      <c r="AH1827" s="122">
        <f t="shared" si="888"/>
        <v>0</v>
      </c>
      <c r="AI1827" s="122">
        <f t="shared" si="888"/>
        <v>0</v>
      </c>
      <c r="AJ1827" s="122">
        <f t="shared" si="888"/>
        <v>2.2736273682709194</v>
      </c>
      <c r="AK1827" s="122">
        <f t="shared" si="888"/>
        <v>0</v>
      </c>
      <c r="AL1827" s="123">
        <f t="shared" si="833"/>
        <v>19.227474236841847</v>
      </c>
      <c r="AN1827" s="124">
        <f t="shared" si="834"/>
        <v>19.227556336841847</v>
      </c>
      <c r="AO1827" s="98">
        <f t="shared" si="835"/>
        <v>116</v>
      </c>
      <c r="AP1827" s="125" t="str">
        <f t="shared" si="836"/>
        <v>Ripponlea</v>
      </c>
      <c r="AQ1827" s="126">
        <f t="shared" si="837"/>
        <v>20.936386766287608</v>
      </c>
    </row>
    <row r="1828" spans="1:43" ht="10.5" x14ac:dyDescent="0.35">
      <c r="A1828" s="95">
        <v>55</v>
      </c>
      <c r="B1828" s="101">
        <v>822</v>
      </c>
      <c r="C1828" s="51" t="s">
        <v>340</v>
      </c>
      <c r="D1828" s="122">
        <f t="shared" ref="D1828:AK1828" si="889">ABS((D826-D$1004)/D$1000)*D$1</f>
        <v>0</v>
      </c>
      <c r="E1828" s="122">
        <f t="shared" si="889"/>
        <v>0</v>
      </c>
      <c r="F1828" s="122">
        <f t="shared" si="889"/>
        <v>0</v>
      </c>
      <c r="G1828" s="122">
        <f t="shared" si="889"/>
        <v>0</v>
      </c>
      <c r="H1828" s="122">
        <f t="shared" si="889"/>
        <v>0</v>
      </c>
      <c r="I1828" s="122">
        <f t="shared" si="889"/>
        <v>3.6982397234408095</v>
      </c>
      <c r="J1828" s="122">
        <f t="shared" si="889"/>
        <v>0</v>
      </c>
      <c r="K1828" s="122">
        <f t="shared" si="889"/>
        <v>0</v>
      </c>
      <c r="L1828" s="122">
        <f t="shared" si="889"/>
        <v>0</v>
      </c>
      <c r="M1828" s="122">
        <f t="shared" si="889"/>
        <v>0</v>
      </c>
      <c r="N1828" s="122">
        <f t="shared" si="889"/>
        <v>0</v>
      </c>
      <c r="O1828" s="122">
        <f t="shared" si="889"/>
        <v>0</v>
      </c>
      <c r="P1828" s="122">
        <f t="shared" si="889"/>
        <v>0</v>
      </c>
      <c r="Q1828" s="122">
        <f t="shared" si="889"/>
        <v>0</v>
      </c>
      <c r="R1828" s="122">
        <f t="shared" si="889"/>
        <v>0</v>
      </c>
      <c r="S1828" s="122">
        <f t="shared" si="889"/>
        <v>0</v>
      </c>
      <c r="T1828" s="122">
        <f t="shared" si="889"/>
        <v>1.5248135841417372</v>
      </c>
      <c r="U1828" s="122">
        <f t="shared" si="889"/>
        <v>0</v>
      </c>
      <c r="V1828" s="122">
        <f t="shared" si="889"/>
        <v>0</v>
      </c>
      <c r="W1828" s="122">
        <f t="shared" si="889"/>
        <v>1.6798010344040428</v>
      </c>
      <c r="X1828" s="122">
        <f t="shared" si="889"/>
        <v>0</v>
      </c>
      <c r="Y1828" s="122">
        <f t="shared" si="889"/>
        <v>0</v>
      </c>
      <c r="Z1828" s="122">
        <f t="shared" si="889"/>
        <v>0</v>
      </c>
      <c r="AA1828" s="122">
        <f t="shared" si="889"/>
        <v>0</v>
      </c>
      <c r="AB1828" s="122">
        <f t="shared" si="889"/>
        <v>1.2689814975891927</v>
      </c>
      <c r="AC1828" s="122">
        <f t="shared" si="889"/>
        <v>0</v>
      </c>
      <c r="AD1828" s="122">
        <f t="shared" si="889"/>
        <v>2.6649234309466752</v>
      </c>
      <c r="AE1828" s="122">
        <f t="shared" si="889"/>
        <v>2.7676858528146742</v>
      </c>
      <c r="AF1828" s="122">
        <f t="shared" si="889"/>
        <v>0</v>
      </c>
      <c r="AG1828" s="122">
        <f t="shared" si="889"/>
        <v>2.093966848821581</v>
      </c>
      <c r="AH1828" s="122">
        <f t="shared" si="889"/>
        <v>0</v>
      </c>
      <c r="AI1828" s="122">
        <f t="shared" si="889"/>
        <v>0</v>
      </c>
      <c r="AJ1828" s="122">
        <f t="shared" si="889"/>
        <v>1.8703519078638102</v>
      </c>
      <c r="AK1828" s="122">
        <f t="shared" si="889"/>
        <v>0</v>
      </c>
      <c r="AL1828" s="123">
        <f t="shared" si="833"/>
        <v>17.568763880022523</v>
      </c>
      <c r="AN1828" s="124">
        <f t="shared" si="834"/>
        <v>17.568846080022524</v>
      </c>
      <c r="AO1828" s="98">
        <f t="shared" si="835"/>
        <v>219</v>
      </c>
      <c r="AP1828" s="125" t="str">
        <f t="shared" si="836"/>
        <v>Point Lonsdale</v>
      </c>
      <c r="AQ1828" s="126">
        <f t="shared" si="837"/>
        <v>21.017397767756115</v>
      </c>
    </row>
    <row r="1829" spans="1:43" ht="10.5" x14ac:dyDescent="0.35">
      <c r="A1829" s="95">
        <v>54</v>
      </c>
      <c r="B1829" s="101">
        <v>823</v>
      </c>
      <c r="C1829" s="51" t="s">
        <v>3004</v>
      </c>
      <c r="D1829" s="122">
        <f t="shared" ref="D1829:AK1829" si="890">ABS((D827-D$1004)/D$1000)*D$1</f>
        <v>0</v>
      </c>
      <c r="E1829" s="122">
        <f t="shared" si="890"/>
        <v>0</v>
      </c>
      <c r="F1829" s="122">
        <f t="shared" si="890"/>
        <v>0</v>
      </c>
      <c r="G1829" s="122">
        <f t="shared" si="890"/>
        <v>0</v>
      </c>
      <c r="H1829" s="122">
        <f t="shared" si="890"/>
        <v>0</v>
      </c>
      <c r="I1829" s="122">
        <f t="shared" si="890"/>
        <v>4.223866631639801</v>
      </c>
      <c r="J1829" s="122">
        <f t="shared" si="890"/>
        <v>0</v>
      </c>
      <c r="K1829" s="122">
        <f t="shared" si="890"/>
        <v>0</v>
      </c>
      <c r="L1829" s="122">
        <f t="shared" si="890"/>
        <v>0</v>
      </c>
      <c r="M1829" s="122">
        <f t="shared" si="890"/>
        <v>0</v>
      </c>
      <c r="N1829" s="122">
        <f t="shared" si="890"/>
        <v>0</v>
      </c>
      <c r="O1829" s="122">
        <f t="shared" si="890"/>
        <v>0</v>
      </c>
      <c r="P1829" s="122">
        <f t="shared" si="890"/>
        <v>0</v>
      </c>
      <c r="Q1829" s="122">
        <f t="shared" si="890"/>
        <v>0</v>
      </c>
      <c r="R1829" s="122">
        <f t="shared" si="890"/>
        <v>0</v>
      </c>
      <c r="S1829" s="122">
        <f t="shared" si="890"/>
        <v>0</v>
      </c>
      <c r="T1829" s="122">
        <f t="shared" si="890"/>
        <v>1.3518474660725635E-2</v>
      </c>
      <c r="U1829" s="122">
        <f t="shared" si="890"/>
        <v>0</v>
      </c>
      <c r="V1829" s="122">
        <f t="shared" si="890"/>
        <v>0</v>
      </c>
      <c r="W1829" s="122">
        <f t="shared" si="890"/>
        <v>2.0704830876140123</v>
      </c>
      <c r="X1829" s="122">
        <f t="shared" si="890"/>
        <v>0</v>
      </c>
      <c r="Y1829" s="122">
        <f t="shared" si="890"/>
        <v>0</v>
      </c>
      <c r="Z1829" s="122">
        <f t="shared" si="890"/>
        <v>0</v>
      </c>
      <c r="AA1829" s="122">
        <f t="shared" si="890"/>
        <v>0</v>
      </c>
      <c r="AB1829" s="122">
        <f t="shared" si="890"/>
        <v>2.0317204900882606</v>
      </c>
      <c r="AC1829" s="122">
        <f t="shared" si="890"/>
        <v>0</v>
      </c>
      <c r="AD1829" s="122">
        <f t="shared" si="890"/>
        <v>2.5180049137245133</v>
      </c>
      <c r="AE1829" s="122">
        <f t="shared" si="890"/>
        <v>2.828433233461054</v>
      </c>
      <c r="AF1829" s="122">
        <f t="shared" si="890"/>
        <v>0</v>
      </c>
      <c r="AG1829" s="122">
        <f t="shared" si="890"/>
        <v>0.72601352250972373</v>
      </c>
      <c r="AH1829" s="122">
        <f t="shared" si="890"/>
        <v>0</v>
      </c>
      <c r="AI1829" s="122">
        <f t="shared" si="890"/>
        <v>0</v>
      </c>
      <c r="AJ1829" s="122">
        <f t="shared" si="890"/>
        <v>0.6671580394265707</v>
      </c>
      <c r="AK1829" s="122">
        <f t="shared" si="890"/>
        <v>0</v>
      </c>
      <c r="AL1829" s="123">
        <f t="shared" si="833"/>
        <v>15.079198393124662</v>
      </c>
      <c r="AN1829" s="124">
        <f t="shared" si="834"/>
        <v>15.079280693124662</v>
      </c>
      <c r="AO1829" s="98">
        <f t="shared" si="835"/>
        <v>430</v>
      </c>
      <c r="AP1829" s="125" t="str">
        <f t="shared" si="836"/>
        <v>Abbotsford</v>
      </c>
      <c r="AQ1829" s="126">
        <f t="shared" si="837"/>
        <v>21.017952455777618</v>
      </c>
    </row>
    <row r="1830" spans="1:43" ht="10.5" x14ac:dyDescent="0.35">
      <c r="A1830" s="95">
        <v>53</v>
      </c>
      <c r="B1830" s="101">
        <v>824</v>
      </c>
      <c r="C1830" s="51" t="s">
        <v>3007</v>
      </c>
      <c r="D1830" s="122">
        <f t="shared" ref="D1830:AK1830" si="891">ABS((D828-D$1004)/D$1000)*D$1</f>
        <v>0</v>
      </c>
      <c r="E1830" s="122">
        <f t="shared" si="891"/>
        <v>0</v>
      </c>
      <c r="F1830" s="122">
        <f t="shared" si="891"/>
        <v>0</v>
      </c>
      <c r="G1830" s="122">
        <f t="shared" si="891"/>
        <v>0</v>
      </c>
      <c r="H1830" s="122">
        <f t="shared" si="891"/>
        <v>0</v>
      </c>
      <c r="I1830" s="122">
        <f t="shared" si="891"/>
        <v>3.9878966060712893</v>
      </c>
      <c r="J1830" s="122">
        <f t="shared" si="891"/>
        <v>0</v>
      </c>
      <c r="K1830" s="122">
        <f t="shared" si="891"/>
        <v>0</v>
      </c>
      <c r="L1830" s="122">
        <f t="shared" si="891"/>
        <v>0</v>
      </c>
      <c r="M1830" s="122">
        <f t="shared" si="891"/>
        <v>0</v>
      </c>
      <c r="N1830" s="122">
        <f t="shared" si="891"/>
        <v>0</v>
      </c>
      <c r="O1830" s="122">
        <f t="shared" si="891"/>
        <v>0</v>
      </c>
      <c r="P1830" s="122">
        <f t="shared" si="891"/>
        <v>0</v>
      </c>
      <c r="Q1830" s="122">
        <f t="shared" si="891"/>
        <v>0</v>
      </c>
      <c r="R1830" s="122">
        <f t="shared" si="891"/>
        <v>0</v>
      </c>
      <c r="S1830" s="122">
        <f t="shared" si="891"/>
        <v>0</v>
      </c>
      <c r="T1830" s="122">
        <f t="shared" si="891"/>
        <v>0.11190813901553621</v>
      </c>
      <c r="U1830" s="122">
        <f t="shared" si="891"/>
        <v>0</v>
      </c>
      <c r="V1830" s="122">
        <f t="shared" si="891"/>
        <v>0</v>
      </c>
      <c r="W1830" s="122">
        <f t="shared" si="891"/>
        <v>1.7821197843110181</v>
      </c>
      <c r="X1830" s="122">
        <f t="shared" si="891"/>
        <v>0</v>
      </c>
      <c r="Y1830" s="122">
        <f t="shared" si="891"/>
        <v>0</v>
      </c>
      <c r="Z1830" s="122">
        <f t="shared" si="891"/>
        <v>0</v>
      </c>
      <c r="AA1830" s="122">
        <f t="shared" si="891"/>
        <v>0</v>
      </c>
      <c r="AB1830" s="122">
        <f t="shared" si="891"/>
        <v>0.28343832978085548</v>
      </c>
      <c r="AC1830" s="122">
        <f t="shared" si="891"/>
        <v>0</v>
      </c>
      <c r="AD1830" s="122">
        <f t="shared" si="891"/>
        <v>2.8012792716245341</v>
      </c>
      <c r="AE1830" s="122">
        <f t="shared" si="891"/>
        <v>2.1749574230240514</v>
      </c>
      <c r="AF1830" s="122">
        <f t="shared" si="891"/>
        <v>0</v>
      </c>
      <c r="AG1830" s="122">
        <f t="shared" si="891"/>
        <v>1.0681622459680715</v>
      </c>
      <c r="AH1830" s="122">
        <f t="shared" si="891"/>
        <v>0</v>
      </c>
      <c r="AI1830" s="122">
        <f t="shared" si="891"/>
        <v>0</v>
      </c>
      <c r="AJ1830" s="122">
        <f t="shared" si="891"/>
        <v>0.79544843614904848</v>
      </c>
      <c r="AK1830" s="122">
        <f t="shared" si="891"/>
        <v>0</v>
      </c>
      <c r="AL1830" s="123">
        <f t="shared" si="833"/>
        <v>13.005210235944404</v>
      </c>
      <c r="AN1830" s="124">
        <f t="shared" si="834"/>
        <v>13.005292635944404</v>
      </c>
      <c r="AO1830" s="98">
        <f t="shared" si="835"/>
        <v>636</v>
      </c>
      <c r="AP1830" s="125" t="str">
        <f t="shared" si="836"/>
        <v>Caulfield North</v>
      </c>
      <c r="AQ1830" s="126">
        <f t="shared" si="837"/>
        <v>21.076555741366757</v>
      </c>
    </row>
    <row r="1831" spans="1:43" ht="10.5" x14ac:dyDescent="0.35">
      <c r="A1831" s="95">
        <v>52</v>
      </c>
      <c r="B1831" s="101">
        <v>825</v>
      </c>
      <c r="C1831" s="51" t="s">
        <v>341</v>
      </c>
      <c r="D1831" s="122">
        <f t="shared" ref="D1831:AK1831" si="892">ABS((D829-D$1004)/D$1000)*D$1</f>
        <v>0</v>
      </c>
      <c r="E1831" s="122">
        <f t="shared" si="892"/>
        <v>0</v>
      </c>
      <c r="F1831" s="122">
        <f t="shared" si="892"/>
        <v>0</v>
      </c>
      <c r="G1831" s="122">
        <f t="shared" si="892"/>
        <v>0</v>
      </c>
      <c r="H1831" s="122">
        <f t="shared" si="892"/>
        <v>0</v>
      </c>
      <c r="I1831" s="122">
        <f t="shared" si="892"/>
        <v>1.7579935147563424</v>
      </c>
      <c r="J1831" s="122">
        <f t="shared" si="892"/>
        <v>0</v>
      </c>
      <c r="K1831" s="122">
        <f t="shared" si="892"/>
        <v>0</v>
      </c>
      <c r="L1831" s="122">
        <f t="shared" si="892"/>
        <v>0</v>
      </c>
      <c r="M1831" s="122">
        <f t="shared" si="892"/>
        <v>0</v>
      </c>
      <c r="N1831" s="122">
        <f t="shared" si="892"/>
        <v>0</v>
      </c>
      <c r="O1831" s="122">
        <f t="shared" si="892"/>
        <v>0</v>
      </c>
      <c r="P1831" s="122">
        <f t="shared" si="892"/>
        <v>0</v>
      </c>
      <c r="Q1831" s="122">
        <f t="shared" si="892"/>
        <v>0</v>
      </c>
      <c r="R1831" s="122">
        <f t="shared" si="892"/>
        <v>0</v>
      </c>
      <c r="S1831" s="122">
        <f t="shared" si="892"/>
        <v>0</v>
      </c>
      <c r="T1831" s="122">
        <f t="shared" si="892"/>
        <v>1.6978902448889031</v>
      </c>
      <c r="U1831" s="122">
        <f t="shared" si="892"/>
        <v>0</v>
      </c>
      <c r="V1831" s="122">
        <f t="shared" si="892"/>
        <v>0</v>
      </c>
      <c r="W1831" s="122">
        <f t="shared" si="892"/>
        <v>0.66479372787957858</v>
      </c>
      <c r="X1831" s="122">
        <f t="shared" si="892"/>
        <v>0</v>
      </c>
      <c r="Y1831" s="122">
        <f t="shared" si="892"/>
        <v>0</v>
      </c>
      <c r="Z1831" s="122">
        <f t="shared" si="892"/>
        <v>0</v>
      </c>
      <c r="AA1831" s="122">
        <f t="shared" si="892"/>
        <v>0</v>
      </c>
      <c r="AB1831" s="122">
        <f t="shared" si="892"/>
        <v>2.0317204900882606</v>
      </c>
      <c r="AC1831" s="122">
        <f t="shared" si="892"/>
        <v>0</v>
      </c>
      <c r="AD1831" s="122">
        <f t="shared" si="892"/>
        <v>2.1562681608031644</v>
      </c>
      <c r="AE1831" s="122">
        <f t="shared" si="892"/>
        <v>2.3226904170604832</v>
      </c>
      <c r="AF1831" s="122">
        <f t="shared" si="892"/>
        <v>0</v>
      </c>
      <c r="AG1831" s="122">
        <f t="shared" si="892"/>
        <v>2.5204333127177341</v>
      </c>
      <c r="AH1831" s="122">
        <f t="shared" si="892"/>
        <v>0</v>
      </c>
      <c r="AI1831" s="122">
        <f t="shared" si="892"/>
        <v>0</v>
      </c>
      <c r="AJ1831" s="122">
        <f t="shared" si="892"/>
        <v>1.944055342468417</v>
      </c>
      <c r="AK1831" s="122">
        <f t="shared" si="892"/>
        <v>0</v>
      </c>
      <c r="AL1831" s="123">
        <f t="shared" si="833"/>
        <v>15.095845210662883</v>
      </c>
      <c r="AN1831" s="124">
        <f t="shared" si="834"/>
        <v>15.095927710662883</v>
      </c>
      <c r="AO1831" s="98">
        <f t="shared" si="835"/>
        <v>427</v>
      </c>
      <c r="AP1831" s="125" t="str">
        <f t="shared" si="836"/>
        <v>Albert Park</v>
      </c>
      <c r="AQ1831" s="126">
        <f t="shared" si="837"/>
        <v>21.133956309825773</v>
      </c>
    </row>
    <row r="1832" spans="1:43" ht="10.5" x14ac:dyDescent="0.35">
      <c r="A1832" s="95">
        <v>51</v>
      </c>
      <c r="B1832" s="101">
        <v>826</v>
      </c>
      <c r="C1832" s="51" t="s">
        <v>342</v>
      </c>
      <c r="D1832" s="122">
        <f t="shared" ref="D1832:AK1832" si="893">ABS((D830-D$1004)/D$1000)*D$1</f>
        <v>0</v>
      </c>
      <c r="E1832" s="122">
        <f t="shared" si="893"/>
        <v>0</v>
      </c>
      <c r="F1832" s="122">
        <f t="shared" si="893"/>
        <v>0</v>
      </c>
      <c r="G1832" s="122">
        <f t="shared" si="893"/>
        <v>0</v>
      </c>
      <c r="H1832" s="122">
        <f t="shared" si="893"/>
        <v>0</v>
      </c>
      <c r="I1832" s="122">
        <f t="shared" si="893"/>
        <v>3.3313403277122999</v>
      </c>
      <c r="J1832" s="122">
        <f t="shared" si="893"/>
        <v>0</v>
      </c>
      <c r="K1832" s="122">
        <f t="shared" si="893"/>
        <v>0</v>
      </c>
      <c r="L1832" s="122">
        <f t="shared" si="893"/>
        <v>0</v>
      </c>
      <c r="M1832" s="122">
        <f t="shared" si="893"/>
        <v>0</v>
      </c>
      <c r="N1832" s="122">
        <f t="shared" si="893"/>
        <v>0</v>
      </c>
      <c r="O1832" s="122">
        <f t="shared" si="893"/>
        <v>0</v>
      </c>
      <c r="P1832" s="122">
        <f t="shared" si="893"/>
        <v>0</v>
      </c>
      <c r="Q1832" s="122">
        <f t="shared" si="893"/>
        <v>0</v>
      </c>
      <c r="R1832" s="122">
        <f t="shared" si="893"/>
        <v>0</v>
      </c>
      <c r="S1832" s="122">
        <f t="shared" si="893"/>
        <v>0</v>
      </c>
      <c r="T1832" s="122">
        <f t="shared" si="893"/>
        <v>0.85899707897806543</v>
      </c>
      <c r="U1832" s="122">
        <f t="shared" si="893"/>
        <v>0</v>
      </c>
      <c r="V1832" s="122">
        <f t="shared" si="893"/>
        <v>0</v>
      </c>
      <c r="W1832" s="122">
        <f t="shared" si="893"/>
        <v>0.96037008212492359</v>
      </c>
      <c r="X1832" s="122">
        <f t="shared" si="893"/>
        <v>0</v>
      </c>
      <c r="Y1832" s="122">
        <f t="shared" si="893"/>
        <v>0</v>
      </c>
      <c r="Z1832" s="122">
        <f t="shared" si="893"/>
        <v>0</v>
      </c>
      <c r="AA1832" s="122">
        <f t="shared" si="893"/>
        <v>0</v>
      </c>
      <c r="AB1832" s="122">
        <f t="shared" si="893"/>
        <v>0.22384552080780001</v>
      </c>
      <c r="AC1832" s="122">
        <f t="shared" si="893"/>
        <v>0</v>
      </c>
      <c r="AD1832" s="122">
        <f t="shared" si="893"/>
        <v>2.2186029951070672</v>
      </c>
      <c r="AE1832" s="122">
        <f t="shared" si="893"/>
        <v>3.4497585057007858</v>
      </c>
      <c r="AF1832" s="122">
        <f t="shared" si="893"/>
        <v>0</v>
      </c>
      <c r="AG1832" s="122">
        <f t="shared" si="893"/>
        <v>1.949891900286691</v>
      </c>
      <c r="AH1832" s="122">
        <f t="shared" si="893"/>
        <v>0</v>
      </c>
      <c r="AI1832" s="122">
        <f t="shared" si="893"/>
        <v>0</v>
      </c>
      <c r="AJ1832" s="122">
        <f t="shared" si="893"/>
        <v>1.5641060833619271</v>
      </c>
      <c r="AK1832" s="122">
        <f t="shared" si="893"/>
        <v>0</v>
      </c>
      <c r="AL1832" s="123">
        <f t="shared" si="833"/>
        <v>14.55691249407956</v>
      </c>
      <c r="AN1832" s="124">
        <f t="shared" si="834"/>
        <v>14.556995094079561</v>
      </c>
      <c r="AO1832" s="98">
        <f t="shared" si="835"/>
        <v>483</v>
      </c>
      <c r="AP1832" s="125" t="str">
        <f t="shared" si="836"/>
        <v>Wandiligong</v>
      </c>
      <c r="AQ1832" s="126">
        <f t="shared" si="837"/>
        <v>21.207857075723542</v>
      </c>
    </row>
    <row r="1833" spans="1:43" ht="10.5" x14ac:dyDescent="0.35">
      <c r="A1833" s="95">
        <v>50</v>
      </c>
      <c r="B1833" s="101">
        <v>827</v>
      </c>
      <c r="C1833" s="51" t="s">
        <v>343</v>
      </c>
      <c r="D1833" s="122">
        <f t="shared" ref="D1833:AK1833" si="894">ABS((D831-D$1004)/D$1000)*D$1</f>
        <v>0</v>
      </c>
      <c r="E1833" s="122">
        <f t="shared" si="894"/>
        <v>0</v>
      </c>
      <c r="F1833" s="122">
        <f t="shared" si="894"/>
        <v>0</v>
      </c>
      <c r="G1833" s="122">
        <f t="shared" si="894"/>
        <v>0</v>
      </c>
      <c r="H1833" s="122">
        <f t="shared" si="894"/>
        <v>0</v>
      </c>
      <c r="I1833" s="122">
        <f t="shared" si="894"/>
        <v>3.3681933551914183</v>
      </c>
      <c r="J1833" s="122">
        <f t="shared" si="894"/>
        <v>0</v>
      </c>
      <c r="K1833" s="122">
        <f t="shared" si="894"/>
        <v>0</v>
      </c>
      <c r="L1833" s="122">
        <f t="shared" si="894"/>
        <v>0</v>
      </c>
      <c r="M1833" s="122">
        <f t="shared" si="894"/>
        <v>0</v>
      </c>
      <c r="N1833" s="122">
        <f t="shared" si="894"/>
        <v>0</v>
      </c>
      <c r="O1833" s="122">
        <f t="shared" si="894"/>
        <v>0</v>
      </c>
      <c r="P1833" s="122">
        <f t="shared" si="894"/>
        <v>0</v>
      </c>
      <c r="Q1833" s="122">
        <f t="shared" si="894"/>
        <v>0</v>
      </c>
      <c r="R1833" s="122">
        <f t="shared" si="894"/>
        <v>0</v>
      </c>
      <c r="S1833" s="122">
        <f t="shared" si="894"/>
        <v>0</v>
      </c>
      <c r="T1833" s="122">
        <f t="shared" si="894"/>
        <v>0.86335542422169487</v>
      </c>
      <c r="U1833" s="122">
        <f t="shared" si="894"/>
        <v>0</v>
      </c>
      <c r="V1833" s="122">
        <f t="shared" si="894"/>
        <v>0</v>
      </c>
      <c r="W1833" s="122">
        <f t="shared" si="894"/>
        <v>1.1546005757093054</v>
      </c>
      <c r="X1833" s="122">
        <f t="shared" si="894"/>
        <v>0</v>
      </c>
      <c r="Y1833" s="122">
        <f t="shared" si="894"/>
        <v>0</v>
      </c>
      <c r="Z1833" s="122">
        <f t="shared" si="894"/>
        <v>0</v>
      </c>
      <c r="AA1833" s="122">
        <f t="shared" si="894"/>
        <v>0</v>
      </c>
      <c r="AB1833" s="122">
        <f t="shared" si="894"/>
        <v>1.6375953524487525</v>
      </c>
      <c r="AC1833" s="122">
        <f t="shared" si="894"/>
        <v>0</v>
      </c>
      <c r="AD1833" s="122">
        <f t="shared" si="894"/>
        <v>2.5307617118901149</v>
      </c>
      <c r="AE1833" s="122">
        <f t="shared" si="894"/>
        <v>3.0845409660607057</v>
      </c>
      <c r="AF1833" s="122">
        <f t="shared" si="894"/>
        <v>0</v>
      </c>
      <c r="AG1833" s="122">
        <f t="shared" si="894"/>
        <v>1.8132266060771893</v>
      </c>
      <c r="AH1833" s="122">
        <f t="shared" si="894"/>
        <v>0</v>
      </c>
      <c r="AI1833" s="122">
        <f t="shared" si="894"/>
        <v>0</v>
      </c>
      <c r="AJ1833" s="122">
        <f t="shared" si="894"/>
        <v>1.1731221172627646</v>
      </c>
      <c r="AK1833" s="122">
        <f t="shared" si="894"/>
        <v>0</v>
      </c>
      <c r="AL1833" s="123">
        <f t="shared" si="833"/>
        <v>15.625396108861944</v>
      </c>
      <c r="AN1833" s="124">
        <f t="shared" si="834"/>
        <v>15.625478808861944</v>
      </c>
      <c r="AO1833" s="98">
        <f t="shared" si="835"/>
        <v>374</v>
      </c>
      <c r="AP1833" s="125" t="str">
        <f t="shared" si="836"/>
        <v>Prahran</v>
      </c>
      <c r="AQ1833" s="126">
        <f t="shared" si="837"/>
        <v>21.217910201797856</v>
      </c>
    </row>
    <row r="1834" spans="1:43" ht="10.5" x14ac:dyDescent="0.35">
      <c r="A1834" s="95">
        <v>49</v>
      </c>
      <c r="B1834" s="101">
        <v>828</v>
      </c>
      <c r="C1834" s="51" t="s">
        <v>344</v>
      </c>
      <c r="D1834" s="122">
        <f t="shared" ref="D1834:AK1834" si="895">ABS((D832-D$1004)/D$1000)*D$1</f>
        <v>0</v>
      </c>
      <c r="E1834" s="122">
        <f t="shared" si="895"/>
        <v>0</v>
      </c>
      <c r="F1834" s="122">
        <f t="shared" si="895"/>
        <v>0</v>
      </c>
      <c r="G1834" s="122">
        <f t="shared" si="895"/>
        <v>0</v>
      </c>
      <c r="H1834" s="122">
        <f t="shared" si="895"/>
        <v>0</v>
      </c>
      <c r="I1834" s="122">
        <f t="shared" si="895"/>
        <v>3.9623335858291715</v>
      </c>
      <c r="J1834" s="122">
        <f t="shared" si="895"/>
        <v>0</v>
      </c>
      <c r="K1834" s="122">
        <f t="shared" si="895"/>
        <v>0</v>
      </c>
      <c r="L1834" s="122">
        <f t="shared" si="895"/>
        <v>0</v>
      </c>
      <c r="M1834" s="122">
        <f t="shared" si="895"/>
        <v>0</v>
      </c>
      <c r="N1834" s="122">
        <f t="shared" si="895"/>
        <v>0</v>
      </c>
      <c r="O1834" s="122">
        <f t="shared" si="895"/>
        <v>0</v>
      </c>
      <c r="P1834" s="122">
        <f t="shared" si="895"/>
        <v>0</v>
      </c>
      <c r="Q1834" s="122">
        <f t="shared" si="895"/>
        <v>0</v>
      </c>
      <c r="R1834" s="122">
        <f t="shared" si="895"/>
        <v>0</v>
      </c>
      <c r="S1834" s="122">
        <f t="shared" si="895"/>
        <v>0</v>
      </c>
      <c r="T1834" s="122">
        <f t="shared" si="895"/>
        <v>0.77139375294642687</v>
      </c>
      <c r="U1834" s="122">
        <f t="shared" si="895"/>
        <v>0</v>
      </c>
      <c r="V1834" s="122">
        <f t="shared" si="895"/>
        <v>0</v>
      </c>
      <c r="W1834" s="122">
        <f t="shared" si="895"/>
        <v>1.186654030334896</v>
      </c>
      <c r="X1834" s="122">
        <f t="shared" si="895"/>
        <v>0</v>
      </c>
      <c r="Y1834" s="122">
        <f t="shared" si="895"/>
        <v>0</v>
      </c>
      <c r="Z1834" s="122">
        <f t="shared" si="895"/>
        <v>0</v>
      </c>
      <c r="AA1834" s="122">
        <f t="shared" si="895"/>
        <v>0</v>
      </c>
      <c r="AB1834" s="122">
        <f t="shared" si="895"/>
        <v>2.0317204900882606</v>
      </c>
      <c r="AC1834" s="122">
        <f t="shared" si="895"/>
        <v>0</v>
      </c>
      <c r="AD1834" s="122">
        <f t="shared" si="895"/>
        <v>2.6172328856029425</v>
      </c>
      <c r="AE1834" s="122">
        <f t="shared" si="895"/>
        <v>2.6038879634166463</v>
      </c>
      <c r="AF1834" s="122">
        <f t="shared" si="895"/>
        <v>0</v>
      </c>
      <c r="AG1834" s="122">
        <f t="shared" si="895"/>
        <v>1.5042810267030298</v>
      </c>
      <c r="AH1834" s="122">
        <f t="shared" si="895"/>
        <v>0</v>
      </c>
      <c r="AI1834" s="122">
        <f t="shared" si="895"/>
        <v>0</v>
      </c>
      <c r="AJ1834" s="122">
        <f t="shared" si="895"/>
        <v>1.3336991173409276</v>
      </c>
      <c r="AK1834" s="122">
        <f t="shared" si="895"/>
        <v>0</v>
      </c>
      <c r="AL1834" s="123">
        <f t="shared" si="833"/>
        <v>16.011202852262301</v>
      </c>
      <c r="AN1834" s="124">
        <f t="shared" si="834"/>
        <v>16.011285652262302</v>
      </c>
      <c r="AO1834" s="98">
        <f t="shared" si="835"/>
        <v>339</v>
      </c>
      <c r="AP1834" s="125" t="str">
        <f t="shared" si="836"/>
        <v>Kew</v>
      </c>
      <c r="AQ1834" s="126">
        <f t="shared" si="837"/>
        <v>21.230860114977066</v>
      </c>
    </row>
    <row r="1835" spans="1:43" ht="10.5" x14ac:dyDescent="0.35">
      <c r="A1835" s="95">
        <v>48</v>
      </c>
      <c r="B1835" s="101">
        <v>829</v>
      </c>
      <c r="C1835" s="51" t="s">
        <v>3023</v>
      </c>
      <c r="D1835" s="122">
        <f t="shared" ref="D1835:AK1835" si="896">ABS((D833-D$1004)/D$1000)*D$1</f>
        <v>0</v>
      </c>
      <c r="E1835" s="122">
        <f t="shared" si="896"/>
        <v>0</v>
      </c>
      <c r="F1835" s="122">
        <f t="shared" si="896"/>
        <v>0</v>
      </c>
      <c r="G1835" s="122">
        <f t="shared" si="896"/>
        <v>0</v>
      </c>
      <c r="H1835" s="122">
        <f t="shared" si="896"/>
        <v>0</v>
      </c>
      <c r="I1835" s="122">
        <f t="shared" si="896"/>
        <v>3.5362978911244558</v>
      </c>
      <c r="J1835" s="122">
        <f t="shared" si="896"/>
        <v>0</v>
      </c>
      <c r="K1835" s="122">
        <f t="shared" si="896"/>
        <v>0</v>
      </c>
      <c r="L1835" s="122">
        <f t="shared" si="896"/>
        <v>0</v>
      </c>
      <c r="M1835" s="122">
        <f t="shared" si="896"/>
        <v>0</v>
      </c>
      <c r="N1835" s="122">
        <f t="shared" si="896"/>
        <v>0</v>
      </c>
      <c r="O1835" s="122">
        <f t="shared" si="896"/>
        <v>0</v>
      </c>
      <c r="P1835" s="122">
        <f t="shared" si="896"/>
        <v>0</v>
      </c>
      <c r="Q1835" s="122">
        <f t="shared" si="896"/>
        <v>0</v>
      </c>
      <c r="R1835" s="122">
        <f t="shared" si="896"/>
        <v>0</v>
      </c>
      <c r="S1835" s="122">
        <f t="shared" si="896"/>
        <v>0</v>
      </c>
      <c r="T1835" s="122">
        <f t="shared" si="896"/>
        <v>1.5437388460283819</v>
      </c>
      <c r="U1835" s="122">
        <f t="shared" si="896"/>
        <v>0</v>
      </c>
      <c r="V1835" s="122">
        <f t="shared" si="896"/>
        <v>0</v>
      </c>
      <c r="W1835" s="122">
        <f t="shared" si="896"/>
        <v>1.7353496956527144</v>
      </c>
      <c r="X1835" s="122">
        <f t="shared" si="896"/>
        <v>0</v>
      </c>
      <c r="Y1835" s="122">
        <f t="shared" si="896"/>
        <v>0</v>
      </c>
      <c r="Z1835" s="122">
        <f t="shared" si="896"/>
        <v>0</v>
      </c>
      <c r="AA1835" s="122">
        <f t="shared" si="896"/>
        <v>0</v>
      </c>
      <c r="AB1835" s="122">
        <f t="shared" si="896"/>
        <v>1.6407128073968966</v>
      </c>
      <c r="AC1835" s="122">
        <f t="shared" si="896"/>
        <v>0</v>
      </c>
      <c r="AD1835" s="122">
        <f t="shared" si="896"/>
        <v>1.4638243372443354</v>
      </c>
      <c r="AE1835" s="122">
        <f t="shared" si="896"/>
        <v>3.2015686074063914</v>
      </c>
      <c r="AF1835" s="122">
        <f t="shared" si="896"/>
        <v>0</v>
      </c>
      <c r="AG1835" s="122">
        <f t="shared" si="896"/>
        <v>1.1079231414427126</v>
      </c>
      <c r="AH1835" s="122">
        <f t="shared" si="896"/>
        <v>0</v>
      </c>
      <c r="AI1835" s="122">
        <f t="shared" si="896"/>
        <v>0</v>
      </c>
      <c r="AJ1835" s="122">
        <f t="shared" si="896"/>
        <v>0.22969333805374539</v>
      </c>
      <c r="AK1835" s="122">
        <f t="shared" si="896"/>
        <v>0</v>
      </c>
      <c r="AL1835" s="123">
        <f t="shared" si="833"/>
        <v>14.459108664349635</v>
      </c>
      <c r="AN1835" s="124">
        <f t="shared" si="834"/>
        <v>14.459191564349636</v>
      </c>
      <c r="AO1835" s="98">
        <f t="shared" si="835"/>
        <v>491</v>
      </c>
      <c r="AP1835" s="125" t="str">
        <f t="shared" si="836"/>
        <v>Mandurang</v>
      </c>
      <c r="AQ1835" s="126">
        <f t="shared" si="837"/>
        <v>21.235514334935743</v>
      </c>
    </row>
    <row r="1836" spans="1:43" ht="10.5" x14ac:dyDescent="0.35">
      <c r="A1836" s="95">
        <v>47</v>
      </c>
      <c r="B1836" s="101">
        <v>830</v>
      </c>
      <c r="C1836" s="51" t="s">
        <v>3298</v>
      </c>
      <c r="D1836" s="122">
        <f t="shared" ref="D1836:AK1836" si="897">ABS((D834-D$1004)/D$1000)*D$1</f>
        <v>0</v>
      </c>
      <c r="E1836" s="122">
        <f t="shared" si="897"/>
        <v>0</v>
      </c>
      <c r="F1836" s="122">
        <f t="shared" si="897"/>
        <v>0</v>
      </c>
      <c r="G1836" s="122">
        <f t="shared" si="897"/>
        <v>0</v>
      </c>
      <c r="H1836" s="122">
        <f t="shared" si="897"/>
        <v>0</v>
      </c>
      <c r="I1836" s="122">
        <f t="shared" si="897"/>
        <v>3.5632932324251771</v>
      </c>
      <c r="J1836" s="122">
        <f t="shared" si="897"/>
        <v>0</v>
      </c>
      <c r="K1836" s="122">
        <f t="shared" si="897"/>
        <v>0</v>
      </c>
      <c r="L1836" s="122">
        <f t="shared" si="897"/>
        <v>0</v>
      </c>
      <c r="M1836" s="122">
        <f t="shared" si="897"/>
        <v>0</v>
      </c>
      <c r="N1836" s="122">
        <f t="shared" si="897"/>
        <v>0</v>
      </c>
      <c r="O1836" s="122">
        <f t="shared" si="897"/>
        <v>0</v>
      </c>
      <c r="P1836" s="122">
        <f t="shared" si="897"/>
        <v>0</v>
      </c>
      <c r="Q1836" s="122">
        <f t="shared" si="897"/>
        <v>0</v>
      </c>
      <c r="R1836" s="122">
        <f t="shared" si="897"/>
        <v>0</v>
      </c>
      <c r="S1836" s="122">
        <f t="shared" si="897"/>
        <v>0</v>
      </c>
      <c r="T1836" s="122">
        <f t="shared" si="897"/>
        <v>1.5177831890010685</v>
      </c>
      <c r="U1836" s="122">
        <f t="shared" si="897"/>
        <v>0</v>
      </c>
      <c r="V1836" s="122">
        <f t="shared" si="897"/>
        <v>0</v>
      </c>
      <c r="W1836" s="122">
        <f t="shared" si="897"/>
        <v>2.8122062964678576</v>
      </c>
      <c r="X1836" s="122">
        <f t="shared" si="897"/>
        <v>0</v>
      </c>
      <c r="Y1836" s="122">
        <f t="shared" si="897"/>
        <v>0</v>
      </c>
      <c r="Z1836" s="122">
        <f t="shared" si="897"/>
        <v>0</v>
      </c>
      <c r="AA1836" s="122">
        <f t="shared" si="897"/>
        <v>0</v>
      </c>
      <c r="AB1836" s="122">
        <f t="shared" si="897"/>
        <v>1.0411284361373383</v>
      </c>
      <c r="AC1836" s="122">
        <f t="shared" si="897"/>
        <v>0</v>
      </c>
      <c r="AD1836" s="122">
        <f t="shared" si="897"/>
        <v>0.86980670435485863</v>
      </c>
      <c r="AE1836" s="122">
        <f t="shared" si="897"/>
        <v>3.0063151895743578</v>
      </c>
      <c r="AF1836" s="122">
        <f t="shared" si="897"/>
        <v>0</v>
      </c>
      <c r="AG1836" s="122">
        <f t="shared" si="897"/>
        <v>0.58280510884433434</v>
      </c>
      <c r="AH1836" s="122">
        <f t="shared" si="897"/>
        <v>0</v>
      </c>
      <c r="AI1836" s="122">
        <f t="shared" si="897"/>
        <v>0</v>
      </c>
      <c r="AJ1836" s="122">
        <f t="shared" si="897"/>
        <v>0.64921979403612717</v>
      </c>
      <c r="AK1836" s="122">
        <f t="shared" si="897"/>
        <v>0</v>
      </c>
      <c r="AL1836" s="123">
        <f t="shared" si="833"/>
        <v>14.04255795084112</v>
      </c>
      <c r="AN1836" s="124">
        <f t="shared" si="834"/>
        <v>14.04264095084112</v>
      </c>
      <c r="AO1836" s="98">
        <f t="shared" si="835"/>
        <v>535</v>
      </c>
      <c r="AP1836" s="125" t="str">
        <f t="shared" si="836"/>
        <v>Kaniva</v>
      </c>
      <c r="AQ1836" s="126">
        <f t="shared" si="837"/>
        <v>21.329946223965393</v>
      </c>
    </row>
    <row r="1837" spans="1:43" ht="10.5" x14ac:dyDescent="0.35">
      <c r="A1837" s="95">
        <v>46</v>
      </c>
      <c r="B1837" s="101">
        <v>831</v>
      </c>
      <c r="C1837" s="51" t="s">
        <v>3033</v>
      </c>
      <c r="D1837" s="122">
        <f t="shared" ref="D1837:AK1837" si="898">ABS((D835-D$1004)/D$1000)*D$1</f>
        <v>0</v>
      </c>
      <c r="E1837" s="122">
        <f t="shared" si="898"/>
        <v>0</v>
      </c>
      <c r="F1837" s="122">
        <f t="shared" si="898"/>
        <v>0</v>
      </c>
      <c r="G1837" s="122">
        <f t="shared" si="898"/>
        <v>0</v>
      </c>
      <c r="H1837" s="122">
        <f t="shared" si="898"/>
        <v>0</v>
      </c>
      <c r="I1837" s="122">
        <f t="shared" si="898"/>
        <v>1.6563266962999506</v>
      </c>
      <c r="J1837" s="122">
        <f t="shared" si="898"/>
        <v>0</v>
      </c>
      <c r="K1837" s="122">
        <f t="shared" si="898"/>
        <v>0</v>
      </c>
      <c r="L1837" s="122">
        <f t="shared" si="898"/>
        <v>0</v>
      </c>
      <c r="M1837" s="122">
        <f t="shared" si="898"/>
        <v>0</v>
      </c>
      <c r="N1837" s="122">
        <f t="shared" si="898"/>
        <v>0</v>
      </c>
      <c r="O1837" s="122">
        <f t="shared" si="898"/>
        <v>0</v>
      </c>
      <c r="P1837" s="122">
        <f t="shared" si="898"/>
        <v>0</v>
      </c>
      <c r="Q1837" s="122">
        <f t="shared" si="898"/>
        <v>0</v>
      </c>
      <c r="R1837" s="122">
        <f t="shared" si="898"/>
        <v>0</v>
      </c>
      <c r="S1837" s="122">
        <f t="shared" si="898"/>
        <v>0</v>
      </c>
      <c r="T1837" s="122">
        <f t="shared" si="898"/>
        <v>1.0176690570765174</v>
      </c>
      <c r="U1837" s="122">
        <f t="shared" si="898"/>
        <v>0</v>
      </c>
      <c r="V1837" s="122">
        <f t="shared" si="898"/>
        <v>0</v>
      </c>
      <c r="W1837" s="122">
        <f t="shared" si="898"/>
        <v>0.11999775257703793</v>
      </c>
      <c r="X1837" s="122">
        <f t="shared" si="898"/>
        <v>0</v>
      </c>
      <c r="Y1837" s="122">
        <f t="shared" si="898"/>
        <v>0</v>
      </c>
      <c r="Z1837" s="122">
        <f t="shared" si="898"/>
        <v>0</v>
      </c>
      <c r="AA1837" s="122">
        <f t="shared" si="898"/>
        <v>0</v>
      </c>
      <c r="AB1837" s="122">
        <f t="shared" si="898"/>
        <v>1.7742062690975109</v>
      </c>
      <c r="AC1837" s="122">
        <f t="shared" si="898"/>
        <v>0</v>
      </c>
      <c r="AD1837" s="122">
        <f t="shared" si="898"/>
        <v>0.63197376407261074</v>
      </c>
      <c r="AE1837" s="122">
        <f t="shared" si="898"/>
        <v>2.7455045825923805</v>
      </c>
      <c r="AF1837" s="122">
        <f t="shared" si="898"/>
        <v>0</v>
      </c>
      <c r="AG1837" s="122">
        <f t="shared" si="898"/>
        <v>0.31181404964905968</v>
      </c>
      <c r="AH1837" s="122">
        <f t="shared" si="898"/>
        <v>0</v>
      </c>
      <c r="AI1837" s="122">
        <f t="shared" si="898"/>
        <v>0</v>
      </c>
      <c r="AJ1837" s="122">
        <f t="shared" si="898"/>
        <v>1.1766647456507735</v>
      </c>
      <c r="AK1837" s="122">
        <f t="shared" si="898"/>
        <v>0</v>
      </c>
      <c r="AL1837" s="123">
        <f t="shared" si="833"/>
        <v>9.4341569170158426</v>
      </c>
      <c r="AN1837" s="124">
        <f t="shared" si="834"/>
        <v>9.434240017015842</v>
      </c>
      <c r="AO1837" s="98">
        <f t="shared" si="835"/>
        <v>805</v>
      </c>
      <c r="AP1837" s="125" t="str">
        <f t="shared" si="836"/>
        <v>Canterbury</v>
      </c>
      <c r="AQ1837" s="126">
        <f t="shared" si="837"/>
        <v>21.357249371000037</v>
      </c>
    </row>
    <row r="1838" spans="1:43" ht="10.5" x14ac:dyDescent="0.35">
      <c r="A1838" s="95">
        <v>45</v>
      </c>
      <c r="B1838" s="101">
        <v>832</v>
      </c>
      <c r="C1838" s="51" t="s">
        <v>3038</v>
      </c>
      <c r="D1838" s="122">
        <f t="shared" ref="D1838:AK1838" si="899">ABS((D836-D$1004)/D$1000)*D$1</f>
        <v>0</v>
      </c>
      <c r="E1838" s="122">
        <f t="shared" si="899"/>
        <v>0</v>
      </c>
      <c r="F1838" s="122">
        <f t="shared" si="899"/>
        <v>0</v>
      </c>
      <c r="G1838" s="122">
        <f t="shared" si="899"/>
        <v>0</v>
      </c>
      <c r="H1838" s="122">
        <f t="shared" si="899"/>
        <v>0</v>
      </c>
      <c r="I1838" s="122">
        <f t="shared" si="899"/>
        <v>3.8832545944464467</v>
      </c>
      <c r="J1838" s="122">
        <f t="shared" si="899"/>
        <v>0</v>
      </c>
      <c r="K1838" s="122">
        <f t="shared" si="899"/>
        <v>0</v>
      </c>
      <c r="L1838" s="122">
        <f t="shared" si="899"/>
        <v>0</v>
      </c>
      <c r="M1838" s="122">
        <f t="shared" si="899"/>
        <v>0</v>
      </c>
      <c r="N1838" s="122">
        <f t="shared" si="899"/>
        <v>0</v>
      </c>
      <c r="O1838" s="122">
        <f t="shared" si="899"/>
        <v>0</v>
      </c>
      <c r="P1838" s="122">
        <f t="shared" si="899"/>
        <v>0</v>
      </c>
      <c r="Q1838" s="122">
        <f t="shared" si="899"/>
        <v>0</v>
      </c>
      <c r="R1838" s="122">
        <f t="shared" si="899"/>
        <v>0</v>
      </c>
      <c r="S1838" s="122">
        <f t="shared" si="899"/>
        <v>0</v>
      </c>
      <c r="T1838" s="122">
        <f t="shared" si="899"/>
        <v>0.98691802648177629</v>
      </c>
      <c r="U1838" s="122">
        <f t="shared" si="899"/>
        <v>0</v>
      </c>
      <c r="V1838" s="122">
        <f t="shared" si="899"/>
        <v>0</v>
      </c>
      <c r="W1838" s="122">
        <f t="shared" si="899"/>
        <v>0.81352260751482497</v>
      </c>
      <c r="X1838" s="122">
        <f t="shared" si="899"/>
        <v>0</v>
      </c>
      <c r="Y1838" s="122">
        <f t="shared" si="899"/>
        <v>0</v>
      </c>
      <c r="Z1838" s="122">
        <f t="shared" si="899"/>
        <v>0</v>
      </c>
      <c r="AA1838" s="122">
        <f t="shared" si="899"/>
        <v>0</v>
      </c>
      <c r="AB1838" s="122">
        <f t="shared" si="899"/>
        <v>1.0988159858574971</v>
      </c>
      <c r="AC1838" s="122">
        <f t="shared" si="899"/>
        <v>0</v>
      </c>
      <c r="AD1838" s="122">
        <f t="shared" si="899"/>
        <v>0.93663257852874515</v>
      </c>
      <c r="AE1838" s="122">
        <f t="shared" si="899"/>
        <v>1.6385003911802785</v>
      </c>
      <c r="AF1838" s="122">
        <f t="shared" si="899"/>
        <v>0</v>
      </c>
      <c r="AG1838" s="122">
        <f t="shared" si="899"/>
        <v>2.8709580001813929E-2</v>
      </c>
      <c r="AH1838" s="122">
        <f t="shared" si="899"/>
        <v>0</v>
      </c>
      <c r="AI1838" s="122">
        <f t="shared" si="899"/>
        <v>0</v>
      </c>
      <c r="AJ1838" s="122">
        <f t="shared" si="899"/>
        <v>0.12923482135261166</v>
      </c>
      <c r="AK1838" s="122">
        <f t="shared" si="899"/>
        <v>0</v>
      </c>
      <c r="AL1838" s="123">
        <f t="shared" si="833"/>
        <v>9.5155885853639948</v>
      </c>
      <c r="AN1838" s="124">
        <f t="shared" si="834"/>
        <v>9.5156717853639954</v>
      </c>
      <c r="AO1838" s="98">
        <f t="shared" si="835"/>
        <v>801</v>
      </c>
      <c r="AP1838" s="125" t="str">
        <f t="shared" si="836"/>
        <v>Hopetoun</v>
      </c>
      <c r="AQ1838" s="126">
        <f t="shared" si="837"/>
        <v>21.385808576744203</v>
      </c>
    </row>
    <row r="1839" spans="1:43" ht="10.5" x14ac:dyDescent="0.35">
      <c r="A1839" s="95">
        <v>44</v>
      </c>
      <c r="B1839" s="101">
        <v>833</v>
      </c>
      <c r="C1839" s="51" t="s">
        <v>345</v>
      </c>
      <c r="D1839" s="122">
        <f t="shared" ref="D1839:AK1839" si="900">ABS((D837-D$1004)/D$1000)*D$1</f>
        <v>0</v>
      </c>
      <c r="E1839" s="122">
        <f t="shared" si="900"/>
        <v>0</v>
      </c>
      <c r="F1839" s="122">
        <f t="shared" si="900"/>
        <v>0</v>
      </c>
      <c r="G1839" s="122">
        <f t="shared" si="900"/>
        <v>0</v>
      </c>
      <c r="H1839" s="122">
        <f t="shared" si="900"/>
        <v>0</v>
      </c>
      <c r="I1839" s="122">
        <f t="shared" si="900"/>
        <v>2.1374443447394964</v>
      </c>
      <c r="J1839" s="122">
        <f t="shared" si="900"/>
        <v>0</v>
      </c>
      <c r="K1839" s="122">
        <f t="shared" si="900"/>
        <v>0</v>
      </c>
      <c r="L1839" s="122">
        <f t="shared" si="900"/>
        <v>0</v>
      </c>
      <c r="M1839" s="122">
        <f t="shared" si="900"/>
        <v>0</v>
      </c>
      <c r="N1839" s="122">
        <f t="shared" si="900"/>
        <v>0</v>
      </c>
      <c r="O1839" s="122">
        <f t="shared" si="900"/>
        <v>0</v>
      </c>
      <c r="P1839" s="122">
        <f t="shared" si="900"/>
        <v>0</v>
      </c>
      <c r="Q1839" s="122">
        <f t="shared" si="900"/>
        <v>0</v>
      </c>
      <c r="R1839" s="122">
        <f t="shared" si="900"/>
        <v>0</v>
      </c>
      <c r="S1839" s="122">
        <f t="shared" si="900"/>
        <v>0</v>
      </c>
      <c r="T1839" s="122">
        <f t="shared" si="900"/>
        <v>0.31954176664100309</v>
      </c>
      <c r="U1839" s="122">
        <f t="shared" si="900"/>
        <v>0</v>
      </c>
      <c r="V1839" s="122">
        <f t="shared" si="900"/>
        <v>0</v>
      </c>
      <c r="W1839" s="122">
        <f t="shared" si="900"/>
        <v>0.41732562550671476</v>
      </c>
      <c r="X1839" s="122">
        <f t="shared" si="900"/>
        <v>0</v>
      </c>
      <c r="Y1839" s="122">
        <f t="shared" si="900"/>
        <v>0</v>
      </c>
      <c r="Z1839" s="122">
        <f t="shared" si="900"/>
        <v>0</v>
      </c>
      <c r="AA1839" s="122">
        <f t="shared" si="900"/>
        <v>0</v>
      </c>
      <c r="AB1839" s="122">
        <f t="shared" si="900"/>
        <v>1.1261913713866443</v>
      </c>
      <c r="AC1839" s="122">
        <f t="shared" si="900"/>
        <v>0</v>
      </c>
      <c r="AD1839" s="122">
        <f t="shared" si="900"/>
        <v>1.1316491434891527</v>
      </c>
      <c r="AE1839" s="122">
        <f t="shared" si="900"/>
        <v>2.8919838194474217</v>
      </c>
      <c r="AF1839" s="122">
        <f t="shared" si="900"/>
        <v>0</v>
      </c>
      <c r="AG1839" s="122">
        <f t="shared" si="900"/>
        <v>0.71044048168517859</v>
      </c>
      <c r="AH1839" s="122">
        <f t="shared" si="900"/>
        <v>0</v>
      </c>
      <c r="AI1839" s="122">
        <f t="shared" si="900"/>
        <v>0</v>
      </c>
      <c r="AJ1839" s="122">
        <f t="shared" si="900"/>
        <v>0.85218425423869004</v>
      </c>
      <c r="AK1839" s="122">
        <f t="shared" si="900"/>
        <v>0</v>
      </c>
      <c r="AL1839" s="123">
        <f t="shared" si="833"/>
        <v>9.5867608071343007</v>
      </c>
      <c r="AN1839" s="124">
        <f t="shared" si="834"/>
        <v>9.5868441071343007</v>
      </c>
      <c r="AO1839" s="98">
        <f t="shared" si="835"/>
        <v>794</v>
      </c>
      <c r="AP1839" s="125" t="str">
        <f t="shared" si="836"/>
        <v>Brunswick East</v>
      </c>
      <c r="AQ1839" s="126">
        <f t="shared" si="837"/>
        <v>21.396792151601879</v>
      </c>
    </row>
    <row r="1840" spans="1:43" ht="10.5" x14ac:dyDescent="0.35">
      <c r="A1840" s="95">
        <v>43</v>
      </c>
      <c r="B1840" s="101">
        <v>834</v>
      </c>
      <c r="C1840" s="51" t="s">
        <v>346</v>
      </c>
      <c r="D1840" s="122">
        <f t="shared" ref="D1840:AK1840" si="901">ABS((D838-D$1004)/D$1000)*D$1</f>
        <v>0</v>
      </c>
      <c r="E1840" s="122">
        <f t="shared" si="901"/>
        <v>0</v>
      </c>
      <c r="F1840" s="122">
        <f t="shared" si="901"/>
        <v>0</v>
      </c>
      <c r="G1840" s="122">
        <f t="shared" si="901"/>
        <v>0</v>
      </c>
      <c r="H1840" s="122">
        <f t="shared" si="901"/>
        <v>0</v>
      </c>
      <c r="I1840" s="122">
        <f t="shared" si="901"/>
        <v>2.7066750745580515</v>
      </c>
      <c r="J1840" s="122">
        <f t="shared" si="901"/>
        <v>0</v>
      </c>
      <c r="K1840" s="122">
        <f t="shared" si="901"/>
        <v>0</v>
      </c>
      <c r="L1840" s="122">
        <f t="shared" si="901"/>
        <v>0</v>
      </c>
      <c r="M1840" s="122">
        <f t="shared" si="901"/>
        <v>0</v>
      </c>
      <c r="N1840" s="122">
        <f t="shared" si="901"/>
        <v>0</v>
      </c>
      <c r="O1840" s="122">
        <f t="shared" si="901"/>
        <v>0</v>
      </c>
      <c r="P1840" s="122">
        <f t="shared" si="901"/>
        <v>0</v>
      </c>
      <c r="Q1840" s="122">
        <f t="shared" si="901"/>
        <v>0</v>
      </c>
      <c r="R1840" s="122">
        <f t="shared" si="901"/>
        <v>0</v>
      </c>
      <c r="S1840" s="122">
        <f t="shared" si="901"/>
        <v>0</v>
      </c>
      <c r="T1840" s="122">
        <f t="shared" si="901"/>
        <v>0.19316796482742432</v>
      </c>
      <c r="U1840" s="122">
        <f t="shared" si="901"/>
        <v>0</v>
      </c>
      <c r="V1840" s="122">
        <f t="shared" si="901"/>
        <v>0</v>
      </c>
      <c r="W1840" s="122">
        <f t="shared" si="901"/>
        <v>0.37330336979351747</v>
      </c>
      <c r="X1840" s="122">
        <f t="shared" si="901"/>
        <v>0</v>
      </c>
      <c r="Y1840" s="122">
        <f t="shared" si="901"/>
        <v>0</v>
      </c>
      <c r="Z1840" s="122">
        <f t="shared" si="901"/>
        <v>0</v>
      </c>
      <c r="AA1840" s="122">
        <f t="shared" si="901"/>
        <v>0</v>
      </c>
      <c r="AB1840" s="122">
        <f t="shared" si="901"/>
        <v>2.0317204900882606</v>
      </c>
      <c r="AC1840" s="122">
        <f t="shared" si="901"/>
        <v>0</v>
      </c>
      <c r="AD1840" s="122">
        <f t="shared" si="901"/>
        <v>2.2293231407111564</v>
      </c>
      <c r="AE1840" s="122">
        <f t="shared" si="901"/>
        <v>3.5577175455120331</v>
      </c>
      <c r="AF1840" s="122">
        <f t="shared" si="901"/>
        <v>0</v>
      </c>
      <c r="AG1840" s="122">
        <f t="shared" si="901"/>
        <v>1.6059977140238213</v>
      </c>
      <c r="AH1840" s="122">
        <f t="shared" si="901"/>
        <v>0</v>
      </c>
      <c r="AI1840" s="122">
        <f t="shared" si="901"/>
        <v>0</v>
      </c>
      <c r="AJ1840" s="122">
        <f t="shared" si="901"/>
        <v>1.3535831986102238</v>
      </c>
      <c r="AK1840" s="122">
        <f t="shared" si="901"/>
        <v>0</v>
      </c>
      <c r="AL1840" s="123">
        <f t="shared" ref="AL1840:AL1882" si="902">SUM(D1840:AK1840)</f>
        <v>14.051488498124488</v>
      </c>
      <c r="AN1840" s="124">
        <f t="shared" ref="AN1840:AN1882" si="903">AL1840+0.0000001*B1840</f>
        <v>14.051571898124488</v>
      </c>
      <c r="AO1840" s="98">
        <f t="shared" ref="AO1840:AO1882" si="904">RANK(AN1840,AN$1007:AN$1882)</f>
        <v>533</v>
      </c>
      <c r="AP1840" s="125" t="str">
        <f t="shared" ref="AP1840:AP1882" si="905">VLOOKUP(MATCH(A1840,AO$1007:AO$1882,0),$B$1007:$AL$18828,2)</f>
        <v>Princes Hill</v>
      </c>
      <c r="AQ1840" s="126">
        <f t="shared" ref="AQ1840:AQ1882" si="906">VLOOKUP(MATCH(A1840,AO$1007:AO$1882,0),$B$1007:$AL$1882,37)</f>
        <v>21.423936310012365</v>
      </c>
    </row>
    <row r="1841" spans="1:43" ht="10.5" x14ac:dyDescent="0.35">
      <c r="A1841" s="95">
        <v>42</v>
      </c>
      <c r="B1841" s="101">
        <v>835</v>
      </c>
      <c r="C1841" s="51" t="s">
        <v>347</v>
      </c>
      <c r="D1841" s="122">
        <f t="shared" ref="D1841:AK1841" si="907">ABS((D839-D$1004)/D$1000)*D$1</f>
        <v>0</v>
      </c>
      <c r="E1841" s="122">
        <f t="shared" si="907"/>
        <v>0</v>
      </c>
      <c r="F1841" s="122">
        <f t="shared" si="907"/>
        <v>0</v>
      </c>
      <c r="G1841" s="122">
        <f t="shared" si="907"/>
        <v>0</v>
      </c>
      <c r="H1841" s="122">
        <f t="shared" si="907"/>
        <v>0</v>
      </c>
      <c r="I1841" s="122">
        <f t="shared" si="907"/>
        <v>3.9235984121838534</v>
      </c>
      <c r="J1841" s="122">
        <f t="shared" si="907"/>
        <v>0</v>
      </c>
      <c r="K1841" s="122">
        <f t="shared" si="907"/>
        <v>0</v>
      </c>
      <c r="L1841" s="122">
        <f t="shared" si="907"/>
        <v>0</v>
      </c>
      <c r="M1841" s="122">
        <f t="shared" si="907"/>
        <v>0</v>
      </c>
      <c r="N1841" s="122">
        <f t="shared" si="907"/>
        <v>0</v>
      </c>
      <c r="O1841" s="122">
        <f t="shared" si="907"/>
        <v>0</v>
      </c>
      <c r="P1841" s="122">
        <f t="shared" si="907"/>
        <v>0</v>
      </c>
      <c r="Q1841" s="122">
        <f t="shared" si="907"/>
        <v>0</v>
      </c>
      <c r="R1841" s="122">
        <f t="shared" si="907"/>
        <v>0</v>
      </c>
      <c r="S1841" s="122">
        <f t="shared" si="907"/>
        <v>0</v>
      </c>
      <c r="T1841" s="122">
        <f t="shared" si="907"/>
        <v>0.61461182141918469</v>
      </c>
      <c r="U1841" s="122">
        <f t="shared" si="907"/>
        <v>0</v>
      </c>
      <c r="V1841" s="122">
        <f t="shared" si="907"/>
        <v>0</v>
      </c>
      <c r="W1841" s="122">
        <f t="shared" si="907"/>
        <v>1.3012715600532803</v>
      </c>
      <c r="X1841" s="122">
        <f t="shared" si="907"/>
        <v>0</v>
      </c>
      <c r="Y1841" s="122">
        <f t="shared" si="907"/>
        <v>0</v>
      </c>
      <c r="Z1841" s="122">
        <f t="shared" si="907"/>
        <v>0</v>
      </c>
      <c r="AA1841" s="122">
        <f t="shared" si="907"/>
        <v>0</v>
      </c>
      <c r="AB1841" s="122">
        <f t="shared" si="907"/>
        <v>2.0317204900882606</v>
      </c>
      <c r="AC1841" s="122">
        <f t="shared" si="907"/>
        <v>0</v>
      </c>
      <c r="AD1841" s="122">
        <f t="shared" si="907"/>
        <v>2.4904480207174351</v>
      </c>
      <c r="AE1841" s="122">
        <f t="shared" si="907"/>
        <v>2.3875292396759411</v>
      </c>
      <c r="AF1841" s="122">
        <f t="shared" si="907"/>
        <v>0</v>
      </c>
      <c r="AG1841" s="122">
        <f t="shared" si="907"/>
        <v>8.8141125795160258E-2</v>
      </c>
      <c r="AH1841" s="122">
        <f t="shared" si="907"/>
        <v>0</v>
      </c>
      <c r="AI1841" s="122">
        <f t="shared" si="907"/>
        <v>0</v>
      </c>
      <c r="AJ1841" s="122">
        <f t="shared" si="907"/>
        <v>0.62940605389315629</v>
      </c>
      <c r="AK1841" s="122">
        <f t="shared" si="907"/>
        <v>0</v>
      </c>
      <c r="AL1841" s="123">
        <f t="shared" si="902"/>
        <v>13.466726723826271</v>
      </c>
      <c r="AN1841" s="124">
        <f t="shared" si="903"/>
        <v>13.466810223826272</v>
      </c>
      <c r="AO1841" s="98">
        <f t="shared" si="904"/>
        <v>594</v>
      </c>
      <c r="AP1841" s="125" t="str">
        <f t="shared" si="905"/>
        <v>Lorne</v>
      </c>
      <c r="AQ1841" s="126">
        <f t="shared" si="906"/>
        <v>21.440422973755329</v>
      </c>
    </row>
    <row r="1842" spans="1:43" ht="10.5" x14ac:dyDescent="0.35">
      <c r="A1842" s="95">
        <v>41</v>
      </c>
      <c r="B1842" s="101">
        <v>836</v>
      </c>
      <c r="C1842" s="51" t="s">
        <v>348</v>
      </c>
      <c r="D1842" s="122">
        <f t="shared" ref="D1842:AK1842" si="908">ABS((D840-D$1004)/D$1000)*D$1</f>
        <v>0</v>
      </c>
      <c r="E1842" s="122">
        <f t="shared" si="908"/>
        <v>0</v>
      </c>
      <c r="F1842" s="122">
        <f t="shared" si="908"/>
        <v>0</v>
      </c>
      <c r="G1842" s="122">
        <f t="shared" si="908"/>
        <v>0</v>
      </c>
      <c r="H1842" s="122">
        <f t="shared" si="908"/>
        <v>0</v>
      </c>
      <c r="I1842" s="122">
        <f t="shared" si="908"/>
        <v>2.2627369089365263</v>
      </c>
      <c r="J1842" s="122">
        <f t="shared" si="908"/>
        <v>0</v>
      </c>
      <c r="K1842" s="122">
        <f t="shared" si="908"/>
        <v>0</v>
      </c>
      <c r="L1842" s="122">
        <f t="shared" si="908"/>
        <v>0</v>
      </c>
      <c r="M1842" s="122">
        <f t="shared" si="908"/>
        <v>0</v>
      </c>
      <c r="N1842" s="122">
        <f t="shared" si="908"/>
        <v>0</v>
      </c>
      <c r="O1842" s="122">
        <f t="shared" si="908"/>
        <v>0</v>
      </c>
      <c r="P1842" s="122">
        <f t="shared" si="908"/>
        <v>0</v>
      </c>
      <c r="Q1842" s="122">
        <f t="shared" si="908"/>
        <v>0</v>
      </c>
      <c r="R1842" s="122">
        <f t="shared" si="908"/>
        <v>0</v>
      </c>
      <c r="S1842" s="122">
        <f t="shared" si="908"/>
        <v>0</v>
      </c>
      <c r="T1842" s="122">
        <f t="shared" si="908"/>
        <v>1.4424882484696226</v>
      </c>
      <c r="U1842" s="122">
        <f t="shared" si="908"/>
        <v>0</v>
      </c>
      <c r="V1842" s="122">
        <f t="shared" si="908"/>
        <v>0</v>
      </c>
      <c r="W1842" s="122">
        <f t="shared" si="908"/>
        <v>0.86294476246949636</v>
      </c>
      <c r="X1842" s="122">
        <f t="shared" si="908"/>
        <v>0</v>
      </c>
      <c r="Y1842" s="122">
        <f t="shared" si="908"/>
        <v>0</v>
      </c>
      <c r="Z1842" s="122">
        <f t="shared" si="908"/>
        <v>0</v>
      </c>
      <c r="AA1842" s="122">
        <f t="shared" si="908"/>
        <v>0</v>
      </c>
      <c r="AB1842" s="122">
        <f t="shared" si="908"/>
        <v>1.0448128021875362</v>
      </c>
      <c r="AC1842" s="122">
        <f t="shared" si="908"/>
        <v>0</v>
      </c>
      <c r="AD1842" s="122">
        <f t="shared" si="908"/>
        <v>1.7049391956412698</v>
      </c>
      <c r="AE1842" s="122">
        <f t="shared" si="908"/>
        <v>3.5043382526130413</v>
      </c>
      <c r="AF1842" s="122">
        <f t="shared" si="908"/>
        <v>0</v>
      </c>
      <c r="AG1842" s="122">
        <f t="shared" si="908"/>
        <v>2.449050501409916</v>
      </c>
      <c r="AH1842" s="122">
        <f t="shared" si="908"/>
        <v>0</v>
      </c>
      <c r="AI1842" s="122">
        <f t="shared" si="908"/>
        <v>0</v>
      </c>
      <c r="AJ1842" s="122">
        <f t="shared" si="908"/>
        <v>2.1176703306841143</v>
      </c>
      <c r="AK1842" s="122">
        <f t="shared" si="908"/>
        <v>0</v>
      </c>
      <c r="AL1842" s="123">
        <f t="shared" si="902"/>
        <v>15.388981002411523</v>
      </c>
      <c r="AN1842" s="124">
        <f t="shared" si="903"/>
        <v>15.389064602411523</v>
      </c>
      <c r="AO1842" s="98">
        <f t="shared" si="904"/>
        <v>396</v>
      </c>
      <c r="AP1842" s="125" t="str">
        <f t="shared" si="905"/>
        <v>Elsternwick</v>
      </c>
      <c r="AQ1842" s="126">
        <f t="shared" si="906"/>
        <v>21.444411254420618</v>
      </c>
    </row>
    <row r="1843" spans="1:43" ht="10.5" x14ac:dyDescent="0.35">
      <c r="A1843" s="95">
        <v>40</v>
      </c>
      <c r="B1843" s="101">
        <v>837</v>
      </c>
      <c r="C1843" s="51" t="s">
        <v>349</v>
      </c>
      <c r="D1843" s="122">
        <f t="shared" ref="D1843:AK1843" si="909">ABS((D841-D$1004)/D$1000)*D$1</f>
        <v>0</v>
      </c>
      <c r="E1843" s="122">
        <f t="shared" si="909"/>
        <v>0</v>
      </c>
      <c r="F1843" s="122">
        <f t="shared" si="909"/>
        <v>0</v>
      </c>
      <c r="G1843" s="122">
        <f t="shared" si="909"/>
        <v>0</v>
      </c>
      <c r="H1843" s="122">
        <f t="shared" si="909"/>
        <v>0</v>
      </c>
      <c r="I1843" s="122">
        <f t="shared" si="909"/>
        <v>0.79775672808003228</v>
      </c>
      <c r="J1843" s="122">
        <f t="shared" si="909"/>
        <v>0</v>
      </c>
      <c r="K1843" s="122">
        <f t="shared" si="909"/>
        <v>0</v>
      </c>
      <c r="L1843" s="122">
        <f t="shared" si="909"/>
        <v>0</v>
      </c>
      <c r="M1843" s="122">
        <f t="shared" si="909"/>
        <v>0</v>
      </c>
      <c r="N1843" s="122">
        <f t="shared" si="909"/>
        <v>0</v>
      </c>
      <c r="O1843" s="122">
        <f t="shared" si="909"/>
        <v>0</v>
      </c>
      <c r="P1843" s="122">
        <f t="shared" si="909"/>
        <v>0</v>
      </c>
      <c r="Q1843" s="122">
        <f t="shared" si="909"/>
        <v>0</v>
      </c>
      <c r="R1843" s="122">
        <f t="shared" si="909"/>
        <v>0</v>
      </c>
      <c r="S1843" s="122">
        <f t="shared" si="909"/>
        <v>0</v>
      </c>
      <c r="T1843" s="122">
        <f t="shared" si="909"/>
        <v>2.380872279113182</v>
      </c>
      <c r="U1843" s="122">
        <f t="shared" si="909"/>
        <v>0</v>
      </c>
      <c r="V1843" s="122">
        <f t="shared" si="909"/>
        <v>0</v>
      </c>
      <c r="W1843" s="122">
        <f t="shared" si="909"/>
        <v>1.0026183070519568</v>
      </c>
      <c r="X1843" s="122">
        <f t="shared" si="909"/>
        <v>0</v>
      </c>
      <c r="Y1843" s="122">
        <f t="shared" si="909"/>
        <v>0</v>
      </c>
      <c r="Z1843" s="122">
        <f t="shared" si="909"/>
        <v>0</v>
      </c>
      <c r="AA1843" s="122">
        <f t="shared" si="909"/>
        <v>0</v>
      </c>
      <c r="AB1843" s="122">
        <f t="shared" si="909"/>
        <v>1.434601896542095</v>
      </c>
      <c r="AC1843" s="122">
        <f t="shared" si="909"/>
        <v>0</v>
      </c>
      <c r="AD1843" s="122">
        <f t="shared" si="909"/>
        <v>1.3709324741505455</v>
      </c>
      <c r="AE1843" s="122">
        <f t="shared" si="909"/>
        <v>4.1045582456096081</v>
      </c>
      <c r="AF1843" s="122">
        <f t="shared" si="909"/>
        <v>0</v>
      </c>
      <c r="AG1843" s="122">
        <f t="shared" si="909"/>
        <v>2.9758877499254317</v>
      </c>
      <c r="AH1843" s="122">
        <f t="shared" si="909"/>
        <v>0</v>
      </c>
      <c r="AI1843" s="122">
        <f t="shared" si="909"/>
        <v>0</v>
      </c>
      <c r="AJ1843" s="122">
        <f t="shared" si="909"/>
        <v>2.4095133921535634</v>
      </c>
      <c r="AK1843" s="122">
        <f t="shared" si="909"/>
        <v>0</v>
      </c>
      <c r="AL1843" s="123">
        <f t="shared" si="902"/>
        <v>16.476741072626417</v>
      </c>
      <c r="AN1843" s="124">
        <f t="shared" si="903"/>
        <v>16.476824772626419</v>
      </c>
      <c r="AO1843" s="98">
        <f t="shared" si="904"/>
        <v>297</v>
      </c>
      <c r="AP1843" s="125" t="str">
        <f t="shared" si="905"/>
        <v>Red Hill South</v>
      </c>
      <c r="AQ1843" s="126">
        <f t="shared" si="906"/>
        <v>21.450355337107943</v>
      </c>
    </row>
    <row r="1844" spans="1:43" ht="10.5" x14ac:dyDescent="0.35">
      <c r="A1844" s="95">
        <v>39</v>
      </c>
      <c r="B1844" s="101">
        <v>838</v>
      </c>
      <c r="C1844" s="51" t="s">
        <v>3046</v>
      </c>
      <c r="D1844" s="122">
        <f t="shared" ref="D1844:AK1844" si="910">ABS((D842-D$1004)/D$1000)*D$1</f>
        <v>0</v>
      </c>
      <c r="E1844" s="122">
        <f t="shared" si="910"/>
        <v>0</v>
      </c>
      <c r="F1844" s="122">
        <f t="shared" si="910"/>
        <v>0</v>
      </c>
      <c r="G1844" s="122">
        <f t="shared" si="910"/>
        <v>0</v>
      </c>
      <c r="H1844" s="122">
        <f t="shared" si="910"/>
        <v>0</v>
      </c>
      <c r="I1844" s="122">
        <f t="shared" si="910"/>
        <v>4.0307948439766248</v>
      </c>
      <c r="J1844" s="122">
        <f t="shared" si="910"/>
        <v>0</v>
      </c>
      <c r="K1844" s="122">
        <f t="shared" si="910"/>
        <v>0</v>
      </c>
      <c r="L1844" s="122">
        <f t="shared" si="910"/>
        <v>0</v>
      </c>
      <c r="M1844" s="122">
        <f t="shared" si="910"/>
        <v>0</v>
      </c>
      <c r="N1844" s="122">
        <f t="shared" si="910"/>
        <v>0</v>
      </c>
      <c r="O1844" s="122">
        <f t="shared" si="910"/>
        <v>0</v>
      </c>
      <c r="P1844" s="122">
        <f t="shared" si="910"/>
        <v>0</v>
      </c>
      <c r="Q1844" s="122">
        <f t="shared" si="910"/>
        <v>0</v>
      </c>
      <c r="R1844" s="122">
        <f t="shared" si="910"/>
        <v>0</v>
      </c>
      <c r="S1844" s="122">
        <f t="shared" si="910"/>
        <v>0</v>
      </c>
      <c r="T1844" s="122">
        <f t="shared" si="910"/>
        <v>0.45478882765097067</v>
      </c>
      <c r="U1844" s="122">
        <f t="shared" si="910"/>
        <v>0</v>
      </c>
      <c r="V1844" s="122">
        <f t="shared" si="910"/>
        <v>0</v>
      </c>
      <c r="W1844" s="122">
        <f t="shared" si="910"/>
        <v>1.0659713304544813</v>
      </c>
      <c r="X1844" s="122">
        <f t="shared" si="910"/>
        <v>0</v>
      </c>
      <c r="Y1844" s="122">
        <f t="shared" si="910"/>
        <v>0</v>
      </c>
      <c r="Z1844" s="122">
        <f t="shared" si="910"/>
        <v>0</v>
      </c>
      <c r="AA1844" s="122">
        <f t="shared" si="910"/>
        <v>0</v>
      </c>
      <c r="AB1844" s="122">
        <f t="shared" si="910"/>
        <v>0.19072726516943023</v>
      </c>
      <c r="AC1844" s="122">
        <f t="shared" si="910"/>
        <v>0</v>
      </c>
      <c r="AD1844" s="122">
        <f t="shared" si="910"/>
        <v>2.2704237085285959</v>
      </c>
      <c r="AE1844" s="122">
        <f t="shared" si="910"/>
        <v>1.6247174125107544</v>
      </c>
      <c r="AF1844" s="122">
        <f t="shared" si="910"/>
        <v>0</v>
      </c>
      <c r="AG1844" s="122">
        <f t="shared" si="910"/>
        <v>0.57494850439416834</v>
      </c>
      <c r="AH1844" s="122">
        <f t="shared" si="910"/>
        <v>0</v>
      </c>
      <c r="AI1844" s="122">
        <f t="shared" si="910"/>
        <v>0</v>
      </c>
      <c r="AJ1844" s="122">
        <f t="shared" si="910"/>
        <v>0.84044879799585037</v>
      </c>
      <c r="AK1844" s="122">
        <f t="shared" si="910"/>
        <v>0</v>
      </c>
      <c r="AL1844" s="123">
        <f t="shared" si="902"/>
        <v>11.052820690680878</v>
      </c>
      <c r="AN1844" s="124">
        <f t="shared" si="903"/>
        <v>11.052904490680879</v>
      </c>
      <c r="AO1844" s="98">
        <f t="shared" si="904"/>
        <v>753</v>
      </c>
      <c r="AP1844" s="125" t="str">
        <f t="shared" si="905"/>
        <v>Glen Iris</v>
      </c>
      <c r="AQ1844" s="126">
        <f t="shared" si="906"/>
        <v>21.460564206488403</v>
      </c>
    </row>
    <row r="1845" spans="1:43" ht="10.5" x14ac:dyDescent="0.35">
      <c r="A1845" s="95">
        <v>38</v>
      </c>
      <c r="B1845" s="101">
        <v>839</v>
      </c>
      <c r="C1845" s="51" t="s">
        <v>350</v>
      </c>
      <c r="D1845" s="122">
        <f t="shared" ref="D1845:AK1845" si="911">ABS((D843-D$1004)/D$1000)*D$1</f>
        <v>0</v>
      </c>
      <c r="E1845" s="122">
        <f t="shared" si="911"/>
        <v>0</v>
      </c>
      <c r="F1845" s="122">
        <f t="shared" si="911"/>
        <v>0</v>
      </c>
      <c r="G1845" s="122">
        <f t="shared" si="911"/>
        <v>0</v>
      </c>
      <c r="H1845" s="122">
        <f t="shared" si="911"/>
        <v>0</v>
      </c>
      <c r="I1845" s="122">
        <f t="shared" si="911"/>
        <v>2.6310170752059441</v>
      </c>
      <c r="J1845" s="122">
        <f t="shared" si="911"/>
        <v>0</v>
      </c>
      <c r="K1845" s="122">
        <f t="shared" si="911"/>
        <v>0</v>
      </c>
      <c r="L1845" s="122">
        <f t="shared" si="911"/>
        <v>0</v>
      </c>
      <c r="M1845" s="122">
        <f t="shared" si="911"/>
        <v>0</v>
      </c>
      <c r="N1845" s="122">
        <f t="shared" si="911"/>
        <v>0</v>
      </c>
      <c r="O1845" s="122">
        <f t="shared" si="911"/>
        <v>0</v>
      </c>
      <c r="P1845" s="122">
        <f t="shared" si="911"/>
        <v>0</v>
      </c>
      <c r="Q1845" s="122">
        <f t="shared" si="911"/>
        <v>0</v>
      </c>
      <c r="R1845" s="122">
        <f t="shared" si="911"/>
        <v>0</v>
      </c>
      <c r="S1845" s="122">
        <f t="shared" si="911"/>
        <v>0</v>
      </c>
      <c r="T1845" s="122">
        <f t="shared" si="911"/>
        <v>0.19806023984311735</v>
      </c>
      <c r="U1845" s="122">
        <f t="shared" si="911"/>
        <v>0</v>
      </c>
      <c r="V1845" s="122">
        <f t="shared" si="911"/>
        <v>0</v>
      </c>
      <c r="W1845" s="122">
        <f t="shared" si="911"/>
        <v>0.24022808086139333</v>
      </c>
      <c r="X1845" s="122">
        <f t="shared" si="911"/>
        <v>0</v>
      </c>
      <c r="Y1845" s="122">
        <f t="shared" si="911"/>
        <v>0</v>
      </c>
      <c r="Z1845" s="122">
        <f t="shared" si="911"/>
        <v>0</v>
      </c>
      <c r="AA1845" s="122">
        <f t="shared" si="911"/>
        <v>0</v>
      </c>
      <c r="AB1845" s="122">
        <f t="shared" si="911"/>
        <v>0.156018744078112</v>
      </c>
      <c r="AC1845" s="122">
        <f t="shared" si="911"/>
        <v>0</v>
      </c>
      <c r="AD1845" s="122">
        <f t="shared" si="911"/>
        <v>1.0269915445113929</v>
      </c>
      <c r="AE1845" s="122">
        <f t="shared" si="911"/>
        <v>2.3059894861358772</v>
      </c>
      <c r="AF1845" s="122">
        <f t="shared" si="911"/>
        <v>0</v>
      </c>
      <c r="AG1845" s="122">
        <f t="shared" si="911"/>
        <v>0.69340771182502126</v>
      </c>
      <c r="AH1845" s="122">
        <f t="shared" si="911"/>
        <v>0</v>
      </c>
      <c r="AI1845" s="122">
        <f t="shared" si="911"/>
        <v>0</v>
      </c>
      <c r="AJ1845" s="122">
        <f t="shared" si="911"/>
        <v>0.52213384139763275</v>
      </c>
      <c r="AK1845" s="122">
        <f t="shared" si="911"/>
        <v>0</v>
      </c>
      <c r="AL1845" s="123">
        <f t="shared" si="902"/>
        <v>7.7738467238584903</v>
      </c>
      <c r="AN1845" s="124">
        <f t="shared" si="903"/>
        <v>7.7739306238584902</v>
      </c>
      <c r="AO1845" s="98">
        <f t="shared" si="904"/>
        <v>838</v>
      </c>
      <c r="AP1845" s="125" t="str">
        <f t="shared" si="905"/>
        <v>Anglesea</v>
      </c>
      <c r="AQ1845" s="126">
        <f t="shared" si="906"/>
        <v>21.591757578281097</v>
      </c>
    </row>
    <row r="1846" spans="1:43" ht="10.5" x14ac:dyDescent="0.35">
      <c r="A1846" s="95">
        <v>37</v>
      </c>
      <c r="B1846" s="101">
        <v>840</v>
      </c>
      <c r="C1846" s="51" t="s">
        <v>351</v>
      </c>
      <c r="D1846" s="122">
        <f t="shared" ref="D1846:AK1846" si="912">ABS((D844-D$1004)/D$1000)*D$1</f>
        <v>0</v>
      </c>
      <c r="E1846" s="122">
        <f t="shared" si="912"/>
        <v>0</v>
      </c>
      <c r="F1846" s="122">
        <f t="shared" si="912"/>
        <v>0</v>
      </c>
      <c r="G1846" s="122">
        <f t="shared" si="912"/>
        <v>0</v>
      </c>
      <c r="H1846" s="122">
        <f t="shared" si="912"/>
        <v>0</v>
      </c>
      <c r="I1846" s="122">
        <f t="shared" si="912"/>
        <v>1.4006784179835967</v>
      </c>
      <c r="J1846" s="122">
        <f t="shared" si="912"/>
        <v>0</v>
      </c>
      <c r="K1846" s="122">
        <f t="shared" si="912"/>
        <v>0</v>
      </c>
      <c r="L1846" s="122">
        <f t="shared" si="912"/>
        <v>0</v>
      </c>
      <c r="M1846" s="122">
        <f t="shared" si="912"/>
        <v>0</v>
      </c>
      <c r="N1846" s="122">
        <f t="shared" si="912"/>
        <v>0</v>
      </c>
      <c r="O1846" s="122">
        <f t="shared" si="912"/>
        <v>0</v>
      </c>
      <c r="P1846" s="122">
        <f t="shared" si="912"/>
        <v>0</v>
      </c>
      <c r="Q1846" s="122">
        <f t="shared" si="912"/>
        <v>0</v>
      </c>
      <c r="R1846" s="122">
        <f t="shared" si="912"/>
        <v>0</v>
      </c>
      <c r="S1846" s="122">
        <f t="shared" si="912"/>
        <v>0</v>
      </c>
      <c r="T1846" s="122">
        <f t="shared" si="912"/>
        <v>1.2157831146296041</v>
      </c>
      <c r="U1846" s="122">
        <f t="shared" si="912"/>
        <v>0</v>
      </c>
      <c r="V1846" s="122">
        <f t="shared" si="912"/>
        <v>0</v>
      </c>
      <c r="W1846" s="122">
        <f t="shared" si="912"/>
        <v>1.0031777374557203</v>
      </c>
      <c r="X1846" s="122">
        <f t="shared" si="912"/>
        <v>0</v>
      </c>
      <c r="Y1846" s="122">
        <f t="shared" si="912"/>
        <v>0</v>
      </c>
      <c r="Z1846" s="122">
        <f t="shared" si="912"/>
        <v>0</v>
      </c>
      <c r="AA1846" s="122">
        <f t="shared" si="912"/>
        <v>0</v>
      </c>
      <c r="AB1846" s="122">
        <f t="shared" si="912"/>
        <v>1.9396537116200858</v>
      </c>
      <c r="AC1846" s="122">
        <f t="shared" si="912"/>
        <v>0</v>
      </c>
      <c r="AD1846" s="122">
        <f t="shared" si="912"/>
        <v>2.1190264853015717</v>
      </c>
      <c r="AE1846" s="122">
        <f t="shared" si="912"/>
        <v>2.5696933230068146</v>
      </c>
      <c r="AF1846" s="122">
        <f t="shared" si="912"/>
        <v>0</v>
      </c>
      <c r="AG1846" s="122">
        <f t="shared" si="912"/>
        <v>2.4663439844567541</v>
      </c>
      <c r="AH1846" s="122">
        <f t="shared" si="912"/>
        <v>0</v>
      </c>
      <c r="AI1846" s="122">
        <f t="shared" si="912"/>
        <v>0</v>
      </c>
      <c r="AJ1846" s="122">
        <f t="shared" si="912"/>
        <v>0.6497426889572876</v>
      </c>
      <c r="AK1846" s="122">
        <f t="shared" si="912"/>
        <v>0</v>
      </c>
      <c r="AL1846" s="123">
        <f t="shared" si="902"/>
        <v>13.364099463411435</v>
      </c>
      <c r="AN1846" s="124">
        <f t="shared" si="903"/>
        <v>13.364183463411434</v>
      </c>
      <c r="AO1846" s="98">
        <f t="shared" si="904"/>
        <v>602</v>
      </c>
      <c r="AP1846" s="125" t="str">
        <f t="shared" si="905"/>
        <v>Ivanhoe East</v>
      </c>
      <c r="AQ1846" s="126">
        <f t="shared" si="906"/>
        <v>21.59489017618947</v>
      </c>
    </row>
    <row r="1847" spans="1:43" ht="10.5" x14ac:dyDescent="0.35">
      <c r="A1847" s="95">
        <v>36</v>
      </c>
      <c r="B1847" s="101">
        <v>841</v>
      </c>
      <c r="C1847" s="51" t="s">
        <v>3256</v>
      </c>
      <c r="D1847" s="122">
        <f t="shared" ref="D1847:AK1847" si="913">ABS((D845-D$1004)/D$1000)*D$1</f>
        <v>0</v>
      </c>
      <c r="E1847" s="122">
        <f t="shared" si="913"/>
        <v>0</v>
      </c>
      <c r="F1847" s="122">
        <f t="shared" si="913"/>
        <v>0</v>
      </c>
      <c r="G1847" s="122">
        <f t="shared" si="913"/>
        <v>0</v>
      </c>
      <c r="H1847" s="122">
        <f t="shared" si="913"/>
        <v>0</v>
      </c>
      <c r="I1847" s="122">
        <f t="shared" si="913"/>
        <v>4.0521149907350438</v>
      </c>
      <c r="J1847" s="122">
        <f t="shared" si="913"/>
        <v>0</v>
      </c>
      <c r="K1847" s="122">
        <f t="shared" si="913"/>
        <v>0</v>
      </c>
      <c r="L1847" s="122">
        <f t="shared" si="913"/>
        <v>0</v>
      </c>
      <c r="M1847" s="122">
        <f t="shared" si="913"/>
        <v>0</v>
      </c>
      <c r="N1847" s="122">
        <f t="shared" si="913"/>
        <v>0</v>
      </c>
      <c r="O1847" s="122">
        <f t="shared" si="913"/>
        <v>0</v>
      </c>
      <c r="P1847" s="122">
        <f t="shared" si="913"/>
        <v>0</v>
      </c>
      <c r="Q1847" s="122">
        <f t="shared" si="913"/>
        <v>0</v>
      </c>
      <c r="R1847" s="122">
        <f t="shared" si="913"/>
        <v>0</v>
      </c>
      <c r="S1847" s="122">
        <f t="shared" si="913"/>
        <v>0</v>
      </c>
      <c r="T1847" s="122">
        <f t="shared" si="913"/>
        <v>3.0052742601089207E-2</v>
      </c>
      <c r="U1847" s="122">
        <f t="shared" si="913"/>
        <v>0</v>
      </c>
      <c r="V1847" s="122">
        <f t="shared" si="913"/>
        <v>0</v>
      </c>
      <c r="W1847" s="122">
        <f t="shared" si="913"/>
        <v>1.1328948003827068</v>
      </c>
      <c r="X1847" s="122">
        <f t="shared" si="913"/>
        <v>0</v>
      </c>
      <c r="Y1847" s="122">
        <f t="shared" si="913"/>
        <v>0</v>
      </c>
      <c r="Z1847" s="122">
        <f t="shared" si="913"/>
        <v>0</v>
      </c>
      <c r="AA1847" s="122">
        <f t="shared" si="913"/>
        <v>0</v>
      </c>
      <c r="AB1847" s="122">
        <f t="shared" si="913"/>
        <v>0.21062737443687526</v>
      </c>
      <c r="AC1847" s="122">
        <f t="shared" si="913"/>
        <v>0</v>
      </c>
      <c r="AD1847" s="122">
        <f t="shared" si="913"/>
        <v>2.1417544633519654</v>
      </c>
      <c r="AE1847" s="122">
        <f t="shared" si="913"/>
        <v>2.5024771475150351</v>
      </c>
      <c r="AF1847" s="122">
        <f t="shared" si="913"/>
        <v>0</v>
      </c>
      <c r="AG1847" s="122">
        <f t="shared" si="913"/>
        <v>0.91311563996038259</v>
      </c>
      <c r="AH1847" s="122">
        <f t="shared" si="913"/>
        <v>0</v>
      </c>
      <c r="AI1847" s="122">
        <f t="shared" si="913"/>
        <v>0</v>
      </c>
      <c r="AJ1847" s="122">
        <f t="shared" si="913"/>
        <v>0.78812047369384219</v>
      </c>
      <c r="AK1847" s="122">
        <f t="shared" si="913"/>
        <v>0</v>
      </c>
      <c r="AL1847" s="123">
        <f t="shared" si="902"/>
        <v>11.771157632676941</v>
      </c>
      <c r="AN1847" s="124">
        <f t="shared" si="903"/>
        <v>11.771241732676941</v>
      </c>
      <c r="AO1847" s="98">
        <f t="shared" si="904"/>
        <v>723</v>
      </c>
      <c r="AP1847" s="125" t="str">
        <f t="shared" si="905"/>
        <v>Queenscliff</v>
      </c>
      <c r="AQ1847" s="126">
        <f t="shared" si="906"/>
        <v>21.663097341354728</v>
      </c>
    </row>
    <row r="1848" spans="1:43" ht="10.5" x14ac:dyDescent="0.35">
      <c r="A1848" s="95">
        <v>35</v>
      </c>
      <c r="B1848" s="101">
        <v>842</v>
      </c>
      <c r="C1848" s="51" t="s">
        <v>3060</v>
      </c>
      <c r="D1848" s="122">
        <f t="shared" ref="D1848:AK1848" si="914">ABS((D846-D$1004)/D$1000)*D$1</f>
        <v>0</v>
      </c>
      <c r="E1848" s="122">
        <f t="shared" si="914"/>
        <v>0</v>
      </c>
      <c r="F1848" s="122">
        <f t="shared" si="914"/>
        <v>0</v>
      </c>
      <c r="G1848" s="122">
        <f t="shared" si="914"/>
        <v>0</v>
      </c>
      <c r="H1848" s="122">
        <f t="shared" si="914"/>
        <v>0</v>
      </c>
      <c r="I1848" s="122">
        <f t="shared" si="914"/>
        <v>3.1974800043161977</v>
      </c>
      <c r="J1848" s="122">
        <f t="shared" si="914"/>
        <v>0</v>
      </c>
      <c r="K1848" s="122">
        <f t="shared" si="914"/>
        <v>0</v>
      </c>
      <c r="L1848" s="122">
        <f t="shared" si="914"/>
        <v>0</v>
      </c>
      <c r="M1848" s="122">
        <f t="shared" si="914"/>
        <v>0</v>
      </c>
      <c r="N1848" s="122">
        <f t="shared" si="914"/>
        <v>0</v>
      </c>
      <c r="O1848" s="122">
        <f t="shared" si="914"/>
        <v>0</v>
      </c>
      <c r="P1848" s="122">
        <f t="shared" si="914"/>
        <v>0</v>
      </c>
      <c r="Q1848" s="122">
        <f t="shared" si="914"/>
        <v>0</v>
      </c>
      <c r="R1848" s="122">
        <f t="shared" si="914"/>
        <v>0</v>
      </c>
      <c r="S1848" s="122">
        <f t="shared" si="914"/>
        <v>0</v>
      </c>
      <c r="T1848" s="122">
        <f t="shared" si="914"/>
        <v>1.0943531296217965</v>
      </c>
      <c r="U1848" s="122">
        <f t="shared" si="914"/>
        <v>0</v>
      </c>
      <c r="V1848" s="122">
        <f t="shared" si="914"/>
        <v>0</v>
      </c>
      <c r="W1848" s="122">
        <f t="shared" si="914"/>
        <v>0.27286734779438521</v>
      </c>
      <c r="X1848" s="122">
        <f t="shared" si="914"/>
        <v>0</v>
      </c>
      <c r="Y1848" s="122">
        <f t="shared" si="914"/>
        <v>0</v>
      </c>
      <c r="Z1848" s="122">
        <f t="shared" si="914"/>
        <v>0</v>
      </c>
      <c r="AA1848" s="122">
        <f t="shared" si="914"/>
        <v>0</v>
      </c>
      <c r="AB1848" s="122">
        <f t="shared" si="914"/>
        <v>3.7107185214776002</v>
      </c>
      <c r="AC1848" s="122">
        <f t="shared" si="914"/>
        <v>0</v>
      </c>
      <c r="AD1848" s="122">
        <f t="shared" si="914"/>
        <v>0.42075482241090917</v>
      </c>
      <c r="AE1848" s="122">
        <f t="shared" si="914"/>
        <v>2.1669604632274795</v>
      </c>
      <c r="AF1848" s="122">
        <f t="shared" si="914"/>
        <v>0</v>
      </c>
      <c r="AG1848" s="122">
        <f t="shared" si="914"/>
        <v>0.21932481622685185</v>
      </c>
      <c r="AH1848" s="122">
        <f t="shared" si="914"/>
        <v>0</v>
      </c>
      <c r="AI1848" s="122">
        <f t="shared" si="914"/>
        <v>0</v>
      </c>
      <c r="AJ1848" s="122">
        <f t="shared" si="914"/>
        <v>0.23316961556728408</v>
      </c>
      <c r="AK1848" s="122">
        <f t="shared" si="914"/>
        <v>0</v>
      </c>
      <c r="AL1848" s="123">
        <f t="shared" si="902"/>
        <v>11.315628720642504</v>
      </c>
      <c r="AN1848" s="124">
        <f t="shared" si="903"/>
        <v>11.315712920642504</v>
      </c>
      <c r="AO1848" s="98">
        <f t="shared" si="904"/>
        <v>747</v>
      </c>
      <c r="AP1848" s="125" t="str">
        <f t="shared" si="905"/>
        <v>Surrey Hills</v>
      </c>
      <c r="AQ1848" s="126">
        <f t="shared" si="906"/>
        <v>21.67769174593721</v>
      </c>
    </row>
    <row r="1849" spans="1:43" ht="10.5" x14ac:dyDescent="0.35">
      <c r="A1849" s="95">
        <v>34</v>
      </c>
      <c r="B1849" s="101">
        <v>843</v>
      </c>
      <c r="C1849" s="51" t="s">
        <v>352</v>
      </c>
      <c r="D1849" s="122">
        <f t="shared" ref="D1849:AK1849" si="915">ABS((D847-D$1004)/D$1000)*D$1</f>
        <v>0</v>
      </c>
      <c r="E1849" s="122">
        <f t="shared" si="915"/>
        <v>0</v>
      </c>
      <c r="F1849" s="122">
        <f t="shared" si="915"/>
        <v>0</v>
      </c>
      <c r="G1849" s="122">
        <f t="shared" si="915"/>
        <v>0</v>
      </c>
      <c r="H1849" s="122">
        <f t="shared" si="915"/>
        <v>0</v>
      </c>
      <c r="I1849" s="122">
        <f t="shared" si="915"/>
        <v>3.969537322722275</v>
      </c>
      <c r="J1849" s="122">
        <f t="shared" si="915"/>
        <v>0</v>
      </c>
      <c r="K1849" s="122">
        <f t="shared" si="915"/>
        <v>0</v>
      </c>
      <c r="L1849" s="122">
        <f t="shared" si="915"/>
        <v>0</v>
      </c>
      <c r="M1849" s="122">
        <f t="shared" si="915"/>
        <v>0</v>
      </c>
      <c r="N1849" s="122">
        <f t="shared" si="915"/>
        <v>0</v>
      </c>
      <c r="O1849" s="122">
        <f t="shared" si="915"/>
        <v>0</v>
      </c>
      <c r="P1849" s="122">
        <f t="shared" si="915"/>
        <v>0</v>
      </c>
      <c r="Q1849" s="122">
        <f t="shared" si="915"/>
        <v>0</v>
      </c>
      <c r="R1849" s="122">
        <f t="shared" si="915"/>
        <v>0</v>
      </c>
      <c r="S1849" s="122">
        <f t="shared" si="915"/>
        <v>0</v>
      </c>
      <c r="T1849" s="122">
        <f t="shared" si="915"/>
        <v>0.28616281396660309</v>
      </c>
      <c r="U1849" s="122">
        <f t="shared" si="915"/>
        <v>0</v>
      </c>
      <c r="V1849" s="122">
        <f t="shared" si="915"/>
        <v>0</v>
      </c>
      <c r="W1849" s="122">
        <f t="shared" si="915"/>
        <v>0.74070474363542294</v>
      </c>
      <c r="X1849" s="122">
        <f t="shared" si="915"/>
        <v>0</v>
      </c>
      <c r="Y1849" s="122">
        <f t="shared" si="915"/>
        <v>0</v>
      </c>
      <c r="Z1849" s="122">
        <f t="shared" si="915"/>
        <v>0</v>
      </c>
      <c r="AA1849" s="122">
        <f t="shared" si="915"/>
        <v>0</v>
      </c>
      <c r="AB1849" s="122">
        <f t="shared" si="915"/>
        <v>1.476408855302513</v>
      </c>
      <c r="AC1849" s="122">
        <f t="shared" si="915"/>
        <v>0</v>
      </c>
      <c r="AD1849" s="122">
        <f t="shared" si="915"/>
        <v>2.5827182643824012</v>
      </c>
      <c r="AE1849" s="122">
        <f t="shared" si="915"/>
        <v>2.5768998037524335</v>
      </c>
      <c r="AF1849" s="122">
        <f t="shared" si="915"/>
        <v>0</v>
      </c>
      <c r="AG1849" s="122">
        <f t="shared" si="915"/>
        <v>0.43617567132191315</v>
      </c>
      <c r="AH1849" s="122">
        <f t="shared" si="915"/>
        <v>0</v>
      </c>
      <c r="AI1849" s="122">
        <f t="shared" si="915"/>
        <v>0</v>
      </c>
      <c r="AJ1849" s="122">
        <f t="shared" si="915"/>
        <v>0.63954006770891081</v>
      </c>
      <c r="AK1849" s="122">
        <f t="shared" si="915"/>
        <v>0</v>
      </c>
      <c r="AL1849" s="123">
        <f t="shared" si="902"/>
        <v>12.708147542792471</v>
      </c>
      <c r="AN1849" s="124">
        <f t="shared" si="903"/>
        <v>12.70823184279247</v>
      </c>
      <c r="AO1849" s="98">
        <f t="shared" si="904"/>
        <v>656</v>
      </c>
      <c r="AP1849" s="125" t="str">
        <f t="shared" si="905"/>
        <v>Rupanyup</v>
      </c>
      <c r="AQ1849" s="126">
        <f t="shared" si="906"/>
        <v>21.696823272265334</v>
      </c>
    </row>
    <row r="1850" spans="1:43" ht="10.5" x14ac:dyDescent="0.35">
      <c r="A1850" s="95">
        <v>33</v>
      </c>
      <c r="B1850" s="101">
        <v>844</v>
      </c>
      <c r="C1850" s="51" t="s">
        <v>620</v>
      </c>
      <c r="D1850" s="122">
        <f t="shared" ref="D1850:AK1850" si="916">ABS((D848-D$1004)/D$1000)*D$1</f>
        <v>0</v>
      </c>
      <c r="E1850" s="122">
        <f t="shared" si="916"/>
        <v>0</v>
      </c>
      <c r="F1850" s="122">
        <f t="shared" si="916"/>
        <v>0</v>
      </c>
      <c r="G1850" s="122">
        <f t="shared" si="916"/>
        <v>0</v>
      </c>
      <c r="H1850" s="122">
        <f t="shared" si="916"/>
        <v>0</v>
      </c>
      <c r="I1850" s="122">
        <f t="shared" si="916"/>
        <v>0.42502577308877709</v>
      </c>
      <c r="J1850" s="122">
        <f t="shared" si="916"/>
        <v>0</v>
      </c>
      <c r="K1850" s="122">
        <f t="shared" si="916"/>
        <v>0</v>
      </c>
      <c r="L1850" s="122">
        <f t="shared" si="916"/>
        <v>0</v>
      </c>
      <c r="M1850" s="122">
        <f t="shared" si="916"/>
        <v>0</v>
      </c>
      <c r="N1850" s="122">
        <f t="shared" si="916"/>
        <v>0</v>
      </c>
      <c r="O1850" s="122">
        <f t="shared" si="916"/>
        <v>0</v>
      </c>
      <c r="P1850" s="122">
        <f t="shared" si="916"/>
        <v>0</v>
      </c>
      <c r="Q1850" s="122">
        <f t="shared" si="916"/>
        <v>0</v>
      </c>
      <c r="R1850" s="122">
        <f t="shared" si="916"/>
        <v>0</v>
      </c>
      <c r="S1850" s="122">
        <f t="shared" si="916"/>
        <v>0</v>
      </c>
      <c r="T1850" s="122">
        <f t="shared" si="916"/>
        <v>2.0844035597962787</v>
      </c>
      <c r="U1850" s="122">
        <f t="shared" si="916"/>
        <v>0</v>
      </c>
      <c r="V1850" s="122">
        <f t="shared" si="916"/>
        <v>0</v>
      </c>
      <c r="W1850" s="122">
        <f t="shared" si="916"/>
        <v>0.28102893334410106</v>
      </c>
      <c r="X1850" s="122">
        <f t="shared" si="916"/>
        <v>0</v>
      </c>
      <c r="Y1850" s="122">
        <f t="shared" si="916"/>
        <v>0</v>
      </c>
      <c r="Z1850" s="122">
        <f t="shared" si="916"/>
        <v>0</v>
      </c>
      <c r="AA1850" s="122">
        <f t="shared" si="916"/>
        <v>0</v>
      </c>
      <c r="AB1850" s="122">
        <f t="shared" si="916"/>
        <v>1.9862528461807638</v>
      </c>
      <c r="AC1850" s="122">
        <f t="shared" si="916"/>
        <v>0</v>
      </c>
      <c r="AD1850" s="122">
        <f t="shared" si="916"/>
        <v>1.6098962616690591</v>
      </c>
      <c r="AE1850" s="122">
        <f t="shared" si="916"/>
        <v>3.1386280369473738</v>
      </c>
      <c r="AF1850" s="122">
        <f t="shared" si="916"/>
        <v>0</v>
      </c>
      <c r="AG1850" s="122">
        <f t="shared" si="916"/>
        <v>2.150221913247746</v>
      </c>
      <c r="AH1850" s="122">
        <f t="shared" si="916"/>
        <v>0</v>
      </c>
      <c r="AI1850" s="122">
        <f t="shared" si="916"/>
        <v>0</v>
      </c>
      <c r="AJ1850" s="122">
        <f t="shared" si="916"/>
        <v>2.115839992932675</v>
      </c>
      <c r="AK1850" s="122">
        <f t="shared" si="916"/>
        <v>0</v>
      </c>
      <c r="AL1850" s="123">
        <f t="shared" si="902"/>
        <v>13.791297317206777</v>
      </c>
      <c r="AN1850" s="124">
        <f t="shared" si="903"/>
        <v>13.791381717206777</v>
      </c>
      <c r="AO1850" s="98">
        <f t="shared" si="904"/>
        <v>555</v>
      </c>
      <c r="AP1850" s="125" t="str">
        <f t="shared" si="905"/>
        <v>Armadale</v>
      </c>
      <c r="AQ1850" s="126">
        <f t="shared" si="906"/>
        <v>21.697106113819778</v>
      </c>
    </row>
    <row r="1851" spans="1:43" ht="10.5" x14ac:dyDescent="0.35">
      <c r="A1851" s="95">
        <v>32</v>
      </c>
      <c r="B1851" s="101">
        <v>845</v>
      </c>
      <c r="C1851" s="51" t="s">
        <v>519</v>
      </c>
      <c r="D1851" s="122">
        <f t="shared" ref="D1851:AK1851" si="917">ABS((D849-D$1004)/D$1000)*D$1</f>
        <v>0</v>
      </c>
      <c r="E1851" s="122">
        <f t="shared" si="917"/>
        <v>0</v>
      </c>
      <c r="F1851" s="122">
        <f t="shared" si="917"/>
        <v>0</v>
      </c>
      <c r="G1851" s="122">
        <f t="shared" si="917"/>
        <v>0</v>
      </c>
      <c r="H1851" s="122">
        <f t="shared" si="917"/>
        <v>0</v>
      </c>
      <c r="I1851" s="122">
        <f t="shared" si="917"/>
        <v>3.2332720082077833</v>
      </c>
      <c r="J1851" s="122">
        <f t="shared" si="917"/>
        <v>0</v>
      </c>
      <c r="K1851" s="122">
        <f t="shared" si="917"/>
        <v>0</v>
      </c>
      <c r="L1851" s="122">
        <f t="shared" si="917"/>
        <v>0</v>
      </c>
      <c r="M1851" s="122">
        <f t="shared" si="917"/>
        <v>0</v>
      </c>
      <c r="N1851" s="122">
        <f t="shared" si="917"/>
        <v>0</v>
      </c>
      <c r="O1851" s="122">
        <f t="shared" si="917"/>
        <v>0</v>
      </c>
      <c r="P1851" s="122">
        <f t="shared" si="917"/>
        <v>0</v>
      </c>
      <c r="Q1851" s="122">
        <f t="shared" si="917"/>
        <v>0</v>
      </c>
      <c r="R1851" s="122">
        <f t="shared" si="917"/>
        <v>0</v>
      </c>
      <c r="S1851" s="122">
        <f t="shared" si="917"/>
        <v>0</v>
      </c>
      <c r="T1851" s="122">
        <f t="shared" si="917"/>
        <v>1.4520420977193509</v>
      </c>
      <c r="U1851" s="122">
        <f t="shared" si="917"/>
        <v>0</v>
      </c>
      <c r="V1851" s="122">
        <f t="shared" si="917"/>
        <v>0</v>
      </c>
      <c r="W1851" s="122">
        <f t="shared" si="917"/>
        <v>1.8966321892650695</v>
      </c>
      <c r="X1851" s="122">
        <f t="shared" si="917"/>
        <v>0</v>
      </c>
      <c r="Y1851" s="122">
        <f t="shared" si="917"/>
        <v>0</v>
      </c>
      <c r="Z1851" s="122">
        <f t="shared" si="917"/>
        <v>0</v>
      </c>
      <c r="AA1851" s="122">
        <f t="shared" si="917"/>
        <v>0</v>
      </c>
      <c r="AB1851" s="122">
        <f t="shared" si="917"/>
        <v>0.62164188877429316</v>
      </c>
      <c r="AC1851" s="122">
        <f t="shared" si="917"/>
        <v>0</v>
      </c>
      <c r="AD1851" s="122">
        <f t="shared" si="917"/>
        <v>2.1900607057076487</v>
      </c>
      <c r="AE1851" s="122">
        <f t="shared" si="917"/>
        <v>3.3261725160046702</v>
      </c>
      <c r="AF1851" s="122">
        <f t="shared" si="917"/>
        <v>0</v>
      </c>
      <c r="AG1851" s="122">
        <f t="shared" si="917"/>
        <v>3.2252396157758696</v>
      </c>
      <c r="AH1851" s="122">
        <f t="shared" si="917"/>
        <v>0</v>
      </c>
      <c r="AI1851" s="122">
        <f t="shared" si="917"/>
        <v>0</v>
      </c>
      <c r="AJ1851" s="122">
        <f t="shared" si="917"/>
        <v>2.6580328627289345</v>
      </c>
      <c r="AK1851" s="122">
        <f t="shared" si="917"/>
        <v>0</v>
      </c>
      <c r="AL1851" s="123">
        <f t="shared" si="902"/>
        <v>18.603093884183622</v>
      </c>
      <c r="AN1851" s="124">
        <f t="shared" si="903"/>
        <v>18.603178384183622</v>
      </c>
      <c r="AO1851" s="98">
        <f t="shared" si="904"/>
        <v>158</v>
      </c>
      <c r="AP1851" s="125" t="str">
        <f t="shared" si="905"/>
        <v>Hawthorn East</v>
      </c>
      <c r="AQ1851" s="126">
        <f t="shared" si="906"/>
        <v>21.699868565780335</v>
      </c>
    </row>
    <row r="1852" spans="1:43" ht="10.5" x14ac:dyDescent="0.35">
      <c r="A1852" s="95">
        <v>31</v>
      </c>
      <c r="B1852" s="101">
        <v>846</v>
      </c>
      <c r="C1852" s="51" t="s">
        <v>354</v>
      </c>
      <c r="D1852" s="122">
        <f t="shared" ref="D1852:AK1852" si="918">ABS((D850-D$1004)/D$1000)*D$1</f>
        <v>0</v>
      </c>
      <c r="E1852" s="122">
        <f t="shared" si="918"/>
        <v>0</v>
      </c>
      <c r="F1852" s="122">
        <f t="shared" si="918"/>
        <v>0</v>
      </c>
      <c r="G1852" s="122">
        <f t="shared" si="918"/>
        <v>0</v>
      </c>
      <c r="H1852" s="122">
        <f t="shared" si="918"/>
        <v>0</v>
      </c>
      <c r="I1852" s="122">
        <f t="shared" si="918"/>
        <v>2.995683417521779</v>
      </c>
      <c r="J1852" s="122">
        <f t="shared" si="918"/>
        <v>0</v>
      </c>
      <c r="K1852" s="122">
        <f t="shared" si="918"/>
        <v>0</v>
      </c>
      <c r="L1852" s="122">
        <f t="shared" si="918"/>
        <v>0</v>
      </c>
      <c r="M1852" s="122">
        <f t="shared" si="918"/>
        <v>0</v>
      </c>
      <c r="N1852" s="122">
        <f t="shared" si="918"/>
        <v>0</v>
      </c>
      <c r="O1852" s="122">
        <f t="shared" si="918"/>
        <v>0</v>
      </c>
      <c r="P1852" s="122">
        <f t="shared" si="918"/>
        <v>0</v>
      </c>
      <c r="Q1852" s="122">
        <f t="shared" si="918"/>
        <v>0</v>
      </c>
      <c r="R1852" s="122">
        <f t="shared" si="918"/>
        <v>0</v>
      </c>
      <c r="S1852" s="122">
        <f t="shared" si="918"/>
        <v>0</v>
      </c>
      <c r="T1852" s="122">
        <f t="shared" si="918"/>
        <v>1.0391658326985949</v>
      </c>
      <c r="U1852" s="122">
        <f t="shared" si="918"/>
        <v>0</v>
      </c>
      <c r="V1852" s="122">
        <f t="shared" si="918"/>
        <v>0</v>
      </c>
      <c r="W1852" s="122">
        <f t="shared" si="918"/>
        <v>1.392071841873076</v>
      </c>
      <c r="X1852" s="122">
        <f t="shared" si="918"/>
        <v>0</v>
      </c>
      <c r="Y1852" s="122">
        <f t="shared" si="918"/>
        <v>0</v>
      </c>
      <c r="Z1852" s="122">
        <f t="shared" si="918"/>
        <v>0</v>
      </c>
      <c r="AA1852" s="122">
        <f t="shared" si="918"/>
        <v>0</v>
      </c>
      <c r="AB1852" s="122">
        <f t="shared" si="918"/>
        <v>1.841453092354314</v>
      </c>
      <c r="AC1852" s="122">
        <f t="shared" si="918"/>
        <v>0</v>
      </c>
      <c r="AD1852" s="122">
        <f t="shared" si="918"/>
        <v>1.6258078906613336</v>
      </c>
      <c r="AE1852" s="122">
        <f t="shared" si="918"/>
        <v>3.6442511882123774</v>
      </c>
      <c r="AF1852" s="122">
        <f t="shared" si="918"/>
        <v>0</v>
      </c>
      <c r="AG1852" s="122">
        <f t="shared" si="918"/>
        <v>2.1753295341151668</v>
      </c>
      <c r="AH1852" s="122">
        <f t="shared" si="918"/>
        <v>0</v>
      </c>
      <c r="AI1852" s="122">
        <f t="shared" si="918"/>
        <v>0</v>
      </c>
      <c r="AJ1852" s="122">
        <f t="shared" si="918"/>
        <v>1.9579894797384692</v>
      </c>
      <c r="AK1852" s="122">
        <f t="shared" si="918"/>
        <v>0</v>
      </c>
      <c r="AL1852" s="123">
        <f t="shared" si="902"/>
        <v>16.671752277175109</v>
      </c>
      <c r="AN1852" s="124">
        <f t="shared" si="903"/>
        <v>16.67183687717511</v>
      </c>
      <c r="AO1852" s="98">
        <f t="shared" si="904"/>
        <v>286</v>
      </c>
      <c r="AP1852" s="125" t="str">
        <f t="shared" si="905"/>
        <v>North Warrandyte</v>
      </c>
      <c r="AQ1852" s="126">
        <f t="shared" si="906"/>
        <v>21.769809827884469</v>
      </c>
    </row>
    <row r="1853" spans="1:43" ht="10.5" x14ac:dyDescent="0.35">
      <c r="A1853" s="95">
        <v>30</v>
      </c>
      <c r="B1853" s="101">
        <v>847</v>
      </c>
      <c r="C1853" s="51" t="s">
        <v>3076</v>
      </c>
      <c r="D1853" s="122">
        <f t="shared" ref="D1853:AK1853" si="919">ABS((D851-D$1004)/D$1000)*D$1</f>
        <v>0</v>
      </c>
      <c r="E1853" s="122">
        <f t="shared" si="919"/>
        <v>0</v>
      </c>
      <c r="F1853" s="122">
        <f t="shared" si="919"/>
        <v>0</v>
      </c>
      <c r="G1853" s="122">
        <f t="shared" si="919"/>
        <v>0</v>
      </c>
      <c r="H1853" s="122">
        <f t="shared" si="919"/>
        <v>0</v>
      </c>
      <c r="I1853" s="122">
        <f t="shared" si="919"/>
        <v>4.0013022464203853</v>
      </c>
      <c r="J1853" s="122">
        <f t="shared" si="919"/>
        <v>0</v>
      </c>
      <c r="K1853" s="122">
        <f t="shared" si="919"/>
        <v>0</v>
      </c>
      <c r="L1853" s="122">
        <f t="shared" si="919"/>
        <v>0</v>
      </c>
      <c r="M1853" s="122">
        <f t="shared" si="919"/>
        <v>0</v>
      </c>
      <c r="N1853" s="122">
        <f t="shared" si="919"/>
        <v>0</v>
      </c>
      <c r="O1853" s="122">
        <f t="shared" si="919"/>
        <v>0</v>
      </c>
      <c r="P1853" s="122">
        <f t="shared" si="919"/>
        <v>0</v>
      </c>
      <c r="Q1853" s="122">
        <f t="shared" si="919"/>
        <v>0</v>
      </c>
      <c r="R1853" s="122">
        <f t="shared" si="919"/>
        <v>0</v>
      </c>
      <c r="S1853" s="122">
        <f t="shared" si="919"/>
        <v>0</v>
      </c>
      <c r="T1853" s="122">
        <f t="shared" si="919"/>
        <v>0.17210599354038858</v>
      </c>
      <c r="U1853" s="122">
        <f t="shared" si="919"/>
        <v>0</v>
      </c>
      <c r="V1853" s="122">
        <f t="shared" si="919"/>
        <v>0</v>
      </c>
      <c r="W1853" s="122">
        <f t="shared" si="919"/>
        <v>2.90976165461309</v>
      </c>
      <c r="X1853" s="122">
        <f t="shared" si="919"/>
        <v>0</v>
      </c>
      <c r="Y1853" s="122">
        <f t="shared" si="919"/>
        <v>0</v>
      </c>
      <c r="Z1853" s="122">
        <f t="shared" si="919"/>
        <v>0</v>
      </c>
      <c r="AA1853" s="122">
        <f t="shared" si="919"/>
        <v>0</v>
      </c>
      <c r="AB1853" s="122">
        <f t="shared" si="919"/>
        <v>2.0317204900882606</v>
      </c>
      <c r="AC1853" s="122">
        <f t="shared" si="919"/>
        <v>0</v>
      </c>
      <c r="AD1853" s="122">
        <f t="shared" si="919"/>
        <v>3.3949005600280628</v>
      </c>
      <c r="AE1853" s="122">
        <f t="shared" si="919"/>
        <v>3.2509287041366712</v>
      </c>
      <c r="AF1853" s="122">
        <f t="shared" si="919"/>
        <v>0</v>
      </c>
      <c r="AG1853" s="122">
        <f t="shared" si="919"/>
        <v>1.442943538085508</v>
      </c>
      <c r="AH1853" s="122">
        <f t="shared" si="919"/>
        <v>0</v>
      </c>
      <c r="AI1853" s="122">
        <f t="shared" si="919"/>
        <v>0</v>
      </c>
      <c r="AJ1853" s="122">
        <f t="shared" si="919"/>
        <v>1.2907934467075788</v>
      </c>
      <c r="AK1853" s="122">
        <f t="shared" si="919"/>
        <v>0</v>
      </c>
      <c r="AL1853" s="123">
        <f t="shared" si="902"/>
        <v>18.494456633619944</v>
      </c>
      <c r="AN1853" s="124">
        <f t="shared" si="903"/>
        <v>18.494541333619942</v>
      </c>
      <c r="AO1853" s="98">
        <f t="shared" si="904"/>
        <v>166</v>
      </c>
      <c r="AP1853" s="125" t="str">
        <f t="shared" si="905"/>
        <v>Hawthorn</v>
      </c>
      <c r="AQ1853" s="126">
        <f t="shared" si="906"/>
        <v>21.77053421443286</v>
      </c>
    </row>
    <row r="1854" spans="1:43" ht="10.5" x14ac:dyDescent="0.35">
      <c r="A1854" s="95">
        <v>29</v>
      </c>
      <c r="B1854" s="101">
        <v>848</v>
      </c>
      <c r="C1854" s="51" t="s">
        <v>3084</v>
      </c>
      <c r="D1854" s="122">
        <f t="shared" ref="D1854:AK1854" si="920">ABS((D852-D$1004)/D$1000)*D$1</f>
        <v>0</v>
      </c>
      <c r="E1854" s="122">
        <f t="shared" si="920"/>
        <v>0</v>
      </c>
      <c r="F1854" s="122">
        <f t="shared" si="920"/>
        <v>0</v>
      </c>
      <c r="G1854" s="122">
        <f t="shared" si="920"/>
        <v>0</v>
      </c>
      <c r="H1854" s="122">
        <f t="shared" si="920"/>
        <v>0</v>
      </c>
      <c r="I1854" s="122">
        <f t="shared" si="920"/>
        <v>3.9070127875365777</v>
      </c>
      <c r="J1854" s="122">
        <f t="shared" si="920"/>
        <v>0</v>
      </c>
      <c r="K1854" s="122">
        <f t="shared" si="920"/>
        <v>0</v>
      </c>
      <c r="L1854" s="122">
        <f t="shared" si="920"/>
        <v>0</v>
      </c>
      <c r="M1854" s="122">
        <f t="shared" si="920"/>
        <v>0</v>
      </c>
      <c r="N1854" s="122">
        <f t="shared" si="920"/>
        <v>0</v>
      </c>
      <c r="O1854" s="122">
        <f t="shared" si="920"/>
        <v>0</v>
      </c>
      <c r="P1854" s="122">
        <f t="shared" si="920"/>
        <v>0</v>
      </c>
      <c r="Q1854" s="122">
        <f t="shared" si="920"/>
        <v>0</v>
      </c>
      <c r="R1854" s="122">
        <f t="shared" si="920"/>
        <v>0</v>
      </c>
      <c r="S1854" s="122">
        <f t="shared" si="920"/>
        <v>0</v>
      </c>
      <c r="T1854" s="122">
        <f t="shared" si="920"/>
        <v>7.1918498562794003E-2</v>
      </c>
      <c r="U1854" s="122">
        <f t="shared" si="920"/>
        <v>0</v>
      </c>
      <c r="V1854" s="122">
        <f t="shared" si="920"/>
        <v>0</v>
      </c>
      <c r="W1854" s="122">
        <f t="shared" si="920"/>
        <v>1.7267804821132577</v>
      </c>
      <c r="X1854" s="122">
        <f t="shared" si="920"/>
        <v>0</v>
      </c>
      <c r="Y1854" s="122">
        <f t="shared" si="920"/>
        <v>0</v>
      </c>
      <c r="Z1854" s="122">
        <f t="shared" si="920"/>
        <v>0</v>
      </c>
      <c r="AA1854" s="122">
        <f t="shared" si="920"/>
        <v>0</v>
      </c>
      <c r="AB1854" s="122">
        <f t="shared" si="920"/>
        <v>1.263691803957032</v>
      </c>
      <c r="AC1854" s="122">
        <f t="shared" si="920"/>
        <v>0</v>
      </c>
      <c r="AD1854" s="122">
        <f t="shared" si="920"/>
        <v>3.2793316244494828</v>
      </c>
      <c r="AE1854" s="122">
        <f t="shared" si="920"/>
        <v>3.1035507556122859</v>
      </c>
      <c r="AF1854" s="122">
        <f t="shared" si="920"/>
        <v>0</v>
      </c>
      <c r="AG1854" s="122">
        <f t="shared" si="920"/>
        <v>1.0401725451846755</v>
      </c>
      <c r="AH1854" s="122">
        <f t="shared" si="920"/>
        <v>0</v>
      </c>
      <c r="AI1854" s="122">
        <f t="shared" si="920"/>
        <v>0</v>
      </c>
      <c r="AJ1854" s="122">
        <f t="shared" si="920"/>
        <v>0.79533501888049685</v>
      </c>
      <c r="AK1854" s="122">
        <f t="shared" si="920"/>
        <v>0</v>
      </c>
      <c r="AL1854" s="123">
        <f t="shared" si="902"/>
        <v>15.187793516296603</v>
      </c>
      <c r="AN1854" s="124">
        <f t="shared" si="903"/>
        <v>15.187878316296603</v>
      </c>
      <c r="AO1854" s="98">
        <f t="shared" si="904"/>
        <v>420</v>
      </c>
      <c r="AP1854" s="125" t="str">
        <f t="shared" si="905"/>
        <v>Eaglemont</v>
      </c>
      <c r="AQ1854" s="126">
        <f t="shared" si="906"/>
        <v>21.828486540954568</v>
      </c>
    </row>
    <row r="1855" spans="1:43" ht="10.5" x14ac:dyDescent="0.35">
      <c r="A1855" s="95">
        <v>28</v>
      </c>
      <c r="B1855" s="101">
        <v>849</v>
      </c>
      <c r="C1855" s="51" t="s">
        <v>520</v>
      </c>
      <c r="D1855" s="122">
        <f t="shared" ref="D1855:AK1855" si="921">ABS((D853-D$1004)/D$1000)*D$1</f>
        <v>0</v>
      </c>
      <c r="E1855" s="122">
        <f t="shared" si="921"/>
        <v>0</v>
      </c>
      <c r="F1855" s="122">
        <f t="shared" si="921"/>
        <v>0</v>
      </c>
      <c r="G1855" s="122">
        <f t="shared" si="921"/>
        <v>0</v>
      </c>
      <c r="H1855" s="122">
        <f t="shared" si="921"/>
        <v>0</v>
      </c>
      <c r="I1855" s="122">
        <f t="shared" si="921"/>
        <v>2.3342227285519277</v>
      </c>
      <c r="J1855" s="122">
        <f t="shared" si="921"/>
        <v>0</v>
      </c>
      <c r="K1855" s="122">
        <f t="shared" si="921"/>
        <v>0</v>
      </c>
      <c r="L1855" s="122">
        <f t="shared" si="921"/>
        <v>0</v>
      </c>
      <c r="M1855" s="122">
        <f t="shared" si="921"/>
        <v>0</v>
      </c>
      <c r="N1855" s="122">
        <f t="shared" si="921"/>
        <v>0</v>
      </c>
      <c r="O1855" s="122">
        <f t="shared" si="921"/>
        <v>0</v>
      </c>
      <c r="P1855" s="122">
        <f t="shared" si="921"/>
        <v>0</v>
      </c>
      <c r="Q1855" s="122">
        <f t="shared" si="921"/>
        <v>0</v>
      </c>
      <c r="R1855" s="122">
        <f t="shared" si="921"/>
        <v>0</v>
      </c>
      <c r="S1855" s="122">
        <f t="shared" si="921"/>
        <v>0</v>
      </c>
      <c r="T1855" s="122">
        <f t="shared" si="921"/>
        <v>2.0728239015270113</v>
      </c>
      <c r="U1855" s="122">
        <f t="shared" si="921"/>
        <v>0</v>
      </c>
      <c r="V1855" s="122">
        <f t="shared" si="921"/>
        <v>0</v>
      </c>
      <c r="W1855" s="122">
        <f t="shared" si="921"/>
        <v>0.94756077960910368</v>
      </c>
      <c r="X1855" s="122">
        <f t="shared" si="921"/>
        <v>0</v>
      </c>
      <c r="Y1855" s="122">
        <f t="shared" si="921"/>
        <v>0</v>
      </c>
      <c r="Z1855" s="122">
        <f t="shared" si="921"/>
        <v>0</v>
      </c>
      <c r="AA1855" s="122">
        <f t="shared" si="921"/>
        <v>0</v>
      </c>
      <c r="AB1855" s="122">
        <f t="shared" si="921"/>
        <v>9.817224960411422E-2</v>
      </c>
      <c r="AC1855" s="122">
        <f t="shared" si="921"/>
        <v>0</v>
      </c>
      <c r="AD1855" s="122">
        <f t="shared" si="921"/>
        <v>2.4346510735835194</v>
      </c>
      <c r="AE1855" s="122">
        <f t="shared" si="921"/>
        <v>4.1722650224589799</v>
      </c>
      <c r="AF1855" s="122">
        <f t="shared" si="921"/>
        <v>0</v>
      </c>
      <c r="AG1855" s="122">
        <f t="shared" si="921"/>
        <v>3.3389295830429582</v>
      </c>
      <c r="AH1855" s="122">
        <f t="shared" si="921"/>
        <v>0</v>
      </c>
      <c r="AI1855" s="122">
        <f t="shared" si="921"/>
        <v>0</v>
      </c>
      <c r="AJ1855" s="122">
        <f t="shared" si="921"/>
        <v>3.5348169218170651</v>
      </c>
      <c r="AK1855" s="122">
        <f t="shared" si="921"/>
        <v>0</v>
      </c>
      <c r="AL1855" s="123">
        <f t="shared" si="902"/>
        <v>18.933442260194681</v>
      </c>
      <c r="AN1855" s="124">
        <f t="shared" si="903"/>
        <v>18.933527160194682</v>
      </c>
      <c r="AO1855" s="98">
        <f t="shared" si="904"/>
        <v>135</v>
      </c>
      <c r="AP1855" s="125" t="str">
        <f t="shared" si="905"/>
        <v>Merrijig (Mansfield - Vic.)</v>
      </c>
      <c r="AQ1855" s="126">
        <f t="shared" si="906"/>
        <v>21.841652015417882</v>
      </c>
    </row>
    <row r="1856" spans="1:43" ht="10.5" x14ac:dyDescent="0.35">
      <c r="A1856" s="95">
        <v>27</v>
      </c>
      <c r="B1856" s="101">
        <v>850</v>
      </c>
      <c r="C1856" s="51" t="s">
        <v>3096</v>
      </c>
      <c r="D1856" s="122">
        <f t="shared" ref="D1856:AK1856" si="922">ABS((D854-D$1004)/D$1000)*D$1</f>
        <v>0</v>
      </c>
      <c r="E1856" s="122">
        <f t="shared" si="922"/>
        <v>0</v>
      </c>
      <c r="F1856" s="122">
        <f t="shared" si="922"/>
        <v>0</v>
      </c>
      <c r="G1856" s="122">
        <f t="shared" si="922"/>
        <v>0</v>
      </c>
      <c r="H1856" s="122">
        <f t="shared" si="922"/>
        <v>0</v>
      </c>
      <c r="I1856" s="122">
        <f t="shared" si="922"/>
        <v>4.1742268471460484</v>
      </c>
      <c r="J1856" s="122">
        <f t="shared" si="922"/>
        <v>0</v>
      </c>
      <c r="K1856" s="122">
        <f t="shared" si="922"/>
        <v>0</v>
      </c>
      <c r="L1856" s="122">
        <f t="shared" si="922"/>
        <v>0</v>
      </c>
      <c r="M1856" s="122">
        <f t="shared" si="922"/>
        <v>0</v>
      </c>
      <c r="N1856" s="122">
        <f t="shared" si="922"/>
        <v>0</v>
      </c>
      <c r="O1856" s="122">
        <f t="shared" si="922"/>
        <v>0</v>
      </c>
      <c r="P1856" s="122">
        <f t="shared" si="922"/>
        <v>0</v>
      </c>
      <c r="Q1856" s="122">
        <f t="shared" si="922"/>
        <v>0</v>
      </c>
      <c r="R1856" s="122">
        <f t="shared" si="922"/>
        <v>0</v>
      </c>
      <c r="S1856" s="122">
        <f t="shared" si="922"/>
        <v>0</v>
      </c>
      <c r="T1856" s="122">
        <f t="shared" si="922"/>
        <v>0.74862747958590459</v>
      </c>
      <c r="U1856" s="122">
        <f t="shared" si="922"/>
        <v>0</v>
      </c>
      <c r="V1856" s="122">
        <f t="shared" si="922"/>
        <v>0</v>
      </c>
      <c r="W1856" s="122">
        <f t="shared" si="922"/>
        <v>0.56153706803770109</v>
      </c>
      <c r="X1856" s="122">
        <f t="shared" si="922"/>
        <v>0</v>
      </c>
      <c r="Y1856" s="122">
        <f t="shared" si="922"/>
        <v>0</v>
      </c>
      <c r="Z1856" s="122">
        <f t="shared" si="922"/>
        <v>0</v>
      </c>
      <c r="AA1856" s="122">
        <f t="shared" si="922"/>
        <v>0</v>
      </c>
      <c r="AB1856" s="122">
        <f t="shared" si="922"/>
        <v>2.0317204900882606</v>
      </c>
      <c r="AC1856" s="122">
        <f t="shared" si="922"/>
        <v>0</v>
      </c>
      <c r="AD1856" s="122">
        <f t="shared" si="922"/>
        <v>2.6475751203799684</v>
      </c>
      <c r="AE1856" s="122">
        <f t="shared" si="922"/>
        <v>2.7234300496273378</v>
      </c>
      <c r="AF1856" s="122">
        <f t="shared" si="922"/>
        <v>0</v>
      </c>
      <c r="AG1856" s="122">
        <f t="shared" si="922"/>
        <v>0.92223219396322353</v>
      </c>
      <c r="AH1856" s="122">
        <f t="shared" si="922"/>
        <v>0</v>
      </c>
      <c r="AI1856" s="122">
        <f t="shared" si="922"/>
        <v>0</v>
      </c>
      <c r="AJ1856" s="122">
        <f t="shared" si="922"/>
        <v>1.6854163329353982</v>
      </c>
      <c r="AK1856" s="122">
        <f t="shared" si="922"/>
        <v>0</v>
      </c>
      <c r="AL1856" s="123">
        <f t="shared" si="902"/>
        <v>15.494765581763842</v>
      </c>
      <c r="AN1856" s="124">
        <f t="shared" si="903"/>
        <v>15.494850581763842</v>
      </c>
      <c r="AO1856" s="98">
        <f t="shared" si="904"/>
        <v>384</v>
      </c>
      <c r="AP1856" s="125" t="str">
        <f t="shared" si="905"/>
        <v>Red Hill</v>
      </c>
      <c r="AQ1856" s="126">
        <f t="shared" si="906"/>
        <v>21.861900025920349</v>
      </c>
    </row>
    <row r="1857" spans="1:43" ht="10.5" x14ac:dyDescent="0.35">
      <c r="A1857" s="95">
        <v>26</v>
      </c>
      <c r="B1857" s="101">
        <v>851</v>
      </c>
      <c r="C1857" s="51" t="s">
        <v>3101</v>
      </c>
      <c r="D1857" s="122">
        <f t="shared" ref="D1857:AK1857" si="923">ABS((D855-D$1004)/D$1000)*D$1</f>
        <v>0</v>
      </c>
      <c r="E1857" s="122">
        <f t="shared" si="923"/>
        <v>0</v>
      </c>
      <c r="F1857" s="122">
        <f t="shared" si="923"/>
        <v>0</v>
      </c>
      <c r="G1857" s="122">
        <f t="shared" si="923"/>
        <v>0</v>
      </c>
      <c r="H1857" s="122">
        <f t="shared" si="923"/>
        <v>0</v>
      </c>
      <c r="I1857" s="122">
        <f t="shared" si="923"/>
        <v>3.7264331226216743</v>
      </c>
      <c r="J1857" s="122">
        <f t="shared" si="923"/>
        <v>0</v>
      </c>
      <c r="K1857" s="122">
        <f t="shared" si="923"/>
        <v>0</v>
      </c>
      <c r="L1857" s="122">
        <f t="shared" si="923"/>
        <v>0</v>
      </c>
      <c r="M1857" s="122">
        <f t="shared" si="923"/>
        <v>0</v>
      </c>
      <c r="N1857" s="122">
        <f t="shared" si="923"/>
        <v>0</v>
      </c>
      <c r="O1857" s="122">
        <f t="shared" si="923"/>
        <v>0</v>
      </c>
      <c r="P1857" s="122">
        <f t="shared" si="923"/>
        <v>0</v>
      </c>
      <c r="Q1857" s="122">
        <f t="shared" si="923"/>
        <v>0</v>
      </c>
      <c r="R1857" s="122">
        <f t="shared" si="923"/>
        <v>0</v>
      </c>
      <c r="S1857" s="122">
        <f t="shared" si="923"/>
        <v>0</v>
      </c>
      <c r="T1857" s="122">
        <f t="shared" si="923"/>
        <v>0.32563860329989985</v>
      </c>
      <c r="U1857" s="122">
        <f t="shared" si="923"/>
        <v>0</v>
      </c>
      <c r="V1857" s="122">
        <f t="shared" si="923"/>
        <v>0</v>
      </c>
      <c r="W1857" s="122">
        <f t="shared" si="923"/>
        <v>1.3209275894770001</v>
      </c>
      <c r="X1857" s="122">
        <f t="shared" si="923"/>
        <v>0</v>
      </c>
      <c r="Y1857" s="122">
        <f t="shared" si="923"/>
        <v>0</v>
      </c>
      <c r="Z1857" s="122">
        <f t="shared" si="923"/>
        <v>0</v>
      </c>
      <c r="AA1857" s="122">
        <f t="shared" si="923"/>
        <v>0</v>
      </c>
      <c r="AB1857" s="122">
        <f t="shared" si="923"/>
        <v>4.2800559418107828E-2</v>
      </c>
      <c r="AC1857" s="122">
        <f t="shared" si="923"/>
        <v>0</v>
      </c>
      <c r="AD1857" s="122">
        <f t="shared" si="923"/>
        <v>1.989847313597926</v>
      </c>
      <c r="AE1857" s="122">
        <f t="shared" si="923"/>
        <v>1.6515604579365957</v>
      </c>
      <c r="AF1857" s="122">
        <f t="shared" si="923"/>
        <v>0</v>
      </c>
      <c r="AG1857" s="122">
        <f t="shared" si="923"/>
        <v>0.80546176151468574</v>
      </c>
      <c r="AH1857" s="122">
        <f t="shared" si="923"/>
        <v>0</v>
      </c>
      <c r="AI1857" s="122">
        <f t="shared" si="923"/>
        <v>0</v>
      </c>
      <c r="AJ1857" s="122">
        <f t="shared" si="923"/>
        <v>0.84255356911411372</v>
      </c>
      <c r="AK1857" s="122">
        <f t="shared" si="923"/>
        <v>0</v>
      </c>
      <c r="AL1857" s="123">
        <f t="shared" si="902"/>
        <v>10.705222976980004</v>
      </c>
      <c r="AN1857" s="124">
        <f t="shared" si="903"/>
        <v>10.705308076980003</v>
      </c>
      <c r="AO1857" s="98">
        <f t="shared" si="904"/>
        <v>765</v>
      </c>
      <c r="AP1857" s="125" t="str">
        <f t="shared" si="905"/>
        <v>St Kilda West</v>
      </c>
      <c r="AQ1857" s="126">
        <f t="shared" si="906"/>
        <v>21.88253023924873</v>
      </c>
    </row>
    <row r="1858" spans="1:43" ht="10.5" x14ac:dyDescent="0.35">
      <c r="A1858" s="95">
        <v>25</v>
      </c>
      <c r="B1858" s="101">
        <v>852</v>
      </c>
      <c r="C1858" s="51" t="s">
        <v>355</v>
      </c>
      <c r="D1858" s="122">
        <f t="shared" ref="D1858:AK1858" si="924">ABS((D856-D$1004)/D$1000)*D$1</f>
        <v>0</v>
      </c>
      <c r="E1858" s="122">
        <f t="shared" si="924"/>
        <v>0</v>
      </c>
      <c r="F1858" s="122">
        <f t="shared" si="924"/>
        <v>0</v>
      </c>
      <c r="G1858" s="122">
        <f t="shared" si="924"/>
        <v>0</v>
      </c>
      <c r="H1858" s="122">
        <f t="shared" si="924"/>
        <v>0</v>
      </c>
      <c r="I1858" s="122">
        <f t="shared" si="924"/>
        <v>1.1609661065503745</v>
      </c>
      <c r="J1858" s="122">
        <f t="shared" si="924"/>
        <v>0</v>
      </c>
      <c r="K1858" s="122">
        <f t="shared" si="924"/>
        <v>0</v>
      </c>
      <c r="L1858" s="122">
        <f t="shared" si="924"/>
        <v>0</v>
      </c>
      <c r="M1858" s="122">
        <f t="shared" si="924"/>
        <v>0</v>
      </c>
      <c r="N1858" s="122">
        <f t="shared" si="924"/>
        <v>0</v>
      </c>
      <c r="O1858" s="122">
        <f t="shared" si="924"/>
        <v>0</v>
      </c>
      <c r="P1858" s="122">
        <f t="shared" si="924"/>
        <v>0</v>
      </c>
      <c r="Q1858" s="122">
        <f t="shared" si="924"/>
        <v>0</v>
      </c>
      <c r="R1858" s="122">
        <f t="shared" si="924"/>
        <v>0</v>
      </c>
      <c r="S1858" s="122">
        <f t="shared" si="924"/>
        <v>0</v>
      </c>
      <c r="T1858" s="122">
        <f t="shared" si="924"/>
        <v>1.4162966906193781</v>
      </c>
      <c r="U1858" s="122">
        <f t="shared" si="924"/>
        <v>0</v>
      </c>
      <c r="V1858" s="122">
        <f t="shared" si="924"/>
        <v>0</v>
      </c>
      <c r="W1858" s="122">
        <f t="shared" si="924"/>
        <v>0.18712091338198089</v>
      </c>
      <c r="X1858" s="122">
        <f t="shared" si="924"/>
        <v>0</v>
      </c>
      <c r="Y1858" s="122">
        <f t="shared" si="924"/>
        <v>0</v>
      </c>
      <c r="Z1858" s="122">
        <f t="shared" si="924"/>
        <v>0</v>
      </c>
      <c r="AA1858" s="122">
        <f t="shared" si="924"/>
        <v>0</v>
      </c>
      <c r="AB1858" s="122">
        <f t="shared" si="924"/>
        <v>1.9697324687038726</v>
      </c>
      <c r="AC1858" s="122">
        <f t="shared" si="924"/>
        <v>0</v>
      </c>
      <c r="AD1858" s="122">
        <f t="shared" si="924"/>
        <v>1.4206705552480321</v>
      </c>
      <c r="AE1858" s="122">
        <f t="shared" si="924"/>
        <v>2.2192129979598896</v>
      </c>
      <c r="AF1858" s="122">
        <f t="shared" si="924"/>
        <v>0</v>
      </c>
      <c r="AG1858" s="122">
        <f t="shared" si="924"/>
        <v>0.80537574942486456</v>
      </c>
      <c r="AH1858" s="122">
        <f t="shared" si="924"/>
        <v>0</v>
      </c>
      <c r="AI1858" s="122">
        <f t="shared" si="924"/>
        <v>0</v>
      </c>
      <c r="AJ1858" s="122">
        <f t="shared" si="924"/>
        <v>1.2825714675825663</v>
      </c>
      <c r="AK1858" s="122">
        <f t="shared" si="924"/>
        <v>0</v>
      </c>
      <c r="AL1858" s="123">
        <f t="shared" si="902"/>
        <v>10.46194694947096</v>
      </c>
      <c r="AN1858" s="124">
        <f t="shared" si="903"/>
        <v>10.462032149470959</v>
      </c>
      <c r="AO1858" s="98">
        <f t="shared" si="904"/>
        <v>770</v>
      </c>
      <c r="AP1858" s="125" t="str">
        <f t="shared" si="905"/>
        <v>Elwood</v>
      </c>
      <c r="AQ1858" s="126">
        <f t="shared" si="906"/>
        <v>21.948949665423555</v>
      </c>
    </row>
    <row r="1859" spans="1:43" ht="10.5" x14ac:dyDescent="0.35">
      <c r="A1859" s="95">
        <v>24</v>
      </c>
      <c r="B1859" s="101">
        <v>853</v>
      </c>
      <c r="C1859" s="51" t="s">
        <v>356</v>
      </c>
      <c r="D1859" s="122">
        <f t="shared" ref="D1859:AK1859" si="925">ABS((D857-D$1004)/D$1000)*D$1</f>
        <v>0</v>
      </c>
      <c r="E1859" s="122">
        <f t="shared" si="925"/>
        <v>0</v>
      </c>
      <c r="F1859" s="122">
        <f t="shared" si="925"/>
        <v>0</v>
      </c>
      <c r="G1859" s="122">
        <f t="shared" si="925"/>
        <v>0</v>
      </c>
      <c r="H1859" s="122">
        <f t="shared" si="925"/>
        <v>0</v>
      </c>
      <c r="I1859" s="122">
        <f t="shared" si="925"/>
        <v>3.9728159013698363</v>
      </c>
      <c r="J1859" s="122">
        <f t="shared" si="925"/>
        <v>0</v>
      </c>
      <c r="K1859" s="122">
        <f t="shared" si="925"/>
        <v>0</v>
      </c>
      <c r="L1859" s="122">
        <f t="shared" si="925"/>
        <v>0</v>
      </c>
      <c r="M1859" s="122">
        <f t="shared" si="925"/>
        <v>0</v>
      </c>
      <c r="N1859" s="122">
        <f t="shared" si="925"/>
        <v>0</v>
      </c>
      <c r="O1859" s="122">
        <f t="shared" si="925"/>
        <v>0</v>
      </c>
      <c r="P1859" s="122">
        <f t="shared" si="925"/>
        <v>0</v>
      </c>
      <c r="Q1859" s="122">
        <f t="shared" si="925"/>
        <v>0</v>
      </c>
      <c r="R1859" s="122">
        <f t="shared" si="925"/>
        <v>0</v>
      </c>
      <c r="S1859" s="122">
        <f t="shared" si="925"/>
        <v>0</v>
      </c>
      <c r="T1859" s="122">
        <f t="shared" si="925"/>
        <v>1.2122221718637249</v>
      </c>
      <c r="U1859" s="122">
        <f t="shared" si="925"/>
        <v>0</v>
      </c>
      <c r="V1859" s="122">
        <f t="shared" si="925"/>
        <v>0</v>
      </c>
      <c r="W1859" s="122">
        <f t="shared" si="925"/>
        <v>1.5255511109666844</v>
      </c>
      <c r="X1859" s="122">
        <f t="shared" si="925"/>
        <v>0</v>
      </c>
      <c r="Y1859" s="122">
        <f t="shared" si="925"/>
        <v>0</v>
      </c>
      <c r="Z1859" s="122">
        <f t="shared" si="925"/>
        <v>0</v>
      </c>
      <c r="AA1859" s="122">
        <f t="shared" si="925"/>
        <v>0</v>
      </c>
      <c r="AB1859" s="122">
        <f t="shared" si="925"/>
        <v>2.0317204900882606</v>
      </c>
      <c r="AC1859" s="122">
        <f t="shared" si="925"/>
        <v>0</v>
      </c>
      <c r="AD1859" s="122">
        <f t="shared" si="925"/>
        <v>2.8602041487965821</v>
      </c>
      <c r="AE1859" s="122">
        <f t="shared" si="925"/>
        <v>3.0996716771799218</v>
      </c>
      <c r="AF1859" s="122">
        <f t="shared" si="925"/>
        <v>0</v>
      </c>
      <c r="AG1859" s="122">
        <f t="shared" si="925"/>
        <v>1.8977663569544607</v>
      </c>
      <c r="AH1859" s="122">
        <f t="shared" si="925"/>
        <v>0</v>
      </c>
      <c r="AI1859" s="122">
        <f t="shared" si="925"/>
        <v>0</v>
      </c>
      <c r="AJ1859" s="122">
        <f t="shared" si="925"/>
        <v>1.930931971814241</v>
      </c>
      <c r="AK1859" s="122">
        <f t="shared" si="925"/>
        <v>0</v>
      </c>
      <c r="AL1859" s="123">
        <f t="shared" si="902"/>
        <v>18.530883829033712</v>
      </c>
      <c r="AN1859" s="124">
        <f t="shared" si="903"/>
        <v>18.530969129033711</v>
      </c>
      <c r="AO1859" s="98">
        <f t="shared" si="904"/>
        <v>163</v>
      </c>
      <c r="AP1859" s="125" t="str">
        <f t="shared" si="905"/>
        <v>Alphington</v>
      </c>
      <c r="AQ1859" s="126">
        <f t="shared" si="906"/>
        <v>22.016643326196466</v>
      </c>
    </row>
    <row r="1860" spans="1:43" ht="10.5" x14ac:dyDescent="0.35">
      <c r="A1860" s="95">
        <v>23</v>
      </c>
      <c r="B1860" s="101">
        <v>854</v>
      </c>
      <c r="C1860" s="51" t="s">
        <v>3109</v>
      </c>
      <c r="D1860" s="122">
        <f t="shared" ref="D1860:AK1860" si="926">ABS((D858-D$1004)/D$1000)*D$1</f>
        <v>0</v>
      </c>
      <c r="E1860" s="122">
        <f t="shared" si="926"/>
        <v>0</v>
      </c>
      <c r="F1860" s="122">
        <f t="shared" si="926"/>
        <v>0</v>
      </c>
      <c r="G1860" s="122">
        <f t="shared" si="926"/>
        <v>0</v>
      </c>
      <c r="H1860" s="122">
        <f t="shared" si="926"/>
        <v>0</v>
      </c>
      <c r="I1860" s="122">
        <f t="shared" si="926"/>
        <v>3.4767535343665892</v>
      </c>
      <c r="J1860" s="122">
        <f t="shared" si="926"/>
        <v>0</v>
      </c>
      <c r="K1860" s="122">
        <f t="shared" si="926"/>
        <v>0</v>
      </c>
      <c r="L1860" s="122">
        <f t="shared" si="926"/>
        <v>0</v>
      </c>
      <c r="M1860" s="122">
        <f t="shared" si="926"/>
        <v>0</v>
      </c>
      <c r="N1860" s="122">
        <f t="shared" si="926"/>
        <v>0</v>
      </c>
      <c r="O1860" s="122">
        <f t="shared" si="926"/>
        <v>0</v>
      </c>
      <c r="P1860" s="122">
        <f t="shared" si="926"/>
        <v>0</v>
      </c>
      <c r="Q1860" s="122">
        <f t="shared" si="926"/>
        <v>0</v>
      </c>
      <c r="R1860" s="122">
        <f t="shared" si="926"/>
        <v>0</v>
      </c>
      <c r="S1860" s="122">
        <f t="shared" si="926"/>
        <v>0</v>
      </c>
      <c r="T1860" s="122">
        <f t="shared" si="926"/>
        <v>0.93831704059679721</v>
      </c>
      <c r="U1860" s="122">
        <f t="shared" si="926"/>
        <v>0</v>
      </c>
      <c r="V1860" s="122">
        <f t="shared" si="926"/>
        <v>0</v>
      </c>
      <c r="W1860" s="122">
        <f t="shared" si="926"/>
        <v>1.4324163355307997</v>
      </c>
      <c r="X1860" s="122">
        <f t="shared" si="926"/>
        <v>0</v>
      </c>
      <c r="Y1860" s="122">
        <f t="shared" si="926"/>
        <v>0</v>
      </c>
      <c r="Z1860" s="122">
        <f t="shared" si="926"/>
        <v>0</v>
      </c>
      <c r="AA1860" s="122">
        <f t="shared" si="926"/>
        <v>0</v>
      </c>
      <c r="AB1860" s="122">
        <f t="shared" si="926"/>
        <v>0.10075664237051914</v>
      </c>
      <c r="AC1860" s="122">
        <f t="shared" si="926"/>
        <v>0</v>
      </c>
      <c r="AD1860" s="122">
        <f t="shared" si="926"/>
        <v>1.9031680046057995</v>
      </c>
      <c r="AE1860" s="122">
        <f t="shared" si="926"/>
        <v>4.0028299507583958</v>
      </c>
      <c r="AF1860" s="122">
        <f t="shared" si="926"/>
        <v>0</v>
      </c>
      <c r="AG1860" s="122">
        <f t="shared" si="926"/>
        <v>0.51380768783815245</v>
      </c>
      <c r="AH1860" s="122">
        <f t="shared" si="926"/>
        <v>0</v>
      </c>
      <c r="AI1860" s="122">
        <f t="shared" si="926"/>
        <v>0</v>
      </c>
      <c r="AJ1860" s="122">
        <f t="shared" si="926"/>
        <v>0.42827068888486391</v>
      </c>
      <c r="AK1860" s="122">
        <f t="shared" si="926"/>
        <v>0</v>
      </c>
      <c r="AL1860" s="123">
        <f t="shared" si="902"/>
        <v>12.796319884951915</v>
      </c>
      <c r="AN1860" s="124">
        <f t="shared" si="903"/>
        <v>12.796405284951915</v>
      </c>
      <c r="AO1860" s="98">
        <f t="shared" si="904"/>
        <v>647</v>
      </c>
      <c r="AP1860" s="125" t="str">
        <f t="shared" si="905"/>
        <v>Burnley</v>
      </c>
      <c r="AQ1860" s="126">
        <f t="shared" si="906"/>
        <v>22.034477985357725</v>
      </c>
    </row>
    <row r="1861" spans="1:43" ht="10.5" x14ac:dyDescent="0.35">
      <c r="A1861" s="95">
        <v>22</v>
      </c>
      <c r="B1861" s="101">
        <v>855</v>
      </c>
      <c r="C1861" s="51" t="s">
        <v>3244</v>
      </c>
      <c r="D1861" s="122">
        <f t="shared" ref="D1861:AK1861" si="927">ABS((D859-D$1004)/D$1000)*D$1</f>
        <v>0</v>
      </c>
      <c r="E1861" s="122">
        <f t="shared" si="927"/>
        <v>0</v>
      </c>
      <c r="F1861" s="122">
        <f t="shared" si="927"/>
        <v>0</v>
      </c>
      <c r="G1861" s="122">
        <f t="shared" si="927"/>
        <v>0</v>
      </c>
      <c r="H1861" s="122">
        <f t="shared" si="927"/>
        <v>0</v>
      </c>
      <c r="I1861" s="122">
        <f t="shared" si="927"/>
        <v>3.6345141820707707</v>
      </c>
      <c r="J1861" s="122">
        <f t="shared" si="927"/>
        <v>0</v>
      </c>
      <c r="K1861" s="122">
        <f t="shared" si="927"/>
        <v>0</v>
      </c>
      <c r="L1861" s="122">
        <f t="shared" si="927"/>
        <v>0</v>
      </c>
      <c r="M1861" s="122">
        <f t="shared" si="927"/>
        <v>0</v>
      </c>
      <c r="N1861" s="122">
        <f t="shared" si="927"/>
        <v>0</v>
      </c>
      <c r="O1861" s="122">
        <f t="shared" si="927"/>
        <v>0</v>
      </c>
      <c r="P1861" s="122">
        <f t="shared" si="927"/>
        <v>0</v>
      </c>
      <c r="Q1861" s="122">
        <f t="shared" si="927"/>
        <v>0</v>
      </c>
      <c r="R1861" s="122">
        <f t="shared" si="927"/>
        <v>0</v>
      </c>
      <c r="S1861" s="122">
        <f t="shared" si="927"/>
        <v>0</v>
      </c>
      <c r="T1861" s="122">
        <f t="shared" si="927"/>
        <v>1.0059106424243272</v>
      </c>
      <c r="U1861" s="122">
        <f t="shared" si="927"/>
        <v>0</v>
      </c>
      <c r="V1861" s="122">
        <f t="shared" si="927"/>
        <v>0</v>
      </c>
      <c r="W1861" s="122">
        <f t="shared" si="927"/>
        <v>2.4785928079447204</v>
      </c>
      <c r="X1861" s="122">
        <f t="shared" si="927"/>
        <v>0</v>
      </c>
      <c r="Y1861" s="122">
        <f t="shared" si="927"/>
        <v>0</v>
      </c>
      <c r="Z1861" s="122">
        <f t="shared" si="927"/>
        <v>0</v>
      </c>
      <c r="AA1861" s="122">
        <f t="shared" si="927"/>
        <v>0</v>
      </c>
      <c r="AB1861" s="122">
        <f t="shared" si="927"/>
        <v>1.203289967939059</v>
      </c>
      <c r="AC1861" s="122">
        <f t="shared" si="927"/>
        <v>0</v>
      </c>
      <c r="AD1861" s="122">
        <f t="shared" si="927"/>
        <v>2.6165902210404655</v>
      </c>
      <c r="AE1861" s="122">
        <f t="shared" si="927"/>
        <v>3.299591475426749</v>
      </c>
      <c r="AF1861" s="122">
        <f t="shared" si="927"/>
        <v>0</v>
      </c>
      <c r="AG1861" s="122">
        <f t="shared" si="927"/>
        <v>2.5023919452693586</v>
      </c>
      <c r="AH1861" s="122">
        <f t="shared" si="927"/>
        <v>0</v>
      </c>
      <c r="AI1861" s="122">
        <f t="shared" si="927"/>
        <v>0</v>
      </c>
      <c r="AJ1861" s="122">
        <f t="shared" si="927"/>
        <v>1.3595645889107433</v>
      </c>
      <c r="AK1861" s="122">
        <f t="shared" si="927"/>
        <v>0</v>
      </c>
      <c r="AL1861" s="123">
        <f t="shared" si="902"/>
        <v>18.100445831026192</v>
      </c>
      <c r="AN1861" s="124">
        <f t="shared" si="903"/>
        <v>18.100531331026193</v>
      </c>
      <c r="AO1861" s="98">
        <f t="shared" si="904"/>
        <v>186</v>
      </c>
      <c r="AP1861" s="125" t="str">
        <f t="shared" si="905"/>
        <v>Barwon Heads</v>
      </c>
      <c r="AQ1861" s="126">
        <f t="shared" si="906"/>
        <v>22.039689123751657</v>
      </c>
    </row>
    <row r="1862" spans="1:43" ht="10.5" x14ac:dyDescent="0.35">
      <c r="A1862" s="95">
        <v>21</v>
      </c>
      <c r="B1862" s="101">
        <v>856</v>
      </c>
      <c r="C1862" s="51" t="s">
        <v>3325</v>
      </c>
      <c r="D1862" s="122">
        <f t="shared" ref="D1862:AK1862" si="928">ABS((D860-D$1004)/D$1000)*D$1</f>
        <v>0</v>
      </c>
      <c r="E1862" s="122">
        <f t="shared" si="928"/>
        <v>0</v>
      </c>
      <c r="F1862" s="122">
        <f t="shared" si="928"/>
        <v>0</v>
      </c>
      <c r="G1862" s="122">
        <f t="shared" si="928"/>
        <v>0</v>
      </c>
      <c r="H1862" s="122">
        <f t="shared" si="928"/>
        <v>0</v>
      </c>
      <c r="I1862" s="122">
        <f t="shared" si="928"/>
        <v>4.078208150628936</v>
      </c>
      <c r="J1862" s="122">
        <f t="shared" si="928"/>
        <v>0</v>
      </c>
      <c r="K1862" s="122">
        <f t="shared" si="928"/>
        <v>0</v>
      </c>
      <c r="L1862" s="122">
        <f t="shared" si="928"/>
        <v>0</v>
      </c>
      <c r="M1862" s="122">
        <f t="shared" si="928"/>
        <v>0</v>
      </c>
      <c r="N1862" s="122">
        <f t="shared" si="928"/>
        <v>0</v>
      </c>
      <c r="O1862" s="122">
        <f t="shared" si="928"/>
        <v>0</v>
      </c>
      <c r="P1862" s="122">
        <f t="shared" si="928"/>
        <v>0</v>
      </c>
      <c r="Q1862" s="122">
        <f t="shared" si="928"/>
        <v>0</v>
      </c>
      <c r="R1862" s="122">
        <f t="shared" si="928"/>
        <v>0</v>
      </c>
      <c r="S1862" s="122">
        <f t="shared" si="928"/>
        <v>0</v>
      </c>
      <c r="T1862" s="122">
        <f t="shared" si="928"/>
        <v>0.8661718653797531</v>
      </c>
      <c r="U1862" s="122">
        <f t="shared" si="928"/>
        <v>0</v>
      </c>
      <c r="V1862" s="122">
        <f t="shared" si="928"/>
        <v>0</v>
      </c>
      <c r="W1862" s="122">
        <f t="shared" si="928"/>
        <v>1.5747924684696011</v>
      </c>
      <c r="X1862" s="122">
        <f t="shared" si="928"/>
        <v>0</v>
      </c>
      <c r="Y1862" s="122">
        <f t="shared" si="928"/>
        <v>0</v>
      </c>
      <c r="Z1862" s="122">
        <f t="shared" si="928"/>
        <v>0</v>
      </c>
      <c r="AA1862" s="122">
        <f t="shared" si="928"/>
        <v>0</v>
      </c>
      <c r="AB1862" s="122">
        <f t="shared" si="928"/>
        <v>2.0317204900882606</v>
      </c>
      <c r="AC1862" s="122">
        <f t="shared" si="928"/>
        <v>0</v>
      </c>
      <c r="AD1862" s="122">
        <f t="shared" si="928"/>
        <v>2.2481064708624796</v>
      </c>
      <c r="AE1862" s="122">
        <f t="shared" si="928"/>
        <v>1.4238462029488987</v>
      </c>
      <c r="AF1862" s="122">
        <f t="shared" si="928"/>
        <v>0</v>
      </c>
      <c r="AG1862" s="122">
        <f t="shared" si="928"/>
        <v>0.38911624944759687</v>
      </c>
      <c r="AH1862" s="122">
        <f t="shared" si="928"/>
        <v>0</v>
      </c>
      <c r="AI1862" s="122">
        <f t="shared" si="928"/>
        <v>0</v>
      </c>
      <c r="AJ1862" s="122">
        <f t="shared" si="928"/>
        <v>0.24704620041370204</v>
      </c>
      <c r="AK1862" s="122">
        <f t="shared" si="928"/>
        <v>0</v>
      </c>
      <c r="AL1862" s="123">
        <f t="shared" si="902"/>
        <v>12.859008098239229</v>
      </c>
      <c r="AN1862" s="124">
        <f t="shared" si="903"/>
        <v>12.85909369823923</v>
      </c>
      <c r="AO1862" s="98">
        <f t="shared" si="904"/>
        <v>643</v>
      </c>
      <c r="AP1862" s="125" t="str">
        <f t="shared" si="905"/>
        <v>Mount Macedon</v>
      </c>
      <c r="AQ1862" s="126">
        <f t="shared" si="906"/>
        <v>22.075599038907214</v>
      </c>
    </row>
    <row r="1863" spans="1:43" ht="10.5" x14ac:dyDescent="0.35">
      <c r="A1863" s="95">
        <v>20</v>
      </c>
      <c r="B1863" s="101">
        <v>857</v>
      </c>
      <c r="C1863" s="51" t="s">
        <v>357</v>
      </c>
      <c r="D1863" s="122">
        <f t="shared" ref="D1863:AK1863" si="929">ABS((D861-D$1004)/D$1000)*D$1</f>
        <v>0</v>
      </c>
      <c r="E1863" s="122">
        <f t="shared" si="929"/>
        <v>0</v>
      </c>
      <c r="F1863" s="122">
        <f t="shared" si="929"/>
        <v>0</v>
      </c>
      <c r="G1863" s="122">
        <f t="shared" si="929"/>
        <v>0</v>
      </c>
      <c r="H1863" s="122">
        <f t="shared" si="929"/>
        <v>0</v>
      </c>
      <c r="I1863" s="122">
        <f t="shared" si="929"/>
        <v>4.1812031521022117</v>
      </c>
      <c r="J1863" s="122">
        <f t="shared" si="929"/>
        <v>0</v>
      </c>
      <c r="K1863" s="122">
        <f t="shared" si="929"/>
        <v>0</v>
      </c>
      <c r="L1863" s="122">
        <f t="shared" si="929"/>
        <v>0</v>
      </c>
      <c r="M1863" s="122">
        <f t="shared" si="929"/>
        <v>0</v>
      </c>
      <c r="N1863" s="122">
        <f t="shared" si="929"/>
        <v>0</v>
      </c>
      <c r="O1863" s="122">
        <f t="shared" si="929"/>
        <v>0</v>
      </c>
      <c r="P1863" s="122">
        <f t="shared" si="929"/>
        <v>0</v>
      </c>
      <c r="Q1863" s="122">
        <f t="shared" si="929"/>
        <v>0</v>
      </c>
      <c r="R1863" s="122">
        <f t="shared" si="929"/>
        <v>0</v>
      </c>
      <c r="S1863" s="122">
        <f t="shared" si="929"/>
        <v>0</v>
      </c>
      <c r="T1863" s="122">
        <f t="shared" si="929"/>
        <v>0.42195061765475467</v>
      </c>
      <c r="U1863" s="122">
        <f t="shared" si="929"/>
        <v>0</v>
      </c>
      <c r="V1863" s="122">
        <f t="shared" si="929"/>
        <v>0</v>
      </c>
      <c r="W1863" s="122">
        <f t="shared" si="929"/>
        <v>0.86710499512505246</v>
      </c>
      <c r="X1863" s="122">
        <f t="shared" si="929"/>
        <v>0</v>
      </c>
      <c r="Y1863" s="122">
        <f t="shared" si="929"/>
        <v>0</v>
      </c>
      <c r="Z1863" s="122">
        <f t="shared" si="929"/>
        <v>0</v>
      </c>
      <c r="AA1863" s="122">
        <f t="shared" si="929"/>
        <v>0</v>
      </c>
      <c r="AB1863" s="122">
        <f t="shared" si="929"/>
        <v>1.8870601683240151</v>
      </c>
      <c r="AC1863" s="122">
        <f t="shared" si="929"/>
        <v>0</v>
      </c>
      <c r="AD1863" s="122">
        <f t="shared" si="929"/>
        <v>2.8919740884283907</v>
      </c>
      <c r="AE1863" s="122">
        <f t="shared" si="929"/>
        <v>2.0725574282137491</v>
      </c>
      <c r="AF1863" s="122">
        <f t="shared" si="929"/>
        <v>0</v>
      </c>
      <c r="AG1863" s="122">
        <f t="shared" si="929"/>
        <v>0.10180827476211055</v>
      </c>
      <c r="AH1863" s="122">
        <f t="shared" si="929"/>
        <v>0</v>
      </c>
      <c r="AI1863" s="122">
        <f t="shared" si="929"/>
        <v>0</v>
      </c>
      <c r="AJ1863" s="122">
        <f t="shared" si="929"/>
        <v>0.76210395013318311</v>
      </c>
      <c r="AK1863" s="122">
        <f t="shared" si="929"/>
        <v>0</v>
      </c>
      <c r="AL1863" s="123">
        <f t="shared" si="902"/>
        <v>13.185762674743465</v>
      </c>
      <c r="AN1863" s="124">
        <f t="shared" si="903"/>
        <v>13.185848374743465</v>
      </c>
      <c r="AO1863" s="98">
        <f t="shared" si="904"/>
        <v>619</v>
      </c>
      <c r="AP1863" s="125" t="str">
        <f t="shared" si="905"/>
        <v>Fitzroy North</v>
      </c>
      <c r="AQ1863" s="126">
        <f t="shared" si="906"/>
        <v>22.076635742756988</v>
      </c>
    </row>
    <row r="1864" spans="1:43" ht="10.5" x14ac:dyDescent="0.35">
      <c r="A1864" s="95">
        <v>19</v>
      </c>
      <c r="B1864" s="101">
        <v>858</v>
      </c>
      <c r="C1864" s="51" t="s">
        <v>3154</v>
      </c>
      <c r="D1864" s="122">
        <f t="shared" ref="D1864:AK1864" si="930">ABS((D862-D$1004)/D$1000)*D$1</f>
        <v>0</v>
      </c>
      <c r="E1864" s="122">
        <f t="shared" si="930"/>
        <v>0</v>
      </c>
      <c r="F1864" s="122">
        <f t="shared" si="930"/>
        <v>0</v>
      </c>
      <c r="G1864" s="122">
        <f t="shared" si="930"/>
        <v>0</v>
      </c>
      <c r="H1864" s="122">
        <f t="shared" si="930"/>
        <v>0</v>
      </c>
      <c r="I1864" s="122">
        <f t="shared" si="930"/>
        <v>3.8777940099795285</v>
      </c>
      <c r="J1864" s="122">
        <f t="shared" si="930"/>
        <v>0</v>
      </c>
      <c r="K1864" s="122">
        <f t="shared" si="930"/>
        <v>0</v>
      </c>
      <c r="L1864" s="122">
        <f t="shared" si="930"/>
        <v>0</v>
      </c>
      <c r="M1864" s="122">
        <f t="shared" si="930"/>
        <v>0</v>
      </c>
      <c r="N1864" s="122">
        <f t="shared" si="930"/>
        <v>0</v>
      </c>
      <c r="O1864" s="122">
        <f t="shared" si="930"/>
        <v>0</v>
      </c>
      <c r="P1864" s="122">
        <f t="shared" si="930"/>
        <v>0</v>
      </c>
      <c r="Q1864" s="122">
        <f t="shared" si="930"/>
        <v>0</v>
      </c>
      <c r="R1864" s="122">
        <f t="shared" si="930"/>
        <v>0</v>
      </c>
      <c r="S1864" s="122">
        <f t="shared" si="930"/>
        <v>0</v>
      </c>
      <c r="T1864" s="122">
        <f t="shared" si="930"/>
        <v>8.202756092230204E-2</v>
      </c>
      <c r="U1864" s="122">
        <f t="shared" si="930"/>
        <v>0</v>
      </c>
      <c r="V1864" s="122">
        <f t="shared" si="930"/>
        <v>0</v>
      </c>
      <c r="W1864" s="122">
        <f t="shared" si="930"/>
        <v>1.9668456882756176</v>
      </c>
      <c r="X1864" s="122">
        <f t="shared" si="930"/>
        <v>0</v>
      </c>
      <c r="Y1864" s="122">
        <f t="shared" si="930"/>
        <v>0</v>
      </c>
      <c r="Z1864" s="122">
        <f t="shared" si="930"/>
        <v>0</v>
      </c>
      <c r="AA1864" s="122">
        <f t="shared" si="930"/>
        <v>0</v>
      </c>
      <c r="AB1864" s="122">
        <f t="shared" si="930"/>
        <v>1.4038371367196865</v>
      </c>
      <c r="AC1864" s="122">
        <f t="shared" si="930"/>
        <v>0</v>
      </c>
      <c r="AD1864" s="122">
        <f t="shared" si="930"/>
        <v>2.1464580772296231</v>
      </c>
      <c r="AE1864" s="122">
        <f t="shared" si="930"/>
        <v>3.7014050774890515</v>
      </c>
      <c r="AF1864" s="122">
        <f t="shared" si="930"/>
        <v>0</v>
      </c>
      <c r="AG1864" s="122">
        <f t="shared" si="930"/>
        <v>0.97558237701596517</v>
      </c>
      <c r="AH1864" s="122">
        <f t="shared" si="930"/>
        <v>0</v>
      </c>
      <c r="AI1864" s="122">
        <f t="shared" si="930"/>
        <v>0</v>
      </c>
      <c r="AJ1864" s="122">
        <f t="shared" si="930"/>
        <v>0.80735161070430261</v>
      </c>
      <c r="AK1864" s="122">
        <f t="shared" si="930"/>
        <v>0</v>
      </c>
      <c r="AL1864" s="123">
        <f t="shared" si="902"/>
        <v>14.961301538336075</v>
      </c>
      <c r="AN1864" s="124">
        <f t="shared" si="903"/>
        <v>14.961387338336076</v>
      </c>
      <c r="AO1864" s="98">
        <f t="shared" si="904"/>
        <v>441</v>
      </c>
      <c r="AP1864" s="125" t="str">
        <f t="shared" si="905"/>
        <v>Brighton</v>
      </c>
      <c r="AQ1864" s="126">
        <f t="shared" si="906"/>
        <v>22.167034547757378</v>
      </c>
    </row>
    <row r="1865" spans="1:43" ht="10.5" x14ac:dyDescent="0.35">
      <c r="A1865" s="95">
        <v>18</v>
      </c>
      <c r="B1865" s="101">
        <v>859</v>
      </c>
      <c r="C1865" s="51" t="s">
        <v>3155</v>
      </c>
      <c r="D1865" s="122">
        <f t="shared" ref="D1865:AK1865" si="931">ABS((D863-D$1004)/D$1000)*D$1</f>
        <v>0</v>
      </c>
      <c r="E1865" s="122">
        <f t="shared" si="931"/>
        <v>0</v>
      </c>
      <c r="F1865" s="122">
        <f t="shared" si="931"/>
        <v>0</v>
      </c>
      <c r="G1865" s="122">
        <f t="shared" si="931"/>
        <v>0</v>
      </c>
      <c r="H1865" s="122">
        <f t="shared" si="931"/>
        <v>0</v>
      </c>
      <c r="I1865" s="122">
        <f t="shared" si="931"/>
        <v>4.1808856966264116</v>
      </c>
      <c r="J1865" s="122">
        <f t="shared" si="931"/>
        <v>0</v>
      </c>
      <c r="K1865" s="122">
        <f t="shared" si="931"/>
        <v>0</v>
      </c>
      <c r="L1865" s="122">
        <f t="shared" si="931"/>
        <v>0</v>
      </c>
      <c r="M1865" s="122">
        <f t="shared" si="931"/>
        <v>0</v>
      </c>
      <c r="N1865" s="122">
        <f t="shared" si="931"/>
        <v>0</v>
      </c>
      <c r="O1865" s="122">
        <f t="shared" si="931"/>
        <v>0</v>
      </c>
      <c r="P1865" s="122">
        <f t="shared" si="931"/>
        <v>0</v>
      </c>
      <c r="Q1865" s="122">
        <f t="shared" si="931"/>
        <v>0</v>
      </c>
      <c r="R1865" s="122">
        <f t="shared" si="931"/>
        <v>0</v>
      </c>
      <c r="S1865" s="122">
        <f t="shared" si="931"/>
        <v>0</v>
      </c>
      <c r="T1865" s="122">
        <f t="shared" si="931"/>
        <v>0.2156823976958053</v>
      </c>
      <c r="U1865" s="122">
        <f t="shared" si="931"/>
        <v>0</v>
      </c>
      <c r="V1865" s="122">
        <f t="shared" si="931"/>
        <v>0</v>
      </c>
      <c r="W1865" s="122">
        <f t="shared" si="931"/>
        <v>1.9744573142067467</v>
      </c>
      <c r="X1865" s="122">
        <f t="shared" si="931"/>
        <v>0</v>
      </c>
      <c r="Y1865" s="122">
        <f t="shared" si="931"/>
        <v>0</v>
      </c>
      <c r="Z1865" s="122">
        <f t="shared" si="931"/>
        <v>0</v>
      </c>
      <c r="AA1865" s="122">
        <f t="shared" si="931"/>
        <v>0</v>
      </c>
      <c r="AB1865" s="122">
        <f t="shared" si="931"/>
        <v>0.99558856552521802</v>
      </c>
      <c r="AC1865" s="122">
        <f t="shared" si="931"/>
        <v>0</v>
      </c>
      <c r="AD1865" s="122">
        <f t="shared" si="931"/>
        <v>2.9610175086275907</v>
      </c>
      <c r="AE1865" s="122">
        <f t="shared" si="931"/>
        <v>2.8068717842351991</v>
      </c>
      <c r="AF1865" s="122">
        <f t="shared" si="931"/>
        <v>0</v>
      </c>
      <c r="AG1865" s="122">
        <f t="shared" si="931"/>
        <v>0.95655302801653463</v>
      </c>
      <c r="AH1865" s="122">
        <f t="shared" si="931"/>
        <v>0</v>
      </c>
      <c r="AI1865" s="122">
        <f t="shared" si="931"/>
        <v>0</v>
      </c>
      <c r="AJ1865" s="122">
        <f t="shared" si="931"/>
        <v>0.6358358324511586</v>
      </c>
      <c r="AK1865" s="122">
        <f t="shared" si="931"/>
        <v>0</v>
      </c>
      <c r="AL1865" s="123">
        <f t="shared" si="902"/>
        <v>14.726892127384666</v>
      </c>
      <c r="AN1865" s="124">
        <f t="shared" si="903"/>
        <v>14.726978027384666</v>
      </c>
      <c r="AO1865" s="98">
        <f t="shared" si="904"/>
        <v>465</v>
      </c>
      <c r="AP1865" s="125" t="str">
        <f t="shared" si="905"/>
        <v>Collingwood</v>
      </c>
      <c r="AQ1865" s="126">
        <f t="shared" si="906"/>
        <v>22.270007029570088</v>
      </c>
    </row>
    <row r="1866" spans="1:43" ht="10.5" x14ac:dyDescent="0.35">
      <c r="A1866" s="95">
        <v>17</v>
      </c>
      <c r="B1866" s="101">
        <v>860</v>
      </c>
      <c r="C1866" s="51" t="s">
        <v>3156</v>
      </c>
      <c r="D1866" s="122">
        <f t="shared" ref="D1866:AK1866" si="932">ABS((D864-D$1004)/D$1000)*D$1</f>
        <v>0</v>
      </c>
      <c r="E1866" s="122">
        <f t="shared" si="932"/>
        <v>0</v>
      </c>
      <c r="F1866" s="122">
        <f t="shared" si="932"/>
        <v>0</v>
      </c>
      <c r="G1866" s="122">
        <f t="shared" si="932"/>
        <v>0</v>
      </c>
      <c r="H1866" s="122">
        <f t="shared" si="932"/>
        <v>0</v>
      </c>
      <c r="I1866" s="122">
        <f t="shared" si="932"/>
        <v>3.8558182851995313</v>
      </c>
      <c r="J1866" s="122">
        <f t="shared" si="932"/>
        <v>0</v>
      </c>
      <c r="K1866" s="122">
        <f t="shared" si="932"/>
        <v>0</v>
      </c>
      <c r="L1866" s="122">
        <f t="shared" si="932"/>
        <v>0</v>
      </c>
      <c r="M1866" s="122">
        <f t="shared" si="932"/>
        <v>0</v>
      </c>
      <c r="N1866" s="122">
        <f t="shared" si="932"/>
        <v>0</v>
      </c>
      <c r="O1866" s="122">
        <f t="shared" si="932"/>
        <v>0</v>
      </c>
      <c r="P1866" s="122">
        <f t="shared" si="932"/>
        <v>0</v>
      </c>
      <c r="Q1866" s="122">
        <f t="shared" si="932"/>
        <v>0</v>
      </c>
      <c r="R1866" s="122">
        <f t="shared" si="932"/>
        <v>0</v>
      </c>
      <c r="S1866" s="122">
        <f t="shared" si="932"/>
        <v>0</v>
      </c>
      <c r="T1866" s="122">
        <f t="shared" si="932"/>
        <v>0.51019480499656933</v>
      </c>
      <c r="U1866" s="122">
        <f t="shared" si="932"/>
        <v>0</v>
      </c>
      <c r="V1866" s="122">
        <f t="shared" si="932"/>
        <v>0</v>
      </c>
      <c r="W1866" s="122">
        <f t="shared" si="932"/>
        <v>5.301047230552153</v>
      </c>
      <c r="X1866" s="122">
        <f t="shared" si="932"/>
        <v>0</v>
      </c>
      <c r="Y1866" s="122">
        <f t="shared" si="932"/>
        <v>0</v>
      </c>
      <c r="Z1866" s="122">
        <f t="shared" si="932"/>
        <v>0</v>
      </c>
      <c r="AA1866" s="122">
        <f t="shared" si="932"/>
        <v>0</v>
      </c>
      <c r="AB1866" s="122">
        <f t="shared" si="932"/>
        <v>1.4439371009123487</v>
      </c>
      <c r="AC1866" s="122">
        <f t="shared" si="932"/>
        <v>0</v>
      </c>
      <c r="AD1866" s="122">
        <f t="shared" si="932"/>
        <v>1.9969865963912681</v>
      </c>
      <c r="AE1866" s="122">
        <f t="shared" si="932"/>
        <v>4.0249011525564917</v>
      </c>
      <c r="AF1866" s="122">
        <f t="shared" si="932"/>
        <v>0</v>
      </c>
      <c r="AG1866" s="122">
        <f t="shared" si="932"/>
        <v>1.5795307935655782</v>
      </c>
      <c r="AH1866" s="122">
        <f t="shared" si="932"/>
        <v>0</v>
      </c>
      <c r="AI1866" s="122">
        <f t="shared" si="932"/>
        <v>0</v>
      </c>
      <c r="AJ1866" s="122">
        <f t="shared" si="932"/>
        <v>5.6560708190475303E-2</v>
      </c>
      <c r="AK1866" s="122">
        <f t="shared" si="932"/>
        <v>0</v>
      </c>
      <c r="AL1866" s="123">
        <f t="shared" si="902"/>
        <v>18.768976672364413</v>
      </c>
      <c r="AN1866" s="124">
        <f t="shared" si="903"/>
        <v>18.769062672364413</v>
      </c>
      <c r="AO1866" s="98">
        <f t="shared" si="904"/>
        <v>143</v>
      </c>
      <c r="AP1866" s="125" t="str">
        <f t="shared" si="905"/>
        <v>Jan Juc</v>
      </c>
      <c r="AQ1866" s="126">
        <f t="shared" si="906"/>
        <v>22.403304778837942</v>
      </c>
    </row>
    <row r="1867" spans="1:43" ht="10.5" x14ac:dyDescent="0.35">
      <c r="A1867" s="95">
        <v>16</v>
      </c>
      <c r="B1867" s="101">
        <v>861</v>
      </c>
      <c r="C1867" s="51" t="s">
        <v>358</v>
      </c>
      <c r="D1867" s="122">
        <f t="shared" ref="D1867:AK1867" si="933">ABS((D865-D$1004)/D$1000)*D$1</f>
        <v>0</v>
      </c>
      <c r="E1867" s="122">
        <f t="shared" si="933"/>
        <v>0</v>
      </c>
      <c r="F1867" s="122">
        <f t="shared" si="933"/>
        <v>0</v>
      </c>
      <c r="G1867" s="122">
        <f t="shared" si="933"/>
        <v>0</v>
      </c>
      <c r="H1867" s="122">
        <f t="shared" si="933"/>
        <v>0</v>
      </c>
      <c r="I1867" s="122">
        <f t="shared" si="933"/>
        <v>1.7804351248583061</v>
      </c>
      <c r="J1867" s="122">
        <f t="shared" si="933"/>
        <v>0</v>
      </c>
      <c r="K1867" s="122">
        <f t="shared" si="933"/>
        <v>0</v>
      </c>
      <c r="L1867" s="122">
        <f t="shared" si="933"/>
        <v>0</v>
      </c>
      <c r="M1867" s="122">
        <f t="shared" si="933"/>
        <v>0</v>
      </c>
      <c r="N1867" s="122">
        <f t="shared" si="933"/>
        <v>0</v>
      </c>
      <c r="O1867" s="122">
        <f t="shared" si="933"/>
        <v>0</v>
      </c>
      <c r="P1867" s="122">
        <f t="shared" si="933"/>
        <v>0</v>
      </c>
      <c r="Q1867" s="122">
        <f t="shared" si="933"/>
        <v>0</v>
      </c>
      <c r="R1867" s="122">
        <f t="shared" si="933"/>
        <v>0</v>
      </c>
      <c r="S1867" s="122">
        <f t="shared" si="933"/>
        <v>0</v>
      </c>
      <c r="T1867" s="122">
        <f t="shared" si="933"/>
        <v>0.58907402218161364</v>
      </c>
      <c r="U1867" s="122">
        <f t="shared" si="933"/>
        <v>0</v>
      </c>
      <c r="V1867" s="122">
        <f t="shared" si="933"/>
        <v>0</v>
      </c>
      <c r="W1867" s="122">
        <f t="shared" si="933"/>
        <v>0.17611512320761977</v>
      </c>
      <c r="X1867" s="122">
        <f t="shared" si="933"/>
        <v>0</v>
      </c>
      <c r="Y1867" s="122">
        <f t="shared" si="933"/>
        <v>0</v>
      </c>
      <c r="Z1867" s="122">
        <f t="shared" si="933"/>
        <v>0</v>
      </c>
      <c r="AA1867" s="122">
        <f t="shared" si="933"/>
        <v>0</v>
      </c>
      <c r="AB1867" s="122">
        <f t="shared" si="933"/>
        <v>1.7962423913901728</v>
      </c>
      <c r="AC1867" s="122">
        <f t="shared" si="933"/>
        <v>0</v>
      </c>
      <c r="AD1867" s="122">
        <f t="shared" si="933"/>
        <v>0.93946803239534482</v>
      </c>
      <c r="AE1867" s="122">
        <f t="shared" si="933"/>
        <v>2.7270217485744745</v>
      </c>
      <c r="AF1867" s="122">
        <f t="shared" si="933"/>
        <v>0</v>
      </c>
      <c r="AG1867" s="122">
        <f t="shared" si="933"/>
        <v>0.66370476816400037</v>
      </c>
      <c r="AH1867" s="122">
        <f t="shared" si="933"/>
        <v>0</v>
      </c>
      <c r="AI1867" s="122">
        <f t="shared" si="933"/>
        <v>0</v>
      </c>
      <c r="AJ1867" s="122">
        <f t="shared" si="933"/>
        <v>0.99156018879966568</v>
      </c>
      <c r="AK1867" s="122">
        <f t="shared" si="933"/>
        <v>0</v>
      </c>
      <c r="AL1867" s="123">
        <f t="shared" si="902"/>
        <v>9.6636213995711984</v>
      </c>
      <c r="AN1867" s="124">
        <f t="shared" si="903"/>
        <v>9.6637074995711991</v>
      </c>
      <c r="AO1867" s="98">
        <f t="shared" si="904"/>
        <v>790</v>
      </c>
      <c r="AP1867" s="125" t="str">
        <f t="shared" si="905"/>
        <v>Aireys Inlet</v>
      </c>
      <c r="AQ1867" s="126">
        <f t="shared" si="906"/>
        <v>22.493656981150959</v>
      </c>
    </row>
    <row r="1868" spans="1:43" ht="10.5" x14ac:dyDescent="0.35">
      <c r="A1868" s="95">
        <v>15</v>
      </c>
      <c r="B1868" s="101">
        <v>862</v>
      </c>
      <c r="C1868" s="51" t="s">
        <v>3167</v>
      </c>
      <c r="D1868" s="122">
        <f t="shared" ref="D1868:AK1868" si="934">ABS((D866-D$1004)/D$1000)*D$1</f>
        <v>0</v>
      </c>
      <c r="E1868" s="122">
        <f t="shared" si="934"/>
        <v>0</v>
      </c>
      <c r="F1868" s="122">
        <f t="shared" si="934"/>
        <v>0</v>
      </c>
      <c r="G1868" s="122">
        <f t="shared" si="934"/>
        <v>0</v>
      </c>
      <c r="H1868" s="122">
        <f t="shared" si="934"/>
        <v>0</v>
      </c>
      <c r="I1868" s="122">
        <f t="shared" si="934"/>
        <v>4.0280316625461259</v>
      </c>
      <c r="J1868" s="122">
        <f t="shared" si="934"/>
        <v>0</v>
      </c>
      <c r="K1868" s="122">
        <f t="shared" si="934"/>
        <v>0</v>
      </c>
      <c r="L1868" s="122">
        <f t="shared" si="934"/>
        <v>0</v>
      </c>
      <c r="M1868" s="122">
        <f t="shared" si="934"/>
        <v>0</v>
      </c>
      <c r="N1868" s="122">
        <f t="shared" si="934"/>
        <v>0</v>
      </c>
      <c r="O1868" s="122">
        <f t="shared" si="934"/>
        <v>0</v>
      </c>
      <c r="P1868" s="122">
        <f t="shared" si="934"/>
        <v>0</v>
      </c>
      <c r="Q1868" s="122">
        <f t="shared" si="934"/>
        <v>0</v>
      </c>
      <c r="R1868" s="122">
        <f t="shared" si="934"/>
        <v>0</v>
      </c>
      <c r="S1868" s="122">
        <f t="shared" si="934"/>
        <v>0</v>
      </c>
      <c r="T1868" s="122">
        <f t="shared" si="934"/>
        <v>0.52188886800025536</v>
      </c>
      <c r="U1868" s="122">
        <f t="shared" si="934"/>
        <v>0</v>
      </c>
      <c r="V1868" s="122">
        <f t="shared" si="934"/>
        <v>0</v>
      </c>
      <c r="W1868" s="122">
        <f t="shared" si="934"/>
        <v>3.8104582446868012</v>
      </c>
      <c r="X1868" s="122">
        <f t="shared" si="934"/>
        <v>0</v>
      </c>
      <c r="Y1868" s="122">
        <f t="shared" si="934"/>
        <v>0</v>
      </c>
      <c r="Z1868" s="122">
        <f t="shared" si="934"/>
        <v>0</v>
      </c>
      <c r="AA1868" s="122">
        <f t="shared" si="934"/>
        <v>0</v>
      </c>
      <c r="AB1868" s="122">
        <f t="shared" si="934"/>
        <v>1.5603787425079019</v>
      </c>
      <c r="AC1868" s="122">
        <f t="shared" si="934"/>
        <v>0</v>
      </c>
      <c r="AD1868" s="122">
        <f t="shared" si="934"/>
        <v>3.425226594197059</v>
      </c>
      <c r="AE1868" s="122">
        <f t="shared" si="934"/>
        <v>2.9548596415017818</v>
      </c>
      <c r="AF1868" s="122">
        <f t="shared" si="934"/>
        <v>0</v>
      </c>
      <c r="AG1868" s="122">
        <f t="shared" si="934"/>
        <v>2.4100235474924436</v>
      </c>
      <c r="AH1868" s="122">
        <f t="shared" si="934"/>
        <v>0</v>
      </c>
      <c r="AI1868" s="122">
        <f t="shared" si="934"/>
        <v>0</v>
      </c>
      <c r="AJ1868" s="122">
        <f t="shared" si="934"/>
        <v>1.1227608080491689</v>
      </c>
      <c r="AK1868" s="122">
        <f t="shared" si="934"/>
        <v>0</v>
      </c>
      <c r="AL1868" s="123">
        <f t="shared" si="902"/>
        <v>19.833628108981536</v>
      </c>
      <c r="AN1868" s="124">
        <f t="shared" si="903"/>
        <v>19.833714308981534</v>
      </c>
      <c r="AO1868" s="98">
        <f t="shared" si="904"/>
        <v>95</v>
      </c>
      <c r="AP1868" s="125" t="str">
        <f t="shared" si="905"/>
        <v>Connewarre</v>
      </c>
      <c r="AQ1868" s="126">
        <f t="shared" si="906"/>
        <v>22.683938878516205</v>
      </c>
    </row>
    <row r="1869" spans="1:43" ht="10.5" x14ac:dyDescent="0.35">
      <c r="A1869" s="95">
        <v>14</v>
      </c>
      <c r="B1869" s="101">
        <v>863</v>
      </c>
      <c r="C1869" s="51" t="s">
        <v>359</v>
      </c>
      <c r="D1869" s="122">
        <f t="shared" ref="D1869:AK1869" si="935">ABS((D867-D$1004)/D$1000)*D$1</f>
        <v>0</v>
      </c>
      <c r="E1869" s="122">
        <f t="shared" si="935"/>
        <v>0</v>
      </c>
      <c r="F1869" s="122">
        <f t="shared" si="935"/>
        <v>0</v>
      </c>
      <c r="G1869" s="122">
        <f t="shared" si="935"/>
        <v>0</v>
      </c>
      <c r="H1869" s="122">
        <f t="shared" si="935"/>
        <v>0</v>
      </c>
      <c r="I1869" s="122">
        <f t="shared" si="935"/>
        <v>3.3683613648577251</v>
      </c>
      <c r="J1869" s="122">
        <f t="shared" si="935"/>
        <v>0</v>
      </c>
      <c r="K1869" s="122">
        <f t="shared" si="935"/>
        <v>0</v>
      </c>
      <c r="L1869" s="122">
        <f t="shared" si="935"/>
        <v>0</v>
      </c>
      <c r="M1869" s="122">
        <f t="shared" si="935"/>
        <v>0</v>
      </c>
      <c r="N1869" s="122">
        <f t="shared" si="935"/>
        <v>0</v>
      </c>
      <c r="O1869" s="122">
        <f t="shared" si="935"/>
        <v>0</v>
      </c>
      <c r="P1869" s="122">
        <f t="shared" si="935"/>
        <v>0</v>
      </c>
      <c r="Q1869" s="122">
        <f t="shared" si="935"/>
        <v>0</v>
      </c>
      <c r="R1869" s="122">
        <f t="shared" si="935"/>
        <v>0</v>
      </c>
      <c r="S1869" s="122">
        <f t="shared" si="935"/>
        <v>0</v>
      </c>
      <c r="T1869" s="122">
        <f t="shared" si="935"/>
        <v>1.4265256072239356</v>
      </c>
      <c r="U1869" s="122">
        <f t="shared" si="935"/>
        <v>0</v>
      </c>
      <c r="V1869" s="122">
        <f t="shared" si="935"/>
        <v>0</v>
      </c>
      <c r="W1869" s="122">
        <f t="shared" si="935"/>
        <v>1.1381806863497681</v>
      </c>
      <c r="X1869" s="122">
        <f t="shared" si="935"/>
        <v>0</v>
      </c>
      <c r="Y1869" s="122">
        <f t="shared" si="935"/>
        <v>0</v>
      </c>
      <c r="Z1869" s="122">
        <f t="shared" si="935"/>
        <v>0</v>
      </c>
      <c r="AA1869" s="122">
        <f t="shared" si="935"/>
        <v>0</v>
      </c>
      <c r="AB1869" s="122">
        <f t="shared" si="935"/>
        <v>1.2833959584336148</v>
      </c>
      <c r="AC1869" s="122">
        <f t="shared" si="935"/>
        <v>0</v>
      </c>
      <c r="AD1869" s="122">
        <f t="shared" si="935"/>
        <v>2.4438901304503906</v>
      </c>
      <c r="AE1869" s="122">
        <f t="shared" si="935"/>
        <v>3.769403001306793</v>
      </c>
      <c r="AF1869" s="122">
        <f t="shared" si="935"/>
        <v>0</v>
      </c>
      <c r="AG1869" s="122">
        <f t="shared" si="935"/>
        <v>1.9723199870056307</v>
      </c>
      <c r="AH1869" s="122">
        <f t="shared" si="935"/>
        <v>0</v>
      </c>
      <c r="AI1869" s="122">
        <f t="shared" si="935"/>
        <v>0</v>
      </c>
      <c r="AJ1869" s="122">
        <f t="shared" si="935"/>
        <v>2.1977165505993361</v>
      </c>
      <c r="AK1869" s="122">
        <f t="shared" si="935"/>
        <v>0</v>
      </c>
      <c r="AL1869" s="123">
        <f t="shared" si="902"/>
        <v>17.599793286227193</v>
      </c>
      <c r="AN1869" s="124">
        <f t="shared" si="903"/>
        <v>17.599879586227193</v>
      </c>
      <c r="AO1869" s="98">
        <f t="shared" si="904"/>
        <v>215</v>
      </c>
      <c r="AP1869" s="125" t="str">
        <f t="shared" si="905"/>
        <v>Carlton North</v>
      </c>
      <c r="AQ1869" s="126">
        <f t="shared" si="906"/>
        <v>22.903742696677291</v>
      </c>
    </row>
    <row r="1870" spans="1:43" ht="10.5" x14ac:dyDescent="0.35">
      <c r="A1870" s="95">
        <v>13</v>
      </c>
      <c r="B1870" s="101">
        <v>864</v>
      </c>
      <c r="C1870" s="51" t="s">
        <v>3171</v>
      </c>
      <c r="D1870" s="122">
        <f t="shared" ref="D1870:AK1870" si="936">ABS((D868-D$1004)/D$1000)*D$1</f>
        <v>0</v>
      </c>
      <c r="E1870" s="122">
        <f t="shared" si="936"/>
        <v>0</v>
      </c>
      <c r="F1870" s="122">
        <f t="shared" si="936"/>
        <v>0</v>
      </c>
      <c r="G1870" s="122">
        <f t="shared" si="936"/>
        <v>0</v>
      </c>
      <c r="H1870" s="122">
        <f t="shared" si="936"/>
        <v>0</v>
      </c>
      <c r="I1870" s="122">
        <f t="shared" si="936"/>
        <v>4.0986451136675512</v>
      </c>
      <c r="J1870" s="122">
        <f t="shared" si="936"/>
        <v>0</v>
      </c>
      <c r="K1870" s="122">
        <f t="shared" si="936"/>
        <v>0</v>
      </c>
      <c r="L1870" s="122">
        <f t="shared" si="936"/>
        <v>0</v>
      </c>
      <c r="M1870" s="122">
        <f t="shared" si="936"/>
        <v>0</v>
      </c>
      <c r="N1870" s="122">
        <f t="shared" si="936"/>
        <v>0</v>
      </c>
      <c r="O1870" s="122">
        <f t="shared" si="936"/>
        <v>0</v>
      </c>
      <c r="P1870" s="122">
        <f t="shared" si="936"/>
        <v>0</v>
      </c>
      <c r="Q1870" s="122">
        <f t="shared" si="936"/>
        <v>0</v>
      </c>
      <c r="R1870" s="122">
        <f t="shared" si="936"/>
        <v>0</v>
      </c>
      <c r="S1870" s="122">
        <f t="shared" si="936"/>
        <v>0</v>
      </c>
      <c r="T1870" s="122">
        <f t="shared" si="936"/>
        <v>0.78542222602147682</v>
      </c>
      <c r="U1870" s="122">
        <f t="shared" si="936"/>
        <v>0</v>
      </c>
      <c r="V1870" s="122">
        <f t="shared" si="936"/>
        <v>0</v>
      </c>
      <c r="W1870" s="122">
        <f t="shared" si="936"/>
        <v>1.3318039512058066</v>
      </c>
      <c r="X1870" s="122">
        <f t="shared" si="936"/>
        <v>0</v>
      </c>
      <c r="Y1870" s="122">
        <f t="shared" si="936"/>
        <v>0</v>
      </c>
      <c r="Z1870" s="122">
        <f t="shared" si="936"/>
        <v>0</v>
      </c>
      <c r="AA1870" s="122">
        <f t="shared" si="936"/>
        <v>0</v>
      </c>
      <c r="AB1870" s="122">
        <f t="shared" si="936"/>
        <v>1.6539743734267447</v>
      </c>
      <c r="AC1870" s="122">
        <f t="shared" si="936"/>
        <v>0</v>
      </c>
      <c r="AD1870" s="122">
        <f t="shared" si="936"/>
        <v>1.2956340189485083</v>
      </c>
      <c r="AE1870" s="122">
        <f t="shared" si="936"/>
        <v>2.7644704303441965</v>
      </c>
      <c r="AF1870" s="122">
        <f t="shared" si="936"/>
        <v>0</v>
      </c>
      <c r="AG1870" s="122">
        <f t="shared" si="936"/>
        <v>6.379545181266022E-2</v>
      </c>
      <c r="AH1870" s="122">
        <f t="shared" si="936"/>
        <v>0</v>
      </c>
      <c r="AI1870" s="122">
        <f t="shared" si="936"/>
        <v>0</v>
      </c>
      <c r="AJ1870" s="122">
        <f t="shared" si="936"/>
        <v>0.38378071405468273</v>
      </c>
      <c r="AK1870" s="122">
        <f t="shared" si="936"/>
        <v>0</v>
      </c>
      <c r="AL1870" s="123">
        <f t="shared" si="902"/>
        <v>12.377526279481629</v>
      </c>
      <c r="AN1870" s="124">
        <f t="shared" si="903"/>
        <v>12.377612679481629</v>
      </c>
      <c r="AO1870" s="98">
        <f t="shared" si="904"/>
        <v>675</v>
      </c>
      <c r="AP1870" s="125" t="str">
        <f t="shared" si="905"/>
        <v>Shoreham</v>
      </c>
      <c r="AQ1870" s="126">
        <f t="shared" si="906"/>
        <v>22.999458437822987</v>
      </c>
    </row>
    <row r="1871" spans="1:43" ht="10.5" x14ac:dyDescent="0.35">
      <c r="A1871" s="95">
        <v>12</v>
      </c>
      <c r="B1871" s="101">
        <v>865</v>
      </c>
      <c r="C1871" s="51" t="s">
        <v>360</v>
      </c>
      <c r="D1871" s="122">
        <f t="shared" ref="D1871:AK1871" si="937">ABS((D869-D$1004)/D$1000)*D$1</f>
        <v>0</v>
      </c>
      <c r="E1871" s="122">
        <f t="shared" si="937"/>
        <v>0</v>
      </c>
      <c r="F1871" s="122">
        <f t="shared" si="937"/>
        <v>0</v>
      </c>
      <c r="G1871" s="122">
        <f t="shared" si="937"/>
        <v>0</v>
      </c>
      <c r="H1871" s="122">
        <f t="shared" si="937"/>
        <v>0</v>
      </c>
      <c r="I1871" s="122">
        <f t="shared" si="937"/>
        <v>3.9311631647195902</v>
      </c>
      <c r="J1871" s="122">
        <f t="shared" si="937"/>
        <v>0</v>
      </c>
      <c r="K1871" s="122">
        <f t="shared" si="937"/>
        <v>0</v>
      </c>
      <c r="L1871" s="122">
        <f t="shared" si="937"/>
        <v>0</v>
      </c>
      <c r="M1871" s="122">
        <f t="shared" si="937"/>
        <v>0</v>
      </c>
      <c r="N1871" s="122">
        <f t="shared" si="937"/>
        <v>0</v>
      </c>
      <c r="O1871" s="122">
        <f t="shared" si="937"/>
        <v>0</v>
      </c>
      <c r="P1871" s="122">
        <f t="shared" si="937"/>
        <v>0</v>
      </c>
      <c r="Q1871" s="122">
        <f t="shared" si="937"/>
        <v>0</v>
      </c>
      <c r="R1871" s="122">
        <f t="shared" si="937"/>
        <v>0</v>
      </c>
      <c r="S1871" s="122">
        <f t="shared" si="937"/>
        <v>0</v>
      </c>
      <c r="T1871" s="122">
        <f t="shared" si="937"/>
        <v>0.29683985284493358</v>
      </c>
      <c r="U1871" s="122">
        <f t="shared" si="937"/>
        <v>0</v>
      </c>
      <c r="V1871" s="122">
        <f t="shared" si="937"/>
        <v>0</v>
      </c>
      <c r="W1871" s="122">
        <f t="shared" si="937"/>
        <v>1.6057654487452382</v>
      </c>
      <c r="X1871" s="122">
        <f t="shared" si="937"/>
        <v>0</v>
      </c>
      <c r="Y1871" s="122">
        <f t="shared" si="937"/>
        <v>0</v>
      </c>
      <c r="Z1871" s="122">
        <f t="shared" si="937"/>
        <v>0</v>
      </c>
      <c r="AA1871" s="122">
        <f t="shared" si="937"/>
        <v>0</v>
      </c>
      <c r="AB1871" s="122">
        <f t="shared" si="937"/>
        <v>2.0317204900882606</v>
      </c>
      <c r="AC1871" s="122">
        <f t="shared" si="937"/>
        <v>0</v>
      </c>
      <c r="AD1871" s="122">
        <f t="shared" si="937"/>
        <v>3.1135264422491629</v>
      </c>
      <c r="AE1871" s="122">
        <f t="shared" si="937"/>
        <v>2.1477768204840579</v>
      </c>
      <c r="AF1871" s="122">
        <f t="shared" si="937"/>
        <v>0</v>
      </c>
      <c r="AG1871" s="122">
        <f t="shared" si="937"/>
        <v>1.1540636816434853</v>
      </c>
      <c r="AH1871" s="122">
        <f t="shared" si="937"/>
        <v>0</v>
      </c>
      <c r="AI1871" s="122">
        <f t="shared" si="937"/>
        <v>0</v>
      </c>
      <c r="AJ1871" s="122">
        <f t="shared" si="937"/>
        <v>1.2785488694686911</v>
      </c>
      <c r="AK1871" s="122">
        <f t="shared" si="937"/>
        <v>0</v>
      </c>
      <c r="AL1871" s="123">
        <f t="shared" si="902"/>
        <v>15.55940477024342</v>
      </c>
      <c r="AN1871" s="124">
        <f t="shared" si="903"/>
        <v>15.55949127024342</v>
      </c>
      <c r="AO1871" s="98">
        <f t="shared" si="904"/>
        <v>378</v>
      </c>
      <c r="AP1871" s="125" t="str">
        <f t="shared" si="905"/>
        <v>Malvern</v>
      </c>
      <c r="AQ1871" s="126">
        <f t="shared" si="906"/>
        <v>23.165705917277329</v>
      </c>
    </row>
    <row r="1872" spans="1:43" ht="10.5" x14ac:dyDescent="0.35">
      <c r="A1872" s="95">
        <v>11</v>
      </c>
      <c r="B1872" s="101">
        <v>866</v>
      </c>
      <c r="C1872" s="51" t="s">
        <v>361</v>
      </c>
      <c r="D1872" s="122">
        <f t="shared" ref="D1872:AK1872" si="938">ABS((D870-D$1004)/D$1000)*D$1</f>
        <v>0</v>
      </c>
      <c r="E1872" s="122">
        <f t="shared" si="938"/>
        <v>0</v>
      </c>
      <c r="F1872" s="122">
        <f t="shared" si="938"/>
        <v>0</v>
      </c>
      <c r="G1872" s="122">
        <f t="shared" si="938"/>
        <v>0</v>
      </c>
      <c r="H1872" s="122">
        <f t="shared" si="938"/>
        <v>0</v>
      </c>
      <c r="I1872" s="122">
        <f t="shared" si="938"/>
        <v>3.6276168174701406</v>
      </c>
      <c r="J1872" s="122">
        <f t="shared" si="938"/>
        <v>0</v>
      </c>
      <c r="K1872" s="122">
        <f t="shared" si="938"/>
        <v>0</v>
      </c>
      <c r="L1872" s="122">
        <f t="shared" si="938"/>
        <v>0</v>
      </c>
      <c r="M1872" s="122">
        <f t="shared" si="938"/>
        <v>0</v>
      </c>
      <c r="N1872" s="122">
        <f t="shared" si="938"/>
        <v>0</v>
      </c>
      <c r="O1872" s="122">
        <f t="shared" si="938"/>
        <v>0</v>
      </c>
      <c r="P1872" s="122">
        <f t="shared" si="938"/>
        <v>0</v>
      </c>
      <c r="Q1872" s="122">
        <f t="shared" si="938"/>
        <v>0</v>
      </c>
      <c r="R1872" s="122">
        <f t="shared" si="938"/>
        <v>0</v>
      </c>
      <c r="S1872" s="122">
        <f t="shared" si="938"/>
        <v>0</v>
      </c>
      <c r="T1872" s="122">
        <f t="shared" si="938"/>
        <v>0.63095510172406044</v>
      </c>
      <c r="U1872" s="122">
        <f t="shared" si="938"/>
        <v>0</v>
      </c>
      <c r="V1872" s="122">
        <f t="shared" si="938"/>
        <v>0</v>
      </c>
      <c r="W1872" s="122">
        <f t="shared" si="938"/>
        <v>1.178289267387385</v>
      </c>
      <c r="X1872" s="122">
        <f t="shared" si="938"/>
        <v>0</v>
      </c>
      <c r="Y1872" s="122">
        <f t="shared" si="938"/>
        <v>0</v>
      </c>
      <c r="Z1872" s="122">
        <f t="shared" si="938"/>
        <v>0</v>
      </c>
      <c r="AA1872" s="122">
        <f t="shared" si="938"/>
        <v>0</v>
      </c>
      <c r="AB1872" s="122">
        <f t="shared" si="938"/>
        <v>1.6023136533013578</v>
      </c>
      <c r="AC1872" s="122">
        <f t="shared" si="938"/>
        <v>0</v>
      </c>
      <c r="AD1872" s="122">
        <f t="shared" si="938"/>
        <v>2.5285136910325434</v>
      </c>
      <c r="AE1872" s="122">
        <f t="shared" si="938"/>
        <v>2.2660733197578633</v>
      </c>
      <c r="AF1872" s="122">
        <f t="shared" si="938"/>
        <v>0</v>
      </c>
      <c r="AG1872" s="122">
        <f t="shared" si="938"/>
        <v>0.36456979328364286</v>
      </c>
      <c r="AH1872" s="122">
        <f t="shared" si="938"/>
        <v>0</v>
      </c>
      <c r="AI1872" s="122">
        <f t="shared" si="938"/>
        <v>0</v>
      </c>
      <c r="AJ1872" s="122">
        <f t="shared" si="938"/>
        <v>7.2293796790701581E-2</v>
      </c>
      <c r="AK1872" s="122">
        <f t="shared" si="938"/>
        <v>0</v>
      </c>
      <c r="AL1872" s="123">
        <f t="shared" si="902"/>
        <v>12.270625440747693</v>
      </c>
      <c r="AN1872" s="124">
        <f t="shared" si="903"/>
        <v>12.270712040747693</v>
      </c>
      <c r="AO1872" s="98">
        <f t="shared" si="904"/>
        <v>685</v>
      </c>
      <c r="AP1872" s="125" t="str">
        <f t="shared" si="905"/>
        <v>Fitzroy</v>
      </c>
      <c r="AQ1872" s="126">
        <f t="shared" si="906"/>
        <v>23.297541305695304</v>
      </c>
    </row>
    <row r="1873" spans="1:43" ht="10.5" x14ac:dyDescent="0.35">
      <c r="A1873" s="95">
        <v>10</v>
      </c>
      <c r="B1873" s="101">
        <v>867</v>
      </c>
      <c r="C1873" s="51" t="s">
        <v>3188</v>
      </c>
      <c r="D1873" s="122">
        <f t="shared" ref="D1873:AK1873" si="939">ABS((D871-D$1004)/D$1000)*D$1</f>
        <v>0</v>
      </c>
      <c r="E1873" s="122">
        <f t="shared" si="939"/>
        <v>0</v>
      </c>
      <c r="F1873" s="122">
        <f t="shared" si="939"/>
        <v>0</v>
      </c>
      <c r="G1873" s="122">
        <f t="shared" si="939"/>
        <v>0</v>
      </c>
      <c r="H1873" s="122">
        <f t="shared" si="939"/>
        <v>0</v>
      </c>
      <c r="I1873" s="122">
        <f t="shared" si="939"/>
        <v>3.9073957629610221</v>
      </c>
      <c r="J1873" s="122">
        <f t="shared" si="939"/>
        <v>0</v>
      </c>
      <c r="K1873" s="122">
        <f t="shared" si="939"/>
        <v>0</v>
      </c>
      <c r="L1873" s="122">
        <f t="shared" si="939"/>
        <v>0</v>
      </c>
      <c r="M1873" s="122">
        <f t="shared" si="939"/>
        <v>0</v>
      </c>
      <c r="N1873" s="122">
        <f t="shared" si="939"/>
        <v>0</v>
      </c>
      <c r="O1873" s="122">
        <f t="shared" si="939"/>
        <v>0</v>
      </c>
      <c r="P1873" s="122">
        <f t="shared" si="939"/>
        <v>0</v>
      </c>
      <c r="Q1873" s="122">
        <f t="shared" si="939"/>
        <v>0</v>
      </c>
      <c r="R1873" s="122">
        <f t="shared" si="939"/>
        <v>0</v>
      </c>
      <c r="S1873" s="122">
        <f t="shared" si="939"/>
        <v>0</v>
      </c>
      <c r="T1873" s="122">
        <f t="shared" si="939"/>
        <v>0.44721062483588492</v>
      </c>
      <c r="U1873" s="122">
        <f t="shared" si="939"/>
        <v>0</v>
      </c>
      <c r="V1873" s="122">
        <f t="shared" si="939"/>
        <v>0</v>
      </c>
      <c r="W1873" s="122">
        <f t="shared" si="939"/>
        <v>1.8199860820750113</v>
      </c>
      <c r="X1873" s="122">
        <f t="shared" si="939"/>
        <v>0</v>
      </c>
      <c r="Y1873" s="122">
        <f t="shared" si="939"/>
        <v>0</v>
      </c>
      <c r="Z1873" s="122">
        <f t="shared" si="939"/>
        <v>0</v>
      </c>
      <c r="AA1873" s="122">
        <f t="shared" si="939"/>
        <v>0</v>
      </c>
      <c r="AB1873" s="122">
        <f t="shared" si="939"/>
        <v>1.6043860801198275</v>
      </c>
      <c r="AC1873" s="122">
        <f t="shared" si="939"/>
        <v>0</v>
      </c>
      <c r="AD1873" s="122">
        <f t="shared" si="939"/>
        <v>2.8605630154199155</v>
      </c>
      <c r="AE1873" s="122">
        <f t="shared" si="939"/>
        <v>3.0632990196712608</v>
      </c>
      <c r="AF1873" s="122">
        <f t="shared" si="939"/>
        <v>0</v>
      </c>
      <c r="AG1873" s="122">
        <f t="shared" si="939"/>
        <v>0.87121050708194547</v>
      </c>
      <c r="AH1873" s="122">
        <f t="shared" si="939"/>
        <v>0</v>
      </c>
      <c r="AI1873" s="122">
        <f t="shared" si="939"/>
        <v>0</v>
      </c>
      <c r="AJ1873" s="122">
        <f t="shared" si="939"/>
        <v>0.58644689794133975</v>
      </c>
      <c r="AK1873" s="122">
        <f t="shared" si="939"/>
        <v>0</v>
      </c>
      <c r="AL1873" s="123">
        <f t="shared" si="902"/>
        <v>15.160497990106206</v>
      </c>
      <c r="AN1873" s="124">
        <f t="shared" si="903"/>
        <v>15.160584690106207</v>
      </c>
      <c r="AO1873" s="98">
        <f t="shared" si="904"/>
        <v>421</v>
      </c>
      <c r="AP1873" s="125" t="str">
        <f t="shared" si="905"/>
        <v>Clifton Hill</v>
      </c>
      <c r="AQ1873" s="126">
        <f t="shared" si="906"/>
        <v>23.612183235914294</v>
      </c>
    </row>
    <row r="1874" spans="1:43" ht="10.5" x14ac:dyDescent="0.35">
      <c r="A1874" s="95">
        <v>9</v>
      </c>
      <c r="B1874" s="101">
        <v>868</v>
      </c>
      <c r="C1874" s="51" t="s">
        <v>3190</v>
      </c>
      <c r="D1874" s="122">
        <f t="shared" ref="D1874:AK1874" si="940">ABS((D872-D$1004)/D$1000)*D$1</f>
        <v>0</v>
      </c>
      <c r="E1874" s="122">
        <f t="shared" si="940"/>
        <v>0</v>
      </c>
      <c r="F1874" s="122">
        <f t="shared" si="940"/>
        <v>0</v>
      </c>
      <c r="G1874" s="122">
        <f t="shared" si="940"/>
        <v>0</v>
      </c>
      <c r="H1874" s="122">
        <f t="shared" si="940"/>
        <v>0</v>
      </c>
      <c r="I1874" s="122">
        <f t="shared" si="940"/>
        <v>3.6620467934890288</v>
      </c>
      <c r="J1874" s="122">
        <f t="shared" si="940"/>
        <v>0</v>
      </c>
      <c r="K1874" s="122">
        <f t="shared" si="940"/>
        <v>0</v>
      </c>
      <c r="L1874" s="122">
        <f t="shared" si="940"/>
        <v>0</v>
      </c>
      <c r="M1874" s="122">
        <f t="shared" si="940"/>
        <v>0</v>
      </c>
      <c r="N1874" s="122">
        <f t="shared" si="940"/>
        <v>0</v>
      </c>
      <c r="O1874" s="122">
        <f t="shared" si="940"/>
        <v>0</v>
      </c>
      <c r="P1874" s="122">
        <f t="shared" si="940"/>
        <v>0</v>
      </c>
      <c r="Q1874" s="122">
        <f t="shared" si="940"/>
        <v>0</v>
      </c>
      <c r="R1874" s="122">
        <f t="shared" si="940"/>
        <v>0</v>
      </c>
      <c r="S1874" s="122">
        <f t="shared" si="940"/>
        <v>0</v>
      </c>
      <c r="T1874" s="122">
        <f t="shared" si="940"/>
        <v>1.0110635880812062</v>
      </c>
      <c r="U1874" s="122">
        <f t="shared" si="940"/>
        <v>0</v>
      </c>
      <c r="V1874" s="122">
        <f t="shared" si="940"/>
        <v>0</v>
      </c>
      <c r="W1874" s="122">
        <f t="shared" si="940"/>
        <v>2.0392989144966731</v>
      </c>
      <c r="X1874" s="122">
        <f t="shared" si="940"/>
        <v>0</v>
      </c>
      <c r="Y1874" s="122">
        <f t="shared" si="940"/>
        <v>0</v>
      </c>
      <c r="Z1874" s="122">
        <f t="shared" si="940"/>
        <v>0</v>
      </c>
      <c r="AA1874" s="122">
        <f t="shared" si="940"/>
        <v>0</v>
      </c>
      <c r="AB1874" s="122">
        <f t="shared" si="940"/>
        <v>0.22953199830355858</v>
      </c>
      <c r="AC1874" s="122">
        <f t="shared" si="940"/>
        <v>0</v>
      </c>
      <c r="AD1874" s="122">
        <f t="shared" si="940"/>
        <v>1.4875075854849229</v>
      </c>
      <c r="AE1874" s="122">
        <f t="shared" si="940"/>
        <v>2.4879815042698401</v>
      </c>
      <c r="AF1874" s="122">
        <f t="shared" si="940"/>
        <v>0</v>
      </c>
      <c r="AG1874" s="122">
        <f t="shared" si="940"/>
        <v>0.75751691139620458</v>
      </c>
      <c r="AH1874" s="122">
        <f t="shared" si="940"/>
        <v>0</v>
      </c>
      <c r="AI1874" s="122">
        <f t="shared" si="940"/>
        <v>0</v>
      </c>
      <c r="AJ1874" s="122">
        <f t="shared" si="940"/>
        <v>0.39732746755550463</v>
      </c>
      <c r="AK1874" s="122">
        <f t="shared" si="940"/>
        <v>0</v>
      </c>
      <c r="AL1874" s="123">
        <f t="shared" si="902"/>
        <v>12.072274763076939</v>
      </c>
      <c r="AN1874" s="124">
        <f t="shared" si="903"/>
        <v>12.072361563076939</v>
      </c>
      <c r="AO1874" s="98">
        <f t="shared" si="904"/>
        <v>703</v>
      </c>
      <c r="AP1874" s="125" t="str">
        <f t="shared" si="905"/>
        <v>Dunkeld</v>
      </c>
      <c r="AQ1874" s="126">
        <f t="shared" si="906"/>
        <v>23.826143314776196</v>
      </c>
    </row>
    <row r="1875" spans="1:43" ht="10.5" x14ac:dyDescent="0.35">
      <c r="A1875" s="95">
        <v>8</v>
      </c>
      <c r="B1875" s="101">
        <v>869</v>
      </c>
      <c r="C1875" s="51" t="s">
        <v>362</v>
      </c>
      <c r="D1875" s="122">
        <f t="shared" ref="D1875:AK1875" si="941">ABS((D873-D$1004)/D$1000)*D$1</f>
        <v>0</v>
      </c>
      <c r="E1875" s="122">
        <f t="shared" si="941"/>
        <v>0</v>
      </c>
      <c r="F1875" s="122">
        <f t="shared" si="941"/>
        <v>0</v>
      </c>
      <c r="G1875" s="122">
        <f t="shared" si="941"/>
        <v>0</v>
      </c>
      <c r="H1875" s="122">
        <f t="shared" si="941"/>
        <v>0</v>
      </c>
      <c r="I1875" s="122">
        <f t="shared" si="941"/>
        <v>3.8932083513966034</v>
      </c>
      <c r="J1875" s="122">
        <f t="shared" si="941"/>
        <v>0</v>
      </c>
      <c r="K1875" s="122">
        <f t="shared" si="941"/>
        <v>0</v>
      </c>
      <c r="L1875" s="122">
        <f t="shared" si="941"/>
        <v>0</v>
      </c>
      <c r="M1875" s="122">
        <f t="shared" si="941"/>
        <v>0</v>
      </c>
      <c r="N1875" s="122">
        <f t="shared" si="941"/>
        <v>0</v>
      </c>
      <c r="O1875" s="122">
        <f t="shared" si="941"/>
        <v>0</v>
      </c>
      <c r="P1875" s="122">
        <f t="shared" si="941"/>
        <v>0</v>
      </c>
      <c r="Q1875" s="122">
        <f t="shared" si="941"/>
        <v>0</v>
      </c>
      <c r="R1875" s="122">
        <f t="shared" si="941"/>
        <v>0</v>
      </c>
      <c r="S1875" s="122">
        <f t="shared" si="941"/>
        <v>0</v>
      </c>
      <c r="T1875" s="122">
        <f t="shared" si="941"/>
        <v>0.8112275330404175</v>
      </c>
      <c r="U1875" s="122">
        <f t="shared" si="941"/>
        <v>0</v>
      </c>
      <c r="V1875" s="122">
        <f t="shared" si="941"/>
        <v>0</v>
      </c>
      <c r="W1875" s="122">
        <f t="shared" si="941"/>
        <v>1.0072503916682838</v>
      </c>
      <c r="X1875" s="122">
        <f t="shared" si="941"/>
        <v>0</v>
      </c>
      <c r="Y1875" s="122">
        <f t="shared" si="941"/>
        <v>0</v>
      </c>
      <c r="Z1875" s="122">
        <f t="shared" si="941"/>
        <v>0</v>
      </c>
      <c r="AA1875" s="122">
        <f t="shared" si="941"/>
        <v>0</v>
      </c>
      <c r="AB1875" s="122">
        <f t="shared" si="941"/>
        <v>2.0317204900882606</v>
      </c>
      <c r="AC1875" s="122">
        <f t="shared" si="941"/>
        <v>0</v>
      </c>
      <c r="AD1875" s="122">
        <f t="shared" si="941"/>
        <v>2.4211833498208302</v>
      </c>
      <c r="AE1875" s="122">
        <f t="shared" si="941"/>
        <v>2.4743064900982339</v>
      </c>
      <c r="AF1875" s="122">
        <f t="shared" si="941"/>
        <v>0</v>
      </c>
      <c r="AG1875" s="122">
        <f t="shared" si="941"/>
        <v>1.6157636977125784</v>
      </c>
      <c r="AH1875" s="122">
        <f t="shared" si="941"/>
        <v>0</v>
      </c>
      <c r="AI1875" s="122">
        <f t="shared" si="941"/>
        <v>0</v>
      </c>
      <c r="AJ1875" s="122">
        <f t="shared" si="941"/>
        <v>1.3892651669699669</v>
      </c>
      <c r="AK1875" s="122">
        <f t="shared" si="941"/>
        <v>0</v>
      </c>
      <c r="AL1875" s="123">
        <f t="shared" si="902"/>
        <v>15.643925470795175</v>
      </c>
      <c r="AN1875" s="124">
        <f t="shared" si="903"/>
        <v>15.644012370795174</v>
      </c>
      <c r="AO1875" s="98">
        <f t="shared" si="904"/>
        <v>373</v>
      </c>
      <c r="AP1875" s="125" t="str">
        <f t="shared" si="905"/>
        <v>Toorak</v>
      </c>
      <c r="AQ1875" s="126">
        <f t="shared" si="906"/>
        <v>23.866102520894415</v>
      </c>
    </row>
    <row r="1876" spans="1:43" ht="10.5" x14ac:dyDescent="0.35">
      <c r="A1876" s="95">
        <v>7</v>
      </c>
      <c r="B1876" s="101">
        <v>870</v>
      </c>
      <c r="C1876" s="51" t="s">
        <v>363</v>
      </c>
      <c r="D1876" s="122">
        <f t="shared" ref="D1876:AK1876" si="942">ABS((D874-D$1004)/D$1000)*D$1</f>
        <v>0</v>
      </c>
      <c r="E1876" s="122">
        <f t="shared" si="942"/>
        <v>0</v>
      </c>
      <c r="F1876" s="122">
        <f t="shared" si="942"/>
        <v>0</v>
      </c>
      <c r="G1876" s="122">
        <f t="shared" si="942"/>
        <v>0</v>
      </c>
      <c r="H1876" s="122">
        <f t="shared" si="942"/>
        <v>0</v>
      </c>
      <c r="I1876" s="122">
        <f t="shared" si="942"/>
        <v>3.0714797891210006</v>
      </c>
      <c r="J1876" s="122">
        <f t="shared" si="942"/>
        <v>0</v>
      </c>
      <c r="K1876" s="122">
        <f t="shared" si="942"/>
        <v>0</v>
      </c>
      <c r="L1876" s="122">
        <f t="shared" si="942"/>
        <v>0</v>
      </c>
      <c r="M1876" s="122">
        <f t="shared" si="942"/>
        <v>0</v>
      </c>
      <c r="N1876" s="122">
        <f t="shared" si="942"/>
        <v>0</v>
      </c>
      <c r="O1876" s="122">
        <f t="shared" si="942"/>
        <v>0</v>
      </c>
      <c r="P1876" s="122">
        <f t="shared" si="942"/>
        <v>0</v>
      </c>
      <c r="Q1876" s="122">
        <f t="shared" si="942"/>
        <v>0</v>
      </c>
      <c r="R1876" s="122">
        <f t="shared" si="942"/>
        <v>0</v>
      </c>
      <c r="S1876" s="122">
        <f t="shared" si="942"/>
        <v>0</v>
      </c>
      <c r="T1876" s="122">
        <f t="shared" si="942"/>
        <v>1.58369490389852</v>
      </c>
      <c r="U1876" s="122">
        <f t="shared" si="942"/>
        <v>0</v>
      </c>
      <c r="V1876" s="122">
        <f t="shared" si="942"/>
        <v>0</v>
      </c>
      <c r="W1876" s="122">
        <f t="shared" si="942"/>
        <v>1.1189471481648845</v>
      </c>
      <c r="X1876" s="122">
        <f t="shared" si="942"/>
        <v>0</v>
      </c>
      <c r="Y1876" s="122">
        <f t="shared" si="942"/>
        <v>0</v>
      </c>
      <c r="Z1876" s="122">
        <f t="shared" si="942"/>
        <v>0</v>
      </c>
      <c r="AA1876" s="122">
        <f t="shared" si="942"/>
        <v>0</v>
      </c>
      <c r="AB1876" s="122">
        <f t="shared" si="942"/>
        <v>1.3514363557350704</v>
      </c>
      <c r="AC1876" s="122">
        <f t="shared" si="942"/>
        <v>0</v>
      </c>
      <c r="AD1876" s="122">
        <f t="shared" si="942"/>
        <v>2.508336967821295</v>
      </c>
      <c r="AE1876" s="122">
        <f t="shared" si="942"/>
        <v>3.6300671419413932</v>
      </c>
      <c r="AF1876" s="122">
        <f t="shared" si="942"/>
        <v>0</v>
      </c>
      <c r="AG1876" s="122">
        <f t="shared" si="942"/>
        <v>3.1908815778161967</v>
      </c>
      <c r="AH1876" s="122">
        <f t="shared" si="942"/>
        <v>0</v>
      </c>
      <c r="AI1876" s="122">
        <f t="shared" si="942"/>
        <v>0</v>
      </c>
      <c r="AJ1876" s="122">
        <f t="shared" si="942"/>
        <v>3.3824714069626918</v>
      </c>
      <c r="AK1876" s="122">
        <f t="shared" si="942"/>
        <v>0</v>
      </c>
      <c r="AL1876" s="123">
        <f t="shared" si="902"/>
        <v>19.837315291461053</v>
      </c>
      <c r="AN1876" s="124">
        <f t="shared" si="903"/>
        <v>19.837402291461053</v>
      </c>
      <c r="AO1876" s="98">
        <f t="shared" si="904"/>
        <v>93</v>
      </c>
      <c r="AP1876" s="125" t="str">
        <f t="shared" si="905"/>
        <v>Middle Park</v>
      </c>
      <c r="AQ1876" s="126">
        <f t="shared" si="906"/>
        <v>23.97715966973076</v>
      </c>
    </row>
    <row r="1877" spans="1:43" ht="10.5" x14ac:dyDescent="0.35">
      <c r="A1877" s="95">
        <v>6</v>
      </c>
      <c r="B1877" s="101">
        <v>871</v>
      </c>
      <c r="C1877" s="51" t="s">
        <v>3242</v>
      </c>
      <c r="D1877" s="122">
        <f t="shared" ref="D1877:AK1877" si="943">ABS((D875-D$1004)/D$1000)*D$1</f>
        <v>0</v>
      </c>
      <c r="E1877" s="122">
        <f t="shared" si="943"/>
        <v>0</v>
      </c>
      <c r="F1877" s="122">
        <f t="shared" si="943"/>
        <v>0</v>
      </c>
      <c r="G1877" s="122">
        <f t="shared" si="943"/>
        <v>0</v>
      </c>
      <c r="H1877" s="122">
        <f t="shared" si="943"/>
        <v>0</v>
      </c>
      <c r="I1877" s="122">
        <f t="shared" si="943"/>
        <v>4.0279051922577374</v>
      </c>
      <c r="J1877" s="122">
        <f t="shared" si="943"/>
        <v>0</v>
      </c>
      <c r="K1877" s="122">
        <f t="shared" si="943"/>
        <v>0</v>
      </c>
      <c r="L1877" s="122">
        <f t="shared" si="943"/>
        <v>0</v>
      </c>
      <c r="M1877" s="122">
        <f t="shared" si="943"/>
        <v>0</v>
      </c>
      <c r="N1877" s="122">
        <f t="shared" si="943"/>
        <v>0</v>
      </c>
      <c r="O1877" s="122">
        <f t="shared" si="943"/>
        <v>0</v>
      </c>
      <c r="P1877" s="122">
        <f t="shared" si="943"/>
        <v>0</v>
      </c>
      <c r="Q1877" s="122">
        <f t="shared" si="943"/>
        <v>0</v>
      </c>
      <c r="R1877" s="122">
        <f t="shared" si="943"/>
        <v>0</v>
      </c>
      <c r="S1877" s="122">
        <f t="shared" si="943"/>
        <v>0</v>
      </c>
      <c r="T1877" s="122">
        <f t="shared" si="943"/>
        <v>0.92100152077656738</v>
      </c>
      <c r="U1877" s="122">
        <f t="shared" si="943"/>
        <v>0</v>
      </c>
      <c r="V1877" s="122">
        <f t="shared" si="943"/>
        <v>0</v>
      </c>
      <c r="W1877" s="122">
        <f t="shared" si="943"/>
        <v>1.5820371931896813</v>
      </c>
      <c r="X1877" s="122">
        <f t="shared" si="943"/>
        <v>0</v>
      </c>
      <c r="Y1877" s="122">
        <f t="shared" si="943"/>
        <v>0</v>
      </c>
      <c r="Z1877" s="122">
        <f t="shared" si="943"/>
        <v>0</v>
      </c>
      <c r="AA1877" s="122">
        <f t="shared" si="943"/>
        <v>0</v>
      </c>
      <c r="AB1877" s="122">
        <f t="shared" si="943"/>
        <v>1.0585729899070542</v>
      </c>
      <c r="AC1877" s="122">
        <f t="shared" si="943"/>
        <v>0</v>
      </c>
      <c r="AD1877" s="122">
        <f t="shared" si="943"/>
        <v>2.9999353481277158</v>
      </c>
      <c r="AE1877" s="122">
        <f t="shared" si="943"/>
        <v>1.5603052961044981</v>
      </c>
      <c r="AF1877" s="122">
        <f t="shared" si="943"/>
        <v>0</v>
      </c>
      <c r="AG1877" s="122">
        <f t="shared" si="943"/>
        <v>0.76381784716050838</v>
      </c>
      <c r="AH1877" s="122">
        <f t="shared" si="943"/>
        <v>0</v>
      </c>
      <c r="AI1877" s="122">
        <f t="shared" si="943"/>
        <v>0</v>
      </c>
      <c r="AJ1877" s="122">
        <f t="shared" si="943"/>
        <v>0.15119806233557281</v>
      </c>
      <c r="AK1877" s="122">
        <f t="shared" si="943"/>
        <v>0</v>
      </c>
      <c r="AL1877" s="123">
        <f t="shared" si="902"/>
        <v>13.064773449859334</v>
      </c>
      <c r="AN1877" s="124">
        <f t="shared" si="903"/>
        <v>13.064860549859334</v>
      </c>
      <c r="AO1877" s="98">
        <f t="shared" si="904"/>
        <v>630</v>
      </c>
      <c r="AP1877" s="125" t="str">
        <f t="shared" si="905"/>
        <v>Flinders</v>
      </c>
      <c r="AQ1877" s="126">
        <f t="shared" si="906"/>
        <v>24.066188739588203</v>
      </c>
    </row>
    <row r="1878" spans="1:43" ht="10.5" x14ac:dyDescent="0.35">
      <c r="A1878" s="95">
        <v>5</v>
      </c>
      <c r="B1878" s="101">
        <v>872</v>
      </c>
      <c r="C1878" s="51" t="s">
        <v>3194</v>
      </c>
      <c r="D1878" s="122">
        <f t="shared" ref="D1878:AK1878" si="944">ABS((D876-D$1004)/D$1000)*D$1</f>
        <v>0</v>
      </c>
      <c r="E1878" s="122">
        <f t="shared" si="944"/>
        <v>0</v>
      </c>
      <c r="F1878" s="122">
        <f t="shared" si="944"/>
        <v>0</v>
      </c>
      <c r="G1878" s="122">
        <f t="shared" si="944"/>
        <v>0</v>
      </c>
      <c r="H1878" s="122">
        <f t="shared" si="944"/>
        <v>0</v>
      </c>
      <c r="I1878" s="122">
        <f t="shared" si="944"/>
        <v>3.4301733042586346</v>
      </c>
      <c r="J1878" s="122">
        <f t="shared" si="944"/>
        <v>0</v>
      </c>
      <c r="K1878" s="122">
        <f t="shared" si="944"/>
        <v>0</v>
      </c>
      <c r="L1878" s="122">
        <f t="shared" si="944"/>
        <v>0</v>
      </c>
      <c r="M1878" s="122">
        <f t="shared" si="944"/>
        <v>0</v>
      </c>
      <c r="N1878" s="122">
        <f t="shared" si="944"/>
        <v>0</v>
      </c>
      <c r="O1878" s="122">
        <f t="shared" si="944"/>
        <v>0</v>
      </c>
      <c r="P1878" s="122">
        <f t="shared" si="944"/>
        <v>0</v>
      </c>
      <c r="Q1878" s="122">
        <f t="shared" si="944"/>
        <v>0</v>
      </c>
      <c r="R1878" s="122">
        <f t="shared" si="944"/>
        <v>0</v>
      </c>
      <c r="S1878" s="122">
        <f t="shared" si="944"/>
        <v>0</v>
      </c>
      <c r="T1878" s="122">
        <f t="shared" si="944"/>
        <v>1.015345145256715</v>
      </c>
      <c r="U1878" s="122">
        <f t="shared" si="944"/>
        <v>0</v>
      </c>
      <c r="V1878" s="122">
        <f t="shared" si="944"/>
        <v>0</v>
      </c>
      <c r="W1878" s="122">
        <f t="shared" si="944"/>
        <v>2.6504265784893457</v>
      </c>
      <c r="X1878" s="122">
        <f t="shared" si="944"/>
        <v>0</v>
      </c>
      <c r="Y1878" s="122">
        <f t="shared" si="944"/>
        <v>0</v>
      </c>
      <c r="Z1878" s="122">
        <f t="shared" si="944"/>
        <v>0</v>
      </c>
      <c r="AA1878" s="122">
        <f t="shared" si="944"/>
        <v>0</v>
      </c>
      <c r="AB1878" s="122">
        <f t="shared" si="944"/>
        <v>2.0317204900882606</v>
      </c>
      <c r="AC1878" s="122">
        <f t="shared" si="944"/>
        <v>0</v>
      </c>
      <c r="AD1878" s="122">
        <f t="shared" si="944"/>
        <v>2.676202590200853</v>
      </c>
      <c r="AE1878" s="122">
        <f t="shared" si="944"/>
        <v>1.0363027776528682</v>
      </c>
      <c r="AF1878" s="122">
        <f t="shared" si="944"/>
        <v>0</v>
      </c>
      <c r="AG1878" s="122">
        <f t="shared" si="944"/>
        <v>1.325311311623619</v>
      </c>
      <c r="AH1878" s="122">
        <f t="shared" si="944"/>
        <v>0</v>
      </c>
      <c r="AI1878" s="122">
        <f t="shared" si="944"/>
        <v>0</v>
      </c>
      <c r="AJ1878" s="122">
        <f t="shared" si="944"/>
        <v>1.5523698969341316E-2</v>
      </c>
      <c r="AK1878" s="122">
        <f t="shared" si="944"/>
        <v>0</v>
      </c>
      <c r="AL1878" s="123">
        <f t="shared" si="902"/>
        <v>14.181005896539636</v>
      </c>
      <c r="AN1878" s="124">
        <f t="shared" si="903"/>
        <v>14.181093096539636</v>
      </c>
      <c r="AO1878" s="98">
        <f t="shared" si="904"/>
        <v>516</v>
      </c>
      <c r="AP1878" s="125" t="str">
        <f t="shared" si="905"/>
        <v>Cremorne</v>
      </c>
      <c r="AQ1878" s="126">
        <f t="shared" si="906"/>
        <v>24.921246847377976</v>
      </c>
    </row>
    <row r="1879" spans="1:43" ht="10.5" x14ac:dyDescent="0.35">
      <c r="A1879" s="95">
        <v>4</v>
      </c>
      <c r="B1879" s="101">
        <v>873</v>
      </c>
      <c r="C1879" s="51" t="s">
        <v>3197</v>
      </c>
      <c r="D1879" s="122">
        <f t="shared" ref="D1879:AK1879" si="945">ABS((D877-D$1004)/D$1000)*D$1</f>
        <v>0</v>
      </c>
      <c r="E1879" s="122">
        <f t="shared" si="945"/>
        <v>0</v>
      </c>
      <c r="F1879" s="122">
        <f t="shared" si="945"/>
        <v>0</v>
      </c>
      <c r="G1879" s="122">
        <f t="shared" si="945"/>
        <v>0</v>
      </c>
      <c r="H1879" s="122">
        <f t="shared" si="945"/>
        <v>0</v>
      </c>
      <c r="I1879" s="122">
        <f t="shared" si="945"/>
        <v>3.742107778541389</v>
      </c>
      <c r="J1879" s="122">
        <f t="shared" si="945"/>
        <v>0</v>
      </c>
      <c r="K1879" s="122">
        <f t="shared" si="945"/>
        <v>0</v>
      </c>
      <c r="L1879" s="122">
        <f t="shared" si="945"/>
        <v>0</v>
      </c>
      <c r="M1879" s="122">
        <f t="shared" si="945"/>
        <v>0</v>
      </c>
      <c r="N1879" s="122">
        <f t="shared" si="945"/>
        <v>0</v>
      </c>
      <c r="O1879" s="122">
        <f t="shared" si="945"/>
        <v>0</v>
      </c>
      <c r="P1879" s="122">
        <f t="shared" si="945"/>
        <v>0</v>
      </c>
      <c r="Q1879" s="122">
        <f t="shared" si="945"/>
        <v>0</v>
      </c>
      <c r="R1879" s="122">
        <f t="shared" si="945"/>
        <v>0</v>
      </c>
      <c r="S1879" s="122">
        <f t="shared" si="945"/>
        <v>0</v>
      </c>
      <c r="T1879" s="122">
        <f t="shared" si="945"/>
        <v>0.51942456004073323</v>
      </c>
      <c r="U1879" s="122">
        <f t="shared" si="945"/>
        <v>0</v>
      </c>
      <c r="V1879" s="122">
        <f t="shared" si="945"/>
        <v>0</v>
      </c>
      <c r="W1879" s="122">
        <f t="shared" si="945"/>
        <v>2.6582413447875624</v>
      </c>
      <c r="X1879" s="122">
        <f t="shared" si="945"/>
        <v>0</v>
      </c>
      <c r="Y1879" s="122">
        <f t="shared" si="945"/>
        <v>0</v>
      </c>
      <c r="Z1879" s="122">
        <f t="shared" si="945"/>
        <v>0</v>
      </c>
      <c r="AA1879" s="122">
        <f t="shared" si="945"/>
        <v>0</v>
      </c>
      <c r="AB1879" s="122">
        <f t="shared" si="945"/>
        <v>1.7010251035505972</v>
      </c>
      <c r="AC1879" s="122">
        <f t="shared" si="945"/>
        <v>0</v>
      </c>
      <c r="AD1879" s="122">
        <f t="shared" si="945"/>
        <v>1.8900843958184133</v>
      </c>
      <c r="AE1879" s="122">
        <f t="shared" si="945"/>
        <v>3.3990062731637374</v>
      </c>
      <c r="AF1879" s="122">
        <f t="shared" si="945"/>
        <v>0</v>
      </c>
      <c r="AG1879" s="122">
        <f t="shared" si="945"/>
        <v>0.94517436529923282</v>
      </c>
      <c r="AH1879" s="122">
        <f t="shared" si="945"/>
        <v>0</v>
      </c>
      <c r="AI1879" s="122">
        <f t="shared" si="945"/>
        <v>0</v>
      </c>
      <c r="AJ1879" s="122">
        <f t="shared" si="945"/>
        <v>7.4039276546133778E-2</v>
      </c>
      <c r="AK1879" s="122">
        <f t="shared" si="945"/>
        <v>0</v>
      </c>
      <c r="AL1879" s="123">
        <f t="shared" si="902"/>
        <v>14.929103097747799</v>
      </c>
      <c r="AN1879" s="124">
        <f t="shared" si="903"/>
        <v>14.929190397747799</v>
      </c>
      <c r="AO1879" s="98">
        <f t="shared" si="904"/>
        <v>447</v>
      </c>
      <c r="AP1879" s="125" t="str">
        <f t="shared" si="905"/>
        <v>Kooyong</v>
      </c>
      <c r="AQ1879" s="126">
        <f t="shared" si="906"/>
        <v>25.416418603496624</v>
      </c>
    </row>
    <row r="1880" spans="1:43" ht="10.5" x14ac:dyDescent="0.35">
      <c r="A1880" s="95">
        <v>3</v>
      </c>
      <c r="B1880" s="101">
        <v>874</v>
      </c>
      <c r="C1880" s="51" t="s">
        <v>364</v>
      </c>
      <c r="D1880" s="122">
        <f t="shared" ref="D1880:AK1880" si="946">ABS((D878-D$1004)/D$1000)*D$1</f>
        <v>0</v>
      </c>
      <c r="E1880" s="122">
        <f t="shared" si="946"/>
        <v>0</v>
      </c>
      <c r="F1880" s="122">
        <f t="shared" si="946"/>
        <v>0</v>
      </c>
      <c r="G1880" s="122">
        <f t="shared" si="946"/>
        <v>0</v>
      </c>
      <c r="H1880" s="122">
        <f t="shared" si="946"/>
        <v>0</v>
      </c>
      <c r="I1880" s="122">
        <f t="shared" si="946"/>
        <v>3.7541214533866096</v>
      </c>
      <c r="J1880" s="122">
        <f t="shared" si="946"/>
        <v>0</v>
      </c>
      <c r="K1880" s="122">
        <f t="shared" si="946"/>
        <v>0</v>
      </c>
      <c r="L1880" s="122">
        <f t="shared" si="946"/>
        <v>0</v>
      </c>
      <c r="M1880" s="122">
        <f t="shared" si="946"/>
        <v>0</v>
      </c>
      <c r="N1880" s="122">
        <f t="shared" si="946"/>
        <v>0</v>
      </c>
      <c r="O1880" s="122">
        <f t="shared" si="946"/>
        <v>0</v>
      </c>
      <c r="P1880" s="122">
        <f t="shared" si="946"/>
        <v>0</v>
      </c>
      <c r="Q1880" s="122">
        <f t="shared" si="946"/>
        <v>0</v>
      </c>
      <c r="R1880" s="122">
        <f t="shared" si="946"/>
        <v>0</v>
      </c>
      <c r="S1880" s="122">
        <f t="shared" si="946"/>
        <v>0</v>
      </c>
      <c r="T1880" s="122">
        <f t="shared" si="946"/>
        <v>0.14279052730373343</v>
      </c>
      <c r="U1880" s="122">
        <f t="shared" si="946"/>
        <v>0</v>
      </c>
      <c r="V1880" s="122">
        <f t="shared" si="946"/>
        <v>0</v>
      </c>
      <c r="W1880" s="122">
        <f t="shared" si="946"/>
        <v>1.9752009393942513</v>
      </c>
      <c r="X1880" s="122">
        <f t="shared" si="946"/>
        <v>0</v>
      </c>
      <c r="Y1880" s="122">
        <f t="shared" si="946"/>
        <v>0</v>
      </c>
      <c r="Z1880" s="122">
        <f t="shared" si="946"/>
        <v>0</v>
      </c>
      <c r="AA1880" s="122">
        <f t="shared" si="946"/>
        <v>0</v>
      </c>
      <c r="AB1880" s="122">
        <f t="shared" si="946"/>
        <v>2.0317204900882606</v>
      </c>
      <c r="AC1880" s="122">
        <f t="shared" si="946"/>
        <v>0</v>
      </c>
      <c r="AD1880" s="122">
        <f t="shared" si="946"/>
        <v>3.5558095229537052</v>
      </c>
      <c r="AE1880" s="122">
        <f t="shared" si="946"/>
        <v>2.7376771334032455</v>
      </c>
      <c r="AF1880" s="122">
        <f t="shared" si="946"/>
        <v>0</v>
      </c>
      <c r="AG1880" s="122">
        <f t="shared" si="946"/>
        <v>0.98857616559158745</v>
      </c>
      <c r="AH1880" s="122">
        <f t="shared" si="946"/>
        <v>0</v>
      </c>
      <c r="AI1880" s="122">
        <f t="shared" si="946"/>
        <v>0</v>
      </c>
      <c r="AJ1880" s="122">
        <f t="shared" si="946"/>
        <v>0.8231995796313506</v>
      </c>
      <c r="AK1880" s="122">
        <f t="shared" si="946"/>
        <v>0</v>
      </c>
      <c r="AL1880" s="123">
        <f t="shared" si="902"/>
        <v>16.009095811752744</v>
      </c>
      <c r="AN1880" s="124">
        <f t="shared" si="903"/>
        <v>16.009183211752745</v>
      </c>
      <c r="AO1880" s="98">
        <f t="shared" si="904"/>
        <v>340</v>
      </c>
      <c r="AP1880" s="125" t="str">
        <f t="shared" si="905"/>
        <v>East Melbourne</v>
      </c>
      <c r="AQ1880" s="126">
        <f t="shared" si="906"/>
        <v>25.82705103174483</v>
      </c>
    </row>
    <row r="1881" spans="1:43" ht="10.5" x14ac:dyDescent="0.35">
      <c r="A1881" s="95">
        <v>2</v>
      </c>
      <c r="B1881" s="101">
        <v>875</v>
      </c>
      <c r="C1881" s="51" t="s">
        <v>3206</v>
      </c>
      <c r="D1881" s="122">
        <f t="shared" ref="D1881:AK1881" si="947">ABS((D879-D$1004)/D$1000)*D$1</f>
        <v>0</v>
      </c>
      <c r="E1881" s="122">
        <f t="shared" si="947"/>
        <v>0</v>
      </c>
      <c r="F1881" s="122">
        <f t="shared" si="947"/>
        <v>0</v>
      </c>
      <c r="G1881" s="122">
        <f t="shared" si="947"/>
        <v>0</v>
      </c>
      <c r="H1881" s="122">
        <f t="shared" si="947"/>
        <v>0</v>
      </c>
      <c r="I1881" s="122">
        <f t="shared" si="947"/>
        <v>3.9957227015065664</v>
      </c>
      <c r="J1881" s="122">
        <f t="shared" si="947"/>
        <v>0</v>
      </c>
      <c r="K1881" s="122">
        <f t="shared" si="947"/>
        <v>0</v>
      </c>
      <c r="L1881" s="122">
        <f t="shared" si="947"/>
        <v>0</v>
      </c>
      <c r="M1881" s="122">
        <f t="shared" si="947"/>
        <v>0</v>
      </c>
      <c r="N1881" s="122">
        <f t="shared" si="947"/>
        <v>0</v>
      </c>
      <c r="O1881" s="122">
        <f t="shared" si="947"/>
        <v>0</v>
      </c>
      <c r="P1881" s="122">
        <f t="shared" si="947"/>
        <v>0</v>
      </c>
      <c r="Q1881" s="122">
        <f t="shared" si="947"/>
        <v>0</v>
      </c>
      <c r="R1881" s="122">
        <f t="shared" si="947"/>
        <v>0</v>
      </c>
      <c r="S1881" s="122">
        <f t="shared" si="947"/>
        <v>0</v>
      </c>
      <c r="T1881" s="122">
        <f t="shared" si="947"/>
        <v>0.26650887055715711</v>
      </c>
      <c r="U1881" s="122">
        <f t="shared" si="947"/>
        <v>0</v>
      </c>
      <c r="V1881" s="122">
        <f t="shared" si="947"/>
        <v>0</v>
      </c>
      <c r="W1881" s="122">
        <f t="shared" si="947"/>
        <v>2.7004196976831953</v>
      </c>
      <c r="X1881" s="122">
        <f t="shared" si="947"/>
        <v>0</v>
      </c>
      <c r="Y1881" s="122">
        <f t="shared" si="947"/>
        <v>0</v>
      </c>
      <c r="Z1881" s="122">
        <f t="shared" si="947"/>
        <v>0</v>
      </c>
      <c r="AA1881" s="122">
        <f t="shared" si="947"/>
        <v>0</v>
      </c>
      <c r="AB1881" s="122">
        <f t="shared" si="947"/>
        <v>1.7933580805078781</v>
      </c>
      <c r="AC1881" s="122">
        <f t="shared" si="947"/>
        <v>0</v>
      </c>
      <c r="AD1881" s="122">
        <f t="shared" si="947"/>
        <v>2.194616669317917</v>
      </c>
      <c r="AE1881" s="122">
        <f t="shared" si="947"/>
        <v>2.8884622682375825</v>
      </c>
      <c r="AF1881" s="122">
        <f t="shared" si="947"/>
        <v>0</v>
      </c>
      <c r="AG1881" s="122">
        <f t="shared" si="947"/>
        <v>0.62171460027201142</v>
      </c>
      <c r="AH1881" s="122">
        <f t="shared" si="947"/>
        <v>0</v>
      </c>
      <c r="AI1881" s="122">
        <f t="shared" si="947"/>
        <v>0</v>
      </c>
      <c r="AJ1881" s="122">
        <f t="shared" si="947"/>
        <v>0.83165966313642936</v>
      </c>
      <c r="AK1881" s="122">
        <f t="shared" si="947"/>
        <v>0</v>
      </c>
      <c r="AL1881" s="123">
        <f t="shared" si="902"/>
        <v>15.292462551218735</v>
      </c>
      <c r="AN1881" s="124">
        <f t="shared" si="903"/>
        <v>15.292550051218734</v>
      </c>
      <c r="AO1881" s="98">
        <f t="shared" si="904"/>
        <v>407</v>
      </c>
      <c r="AP1881" s="125" t="str">
        <f t="shared" si="905"/>
        <v>Portsea</v>
      </c>
      <c r="AQ1881" s="126">
        <f t="shared" si="906"/>
        <v>26.625724092438531</v>
      </c>
    </row>
    <row r="1882" spans="1:43" ht="10.5" x14ac:dyDescent="0.35">
      <c r="A1882" s="95">
        <v>1</v>
      </c>
      <c r="B1882" s="101">
        <v>876</v>
      </c>
      <c r="C1882" s="51" t="s">
        <v>3207</v>
      </c>
      <c r="D1882" s="122">
        <f t="shared" ref="D1882:AK1882" si="948">ABS((D880-D$1004)/D$1000)*D$1</f>
        <v>0</v>
      </c>
      <c r="E1882" s="122">
        <f t="shared" si="948"/>
        <v>0</v>
      </c>
      <c r="F1882" s="122">
        <f t="shared" si="948"/>
        <v>0</v>
      </c>
      <c r="G1882" s="122">
        <f t="shared" si="948"/>
        <v>0</v>
      </c>
      <c r="H1882" s="122">
        <f t="shared" si="948"/>
        <v>0</v>
      </c>
      <c r="I1882" s="122">
        <f t="shared" si="948"/>
        <v>4.1151857127273788</v>
      </c>
      <c r="J1882" s="122">
        <f t="shared" si="948"/>
        <v>0</v>
      </c>
      <c r="K1882" s="122">
        <f t="shared" si="948"/>
        <v>0</v>
      </c>
      <c r="L1882" s="122">
        <f t="shared" si="948"/>
        <v>0</v>
      </c>
      <c r="M1882" s="122">
        <f t="shared" si="948"/>
        <v>0</v>
      </c>
      <c r="N1882" s="122">
        <f t="shared" si="948"/>
        <v>0</v>
      </c>
      <c r="O1882" s="122">
        <f t="shared" si="948"/>
        <v>0</v>
      </c>
      <c r="P1882" s="122">
        <f t="shared" si="948"/>
        <v>0</v>
      </c>
      <c r="Q1882" s="122">
        <f>ABS((Q880-Q$1004)/Q$1000)*Q$1</f>
        <v>0</v>
      </c>
      <c r="R1882" s="122">
        <f t="shared" si="948"/>
        <v>0</v>
      </c>
      <c r="S1882" s="122">
        <f t="shared" si="948"/>
        <v>0</v>
      </c>
      <c r="T1882" s="122">
        <f t="shared" si="948"/>
        <v>0.12236320167450232</v>
      </c>
      <c r="U1882" s="122">
        <f t="shared" si="948"/>
        <v>0</v>
      </c>
      <c r="V1882" s="122">
        <f t="shared" si="948"/>
        <v>0</v>
      </c>
      <c r="W1882" s="122">
        <f t="shared" si="948"/>
        <v>1.4155832306886627</v>
      </c>
      <c r="X1882" s="122">
        <f t="shared" si="948"/>
        <v>0</v>
      </c>
      <c r="Y1882" s="122">
        <f t="shared" si="948"/>
        <v>0</v>
      </c>
      <c r="Z1882" s="122">
        <f t="shared" si="948"/>
        <v>0</v>
      </c>
      <c r="AA1882" s="122">
        <f t="shared" si="948"/>
        <v>0</v>
      </c>
      <c r="AB1882" s="122">
        <f t="shared" si="948"/>
        <v>2.0317204900882606</v>
      </c>
      <c r="AC1882" s="122">
        <f t="shared" si="948"/>
        <v>0</v>
      </c>
      <c r="AD1882" s="122">
        <f t="shared" si="948"/>
        <v>3.1420874906495238</v>
      </c>
      <c r="AE1882" s="122">
        <f t="shared" si="948"/>
        <v>2.6984025637875861</v>
      </c>
      <c r="AF1882" s="122">
        <f t="shared" si="948"/>
        <v>0</v>
      </c>
      <c r="AG1882" s="122">
        <f t="shared" si="948"/>
        <v>0.85366488071672264</v>
      </c>
      <c r="AH1882" s="122">
        <f t="shared" si="948"/>
        <v>0</v>
      </c>
      <c r="AI1882" s="122">
        <f t="shared" si="948"/>
        <v>0</v>
      </c>
      <c r="AJ1882" s="122">
        <f t="shared" si="948"/>
        <v>0.70779385718823218</v>
      </c>
      <c r="AK1882" s="122">
        <f t="shared" si="948"/>
        <v>0</v>
      </c>
      <c r="AL1882" s="123">
        <f t="shared" si="902"/>
        <v>15.08680142752087</v>
      </c>
      <c r="AN1882" s="124">
        <f t="shared" si="903"/>
        <v>15.08688902752087</v>
      </c>
      <c r="AO1882" s="98">
        <f t="shared" si="904"/>
        <v>429</v>
      </c>
      <c r="AP1882" s="125" t="str">
        <f t="shared" si="905"/>
        <v>Ravenhall</v>
      </c>
      <c r="AQ1882" s="126">
        <f t="shared" si="906"/>
        <v>33.379202767712563</v>
      </c>
    </row>
  </sheetData>
  <sheetProtection sheet="1" objects="1" scenarios="1"/>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300"/>
    <pageSetUpPr fitToPage="1"/>
  </sheetPr>
  <dimension ref="B1:AG1547"/>
  <sheetViews>
    <sheetView showGridLines="0" showRowColHeaders="0" tabSelected="1" zoomScale="95" zoomScaleNormal="95" workbookViewId="0">
      <pane xSplit="17" ySplit="5" topLeftCell="R6" activePane="bottomRight" state="frozen"/>
      <selection pane="topRight" activeCell="R1" sqref="R1"/>
      <selection pane="bottomLeft" activeCell="A6" sqref="A6"/>
      <selection pane="bottomRight" activeCell="C1" sqref="C1:Q1"/>
    </sheetView>
  </sheetViews>
  <sheetFormatPr defaultColWidth="9.1328125" defaultRowHeight="13.15" x14ac:dyDescent="0.35"/>
  <cols>
    <col min="1" max="1" width="0.73046875" style="129" customWidth="1"/>
    <col min="2" max="2" width="0.73046875" style="128" customWidth="1"/>
    <col min="3" max="3" width="46.59765625" style="131" customWidth="1"/>
    <col min="4" max="5" width="10.3984375" style="128" hidden="1" customWidth="1"/>
    <col min="6" max="6" width="7.265625" style="129" customWidth="1"/>
    <col min="7" max="7" width="0.73046875" style="129" hidden="1" customWidth="1"/>
    <col min="8" max="8" width="25.73046875" style="129" customWidth="1"/>
    <col min="9" max="9" width="12.3984375" style="132" customWidth="1"/>
    <col min="10" max="10" width="4.1328125" style="129" customWidth="1"/>
    <col min="11" max="11" width="15.3984375" style="129" customWidth="1"/>
    <col min="12" max="12" width="11" style="129" customWidth="1"/>
    <col min="13" max="27" width="9.1328125" style="129"/>
    <col min="28" max="28" width="3.1328125" style="129" bestFit="1" customWidth="1"/>
    <col min="29" max="29" width="16.265625" style="129" bestFit="1" customWidth="1"/>
    <col min="30" max="16384" width="9.1328125" style="129"/>
  </cols>
  <sheetData>
    <row r="1" spans="2:33" ht="30" customHeight="1" x14ac:dyDescent="0.35">
      <c r="C1" s="180" t="s">
        <v>3328</v>
      </c>
      <c r="D1" s="180"/>
      <c r="E1" s="180"/>
      <c r="F1" s="180"/>
      <c r="G1" s="180"/>
      <c r="H1" s="180"/>
      <c r="I1" s="180"/>
      <c r="J1" s="180"/>
      <c r="K1" s="180"/>
      <c r="L1" s="180"/>
      <c r="M1" s="180"/>
      <c r="N1" s="180"/>
      <c r="O1" s="180"/>
      <c r="P1" s="180"/>
      <c r="Q1" s="180"/>
      <c r="AB1" s="130"/>
      <c r="AC1" s="130"/>
      <c r="AD1" s="130"/>
      <c r="AE1" s="130"/>
      <c r="AF1" s="130"/>
      <c r="AG1" s="130"/>
    </row>
    <row r="2" spans="2:33" ht="5.25" customHeight="1" x14ac:dyDescent="0.35">
      <c r="AB2" s="130"/>
      <c r="AC2" s="130"/>
      <c r="AD2" s="130"/>
      <c r="AE2" s="130"/>
      <c r="AF2" s="130"/>
      <c r="AG2" s="130"/>
    </row>
    <row r="3" spans="2:33" ht="18.75" customHeight="1" x14ac:dyDescent="0.35">
      <c r="C3" s="133" t="s">
        <v>565</v>
      </c>
      <c r="D3" s="134"/>
      <c r="E3" s="134"/>
      <c r="F3" s="134"/>
      <c r="G3" s="134"/>
      <c r="H3" s="133" t="s">
        <v>567</v>
      </c>
      <c r="I3" s="135"/>
      <c r="J3" s="134"/>
      <c r="K3" s="136" t="s">
        <v>566</v>
      </c>
      <c r="L3" s="135"/>
      <c r="M3" s="134"/>
      <c r="N3" s="134"/>
      <c r="O3" s="137"/>
      <c r="P3" s="134"/>
      <c r="Q3" s="134"/>
      <c r="R3" s="134"/>
      <c r="AB3" s="138"/>
      <c r="AC3" s="139" t="s">
        <v>523</v>
      </c>
      <c r="AD3" s="130"/>
      <c r="AE3" s="130"/>
      <c r="AF3" s="130"/>
      <c r="AG3" s="130"/>
    </row>
    <row r="4" spans="2:33" ht="4.5" customHeight="1" x14ac:dyDescent="0.35">
      <c r="B4" s="129"/>
      <c r="D4" s="140"/>
      <c r="E4" s="140"/>
      <c r="AB4" s="141">
        <v>1</v>
      </c>
      <c r="AC4" s="142" t="s">
        <v>378</v>
      </c>
      <c r="AD4" s="130"/>
      <c r="AE4" s="130"/>
      <c r="AF4" s="130"/>
      <c r="AG4" s="130"/>
    </row>
    <row r="5" spans="2:33" x14ac:dyDescent="0.35">
      <c r="B5" s="129"/>
      <c r="D5" s="143"/>
      <c r="E5" s="143"/>
      <c r="H5" s="144">
        <f>'Data Suburb'!C1002</f>
        <v>213</v>
      </c>
      <c r="AB5" s="141">
        <v>2</v>
      </c>
      <c r="AC5" s="142" t="s">
        <v>9</v>
      </c>
      <c r="AD5" s="130"/>
      <c r="AE5" s="130"/>
      <c r="AF5" s="130"/>
      <c r="AG5" s="130"/>
    </row>
    <row r="6" spans="2:33" ht="7.5" customHeight="1" x14ac:dyDescent="0.35">
      <c r="B6" s="129"/>
      <c r="D6" s="143"/>
      <c r="E6" s="143"/>
      <c r="AB6" s="141">
        <v>3</v>
      </c>
      <c r="AC6" s="142" t="s">
        <v>10</v>
      </c>
      <c r="AD6" s="130"/>
      <c r="AE6" s="130"/>
      <c r="AF6" s="130"/>
      <c r="AG6" s="130"/>
    </row>
    <row r="7" spans="2:33" ht="17.25" customHeight="1" x14ac:dyDescent="0.35">
      <c r="B7" s="129"/>
      <c r="C7" s="145" t="s">
        <v>529</v>
      </c>
      <c r="D7" s="146"/>
      <c r="F7" s="147" t="s">
        <v>561</v>
      </c>
      <c r="H7" s="157" t="s">
        <v>528</v>
      </c>
      <c r="I7" s="158" t="s">
        <v>562</v>
      </c>
      <c r="J7" s="181"/>
      <c r="K7" s="182" t="s">
        <v>563</v>
      </c>
      <c r="L7" s="182"/>
      <c r="M7" s="182"/>
      <c r="N7" s="182"/>
      <c r="O7" s="182"/>
      <c r="P7" s="182"/>
      <c r="Q7" s="182"/>
      <c r="AB7" s="141">
        <v>4</v>
      </c>
      <c r="AC7" s="142" t="s">
        <v>11</v>
      </c>
      <c r="AD7" s="130"/>
      <c r="AE7" s="130"/>
      <c r="AF7" s="130"/>
      <c r="AG7" s="130"/>
    </row>
    <row r="8" spans="2:33" ht="14.25" customHeight="1" x14ac:dyDescent="0.35">
      <c r="B8" s="129"/>
      <c r="C8" s="148" t="s">
        <v>0</v>
      </c>
      <c r="D8" s="149">
        <f>IF(ISBLANK(E8),0,E8)</f>
        <v>0</v>
      </c>
      <c r="E8" s="150">
        <f>IF(F8=TRUE,1,0)</f>
        <v>0</v>
      </c>
      <c r="F8" s="151" t="b">
        <v>0</v>
      </c>
      <c r="H8" s="152" t="str">
        <f>'Data Suburb'!AP1007</f>
        <v>Dandenong</v>
      </c>
      <c r="I8" s="153">
        <f>'Data Suburb'!AQ1007</f>
        <v>0</v>
      </c>
      <c r="J8" s="181"/>
      <c r="AB8" s="141">
        <v>5</v>
      </c>
      <c r="AC8" s="142" t="s">
        <v>379</v>
      </c>
      <c r="AD8" s="130"/>
      <c r="AE8" s="130"/>
      <c r="AF8" s="130"/>
      <c r="AG8" s="130"/>
    </row>
    <row r="9" spans="2:33" ht="14.25" customHeight="1" x14ac:dyDescent="0.35">
      <c r="B9" s="129"/>
      <c r="C9" s="154" t="s">
        <v>530</v>
      </c>
      <c r="D9" s="149">
        <f t="shared" ref="D9:D41" si="0">IF(ISBLANK(E9),0,E9)</f>
        <v>0</v>
      </c>
      <c r="E9" s="150">
        <f t="shared" ref="E9:E41" si="1">IF(F9=TRUE,1,0)</f>
        <v>0</v>
      </c>
      <c r="F9" s="151" t="b">
        <v>0</v>
      </c>
      <c r="H9" s="155" t="str">
        <f>'Data Suburb'!AP1008</f>
        <v>Doveton</v>
      </c>
      <c r="I9" s="156">
        <f>'Data Suburb'!AQ1008</f>
        <v>2.1480722616090446</v>
      </c>
      <c r="J9" s="181"/>
      <c r="AB9" s="141">
        <v>6</v>
      </c>
      <c r="AC9" s="142" t="s">
        <v>380</v>
      </c>
      <c r="AD9" s="130"/>
      <c r="AE9" s="130"/>
      <c r="AF9" s="130"/>
      <c r="AG9" s="130"/>
    </row>
    <row r="10" spans="2:33" ht="14.25" customHeight="1" x14ac:dyDescent="0.35">
      <c r="B10" s="129"/>
      <c r="C10" s="154" t="s">
        <v>531</v>
      </c>
      <c r="D10" s="149">
        <f t="shared" si="0"/>
        <v>0</v>
      </c>
      <c r="E10" s="150">
        <f t="shared" si="1"/>
        <v>0</v>
      </c>
      <c r="F10" s="151" t="b">
        <v>0</v>
      </c>
      <c r="H10" s="155" t="str">
        <f>'Data Suburb'!AP1009</f>
        <v>Eumemmerring</v>
      </c>
      <c r="I10" s="156">
        <f>'Data Suburb'!AQ1009</f>
        <v>2.5384052910233437</v>
      </c>
      <c r="J10" s="181"/>
      <c r="AB10" s="141">
        <v>7</v>
      </c>
      <c r="AC10" s="142" t="s">
        <v>12</v>
      </c>
      <c r="AD10" s="130"/>
      <c r="AE10" s="130"/>
      <c r="AF10" s="130"/>
      <c r="AG10" s="130"/>
    </row>
    <row r="11" spans="2:33" ht="14.25" customHeight="1" x14ac:dyDescent="0.35">
      <c r="B11" s="129"/>
      <c r="C11" s="154" t="s">
        <v>532</v>
      </c>
      <c r="D11" s="149">
        <f t="shared" si="0"/>
        <v>0</v>
      </c>
      <c r="E11" s="150">
        <f t="shared" si="1"/>
        <v>0</v>
      </c>
      <c r="F11" s="151" t="b">
        <v>0</v>
      </c>
      <c r="H11" s="155" t="str">
        <f>'Data Suburb'!AP1010</f>
        <v>Noble Park</v>
      </c>
      <c r="I11" s="156">
        <f>'Data Suburb'!AQ1010</f>
        <v>2.8728282094950419</v>
      </c>
      <c r="J11" s="181"/>
      <c r="R11" s="146"/>
      <c r="AB11" s="141">
        <v>8</v>
      </c>
      <c r="AC11" s="142" t="s">
        <v>381</v>
      </c>
      <c r="AD11" s="130"/>
      <c r="AE11" s="130"/>
      <c r="AF11" s="130"/>
      <c r="AG11" s="130"/>
    </row>
    <row r="12" spans="2:33" ht="14.25" customHeight="1" x14ac:dyDescent="0.35">
      <c r="B12" s="129"/>
      <c r="C12" s="154" t="s">
        <v>533</v>
      </c>
      <c r="D12" s="149">
        <f t="shared" si="0"/>
        <v>0</v>
      </c>
      <c r="E12" s="150">
        <f t="shared" si="1"/>
        <v>0</v>
      </c>
      <c r="F12" s="151" t="b">
        <v>0</v>
      </c>
      <c r="H12" s="155" t="str">
        <f>'Data Suburb'!AP1011</f>
        <v>Kings Park</v>
      </c>
      <c r="I12" s="156">
        <f>'Data Suburb'!AQ1011</f>
        <v>3.2173441054774763</v>
      </c>
      <c r="J12" s="181"/>
      <c r="AB12" s="141">
        <v>9</v>
      </c>
      <c r="AC12" s="142" t="s">
        <v>13</v>
      </c>
      <c r="AD12" s="130"/>
      <c r="AE12" s="130"/>
      <c r="AF12" s="130"/>
      <c r="AG12" s="130"/>
    </row>
    <row r="13" spans="2:33" ht="14.25" customHeight="1" x14ac:dyDescent="0.35">
      <c r="B13" s="129"/>
      <c r="C13" s="154" t="s">
        <v>534</v>
      </c>
      <c r="D13" s="149">
        <f t="shared" si="0"/>
        <v>1</v>
      </c>
      <c r="E13" s="150">
        <f t="shared" si="1"/>
        <v>1</v>
      </c>
      <c r="F13" s="151" t="b">
        <v>1</v>
      </c>
      <c r="H13" s="155" t="str">
        <f>'Data Suburb'!AP1012</f>
        <v>St Albans</v>
      </c>
      <c r="I13" s="156">
        <f>'Data Suburb'!AQ1012</f>
        <v>3.2451996887541825</v>
      </c>
      <c r="J13" s="181"/>
      <c r="AB13" s="141">
        <v>10</v>
      </c>
      <c r="AC13" s="142" t="s">
        <v>14</v>
      </c>
      <c r="AD13" s="130"/>
      <c r="AE13" s="130"/>
      <c r="AF13" s="130"/>
      <c r="AG13" s="130"/>
    </row>
    <row r="14" spans="2:33" ht="14.25" customHeight="1" x14ac:dyDescent="0.35">
      <c r="B14" s="129"/>
      <c r="C14" s="154" t="s">
        <v>560</v>
      </c>
      <c r="D14" s="149">
        <f t="shared" si="0"/>
        <v>0</v>
      </c>
      <c r="E14" s="150">
        <f t="shared" si="1"/>
        <v>0</v>
      </c>
      <c r="F14" s="151" t="b">
        <v>0</v>
      </c>
      <c r="H14" s="155" t="str">
        <f>'Data Suburb'!AP1013</f>
        <v>Albanvale</v>
      </c>
      <c r="I14" s="156">
        <f>'Data Suburb'!AQ1013</f>
        <v>3.2481360270243118</v>
      </c>
      <c r="J14" s="181"/>
      <c r="AB14" s="141">
        <v>11</v>
      </c>
      <c r="AC14" s="142" t="s">
        <v>15</v>
      </c>
      <c r="AD14" s="130"/>
      <c r="AE14" s="130"/>
      <c r="AF14" s="130"/>
      <c r="AG14" s="130"/>
    </row>
    <row r="15" spans="2:33" ht="14.25" customHeight="1" x14ac:dyDescent="0.35">
      <c r="B15" s="129"/>
      <c r="C15" s="154" t="s">
        <v>535</v>
      </c>
      <c r="D15" s="149">
        <f t="shared" si="0"/>
        <v>0</v>
      </c>
      <c r="E15" s="150">
        <f t="shared" si="1"/>
        <v>0</v>
      </c>
      <c r="F15" s="151" t="b">
        <v>0</v>
      </c>
      <c r="H15" s="155" t="str">
        <f>'Data Suburb'!AP1014</f>
        <v>Springvale</v>
      </c>
      <c r="I15" s="156">
        <f>'Data Suburb'!AQ1014</f>
        <v>3.3341793169396396</v>
      </c>
      <c r="J15" s="181"/>
      <c r="AB15" s="141">
        <v>12</v>
      </c>
      <c r="AC15" s="142" t="s">
        <v>382</v>
      </c>
      <c r="AD15" s="130"/>
      <c r="AE15" s="130"/>
      <c r="AF15" s="130"/>
      <c r="AG15" s="130"/>
    </row>
    <row r="16" spans="2:33" ht="14.25" customHeight="1" x14ac:dyDescent="0.35">
      <c r="B16" s="129"/>
      <c r="C16" s="154" t="s">
        <v>559</v>
      </c>
      <c r="D16" s="149">
        <f t="shared" si="0"/>
        <v>0</v>
      </c>
      <c r="E16" s="150">
        <f t="shared" si="1"/>
        <v>0</v>
      </c>
      <c r="F16" s="151" t="b">
        <v>0</v>
      </c>
      <c r="H16" s="155" t="str">
        <f>'Data Suburb'!AP1015</f>
        <v>Delahey</v>
      </c>
      <c r="I16" s="156">
        <f>'Data Suburb'!AQ1015</f>
        <v>3.7347754845415126</v>
      </c>
      <c r="J16" s="181"/>
      <c r="AB16" s="141">
        <v>13</v>
      </c>
      <c r="AC16" s="142" t="s">
        <v>16</v>
      </c>
      <c r="AD16" s="130"/>
      <c r="AE16" s="130"/>
      <c r="AF16" s="130"/>
      <c r="AG16" s="130"/>
    </row>
    <row r="17" spans="2:33" ht="14.25" customHeight="1" x14ac:dyDescent="0.35">
      <c r="B17" s="129"/>
      <c r="C17" s="154" t="s">
        <v>3225</v>
      </c>
      <c r="D17" s="149">
        <f t="shared" si="0"/>
        <v>0</v>
      </c>
      <c r="E17" s="150">
        <f t="shared" si="1"/>
        <v>0</v>
      </c>
      <c r="F17" s="151" t="b">
        <v>0</v>
      </c>
      <c r="H17" s="155" t="str">
        <f>'Data Suburb'!AP1016</f>
        <v>Hampton Park</v>
      </c>
      <c r="I17" s="156">
        <f>'Data Suburb'!AQ1016</f>
        <v>3.7448465857863074</v>
      </c>
      <c r="J17" s="181"/>
      <c r="AB17" s="141">
        <v>14</v>
      </c>
      <c r="AC17" s="142" t="s">
        <v>17</v>
      </c>
      <c r="AD17" s="130"/>
      <c r="AE17" s="130"/>
      <c r="AF17" s="130"/>
      <c r="AG17" s="130"/>
    </row>
    <row r="18" spans="2:33" ht="14.25" customHeight="1" x14ac:dyDescent="0.35">
      <c r="B18" s="129"/>
      <c r="C18" s="154" t="s">
        <v>558</v>
      </c>
      <c r="D18" s="149">
        <f t="shared" si="0"/>
        <v>0</v>
      </c>
      <c r="E18" s="150">
        <f t="shared" si="1"/>
        <v>0</v>
      </c>
      <c r="F18" s="151" t="b">
        <v>0</v>
      </c>
      <c r="H18" s="155" t="str">
        <f>'Data Suburb'!AP1017</f>
        <v>Sunshine North</v>
      </c>
      <c r="I18" s="156">
        <f>'Data Suburb'!AQ1017</f>
        <v>4.0788182982246441</v>
      </c>
      <c r="J18" s="181"/>
      <c r="AB18" s="141">
        <v>15</v>
      </c>
      <c r="AC18" s="142" t="s">
        <v>18</v>
      </c>
      <c r="AD18" s="130"/>
      <c r="AE18" s="130"/>
      <c r="AF18" s="130"/>
      <c r="AG18" s="130"/>
    </row>
    <row r="19" spans="2:33" ht="14.25" customHeight="1" x14ac:dyDescent="0.35">
      <c r="B19" s="129"/>
      <c r="C19" s="154" t="s">
        <v>536</v>
      </c>
      <c r="D19" s="149">
        <f t="shared" si="0"/>
        <v>0</v>
      </c>
      <c r="E19" s="150">
        <f t="shared" si="1"/>
        <v>0</v>
      </c>
      <c r="F19" s="151" t="b">
        <v>0</v>
      </c>
      <c r="H19" s="155" t="str">
        <f>'Data Suburb'!AP1018</f>
        <v>Dandenong North</v>
      </c>
      <c r="I19" s="156">
        <f>'Data Suburb'!AQ1018</f>
        <v>4.0986895039065923</v>
      </c>
      <c r="J19" s="181"/>
      <c r="AB19" s="141">
        <v>16</v>
      </c>
      <c r="AC19" s="142" t="s">
        <v>19</v>
      </c>
      <c r="AD19" s="130"/>
      <c r="AE19" s="130"/>
      <c r="AF19" s="130"/>
      <c r="AG19" s="130"/>
    </row>
    <row r="20" spans="2:33" ht="14.25" customHeight="1" x14ac:dyDescent="0.35">
      <c r="B20" s="129"/>
      <c r="C20" s="154" t="s">
        <v>537</v>
      </c>
      <c r="D20" s="149">
        <f t="shared" si="0"/>
        <v>0</v>
      </c>
      <c r="E20" s="150">
        <f t="shared" si="1"/>
        <v>0</v>
      </c>
      <c r="F20" s="151" t="b">
        <v>0</v>
      </c>
      <c r="H20" s="155" t="str">
        <f>'Data Suburb'!AP1019</f>
        <v>Jacana</v>
      </c>
      <c r="I20" s="156">
        <f>'Data Suburb'!AQ1019</f>
        <v>4.1851673943403274</v>
      </c>
      <c r="J20" s="181"/>
      <c r="AB20" s="141">
        <v>17</v>
      </c>
      <c r="AC20" s="142" t="s">
        <v>20</v>
      </c>
      <c r="AD20" s="130"/>
      <c r="AE20" s="130"/>
      <c r="AF20" s="130"/>
      <c r="AG20" s="130"/>
    </row>
    <row r="21" spans="2:33" ht="14.25" customHeight="1" x14ac:dyDescent="0.35">
      <c r="B21" s="129"/>
      <c r="C21" s="154" t="s">
        <v>538</v>
      </c>
      <c r="D21" s="149">
        <f t="shared" si="0"/>
        <v>0</v>
      </c>
      <c r="E21" s="150">
        <f t="shared" si="1"/>
        <v>0</v>
      </c>
      <c r="F21" s="151" t="b">
        <v>0</v>
      </c>
      <c r="H21" s="155" t="str">
        <f>'Data Suburb'!AP1020</f>
        <v>Hallam</v>
      </c>
      <c r="I21" s="156">
        <f>'Data Suburb'!AQ1020</f>
        <v>4.3303914500923071</v>
      </c>
      <c r="J21" s="181"/>
      <c r="AB21" s="141">
        <v>18</v>
      </c>
      <c r="AC21" s="142" t="s">
        <v>21</v>
      </c>
      <c r="AD21" s="130"/>
      <c r="AE21" s="130"/>
      <c r="AF21" s="130"/>
      <c r="AG21" s="130"/>
    </row>
    <row r="22" spans="2:33" ht="14.25" customHeight="1" x14ac:dyDescent="0.35">
      <c r="B22" s="129"/>
      <c r="C22" s="154" t="s">
        <v>539</v>
      </c>
      <c r="D22" s="149">
        <f t="shared" si="0"/>
        <v>0</v>
      </c>
      <c r="E22" s="150">
        <f t="shared" si="1"/>
        <v>0</v>
      </c>
      <c r="F22" s="151" t="b">
        <v>0</v>
      </c>
      <c r="H22" s="155" t="str">
        <f>'Data Suburb'!AP1021</f>
        <v>Sunshine West</v>
      </c>
      <c r="I22" s="156">
        <f>'Data Suburb'!AQ1021</f>
        <v>4.6983206530553341</v>
      </c>
      <c r="J22" s="181"/>
      <c r="AB22" s="141">
        <v>19</v>
      </c>
      <c r="AC22" s="142" t="s">
        <v>22</v>
      </c>
      <c r="AD22" s="130"/>
      <c r="AE22" s="130"/>
      <c r="AF22" s="130"/>
      <c r="AG22" s="130"/>
    </row>
    <row r="23" spans="2:33" ht="14.25" customHeight="1" x14ac:dyDescent="0.35">
      <c r="B23" s="129"/>
      <c r="C23" s="154" t="s">
        <v>540</v>
      </c>
      <c r="D23" s="149">
        <f t="shared" si="0"/>
        <v>0</v>
      </c>
      <c r="E23" s="150">
        <f t="shared" si="1"/>
        <v>0</v>
      </c>
      <c r="F23" s="151" t="b">
        <v>0</v>
      </c>
      <c r="H23" s="155" t="str">
        <f>'Data Suburb'!AP1022</f>
        <v>Deer Park</v>
      </c>
      <c r="I23" s="156">
        <f>'Data Suburb'!AQ1022</f>
        <v>4.8232141815810632</v>
      </c>
      <c r="J23" s="181"/>
      <c r="AB23" s="141">
        <v>20</v>
      </c>
      <c r="AC23" s="142" t="s">
        <v>23</v>
      </c>
      <c r="AD23" s="130"/>
      <c r="AE23" s="130"/>
      <c r="AF23" s="130"/>
      <c r="AG23" s="130"/>
    </row>
    <row r="24" spans="2:33" ht="14.25" customHeight="1" x14ac:dyDescent="0.35">
      <c r="B24" s="129"/>
      <c r="C24" s="154" t="s">
        <v>3224</v>
      </c>
      <c r="D24" s="149">
        <f t="shared" si="0"/>
        <v>1</v>
      </c>
      <c r="E24" s="150">
        <f t="shared" si="1"/>
        <v>1</v>
      </c>
      <c r="F24" s="151" t="b">
        <v>1</v>
      </c>
      <c r="H24" s="155" t="str">
        <f>'Data Suburb'!AP1023</f>
        <v>Springvale South</v>
      </c>
      <c r="I24" s="156">
        <f>'Data Suburb'!AQ1023</f>
        <v>4.9811452607302584</v>
      </c>
      <c r="J24" s="183"/>
      <c r="AB24" s="141">
        <v>21</v>
      </c>
      <c r="AC24" s="142" t="s">
        <v>24</v>
      </c>
      <c r="AD24" s="130"/>
      <c r="AE24" s="130"/>
      <c r="AF24" s="130"/>
      <c r="AG24" s="130"/>
    </row>
    <row r="25" spans="2:33" ht="14.25" customHeight="1" x14ac:dyDescent="0.35">
      <c r="B25" s="129"/>
      <c r="C25" s="154" t="s">
        <v>3227</v>
      </c>
      <c r="D25" s="149">
        <f t="shared" si="0"/>
        <v>0</v>
      </c>
      <c r="E25" s="150">
        <f t="shared" si="1"/>
        <v>0</v>
      </c>
      <c r="F25" s="151" t="b">
        <v>0</v>
      </c>
      <c r="H25" s="155" t="str">
        <f>'Data Suburb'!AP1024</f>
        <v>Noble Park North</v>
      </c>
      <c r="I25" s="156">
        <f>'Data Suburb'!AQ1024</f>
        <v>5.0833280388662585</v>
      </c>
      <c r="J25" s="183"/>
      <c r="AB25" s="141">
        <v>22</v>
      </c>
      <c r="AC25" s="142" t="s">
        <v>25</v>
      </c>
      <c r="AD25" s="130"/>
      <c r="AE25" s="130"/>
      <c r="AF25" s="130"/>
      <c r="AG25" s="130"/>
    </row>
    <row r="26" spans="2:33" ht="14.25" customHeight="1" x14ac:dyDescent="0.35">
      <c r="B26" s="129"/>
      <c r="C26" s="154" t="s">
        <v>542</v>
      </c>
      <c r="D26" s="149">
        <f t="shared" si="0"/>
        <v>0</v>
      </c>
      <c r="E26" s="150">
        <f t="shared" si="1"/>
        <v>0</v>
      </c>
      <c r="F26" s="151" t="b">
        <v>0</v>
      </c>
      <c r="H26" s="155" t="str">
        <f>'Data Suburb'!AP1025</f>
        <v>Thomastown</v>
      </c>
      <c r="I26" s="156">
        <f>'Data Suburb'!AQ1025</f>
        <v>5.7222807148119372</v>
      </c>
      <c r="J26" s="183"/>
      <c r="K26" s="182" t="s">
        <v>564</v>
      </c>
      <c r="L26" s="182"/>
      <c r="M26" s="182"/>
      <c r="N26" s="182"/>
      <c r="O26" s="182"/>
      <c r="P26" s="182"/>
      <c r="Q26" s="182"/>
      <c r="AB26" s="141">
        <v>23</v>
      </c>
      <c r="AC26" s="142" t="s">
        <v>26</v>
      </c>
      <c r="AD26" s="130"/>
      <c r="AE26" s="130"/>
      <c r="AF26" s="130"/>
      <c r="AG26" s="130"/>
    </row>
    <row r="27" spans="2:33" ht="14.25" customHeight="1" x14ac:dyDescent="0.35">
      <c r="B27" s="129"/>
      <c r="C27" s="154" t="s">
        <v>543</v>
      </c>
      <c r="D27" s="149">
        <f t="shared" si="0"/>
        <v>1</v>
      </c>
      <c r="E27" s="150">
        <f t="shared" si="1"/>
        <v>1</v>
      </c>
      <c r="F27" s="151" t="b">
        <v>1</v>
      </c>
      <c r="H27" s="155" t="str">
        <f>'Data Suburb'!AP1026</f>
        <v>Cranbourne</v>
      </c>
      <c r="I27" s="156">
        <f>'Data Suburb'!AQ1026</f>
        <v>5.942072864598714</v>
      </c>
      <c r="J27" s="183"/>
      <c r="AB27" s="141">
        <v>24</v>
      </c>
      <c r="AC27" s="142" t="s">
        <v>383</v>
      </c>
      <c r="AD27" s="130"/>
      <c r="AE27" s="130"/>
      <c r="AF27" s="130"/>
      <c r="AG27" s="130"/>
    </row>
    <row r="28" spans="2:33" ht="14.25" customHeight="1" x14ac:dyDescent="0.35">
      <c r="B28" s="129"/>
      <c r="C28" s="154" t="s">
        <v>544</v>
      </c>
      <c r="D28" s="149">
        <f t="shared" si="0"/>
        <v>0</v>
      </c>
      <c r="E28" s="150">
        <f t="shared" si="1"/>
        <v>0</v>
      </c>
      <c r="F28" s="151" t="b">
        <v>0</v>
      </c>
      <c r="H28" s="155" t="str">
        <f>'Data Suburb'!AP1027</f>
        <v>Meadow Heights</v>
      </c>
      <c r="I28" s="156">
        <f>'Data Suburb'!AQ1027</f>
        <v>6.2407804988892392</v>
      </c>
      <c r="J28" s="183"/>
      <c r="AB28" s="141">
        <v>25</v>
      </c>
      <c r="AC28" s="142" t="s">
        <v>27</v>
      </c>
      <c r="AD28" s="130"/>
      <c r="AE28" s="130"/>
      <c r="AF28" s="130"/>
      <c r="AG28" s="130"/>
    </row>
    <row r="29" spans="2:33" ht="14.25" customHeight="1" x14ac:dyDescent="0.35">
      <c r="B29" s="129"/>
      <c r="C29" s="154" t="s">
        <v>545</v>
      </c>
      <c r="D29" s="149">
        <f t="shared" si="0"/>
        <v>0</v>
      </c>
      <c r="E29" s="150">
        <f t="shared" si="1"/>
        <v>0</v>
      </c>
      <c r="F29" s="151" t="b">
        <v>0</v>
      </c>
      <c r="H29" s="155" t="str">
        <f>'Data Suburb'!AP1028</f>
        <v>Lalor</v>
      </c>
      <c r="I29" s="156">
        <f>'Data Suburb'!AQ1028</f>
        <v>6.2513586804413288</v>
      </c>
      <c r="J29" s="183"/>
      <c r="AB29" s="141">
        <v>26</v>
      </c>
      <c r="AC29" s="142" t="s">
        <v>384</v>
      </c>
      <c r="AD29" s="130"/>
      <c r="AE29" s="130"/>
      <c r="AF29" s="130"/>
      <c r="AG29" s="130"/>
    </row>
    <row r="30" spans="2:33" ht="14.25" customHeight="1" x14ac:dyDescent="0.35">
      <c r="B30" s="129"/>
      <c r="C30" s="154" t="s">
        <v>546</v>
      </c>
      <c r="D30" s="149">
        <f t="shared" si="0"/>
        <v>0</v>
      </c>
      <c r="E30" s="150">
        <f t="shared" si="1"/>
        <v>0</v>
      </c>
      <c r="F30" s="151" t="b">
        <v>0</v>
      </c>
      <c r="H30" s="155" t="str">
        <f>'Data Suburb'!AP1029</f>
        <v>Frankston North</v>
      </c>
      <c r="I30" s="156">
        <f>'Data Suburb'!AQ1029</f>
        <v>6.3468386625959337</v>
      </c>
      <c r="J30" s="183"/>
      <c r="AB30" s="141">
        <v>27</v>
      </c>
      <c r="AC30" s="142" t="s">
        <v>28</v>
      </c>
      <c r="AD30" s="130"/>
      <c r="AE30" s="130"/>
      <c r="AF30" s="130"/>
      <c r="AG30" s="130"/>
    </row>
    <row r="31" spans="2:33" ht="14.25" customHeight="1" x14ac:dyDescent="0.35">
      <c r="B31" s="129"/>
      <c r="C31" s="154" t="s">
        <v>547</v>
      </c>
      <c r="D31" s="149">
        <f t="shared" si="0"/>
        <v>0</v>
      </c>
      <c r="E31" s="150">
        <f t="shared" si="1"/>
        <v>0</v>
      </c>
      <c r="F31" s="151" t="b">
        <v>0</v>
      </c>
      <c r="H31" s="155" t="str">
        <f>'Data Suburb'!AP1030</f>
        <v>Roxburgh Park</v>
      </c>
      <c r="I31" s="156">
        <f>'Data Suburb'!AQ1030</f>
        <v>6.7428531380420598</v>
      </c>
      <c r="J31" s="183"/>
      <c r="AB31" s="141">
        <v>28</v>
      </c>
      <c r="AC31" s="142" t="s">
        <v>29</v>
      </c>
      <c r="AD31" s="130"/>
      <c r="AE31" s="130"/>
      <c r="AF31" s="130"/>
      <c r="AG31" s="130"/>
    </row>
    <row r="32" spans="2:33" ht="14.25" customHeight="1" x14ac:dyDescent="0.35">
      <c r="B32" s="129"/>
      <c r="C32" s="154" t="s">
        <v>548</v>
      </c>
      <c r="D32" s="149">
        <f t="shared" si="0"/>
        <v>1</v>
      </c>
      <c r="E32" s="150">
        <f t="shared" si="1"/>
        <v>1</v>
      </c>
      <c r="F32" s="151" t="b">
        <v>1</v>
      </c>
      <c r="H32" s="155" t="str">
        <f>'Data Suburb'!AP1031</f>
        <v>Clarinda</v>
      </c>
      <c r="I32" s="156">
        <f>'Data Suburb'!AQ1031</f>
        <v>6.8578052504004896</v>
      </c>
      <c r="J32" s="183"/>
      <c r="AB32" s="141">
        <v>29</v>
      </c>
      <c r="AC32" s="142" t="s">
        <v>30</v>
      </c>
      <c r="AD32" s="130"/>
      <c r="AE32" s="130"/>
      <c r="AF32" s="130"/>
      <c r="AG32" s="130"/>
    </row>
    <row r="33" spans="2:33" ht="14.25" customHeight="1" x14ac:dyDescent="0.35">
      <c r="B33" s="129"/>
      <c r="C33" s="154" t="s">
        <v>549</v>
      </c>
      <c r="D33" s="149">
        <f t="shared" si="0"/>
        <v>0</v>
      </c>
      <c r="E33" s="150">
        <f t="shared" si="1"/>
        <v>0</v>
      </c>
      <c r="F33" s="151" t="b">
        <v>0</v>
      </c>
      <c r="H33" s="155" t="str">
        <f>'Data Suburb'!AP1032</f>
        <v>Clayton South</v>
      </c>
      <c r="I33" s="156">
        <f>'Data Suburb'!AQ1032</f>
        <v>6.8901196568725931</v>
      </c>
      <c r="J33" s="183"/>
      <c r="AB33" s="141">
        <v>30</v>
      </c>
      <c r="AC33" s="142" t="s">
        <v>31</v>
      </c>
      <c r="AD33" s="130"/>
      <c r="AE33" s="130"/>
      <c r="AF33" s="130"/>
      <c r="AG33" s="130"/>
    </row>
    <row r="34" spans="2:33" ht="14.25" customHeight="1" x14ac:dyDescent="0.35">
      <c r="B34" s="129"/>
      <c r="C34" s="154" t="s">
        <v>550</v>
      </c>
      <c r="D34" s="149">
        <f t="shared" si="0"/>
        <v>1</v>
      </c>
      <c r="E34" s="150">
        <f t="shared" si="1"/>
        <v>1</v>
      </c>
      <c r="F34" s="151" t="b">
        <v>1</v>
      </c>
      <c r="H34" s="155" t="str">
        <f>'Data Suburb'!AP1033</f>
        <v>Coolaroo</v>
      </c>
      <c r="I34" s="156">
        <f>'Data Suburb'!AQ1033</f>
        <v>6.9104791827077721</v>
      </c>
      <c r="J34" s="183"/>
      <c r="AB34" s="141">
        <v>31</v>
      </c>
      <c r="AC34" s="142" t="s">
        <v>32</v>
      </c>
      <c r="AD34" s="130"/>
      <c r="AE34" s="130"/>
      <c r="AF34" s="130"/>
      <c r="AG34" s="130"/>
    </row>
    <row r="35" spans="2:33" ht="14.25" customHeight="1" x14ac:dyDescent="0.35">
      <c r="B35" s="129"/>
      <c r="C35" s="154" t="s">
        <v>551</v>
      </c>
      <c r="D35" s="149">
        <f t="shared" si="0"/>
        <v>1</v>
      </c>
      <c r="E35" s="150">
        <f t="shared" si="1"/>
        <v>1</v>
      </c>
      <c r="F35" s="151" t="b">
        <v>1</v>
      </c>
      <c r="H35" s="155" t="str">
        <f>'Data Suburb'!AP1034</f>
        <v>Dallas</v>
      </c>
      <c r="I35" s="156">
        <f>'Data Suburb'!AQ1034</f>
        <v>6.9565623525436795</v>
      </c>
      <c r="J35" s="183"/>
      <c r="AB35" s="141">
        <v>32</v>
      </c>
      <c r="AC35" s="142" t="s">
        <v>385</v>
      </c>
      <c r="AD35" s="130"/>
      <c r="AE35" s="130"/>
      <c r="AF35" s="130"/>
      <c r="AG35" s="130"/>
    </row>
    <row r="36" spans="2:33" ht="14.25" customHeight="1" x14ac:dyDescent="0.35">
      <c r="B36" s="129"/>
      <c r="C36" s="154" t="s">
        <v>552</v>
      </c>
      <c r="D36" s="149">
        <f t="shared" si="0"/>
        <v>0</v>
      </c>
      <c r="E36" s="150">
        <f t="shared" si="1"/>
        <v>0</v>
      </c>
      <c r="F36" s="151" t="b">
        <v>0</v>
      </c>
      <c r="H36" s="155" t="str">
        <f>'Data Suburb'!AP1035</f>
        <v>Melton South</v>
      </c>
      <c r="I36" s="156">
        <f>'Data Suburb'!AQ1035</f>
        <v>7.0246209483170903</v>
      </c>
      <c r="J36" s="183"/>
      <c r="AB36" s="141">
        <v>33</v>
      </c>
      <c r="AC36" s="142" t="s">
        <v>33</v>
      </c>
      <c r="AD36" s="130"/>
      <c r="AE36" s="130"/>
      <c r="AF36" s="130"/>
      <c r="AG36" s="130"/>
    </row>
    <row r="37" spans="2:33" ht="14.25" customHeight="1" x14ac:dyDescent="0.35">
      <c r="B37" s="129"/>
      <c r="C37" s="154" t="s">
        <v>553</v>
      </c>
      <c r="D37" s="149">
        <f t="shared" si="0"/>
        <v>1</v>
      </c>
      <c r="E37" s="150">
        <f t="shared" si="1"/>
        <v>1</v>
      </c>
      <c r="F37" s="151" t="b">
        <v>1</v>
      </c>
      <c r="H37" s="155" t="str">
        <f>'Data Suburb'!AP1036</f>
        <v>Keysborough</v>
      </c>
      <c r="I37" s="156">
        <f>'Data Suburb'!AQ1036</f>
        <v>7.0742749106235303</v>
      </c>
      <c r="J37" s="183"/>
      <c r="AB37" s="141">
        <v>34</v>
      </c>
      <c r="AC37" s="142" t="s">
        <v>386</v>
      </c>
      <c r="AD37" s="130"/>
      <c r="AE37" s="130"/>
      <c r="AF37" s="130"/>
      <c r="AG37" s="130"/>
    </row>
    <row r="38" spans="2:33" ht="14.25" customHeight="1" x14ac:dyDescent="0.35">
      <c r="B38" s="129"/>
      <c r="C38" s="154" t="s">
        <v>557</v>
      </c>
      <c r="D38" s="149">
        <f t="shared" si="0"/>
        <v>0</v>
      </c>
      <c r="E38" s="150">
        <f t="shared" si="1"/>
        <v>0</v>
      </c>
      <c r="F38" s="151" t="b">
        <v>0</v>
      </c>
      <c r="H38" s="155" t="str">
        <f>'Data Suburb'!AP1037</f>
        <v>Laverton</v>
      </c>
      <c r="I38" s="156">
        <f>'Data Suburb'!AQ1037</f>
        <v>7.1259428308372437</v>
      </c>
      <c r="J38" s="183"/>
      <c r="AB38" s="141">
        <v>35</v>
      </c>
      <c r="AC38" s="142" t="s">
        <v>387</v>
      </c>
      <c r="AD38" s="130"/>
      <c r="AE38" s="130"/>
      <c r="AF38" s="130"/>
      <c r="AG38" s="130"/>
    </row>
    <row r="39" spans="2:33" ht="14.25" customHeight="1" x14ac:dyDescent="0.35">
      <c r="B39" s="129"/>
      <c r="C39" s="154" t="s">
        <v>554</v>
      </c>
      <c r="D39" s="149">
        <f t="shared" si="0"/>
        <v>0</v>
      </c>
      <c r="E39" s="150">
        <f t="shared" si="1"/>
        <v>0</v>
      </c>
      <c r="F39" s="151" t="b">
        <v>0</v>
      </c>
      <c r="H39" s="155" t="str">
        <f>'Data Suburb'!AP1038</f>
        <v>Craigieburn</v>
      </c>
      <c r="I39" s="156">
        <f>'Data Suburb'!AQ1038</f>
        <v>7.1573316602118258</v>
      </c>
      <c r="J39" s="183"/>
      <c r="AB39" s="141">
        <v>36</v>
      </c>
      <c r="AC39" s="142" t="s">
        <v>34</v>
      </c>
      <c r="AD39" s="130"/>
      <c r="AE39" s="130"/>
      <c r="AF39" s="130"/>
      <c r="AG39" s="130"/>
    </row>
    <row r="40" spans="2:33" ht="14.25" customHeight="1" x14ac:dyDescent="0.35">
      <c r="B40" s="129"/>
      <c r="C40" s="154" t="s">
        <v>555</v>
      </c>
      <c r="D40" s="149">
        <f t="shared" si="0"/>
        <v>1</v>
      </c>
      <c r="E40" s="150">
        <f t="shared" si="1"/>
        <v>1</v>
      </c>
      <c r="F40" s="151" t="b">
        <v>1</v>
      </c>
      <c r="H40" s="155" t="str">
        <f>'Data Suburb'!AP1039</f>
        <v>Keilor Downs</v>
      </c>
      <c r="I40" s="156">
        <f>'Data Suburb'!AQ1039</f>
        <v>7.2571964426399687</v>
      </c>
      <c r="J40" s="183"/>
      <c r="AB40" s="141">
        <v>37</v>
      </c>
      <c r="AC40" s="142" t="s">
        <v>388</v>
      </c>
      <c r="AD40" s="130"/>
      <c r="AE40" s="130"/>
      <c r="AF40" s="130"/>
      <c r="AG40" s="130"/>
    </row>
    <row r="41" spans="2:33" ht="14.25" customHeight="1" x14ac:dyDescent="0.35">
      <c r="B41" s="129"/>
      <c r="C41" s="154" t="s">
        <v>556</v>
      </c>
      <c r="D41" s="149">
        <f t="shared" si="0"/>
        <v>0</v>
      </c>
      <c r="E41" s="150">
        <f t="shared" si="1"/>
        <v>0</v>
      </c>
      <c r="F41" s="151" t="b">
        <v>0</v>
      </c>
      <c r="H41" s="155" t="str">
        <f>'Data Suburb'!AP1040</f>
        <v>Corio</v>
      </c>
      <c r="I41" s="156">
        <f>'Data Suburb'!AQ1040</f>
        <v>7.3072098027604104</v>
      </c>
      <c r="J41" s="183"/>
      <c r="AB41" s="141">
        <v>38</v>
      </c>
      <c r="AC41" s="142" t="s">
        <v>35</v>
      </c>
      <c r="AD41" s="130"/>
      <c r="AE41" s="130"/>
      <c r="AF41" s="130"/>
      <c r="AG41" s="130"/>
    </row>
    <row r="42" spans="2:33" ht="14.25" customHeight="1" x14ac:dyDescent="0.35">
      <c r="B42" s="129"/>
      <c r="D42" s="143"/>
      <c r="E42" s="143"/>
      <c r="H42" s="155" t="str">
        <f>'Data Suburb'!AP1041</f>
        <v>Lynbrook</v>
      </c>
      <c r="I42" s="156">
        <f>'Data Suburb'!AQ1041</f>
        <v>7.4744667472234383</v>
      </c>
      <c r="AB42" s="141">
        <v>39</v>
      </c>
      <c r="AC42" s="142" t="s">
        <v>36</v>
      </c>
      <c r="AD42" s="130"/>
      <c r="AE42" s="130"/>
      <c r="AF42" s="130"/>
      <c r="AG42" s="130"/>
    </row>
    <row r="43" spans="2:33" ht="14.25" customHeight="1" x14ac:dyDescent="0.35">
      <c r="B43" s="129"/>
      <c r="D43" s="143"/>
      <c r="E43" s="143"/>
      <c r="H43" s="155" t="str">
        <f>'Data Suburb'!AP1042</f>
        <v>Cairnlea</v>
      </c>
      <c r="I43" s="156">
        <f>'Data Suburb'!AQ1042</f>
        <v>7.583299266330835</v>
      </c>
      <c r="AB43" s="141">
        <v>40</v>
      </c>
      <c r="AC43" s="142" t="s">
        <v>37</v>
      </c>
      <c r="AD43" s="130"/>
      <c r="AE43" s="130"/>
      <c r="AF43" s="130"/>
      <c r="AG43" s="130"/>
    </row>
    <row r="44" spans="2:33" ht="14.25" customHeight="1" x14ac:dyDescent="0.35">
      <c r="B44" s="129"/>
      <c r="D44" s="143"/>
      <c r="E44" s="143"/>
      <c r="H44" s="155" t="str">
        <f>'Data Suburb'!AP1043</f>
        <v>Melton</v>
      </c>
      <c r="I44" s="156">
        <f>'Data Suburb'!AQ1043</f>
        <v>7.6515344565936214</v>
      </c>
      <c r="AB44" s="141">
        <v>41</v>
      </c>
      <c r="AC44" s="142" t="s">
        <v>389</v>
      </c>
      <c r="AD44" s="130"/>
      <c r="AE44" s="130"/>
      <c r="AF44" s="130"/>
      <c r="AG44" s="130"/>
    </row>
    <row r="45" spans="2:33" ht="14.25" customHeight="1" x14ac:dyDescent="0.35">
      <c r="B45" s="129"/>
      <c r="D45" s="143"/>
      <c r="E45" s="143"/>
      <c r="H45" s="155" t="str">
        <f>'Data Suburb'!AP1044</f>
        <v>Endeavour Hills</v>
      </c>
      <c r="I45" s="156">
        <f>'Data Suburb'!AQ1044</f>
        <v>7.7583801790637024</v>
      </c>
      <c r="AB45" s="141">
        <v>42</v>
      </c>
      <c r="AC45" s="142" t="s">
        <v>390</v>
      </c>
      <c r="AD45" s="130"/>
      <c r="AE45" s="130"/>
      <c r="AF45" s="130"/>
      <c r="AG45" s="130"/>
    </row>
    <row r="46" spans="2:33" ht="14.25" customHeight="1" x14ac:dyDescent="0.35">
      <c r="B46" s="129"/>
      <c r="D46" s="143"/>
      <c r="E46" s="143"/>
      <c r="H46" s="155" t="str">
        <f>'Data Suburb'!AP1045</f>
        <v>Westmeadows</v>
      </c>
      <c r="I46" s="156">
        <f>'Data Suburb'!AQ1045</f>
        <v>7.7738467238584903</v>
      </c>
      <c r="AB46" s="141">
        <v>43</v>
      </c>
      <c r="AC46" s="142" t="s">
        <v>38</v>
      </c>
      <c r="AD46" s="130"/>
      <c r="AE46" s="130"/>
      <c r="AF46" s="130"/>
      <c r="AG46" s="130"/>
    </row>
    <row r="47" spans="2:33" ht="14.25" customHeight="1" x14ac:dyDescent="0.35">
      <c r="B47" s="129"/>
      <c r="D47" s="143"/>
      <c r="E47" s="143"/>
      <c r="H47" s="155" t="str">
        <f>'Data Suburb'!AP1046</f>
        <v>Ardeer</v>
      </c>
      <c r="I47" s="156">
        <f>'Data Suburb'!AQ1046</f>
        <v>7.8166263210986147</v>
      </c>
      <c r="AB47" s="141">
        <v>44</v>
      </c>
      <c r="AC47" s="142" t="s">
        <v>39</v>
      </c>
      <c r="AD47" s="130"/>
      <c r="AE47" s="130"/>
      <c r="AF47" s="130"/>
      <c r="AG47" s="130"/>
    </row>
    <row r="48" spans="2:33" ht="14.25" customHeight="1" x14ac:dyDescent="0.35">
      <c r="B48" s="129"/>
      <c r="D48" s="143"/>
      <c r="E48" s="143"/>
      <c r="H48" s="155" t="str">
        <f>'Data Suburb'!AP1047</f>
        <v>Braybrook</v>
      </c>
      <c r="I48" s="156">
        <f>'Data Suburb'!AQ1047</f>
        <v>7.9375457468197794</v>
      </c>
      <c r="AB48" s="141">
        <v>45</v>
      </c>
      <c r="AC48" s="142" t="s">
        <v>40</v>
      </c>
      <c r="AD48" s="130"/>
      <c r="AE48" s="130"/>
      <c r="AF48" s="130"/>
      <c r="AG48" s="130"/>
    </row>
    <row r="49" spans="2:33" ht="14.25" customHeight="1" x14ac:dyDescent="0.35">
      <c r="B49" s="129"/>
      <c r="D49" s="143"/>
      <c r="E49" s="143"/>
      <c r="H49" s="155" t="str">
        <f>'Data Suburb'!AP1048</f>
        <v>Narre Warren</v>
      </c>
      <c r="I49" s="156">
        <f>'Data Suburb'!AQ1048</f>
        <v>7.9801604009432596</v>
      </c>
      <c r="AB49" s="141">
        <v>46</v>
      </c>
      <c r="AC49" s="142" t="s">
        <v>41</v>
      </c>
      <c r="AD49" s="130"/>
      <c r="AE49" s="130"/>
      <c r="AF49" s="130"/>
      <c r="AG49" s="130"/>
    </row>
    <row r="50" spans="2:33" ht="14.25" customHeight="1" x14ac:dyDescent="0.35">
      <c r="B50" s="129"/>
      <c r="D50" s="143"/>
      <c r="E50" s="143"/>
      <c r="H50" s="155" t="str">
        <f>'Data Suburb'!AP1049</f>
        <v>Broadmeadows</v>
      </c>
      <c r="I50" s="156">
        <f>'Data Suburb'!AQ1049</f>
        <v>8.0112793509601357</v>
      </c>
      <c r="AB50" s="141">
        <v>47</v>
      </c>
      <c r="AC50" s="142" t="s">
        <v>42</v>
      </c>
      <c r="AD50" s="130"/>
      <c r="AE50" s="130"/>
      <c r="AF50" s="130"/>
      <c r="AG50" s="130"/>
    </row>
    <row r="51" spans="2:33" ht="14.25" customHeight="1" x14ac:dyDescent="0.35">
      <c r="B51" s="129"/>
      <c r="D51" s="143"/>
      <c r="E51" s="143"/>
      <c r="H51" s="155" t="str">
        <f>'Data Suburb'!AP1050</f>
        <v>Campbellfield</v>
      </c>
      <c r="I51" s="156">
        <f>'Data Suburb'!AQ1050</f>
        <v>8.0900108789331657</v>
      </c>
      <c r="AB51" s="141">
        <v>48</v>
      </c>
      <c r="AC51" s="142" t="s">
        <v>391</v>
      </c>
      <c r="AD51" s="130"/>
      <c r="AE51" s="130"/>
      <c r="AF51" s="130"/>
      <c r="AG51" s="130"/>
    </row>
    <row r="52" spans="2:33" ht="14.25" customHeight="1" x14ac:dyDescent="0.35">
      <c r="B52" s="129"/>
      <c r="D52" s="143"/>
      <c r="E52" s="143"/>
      <c r="H52" s="155" t="str">
        <f>'Data Suburb'!AP1051</f>
        <v>Burnside</v>
      </c>
      <c r="I52" s="156">
        <f>'Data Suburb'!AQ1051</f>
        <v>8.1450897387100305</v>
      </c>
      <c r="AB52" s="141">
        <v>49</v>
      </c>
      <c r="AC52" s="142" t="s">
        <v>43</v>
      </c>
      <c r="AD52" s="130"/>
      <c r="AE52" s="130"/>
      <c r="AF52" s="130"/>
      <c r="AG52" s="130"/>
    </row>
    <row r="53" spans="2:33" ht="14.25" customHeight="1" x14ac:dyDescent="0.35">
      <c r="B53" s="129"/>
      <c r="D53" s="143"/>
      <c r="E53" s="143"/>
      <c r="H53" s="155" t="str">
        <f>'Data Suburb'!AP1052</f>
        <v>Cranbourne North</v>
      </c>
      <c r="I53" s="156">
        <f>'Data Suburb'!AQ1052</f>
        <v>8.1790345783385376</v>
      </c>
      <c r="AB53" s="141">
        <v>50</v>
      </c>
      <c r="AC53" s="142" t="s">
        <v>44</v>
      </c>
      <c r="AD53" s="130"/>
      <c r="AE53" s="130"/>
      <c r="AF53" s="130"/>
      <c r="AG53" s="130"/>
    </row>
    <row r="54" spans="2:33" ht="14.25" customHeight="1" x14ac:dyDescent="0.35">
      <c r="B54" s="129"/>
      <c r="D54" s="143"/>
      <c r="E54" s="143"/>
      <c r="H54" s="155" t="str">
        <f>'Data Suburb'!AP1053</f>
        <v>Gladstone Park</v>
      </c>
      <c r="I54" s="156">
        <f>'Data Suburb'!AQ1053</f>
        <v>8.180131830656503</v>
      </c>
      <c r="AB54" s="141">
        <v>51</v>
      </c>
      <c r="AC54" s="142" t="s">
        <v>45</v>
      </c>
      <c r="AD54" s="130"/>
      <c r="AE54" s="130"/>
      <c r="AF54" s="130"/>
      <c r="AG54" s="130"/>
    </row>
    <row r="55" spans="2:33" ht="14.25" customHeight="1" x14ac:dyDescent="0.35">
      <c r="B55" s="129"/>
      <c r="D55" s="143"/>
      <c r="E55" s="143"/>
      <c r="H55" s="155" t="str">
        <f>'Data Suburb'!AP1054</f>
        <v>Albion</v>
      </c>
      <c r="I55" s="156">
        <f>'Data Suburb'!AQ1054</f>
        <v>8.1932109665017681</v>
      </c>
      <c r="AB55" s="141">
        <v>52</v>
      </c>
      <c r="AC55" s="142" t="s">
        <v>46</v>
      </c>
      <c r="AD55" s="130"/>
      <c r="AE55" s="130"/>
      <c r="AF55" s="130"/>
      <c r="AG55" s="130"/>
    </row>
    <row r="56" spans="2:33" ht="14.25" customHeight="1" x14ac:dyDescent="0.35">
      <c r="B56" s="129"/>
      <c r="D56" s="143"/>
      <c r="E56" s="143"/>
      <c r="H56" s="155" t="str">
        <f>'Data Suburb'!AP1055</f>
        <v>Kingsbury</v>
      </c>
      <c r="I56" s="156">
        <f>'Data Suburb'!AQ1055</f>
        <v>8.23061668309286</v>
      </c>
      <c r="AB56" s="141">
        <v>53</v>
      </c>
      <c r="AC56" s="142" t="s">
        <v>47</v>
      </c>
      <c r="AD56" s="130"/>
      <c r="AE56" s="130"/>
      <c r="AF56" s="130"/>
      <c r="AG56" s="130"/>
    </row>
    <row r="57" spans="2:33" ht="14.25" customHeight="1" x14ac:dyDescent="0.35">
      <c r="B57" s="129"/>
      <c r="D57" s="143"/>
      <c r="E57" s="143"/>
      <c r="H57" s="155" t="str">
        <f>'Data Suburb'!AP1056</f>
        <v>Epping</v>
      </c>
      <c r="I57" s="156">
        <f>'Data Suburb'!AQ1056</f>
        <v>8.2806902889013561</v>
      </c>
      <c r="AB57" s="141">
        <v>54</v>
      </c>
      <c r="AC57" s="142" t="s">
        <v>48</v>
      </c>
      <c r="AD57" s="130"/>
      <c r="AE57" s="130"/>
      <c r="AF57" s="130"/>
      <c r="AG57" s="130"/>
    </row>
    <row r="58" spans="2:33" ht="14.25" customHeight="1" x14ac:dyDescent="0.35">
      <c r="B58" s="129"/>
      <c r="D58" s="143"/>
      <c r="E58" s="143"/>
      <c r="H58" s="155" t="str">
        <f>'Data Suburb'!AP1057</f>
        <v>Cranbourne West</v>
      </c>
      <c r="I58" s="156">
        <f>'Data Suburb'!AQ1057</f>
        <v>8.3256356182570084</v>
      </c>
      <c r="AB58" s="141">
        <v>55</v>
      </c>
      <c r="AC58" s="142" t="s">
        <v>49</v>
      </c>
      <c r="AD58" s="130"/>
      <c r="AE58" s="130"/>
      <c r="AF58" s="130"/>
      <c r="AG58" s="130"/>
    </row>
    <row r="59" spans="2:33" ht="14.25" customHeight="1" x14ac:dyDescent="0.35">
      <c r="B59" s="129"/>
      <c r="D59" s="143"/>
      <c r="E59" s="143"/>
      <c r="H59" s="155" t="str">
        <f>'Data Suburb'!AP1058</f>
        <v>Cranbourne East</v>
      </c>
      <c r="I59" s="156">
        <f>'Data Suburb'!AQ1058</f>
        <v>8.390252137596077</v>
      </c>
      <c r="AB59" s="141">
        <v>56</v>
      </c>
      <c r="AC59" s="142" t="s">
        <v>50</v>
      </c>
      <c r="AD59" s="130"/>
      <c r="AE59" s="130"/>
      <c r="AF59" s="130"/>
      <c r="AG59" s="130"/>
    </row>
    <row r="60" spans="2:33" ht="14.25" customHeight="1" x14ac:dyDescent="0.35">
      <c r="B60" s="129"/>
      <c r="D60" s="143"/>
      <c r="E60" s="143"/>
      <c r="H60" s="155" t="str">
        <f>'Data Suburb'!AP1059</f>
        <v>Fawkner</v>
      </c>
      <c r="I60" s="156">
        <f>'Data Suburb'!AQ1059</f>
        <v>8.4671291744794619</v>
      </c>
      <c r="AB60" s="141">
        <v>57</v>
      </c>
      <c r="AC60" s="142" t="s">
        <v>392</v>
      </c>
      <c r="AD60" s="130"/>
      <c r="AE60" s="130"/>
      <c r="AF60" s="130"/>
      <c r="AG60" s="130"/>
    </row>
    <row r="61" spans="2:33" ht="14.25" customHeight="1" x14ac:dyDescent="0.35">
      <c r="B61" s="129"/>
      <c r="D61" s="143"/>
      <c r="E61" s="143"/>
      <c r="H61" s="155" t="str">
        <f>'Data Suburb'!AP1060</f>
        <v>Breakwater</v>
      </c>
      <c r="I61" s="156">
        <f>'Data Suburb'!AQ1060</f>
        <v>8.5531495015899495</v>
      </c>
      <c r="AB61" s="141">
        <v>58</v>
      </c>
      <c r="AC61" s="142" t="s">
        <v>51</v>
      </c>
      <c r="AD61" s="130"/>
      <c r="AE61" s="130"/>
      <c r="AF61" s="130"/>
      <c r="AG61" s="130"/>
    </row>
    <row r="62" spans="2:33" ht="14.25" customHeight="1" x14ac:dyDescent="0.35">
      <c r="B62" s="129"/>
      <c r="D62" s="143"/>
      <c r="E62" s="143"/>
      <c r="H62" s="155" t="str">
        <f>'Data Suburb'!AP1061</f>
        <v>Melton West</v>
      </c>
      <c r="I62" s="156">
        <f>'Data Suburb'!AQ1061</f>
        <v>8.6557805059487478</v>
      </c>
      <c r="AB62" s="141">
        <v>59</v>
      </c>
      <c r="AC62" s="142" t="s">
        <v>52</v>
      </c>
      <c r="AD62" s="130"/>
      <c r="AE62" s="130"/>
      <c r="AF62" s="130"/>
      <c r="AG62" s="130"/>
    </row>
    <row r="63" spans="2:33" ht="14.25" customHeight="1" x14ac:dyDescent="0.35">
      <c r="B63" s="129"/>
      <c r="D63" s="143"/>
      <c r="E63" s="143"/>
      <c r="H63" s="155" t="str">
        <f>'Data Suburb'!AP1062</f>
        <v>Hoppers Crossing</v>
      </c>
      <c r="I63" s="156">
        <f>'Data Suburb'!AQ1062</f>
        <v>8.6615057724328679</v>
      </c>
      <c r="AB63" s="141">
        <v>60</v>
      </c>
      <c r="AC63" s="142" t="s">
        <v>53</v>
      </c>
      <c r="AD63" s="130"/>
      <c r="AE63" s="130"/>
      <c r="AF63" s="130"/>
      <c r="AG63" s="130"/>
    </row>
    <row r="64" spans="2:33" ht="14.25" customHeight="1" x14ac:dyDescent="0.35">
      <c r="B64" s="129"/>
      <c r="D64" s="143"/>
      <c r="E64" s="143"/>
      <c r="H64" s="155" t="str">
        <f>'Data Suburb'!AP1063</f>
        <v>Sunshine</v>
      </c>
      <c r="I64" s="156">
        <f>'Data Suburb'!AQ1063</f>
        <v>8.7193511157835797</v>
      </c>
      <c r="AB64" s="141">
        <v>61</v>
      </c>
      <c r="AC64" s="142" t="s">
        <v>54</v>
      </c>
      <c r="AD64" s="130"/>
      <c r="AE64" s="130"/>
      <c r="AF64" s="130"/>
      <c r="AG64" s="130"/>
    </row>
    <row r="65" spans="2:33" ht="14.25" customHeight="1" x14ac:dyDescent="0.35">
      <c r="B65" s="129"/>
      <c r="D65" s="143"/>
      <c r="E65" s="143"/>
      <c r="H65" s="155" t="str">
        <f>'Data Suburb'!AP1064</f>
        <v>Morwell</v>
      </c>
      <c r="I65" s="156">
        <f>'Data Suburb'!AQ1064</f>
        <v>8.8153713123612825</v>
      </c>
      <c r="AB65" s="141">
        <v>62</v>
      </c>
      <c r="AC65" s="142" t="s">
        <v>55</v>
      </c>
      <c r="AD65" s="130"/>
      <c r="AE65" s="130"/>
      <c r="AF65" s="130"/>
      <c r="AG65" s="130"/>
    </row>
    <row r="66" spans="2:33" ht="14.25" customHeight="1" x14ac:dyDescent="0.35">
      <c r="B66" s="129"/>
      <c r="D66" s="143"/>
      <c r="E66" s="143"/>
      <c r="H66" s="155" t="str">
        <f>'Data Suburb'!AP1065</f>
        <v>Kurunjang</v>
      </c>
      <c r="I66" s="156">
        <f>'Data Suburb'!AQ1065</f>
        <v>8.8156597233325087</v>
      </c>
      <c r="AB66" s="141">
        <v>63</v>
      </c>
      <c r="AC66" s="142" t="s">
        <v>393</v>
      </c>
      <c r="AD66" s="130"/>
      <c r="AE66" s="130"/>
      <c r="AF66" s="130"/>
      <c r="AG66" s="130"/>
    </row>
    <row r="67" spans="2:33" ht="14.25" customHeight="1" x14ac:dyDescent="0.35">
      <c r="B67" s="129"/>
      <c r="D67" s="143"/>
      <c r="E67" s="143"/>
      <c r="H67" s="155" t="str">
        <f>'Data Suburb'!AP1066</f>
        <v>Brookfield</v>
      </c>
      <c r="I67" s="156">
        <f>'Data Suburb'!AQ1066</f>
        <v>8.8260879712203284</v>
      </c>
      <c r="AB67" s="141">
        <v>64</v>
      </c>
      <c r="AC67" s="142" t="s">
        <v>56</v>
      </c>
      <c r="AD67" s="130"/>
      <c r="AE67" s="130"/>
      <c r="AF67" s="130"/>
      <c r="AG67" s="130"/>
    </row>
    <row r="68" spans="2:33" ht="14.25" customHeight="1" x14ac:dyDescent="0.35">
      <c r="B68" s="129"/>
      <c r="D68" s="143"/>
      <c r="E68" s="143"/>
      <c r="H68" s="155" t="str">
        <f>'Data Suburb'!AP1067</f>
        <v>Kealba</v>
      </c>
      <c r="I68" s="156">
        <f>'Data Suburb'!AQ1067</f>
        <v>8.9370806161707765</v>
      </c>
      <c r="AB68" s="141">
        <v>65</v>
      </c>
      <c r="AC68" s="142" t="s">
        <v>394</v>
      </c>
      <c r="AD68" s="130"/>
      <c r="AE68" s="130"/>
      <c r="AF68" s="130"/>
      <c r="AG68" s="130"/>
    </row>
    <row r="69" spans="2:33" ht="14.25" customHeight="1" x14ac:dyDescent="0.35">
      <c r="B69" s="129"/>
      <c r="D69" s="143"/>
      <c r="E69" s="143"/>
      <c r="H69" s="155" t="str">
        <f>'Data Suburb'!AP1068</f>
        <v>Clayton</v>
      </c>
      <c r="I69" s="156">
        <f>'Data Suburb'!AQ1068</f>
        <v>8.9656333251387537</v>
      </c>
      <c r="AB69" s="141">
        <v>66</v>
      </c>
      <c r="AC69" s="142" t="s">
        <v>395</v>
      </c>
      <c r="AD69" s="130"/>
      <c r="AE69" s="130"/>
      <c r="AF69" s="130"/>
      <c r="AG69" s="130"/>
    </row>
    <row r="70" spans="2:33" ht="14.25" customHeight="1" x14ac:dyDescent="0.35">
      <c r="B70" s="129"/>
      <c r="D70" s="143"/>
      <c r="E70" s="143"/>
      <c r="H70" s="155" t="str">
        <f>'Data Suburb'!AP1069</f>
        <v>Derrimut</v>
      </c>
      <c r="I70" s="156">
        <f>'Data Suburb'!AQ1069</f>
        <v>8.9837180385680462</v>
      </c>
      <c r="AB70" s="141">
        <v>67</v>
      </c>
      <c r="AC70" s="142" t="s">
        <v>396</v>
      </c>
      <c r="AD70" s="130"/>
      <c r="AE70" s="130"/>
      <c r="AF70" s="130"/>
      <c r="AG70" s="130"/>
    </row>
    <row r="71" spans="2:33" ht="14.25" customHeight="1" x14ac:dyDescent="0.35">
      <c r="B71" s="129"/>
      <c r="D71" s="143"/>
      <c r="E71" s="143"/>
      <c r="H71" s="155" t="str">
        <f>'Data Suburb'!AP1070</f>
        <v>Bell Park</v>
      </c>
      <c r="I71" s="156">
        <f>'Data Suburb'!AQ1070</f>
        <v>9.0574928649783359</v>
      </c>
      <c r="AB71" s="141">
        <v>68</v>
      </c>
      <c r="AC71" s="142" t="s">
        <v>397</v>
      </c>
      <c r="AD71" s="130"/>
      <c r="AE71" s="130"/>
      <c r="AF71" s="130"/>
      <c r="AG71" s="130"/>
    </row>
    <row r="72" spans="2:33" ht="14.25" customHeight="1" x14ac:dyDescent="0.35">
      <c r="B72" s="129"/>
      <c r="D72" s="143"/>
      <c r="E72" s="143"/>
      <c r="H72" s="155" t="str">
        <f>'Data Suburb'!AP1071</f>
        <v>Mooroopna</v>
      </c>
      <c r="I72" s="156">
        <f>'Data Suburb'!AQ1071</f>
        <v>9.138268301136323</v>
      </c>
      <c r="AB72" s="141">
        <v>69</v>
      </c>
      <c r="AC72" s="142" t="s">
        <v>57</v>
      </c>
      <c r="AD72" s="130"/>
      <c r="AE72" s="130"/>
      <c r="AF72" s="130"/>
      <c r="AG72" s="130"/>
    </row>
    <row r="73" spans="2:33" ht="14.25" customHeight="1" x14ac:dyDescent="0.35">
      <c r="B73" s="129"/>
      <c r="D73" s="143"/>
      <c r="E73" s="143"/>
      <c r="H73" s="155" t="str">
        <f>'Data Suburb'!AP1072</f>
        <v>Narre Warren South</v>
      </c>
      <c r="I73" s="156">
        <f>'Data Suburb'!AQ1072</f>
        <v>9.1469903696693251</v>
      </c>
      <c r="AB73" s="141">
        <v>70</v>
      </c>
      <c r="AC73" s="142" t="s">
        <v>58</v>
      </c>
      <c r="AD73" s="130"/>
      <c r="AE73" s="130"/>
      <c r="AF73" s="130"/>
      <c r="AG73" s="130"/>
    </row>
    <row r="74" spans="2:33" ht="14.25" customHeight="1" x14ac:dyDescent="0.35">
      <c r="B74" s="129"/>
      <c r="D74" s="143"/>
      <c r="E74" s="143"/>
      <c r="H74" s="155" t="str">
        <f>'Data Suburb'!AP1073</f>
        <v>Cobram</v>
      </c>
      <c r="I74" s="156">
        <f>'Data Suburb'!AQ1073</f>
        <v>9.2037979856230194</v>
      </c>
      <c r="AB74" s="141">
        <v>71</v>
      </c>
      <c r="AC74" s="142" t="s">
        <v>398</v>
      </c>
      <c r="AD74" s="130"/>
      <c r="AE74" s="130"/>
      <c r="AF74" s="130"/>
      <c r="AG74" s="130"/>
    </row>
    <row r="75" spans="2:33" ht="14.25" customHeight="1" x14ac:dyDescent="0.35">
      <c r="B75" s="129"/>
      <c r="D75" s="143"/>
      <c r="E75" s="143"/>
      <c r="H75" s="155" t="str">
        <f>'Data Suburb'!AP1074</f>
        <v>Sebastopol</v>
      </c>
      <c r="I75" s="156">
        <f>'Data Suburb'!AQ1074</f>
        <v>9.335328145581876</v>
      </c>
      <c r="AB75" s="141">
        <v>72</v>
      </c>
      <c r="AC75" s="142" t="s">
        <v>59</v>
      </c>
      <c r="AD75" s="130"/>
      <c r="AE75" s="130"/>
      <c r="AF75" s="130"/>
      <c r="AG75" s="130"/>
    </row>
    <row r="76" spans="2:33" ht="14.25" customHeight="1" x14ac:dyDescent="0.35">
      <c r="B76" s="129"/>
      <c r="D76" s="143"/>
      <c r="E76" s="143"/>
      <c r="H76" s="155" t="str">
        <f>'Data Suburb'!AP1075</f>
        <v>Portland</v>
      </c>
      <c r="I76" s="156">
        <f>'Data Suburb'!AQ1075</f>
        <v>9.3526012555502138</v>
      </c>
      <c r="AB76" s="141">
        <v>73</v>
      </c>
      <c r="AC76" s="142" t="s">
        <v>399</v>
      </c>
      <c r="AD76" s="130"/>
      <c r="AE76" s="130"/>
      <c r="AF76" s="130"/>
      <c r="AG76" s="130"/>
    </row>
    <row r="77" spans="2:33" ht="14.25" customHeight="1" x14ac:dyDescent="0.35">
      <c r="B77" s="129"/>
      <c r="D77" s="143"/>
      <c r="E77" s="143"/>
      <c r="H77" s="155" t="str">
        <f>'Data Suburb'!AP1076</f>
        <v>East Bairnsdale</v>
      </c>
      <c r="I77" s="156">
        <f>'Data Suburb'!AQ1076</f>
        <v>9.3534985604614302</v>
      </c>
      <c r="AB77" s="141">
        <v>74</v>
      </c>
      <c r="AC77" s="142" t="s">
        <v>60</v>
      </c>
      <c r="AD77" s="130"/>
      <c r="AE77" s="130"/>
      <c r="AF77" s="130"/>
      <c r="AG77" s="130"/>
    </row>
    <row r="78" spans="2:33" ht="14.25" customHeight="1" x14ac:dyDescent="0.35">
      <c r="B78" s="129"/>
      <c r="D78" s="143"/>
      <c r="E78" s="143"/>
      <c r="H78" s="155" t="str">
        <f>'Data Suburb'!AP1077</f>
        <v>Moe</v>
      </c>
      <c r="I78" s="156">
        <f>'Data Suburb'!AQ1077</f>
        <v>9.3616327390632517</v>
      </c>
      <c r="AB78" s="141">
        <v>75</v>
      </c>
      <c r="AC78" s="142" t="s">
        <v>61</v>
      </c>
      <c r="AD78" s="130"/>
      <c r="AE78" s="130"/>
      <c r="AF78" s="130"/>
      <c r="AG78" s="130"/>
    </row>
    <row r="79" spans="2:33" ht="14.25" customHeight="1" x14ac:dyDescent="0.35">
      <c r="B79" s="129"/>
      <c r="D79" s="143"/>
      <c r="E79" s="143"/>
      <c r="H79" s="155" t="str">
        <f>'Data Suburb'!AP1078</f>
        <v>Weir Views</v>
      </c>
      <c r="I79" s="156">
        <f>'Data Suburb'!AQ1078</f>
        <v>9.4341569170158426</v>
      </c>
      <c r="AB79" s="141">
        <v>76</v>
      </c>
      <c r="AC79" s="142" t="s">
        <v>400</v>
      </c>
      <c r="AD79" s="130"/>
      <c r="AE79" s="130"/>
      <c r="AF79" s="130"/>
      <c r="AG79" s="130"/>
    </row>
    <row r="80" spans="2:33" ht="14.25" customHeight="1" x14ac:dyDescent="0.35">
      <c r="B80" s="129"/>
      <c r="D80" s="143"/>
      <c r="E80" s="143"/>
      <c r="H80" s="155" t="str">
        <f>'Data Suburb'!AP1079</f>
        <v>Kangaroo Flat</v>
      </c>
      <c r="I80" s="156">
        <f>'Data Suburb'!AQ1079</f>
        <v>9.478158741406407</v>
      </c>
      <c r="AB80" s="141">
        <v>77</v>
      </c>
      <c r="AC80" s="142" t="s">
        <v>401</v>
      </c>
      <c r="AD80" s="130"/>
      <c r="AE80" s="130"/>
      <c r="AF80" s="130"/>
      <c r="AG80" s="130"/>
    </row>
    <row r="81" spans="2:33" ht="14.25" customHeight="1" x14ac:dyDescent="0.35">
      <c r="B81" s="129"/>
      <c r="D81" s="143"/>
      <c r="E81" s="143"/>
      <c r="H81" s="155" t="str">
        <f>'Data Suburb'!AP1080</f>
        <v>Mitchell Park</v>
      </c>
      <c r="I81" s="156">
        <f>'Data Suburb'!AQ1080</f>
        <v>9.4959478827612873</v>
      </c>
      <c r="AB81" s="141">
        <v>78</v>
      </c>
      <c r="AC81" s="142" t="s">
        <v>62</v>
      </c>
      <c r="AD81" s="130"/>
      <c r="AE81" s="130"/>
      <c r="AF81" s="130"/>
      <c r="AG81" s="130"/>
    </row>
    <row r="82" spans="2:33" ht="14.25" customHeight="1" x14ac:dyDescent="0.35">
      <c r="B82" s="129"/>
      <c r="D82" s="143"/>
      <c r="E82" s="143"/>
      <c r="H82" s="155" t="str">
        <f>'Data Suburb'!AP1081</f>
        <v>Carrum Downs</v>
      </c>
      <c r="I82" s="156">
        <f>'Data Suburb'!AQ1081</f>
        <v>9.508598788477256</v>
      </c>
      <c r="AB82" s="141">
        <v>79</v>
      </c>
      <c r="AC82" s="142" t="s">
        <v>63</v>
      </c>
      <c r="AD82" s="130"/>
      <c r="AE82" s="130"/>
      <c r="AF82" s="130"/>
      <c r="AG82" s="130"/>
    </row>
    <row r="83" spans="2:33" ht="14.25" customHeight="1" x14ac:dyDescent="0.35">
      <c r="B83" s="129"/>
      <c r="D83" s="143"/>
      <c r="E83" s="143"/>
      <c r="H83" s="155" t="str">
        <f>'Data Suburb'!AP1082</f>
        <v>Wendouree</v>
      </c>
      <c r="I83" s="156">
        <f>'Data Suburb'!AQ1082</f>
        <v>9.5155885853639948</v>
      </c>
      <c r="AB83" s="141">
        <v>80</v>
      </c>
      <c r="AC83" s="142" t="s">
        <v>64</v>
      </c>
      <c r="AD83" s="130"/>
      <c r="AE83" s="130"/>
      <c r="AF83" s="130"/>
      <c r="AG83" s="130"/>
    </row>
    <row r="84" spans="2:33" ht="14.25" customHeight="1" x14ac:dyDescent="0.35">
      <c r="B84" s="129"/>
      <c r="D84" s="143"/>
      <c r="E84" s="143"/>
      <c r="H84" s="155" t="str">
        <f>'Data Suburb'!AP1083</f>
        <v>North Geelong</v>
      </c>
      <c r="I84" s="156">
        <f>'Data Suburb'!AQ1083</f>
        <v>9.5303669093110361</v>
      </c>
      <c r="AB84" s="141">
        <v>81</v>
      </c>
      <c r="AC84" s="142" t="s">
        <v>402</v>
      </c>
      <c r="AD84" s="130"/>
      <c r="AE84" s="130"/>
      <c r="AF84" s="130"/>
      <c r="AG84" s="130"/>
    </row>
    <row r="85" spans="2:33" ht="14.25" customHeight="1" x14ac:dyDescent="0.35">
      <c r="B85" s="129"/>
      <c r="D85" s="143"/>
      <c r="E85" s="143"/>
      <c r="H85" s="155" t="str">
        <f>'Data Suburb'!AP1084</f>
        <v>Stawell</v>
      </c>
      <c r="I85" s="156">
        <f>'Data Suburb'!AQ1084</f>
        <v>9.5321952064992086</v>
      </c>
      <c r="AB85" s="141">
        <v>82</v>
      </c>
      <c r="AC85" s="142" t="s">
        <v>65</v>
      </c>
      <c r="AD85" s="130"/>
      <c r="AE85" s="130"/>
      <c r="AF85" s="130"/>
      <c r="AG85" s="130"/>
    </row>
    <row r="86" spans="2:33" ht="14.25" customHeight="1" x14ac:dyDescent="0.35">
      <c r="B86" s="129"/>
      <c r="D86" s="143"/>
      <c r="E86" s="143"/>
      <c r="H86" s="155" t="str">
        <f>'Data Suburb'!AP1085</f>
        <v>Tullamarine</v>
      </c>
      <c r="I86" s="156">
        <f>'Data Suburb'!AQ1085</f>
        <v>9.5477460309511937</v>
      </c>
      <c r="AB86" s="141">
        <v>83</v>
      </c>
      <c r="AC86" s="142" t="s">
        <v>66</v>
      </c>
      <c r="AD86" s="130"/>
      <c r="AE86" s="130"/>
      <c r="AF86" s="130"/>
      <c r="AG86" s="130"/>
    </row>
    <row r="87" spans="2:33" ht="14.25" customHeight="1" x14ac:dyDescent="0.35">
      <c r="B87" s="129"/>
      <c r="D87" s="143"/>
      <c r="E87" s="143"/>
      <c r="H87" s="155" t="str">
        <f>'Data Suburb'!AP1086</f>
        <v>Hastings</v>
      </c>
      <c r="I87" s="156">
        <f>'Data Suburb'!AQ1086</f>
        <v>9.556610076811431</v>
      </c>
      <c r="AB87" s="141">
        <v>84</v>
      </c>
      <c r="AC87" s="142" t="s">
        <v>403</v>
      </c>
      <c r="AD87" s="130"/>
      <c r="AE87" s="130"/>
      <c r="AF87" s="130"/>
      <c r="AG87" s="130"/>
    </row>
    <row r="88" spans="2:33" ht="14.25" customHeight="1" x14ac:dyDescent="0.35">
      <c r="B88" s="129"/>
      <c r="D88" s="143"/>
      <c r="E88" s="143"/>
      <c r="H88" s="155" t="str">
        <f>'Data Suburb'!AP1087</f>
        <v>Delacombe</v>
      </c>
      <c r="I88" s="156">
        <f>'Data Suburb'!AQ1087</f>
        <v>9.5734012956510437</v>
      </c>
      <c r="AB88" s="141">
        <v>85</v>
      </c>
      <c r="AC88" s="142" t="s">
        <v>67</v>
      </c>
      <c r="AD88" s="130"/>
      <c r="AE88" s="130"/>
      <c r="AF88" s="130"/>
      <c r="AG88" s="130"/>
    </row>
    <row r="89" spans="2:33" ht="14.25" customHeight="1" x14ac:dyDescent="0.35">
      <c r="B89" s="129"/>
      <c r="D89" s="143"/>
      <c r="E89" s="143"/>
      <c r="H89" s="155" t="str">
        <f>'Data Suburb'!AP1088</f>
        <v>Maryborough</v>
      </c>
      <c r="I89" s="156">
        <f>'Data Suburb'!AQ1088</f>
        <v>9.5864584643366797</v>
      </c>
      <c r="AB89" s="141">
        <v>86</v>
      </c>
      <c r="AC89" s="142" t="s">
        <v>404</v>
      </c>
      <c r="AD89" s="130"/>
      <c r="AE89" s="130"/>
      <c r="AF89" s="130"/>
      <c r="AG89" s="130"/>
    </row>
    <row r="90" spans="2:33" ht="14.25" customHeight="1" x14ac:dyDescent="0.35">
      <c r="B90" s="129"/>
      <c r="D90" s="143"/>
      <c r="E90" s="143"/>
      <c r="H90" s="155" t="str">
        <f>'Data Suburb'!AP1089</f>
        <v>Werribee</v>
      </c>
      <c r="I90" s="156">
        <f>'Data Suburb'!AQ1089</f>
        <v>9.5867608071343007</v>
      </c>
      <c r="AB90" s="141">
        <v>87</v>
      </c>
      <c r="AC90" s="142" t="s">
        <v>68</v>
      </c>
      <c r="AD90" s="130"/>
      <c r="AE90" s="130"/>
      <c r="AF90" s="130"/>
      <c r="AG90" s="130"/>
    </row>
    <row r="91" spans="2:33" ht="14.25" customHeight="1" x14ac:dyDescent="0.35">
      <c r="B91" s="129"/>
      <c r="D91" s="143"/>
      <c r="E91" s="143"/>
      <c r="H91" s="155" t="str">
        <f>'Data Suburb'!AP1090</f>
        <v>Sydenham</v>
      </c>
      <c r="I91" s="156">
        <f>'Data Suburb'!AQ1090</f>
        <v>9.5978428308222359</v>
      </c>
      <c r="AB91" s="141">
        <v>88</v>
      </c>
      <c r="AC91" s="142" t="s">
        <v>69</v>
      </c>
      <c r="AD91" s="130"/>
      <c r="AE91" s="130"/>
      <c r="AF91" s="130"/>
      <c r="AG91" s="130"/>
    </row>
    <row r="92" spans="2:33" ht="14.25" customHeight="1" x14ac:dyDescent="0.35">
      <c r="B92" s="129"/>
      <c r="D92" s="143"/>
      <c r="E92" s="143"/>
      <c r="H92" s="155" t="str">
        <f>'Data Suburb'!AP1091</f>
        <v>Shepparton</v>
      </c>
      <c r="I92" s="156">
        <f>'Data Suburb'!AQ1091</f>
        <v>9.6426450419733687</v>
      </c>
      <c r="AB92" s="141">
        <v>89</v>
      </c>
      <c r="AC92" s="142" t="s">
        <v>70</v>
      </c>
      <c r="AD92" s="130"/>
      <c r="AE92" s="130"/>
      <c r="AF92" s="130"/>
      <c r="AG92" s="130"/>
    </row>
    <row r="93" spans="2:33" ht="14.25" customHeight="1" x14ac:dyDescent="0.35">
      <c r="B93" s="129"/>
      <c r="D93" s="143"/>
      <c r="E93" s="143"/>
      <c r="H93" s="155" t="str">
        <f>'Data Suburb'!AP1092</f>
        <v>Churchill</v>
      </c>
      <c r="I93" s="156">
        <f>'Data Suburb'!AQ1092</f>
        <v>9.6630791967220748</v>
      </c>
      <c r="AB93" s="141">
        <v>90</v>
      </c>
      <c r="AC93" s="142" t="s">
        <v>405</v>
      </c>
      <c r="AD93" s="130"/>
      <c r="AE93" s="130"/>
      <c r="AF93" s="130"/>
      <c r="AG93" s="130"/>
    </row>
    <row r="94" spans="2:33" ht="14.25" customHeight="1" x14ac:dyDescent="0.35">
      <c r="B94" s="129"/>
      <c r="D94" s="143"/>
      <c r="E94" s="143"/>
      <c r="H94" s="155" t="str">
        <f>'Data Suburb'!AP1093</f>
        <v>Wyndham Vale</v>
      </c>
      <c r="I94" s="156">
        <f>'Data Suburb'!AQ1093</f>
        <v>9.6636213995711984</v>
      </c>
      <c r="AB94" s="141">
        <v>91</v>
      </c>
      <c r="AC94" s="142" t="s">
        <v>71</v>
      </c>
      <c r="AD94" s="130"/>
      <c r="AE94" s="130"/>
      <c r="AF94" s="130"/>
      <c r="AG94" s="130"/>
    </row>
    <row r="95" spans="2:33" ht="14.25" customHeight="1" x14ac:dyDescent="0.35">
      <c r="B95" s="129"/>
      <c r="D95" s="143"/>
      <c r="E95" s="143"/>
      <c r="H95" s="155" t="str">
        <f>'Data Suburb'!AP1094</f>
        <v>Dunolly</v>
      </c>
      <c r="I95" s="156">
        <f>'Data Suburb'!AQ1094</f>
        <v>9.7753070570756364</v>
      </c>
      <c r="AB95" s="141">
        <v>92</v>
      </c>
      <c r="AC95" s="142" t="s">
        <v>72</v>
      </c>
      <c r="AD95" s="130"/>
      <c r="AE95" s="130"/>
      <c r="AF95" s="130"/>
      <c r="AG95" s="130"/>
    </row>
    <row r="96" spans="2:33" ht="14.25" customHeight="1" x14ac:dyDescent="0.35">
      <c r="B96" s="129"/>
      <c r="D96" s="143"/>
      <c r="E96" s="143"/>
      <c r="H96" s="155" t="str">
        <f>'Data Suburb'!AP1095</f>
        <v>California Gully</v>
      </c>
      <c r="I96" s="156">
        <f>'Data Suburb'!AQ1095</f>
        <v>9.8289139122633262</v>
      </c>
      <c r="AB96" s="141">
        <v>93</v>
      </c>
      <c r="AC96" s="142" t="s">
        <v>73</v>
      </c>
      <c r="AD96" s="130"/>
      <c r="AE96" s="130"/>
      <c r="AF96" s="130"/>
      <c r="AG96" s="130"/>
    </row>
    <row r="97" spans="2:33" ht="14.25" customHeight="1" x14ac:dyDescent="0.35">
      <c r="B97" s="129"/>
      <c r="D97" s="143"/>
      <c r="E97" s="143"/>
      <c r="H97" s="155" t="str">
        <f>'Data Suburb'!AP1096</f>
        <v>Newborough</v>
      </c>
      <c r="I97" s="156">
        <f>'Data Suburb'!AQ1096</f>
        <v>9.8738748283097255</v>
      </c>
      <c r="AB97" s="141">
        <v>94</v>
      </c>
      <c r="AC97" s="142" t="s">
        <v>74</v>
      </c>
      <c r="AD97" s="130"/>
      <c r="AE97" s="130"/>
      <c r="AF97" s="130"/>
      <c r="AG97" s="130"/>
    </row>
    <row r="98" spans="2:33" ht="14.25" customHeight="1" x14ac:dyDescent="0.35">
      <c r="B98" s="129"/>
      <c r="D98" s="143"/>
      <c r="E98" s="143"/>
      <c r="H98" s="155" t="str">
        <f>'Data Suburb'!AP1097</f>
        <v>Cobblebank</v>
      </c>
      <c r="I98" s="156">
        <f>'Data Suburb'!AQ1097</f>
        <v>9.8779278691699961</v>
      </c>
      <c r="AB98" s="141">
        <v>95</v>
      </c>
      <c r="AC98" s="142" t="s">
        <v>75</v>
      </c>
      <c r="AD98" s="130"/>
      <c r="AE98" s="130"/>
      <c r="AF98" s="130"/>
      <c r="AG98" s="130"/>
    </row>
    <row r="99" spans="2:33" ht="14.25" customHeight="1" x14ac:dyDescent="0.35">
      <c r="B99" s="129"/>
      <c r="D99" s="143"/>
      <c r="E99" s="143"/>
      <c r="H99" s="155" t="str">
        <f>'Data Suburb'!AP1098</f>
        <v>Harkness</v>
      </c>
      <c r="I99" s="156">
        <f>'Data Suburb'!AQ1098</f>
        <v>9.9195360856463903</v>
      </c>
      <c r="AB99" s="141">
        <v>96</v>
      </c>
      <c r="AC99" s="142" t="s">
        <v>76</v>
      </c>
      <c r="AD99" s="130"/>
      <c r="AE99" s="130"/>
      <c r="AF99" s="130"/>
      <c r="AG99" s="130"/>
    </row>
    <row r="100" spans="2:33" ht="14.25" customHeight="1" x14ac:dyDescent="0.35">
      <c r="B100" s="129"/>
      <c r="D100" s="143"/>
      <c r="E100" s="143"/>
      <c r="H100" s="155" t="str">
        <f>'Data Suburb'!AP1099</f>
        <v>Pakenham</v>
      </c>
      <c r="I100" s="156">
        <f>'Data Suburb'!AQ1099</f>
        <v>9.9350915887661877</v>
      </c>
      <c r="AB100" s="141">
        <v>97</v>
      </c>
      <c r="AC100" s="142" t="s">
        <v>77</v>
      </c>
      <c r="AD100" s="130"/>
      <c r="AE100" s="130"/>
      <c r="AF100" s="130"/>
      <c r="AG100" s="130"/>
    </row>
    <row r="101" spans="2:33" ht="14.25" customHeight="1" x14ac:dyDescent="0.35">
      <c r="B101" s="129"/>
      <c r="D101" s="143"/>
      <c r="E101" s="143"/>
      <c r="H101" s="155" t="str">
        <f>'Data Suburb'!AP1100</f>
        <v>Mill Park</v>
      </c>
      <c r="I101" s="156">
        <f>'Data Suburb'!AQ1100</f>
        <v>9.9424593028438206</v>
      </c>
      <c r="AB101" s="141">
        <v>98</v>
      </c>
      <c r="AC101" s="142" t="s">
        <v>78</v>
      </c>
      <c r="AD101" s="130"/>
      <c r="AE101" s="130"/>
      <c r="AF101" s="130"/>
      <c r="AG101" s="130"/>
    </row>
    <row r="102" spans="2:33" ht="14.25" customHeight="1" x14ac:dyDescent="0.35">
      <c r="B102" s="129"/>
      <c r="D102" s="143"/>
      <c r="E102" s="143"/>
      <c r="H102" s="155" t="str">
        <f>'Data Suburb'!AP1101</f>
        <v>Altona Meadows</v>
      </c>
      <c r="I102" s="156">
        <f>'Data Suburb'!AQ1101</f>
        <v>9.9725486803137056</v>
      </c>
      <c r="AB102" s="141">
        <v>99</v>
      </c>
      <c r="AC102" s="142" t="s">
        <v>79</v>
      </c>
      <c r="AD102" s="130"/>
      <c r="AE102" s="130"/>
      <c r="AF102" s="130"/>
      <c r="AG102" s="130"/>
    </row>
    <row r="103" spans="2:33" ht="14.25" customHeight="1" x14ac:dyDescent="0.35">
      <c r="B103" s="129"/>
      <c r="D103" s="143"/>
      <c r="E103" s="143"/>
      <c r="H103" s="155" t="str">
        <f>'Data Suburb'!AP1102</f>
        <v>Long Gully</v>
      </c>
      <c r="I103" s="156">
        <f>'Data Suburb'!AQ1102</f>
        <v>9.9885785828956966</v>
      </c>
      <c r="AB103" s="141">
        <v>100</v>
      </c>
      <c r="AC103" s="142" t="s">
        <v>80</v>
      </c>
      <c r="AD103" s="130"/>
      <c r="AE103" s="130"/>
      <c r="AF103" s="130"/>
      <c r="AG103" s="130"/>
    </row>
    <row r="104" spans="2:33" ht="14.25" customHeight="1" x14ac:dyDescent="0.35">
      <c r="B104" s="129"/>
      <c r="D104" s="143"/>
      <c r="E104" s="143"/>
      <c r="H104" s="155" t="str">
        <f>'Data Suburb'!AP1103</f>
        <v>Dereel</v>
      </c>
      <c r="I104" s="156">
        <f>'Data Suburb'!AQ1103</f>
        <v>10.028007641665161</v>
      </c>
      <c r="AB104" s="141">
        <v>101</v>
      </c>
      <c r="AC104" s="142" t="s">
        <v>406</v>
      </c>
      <c r="AD104" s="130"/>
      <c r="AE104" s="130"/>
      <c r="AF104" s="130"/>
      <c r="AG104" s="130"/>
    </row>
    <row r="105" spans="2:33" ht="14.25" customHeight="1" x14ac:dyDescent="0.35">
      <c r="B105" s="129"/>
      <c r="D105" s="143"/>
      <c r="E105" s="143"/>
      <c r="H105" s="155" t="str">
        <f>'Data Suburb'!AP1104</f>
        <v>Hadfield</v>
      </c>
      <c r="I105" s="156">
        <f>'Data Suburb'!AQ1104</f>
        <v>10.045022495757948</v>
      </c>
      <c r="AB105" s="141">
        <v>102</v>
      </c>
      <c r="AC105" s="142" t="s">
        <v>81</v>
      </c>
      <c r="AD105" s="130"/>
      <c r="AE105" s="130"/>
      <c r="AF105" s="130"/>
      <c r="AG105" s="130"/>
    </row>
    <row r="106" spans="2:33" ht="14.25" customHeight="1" x14ac:dyDescent="0.35">
      <c r="B106" s="129"/>
      <c r="D106" s="143"/>
      <c r="E106" s="143"/>
      <c r="H106" s="155" t="str">
        <f>'Data Suburb'!AP1105</f>
        <v>Flowerdale</v>
      </c>
      <c r="I106" s="156">
        <f>'Data Suburb'!AQ1105</f>
        <v>10.082064852146299</v>
      </c>
      <c r="AB106" s="141">
        <v>103</v>
      </c>
      <c r="AC106" s="142" t="s">
        <v>407</v>
      </c>
      <c r="AD106" s="130"/>
      <c r="AE106" s="130"/>
      <c r="AF106" s="130"/>
      <c r="AG106" s="130"/>
    </row>
    <row r="107" spans="2:33" ht="14.25" customHeight="1" x14ac:dyDescent="0.35">
      <c r="B107" s="129"/>
      <c r="D107" s="143"/>
      <c r="E107" s="143"/>
      <c r="H107" s="155" t="str">
        <f>'Data Suburb'!AP1106</f>
        <v>Glenroy</v>
      </c>
      <c r="I107" s="156">
        <f>'Data Suburb'!AQ1106</f>
        <v>10.087866309536629</v>
      </c>
      <c r="AB107" s="141">
        <v>104</v>
      </c>
      <c r="AC107" s="142" t="s">
        <v>82</v>
      </c>
      <c r="AD107" s="130"/>
      <c r="AE107" s="130"/>
      <c r="AF107" s="130"/>
      <c r="AG107" s="130"/>
    </row>
    <row r="108" spans="2:33" ht="14.25" customHeight="1" x14ac:dyDescent="0.35">
      <c r="B108" s="129"/>
      <c r="D108" s="143"/>
      <c r="E108" s="143"/>
      <c r="H108" s="155" t="str">
        <f>'Data Suburb'!AP1107</f>
        <v>Mickleham</v>
      </c>
      <c r="I108" s="156">
        <f>'Data Suburb'!AQ1107</f>
        <v>10.09563420140193</v>
      </c>
      <c r="AB108" s="141">
        <v>105</v>
      </c>
      <c r="AC108" s="142" t="s">
        <v>83</v>
      </c>
      <c r="AD108" s="130"/>
      <c r="AE108" s="130"/>
      <c r="AF108" s="130"/>
      <c r="AG108" s="130"/>
    </row>
    <row r="109" spans="2:33" ht="14.25" customHeight="1" x14ac:dyDescent="0.35">
      <c r="B109" s="129"/>
      <c r="D109" s="143"/>
      <c r="E109" s="143"/>
      <c r="H109" s="155" t="str">
        <f>'Data Suburb'!AP1108</f>
        <v>Box Hill</v>
      </c>
      <c r="I109" s="156">
        <f>'Data Suburb'!AQ1108</f>
        <v>10.217986587814844</v>
      </c>
      <c r="AB109" s="141">
        <v>106</v>
      </c>
      <c r="AC109" s="142" t="s">
        <v>84</v>
      </c>
      <c r="AD109" s="130"/>
      <c r="AE109" s="130"/>
      <c r="AF109" s="130"/>
      <c r="AG109" s="130"/>
    </row>
    <row r="110" spans="2:33" ht="14.25" customHeight="1" x14ac:dyDescent="0.35">
      <c r="B110" s="129"/>
      <c r="D110" s="143"/>
      <c r="E110" s="143"/>
      <c r="H110" s="155" t="str">
        <f>'Data Suburb'!AP1109</f>
        <v>Reservoir</v>
      </c>
      <c r="I110" s="156">
        <f>'Data Suburb'!AQ1109</f>
        <v>10.284156831740848</v>
      </c>
      <c r="AB110" s="141">
        <v>107</v>
      </c>
      <c r="AC110" s="142" t="s">
        <v>85</v>
      </c>
      <c r="AD110" s="130"/>
      <c r="AE110" s="130"/>
      <c r="AF110" s="130"/>
      <c r="AG110" s="130"/>
    </row>
    <row r="111" spans="2:33" ht="14.25" customHeight="1" x14ac:dyDescent="0.35">
      <c r="B111" s="129"/>
      <c r="D111" s="143"/>
      <c r="E111" s="143"/>
      <c r="H111" s="155" t="str">
        <f>'Data Suburb'!AP1110</f>
        <v>Burnside Heights</v>
      </c>
      <c r="I111" s="156">
        <f>'Data Suburb'!AQ1110</f>
        <v>10.399862490684194</v>
      </c>
      <c r="AB111" s="141">
        <v>108</v>
      </c>
      <c r="AC111" s="142" t="s">
        <v>86</v>
      </c>
      <c r="AD111" s="130"/>
      <c r="AE111" s="130"/>
      <c r="AF111" s="130"/>
      <c r="AG111" s="130"/>
    </row>
    <row r="112" spans="2:33" ht="14.25" customHeight="1" x14ac:dyDescent="0.35">
      <c r="B112" s="129"/>
      <c r="D112" s="143"/>
      <c r="E112" s="143"/>
      <c r="H112" s="155" t="str">
        <f>'Data Suburb'!AP1111</f>
        <v>Robinvale</v>
      </c>
      <c r="I112" s="156">
        <f>'Data Suburb'!AQ1111</f>
        <v>10.407690947769517</v>
      </c>
      <c r="AB112" s="141">
        <v>109</v>
      </c>
      <c r="AC112" s="142" t="s">
        <v>408</v>
      </c>
      <c r="AD112" s="130"/>
      <c r="AE112" s="130"/>
      <c r="AF112" s="130"/>
      <c r="AG112" s="130"/>
    </row>
    <row r="113" spans="2:33" ht="14.25" customHeight="1" x14ac:dyDescent="0.35">
      <c r="B113" s="129"/>
      <c r="D113" s="143"/>
      <c r="E113" s="143"/>
      <c r="H113" s="155" t="str">
        <f>'Data Suburb'!AP1112</f>
        <v>Altona North</v>
      </c>
      <c r="I113" s="156">
        <f>'Data Suburb'!AQ1112</f>
        <v>10.411122051429613</v>
      </c>
      <c r="AB113" s="141">
        <v>110</v>
      </c>
      <c r="AC113" s="142" t="s">
        <v>87</v>
      </c>
      <c r="AD113" s="130"/>
      <c r="AE113" s="130"/>
      <c r="AF113" s="130"/>
      <c r="AG113" s="130"/>
    </row>
    <row r="114" spans="2:33" ht="14.25" customHeight="1" x14ac:dyDescent="0.35">
      <c r="B114" s="129"/>
      <c r="D114" s="143"/>
      <c r="E114" s="143"/>
      <c r="H114" s="155" t="str">
        <f>'Data Suburb'!AP1113</f>
        <v>Wollert</v>
      </c>
      <c r="I114" s="156">
        <f>'Data Suburb'!AQ1113</f>
        <v>10.46194694947096</v>
      </c>
      <c r="AB114" s="141">
        <v>111</v>
      </c>
      <c r="AC114" s="142" t="s">
        <v>88</v>
      </c>
      <c r="AD114" s="130"/>
      <c r="AE114" s="130"/>
      <c r="AF114" s="130"/>
      <c r="AG114" s="130"/>
    </row>
    <row r="115" spans="2:33" ht="14.25" customHeight="1" x14ac:dyDescent="0.35">
      <c r="B115" s="129"/>
      <c r="D115" s="143"/>
      <c r="E115" s="143"/>
      <c r="H115" s="155" t="str">
        <f>'Data Suburb'!AP1114</f>
        <v>Tarneit</v>
      </c>
      <c r="I115" s="156">
        <f>'Data Suburb'!AQ1114</f>
        <v>10.554913932525906</v>
      </c>
      <c r="AB115" s="141">
        <v>112</v>
      </c>
      <c r="AC115" s="142" t="s">
        <v>409</v>
      </c>
      <c r="AD115" s="130"/>
      <c r="AE115" s="130"/>
      <c r="AF115" s="130"/>
      <c r="AG115" s="130"/>
    </row>
    <row r="116" spans="2:33" ht="14.25" customHeight="1" x14ac:dyDescent="0.35">
      <c r="B116" s="129"/>
      <c r="D116" s="143"/>
      <c r="E116" s="143"/>
      <c r="H116" s="155" t="str">
        <f>'Data Suburb'!AP1115</f>
        <v>Keilor Park</v>
      </c>
      <c r="I116" s="156">
        <f>'Data Suburb'!AQ1115</f>
        <v>10.625555179812025</v>
      </c>
      <c r="AB116" s="141">
        <v>113</v>
      </c>
      <c r="AC116" s="142" t="s">
        <v>89</v>
      </c>
      <c r="AD116" s="130"/>
      <c r="AE116" s="130"/>
      <c r="AF116" s="130"/>
      <c r="AG116" s="130"/>
    </row>
    <row r="117" spans="2:33" ht="14.25" customHeight="1" x14ac:dyDescent="0.35">
      <c r="B117" s="129"/>
      <c r="D117" s="143"/>
      <c r="E117" s="143"/>
      <c r="H117" s="155" t="str">
        <f>'Data Suburb'!AP1116</f>
        <v>Bairnsdale</v>
      </c>
      <c r="I117" s="156">
        <f>'Data Suburb'!AQ1116</f>
        <v>10.698744548171385</v>
      </c>
      <c r="AB117" s="141">
        <v>114</v>
      </c>
      <c r="AC117" s="142" t="s">
        <v>410</v>
      </c>
      <c r="AD117" s="130"/>
      <c r="AE117" s="130"/>
      <c r="AF117" s="130"/>
      <c r="AG117" s="130"/>
    </row>
    <row r="118" spans="2:33" ht="14.25" customHeight="1" x14ac:dyDescent="0.35">
      <c r="B118" s="129"/>
      <c r="D118" s="143"/>
      <c r="E118" s="143"/>
      <c r="H118" s="155" t="str">
        <f>'Data Suburb'!AP1117</f>
        <v>Bell Post Hill</v>
      </c>
      <c r="I118" s="156">
        <f>'Data Suburb'!AQ1117</f>
        <v>10.700320267038926</v>
      </c>
      <c r="AB118" s="141">
        <v>115</v>
      </c>
      <c r="AC118" s="142" t="s">
        <v>411</v>
      </c>
      <c r="AD118" s="130"/>
      <c r="AE118" s="130"/>
      <c r="AF118" s="130"/>
      <c r="AG118" s="130"/>
    </row>
    <row r="119" spans="2:33" ht="14.25" customHeight="1" x14ac:dyDescent="0.35">
      <c r="B119" s="129"/>
      <c r="D119" s="143"/>
      <c r="E119" s="143"/>
      <c r="H119" s="155" t="str">
        <f>'Data Suburb'!AP1118</f>
        <v>Wodonga</v>
      </c>
      <c r="I119" s="156">
        <f>'Data Suburb'!AQ1118</f>
        <v>10.705222976980004</v>
      </c>
      <c r="AB119" s="141">
        <v>116</v>
      </c>
      <c r="AC119" s="142" t="s">
        <v>90</v>
      </c>
      <c r="AD119" s="130"/>
      <c r="AE119" s="130"/>
      <c r="AF119" s="130"/>
      <c r="AG119" s="130"/>
    </row>
    <row r="120" spans="2:33" ht="14.25" customHeight="1" x14ac:dyDescent="0.35">
      <c r="B120" s="129"/>
      <c r="D120" s="143"/>
      <c r="E120" s="143"/>
      <c r="H120" s="155" t="str">
        <f>'Data Suburb'!AP1119</f>
        <v>North Bendigo</v>
      </c>
      <c r="I120" s="156">
        <f>'Data Suburb'!AQ1119</f>
        <v>10.723874862703468</v>
      </c>
      <c r="AB120" s="141">
        <v>117</v>
      </c>
      <c r="AC120" s="142" t="s">
        <v>91</v>
      </c>
      <c r="AD120" s="130"/>
      <c r="AE120" s="130"/>
      <c r="AF120" s="130"/>
      <c r="AG120" s="130"/>
    </row>
    <row r="121" spans="2:33" ht="14.25" customHeight="1" x14ac:dyDescent="0.35">
      <c r="B121" s="129"/>
      <c r="D121" s="143"/>
      <c r="E121" s="143"/>
      <c r="H121" s="155" t="str">
        <f>'Data Suburb'!AP1120</f>
        <v>Millgrove</v>
      </c>
      <c r="I121" s="156">
        <f>'Data Suburb'!AQ1120</f>
        <v>10.777648062913601</v>
      </c>
      <c r="AB121" s="141">
        <v>118</v>
      </c>
      <c r="AC121" s="142" t="s">
        <v>92</v>
      </c>
      <c r="AD121" s="130"/>
      <c r="AE121" s="130"/>
      <c r="AF121" s="130"/>
      <c r="AG121" s="130"/>
    </row>
    <row r="122" spans="2:33" ht="14.25" customHeight="1" x14ac:dyDescent="0.35">
      <c r="B122" s="129"/>
      <c r="D122" s="143"/>
      <c r="E122" s="143"/>
      <c r="H122" s="155" t="str">
        <f>'Data Suburb'!AP1121</f>
        <v>Newcomb</v>
      </c>
      <c r="I122" s="156">
        <f>'Data Suburb'!AQ1121</f>
        <v>10.819595162611359</v>
      </c>
      <c r="AB122" s="141">
        <v>119</v>
      </c>
      <c r="AC122" s="142" t="s">
        <v>93</v>
      </c>
      <c r="AD122" s="130"/>
      <c r="AE122" s="130"/>
      <c r="AF122" s="130"/>
      <c r="AG122" s="130"/>
    </row>
    <row r="123" spans="2:33" ht="14.25" customHeight="1" x14ac:dyDescent="0.35">
      <c r="B123" s="129"/>
      <c r="D123" s="143"/>
      <c r="E123" s="143"/>
      <c r="H123" s="155" t="str">
        <f>'Data Suburb'!AP1122</f>
        <v>Eaglehawk</v>
      </c>
      <c r="I123" s="156">
        <f>'Data Suburb'!AQ1122</f>
        <v>10.862189190917272</v>
      </c>
      <c r="AB123" s="141">
        <v>120</v>
      </c>
      <c r="AC123" s="142" t="s">
        <v>412</v>
      </c>
      <c r="AD123" s="130"/>
      <c r="AE123" s="130"/>
      <c r="AF123" s="130"/>
      <c r="AG123" s="130"/>
    </row>
    <row r="124" spans="2:33" ht="14.25" customHeight="1" x14ac:dyDescent="0.35">
      <c r="B124" s="129"/>
      <c r="D124" s="143"/>
      <c r="E124" s="143"/>
      <c r="H124" s="155" t="str">
        <f>'Data Suburb'!AP1123</f>
        <v>Avondale Heights</v>
      </c>
      <c r="I124" s="156">
        <f>'Data Suburb'!AQ1123</f>
        <v>10.86392349519959</v>
      </c>
      <c r="AB124" s="141">
        <v>121</v>
      </c>
      <c r="AC124" s="142" t="s">
        <v>94</v>
      </c>
      <c r="AD124" s="130"/>
      <c r="AE124" s="130"/>
      <c r="AF124" s="130"/>
      <c r="AG124" s="130"/>
    </row>
    <row r="125" spans="2:33" ht="14.25" customHeight="1" x14ac:dyDescent="0.35">
      <c r="B125" s="129"/>
      <c r="D125" s="143"/>
      <c r="E125" s="143"/>
      <c r="H125" s="155" t="str">
        <f>'Data Suburb'!AP1124</f>
        <v>Truganina</v>
      </c>
      <c r="I125" s="156">
        <f>'Data Suburb'!AQ1124</f>
        <v>10.865250874832888</v>
      </c>
      <c r="AB125" s="141">
        <v>122</v>
      </c>
      <c r="AC125" s="142" t="s">
        <v>95</v>
      </c>
      <c r="AD125" s="130"/>
      <c r="AE125" s="130"/>
      <c r="AF125" s="130"/>
      <c r="AG125" s="130"/>
    </row>
    <row r="126" spans="2:33" ht="14.25" customHeight="1" x14ac:dyDescent="0.35">
      <c r="B126" s="129"/>
      <c r="D126" s="143"/>
      <c r="E126" s="143"/>
      <c r="H126" s="155" t="str">
        <f>'Data Suburb'!AP1125</f>
        <v>St Albans Park</v>
      </c>
      <c r="I126" s="156">
        <f>'Data Suburb'!AQ1125</f>
        <v>10.887153705144589</v>
      </c>
      <c r="AB126" s="141">
        <v>123</v>
      </c>
      <c r="AC126" s="142" t="s">
        <v>413</v>
      </c>
      <c r="AD126" s="130"/>
      <c r="AE126" s="130"/>
      <c r="AF126" s="130"/>
      <c r="AG126" s="130"/>
    </row>
    <row r="127" spans="2:33" ht="14.25" customHeight="1" x14ac:dyDescent="0.35">
      <c r="B127" s="129"/>
      <c r="D127" s="143"/>
      <c r="E127" s="143"/>
      <c r="H127" s="155" t="str">
        <f>'Data Suburb'!AP1126</f>
        <v>Bundoora</v>
      </c>
      <c r="I127" s="156">
        <f>'Data Suburb'!AQ1126</f>
        <v>10.924312795491238</v>
      </c>
      <c r="AB127" s="141">
        <v>124</v>
      </c>
      <c r="AC127" s="142" t="s">
        <v>96</v>
      </c>
      <c r="AD127" s="130"/>
      <c r="AE127" s="130"/>
      <c r="AF127" s="130"/>
      <c r="AG127" s="130"/>
    </row>
    <row r="128" spans="2:33" ht="14.25" customHeight="1" x14ac:dyDescent="0.35">
      <c r="B128" s="129"/>
      <c r="D128" s="143"/>
      <c r="E128" s="143"/>
      <c r="H128" s="155" t="str">
        <f>'Data Suburb'!AP1127</f>
        <v>Frankston</v>
      </c>
      <c r="I128" s="156">
        <f>'Data Suburb'!AQ1127</f>
        <v>10.945870220707937</v>
      </c>
      <c r="AB128" s="141">
        <v>125</v>
      </c>
      <c r="AC128" s="142" t="s">
        <v>414</v>
      </c>
      <c r="AD128" s="130"/>
      <c r="AE128" s="130"/>
      <c r="AF128" s="130"/>
      <c r="AG128" s="130"/>
    </row>
    <row r="129" spans="2:33" ht="14.25" customHeight="1" x14ac:dyDescent="0.35">
      <c r="B129" s="129"/>
      <c r="D129" s="143"/>
      <c r="E129" s="143"/>
      <c r="H129" s="155" t="str">
        <f>'Data Suburb'!AP1128</f>
        <v>Bayswater</v>
      </c>
      <c r="I129" s="156">
        <f>'Data Suburb'!AQ1128</f>
        <v>11.002592684008762</v>
      </c>
      <c r="AB129" s="141">
        <v>126</v>
      </c>
      <c r="AC129" s="142" t="s">
        <v>97</v>
      </c>
      <c r="AD129" s="130"/>
      <c r="AE129" s="130"/>
      <c r="AF129" s="130"/>
      <c r="AG129" s="130"/>
    </row>
    <row r="130" spans="2:33" ht="14.25" customHeight="1" x14ac:dyDescent="0.35">
      <c r="B130" s="129"/>
      <c r="D130" s="143"/>
      <c r="E130" s="143"/>
      <c r="H130" s="155" t="str">
        <f>'Data Suburb'!AP1129</f>
        <v>Ballarat East</v>
      </c>
      <c r="I130" s="156">
        <f>'Data Suburb'!AQ1129</f>
        <v>11.013582205719947</v>
      </c>
      <c r="AB130" s="141">
        <v>127</v>
      </c>
      <c r="AC130" s="142" t="s">
        <v>415</v>
      </c>
      <c r="AD130" s="130"/>
      <c r="AE130" s="130"/>
      <c r="AF130" s="130"/>
      <c r="AG130" s="130"/>
    </row>
    <row r="131" spans="2:33" ht="14.25" customHeight="1" x14ac:dyDescent="0.35">
      <c r="B131" s="129"/>
      <c r="D131" s="143"/>
      <c r="E131" s="143"/>
      <c r="H131" s="155" t="str">
        <f>'Data Suburb'!AP1130</f>
        <v>West Wodonga</v>
      </c>
      <c r="I131" s="156">
        <f>'Data Suburb'!AQ1130</f>
        <v>11.052820690680878</v>
      </c>
      <c r="AB131" s="141">
        <v>128</v>
      </c>
      <c r="AC131" s="142" t="s">
        <v>416</v>
      </c>
      <c r="AD131" s="130"/>
      <c r="AE131" s="130"/>
      <c r="AF131" s="130"/>
      <c r="AG131" s="130"/>
    </row>
    <row r="132" spans="2:33" ht="14.25" customHeight="1" x14ac:dyDescent="0.35">
      <c r="B132" s="129"/>
      <c r="D132" s="143"/>
      <c r="E132" s="143"/>
      <c r="H132" s="155" t="str">
        <f>'Data Suburb'!AP1131</f>
        <v>Ararat</v>
      </c>
      <c r="I132" s="156">
        <f>'Data Suburb'!AQ1131</f>
        <v>11.076369311534963</v>
      </c>
      <c r="AB132" s="141">
        <v>129</v>
      </c>
      <c r="AC132" s="142" t="s">
        <v>98</v>
      </c>
      <c r="AD132" s="130"/>
      <c r="AE132" s="130"/>
      <c r="AF132" s="130"/>
      <c r="AG132" s="130"/>
    </row>
    <row r="133" spans="2:33" ht="14.25" customHeight="1" x14ac:dyDescent="0.35">
      <c r="B133" s="129"/>
      <c r="D133" s="143"/>
      <c r="E133" s="143"/>
      <c r="H133" s="155" t="str">
        <f>'Data Suburb'!AP1132</f>
        <v>Lyndhurst</v>
      </c>
      <c r="I133" s="156">
        <f>'Data Suburb'!AQ1132</f>
        <v>11.110311351052992</v>
      </c>
      <c r="AB133" s="141">
        <v>130</v>
      </c>
      <c r="AC133" s="142" t="s">
        <v>417</v>
      </c>
      <c r="AD133" s="130"/>
      <c r="AE133" s="130"/>
      <c r="AF133" s="130"/>
      <c r="AG133" s="130"/>
    </row>
    <row r="134" spans="2:33" ht="14.25" customHeight="1" x14ac:dyDescent="0.35">
      <c r="B134" s="129"/>
      <c r="D134" s="143"/>
      <c r="E134" s="143"/>
      <c r="H134" s="155" t="str">
        <f>'Data Suburb'!AP1133</f>
        <v>Colac</v>
      </c>
      <c r="I134" s="156">
        <f>'Data Suburb'!AQ1133</f>
        <v>11.169378299235714</v>
      </c>
      <c r="AB134" s="141">
        <v>131</v>
      </c>
      <c r="AC134" s="142" t="s">
        <v>99</v>
      </c>
      <c r="AD134" s="130"/>
      <c r="AE134" s="130"/>
      <c r="AF134" s="130"/>
      <c r="AG134" s="130"/>
    </row>
    <row r="135" spans="2:33" ht="14.25" customHeight="1" x14ac:dyDescent="0.35">
      <c r="B135" s="129"/>
      <c r="D135" s="143"/>
      <c r="E135" s="143"/>
      <c r="H135" s="155" t="str">
        <f>'Data Suburb'!AP1134</f>
        <v>Seymour</v>
      </c>
      <c r="I135" s="156">
        <f>'Data Suburb'!AQ1134</f>
        <v>11.20379327849791</v>
      </c>
      <c r="AB135" s="141">
        <v>132</v>
      </c>
      <c r="AC135" s="142" t="s">
        <v>100</v>
      </c>
      <c r="AD135" s="130"/>
      <c r="AE135" s="130"/>
      <c r="AF135" s="130"/>
      <c r="AG135" s="130"/>
    </row>
    <row r="136" spans="2:33" ht="14.25" customHeight="1" x14ac:dyDescent="0.35">
      <c r="B136" s="129"/>
      <c r="D136" s="143"/>
      <c r="E136" s="143"/>
      <c r="H136" s="155" t="str">
        <f>'Data Suburb'!AP1135</f>
        <v>Merrigum</v>
      </c>
      <c r="I136" s="156">
        <f>'Data Suburb'!AQ1135</f>
        <v>11.300330606466584</v>
      </c>
      <c r="AB136" s="141">
        <v>133</v>
      </c>
      <c r="AC136" s="142" t="s">
        <v>101</v>
      </c>
      <c r="AD136" s="130"/>
      <c r="AE136" s="130"/>
      <c r="AF136" s="130"/>
      <c r="AG136" s="130"/>
    </row>
    <row r="137" spans="2:33" ht="14.25" customHeight="1" x14ac:dyDescent="0.35">
      <c r="B137" s="129"/>
      <c r="D137" s="143"/>
      <c r="E137" s="143"/>
      <c r="H137" s="155" t="str">
        <f>'Data Suburb'!AP1136</f>
        <v>Whittington</v>
      </c>
      <c r="I137" s="156">
        <f>'Data Suburb'!AQ1136</f>
        <v>11.315628720642504</v>
      </c>
      <c r="AB137" s="141">
        <v>134</v>
      </c>
      <c r="AC137" s="142" t="s">
        <v>102</v>
      </c>
      <c r="AD137" s="130"/>
      <c r="AE137" s="130"/>
      <c r="AF137" s="130"/>
      <c r="AG137" s="130"/>
    </row>
    <row r="138" spans="2:33" ht="14.25" customHeight="1" x14ac:dyDescent="0.35">
      <c r="B138" s="129"/>
      <c r="D138" s="143"/>
      <c r="E138" s="143"/>
      <c r="H138" s="155" t="str">
        <f>'Data Suburb'!AP1137</f>
        <v>Eureka</v>
      </c>
      <c r="I138" s="156">
        <f>'Data Suburb'!AQ1137</f>
        <v>11.328324908026394</v>
      </c>
      <c r="AB138" s="141">
        <v>135</v>
      </c>
      <c r="AC138" s="142" t="s">
        <v>103</v>
      </c>
      <c r="AD138" s="130"/>
      <c r="AE138" s="130"/>
      <c r="AF138" s="130"/>
      <c r="AG138" s="130"/>
    </row>
    <row r="139" spans="2:33" ht="14.25" customHeight="1" x14ac:dyDescent="0.35">
      <c r="B139" s="129"/>
      <c r="D139" s="143"/>
      <c r="E139" s="143"/>
      <c r="H139" s="155" t="str">
        <f>'Data Suburb'!AP1138</f>
        <v>Myrtleford</v>
      </c>
      <c r="I139" s="156">
        <f>'Data Suburb'!AQ1138</f>
        <v>11.342969883770492</v>
      </c>
      <c r="AB139" s="141">
        <v>136</v>
      </c>
      <c r="AC139" s="142" t="s">
        <v>104</v>
      </c>
      <c r="AD139" s="130"/>
      <c r="AE139" s="130"/>
      <c r="AF139" s="130"/>
      <c r="AG139" s="130"/>
    </row>
    <row r="140" spans="2:33" ht="14.25" customHeight="1" x14ac:dyDescent="0.35">
      <c r="B140" s="129"/>
      <c r="D140" s="143"/>
      <c r="E140" s="143"/>
      <c r="H140" s="155" t="str">
        <f>'Data Suburb'!AP1139</f>
        <v>Mildura</v>
      </c>
      <c r="I140" s="156">
        <f>'Data Suburb'!AQ1139</f>
        <v>11.343635885543325</v>
      </c>
      <c r="AB140" s="141">
        <v>137</v>
      </c>
      <c r="AC140" s="142" t="s">
        <v>105</v>
      </c>
      <c r="AD140" s="130"/>
      <c r="AE140" s="130"/>
      <c r="AF140" s="130"/>
      <c r="AG140" s="130"/>
    </row>
    <row r="141" spans="2:33" ht="14.25" customHeight="1" x14ac:dyDescent="0.35">
      <c r="B141" s="129"/>
      <c r="D141" s="143"/>
      <c r="E141" s="143"/>
      <c r="H141" s="155" t="str">
        <f>'Data Suburb'!AP1140</f>
        <v>Mulgrave</v>
      </c>
      <c r="I141" s="156">
        <f>'Data Suburb'!AQ1140</f>
        <v>11.346316628977016</v>
      </c>
      <c r="AB141" s="141">
        <v>138</v>
      </c>
      <c r="AC141" s="142" t="s">
        <v>418</v>
      </c>
      <c r="AD141" s="130"/>
      <c r="AE141" s="130"/>
      <c r="AF141" s="130"/>
      <c r="AG141" s="130"/>
    </row>
    <row r="142" spans="2:33" ht="14.25" customHeight="1" x14ac:dyDescent="0.35">
      <c r="B142" s="129"/>
      <c r="D142" s="143"/>
      <c r="E142" s="143"/>
      <c r="H142" s="155" t="str">
        <f>'Data Suburb'!AP1141</f>
        <v>Marshall</v>
      </c>
      <c r="I142" s="156">
        <f>'Data Suburb'!AQ1141</f>
        <v>11.35968499801152</v>
      </c>
      <c r="AB142" s="141">
        <v>139</v>
      </c>
      <c r="AC142" s="142" t="s">
        <v>106</v>
      </c>
      <c r="AD142" s="130"/>
      <c r="AE142" s="130"/>
      <c r="AF142" s="130"/>
      <c r="AG142" s="130"/>
    </row>
    <row r="143" spans="2:33" ht="14.25" customHeight="1" x14ac:dyDescent="0.35">
      <c r="B143" s="129"/>
      <c r="D143" s="143"/>
      <c r="E143" s="143"/>
      <c r="H143" s="155" t="str">
        <f>'Data Suburb'!AP1142</f>
        <v>Skye</v>
      </c>
      <c r="I143" s="156">
        <f>'Data Suburb'!AQ1142</f>
        <v>11.377634130068076</v>
      </c>
      <c r="AB143" s="141">
        <v>140</v>
      </c>
      <c r="AC143" s="142" t="s">
        <v>107</v>
      </c>
      <c r="AD143" s="130"/>
      <c r="AE143" s="130"/>
      <c r="AF143" s="130"/>
      <c r="AG143" s="130"/>
    </row>
    <row r="144" spans="2:33" ht="14.25" customHeight="1" x14ac:dyDescent="0.35">
      <c r="B144" s="129"/>
      <c r="D144" s="143"/>
      <c r="E144" s="143"/>
      <c r="H144" s="155" t="str">
        <f>'Data Suburb'!AP1143</f>
        <v>Broadford</v>
      </c>
      <c r="I144" s="156">
        <f>'Data Suburb'!AQ1143</f>
        <v>11.409664241232333</v>
      </c>
      <c r="AB144" s="141">
        <v>141</v>
      </c>
      <c r="AC144" s="142" t="s">
        <v>108</v>
      </c>
      <c r="AD144" s="130"/>
      <c r="AE144" s="130"/>
      <c r="AF144" s="130"/>
      <c r="AG144" s="130"/>
    </row>
    <row r="145" spans="2:33" ht="14.25" customHeight="1" x14ac:dyDescent="0.35">
      <c r="B145" s="129"/>
      <c r="D145" s="143"/>
      <c r="E145" s="143"/>
      <c r="H145" s="155" t="str">
        <f>'Data Suburb'!AP1144</f>
        <v>Rockbank</v>
      </c>
      <c r="I145" s="156">
        <f>'Data Suburb'!AQ1144</f>
        <v>11.41207887006604</v>
      </c>
      <c r="AB145" s="141">
        <v>142</v>
      </c>
      <c r="AC145" s="142" t="s">
        <v>109</v>
      </c>
      <c r="AD145" s="130"/>
      <c r="AE145" s="130"/>
      <c r="AF145" s="130"/>
      <c r="AG145" s="130"/>
    </row>
    <row r="146" spans="2:33" ht="14.25" customHeight="1" x14ac:dyDescent="0.35">
      <c r="B146" s="129"/>
      <c r="D146" s="143"/>
      <c r="E146" s="143"/>
      <c r="H146" s="155" t="str">
        <f>'Data Suburb'!AP1145</f>
        <v>Clyde North</v>
      </c>
      <c r="I146" s="156">
        <f>'Data Suburb'!AQ1145</f>
        <v>11.500471911076602</v>
      </c>
      <c r="AB146" s="141">
        <v>143</v>
      </c>
      <c r="AC146" s="142" t="s">
        <v>110</v>
      </c>
      <c r="AD146" s="130"/>
      <c r="AE146" s="130"/>
      <c r="AF146" s="130"/>
      <c r="AG146" s="130"/>
    </row>
    <row r="147" spans="2:33" ht="14.25" customHeight="1" x14ac:dyDescent="0.35">
      <c r="B147" s="129"/>
      <c r="D147" s="143"/>
      <c r="E147" s="143"/>
      <c r="H147" s="155" t="str">
        <f>'Data Suburb'!AP1146</f>
        <v>Maidstone</v>
      </c>
      <c r="I147" s="156">
        <f>'Data Suburb'!AQ1146</f>
        <v>11.512923351785135</v>
      </c>
      <c r="AB147" s="141">
        <v>144</v>
      </c>
      <c r="AC147" s="142" t="s">
        <v>111</v>
      </c>
      <c r="AD147" s="130"/>
      <c r="AE147" s="130"/>
      <c r="AF147" s="130"/>
      <c r="AG147" s="130"/>
    </row>
    <row r="148" spans="2:33" ht="14.25" customHeight="1" x14ac:dyDescent="0.35">
      <c r="B148" s="129"/>
      <c r="D148" s="143"/>
      <c r="E148" s="143"/>
      <c r="H148" s="155" t="str">
        <f>'Data Suburb'!AP1147</f>
        <v>Kyabram</v>
      </c>
      <c r="I148" s="156">
        <f>'Data Suburb'!AQ1147</f>
        <v>11.572959219532422</v>
      </c>
      <c r="AB148" s="141">
        <v>145</v>
      </c>
      <c r="AC148" s="142" t="s">
        <v>112</v>
      </c>
      <c r="AD148" s="130"/>
      <c r="AE148" s="130"/>
      <c r="AF148" s="130"/>
      <c r="AG148" s="130"/>
    </row>
    <row r="149" spans="2:33" ht="14.25" customHeight="1" x14ac:dyDescent="0.35">
      <c r="B149" s="129"/>
      <c r="D149" s="143"/>
      <c r="E149" s="143"/>
      <c r="H149" s="155" t="str">
        <f>'Data Suburb'!AP1148</f>
        <v>Kalkallo</v>
      </c>
      <c r="I149" s="156">
        <f>'Data Suburb'!AQ1148</f>
        <v>11.587429919150331</v>
      </c>
      <c r="AB149" s="141">
        <v>146</v>
      </c>
      <c r="AC149" s="142" t="s">
        <v>113</v>
      </c>
      <c r="AD149" s="130"/>
      <c r="AE149" s="130"/>
      <c r="AF149" s="130"/>
      <c r="AG149" s="130"/>
    </row>
    <row r="150" spans="2:33" ht="14.25" customHeight="1" x14ac:dyDescent="0.35">
      <c r="B150" s="129"/>
      <c r="D150" s="143"/>
      <c r="E150" s="143"/>
      <c r="H150" s="155" t="str">
        <f>'Data Suburb'!AP1149</f>
        <v>Taylors Hill</v>
      </c>
      <c r="I150" s="156">
        <f>'Data Suburb'!AQ1149</f>
        <v>11.600584157675593</v>
      </c>
      <c r="AB150" s="141">
        <v>147</v>
      </c>
      <c r="AC150" s="142" t="s">
        <v>114</v>
      </c>
      <c r="AD150" s="130"/>
      <c r="AE150" s="130"/>
      <c r="AF150" s="130"/>
      <c r="AG150" s="130"/>
    </row>
    <row r="151" spans="2:33" ht="14.25" customHeight="1" x14ac:dyDescent="0.35">
      <c r="B151" s="129"/>
      <c r="D151" s="143"/>
      <c r="E151" s="143"/>
      <c r="H151" s="155" t="str">
        <f>'Data Suburb'!AP1150</f>
        <v>Lovely Banks</v>
      </c>
      <c r="I151" s="156">
        <f>'Data Suburb'!AQ1150</f>
        <v>11.602589246825989</v>
      </c>
      <c r="AB151" s="141">
        <v>148</v>
      </c>
      <c r="AC151" s="142" t="s">
        <v>115</v>
      </c>
      <c r="AD151" s="130"/>
      <c r="AE151" s="130"/>
      <c r="AF151" s="130"/>
      <c r="AG151" s="130"/>
    </row>
    <row r="152" spans="2:33" ht="14.25" customHeight="1" x14ac:dyDescent="0.35">
      <c r="B152" s="129"/>
      <c r="D152" s="143"/>
      <c r="E152" s="143"/>
      <c r="H152" s="155" t="str">
        <f>'Data Suburb'!AP1151</f>
        <v>Wallan</v>
      </c>
      <c r="I152" s="156">
        <f>'Data Suburb'!AQ1151</f>
        <v>11.607460736676737</v>
      </c>
      <c r="AB152" s="141">
        <v>149</v>
      </c>
      <c r="AC152" s="142" t="s">
        <v>116</v>
      </c>
      <c r="AD152" s="130"/>
      <c r="AE152" s="130"/>
      <c r="AF152" s="130"/>
      <c r="AG152" s="130"/>
    </row>
    <row r="153" spans="2:33" ht="14.25" customHeight="1" x14ac:dyDescent="0.35">
      <c r="B153" s="129"/>
      <c r="D153" s="143"/>
      <c r="E153" s="143"/>
      <c r="H153" s="155" t="str">
        <f>'Data Suburb'!AP1152</f>
        <v>Thornhill Park</v>
      </c>
      <c r="I153" s="156">
        <f>'Data Suburb'!AQ1152</f>
        <v>11.658626624570381</v>
      </c>
      <c r="AB153" s="141">
        <v>150</v>
      </c>
      <c r="AC153" s="142" t="s">
        <v>117</v>
      </c>
      <c r="AD153" s="130"/>
      <c r="AE153" s="130"/>
      <c r="AF153" s="130"/>
      <c r="AG153" s="130"/>
    </row>
    <row r="154" spans="2:33" ht="14.25" customHeight="1" x14ac:dyDescent="0.35">
      <c r="B154" s="129"/>
      <c r="D154" s="143"/>
      <c r="E154" s="143"/>
      <c r="H154" s="155" t="str">
        <f>'Data Suburb'!AP1153</f>
        <v>Boolarra</v>
      </c>
      <c r="I154" s="156">
        <f>'Data Suburb'!AQ1153</f>
        <v>11.661096109866552</v>
      </c>
      <c r="AB154" s="141">
        <v>151</v>
      </c>
      <c r="AC154" s="142" t="s">
        <v>118</v>
      </c>
      <c r="AD154" s="130"/>
      <c r="AE154" s="130"/>
      <c r="AF154" s="130"/>
      <c r="AG154" s="130"/>
    </row>
    <row r="155" spans="2:33" ht="14.25" customHeight="1" x14ac:dyDescent="0.35">
      <c r="B155" s="129"/>
      <c r="D155" s="143"/>
      <c r="E155" s="143"/>
      <c r="H155" s="155" t="str">
        <f>'Data Suburb'!AP1154</f>
        <v>Redan</v>
      </c>
      <c r="I155" s="156">
        <f>'Data Suburb'!AQ1154</f>
        <v>11.668848973177118</v>
      </c>
      <c r="AB155" s="141">
        <v>152</v>
      </c>
      <c r="AC155" s="142" t="s">
        <v>119</v>
      </c>
      <c r="AD155" s="130"/>
      <c r="AE155" s="130"/>
      <c r="AF155" s="130"/>
      <c r="AG155" s="130"/>
    </row>
    <row r="156" spans="2:33" ht="14.25" customHeight="1" x14ac:dyDescent="0.35">
      <c r="B156" s="129"/>
      <c r="D156" s="143"/>
      <c r="E156" s="143"/>
      <c r="H156" s="155" t="str">
        <f>'Data Suburb'!AP1155</f>
        <v>Snake Valley</v>
      </c>
      <c r="I156" s="156">
        <f>'Data Suburb'!AQ1155</f>
        <v>11.670845582933792</v>
      </c>
      <c r="AB156" s="141">
        <v>153</v>
      </c>
      <c r="AC156" s="142" t="s">
        <v>120</v>
      </c>
      <c r="AD156" s="130"/>
      <c r="AE156" s="130"/>
      <c r="AF156" s="130"/>
      <c r="AG156" s="130"/>
    </row>
    <row r="157" spans="2:33" ht="14.25" customHeight="1" x14ac:dyDescent="0.35">
      <c r="B157" s="129"/>
      <c r="D157" s="143"/>
      <c r="E157" s="143"/>
      <c r="H157" s="155" t="str">
        <f>'Data Suburb'!AP1156</f>
        <v>Scoresby</v>
      </c>
      <c r="I157" s="156">
        <f>'Data Suburb'!AQ1156</f>
        <v>11.699906227854663</v>
      </c>
      <c r="AB157" s="141">
        <v>154</v>
      </c>
      <c r="AC157" s="142" t="s">
        <v>121</v>
      </c>
      <c r="AD157" s="130"/>
      <c r="AE157" s="130"/>
      <c r="AF157" s="130"/>
      <c r="AG157" s="130"/>
    </row>
    <row r="158" spans="2:33" ht="14.25" customHeight="1" x14ac:dyDescent="0.35">
      <c r="B158" s="129"/>
      <c r="D158" s="143"/>
      <c r="E158" s="143"/>
      <c r="H158" s="155" t="str">
        <f>'Data Suburb'!AP1157</f>
        <v>Rosedale</v>
      </c>
      <c r="I158" s="156">
        <f>'Data Suburb'!AQ1157</f>
        <v>11.714860550211244</v>
      </c>
      <c r="AB158" s="141">
        <v>155</v>
      </c>
      <c r="AC158" s="142" t="s">
        <v>122</v>
      </c>
      <c r="AD158" s="130"/>
      <c r="AE158" s="130"/>
      <c r="AF158" s="130"/>
      <c r="AG158" s="130"/>
    </row>
    <row r="159" spans="2:33" ht="14.25" customHeight="1" x14ac:dyDescent="0.35">
      <c r="B159" s="129"/>
      <c r="D159" s="143"/>
      <c r="E159" s="143"/>
      <c r="H159" s="155" t="str">
        <f>'Data Suburb'!AP1158</f>
        <v>Red Cliffs</v>
      </c>
      <c r="I159" s="156">
        <f>'Data Suburb'!AQ1158</f>
        <v>11.724807394790846</v>
      </c>
      <c r="AB159" s="141">
        <v>156</v>
      </c>
      <c r="AC159" s="142" t="s">
        <v>123</v>
      </c>
      <c r="AD159" s="130"/>
      <c r="AE159" s="130"/>
      <c r="AF159" s="130"/>
      <c r="AG159" s="130"/>
    </row>
    <row r="160" spans="2:33" ht="14.25" customHeight="1" x14ac:dyDescent="0.35">
      <c r="B160" s="129"/>
      <c r="D160" s="143"/>
      <c r="E160" s="143"/>
      <c r="H160" s="155" t="str">
        <f>'Data Suburb'!AP1159</f>
        <v>East Bendigo</v>
      </c>
      <c r="I160" s="156">
        <f>'Data Suburb'!AQ1159</f>
        <v>11.749380850273283</v>
      </c>
      <c r="AB160" s="141">
        <v>157</v>
      </c>
      <c r="AC160" s="142" t="s">
        <v>419</v>
      </c>
      <c r="AD160" s="130"/>
      <c r="AE160" s="130"/>
      <c r="AF160" s="130"/>
      <c r="AG160" s="130"/>
    </row>
    <row r="161" spans="2:33" ht="14.25" customHeight="1" x14ac:dyDescent="0.35">
      <c r="B161" s="129"/>
      <c r="D161" s="143"/>
      <c r="E161" s="143"/>
      <c r="H161" s="155" t="str">
        <f>'Data Suburb'!AP1160</f>
        <v>White Hills</v>
      </c>
      <c r="I161" s="156">
        <f>'Data Suburb'!AQ1160</f>
        <v>11.771157632676941</v>
      </c>
      <c r="AB161" s="141">
        <v>158</v>
      </c>
      <c r="AC161" s="142" t="s">
        <v>124</v>
      </c>
      <c r="AD161" s="130"/>
      <c r="AE161" s="130"/>
      <c r="AF161" s="130"/>
      <c r="AG161" s="130"/>
    </row>
    <row r="162" spans="2:33" ht="14.25" customHeight="1" x14ac:dyDescent="0.35">
      <c r="B162" s="129"/>
      <c r="D162" s="143"/>
      <c r="E162" s="143"/>
      <c r="H162" s="155" t="str">
        <f>'Data Suburb'!AP1161</f>
        <v>Newlands Arm</v>
      </c>
      <c r="I162" s="156">
        <f>'Data Suburb'!AQ1161</f>
        <v>11.795697676267137</v>
      </c>
      <c r="AB162" s="141">
        <v>159</v>
      </c>
      <c r="AC162" s="142" t="s">
        <v>125</v>
      </c>
      <c r="AD162" s="130"/>
      <c r="AE162" s="130"/>
      <c r="AF162" s="130"/>
      <c r="AG162" s="130"/>
    </row>
    <row r="163" spans="2:33" ht="14.25" customHeight="1" x14ac:dyDescent="0.35">
      <c r="B163" s="129"/>
      <c r="D163" s="143"/>
      <c r="E163" s="143"/>
      <c r="H163" s="155" t="str">
        <f>'Data Suburb'!AP1162</f>
        <v>Seaford</v>
      </c>
      <c r="I163" s="156">
        <f>'Data Suburb'!AQ1162</f>
        <v>11.854558319545559</v>
      </c>
      <c r="AB163" s="141">
        <v>160</v>
      </c>
      <c r="AC163" s="142" t="s">
        <v>126</v>
      </c>
      <c r="AD163" s="130"/>
      <c r="AE163" s="130"/>
      <c r="AF163" s="130"/>
      <c r="AG163" s="130"/>
    </row>
    <row r="164" spans="2:33" ht="14.25" customHeight="1" x14ac:dyDescent="0.35">
      <c r="B164" s="129"/>
      <c r="D164" s="143"/>
      <c r="E164" s="143"/>
      <c r="H164" s="155" t="str">
        <f>'Data Suburb'!AP1163</f>
        <v>Caroline Springs</v>
      </c>
      <c r="I164" s="156">
        <f>'Data Suburb'!AQ1163</f>
        <v>11.863059359877516</v>
      </c>
      <c r="AB164" s="141">
        <v>161</v>
      </c>
      <c r="AC164" s="142" t="s">
        <v>420</v>
      </c>
      <c r="AD164" s="130"/>
      <c r="AE164" s="130"/>
      <c r="AF164" s="130"/>
      <c r="AG164" s="130"/>
    </row>
    <row r="165" spans="2:33" ht="14.25" customHeight="1" x14ac:dyDescent="0.35">
      <c r="B165" s="129"/>
      <c r="D165" s="143"/>
      <c r="E165" s="143"/>
      <c r="H165" s="155" t="str">
        <f>'Data Suburb'!AP1164</f>
        <v>Echuca</v>
      </c>
      <c r="I165" s="156">
        <f>'Data Suburb'!AQ1164</f>
        <v>11.876281156739067</v>
      </c>
      <c r="AB165" s="141">
        <v>162</v>
      </c>
      <c r="AC165" s="142" t="s">
        <v>127</v>
      </c>
      <c r="AD165" s="130"/>
      <c r="AE165" s="130"/>
      <c r="AF165" s="130"/>
      <c r="AG165" s="130"/>
    </row>
    <row r="166" spans="2:33" ht="14.25" customHeight="1" x14ac:dyDescent="0.35">
      <c r="B166" s="129"/>
      <c r="D166" s="143"/>
      <c r="E166" s="143"/>
      <c r="H166" s="155" t="str">
        <f>'Data Suburb'!AP1165</f>
        <v>Jackass Flat</v>
      </c>
      <c r="I166" s="156">
        <f>'Data Suburb'!AQ1165</f>
        <v>11.903420060440855</v>
      </c>
      <c r="AB166" s="141">
        <v>163</v>
      </c>
      <c r="AC166" s="142" t="s">
        <v>128</v>
      </c>
      <c r="AD166" s="130"/>
      <c r="AE166" s="130"/>
      <c r="AF166" s="130"/>
      <c r="AG166" s="130"/>
    </row>
    <row r="167" spans="2:33" ht="14.25" customHeight="1" x14ac:dyDescent="0.35">
      <c r="B167" s="129"/>
      <c r="D167" s="143"/>
      <c r="E167" s="143"/>
      <c r="H167" s="155" t="str">
        <f>'Data Suburb'!AP1166</f>
        <v>Greenvale</v>
      </c>
      <c r="I167" s="156">
        <f>'Data Suburb'!AQ1166</f>
        <v>11.920643733667328</v>
      </c>
      <c r="AB167" s="141">
        <v>164</v>
      </c>
      <c r="AC167" s="142" t="s">
        <v>421</v>
      </c>
      <c r="AD167" s="130"/>
      <c r="AE167" s="130"/>
      <c r="AF167" s="130"/>
      <c r="AG167" s="130"/>
    </row>
    <row r="168" spans="2:33" ht="14.25" customHeight="1" x14ac:dyDescent="0.35">
      <c r="B168" s="129"/>
      <c r="D168" s="143"/>
      <c r="E168" s="143"/>
      <c r="H168" s="155" t="str">
        <f>'Data Suburb'!AP1167</f>
        <v>Forest Hill</v>
      </c>
      <c r="I168" s="156">
        <f>'Data Suburb'!AQ1167</f>
        <v>11.931110081508693</v>
      </c>
      <c r="AB168" s="141">
        <v>165</v>
      </c>
      <c r="AC168" s="142" t="s">
        <v>129</v>
      </c>
      <c r="AD168" s="130"/>
      <c r="AE168" s="130"/>
      <c r="AF168" s="130"/>
      <c r="AG168" s="130"/>
    </row>
    <row r="169" spans="2:33" ht="14.25" customHeight="1" x14ac:dyDescent="0.35">
      <c r="B169" s="129"/>
      <c r="D169" s="143"/>
      <c r="E169" s="143"/>
      <c r="H169" s="155" t="str">
        <f>'Data Suburb'!AP1168</f>
        <v>Chelsea Heights</v>
      </c>
      <c r="I169" s="156">
        <f>'Data Suburb'!AQ1168</f>
        <v>11.933181246133547</v>
      </c>
      <c r="AB169" s="141">
        <v>166</v>
      </c>
      <c r="AC169" s="142" t="s">
        <v>422</v>
      </c>
      <c r="AD169" s="130"/>
      <c r="AE169" s="130"/>
      <c r="AF169" s="130"/>
      <c r="AG169" s="130"/>
    </row>
    <row r="170" spans="2:33" ht="14.25" customHeight="1" x14ac:dyDescent="0.35">
      <c r="B170" s="129"/>
      <c r="D170" s="143"/>
      <c r="E170" s="143"/>
      <c r="H170" s="155" t="str">
        <f>'Data Suburb'!AP1169</f>
        <v>Seabrook</v>
      </c>
      <c r="I170" s="156">
        <f>'Data Suburb'!AQ1169</f>
        <v>11.934321317958425</v>
      </c>
      <c r="AB170" s="141">
        <v>167</v>
      </c>
      <c r="AC170" s="142" t="s">
        <v>130</v>
      </c>
      <c r="AD170" s="130"/>
      <c r="AE170" s="130"/>
      <c r="AF170" s="130"/>
      <c r="AG170" s="130"/>
    </row>
    <row r="171" spans="2:33" ht="14.25" customHeight="1" x14ac:dyDescent="0.35">
      <c r="B171" s="129"/>
      <c r="D171" s="143"/>
      <c r="E171" s="143"/>
      <c r="H171" s="155" t="str">
        <f>'Data Suburb'!AP1170</f>
        <v>Tongala</v>
      </c>
      <c r="I171" s="156">
        <f>'Data Suburb'!AQ1170</f>
        <v>11.946912383579532</v>
      </c>
      <c r="AB171" s="141">
        <v>168</v>
      </c>
      <c r="AC171" s="142" t="s">
        <v>131</v>
      </c>
      <c r="AD171" s="130"/>
      <c r="AE171" s="130"/>
      <c r="AF171" s="130"/>
      <c r="AG171" s="130"/>
    </row>
    <row r="172" spans="2:33" ht="14.25" customHeight="1" x14ac:dyDescent="0.35">
      <c r="B172" s="129"/>
      <c r="D172" s="143"/>
      <c r="E172" s="143"/>
      <c r="H172" s="155" t="str">
        <f>'Data Suburb'!AP1171</f>
        <v>Scarsdale</v>
      </c>
      <c r="I172" s="156">
        <f>'Data Suburb'!AQ1171</f>
        <v>11.947736367800291</v>
      </c>
      <c r="AB172" s="141">
        <v>169</v>
      </c>
      <c r="AC172" s="142" t="s">
        <v>132</v>
      </c>
      <c r="AD172" s="130"/>
      <c r="AE172" s="130"/>
      <c r="AF172" s="130"/>
      <c r="AG172" s="130"/>
    </row>
    <row r="173" spans="2:33" ht="14.25" customHeight="1" x14ac:dyDescent="0.35">
      <c r="B173" s="129"/>
      <c r="D173" s="143"/>
      <c r="E173" s="143"/>
      <c r="H173" s="155" t="str">
        <f>'Data Suburb'!AP1172</f>
        <v>Bayswater North</v>
      </c>
      <c r="I173" s="156">
        <f>'Data Suburb'!AQ1172</f>
        <v>11.955735289138994</v>
      </c>
      <c r="AB173" s="141">
        <v>170</v>
      </c>
      <c r="AC173" s="142" t="s">
        <v>133</v>
      </c>
      <c r="AD173" s="130"/>
      <c r="AE173" s="130"/>
      <c r="AF173" s="130"/>
      <c r="AG173" s="130"/>
    </row>
    <row r="174" spans="2:33" ht="14.25" customHeight="1" x14ac:dyDescent="0.35">
      <c r="B174" s="129"/>
      <c r="D174" s="143"/>
      <c r="E174" s="143"/>
      <c r="H174" s="155" t="str">
        <f>'Data Suburb'!AP1173</f>
        <v>Healesville</v>
      </c>
      <c r="I174" s="156">
        <f>'Data Suburb'!AQ1173</f>
        <v>11.966300677439197</v>
      </c>
      <c r="AB174" s="141">
        <v>171</v>
      </c>
      <c r="AC174" s="142" t="s">
        <v>423</v>
      </c>
      <c r="AD174" s="130"/>
      <c r="AE174" s="130"/>
      <c r="AF174" s="130"/>
      <c r="AG174" s="130"/>
    </row>
    <row r="175" spans="2:33" ht="14.25" customHeight="1" x14ac:dyDescent="0.35">
      <c r="B175" s="129"/>
      <c r="D175" s="143"/>
      <c r="E175" s="143"/>
      <c r="H175" s="155" t="str">
        <f>'Data Suburb'!AP1174</f>
        <v>Crib Point</v>
      </c>
      <c r="I175" s="156">
        <f>'Data Suburb'!AQ1174</f>
        <v>11.968637593173765</v>
      </c>
      <c r="AB175" s="141">
        <v>172</v>
      </c>
      <c r="AC175" s="142" t="s">
        <v>134</v>
      </c>
      <c r="AD175" s="130"/>
      <c r="AE175" s="130"/>
      <c r="AF175" s="130"/>
      <c r="AG175" s="130"/>
    </row>
    <row r="176" spans="2:33" ht="14.25" customHeight="1" x14ac:dyDescent="0.35">
      <c r="B176" s="129"/>
      <c r="D176" s="143"/>
      <c r="E176" s="143"/>
      <c r="H176" s="155" t="str">
        <f>'Data Suburb'!AP1175</f>
        <v>Kalimna</v>
      </c>
      <c r="I176" s="156">
        <f>'Data Suburb'!AQ1175</f>
        <v>12.003532963290011</v>
      </c>
      <c r="AB176" s="141">
        <v>173</v>
      </c>
      <c r="AC176" s="142" t="s">
        <v>135</v>
      </c>
      <c r="AD176" s="130"/>
      <c r="AE176" s="130"/>
      <c r="AF176" s="130"/>
      <c r="AG176" s="130"/>
    </row>
    <row r="177" spans="2:33" ht="14.25" customHeight="1" x14ac:dyDescent="0.35">
      <c r="B177" s="129"/>
      <c r="D177" s="143"/>
      <c r="E177" s="143"/>
      <c r="H177" s="155" t="str">
        <f>'Data Suburb'!AP1176</f>
        <v>Norlane</v>
      </c>
      <c r="I177" s="156">
        <f>'Data Suburb'!AQ1176</f>
        <v>12.032234436016376</v>
      </c>
      <c r="AB177" s="141">
        <v>174</v>
      </c>
      <c r="AC177" s="142" t="s">
        <v>136</v>
      </c>
      <c r="AD177" s="130"/>
      <c r="AE177" s="130"/>
      <c r="AF177" s="130"/>
      <c r="AG177" s="130"/>
    </row>
    <row r="178" spans="2:33" ht="14.25" customHeight="1" x14ac:dyDescent="0.35">
      <c r="B178" s="129"/>
      <c r="D178" s="143"/>
      <c r="E178" s="143"/>
      <c r="H178" s="155" t="str">
        <f>'Data Suburb'!AP1177</f>
        <v>Badger Creek</v>
      </c>
      <c r="I178" s="156">
        <f>'Data Suburb'!AQ1177</f>
        <v>12.043303989552248</v>
      </c>
      <c r="AB178" s="141">
        <v>175</v>
      </c>
      <c r="AC178" s="142" t="s">
        <v>424</v>
      </c>
      <c r="AD178" s="130"/>
      <c r="AE178" s="130"/>
      <c r="AF178" s="130"/>
      <c r="AG178" s="130"/>
    </row>
    <row r="179" spans="2:33" ht="14.25" customHeight="1" x14ac:dyDescent="0.35">
      <c r="B179" s="129"/>
      <c r="D179" s="143"/>
      <c r="E179" s="143"/>
      <c r="H179" s="155" t="str">
        <f>'Data Suburb'!AP1178</f>
        <v>Cobden</v>
      </c>
      <c r="I179" s="156">
        <f>'Data Suburb'!AQ1178</f>
        <v>12.054363093843882</v>
      </c>
      <c r="AB179" s="141">
        <v>176</v>
      </c>
      <c r="AC179" s="142" t="s">
        <v>425</v>
      </c>
      <c r="AD179" s="130"/>
      <c r="AE179" s="130"/>
      <c r="AF179" s="130"/>
      <c r="AG179" s="130"/>
    </row>
    <row r="180" spans="2:33" ht="14.25" customHeight="1" x14ac:dyDescent="0.35">
      <c r="B180" s="129"/>
      <c r="D180" s="143"/>
      <c r="E180" s="143"/>
      <c r="H180" s="155" t="str">
        <f>'Data Suburb'!AP1179</f>
        <v>Corinella</v>
      </c>
      <c r="I180" s="156">
        <f>'Data Suburb'!AQ1179</f>
        <v>12.060012621318528</v>
      </c>
      <c r="AB180" s="141">
        <v>177</v>
      </c>
      <c r="AC180" s="142" t="s">
        <v>137</v>
      </c>
      <c r="AD180" s="130"/>
      <c r="AE180" s="130"/>
      <c r="AF180" s="130"/>
      <c r="AG180" s="130"/>
    </row>
    <row r="181" spans="2:33" ht="14.25" customHeight="1" x14ac:dyDescent="0.35">
      <c r="B181" s="129"/>
      <c r="D181" s="143"/>
      <c r="E181" s="143"/>
      <c r="H181" s="155" t="str">
        <f>'Data Suburb'!AP1180</f>
        <v>Yarram</v>
      </c>
      <c r="I181" s="156">
        <f>'Data Suburb'!AQ1180</f>
        <v>12.072274763076939</v>
      </c>
      <c r="AB181" s="141">
        <v>178</v>
      </c>
      <c r="AC181" s="142" t="s">
        <v>138</v>
      </c>
      <c r="AD181" s="130"/>
      <c r="AE181" s="130"/>
      <c r="AF181" s="130"/>
      <c r="AG181" s="130"/>
    </row>
    <row r="182" spans="2:33" ht="14.25" customHeight="1" x14ac:dyDescent="0.35">
      <c r="B182" s="129"/>
      <c r="D182" s="143"/>
      <c r="E182" s="143"/>
      <c r="H182" s="155" t="str">
        <f>'Data Suburb'!AP1181</f>
        <v>East Warburton</v>
      </c>
      <c r="I182" s="156">
        <f>'Data Suburb'!AQ1181</f>
        <v>12.074059223187025</v>
      </c>
      <c r="AB182" s="141">
        <v>179</v>
      </c>
      <c r="AC182" s="142" t="s">
        <v>426</v>
      </c>
      <c r="AD182" s="130"/>
      <c r="AE182" s="130"/>
      <c r="AF182" s="130"/>
      <c r="AG182" s="130"/>
    </row>
    <row r="183" spans="2:33" ht="14.25" customHeight="1" x14ac:dyDescent="0.35">
      <c r="B183" s="129"/>
      <c r="D183" s="143"/>
      <c r="E183" s="143"/>
      <c r="H183" s="155" t="str">
        <f>'Data Suburb'!AP1182</f>
        <v>Oakleigh South</v>
      </c>
      <c r="I183" s="156">
        <f>'Data Suburb'!AQ1182</f>
        <v>12.07901590485659</v>
      </c>
      <c r="AB183" s="141">
        <v>180</v>
      </c>
      <c r="AC183" s="142" t="s">
        <v>139</v>
      </c>
      <c r="AD183" s="130"/>
      <c r="AE183" s="130"/>
      <c r="AF183" s="130"/>
      <c r="AG183" s="130"/>
    </row>
    <row r="184" spans="2:33" ht="14.25" customHeight="1" x14ac:dyDescent="0.35">
      <c r="B184" s="129"/>
      <c r="D184" s="143"/>
      <c r="E184" s="143"/>
      <c r="H184" s="155" t="str">
        <f>'Data Suburb'!AP1183</f>
        <v>Benalla</v>
      </c>
      <c r="I184" s="156">
        <f>'Data Suburb'!AQ1183</f>
        <v>12.088596577300885</v>
      </c>
      <c r="AB184" s="141">
        <v>181</v>
      </c>
      <c r="AC184" s="142" t="s">
        <v>427</v>
      </c>
      <c r="AD184" s="130"/>
      <c r="AE184" s="130"/>
      <c r="AF184" s="130"/>
      <c r="AG184" s="130"/>
    </row>
    <row r="185" spans="2:33" ht="14.25" customHeight="1" x14ac:dyDescent="0.35">
      <c r="B185" s="129"/>
      <c r="D185" s="143"/>
      <c r="E185" s="143"/>
      <c r="H185" s="155" t="str">
        <f>'Data Suburb'!AP1184</f>
        <v>Heywood</v>
      </c>
      <c r="I185" s="156">
        <f>'Data Suburb'!AQ1184</f>
        <v>12.094527321519738</v>
      </c>
      <c r="AB185" s="141">
        <v>182</v>
      </c>
      <c r="AC185" s="142" t="s">
        <v>140</v>
      </c>
      <c r="AD185" s="130"/>
      <c r="AE185" s="130"/>
      <c r="AF185" s="130"/>
      <c r="AG185" s="130"/>
    </row>
    <row r="186" spans="2:33" ht="14.25" customHeight="1" x14ac:dyDescent="0.35">
      <c r="B186" s="129"/>
      <c r="D186" s="143"/>
      <c r="E186" s="143"/>
      <c r="H186" s="155" t="str">
        <f>'Data Suburb'!AP1185</f>
        <v>Clyde</v>
      </c>
      <c r="I186" s="156">
        <f>'Data Suburb'!AQ1185</f>
        <v>12.11357046269314</v>
      </c>
      <c r="AB186" s="141">
        <v>183</v>
      </c>
      <c r="AC186" s="142" t="s">
        <v>141</v>
      </c>
      <c r="AD186" s="130"/>
      <c r="AE186" s="130"/>
      <c r="AF186" s="130"/>
      <c r="AG186" s="130"/>
    </row>
    <row r="187" spans="2:33" ht="14.25" customHeight="1" x14ac:dyDescent="0.35">
      <c r="B187" s="129"/>
      <c r="D187" s="143"/>
      <c r="E187" s="143"/>
      <c r="H187" s="155" t="str">
        <f>'Data Suburb'!AP1186</f>
        <v>Wangaratta</v>
      </c>
      <c r="I187" s="156">
        <f>'Data Suburb'!AQ1186</f>
        <v>12.114322639792421</v>
      </c>
      <c r="AB187" s="141">
        <v>184</v>
      </c>
      <c r="AC187" s="142" t="s">
        <v>142</v>
      </c>
      <c r="AD187" s="130"/>
      <c r="AE187" s="130"/>
      <c r="AF187" s="130"/>
      <c r="AG187" s="130"/>
    </row>
    <row r="188" spans="2:33" ht="14.25" customHeight="1" x14ac:dyDescent="0.35">
      <c r="B188" s="129"/>
      <c r="D188" s="143"/>
      <c r="E188" s="143"/>
      <c r="H188" s="155" t="str">
        <f>'Data Suburb'!AP1187</f>
        <v>Notting Hill</v>
      </c>
      <c r="I188" s="156">
        <f>'Data Suburb'!AQ1187</f>
        <v>12.150399088442207</v>
      </c>
      <c r="AB188" s="141">
        <v>185</v>
      </c>
      <c r="AC188" s="142" t="s">
        <v>143</v>
      </c>
      <c r="AD188" s="130"/>
      <c r="AE188" s="130"/>
      <c r="AF188" s="130"/>
      <c r="AG188" s="130"/>
    </row>
    <row r="189" spans="2:33" ht="14.25" customHeight="1" x14ac:dyDescent="0.35">
      <c r="B189" s="129"/>
      <c r="D189" s="143"/>
      <c r="E189" s="143"/>
      <c r="H189" s="155" t="str">
        <f>'Data Suburb'!AP1188</f>
        <v>Grantville</v>
      </c>
      <c r="I189" s="156">
        <f>'Data Suburb'!AQ1188</f>
        <v>12.155105059941013</v>
      </c>
      <c r="AB189" s="141">
        <v>186</v>
      </c>
      <c r="AC189" s="142" t="s">
        <v>428</v>
      </c>
      <c r="AD189" s="130"/>
      <c r="AE189" s="130"/>
      <c r="AF189" s="130"/>
      <c r="AG189" s="130"/>
    </row>
    <row r="190" spans="2:33" ht="14.25" customHeight="1" x14ac:dyDescent="0.35">
      <c r="B190" s="129"/>
      <c r="D190" s="143"/>
      <c r="E190" s="143"/>
      <c r="H190" s="155" t="str">
        <f>'Data Suburb'!AP1189</f>
        <v>Burwood</v>
      </c>
      <c r="I190" s="156">
        <f>'Data Suburb'!AQ1189</f>
        <v>12.160641391537034</v>
      </c>
      <c r="AB190" s="141">
        <v>187</v>
      </c>
      <c r="AC190" s="142" t="s">
        <v>144</v>
      </c>
      <c r="AD190" s="130"/>
      <c r="AE190" s="130"/>
      <c r="AF190" s="130"/>
      <c r="AG190" s="130"/>
    </row>
    <row r="191" spans="2:33" ht="14.25" customHeight="1" x14ac:dyDescent="0.35">
      <c r="B191" s="129"/>
      <c r="D191" s="143"/>
      <c r="E191" s="143"/>
      <c r="H191" s="155" t="str">
        <f>'Data Suburb'!AP1190</f>
        <v>Warneet</v>
      </c>
      <c r="I191" s="156">
        <f>'Data Suburb'!AQ1190</f>
        <v>12.171661156032544</v>
      </c>
      <c r="AB191" s="141">
        <v>188</v>
      </c>
      <c r="AC191" s="142" t="s">
        <v>145</v>
      </c>
      <c r="AD191" s="130"/>
      <c r="AE191" s="130"/>
      <c r="AF191" s="130"/>
      <c r="AG191" s="130"/>
    </row>
    <row r="192" spans="2:33" ht="14.25" customHeight="1" x14ac:dyDescent="0.35">
      <c r="B192" s="129"/>
      <c r="D192" s="143"/>
      <c r="E192" s="143"/>
      <c r="H192" s="155" t="str">
        <f>'Data Suburb'!AP1191</f>
        <v>Bolwarra</v>
      </c>
      <c r="I192" s="156">
        <f>'Data Suburb'!AQ1191</f>
        <v>12.17956572895819</v>
      </c>
      <c r="AB192" s="141">
        <v>189</v>
      </c>
      <c r="AC192" s="142" t="s">
        <v>146</v>
      </c>
      <c r="AD192" s="130"/>
      <c r="AE192" s="130"/>
      <c r="AF192" s="130"/>
      <c r="AG192" s="130"/>
    </row>
    <row r="193" spans="2:33" ht="14.25" customHeight="1" x14ac:dyDescent="0.35">
      <c r="B193" s="129"/>
      <c r="D193" s="143"/>
      <c r="E193" s="143"/>
      <c r="H193" s="155" t="str">
        <f>'Data Suburb'!AP1192</f>
        <v>Boronia</v>
      </c>
      <c r="I193" s="156">
        <f>'Data Suburb'!AQ1192</f>
        <v>12.196987783797383</v>
      </c>
      <c r="AB193" s="141">
        <v>190</v>
      </c>
      <c r="AC193" s="142" t="s">
        <v>147</v>
      </c>
      <c r="AD193" s="130"/>
      <c r="AE193" s="130"/>
      <c r="AF193" s="130"/>
      <c r="AG193" s="130"/>
    </row>
    <row r="194" spans="2:33" ht="14.25" customHeight="1" x14ac:dyDescent="0.35">
      <c r="B194" s="129"/>
      <c r="D194" s="143"/>
      <c r="E194" s="143"/>
      <c r="H194" s="155" t="str">
        <f>'Data Suburb'!AP1193</f>
        <v>Junction Village</v>
      </c>
      <c r="I194" s="156">
        <f>'Data Suburb'!AQ1193</f>
        <v>12.200021873977967</v>
      </c>
      <c r="AB194" s="141">
        <v>191</v>
      </c>
      <c r="AC194" s="142" t="s">
        <v>148</v>
      </c>
      <c r="AD194" s="130"/>
      <c r="AE194" s="130"/>
      <c r="AF194" s="130"/>
      <c r="AG194" s="130"/>
    </row>
    <row r="195" spans="2:33" ht="14.25" customHeight="1" x14ac:dyDescent="0.35">
      <c r="B195" s="129"/>
      <c r="D195" s="143"/>
      <c r="E195" s="143"/>
      <c r="H195" s="155" t="str">
        <f>'Data Suburb'!AP1194</f>
        <v>Clunes</v>
      </c>
      <c r="I195" s="156">
        <f>'Data Suburb'!AQ1194</f>
        <v>12.219024085076381</v>
      </c>
      <c r="AB195" s="141">
        <v>192</v>
      </c>
      <c r="AC195" s="142" t="s">
        <v>429</v>
      </c>
      <c r="AD195" s="130"/>
      <c r="AE195" s="130"/>
      <c r="AF195" s="130"/>
      <c r="AG195" s="130"/>
    </row>
    <row r="196" spans="2:33" ht="14.25" customHeight="1" x14ac:dyDescent="0.35">
      <c r="B196" s="129"/>
      <c r="D196" s="143"/>
      <c r="E196" s="143"/>
      <c r="H196" s="155" t="str">
        <f>'Data Suburb'!AP1195</f>
        <v>Korumburra</v>
      </c>
      <c r="I196" s="156">
        <f>'Data Suburb'!AQ1195</f>
        <v>12.237050820486324</v>
      </c>
      <c r="AB196" s="141">
        <v>193</v>
      </c>
      <c r="AC196" s="142" t="s">
        <v>149</v>
      </c>
      <c r="AD196" s="130"/>
      <c r="AE196" s="130"/>
      <c r="AF196" s="130"/>
      <c r="AG196" s="130"/>
    </row>
    <row r="197" spans="2:33" ht="14.25" customHeight="1" x14ac:dyDescent="0.35">
      <c r="B197" s="129"/>
      <c r="D197" s="143"/>
      <c r="E197" s="143"/>
      <c r="H197" s="155" t="str">
        <f>'Data Suburb'!AP1196</f>
        <v>South Morang</v>
      </c>
      <c r="I197" s="156">
        <f>'Data Suburb'!AQ1196</f>
        <v>12.24910904325086</v>
      </c>
      <c r="AB197" s="141">
        <v>194</v>
      </c>
      <c r="AC197" s="142" t="s">
        <v>430</v>
      </c>
      <c r="AD197" s="130"/>
      <c r="AE197" s="130"/>
      <c r="AF197" s="130"/>
      <c r="AG197" s="130"/>
    </row>
    <row r="198" spans="2:33" ht="14.25" customHeight="1" x14ac:dyDescent="0.35">
      <c r="B198" s="129"/>
      <c r="D198" s="143"/>
      <c r="E198" s="143"/>
      <c r="H198" s="155" t="str">
        <f>'Data Suburb'!AP1197</f>
        <v>Inglewood</v>
      </c>
      <c r="I198" s="156">
        <f>'Data Suburb'!AQ1197</f>
        <v>12.255841786271775</v>
      </c>
      <c r="AB198" s="141">
        <v>195</v>
      </c>
      <c r="AC198" s="142" t="s">
        <v>150</v>
      </c>
      <c r="AD198" s="130"/>
      <c r="AE198" s="130"/>
      <c r="AF198" s="130"/>
      <c r="AG198" s="130"/>
    </row>
    <row r="199" spans="2:33" ht="14.25" customHeight="1" x14ac:dyDescent="0.35">
      <c r="B199" s="129"/>
      <c r="D199" s="143"/>
      <c r="E199" s="143"/>
      <c r="H199" s="155" t="str">
        <f>'Data Suburb'!AP1198</f>
        <v>Yarra Junction</v>
      </c>
      <c r="I199" s="156">
        <f>'Data Suburb'!AQ1198</f>
        <v>12.270625440747693</v>
      </c>
      <c r="AB199" s="141">
        <v>196</v>
      </c>
      <c r="AC199" s="142" t="s">
        <v>151</v>
      </c>
      <c r="AD199" s="130"/>
      <c r="AE199" s="130"/>
      <c r="AF199" s="130"/>
      <c r="AG199" s="130"/>
    </row>
    <row r="200" spans="2:33" ht="14.25" customHeight="1" x14ac:dyDescent="0.35">
      <c r="B200" s="129"/>
      <c r="D200" s="143"/>
      <c r="E200" s="143"/>
      <c r="H200" s="155" t="str">
        <f>'Data Suburb'!AP1199</f>
        <v>Hillside (Melton - Vic.)</v>
      </c>
      <c r="I200" s="156">
        <f>'Data Suburb'!AQ1199</f>
        <v>12.276990555986108</v>
      </c>
      <c r="AB200" s="141">
        <v>197</v>
      </c>
      <c r="AC200" s="142" t="s">
        <v>431</v>
      </c>
      <c r="AD200" s="130"/>
      <c r="AE200" s="130"/>
      <c r="AF200" s="130"/>
      <c r="AG200" s="130"/>
    </row>
    <row r="201" spans="2:33" ht="14.25" customHeight="1" x14ac:dyDescent="0.35">
      <c r="B201" s="129"/>
      <c r="D201" s="143"/>
      <c r="E201" s="143"/>
      <c r="H201" s="155" t="str">
        <f>'Data Suburb'!AP1200</f>
        <v>Ferntree Gully</v>
      </c>
      <c r="I201" s="156">
        <f>'Data Suburb'!AQ1200</f>
        <v>12.280755234273329</v>
      </c>
      <c r="AB201" s="141">
        <v>198</v>
      </c>
      <c r="AC201" s="142" t="s">
        <v>432</v>
      </c>
      <c r="AD201" s="130"/>
      <c r="AE201" s="130"/>
      <c r="AF201" s="130"/>
      <c r="AG201" s="130"/>
    </row>
    <row r="202" spans="2:33" ht="14.25" customHeight="1" x14ac:dyDescent="0.35">
      <c r="B202" s="129"/>
      <c r="D202" s="143"/>
      <c r="E202" s="143"/>
      <c r="H202" s="155" t="str">
        <f>'Data Suburb'!AP1201</f>
        <v>North Wonthaggi</v>
      </c>
      <c r="I202" s="156">
        <f>'Data Suburb'!AQ1201</f>
        <v>12.312351637083468</v>
      </c>
      <c r="AB202" s="141">
        <v>199</v>
      </c>
      <c r="AC202" s="142" t="s">
        <v>152</v>
      </c>
      <c r="AD202" s="130"/>
      <c r="AE202" s="130"/>
      <c r="AF202" s="130"/>
      <c r="AG202" s="130"/>
    </row>
    <row r="203" spans="2:33" ht="14.25" customHeight="1" x14ac:dyDescent="0.35">
      <c r="B203" s="129"/>
      <c r="D203" s="143"/>
      <c r="E203" s="143"/>
      <c r="H203" s="155" t="str">
        <f>'Data Suburb'!AP1202</f>
        <v>Creswick</v>
      </c>
      <c r="I203" s="156">
        <f>'Data Suburb'!AQ1202</f>
        <v>12.32046536016087</v>
      </c>
      <c r="AB203" s="141">
        <v>200</v>
      </c>
      <c r="AC203" s="142" t="s">
        <v>153</v>
      </c>
      <c r="AD203" s="130"/>
      <c r="AE203" s="130"/>
      <c r="AF203" s="130"/>
      <c r="AG203" s="130"/>
    </row>
    <row r="204" spans="2:33" ht="14.25" customHeight="1" x14ac:dyDescent="0.35">
      <c r="B204" s="129"/>
      <c r="D204" s="143"/>
      <c r="E204" s="143"/>
      <c r="H204" s="155" t="str">
        <f>'Data Suburb'!AP1203</f>
        <v>Tallangatta</v>
      </c>
      <c r="I204" s="156">
        <f>'Data Suburb'!AQ1203</f>
        <v>12.320611459945013</v>
      </c>
      <c r="AB204" s="141">
        <v>201</v>
      </c>
      <c r="AC204" s="142" t="s">
        <v>154</v>
      </c>
      <c r="AD204" s="130"/>
      <c r="AE204" s="130"/>
      <c r="AF204" s="130"/>
      <c r="AG204" s="130"/>
    </row>
    <row r="205" spans="2:33" ht="14.25" customHeight="1" x14ac:dyDescent="0.35">
      <c r="B205" s="129"/>
      <c r="D205" s="143"/>
      <c r="E205" s="143"/>
      <c r="H205" s="155" t="str">
        <f>'Data Suburb'!AP1204</f>
        <v>Tatura</v>
      </c>
      <c r="I205" s="156">
        <f>'Data Suburb'!AQ1204</f>
        <v>12.336075885419065</v>
      </c>
      <c r="AB205" s="141">
        <v>202</v>
      </c>
      <c r="AC205" s="142" t="s">
        <v>155</v>
      </c>
      <c r="AD205" s="130"/>
      <c r="AE205" s="130"/>
      <c r="AF205" s="130"/>
      <c r="AG205" s="130"/>
    </row>
    <row r="206" spans="2:33" ht="14.25" customHeight="1" x14ac:dyDescent="0.35">
      <c r="B206" s="129"/>
      <c r="D206" s="143"/>
      <c r="E206" s="143"/>
      <c r="H206" s="155" t="str">
        <f>'Data Suburb'!AP1205</f>
        <v>Kilsyth</v>
      </c>
      <c r="I206" s="156">
        <f>'Data Suburb'!AQ1205</f>
        <v>12.339364272567607</v>
      </c>
      <c r="AB206" s="141">
        <v>203</v>
      </c>
      <c r="AC206" s="142" t="s">
        <v>433</v>
      </c>
      <c r="AD206" s="130"/>
      <c r="AE206" s="130"/>
      <c r="AF206" s="130"/>
      <c r="AG206" s="130"/>
    </row>
    <row r="207" spans="2:33" ht="14.25" customHeight="1" x14ac:dyDescent="0.35">
      <c r="B207" s="129"/>
      <c r="D207" s="143"/>
      <c r="E207" s="143"/>
      <c r="H207" s="155" t="str">
        <f>'Data Suburb'!AP1206</f>
        <v>Golden Square</v>
      </c>
      <c r="I207" s="156">
        <f>'Data Suburb'!AQ1206</f>
        <v>12.340734470639646</v>
      </c>
      <c r="AB207" s="141">
        <v>204</v>
      </c>
      <c r="AC207" s="142" t="s">
        <v>156</v>
      </c>
      <c r="AD207" s="130"/>
      <c r="AE207" s="130"/>
      <c r="AF207" s="130"/>
      <c r="AG207" s="130"/>
    </row>
    <row r="208" spans="2:33" ht="14.25" customHeight="1" x14ac:dyDescent="0.35">
      <c r="B208" s="129"/>
      <c r="D208" s="143"/>
      <c r="E208" s="143"/>
      <c r="H208" s="155" t="str">
        <f>'Data Suburb'!AP1207</f>
        <v>Taylors Lakes</v>
      </c>
      <c r="I208" s="156">
        <f>'Data Suburb'!AQ1207</f>
        <v>12.346176172972314</v>
      </c>
      <c r="AB208" s="141">
        <v>205</v>
      </c>
      <c r="AC208" s="142" t="s">
        <v>157</v>
      </c>
      <c r="AD208" s="130"/>
      <c r="AE208" s="130"/>
      <c r="AF208" s="130"/>
      <c r="AG208" s="130"/>
    </row>
    <row r="209" spans="2:33" ht="14.25" customHeight="1" x14ac:dyDescent="0.35">
      <c r="B209" s="129"/>
      <c r="D209" s="143"/>
      <c r="E209" s="143"/>
      <c r="H209" s="155" t="str">
        <f>'Data Suburb'!AP1208</f>
        <v>Yallourn North</v>
      </c>
      <c r="I209" s="156">
        <f>'Data Suburb'!AQ1208</f>
        <v>12.377526279481629</v>
      </c>
      <c r="AB209" s="141">
        <v>206</v>
      </c>
      <c r="AC209" s="142" t="s">
        <v>158</v>
      </c>
      <c r="AD209" s="130"/>
      <c r="AE209" s="130"/>
      <c r="AF209" s="130"/>
      <c r="AG209" s="130"/>
    </row>
    <row r="210" spans="2:33" ht="14.25" customHeight="1" x14ac:dyDescent="0.35">
      <c r="B210" s="129"/>
      <c r="D210" s="143"/>
      <c r="E210" s="143"/>
      <c r="H210" s="155" t="str">
        <f>'Data Suburb'!AP1209</f>
        <v>Strathtulloh</v>
      </c>
      <c r="I210" s="156">
        <f>'Data Suburb'!AQ1209</f>
        <v>12.38127069345205</v>
      </c>
      <c r="AB210" s="141">
        <v>207</v>
      </c>
      <c r="AC210" s="142" t="s">
        <v>434</v>
      </c>
      <c r="AD210" s="130"/>
      <c r="AE210" s="130"/>
      <c r="AF210" s="130"/>
      <c r="AG210" s="130"/>
    </row>
    <row r="211" spans="2:33" ht="14.25" customHeight="1" x14ac:dyDescent="0.35">
      <c r="B211" s="129"/>
      <c r="D211" s="143"/>
      <c r="E211" s="143"/>
      <c r="H211" s="155" t="str">
        <f>'Data Suburb'!AP1210</f>
        <v>Burwood East</v>
      </c>
      <c r="I211" s="156">
        <f>'Data Suburb'!AQ1210</f>
        <v>12.413559855416747</v>
      </c>
      <c r="AB211" s="141">
        <v>208</v>
      </c>
      <c r="AC211" s="142" t="s">
        <v>435</v>
      </c>
      <c r="AD211" s="130"/>
      <c r="AE211" s="130"/>
      <c r="AF211" s="130"/>
      <c r="AG211" s="130"/>
    </row>
    <row r="212" spans="2:33" ht="14.25" customHeight="1" x14ac:dyDescent="0.35">
      <c r="B212" s="129"/>
      <c r="D212" s="143"/>
      <c r="E212" s="143"/>
      <c r="H212" s="155" t="str">
        <f>'Data Suburb'!AP1211</f>
        <v>Orbost</v>
      </c>
      <c r="I212" s="156">
        <f>'Data Suburb'!AQ1211</f>
        <v>12.433737753910661</v>
      </c>
      <c r="AB212" s="141">
        <v>209</v>
      </c>
      <c r="AC212" s="142" t="s">
        <v>436</v>
      </c>
      <c r="AD212" s="130"/>
      <c r="AE212" s="130"/>
      <c r="AF212" s="130"/>
      <c r="AG212" s="130"/>
    </row>
    <row r="213" spans="2:33" ht="14.25" customHeight="1" x14ac:dyDescent="0.35">
      <c r="B213" s="129"/>
      <c r="D213" s="143"/>
      <c r="E213" s="143"/>
      <c r="H213" s="155" t="str">
        <f>'Data Suburb'!AP1212</f>
        <v>Cannons Creek</v>
      </c>
      <c r="I213" s="156">
        <f>'Data Suburb'!AQ1212</f>
        <v>12.435550476049285</v>
      </c>
      <c r="AB213" s="141">
        <v>210</v>
      </c>
      <c r="AC213" s="142" t="s">
        <v>437</v>
      </c>
      <c r="AD213" s="130"/>
      <c r="AE213" s="130"/>
      <c r="AF213" s="130"/>
      <c r="AG213" s="130"/>
    </row>
    <row r="214" spans="2:33" ht="14.25" customHeight="1" x14ac:dyDescent="0.35">
      <c r="B214" s="129"/>
      <c r="D214" s="143"/>
      <c r="E214" s="143"/>
      <c r="H214" s="155" t="str">
        <f>'Data Suburb'!AP1213</f>
        <v>Traralgon</v>
      </c>
      <c r="I214" s="156">
        <f>'Data Suburb'!AQ1213</f>
        <v>12.445894388134647</v>
      </c>
      <c r="AB214" s="141">
        <v>211</v>
      </c>
      <c r="AC214" s="142" t="s">
        <v>159</v>
      </c>
      <c r="AD214" s="130"/>
      <c r="AE214" s="130"/>
      <c r="AF214" s="130"/>
      <c r="AG214" s="130"/>
    </row>
    <row r="215" spans="2:33" ht="14.25" customHeight="1" x14ac:dyDescent="0.35">
      <c r="B215" s="129"/>
      <c r="D215" s="143"/>
      <c r="E215" s="143"/>
      <c r="H215" s="155" t="str">
        <f>'Data Suburb'!AP1214</f>
        <v>Mernda</v>
      </c>
      <c r="I215" s="156">
        <f>'Data Suburb'!AQ1214</f>
        <v>12.47083400496901</v>
      </c>
      <c r="AB215" s="141">
        <v>212</v>
      </c>
      <c r="AC215" s="142" t="s">
        <v>160</v>
      </c>
      <c r="AD215" s="130"/>
      <c r="AE215" s="130"/>
      <c r="AF215" s="130"/>
      <c r="AG215" s="130"/>
    </row>
    <row r="216" spans="2:33" ht="14.25" customHeight="1" x14ac:dyDescent="0.35">
      <c r="B216" s="129"/>
      <c r="D216" s="143"/>
      <c r="E216" s="143"/>
      <c r="H216" s="155" t="str">
        <f>'Data Suburb'!AP1215</f>
        <v>Kilmore</v>
      </c>
      <c r="I216" s="156">
        <f>'Data Suburb'!AQ1215</f>
        <v>12.471144718571074</v>
      </c>
      <c r="AB216" s="141">
        <v>213</v>
      </c>
      <c r="AC216" s="142" t="s">
        <v>161</v>
      </c>
      <c r="AD216" s="130"/>
      <c r="AE216" s="130"/>
      <c r="AF216" s="130"/>
      <c r="AG216" s="130"/>
    </row>
    <row r="217" spans="2:33" ht="14.25" customHeight="1" x14ac:dyDescent="0.35">
      <c r="B217" s="129"/>
      <c r="D217" s="143"/>
      <c r="E217" s="143"/>
      <c r="H217" s="155" t="str">
        <f>'Data Suburb'!AP1216</f>
        <v>Grovedale</v>
      </c>
      <c r="I217" s="156">
        <f>'Data Suburb'!AQ1216</f>
        <v>12.514296463401671</v>
      </c>
      <c r="AB217" s="141">
        <v>214</v>
      </c>
      <c r="AC217" s="142" t="s">
        <v>162</v>
      </c>
      <c r="AD217" s="130"/>
      <c r="AE217" s="130"/>
      <c r="AF217" s="130"/>
      <c r="AG217" s="130"/>
    </row>
    <row r="218" spans="2:33" ht="14.25" customHeight="1" x14ac:dyDescent="0.35">
      <c r="B218" s="129"/>
      <c r="D218" s="143"/>
      <c r="E218" s="143"/>
      <c r="H218" s="155" t="str">
        <f>'Data Suburb'!AP1217</f>
        <v>Longwarry</v>
      </c>
      <c r="I218" s="156">
        <f>'Data Suburb'!AQ1217</f>
        <v>12.5710708892575</v>
      </c>
      <c r="AB218" s="141">
        <v>215</v>
      </c>
      <c r="AC218" s="142" t="s">
        <v>163</v>
      </c>
      <c r="AD218" s="130"/>
      <c r="AE218" s="130"/>
      <c r="AF218" s="130"/>
      <c r="AG218" s="130"/>
    </row>
    <row r="219" spans="2:33" ht="14.25" customHeight="1" x14ac:dyDescent="0.35">
      <c r="B219" s="129"/>
      <c r="D219" s="143"/>
      <c r="E219" s="143"/>
      <c r="H219" s="155" t="str">
        <f>'Data Suburb'!AP1218</f>
        <v>Mount Pleasant</v>
      </c>
      <c r="I219" s="156">
        <f>'Data Suburb'!AQ1218</f>
        <v>12.581695911130497</v>
      </c>
      <c r="AB219" s="141">
        <v>216</v>
      </c>
      <c r="AC219" s="142" t="s">
        <v>164</v>
      </c>
      <c r="AD219" s="130"/>
      <c r="AE219" s="130"/>
      <c r="AF219" s="130"/>
      <c r="AG219" s="130"/>
    </row>
    <row r="220" spans="2:33" ht="14.25" customHeight="1" x14ac:dyDescent="0.35">
      <c r="B220" s="129"/>
      <c r="D220" s="143"/>
      <c r="E220" s="143"/>
      <c r="H220" s="155" t="str">
        <f>'Data Suburb'!AP1219</f>
        <v>Lakes Entrance</v>
      </c>
      <c r="I220" s="156">
        <f>'Data Suburb'!AQ1219</f>
        <v>12.612109268549252</v>
      </c>
      <c r="AB220" s="141">
        <v>217</v>
      </c>
      <c r="AC220" s="142" t="s">
        <v>165</v>
      </c>
      <c r="AD220" s="130"/>
      <c r="AE220" s="130"/>
      <c r="AF220" s="130"/>
      <c r="AG220" s="130"/>
    </row>
    <row r="221" spans="2:33" ht="14.25" customHeight="1" x14ac:dyDescent="0.35">
      <c r="B221" s="129"/>
      <c r="D221" s="143"/>
      <c r="E221" s="143"/>
      <c r="H221" s="155" t="str">
        <f>'Data Suburb'!AP1220</f>
        <v>Glen Waverley</v>
      </c>
      <c r="I221" s="156">
        <f>'Data Suburb'!AQ1220</f>
        <v>12.646978111279592</v>
      </c>
      <c r="AB221" s="141">
        <v>218</v>
      </c>
      <c r="AC221" s="142" t="s">
        <v>166</v>
      </c>
      <c r="AD221" s="130"/>
      <c r="AE221" s="130"/>
      <c r="AF221" s="130"/>
      <c r="AG221" s="130"/>
    </row>
    <row r="222" spans="2:33" ht="14.25" customHeight="1" x14ac:dyDescent="0.35">
      <c r="B222" s="129"/>
      <c r="D222" s="143"/>
      <c r="E222" s="143"/>
      <c r="H222" s="155" t="str">
        <f>'Data Suburb'!AP1221</f>
        <v>Bacchus Marsh</v>
      </c>
      <c r="I222" s="156">
        <f>'Data Suburb'!AQ1221</f>
        <v>12.647279546500915</v>
      </c>
      <c r="AB222" s="141">
        <v>219</v>
      </c>
      <c r="AC222" s="142" t="s">
        <v>438</v>
      </c>
      <c r="AD222" s="130"/>
      <c r="AE222" s="130"/>
      <c r="AF222" s="130"/>
      <c r="AG222" s="130"/>
    </row>
    <row r="223" spans="2:33" ht="14.25" customHeight="1" x14ac:dyDescent="0.35">
      <c r="B223" s="129"/>
      <c r="D223" s="143"/>
      <c r="E223" s="143"/>
      <c r="H223" s="155" t="str">
        <f>'Data Suburb'!AP1222</f>
        <v>Nyah West</v>
      </c>
      <c r="I223" s="156">
        <f>'Data Suburb'!AQ1222</f>
        <v>12.652123333700589</v>
      </c>
      <c r="AB223" s="141">
        <v>220</v>
      </c>
      <c r="AC223" s="142" t="s">
        <v>439</v>
      </c>
      <c r="AD223" s="130"/>
      <c r="AE223" s="130"/>
      <c r="AF223" s="130"/>
      <c r="AG223" s="130"/>
    </row>
    <row r="224" spans="2:33" ht="14.25" customHeight="1" x14ac:dyDescent="0.35">
      <c r="B224" s="129"/>
      <c r="D224" s="143"/>
      <c r="E224" s="143"/>
      <c r="H224" s="155" t="str">
        <f>'Data Suburb'!AP1223</f>
        <v>Knoxfield</v>
      </c>
      <c r="I224" s="156">
        <f>'Data Suburb'!AQ1223</f>
        <v>12.672221953864398</v>
      </c>
      <c r="AB224" s="141">
        <v>221</v>
      </c>
      <c r="AC224" s="142" t="s">
        <v>168</v>
      </c>
      <c r="AD224" s="130"/>
      <c r="AE224" s="130"/>
      <c r="AF224" s="130"/>
      <c r="AG224" s="130"/>
    </row>
    <row r="225" spans="2:33" ht="14.25" customHeight="1" x14ac:dyDescent="0.35">
      <c r="B225" s="129"/>
      <c r="D225" s="143"/>
      <c r="E225" s="143"/>
      <c r="H225" s="155" t="str">
        <f>'Data Suburb'!AP1224</f>
        <v>Rosebud</v>
      </c>
      <c r="I225" s="156">
        <f>'Data Suburb'!AQ1224</f>
        <v>12.688670066772323</v>
      </c>
      <c r="AB225" s="141">
        <v>222</v>
      </c>
      <c r="AC225" s="142" t="s">
        <v>169</v>
      </c>
      <c r="AD225" s="130"/>
      <c r="AE225" s="130"/>
      <c r="AF225" s="130"/>
      <c r="AG225" s="130"/>
    </row>
    <row r="226" spans="2:33" ht="14.25" customHeight="1" x14ac:dyDescent="0.35">
      <c r="B226" s="129"/>
      <c r="D226" s="143"/>
      <c r="E226" s="143"/>
      <c r="H226" s="155" t="str">
        <f>'Data Suburb'!AP1225</f>
        <v>Eildon</v>
      </c>
      <c r="I226" s="156">
        <f>'Data Suburb'!AQ1225</f>
        <v>12.696305151776642</v>
      </c>
      <c r="AB226" s="141">
        <v>223</v>
      </c>
      <c r="AC226" s="142" t="s">
        <v>170</v>
      </c>
      <c r="AD226" s="130"/>
      <c r="AE226" s="130"/>
      <c r="AF226" s="130"/>
      <c r="AG226" s="130"/>
    </row>
    <row r="227" spans="2:33" ht="14.25" customHeight="1" x14ac:dyDescent="0.35">
      <c r="B227" s="129"/>
      <c r="D227" s="143"/>
      <c r="E227" s="143"/>
      <c r="H227" s="155" t="str">
        <f>'Data Suburb'!AP1226</f>
        <v>Epsom</v>
      </c>
      <c r="I227" s="156">
        <f>'Data Suburb'!AQ1226</f>
        <v>12.700664457653108</v>
      </c>
      <c r="AB227" s="141">
        <v>224</v>
      </c>
      <c r="AC227" s="142" t="s">
        <v>440</v>
      </c>
      <c r="AD227" s="130"/>
      <c r="AE227" s="130"/>
      <c r="AF227" s="130"/>
      <c r="AG227" s="130"/>
    </row>
    <row r="228" spans="2:33" ht="14.25" customHeight="1" x14ac:dyDescent="0.35">
      <c r="B228" s="129"/>
      <c r="D228" s="143"/>
      <c r="E228" s="143"/>
      <c r="H228" s="155" t="str">
        <f>'Data Suburb'!AP1227</f>
        <v>Whittlesea</v>
      </c>
      <c r="I228" s="156">
        <f>'Data Suburb'!AQ1227</f>
        <v>12.708147542792471</v>
      </c>
      <c r="AB228" s="141">
        <v>225</v>
      </c>
      <c r="AC228" s="142" t="s">
        <v>441</v>
      </c>
      <c r="AD228" s="130"/>
      <c r="AE228" s="130"/>
      <c r="AF228" s="130"/>
      <c r="AG228" s="130"/>
    </row>
    <row r="229" spans="2:33" ht="14.25" customHeight="1" x14ac:dyDescent="0.35">
      <c r="B229" s="129"/>
      <c r="D229" s="143"/>
      <c r="E229" s="143"/>
      <c r="H229" s="155" t="str">
        <f>'Data Suburb'!AP1228</f>
        <v>Bittern</v>
      </c>
      <c r="I229" s="156">
        <f>'Data Suburb'!AQ1228</f>
        <v>12.745100284876404</v>
      </c>
      <c r="AB229" s="141">
        <v>226</v>
      </c>
      <c r="AC229" s="142" t="s">
        <v>171</v>
      </c>
      <c r="AD229" s="130"/>
      <c r="AE229" s="130"/>
      <c r="AF229" s="130"/>
      <c r="AG229" s="130"/>
    </row>
    <row r="230" spans="2:33" ht="14.25" customHeight="1" x14ac:dyDescent="0.35">
      <c r="B230" s="129"/>
      <c r="D230" s="143"/>
      <c r="E230" s="143"/>
      <c r="H230" s="155" t="str">
        <f>'Data Suburb'!AP1229</f>
        <v>Lucknow</v>
      </c>
      <c r="I230" s="156">
        <f>'Data Suburb'!AQ1229</f>
        <v>12.75350945462818</v>
      </c>
      <c r="AB230" s="141">
        <v>227</v>
      </c>
      <c r="AC230" s="142" t="s">
        <v>442</v>
      </c>
      <c r="AD230" s="130"/>
      <c r="AE230" s="130"/>
      <c r="AF230" s="130"/>
      <c r="AG230" s="130"/>
    </row>
    <row r="231" spans="2:33" ht="14.25" customHeight="1" x14ac:dyDescent="0.35">
      <c r="B231" s="129"/>
      <c r="D231" s="143"/>
      <c r="E231" s="143"/>
      <c r="H231" s="155" t="str">
        <f>'Data Suburb'!AP1230</f>
        <v>Chadstone</v>
      </c>
      <c r="I231" s="156">
        <f>'Data Suburb'!AQ1230</f>
        <v>12.767381991921166</v>
      </c>
      <c r="AB231" s="141">
        <v>228</v>
      </c>
      <c r="AC231" s="142" t="s">
        <v>172</v>
      </c>
      <c r="AD231" s="130"/>
      <c r="AE231" s="130"/>
      <c r="AF231" s="130"/>
      <c r="AG231" s="130"/>
    </row>
    <row r="232" spans="2:33" ht="14.25" customHeight="1" x14ac:dyDescent="0.35">
      <c r="B232" s="129"/>
      <c r="D232" s="143"/>
      <c r="E232" s="143"/>
      <c r="H232" s="155" t="str">
        <f>'Data Suburb'!AP1231</f>
        <v>Coronet Bay</v>
      </c>
      <c r="I232" s="156">
        <f>'Data Suburb'!AQ1231</f>
        <v>12.778681799886716</v>
      </c>
      <c r="AB232" s="141">
        <v>229</v>
      </c>
      <c r="AC232" s="142" t="s">
        <v>173</v>
      </c>
      <c r="AD232" s="130"/>
      <c r="AE232" s="130"/>
      <c r="AF232" s="130"/>
      <c r="AG232" s="130"/>
    </row>
    <row r="233" spans="2:33" ht="14.25" customHeight="1" x14ac:dyDescent="0.35">
      <c r="B233" s="129"/>
      <c r="D233" s="143"/>
      <c r="E233" s="143"/>
      <c r="H233" s="155" t="str">
        <f>'Data Suburb'!AP1232</f>
        <v>Beveridge</v>
      </c>
      <c r="I233" s="156">
        <f>'Data Suburb'!AQ1232</f>
        <v>12.779457555828394</v>
      </c>
      <c r="AB233" s="141">
        <v>230</v>
      </c>
      <c r="AC233" s="142" t="s">
        <v>174</v>
      </c>
      <c r="AD233" s="130"/>
      <c r="AE233" s="130"/>
      <c r="AF233" s="130"/>
      <c r="AG233" s="130"/>
    </row>
    <row r="234" spans="2:33" ht="14.25" customHeight="1" x14ac:dyDescent="0.35">
      <c r="B234" s="129"/>
      <c r="D234" s="143"/>
      <c r="E234" s="143"/>
      <c r="H234" s="155" t="str">
        <f>'Data Suburb'!AP1233</f>
        <v>Keilor Lodge</v>
      </c>
      <c r="I234" s="156">
        <f>'Data Suburb'!AQ1233</f>
        <v>12.780857221537905</v>
      </c>
      <c r="AB234" s="141">
        <v>231</v>
      </c>
      <c r="AC234" s="142" t="s">
        <v>175</v>
      </c>
      <c r="AD234" s="130"/>
      <c r="AE234" s="130"/>
      <c r="AF234" s="130"/>
      <c r="AG234" s="130"/>
    </row>
    <row r="235" spans="2:33" ht="14.25" customHeight="1" x14ac:dyDescent="0.35">
      <c r="B235" s="129"/>
      <c r="D235" s="143"/>
      <c r="E235" s="143"/>
      <c r="H235" s="155" t="str">
        <f>'Data Suburb'!AP1234</f>
        <v>Attwood</v>
      </c>
      <c r="I235" s="156">
        <f>'Data Suburb'!AQ1234</f>
        <v>12.783064861548089</v>
      </c>
      <c r="AB235" s="141">
        <v>232</v>
      </c>
      <c r="AC235" s="142" t="s">
        <v>443</v>
      </c>
      <c r="AD235" s="130"/>
      <c r="AE235" s="130"/>
      <c r="AF235" s="130"/>
      <c r="AG235" s="130"/>
    </row>
    <row r="236" spans="2:33" ht="14.25" customHeight="1" x14ac:dyDescent="0.35">
      <c r="B236" s="129"/>
      <c r="D236" s="143"/>
      <c r="E236" s="143"/>
      <c r="H236" s="155" t="str">
        <f>'Data Suburb'!AP1235</f>
        <v>Koo Wee Rup</v>
      </c>
      <c r="I236" s="156">
        <f>'Data Suburb'!AQ1235</f>
        <v>12.789716697027155</v>
      </c>
      <c r="AB236" s="141">
        <v>233</v>
      </c>
      <c r="AC236" s="142" t="s">
        <v>176</v>
      </c>
      <c r="AD236" s="130"/>
      <c r="AE236" s="130"/>
      <c r="AF236" s="130"/>
      <c r="AG236" s="130"/>
    </row>
    <row r="237" spans="2:33" ht="14.25" customHeight="1" x14ac:dyDescent="0.35">
      <c r="B237" s="129"/>
      <c r="D237" s="143"/>
      <c r="E237" s="143"/>
      <c r="H237" s="155" t="str">
        <f>'Data Suburb'!AP1236</f>
        <v>Wonthaggi</v>
      </c>
      <c r="I237" s="156">
        <f>'Data Suburb'!AQ1236</f>
        <v>12.796319884951915</v>
      </c>
      <c r="AB237" s="141">
        <v>234</v>
      </c>
      <c r="AC237" s="142" t="s">
        <v>177</v>
      </c>
      <c r="AD237" s="130"/>
      <c r="AE237" s="130"/>
      <c r="AF237" s="130"/>
      <c r="AG237" s="130"/>
    </row>
    <row r="238" spans="2:33" ht="14.25" customHeight="1" x14ac:dyDescent="0.35">
      <c r="B238" s="129"/>
      <c r="D238" s="143"/>
      <c r="E238" s="143"/>
      <c r="H238" s="155" t="str">
        <f>'Data Suburb'!AP1237</f>
        <v>Doncaster</v>
      </c>
      <c r="I238" s="156">
        <f>'Data Suburb'!AQ1237</f>
        <v>12.824056775924744</v>
      </c>
      <c r="AB238" s="141">
        <v>235</v>
      </c>
      <c r="AC238" s="142" t="s">
        <v>178</v>
      </c>
      <c r="AD238" s="130"/>
      <c r="AE238" s="130"/>
      <c r="AF238" s="130"/>
      <c r="AG238" s="130"/>
    </row>
    <row r="239" spans="2:33" ht="14.25" customHeight="1" x14ac:dyDescent="0.35">
      <c r="B239" s="129"/>
      <c r="D239" s="143"/>
      <c r="E239" s="143"/>
      <c r="H239" s="155" t="str">
        <f>'Data Suburb'!AP1238</f>
        <v>Flora Hill</v>
      </c>
      <c r="I239" s="156">
        <f>'Data Suburb'!AQ1238</f>
        <v>12.825115120122899</v>
      </c>
      <c r="AB239" s="141">
        <v>236</v>
      </c>
      <c r="AC239" s="142" t="s">
        <v>179</v>
      </c>
      <c r="AD239" s="130"/>
      <c r="AE239" s="130"/>
      <c r="AF239" s="130"/>
      <c r="AG239" s="130"/>
    </row>
    <row r="240" spans="2:33" ht="14.25" customHeight="1" x14ac:dyDescent="0.35">
      <c r="B240" s="129"/>
      <c r="D240" s="143"/>
      <c r="E240" s="143"/>
      <c r="H240" s="155" t="str">
        <f>'Data Suburb'!AP1239</f>
        <v>Bulla</v>
      </c>
      <c r="I240" s="156">
        <f>'Data Suburb'!AQ1239</f>
        <v>12.840962322636841</v>
      </c>
      <c r="AB240" s="141">
        <v>237</v>
      </c>
      <c r="AC240" s="142" t="s">
        <v>180</v>
      </c>
      <c r="AD240" s="130"/>
      <c r="AE240" s="130"/>
      <c r="AF240" s="130"/>
      <c r="AG240" s="130"/>
    </row>
    <row r="241" spans="2:33" ht="14.25" customHeight="1" x14ac:dyDescent="0.35">
      <c r="B241" s="129"/>
      <c r="D241" s="143"/>
      <c r="E241" s="143"/>
      <c r="H241" s="155" t="str">
        <f>'Data Suburb'!AP1240</f>
        <v>Woodvale</v>
      </c>
      <c r="I241" s="156">
        <f>'Data Suburb'!AQ1240</f>
        <v>12.859008098239229</v>
      </c>
      <c r="AB241" s="141">
        <v>238</v>
      </c>
      <c r="AC241" s="142" t="s">
        <v>181</v>
      </c>
      <c r="AD241" s="130"/>
      <c r="AE241" s="130"/>
      <c r="AF241" s="130"/>
      <c r="AG241" s="130"/>
    </row>
    <row r="242" spans="2:33" ht="14.25" customHeight="1" x14ac:dyDescent="0.35">
      <c r="B242" s="129"/>
      <c r="D242" s="143"/>
      <c r="E242" s="143"/>
      <c r="H242" s="155" t="str">
        <f>'Data Suburb'!AP1241</f>
        <v>Drouin</v>
      </c>
      <c r="I242" s="156">
        <f>'Data Suburb'!AQ1241</f>
        <v>12.899385255337897</v>
      </c>
      <c r="AB242" s="141">
        <v>239</v>
      </c>
      <c r="AC242" s="142" t="s">
        <v>182</v>
      </c>
      <c r="AD242" s="130"/>
      <c r="AE242" s="130"/>
      <c r="AF242" s="130"/>
      <c r="AG242" s="130"/>
    </row>
    <row r="243" spans="2:33" ht="14.25" customHeight="1" x14ac:dyDescent="0.35">
      <c r="B243" s="129"/>
      <c r="D243" s="143"/>
      <c r="E243" s="143"/>
      <c r="H243" s="155" t="str">
        <f>'Data Suburb'!AP1242</f>
        <v>Wantirna</v>
      </c>
      <c r="I243" s="156">
        <f>'Data Suburb'!AQ1242</f>
        <v>12.91649899031728</v>
      </c>
      <c r="AB243" s="141">
        <v>240</v>
      </c>
      <c r="AC243" s="142" t="s">
        <v>183</v>
      </c>
      <c r="AD243" s="130"/>
      <c r="AE243" s="130"/>
      <c r="AF243" s="130"/>
      <c r="AG243" s="130"/>
    </row>
    <row r="244" spans="2:33" ht="14.25" customHeight="1" x14ac:dyDescent="0.35">
      <c r="B244" s="129"/>
      <c r="D244" s="143"/>
      <c r="E244" s="143"/>
      <c r="H244" s="155" t="str">
        <f>'Data Suburb'!AP1243</f>
        <v>Lang Lang</v>
      </c>
      <c r="I244" s="156">
        <f>'Data Suburb'!AQ1243</f>
        <v>12.953267118245554</v>
      </c>
      <c r="AB244" s="141">
        <v>241</v>
      </c>
      <c r="AC244" s="142" t="s">
        <v>184</v>
      </c>
      <c r="AD244" s="130"/>
      <c r="AE244" s="130"/>
      <c r="AF244" s="130"/>
      <c r="AG244" s="130"/>
    </row>
    <row r="245" spans="2:33" ht="14.25" customHeight="1" x14ac:dyDescent="0.35">
      <c r="B245" s="129"/>
      <c r="D245" s="143"/>
      <c r="E245" s="143"/>
      <c r="H245" s="155" t="str">
        <f>'Data Suburb'!AP1244</f>
        <v>Heathcote</v>
      </c>
      <c r="I245" s="156">
        <f>'Data Suburb'!AQ1244</f>
        <v>12.954749270164461</v>
      </c>
      <c r="AB245" s="141">
        <v>242</v>
      </c>
      <c r="AC245" s="142" t="s">
        <v>444</v>
      </c>
      <c r="AD245" s="130"/>
      <c r="AE245" s="130"/>
      <c r="AF245" s="130"/>
      <c r="AG245" s="130"/>
    </row>
    <row r="246" spans="2:33" ht="14.25" customHeight="1" x14ac:dyDescent="0.35">
      <c r="B246" s="129"/>
      <c r="D246" s="143"/>
      <c r="E246" s="143"/>
      <c r="H246" s="155" t="str">
        <f>'Data Suburb'!AP1245</f>
        <v>Wantirna South</v>
      </c>
      <c r="I246" s="156">
        <f>'Data Suburb'!AQ1245</f>
        <v>12.987770342769299</v>
      </c>
      <c r="AB246" s="141">
        <v>243</v>
      </c>
      <c r="AC246" s="142" t="s">
        <v>445</v>
      </c>
      <c r="AD246" s="130"/>
      <c r="AE246" s="130"/>
      <c r="AF246" s="130"/>
      <c r="AG246" s="130"/>
    </row>
    <row r="247" spans="2:33" ht="14.25" customHeight="1" x14ac:dyDescent="0.35">
      <c r="B247" s="129"/>
      <c r="D247" s="143"/>
      <c r="E247" s="143"/>
      <c r="H247" s="155" t="str">
        <f>'Data Suburb'!AP1246</f>
        <v>Manor Lakes</v>
      </c>
      <c r="I247" s="156">
        <f>'Data Suburb'!AQ1246</f>
        <v>13.001004388811419</v>
      </c>
      <c r="AB247" s="141">
        <v>244</v>
      </c>
      <c r="AC247" s="142" t="s">
        <v>185</v>
      </c>
      <c r="AD247" s="130"/>
      <c r="AE247" s="130"/>
      <c r="AF247" s="130"/>
      <c r="AG247" s="130"/>
    </row>
    <row r="248" spans="2:33" ht="14.25" customHeight="1" x14ac:dyDescent="0.35">
      <c r="B248" s="129"/>
      <c r="D248" s="143"/>
      <c r="E248" s="143"/>
      <c r="H248" s="155" t="str">
        <f>'Data Suburb'!AP1247</f>
        <v>Warrnambool</v>
      </c>
      <c r="I248" s="156">
        <f>'Data Suburb'!AQ1247</f>
        <v>13.005210235944404</v>
      </c>
      <c r="AB248" s="141">
        <v>245</v>
      </c>
      <c r="AC248" s="142" t="s">
        <v>186</v>
      </c>
      <c r="AD248" s="130"/>
      <c r="AE248" s="130"/>
      <c r="AF248" s="130"/>
      <c r="AG248" s="130"/>
    </row>
    <row r="249" spans="2:33" ht="14.25" customHeight="1" x14ac:dyDescent="0.35">
      <c r="B249" s="129"/>
      <c r="D249" s="143"/>
      <c r="E249" s="143"/>
      <c r="H249" s="155" t="str">
        <f>'Data Suburb'!AP1248</f>
        <v>Capel Sound</v>
      </c>
      <c r="I249" s="156">
        <f>'Data Suburb'!AQ1248</f>
        <v>13.014358316379946</v>
      </c>
      <c r="AB249" s="141">
        <v>246</v>
      </c>
      <c r="AC249" s="142" t="s">
        <v>187</v>
      </c>
      <c r="AD249" s="130"/>
      <c r="AE249" s="130"/>
      <c r="AF249" s="130"/>
      <c r="AG249" s="130"/>
    </row>
    <row r="250" spans="2:33" ht="14.25" customHeight="1" x14ac:dyDescent="0.35">
      <c r="B250" s="129"/>
      <c r="D250" s="143"/>
      <c r="E250" s="143"/>
      <c r="H250" s="155" t="str">
        <f>'Data Suburb'!AP1249</f>
        <v>Bangholme</v>
      </c>
      <c r="I250" s="156">
        <f>'Data Suburb'!AQ1249</f>
        <v>13.014896254913848</v>
      </c>
      <c r="AB250" s="141">
        <v>247</v>
      </c>
      <c r="AC250" s="142" t="s">
        <v>188</v>
      </c>
      <c r="AD250" s="130"/>
      <c r="AE250" s="130"/>
      <c r="AF250" s="130"/>
      <c r="AG250" s="130"/>
    </row>
    <row r="251" spans="2:33" ht="14.25" customHeight="1" x14ac:dyDescent="0.35">
      <c r="B251" s="129"/>
      <c r="D251" s="143"/>
      <c r="E251" s="143"/>
      <c r="H251" s="155" t="str">
        <f>'Data Suburb'!AP1250</f>
        <v>Swan Hill</v>
      </c>
      <c r="I251" s="156">
        <f>'Data Suburb'!AQ1250</f>
        <v>13.018784738786062</v>
      </c>
      <c r="AB251" s="141">
        <v>248</v>
      </c>
      <c r="AC251" s="142" t="s">
        <v>446</v>
      </c>
      <c r="AD251" s="130"/>
      <c r="AE251" s="130"/>
      <c r="AF251" s="130"/>
      <c r="AG251" s="130"/>
    </row>
    <row r="252" spans="2:33" ht="14.25" customHeight="1" x14ac:dyDescent="0.35">
      <c r="B252" s="129"/>
      <c r="D252" s="143"/>
      <c r="E252" s="143"/>
      <c r="H252" s="155" t="str">
        <f>'Data Suburb'!AP1251</f>
        <v>Canadian</v>
      </c>
      <c r="I252" s="156">
        <f>'Data Suburb'!AQ1251</f>
        <v>13.052148979155778</v>
      </c>
      <c r="AB252" s="141">
        <v>249</v>
      </c>
      <c r="AC252" s="142" t="s">
        <v>189</v>
      </c>
      <c r="AD252" s="130"/>
      <c r="AE252" s="130"/>
      <c r="AF252" s="130"/>
      <c r="AG252" s="130"/>
    </row>
    <row r="253" spans="2:33" ht="14.25" customHeight="1" x14ac:dyDescent="0.35">
      <c r="B253" s="129"/>
      <c r="D253" s="143"/>
      <c r="E253" s="143"/>
      <c r="H253" s="155" t="str">
        <f>'Data Suburb'!AP1252</f>
        <v>Sailors Gully</v>
      </c>
      <c r="I253" s="156">
        <f>'Data Suburb'!AQ1252</f>
        <v>13.057452558013136</v>
      </c>
      <c r="AB253" s="141">
        <v>250</v>
      </c>
      <c r="AC253" s="142" t="s">
        <v>190</v>
      </c>
      <c r="AD253" s="130"/>
      <c r="AE253" s="130"/>
      <c r="AF253" s="130"/>
      <c r="AG253" s="130"/>
    </row>
    <row r="254" spans="2:33" ht="14.25" customHeight="1" x14ac:dyDescent="0.35">
      <c r="B254" s="129"/>
      <c r="D254" s="143"/>
      <c r="E254" s="143"/>
      <c r="H254" s="155" t="str">
        <f>'Data Suburb'!AP1253</f>
        <v>Yarrawonga</v>
      </c>
      <c r="I254" s="156">
        <f>'Data Suburb'!AQ1253</f>
        <v>13.064773449859334</v>
      </c>
      <c r="AB254" s="141">
        <v>251</v>
      </c>
      <c r="AC254" s="142" t="s">
        <v>191</v>
      </c>
      <c r="AD254" s="130"/>
      <c r="AE254" s="130"/>
      <c r="AF254" s="130"/>
      <c r="AG254" s="130"/>
    </row>
    <row r="255" spans="2:33" ht="14.25" customHeight="1" x14ac:dyDescent="0.35">
      <c r="B255" s="129"/>
      <c r="D255" s="143"/>
      <c r="E255" s="143"/>
      <c r="H255" s="155" t="str">
        <f>'Data Suburb'!AP1254</f>
        <v>Rowville</v>
      </c>
      <c r="I255" s="156">
        <f>'Data Suburb'!AQ1254</f>
        <v>13.077851789292405</v>
      </c>
      <c r="AB255" s="141">
        <v>252</v>
      </c>
      <c r="AC255" s="142" t="s">
        <v>192</v>
      </c>
      <c r="AD255" s="130"/>
      <c r="AE255" s="130"/>
      <c r="AF255" s="130"/>
      <c r="AG255" s="130"/>
    </row>
    <row r="256" spans="2:33" ht="14.25" customHeight="1" x14ac:dyDescent="0.35">
      <c r="B256" s="129"/>
      <c r="D256" s="143"/>
      <c r="E256" s="143"/>
      <c r="H256" s="155" t="str">
        <f>'Data Suburb'!AP1255</f>
        <v>Warburton</v>
      </c>
      <c r="I256" s="156">
        <f>'Data Suburb'!AQ1255</f>
        <v>13.101011644335619</v>
      </c>
      <c r="AB256" s="141">
        <v>253</v>
      </c>
      <c r="AC256" s="142" t="s">
        <v>193</v>
      </c>
      <c r="AD256" s="130"/>
      <c r="AE256" s="130"/>
      <c r="AF256" s="130"/>
      <c r="AG256" s="130"/>
    </row>
    <row r="257" spans="2:33" ht="14.25" customHeight="1" x14ac:dyDescent="0.35">
      <c r="B257" s="129"/>
      <c r="D257" s="143"/>
      <c r="E257" s="143"/>
      <c r="H257" s="155" t="str">
        <f>'Data Suburb'!AP1256</f>
        <v>Dromana</v>
      </c>
      <c r="I257" s="156">
        <f>'Data Suburb'!AQ1256</f>
        <v>13.105731108188174</v>
      </c>
      <c r="AB257" s="141">
        <v>254</v>
      </c>
      <c r="AC257" s="142" t="s">
        <v>194</v>
      </c>
      <c r="AD257" s="130"/>
      <c r="AE257" s="130"/>
      <c r="AF257" s="130"/>
      <c r="AG257" s="130"/>
    </row>
    <row r="258" spans="2:33" ht="14.25" customHeight="1" x14ac:dyDescent="0.35">
      <c r="B258" s="129"/>
      <c r="D258" s="143"/>
      <c r="E258" s="143"/>
      <c r="H258" s="155" t="str">
        <f>'Data Suburb'!AP1257</f>
        <v>Oakleigh East</v>
      </c>
      <c r="I258" s="156">
        <f>'Data Suburb'!AQ1257</f>
        <v>13.120658371932866</v>
      </c>
      <c r="AB258" s="141">
        <v>255</v>
      </c>
      <c r="AC258" s="142" t="s">
        <v>195</v>
      </c>
      <c r="AD258" s="130"/>
      <c r="AE258" s="130"/>
      <c r="AF258" s="130"/>
      <c r="AG258" s="130"/>
    </row>
    <row r="259" spans="2:33" ht="14.25" customHeight="1" x14ac:dyDescent="0.35">
      <c r="B259" s="129"/>
      <c r="D259" s="143"/>
      <c r="E259" s="143"/>
      <c r="H259" s="155" t="str">
        <f>'Data Suburb'!AP1258</f>
        <v>Berwick</v>
      </c>
      <c r="I259" s="156">
        <f>'Data Suburb'!AQ1258</f>
        <v>13.124172662204622</v>
      </c>
      <c r="AB259" s="141">
        <v>256</v>
      </c>
      <c r="AC259" s="142" t="s">
        <v>196</v>
      </c>
      <c r="AD259" s="130"/>
      <c r="AE259" s="130"/>
      <c r="AF259" s="130"/>
      <c r="AG259" s="130"/>
    </row>
    <row r="260" spans="2:33" ht="14.25" customHeight="1" x14ac:dyDescent="0.35">
      <c r="B260" s="129"/>
      <c r="D260" s="143"/>
      <c r="E260" s="143"/>
      <c r="H260" s="155" t="str">
        <f>'Data Suburb'!AP1259</f>
        <v>Doncaster East</v>
      </c>
      <c r="I260" s="156">
        <f>'Data Suburb'!AQ1259</f>
        <v>13.129717949626098</v>
      </c>
      <c r="AB260" s="141">
        <v>257</v>
      </c>
      <c r="AC260" s="142" t="s">
        <v>197</v>
      </c>
      <c r="AD260" s="130"/>
      <c r="AE260" s="130"/>
      <c r="AF260" s="130"/>
      <c r="AG260" s="130"/>
    </row>
    <row r="261" spans="2:33" ht="14.25" customHeight="1" x14ac:dyDescent="0.35">
      <c r="B261" s="129"/>
      <c r="D261" s="143"/>
      <c r="E261" s="143"/>
      <c r="H261" s="155" t="str">
        <f>'Data Suburb'!AP1260</f>
        <v>Merbein</v>
      </c>
      <c r="I261" s="156">
        <f>'Data Suburb'!AQ1260</f>
        <v>13.135471831607251</v>
      </c>
      <c r="AB261" s="141">
        <v>258</v>
      </c>
      <c r="AC261" s="142" t="s">
        <v>198</v>
      </c>
      <c r="AD261" s="130"/>
      <c r="AE261" s="130"/>
      <c r="AF261" s="130"/>
      <c r="AG261" s="130"/>
    </row>
    <row r="262" spans="2:33" ht="14.25" customHeight="1" x14ac:dyDescent="0.35">
      <c r="B262" s="129"/>
      <c r="D262" s="143"/>
      <c r="E262" s="143"/>
      <c r="H262" s="155" t="str">
        <f>'Data Suburb'!AP1261</f>
        <v>Shepparton East</v>
      </c>
      <c r="I262" s="156">
        <f>'Data Suburb'!AQ1261</f>
        <v>13.144374814960964</v>
      </c>
      <c r="AB262" s="141">
        <v>259</v>
      </c>
      <c r="AC262" s="142" t="s">
        <v>199</v>
      </c>
      <c r="AD262" s="130"/>
      <c r="AE262" s="130"/>
      <c r="AF262" s="130"/>
      <c r="AG262" s="130"/>
    </row>
    <row r="263" spans="2:33" ht="14.25" customHeight="1" x14ac:dyDescent="0.35">
      <c r="B263" s="129"/>
      <c r="D263" s="143"/>
      <c r="E263" s="143"/>
      <c r="H263" s="155" t="str">
        <f>'Data Suburb'!AP1262</f>
        <v>Blind Bight</v>
      </c>
      <c r="I263" s="156">
        <f>'Data Suburb'!AQ1262</f>
        <v>13.161459064815597</v>
      </c>
      <c r="AB263" s="141">
        <v>260</v>
      </c>
      <c r="AC263" s="142" t="s">
        <v>447</v>
      </c>
      <c r="AD263" s="130"/>
      <c r="AE263" s="130"/>
      <c r="AF263" s="130"/>
      <c r="AG263" s="130"/>
    </row>
    <row r="264" spans="2:33" ht="14.25" customHeight="1" x14ac:dyDescent="0.35">
      <c r="B264" s="129"/>
      <c r="D264" s="143"/>
      <c r="E264" s="143"/>
      <c r="H264" s="155" t="str">
        <f>'Data Suburb'!AP1263</f>
        <v>Moolap</v>
      </c>
      <c r="I264" s="156">
        <f>'Data Suburb'!AQ1263</f>
        <v>13.17485198593395</v>
      </c>
      <c r="AB264" s="141">
        <v>261</v>
      </c>
      <c r="AC264" s="142" t="s">
        <v>200</v>
      </c>
      <c r="AD264" s="130"/>
      <c r="AE264" s="130"/>
      <c r="AF264" s="130"/>
      <c r="AG264" s="130"/>
    </row>
    <row r="265" spans="2:33" ht="14.25" customHeight="1" x14ac:dyDescent="0.35">
      <c r="B265" s="129"/>
      <c r="D265" s="143"/>
      <c r="E265" s="143"/>
      <c r="H265" s="155" t="str">
        <f>'Data Suburb'!AP1264</f>
        <v>Woori Yallock</v>
      </c>
      <c r="I265" s="156">
        <f>'Data Suburb'!AQ1264</f>
        <v>13.185762674743465</v>
      </c>
      <c r="AB265" s="141">
        <v>262</v>
      </c>
      <c r="AC265" s="142" t="s">
        <v>448</v>
      </c>
      <c r="AD265" s="130"/>
      <c r="AE265" s="130"/>
      <c r="AF265" s="130"/>
      <c r="AG265" s="130"/>
    </row>
    <row r="266" spans="2:33" ht="14.25" customHeight="1" x14ac:dyDescent="0.35">
      <c r="B266" s="129"/>
      <c r="D266" s="143"/>
      <c r="E266" s="143"/>
      <c r="H266" s="155" t="str">
        <f>'Data Suburb'!AP1265</f>
        <v>Nar Nar Goon</v>
      </c>
      <c r="I266" s="156">
        <f>'Data Suburb'!AQ1265</f>
        <v>13.1907493733629</v>
      </c>
      <c r="AB266" s="141">
        <v>263</v>
      </c>
      <c r="AC266" s="142" t="s">
        <v>449</v>
      </c>
      <c r="AD266" s="130"/>
      <c r="AE266" s="130"/>
      <c r="AF266" s="130"/>
      <c r="AG266" s="130"/>
    </row>
    <row r="267" spans="2:33" ht="14.25" customHeight="1" x14ac:dyDescent="0.35">
      <c r="B267" s="129"/>
      <c r="D267" s="143"/>
      <c r="E267" s="143"/>
      <c r="H267" s="155" t="str">
        <f>'Data Suburb'!AP1266</f>
        <v>Elphinstone</v>
      </c>
      <c r="I267" s="156">
        <f>'Data Suburb'!AQ1266</f>
        <v>13.192850425647645</v>
      </c>
      <c r="AB267" s="141">
        <v>264</v>
      </c>
      <c r="AC267" s="142" t="s">
        <v>450</v>
      </c>
      <c r="AD267" s="130"/>
      <c r="AE267" s="130"/>
      <c r="AF267" s="130"/>
      <c r="AG267" s="130"/>
    </row>
    <row r="268" spans="2:33" ht="14.25" customHeight="1" x14ac:dyDescent="0.35">
      <c r="B268" s="129"/>
      <c r="D268" s="143"/>
      <c r="E268" s="143"/>
      <c r="H268" s="155" t="str">
        <f>'Data Suburb'!AP1267</f>
        <v>Nyah</v>
      </c>
      <c r="I268" s="156">
        <f>'Data Suburb'!AQ1267</f>
        <v>13.263010640084719</v>
      </c>
      <c r="AB268" s="141">
        <v>265</v>
      </c>
      <c r="AC268" s="142" t="s">
        <v>201</v>
      </c>
      <c r="AD268" s="130"/>
      <c r="AE268" s="130"/>
      <c r="AF268" s="130"/>
      <c r="AG268" s="130"/>
    </row>
    <row r="269" spans="2:33" ht="14.25" customHeight="1" x14ac:dyDescent="0.35">
      <c r="B269" s="129"/>
      <c r="D269" s="143"/>
      <c r="E269" s="143"/>
      <c r="H269" s="155" t="str">
        <f>'Data Suburb'!AP1268</f>
        <v>Aspendale Gardens</v>
      </c>
      <c r="I269" s="156">
        <f>'Data Suburb'!AQ1268</f>
        <v>13.274506490133575</v>
      </c>
      <c r="AB269" s="141">
        <v>266</v>
      </c>
      <c r="AC269" s="142" t="s">
        <v>202</v>
      </c>
      <c r="AD269" s="130"/>
      <c r="AE269" s="130"/>
      <c r="AF269" s="130"/>
      <c r="AG269" s="130"/>
    </row>
    <row r="270" spans="2:33" ht="14.25" customHeight="1" x14ac:dyDescent="0.35">
      <c r="B270" s="129"/>
      <c r="D270" s="143"/>
      <c r="E270" s="143"/>
      <c r="H270" s="155" t="str">
        <f>'Data Suburb'!AP1269</f>
        <v>Footscray</v>
      </c>
      <c r="I270" s="156">
        <f>'Data Suburb'!AQ1269</f>
        <v>13.277541399211566</v>
      </c>
      <c r="AB270" s="141">
        <v>267</v>
      </c>
      <c r="AC270" s="142" t="s">
        <v>451</v>
      </c>
      <c r="AD270" s="130"/>
      <c r="AE270" s="130"/>
      <c r="AF270" s="130"/>
      <c r="AG270" s="130"/>
    </row>
    <row r="271" spans="2:33" ht="14.25" customHeight="1" x14ac:dyDescent="0.35">
      <c r="B271" s="129"/>
      <c r="D271" s="143"/>
      <c r="E271" s="143"/>
      <c r="H271" s="155" t="str">
        <f>'Data Suburb'!AP1270</f>
        <v>Carisbrook</v>
      </c>
      <c r="I271" s="156">
        <f>'Data Suburb'!AQ1270</f>
        <v>13.289567744705483</v>
      </c>
      <c r="AB271" s="141">
        <v>268</v>
      </c>
      <c r="AC271" s="142" t="s">
        <v>203</v>
      </c>
      <c r="AD271" s="130"/>
      <c r="AE271" s="130"/>
      <c r="AF271" s="130"/>
      <c r="AG271" s="130"/>
    </row>
    <row r="272" spans="2:33" ht="14.25" customHeight="1" x14ac:dyDescent="0.35">
      <c r="B272" s="129"/>
      <c r="D272" s="143"/>
      <c r="E272" s="143"/>
      <c r="H272" s="155" t="str">
        <f>'Data Suburb'!AP1271</f>
        <v>Lara</v>
      </c>
      <c r="I272" s="156">
        <f>'Data Suburb'!AQ1271</f>
        <v>13.312387764186724</v>
      </c>
      <c r="AB272" s="141">
        <v>269</v>
      </c>
      <c r="AC272" s="142" t="s">
        <v>452</v>
      </c>
      <c r="AD272" s="130"/>
      <c r="AE272" s="130"/>
      <c r="AF272" s="130"/>
      <c r="AG272" s="130"/>
    </row>
    <row r="273" spans="2:33" ht="14.25" customHeight="1" x14ac:dyDescent="0.35">
      <c r="B273" s="129"/>
      <c r="D273" s="143"/>
      <c r="E273" s="143"/>
      <c r="H273" s="155" t="str">
        <f>'Data Suburb'!AP1272</f>
        <v>Tootgarook</v>
      </c>
      <c r="I273" s="156">
        <f>'Data Suburb'!AQ1272</f>
        <v>13.31269631437894</v>
      </c>
      <c r="AB273" s="141">
        <v>270</v>
      </c>
      <c r="AC273" s="142" t="s">
        <v>204</v>
      </c>
      <c r="AD273" s="130"/>
      <c r="AE273" s="130"/>
      <c r="AF273" s="130"/>
      <c r="AG273" s="130"/>
    </row>
    <row r="274" spans="2:33" ht="14.25" customHeight="1" x14ac:dyDescent="0.35">
      <c r="B274" s="129"/>
      <c r="D274" s="143"/>
      <c r="E274" s="143"/>
      <c r="H274" s="155" t="str">
        <f>'Data Suburb'!AP1273</f>
        <v>Baxter</v>
      </c>
      <c r="I274" s="156">
        <f>'Data Suburb'!AQ1273</f>
        <v>13.315371869603654</v>
      </c>
      <c r="AB274" s="141">
        <v>271</v>
      </c>
      <c r="AC274" s="142" t="s">
        <v>453</v>
      </c>
      <c r="AD274" s="130"/>
      <c r="AE274" s="130"/>
      <c r="AF274" s="130"/>
      <c r="AG274" s="130"/>
    </row>
    <row r="275" spans="2:33" ht="14.25" customHeight="1" x14ac:dyDescent="0.35">
      <c r="B275" s="129"/>
      <c r="D275" s="143"/>
      <c r="E275" s="143"/>
      <c r="H275" s="155" t="str">
        <f>'Data Suburb'!AP1274</f>
        <v>Darley</v>
      </c>
      <c r="I275" s="156">
        <f>'Data Suburb'!AQ1274</f>
        <v>13.327716252360652</v>
      </c>
      <c r="AB275" s="141">
        <v>272</v>
      </c>
      <c r="AC275" s="142" t="s">
        <v>454</v>
      </c>
      <c r="AD275" s="130"/>
      <c r="AE275" s="130"/>
      <c r="AF275" s="130"/>
      <c r="AG275" s="130"/>
    </row>
    <row r="276" spans="2:33" ht="14.25" customHeight="1" x14ac:dyDescent="0.35">
      <c r="B276" s="129"/>
      <c r="D276" s="143"/>
      <c r="E276" s="143"/>
      <c r="H276" s="155" t="str">
        <f>'Data Suburb'!AP1275</f>
        <v>Heathcote Junction</v>
      </c>
      <c r="I276" s="156">
        <f>'Data Suburb'!AQ1275</f>
        <v>13.332660944156865</v>
      </c>
      <c r="AB276" s="141">
        <v>273</v>
      </c>
      <c r="AC276" s="142" t="s">
        <v>205</v>
      </c>
      <c r="AD276" s="130"/>
      <c r="AE276" s="130"/>
      <c r="AF276" s="130"/>
      <c r="AG276" s="130"/>
    </row>
    <row r="277" spans="2:33" ht="14.25" customHeight="1" x14ac:dyDescent="0.35">
      <c r="B277" s="129"/>
      <c r="D277" s="143"/>
      <c r="E277" s="143"/>
      <c r="H277" s="155" t="str">
        <f>'Data Suburb'!AP1276</f>
        <v>Aintree</v>
      </c>
      <c r="I277" s="156">
        <f>'Data Suburb'!AQ1276</f>
        <v>13.341053315458135</v>
      </c>
      <c r="AB277" s="141">
        <v>274</v>
      </c>
      <c r="AC277" s="142" t="s">
        <v>206</v>
      </c>
      <c r="AD277" s="130"/>
      <c r="AE277" s="130"/>
      <c r="AF277" s="130"/>
      <c r="AG277" s="130"/>
    </row>
    <row r="278" spans="2:33" ht="14.25" customHeight="1" x14ac:dyDescent="0.35">
      <c r="B278" s="129"/>
      <c r="D278" s="143"/>
      <c r="E278" s="143"/>
      <c r="H278" s="155" t="str">
        <f>'Data Suburb'!AP1277</f>
        <v>Nathalia</v>
      </c>
      <c r="I278" s="156">
        <f>'Data Suburb'!AQ1277</f>
        <v>13.343536338194744</v>
      </c>
      <c r="AB278" s="141">
        <v>275</v>
      </c>
      <c r="AC278" s="142" t="s">
        <v>455</v>
      </c>
      <c r="AD278" s="130"/>
      <c r="AE278" s="130"/>
      <c r="AF278" s="130"/>
      <c r="AG278" s="130"/>
    </row>
    <row r="279" spans="2:33" ht="14.25" customHeight="1" x14ac:dyDescent="0.35">
      <c r="B279" s="129"/>
      <c r="D279" s="143"/>
      <c r="E279" s="143"/>
      <c r="H279" s="155" t="str">
        <f>'Data Suburb'!AP1278</f>
        <v>Rochester</v>
      </c>
      <c r="I279" s="156">
        <f>'Data Suburb'!AQ1278</f>
        <v>13.355130685495187</v>
      </c>
      <c r="AB279" s="141">
        <v>276</v>
      </c>
      <c r="AC279" s="142" t="s">
        <v>207</v>
      </c>
      <c r="AD279" s="130"/>
      <c r="AE279" s="130"/>
      <c r="AF279" s="130"/>
      <c r="AG279" s="130"/>
    </row>
    <row r="280" spans="2:33" ht="14.25" customHeight="1" x14ac:dyDescent="0.35">
      <c r="B280" s="129"/>
      <c r="D280" s="143"/>
      <c r="E280" s="143"/>
      <c r="H280" s="155" t="str">
        <f>'Data Suburb'!AP1279</f>
        <v>Tooradin</v>
      </c>
      <c r="I280" s="156">
        <f>'Data Suburb'!AQ1279</f>
        <v>13.358046377885195</v>
      </c>
      <c r="AB280" s="141">
        <v>277</v>
      </c>
      <c r="AC280" s="142" t="s">
        <v>208</v>
      </c>
      <c r="AD280" s="130"/>
      <c r="AE280" s="130"/>
      <c r="AF280" s="130"/>
      <c r="AG280" s="130"/>
    </row>
    <row r="281" spans="2:33" ht="14.25" customHeight="1" x14ac:dyDescent="0.35">
      <c r="B281" s="129"/>
      <c r="D281" s="143"/>
      <c r="E281" s="143"/>
      <c r="H281" s="155" t="str">
        <f>'Data Suburb'!AP1280</f>
        <v>Ringwood</v>
      </c>
      <c r="I281" s="156">
        <f>'Data Suburb'!AQ1280</f>
        <v>13.364014789012439</v>
      </c>
      <c r="AB281" s="141">
        <v>278</v>
      </c>
      <c r="AC281" s="142" t="s">
        <v>209</v>
      </c>
      <c r="AD281" s="130"/>
      <c r="AE281" s="130"/>
      <c r="AF281" s="130"/>
      <c r="AG281" s="130"/>
    </row>
    <row r="282" spans="2:33" ht="14.25" customHeight="1" x14ac:dyDescent="0.35">
      <c r="B282" s="129"/>
      <c r="D282" s="143"/>
      <c r="E282" s="143"/>
      <c r="H282" s="155" t="str">
        <f>'Data Suburb'!AP1281</f>
        <v>Wheelers Hill</v>
      </c>
      <c r="I282" s="156">
        <f>'Data Suburb'!AQ1281</f>
        <v>13.364099463411435</v>
      </c>
      <c r="AB282" s="141">
        <v>279</v>
      </c>
      <c r="AC282" s="142" t="s">
        <v>210</v>
      </c>
      <c r="AD282" s="130"/>
      <c r="AE282" s="130"/>
      <c r="AF282" s="130"/>
      <c r="AG282" s="130"/>
    </row>
    <row r="283" spans="2:33" ht="14.25" customHeight="1" x14ac:dyDescent="0.35">
      <c r="B283" s="129"/>
      <c r="D283" s="143"/>
      <c r="E283" s="143"/>
      <c r="H283" s="155" t="str">
        <f>'Data Suburb'!AP1282</f>
        <v>Narre Warren North</v>
      </c>
      <c r="I283" s="156">
        <f>'Data Suburb'!AQ1282</f>
        <v>13.369637858926543</v>
      </c>
      <c r="AB283" s="141">
        <v>280</v>
      </c>
      <c r="AC283" s="142" t="s">
        <v>211</v>
      </c>
      <c r="AD283" s="130"/>
      <c r="AE283" s="130"/>
      <c r="AF283" s="130"/>
      <c r="AG283" s="130"/>
    </row>
    <row r="284" spans="2:33" ht="14.25" customHeight="1" x14ac:dyDescent="0.35">
      <c r="B284" s="129"/>
      <c r="D284" s="143"/>
      <c r="E284" s="143"/>
      <c r="H284" s="155" t="str">
        <f>'Data Suburb'!AP1283</f>
        <v>Launching Place</v>
      </c>
      <c r="I284" s="156">
        <f>'Data Suburb'!AQ1283</f>
        <v>13.374015366364002</v>
      </c>
      <c r="AB284" s="141">
        <v>281</v>
      </c>
      <c r="AC284" s="142" t="s">
        <v>212</v>
      </c>
      <c r="AD284" s="130"/>
      <c r="AE284" s="130"/>
      <c r="AF284" s="130"/>
      <c r="AG284" s="130"/>
    </row>
    <row r="285" spans="2:33" ht="14.25" customHeight="1" x14ac:dyDescent="0.35">
      <c r="B285" s="129"/>
      <c r="D285" s="143"/>
      <c r="E285" s="143"/>
      <c r="H285" s="155" t="str">
        <f>'Data Suburb'!AP1284</f>
        <v>Mooroolbark</v>
      </c>
      <c r="I285" s="156">
        <f>'Data Suburb'!AQ1284</f>
        <v>13.408294858882632</v>
      </c>
      <c r="AB285" s="141">
        <v>282</v>
      </c>
      <c r="AC285" s="142" t="s">
        <v>213</v>
      </c>
      <c r="AD285" s="130"/>
      <c r="AE285" s="130"/>
      <c r="AF285" s="130"/>
      <c r="AG285" s="130"/>
    </row>
    <row r="286" spans="2:33" ht="14.25" customHeight="1" x14ac:dyDescent="0.35">
      <c r="B286" s="129"/>
      <c r="D286" s="143"/>
      <c r="E286" s="143"/>
      <c r="H286" s="155" t="str">
        <f>'Data Suburb'!AP1285</f>
        <v>Ironbark</v>
      </c>
      <c r="I286" s="156">
        <f>'Data Suburb'!AQ1285</f>
        <v>13.420951253482258</v>
      </c>
      <c r="AB286" s="141">
        <v>283</v>
      </c>
      <c r="AC286" s="142" t="s">
        <v>214</v>
      </c>
      <c r="AD286" s="130"/>
      <c r="AE286" s="130"/>
      <c r="AF286" s="130"/>
      <c r="AG286" s="130"/>
    </row>
    <row r="287" spans="2:33" ht="14.25" customHeight="1" x14ac:dyDescent="0.35">
      <c r="B287" s="129"/>
      <c r="D287" s="143"/>
      <c r="E287" s="143"/>
      <c r="H287" s="155" t="str">
        <f>'Data Suburb'!AP1286</f>
        <v>Donnybrook</v>
      </c>
      <c r="I287" s="156">
        <f>'Data Suburb'!AQ1286</f>
        <v>13.427670925771853</v>
      </c>
      <c r="AB287" s="141">
        <v>284</v>
      </c>
      <c r="AC287" s="142" t="s">
        <v>456</v>
      </c>
      <c r="AD287" s="130"/>
      <c r="AE287" s="130"/>
      <c r="AF287" s="130"/>
      <c r="AG287" s="130"/>
    </row>
    <row r="288" spans="2:33" ht="14.25" customHeight="1" x14ac:dyDescent="0.35">
      <c r="B288" s="129"/>
      <c r="D288" s="143"/>
      <c r="E288" s="143"/>
      <c r="H288" s="155" t="str">
        <f>'Data Suburb'!AP1287</f>
        <v>Devon Meadows</v>
      </c>
      <c r="I288" s="156">
        <f>'Data Suburb'!AQ1287</f>
        <v>13.434974863248602</v>
      </c>
      <c r="AB288" s="141">
        <v>285</v>
      </c>
      <c r="AC288" s="142" t="s">
        <v>457</v>
      </c>
      <c r="AD288" s="130"/>
      <c r="AE288" s="130"/>
      <c r="AF288" s="130"/>
      <c r="AG288" s="130"/>
    </row>
    <row r="289" spans="2:33" ht="14.25" customHeight="1" x14ac:dyDescent="0.35">
      <c r="B289" s="129"/>
      <c r="D289" s="143"/>
      <c r="E289" s="143"/>
      <c r="H289" s="155" t="str">
        <f>'Data Suburb'!AP1288</f>
        <v>Clifton Springs</v>
      </c>
      <c r="I289" s="156">
        <f>'Data Suburb'!AQ1288</f>
        <v>13.449613849887664</v>
      </c>
      <c r="AB289" s="141">
        <v>286</v>
      </c>
      <c r="AC289" s="142" t="s">
        <v>215</v>
      </c>
      <c r="AD289" s="130"/>
      <c r="AE289" s="130"/>
      <c r="AF289" s="130"/>
      <c r="AG289" s="130"/>
    </row>
    <row r="290" spans="2:33" ht="14.25" customHeight="1" x14ac:dyDescent="0.35">
      <c r="B290" s="129"/>
      <c r="D290" s="143"/>
      <c r="E290" s="143"/>
      <c r="H290" s="155" t="str">
        <f>'Data Suburb'!AP1289</f>
        <v>Wesburn</v>
      </c>
      <c r="I290" s="156">
        <f>'Data Suburb'!AQ1289</f>
        <v>13.466726723826271</v>
      </c>
      <c r="AB290" s="141">
        <v>287</v>
      </c>
      <c r="AC290" s="142" t="s">
        <v>216</v>
      </c>
      <c r="AD290" s="130"/>
      <c r="AE290" s="130"/>
      <c r="AF290" s="130"/>
      <c r="AG290" s="130"/>
    </row>
    <row r="291" spans="2:33" ht="14.25" customHeight="1" x14ac:dyDescent="0.35">
      <c r="B291" s="129"/>
      <c r="D291" s="143"/>
      <c r="E291" s="143"/>
      <c r="H291" s="155" t="str">
        <f>'Data Suburb'!AP1290</f>
        <v>Strathmerton</v>
      </c>
      <c r="I291" s="156">
        <f>'Data Suburb'!AQ1290</f>
        <v>13.468339446067679</v>
      </c>
      <c r="AB291" s="141">
        <v>288</v>
      </c>
      <c r="AC291" s="142" t="s">
        <v>217</v>
      </c>
      <c r="AD291" s="130"/>
      <c r="AE291" s="130"/>
      <c r="AF291" s="130"/>
      <c r="AG291" s="130"/>
    </row>
    <row r="292" spans="2:33" ht="14.25" customHeight="1" x14ac:dyDescent="0.35">
      <c r="B292" s="129"/>
      <c r="D292" s="143"/>
      <c r="E292" s="143"/>
      <c r="H292" s="155" t="str">
        <f>'Data Suburb'!AP1291</f>
        <v>Avoca</v>
      </c>
      <c r="I292" s="156">
        <f>'Data Suburb'!AQ1291</f>
        <v>13.480985026590934</v>
      </c>
      <c r="AB292" s="141">
        <v>289</v>
      </c>
      <c r="AC292" s="142" t="s">
        <v>458</v>
      </c>
      <c r="AD292" s="130"/>
      <c r="AE292" s="130"/>
      <c r="AF292" s="130"/>
      <c r="AG292" s="130"/>
    </row>
    <row r="293" spans="2:33" ht="14.25" customHeight="1" x14ac:dyDescent="0.35">
      <c r="B293" s="129"/>
      <c r="D293" s="143"/>
      <c r="E293" s="143"/>
      <c r="H293" s="155" t="str">
        <f>'Data Suburb'!AP1292</f>
        <v>Croydon</v>
      </c>
      <c r="I293" s="156">
        <f>'Data Suburb'!AQ1292</f>
        <v>13.484124295452625</v>
      </c>
      <c r="AB293" s="141">
        <v>290</v>
      </c>
      <c r="AC293" s="142" t="s">
        <v>218</v>
      </c>
      <c r="AD293" s="130"/>
      <c r="AE293" s="130"/>
      <c r="AF293" s="130"/>
      <c r="AG293" s="130"/>
    </row>
    <row r="294" spans="2:33" ht="14.25" customHeight="1" x14ac:dyDescent="0.35">
      <c r="B294" s="129"/>
      <c r="D294" s="143"/>
      <c r="E294" s="143"/>
      <c r="H294" s="155" t="str">
        <f>'Data Suburb'!AP1293</f>
        <v>Fraser Rise</v>
      </c>
      <c r="I294" s="156">
        <f>'Data Suburb'!AQ1293</f>
        <v>13.485783296063634</v>
      </c>
      <c r="AB294" s="141">
        <v>291</v>
      </c>
      <c r="AC294" s="142" t="s">
        <v>459</v>
      </c>
      <c r="AD294" s="130"/>
      <c r="AE294" s="130"/>
      <c r="AF294" s="130"/>
      <c r="AG294" s="130"/>
    </row>
    <row r="295" spans="2:33" ht="14.25" customHeight="1" x14ac:dyDescent="0.35">
      <c r="B295" s="129"/>
      <c r="D295" s="143"/>
      <c r="E295" s="143"/>
      <c r="H295" s="155" t="str">
        <f>'Data Suburb'!AP1294</f>
        <v>Mount Clear</v>
      </c>
      <c r="I295" s="156">
        <f>'Data Suburb'!AQ1294</f>
        <v>13.498938030923869</v>
      </c>
      <c r="AB295" s="141">
        <v>292</v>
      </c>
      <c r="AC295" s="142" t="s">
        <v>219</v>
      </c>
      <c r="AD295" s="130"/>
      <c r="AE295" s="130"/>
      <c r="AF295" s="130"/>
      <c r="AG295" s="130"/>
    </row>
    <row r="296" spans="2:33" ht="14.25" customHeight="1" x14ac:dyDescent="0.35">
      <c r="B296" s="129"/>
      <c r="D296" s="143"/>
      <c r="E296" s="143"/>
      <c r="H296" s="155" t="str">
        <f>'Data Suburb'!AP1295</f>
        <v>Don Valley</v>
      </c>
      <c r="I296" s="156">
        <f>'Data Suburb'!AQ1295</f>
        <v>13.500233437631199</v>
      </c>
      <c r="AB296" s="141">
        <v>293</v>
      </c>
      <c r="AC296" s="142" t="s">
        <v>220</v>
      </c>
      <c r="AD296" s="130"/>
      <c r="AE296" s="130"/>
      <c r="AF296" s="130"/>
      <c r="AG296" s="130"/>
    </row>
    <row r="297" spans="2:33" ht="14.25" customHeight="1" x14ac:dyDescent="0.35">
      <c r="B297" s="129"/>
      <c r="D297" s="143"/>
      <c r="E297" s="143"/>
      <c r="H297" s="155" t="str">
        <f>'Data Suburb'!AP1296</f>
        <v>Portland North</v>
      </c>
      <c r="I297" s="156">
        <f>'Data Suburb'!AQ1296</f>
        <v>13.50254009040181</v>
      </c>
      <c r="AB297" s="141">
        <v>294</v>
      </c>
      <c r="AC297" s="142" t="s">
        <v>460</v>
      </c>
      <c r="AD297" s="130"/>
      <c r="AE297" s="130"/>
      <c r="AF297" s="130"/>
      <c r="AG297" s="130"/>
    </row>
    <row r="298" spans="2:33" ht="14.25" customHeight="1" x14ac:dyDescent="0.35">
      <c r="B298" s="129"/>
      <c r="D298" s="143"/>
      <c r="E298" s="143"/>
      <c r="H298" s="155" t="str">
        <f>'Data Suburb'!AP1297</f>
        <v>Paynesville</v>
      </c>
      <c r="I298" s="156">
        <f>'Data Suburb'!AQ1297</f>
        <v>13.507213761028067</v>
      </c>
      <c r="AB298" s="141">
        <v>295</v>
      </c>
      <c r="AC298" s="142" t="s">
        <v>221</v>
      </c>
      <c r="AD298" s="130"/>
      <c r="AE298" s="130"/>
      <c r="AF298" s="130"/>
      <c r="AG298" s="130"/>
    </row>
    <row r="299" spans="2:33" ht="14.25" customHeight="1" x14ac:dyDescent="0.35">
      <c r="B299" s="129"/>
      <c r="D299" s="143"/>
      <c r="E299" s="143"/>
      <c r="H299" s="155" t="str">
        <f>'Data Suburb'!AP1298</f>
        <v>Lilydale</v>
      </c>
      <c r="I299" s="156">
        <f>'Data Suburb'!AQ1298</f>
        <v>13.516965517973636</v>
      </c>
      <c r="AB299" s="141">
        <v>296</v>
      </c>
      <c r="AC299" s="142" t="s">
        <v>222</v>
      </c>
      <c r="AD299" s="130"/>
      <c r="AE299" s="130"/>
      <c r="AF299" s="130"/>
      <c r="AG299" s="130"/>
    </row>
    <row r="300" spans="2:33" ht="14.25" customHeight="1" x14ac:dyDescent="0.35">
      <c r="B300" s="129"/>
      <c r="D300" s="143"/>
      <c r="E300" s="143"/>
      <c r="H300" s="155" t="str">
        <f>'Data Suburb'!AP1299</f>
        <v>Loch Sport</v>
      </c>
      <c r="I300" s="156">
        <f>'Data Suburb'!AQ1299</f>
        <v>13.520394987110421</v>
      </c>
      <c r="AB300" s="141">
        <v>297</v>
      </c>
      <c r="AC300" s="142" t="s">
        <v>461</v>
      </c>
      <c r="AD300" s="130"/>
      <c r="AE300" s="130"/>
      <c r="AF300" s="130"/>
      <c r="AG300" s="130"/>
    </row>
    <row r="301" spans="2:33" ht="14.25" customHeight="1" x14ac:dyDescent="0.35">
      <c r="B301" s="129"/>
      <c r="D301" s="143"/>
      <c r="E301" s="143"/>
      <c r="H301" s="155" t="str">
        <f>'Data Suburb'!AP1300</f>
        <v>Keilor East</v>
      </c>
      <c r="I301" s="156">
        <f>'Data Suburb'!AQ1300</f>
        <v>13.526812817409494</v>
      </c>
      <c r="AB301" s="141">
        <v>298</v>
      </c>
      <c r="AC301" s="142" t="s">
        <v>223</v>
      </c>
      <c r="AD301" s="130"/>
      <c r="AE301" s="130"/>
      <c r="AF301" s="130"/>
      <c r="AG301" s="130"/>
    </row>
    <row r="302" spans="2:33" ht="14.25" customHeight="1" x14ac:dyDescent="0.35">
      <c r="B302" s="129"/>
      <c r="D302" s="143"/>
      <c r="E302" s="143"/>
      <c r="H302" s="155" t="str">
        <f>'Data Suburb'!AP1301</f>
        <v>Linton</v>
      </c>
      <c r="I302" s="156">
        <f>'Data Suburb'!AQ1301</f>
        <v>13.571964760934721</v>
      </c>
      <c r="AB302" s="141">
        <v>299</v>
      </c>
      <c r="AC302" s="142" t="s">
        <v>462</v>
      </c>
      <c r="AD302" s="130"/>
      <c r="AE302" s="130"/>
      <c r="AF302" s="130"/>
      <c r="AG302" s="130"/>
    </row>
    <row r="303" spans="2:33" ht="14.25" customHeight="1" x14ac:dyDescent="0.35">
      <c r="B303" s="129"/>
      <c r="D303" s="143"/>
      <c r="E303" s="143"/>
      <c r="H303" s="155" t="str">
        <f>'Data Suburb'!AP1302</f>
        <v>Vermont South</v>
      </c>
      <c r="I303" s="156">
        <f>'Data Suburb'!AQ1302</f>
        <v>13.579027438757002</v>
      </c>
      <c r="AB303" s="141">
        <v>300</v>
      </c>
      <c r="AC303" s="142" t="s">
        <v>224</v>
      </c>
      <c r="AD303" s="130"/>
      <c r="AE303" s="130"/>
      <c r="AF303" s="130"/>
      <c r="AG303" s="130"/>
    </row>
    <row r="304" spans="2:33" ht="14.25" customHeight="1" x14ac:dyDescent="0.35">
      <c r="B304" s="129"/>
      <c r="D304" s="143"/>
      <c r="E304" s="143"/>
      <c r="H304" s="155" t="str">
        <f>'Data Suburb'!AP1303</f>
        <v>Officer</v>
      </c>
      <c r="I304" s="156">
        <f>'Data Suburb'!AQ1303</f>
        <v>13.588005825042753</v>
      </c>
      <c r="AB304" s="141">
        <v>301</v>
      </c>
      <c r="AC304" s="142" t="s">
        <v>225</v>
      </c>
      <c r="AD304" s="130"/>
      <c r="AE304" s="130"/>
      <c r="AF304" s="130"/>
      <c r="AG304" s="130"/>
    </row>
    <row r="305" spans="2:33" ht="14.25" customHeight="1" x14ac:dyDescent="0.35">
      <c r="B305" s="129"/>
      <c r="D305" s="143"/>
      <c r="E305" s="143"/>
      <c r="H305" s="155" t="str">
        <f>'Data Suburb'!AP1304</f>
        <v>St Leonards</v>
      </c>
      <c r="I305" s="156">
        <f>'Data Suburb'!AQ1304</f>
        <v>13.591368338019839</v>
      </c>
      <c r="AB305" s="141">
        <v>302</v>
      </c>
      <c r="AC305" s="142" t="s">
        <v>226</v>
      </c>
      <c r="AD305" s="130"/>
      <c r="AE305" s="130"/>
      <c r="AF305" s="130"/>
      <c r="AG305" s="130"/>
    </row>
    <row r="306" spans="2:33" ht="14.25" customHeight="1" x14ac:dyDescent="0.35">
      <c r="B306" s="129"/>
      <c r="D306" s="143"/>
      <c r="E306" s="143"/>
      <c r="H306" s="155" t="str">
        <f>'Data Suburb'!AP1305</f>
        <v>Smythesdale</v>
      </c>
      <c r="I306" s="156">
        <f>'Data Suburb'!AQ1305</f>
        <v>13.608192982527141</v>
      </c>
      <c r="AB306" s="141">
        <v>303</v>
      </c>
      <c r="AC306" s="142" t="s">
        <v>463</v>
      </c>
      <c r="AD306" s="130"/>
      <c r="AE306" s="130"/>
      <c r="AF306" s="130"/>
      <c r="AG306" s="130"/>
    </row>
    <row r="307" spans="2:33" ht="14.25" customHeight="1" x14ac:dyDescent="0.35">
      <c r="B307" s="129"/>
      <c r="D307" s="143"/>
      <c r="E307" s="143"/>
      <c r="H307" s="155" t="str">
        <f>'Data Suburb'!AP1306</f>
        <v>Langwarrin</v>
      </c>
      <c r="I307" s="156">
        <f>'Data Suburb'!AQ1306</f>
        <v>13.611573695569547</v>
      </c>
      <c r="AB307" s="141">
        <v>304</v>
      </c>
      <c r="AC307" s="142" t="s">
        <v>227</v>
      </c>
      <c r="AD307" s="130"/>
      <c r="AE307" s="130"/>
      <c r="AF307" s="130"/>
      <c r="AG307" s="130"/>
    </row>
    <row r="308" spans="2:33" ht="14.25" customHeight="1" x14ac:dyDescent="0.35">
      <c r="B308" s="129"/>
      <c r="D308" s="143"/>
      <c r="E308" s="143"/>
      <c r="H308" s="155" t="str">
        <f>'Data Suburb'!AP1307</f>
        <v>Bulleen</v>
      </c>
      <c r="I308" s="156">
        <f>'Data Suburb'!AQ1307</f>
        <v>13.636628114119949</v>
      </c>
      <c r="AB308" s="141">
        <v>305</v>
      </c>
      <c r="AC308" s="142" t="s">
        <v>228</v>
      </c>
      <c r="AD308" s="130"/>
      <c r="AE308" s="130"/>
      <c r="AF308" s="130"/>
      <c r="AG308" s="130"/>
    </row>
    <row r="309" spans="2:33" ht="14.25" customHeight="1" x14ac:dyDescent="0.35">
      <c r="B309" s="129"/>
      <c r="D309" s="143"/>
      <c r="E309" s="143"/>
      <c r="H309" s="155" t="str">
        <f>'Data Suburb'!AP1308</f>
        <v>Coldstream</v>
      </c>
      <c r="I309" s="156">
        <f>'Data Suburb'!AQ1308</f>
        <v>13.639887914235274</v>
      </c>
      <c r="AB309" s="141">
        <v>306</v>
      </c>
      <c r="AC309" s="142" t="s">
        <v>229</v>
      </c>
      <c r="AD309" s="130"/>
      <c r="AE309" s="130"/>
      <c r="AF309" s="130"/>
      <c r="AG309" s="130"/>
    </row>
    <row r="310" spans="2:33" ht="14.25" customHeight="1" x14ac:dyDescent="0.35">
      <c r="B310" s="129"/>
      <c r="D310" s="143"/>
      <c r="E310" s="143"/>
      <c r="H310" s="155" t="str">
        <f>'Data Suburb'!AP1309</f>
        <v>Nar Nar Goon North</v>
      </c>
      <c r="I310" s="156">
        <f>'Data Suburb'!AQ1309</f>
        <v>13.641968372989268</v>
      </c>
      <c r="AB310" s="141">
        <v>307</v>
      </c>
      <c r="AC310" s="142" t="s">
        <v>230</v>
      </c>
      <c r="AD310" s="130"/>
      <c r="AE310" s="130"/>
      <c r="AF310" s="130"/>
      <c r="AG310" s="130"/>
    </row>
    <row r="311" spans="2:33" ht="14.25" customHeight="1" x14ac:dyDescent="0.35">
      <c r="B311" s="129"/>
      <c r="D311" s="143"/>
      <c r="E311" s="143"/>
      <c r="H311" s="155" t="str">
        <f>'Data Suburb'!AP1310</f>
        <v>Mornington</v>
      </c>
      <c r="I311" s="156">
        <f>'Data Suburb'!AQ1310</f>
        <v>13.645025629074025</v>
      </c>
      <c r="AB311" s="141">
        <v>308</v>
      </c>
      <c r="AC311" s="142" t="s">
        <v>231</v>
      </c>
      <c r="AD311" s="130"/>
      <c r="AE311" s="130"/>
      <c r="AF311" s="130"/>
      <c r="AG311" s="130"/>
    </row>
    <row r="312" spans="2:33" ht="14.25" customHeight="1" x14ac:dyDescent="0.35">
      <c r="B312" s="129"/>
      <c r="D312" s="143"/>
      <c r="E312" s="143"/>
      <c r="H312" s="155" t="str">
        <f>'Data Suburb'!AP1311</f>
        <v>Chiltern</v>
      </c>
      <c r="I312" s="156">
        <f>'Data Suburb'!AQ1311</f>
        <v>13.674496389824402</v>
      </c>
      <c r="AB312" s="141">
        <v>309</v>
      </c>
      <c r="AC312" s="142" t="s">
        <v>464</v>
      </c>
      <c r="AD312" s="130"/>
      <c r="AE312" s="130"/>
      <c r="AF312" s="130"/>
      <c r="AG312" s="130"/>
    </row>
    <row r="313" spans="2:33" ht="14.25" customHeight="1" x14ac:dyDescent="0.35">
      <c r="B313" s="129"/>
      <c r="D313" s="143"/>
      <c r="E313" s="143"/>
      <c r="H313" s="155" t="str">
        <f>'Data Suburb'!AP1312</f>
        <v>Somerville</v>
      </c>
      <c r="I313" s="156">
        <f>'Data Suburb'!AQ1312</f>
        <v>13.67914135880264</v>
      </c>
      <c r="AB313" s="141">
        <v>310</v>
      </c>
      <c r="AC313" s="142" t="s">
        <v>465</v>
      </c>
      <c r="AD313" s="130"/>
      <c r="AE313" s="130"/>
      <c r="AF313" s="130"/>
      <c r="AG313" s="130"/>
    </row>
    <row r="314" spans="2:33" ht="14.25" customHeight="1" x14ac:dyDescent="0.35">
      <c r="B314" s="129"/>
      <c r="D314" s="143"/>
      <c r="E314" s="143"/>
      <c r="H314" s="155" t="str">
        <f>'Data Suburb'!AP1313</f>
        <v>Little River</v>
      </c>
      <c r="I314" s="156">
        <f>'Data Suburb'!AQ1313</f>
        <v>13.695588010007647</v>
      </c>
      <c r="AB314" s="141">
        <v>311</v>
      </c>
      <c r="AC314" s="142" t="s">
        <v>232</v>
      </c>
      <c r="AD314" s="130"/>
      <c r="AE314" s="130"/>
      <c r="AF314" s="130"/>
      <c r="AG314" s="130"/>
    </row>
    <row r="315" spans="2:33" ht="14.25" customHeight="1" x14ac:dyDescent="0.35">
      <c r="B315" s="129"/>
      <c r="D315" s="143"/>
      <c r="E315" s="143"/>
      <c r="H315" s="155" t="str">
        <f>'Data Suburb'!AP1314</f>
        <v>Nagambie</v>
      </c>
      <c r="I315" s="156">
        <f>'Data Suburb'!AQ1314</f>
        <v>13.7196287521445</v>
      </c>
      <c r="AB315" s="141">
        <v>312</v>
      </c>
      <c r="AC315" s="142" t="s">
        <v>233</v>
      </c>
      <c r="AD315" s="130"/>
      <c r="AE315" s="130"/>
      <c r="AF315" s="130"/>
      <c r="AG315" s="130"/>
    </row>
    <row r="316" spans="2:33" ht="14.25" customHeight="1" x14ac:dyDescent="0.35">
      <c r="B316" s="129"/>
      <c r="D316" s="143"/>
      <c r="E316" s="143"/>
      <c r="H316" s="155" t="str">
        <f>'Data Suburb'!AP1315</f>
        <v>Wandong</v>
      </c>
      <c r="I316" s="156">
        <f>'Data Suburb'!AQ1315</f>
        <v>13.723837024735621</v>
      </c>
      <c r="AB316" s="141">
        <v>313</v>
      </c>
      <c r="AC316" s="142" t="s">
        <v>234</v>
      </c>
      <c r="AD316" s="130"/>
      <c r="AE316" s="130"/>
      <c r="AF316" s="130"/>
      <c r="AG316" s="130"/>
    </row>
    <row r="317" spans="2:33" ht="14.25" customHeight="1" x14ac:dyDescent="0.35">
      <c r="B317" s="129"/>
      <c r="D317" s="143"/>
      <c r="E317" s="143"/>
      <c r="H317" s="155" t="str">
        <f>'Data Suburb'!AP1316</f>
        <v>Campbells Creek</v>
      </c>
      <c r="I317" s="156">
        <f>'Data Suburb'!AQ1316</f>
        <v>13.732372621130255</v>
      </c>
      <c r="AB317" s="141">
        <v>314</v>
      </c>
      <c r="AC317" s="142" t="s">
        <v>235</v>
      </c>
      <c r="AD317" s="130"/>
      <c r="AE317" s="130"/>
      <c r="AF317" s="130"/>
      <c r="AG317" s="130"/>
    </row>
    <row r="318" spans="2:33" ht="14.25" customHeight="1" x14ac:dyDescent="0.35">
      <c r="B318" s="129"/>
      <c r="D318" s="143"/>
      <c r="E318" s="143"/>
      <c r="H318" s="155" t="str">
        <f>'Data Suburb'!AP1317</f>
        <v>Cowes</v>
      </c>
      <c r="I318" s="156">
        <f>'Data Suburb'!AQ1317</f>
        <v>13.734478862734116</v>
      </c>
      <c r="AB318" s="141">
        <v>315</v>
      </c>
      <c r="AC318" s="142" t="s">
        <v>236</v>
      </c>
      <c r="AD318" s="130"/>
      <c r="AE318" s="130"/>
      <c r="AF318" s="130"/>
      <c r="AG318" s="130"/>
    </row>
    <row r="319" spans="2:33" ht="14.25" customHeight="1" x14ac:dyDescent="0.35">
      <c r="B319" s="129"/>
      <c r="D319" s="143"/>
      <c r="E319" s="143"/>
      <c r="H319" s="155" t="str">
        <f>'Data Suburb'!AP1318</f>
        <v>Enfield</v>
      </c>
      <c r="I319" s="156">
        <f>'Data Suburb'!AQ1318</f>
        <v>13.759449099580547</v>
      </c>
      <c r="AB319" s="141">
        <v>316</v>
      </c>
      <c r="AC319" s="142" t="s">
        <v>466</v>
      </c>
      <c r="AD319" s="130"/>
      <c r="AE319" s="130"/>
      <c r="AF319" s="130"/>
      <c r="AG319" s="130"/>
    </row>
    <row r="320" spans="2:33" ht="14.25" customHeight="1" x14ac:dyDescent="0.35">
      <c r="B320" s="129"/>
      <c r="D320" s="143"/>
      <c r="E320" s="143"/>
      <c r="H320" s="155" t="str">
        <f>'Data Suburb'!AP1319</f>
        <v>Bellfield (Banyule - Vic.)</v>
      </c>
      <c r="I320" s="156">
        <f>'Data Suburb'!AQ1319</f>
        <v>13.762860651184694</v>
      </c>
      <c r="AB320" s="141">
        <v>317</v>
      </c>
      <c r="AC320" s="142" t="s">
        <v>237</v>
      </c>
      <c r="AD320" s="130"/>
      <c r="AE320" s="130"/>
      <c r="AF320" s="130"/>
      <c r="AG320" s="130"/>
    </row>
    <row r="321" spans="2:33" ht="14.25" customHeight="1" x14ac:dyDescent="0.35">
      <c r="B321" s="129"/>
      <c r="D321" s="143"/>
      <c r="E321" s="143"/>
      <c r="H321" s="155" t="str">
        <f>'Data Suburb'!AP1320</f>
        <v>Numurkah</v>
      </c>
      <c r="I321" s="156">
        <f>'Data Suburb'!AQ1320</f>
        <v>13.763816774562731</v>
      </c>
      <c r="AB321" s="141">
        <v>318</v>
      </c>
      <c r="AC321" s="142" t="s">
        <v>467</v>
      </c>
      <c r="AD321" s="130"/>
      <c r="AE321" s="130"/>
      <c r="AF321" s="130"/>
      <c r="AG321" s="130"/>
    </row>
    <row r="322" spans="2:33" ht="14.25" customHeight="1" x14ac:dyDescent="0.35">
      <c r="B322" s="129"/>
      <c r="D322" s="143"/>
      <c r="E322" s="143"/>
      <c r="H322" s="155" t="str">
        <f>'Data Suburb'!AP1321</f>
        <v>Swan Reach</v>
      </c>
      <c r="I322" s="156">
        <f>'Data Suburb'!AQ1321</f>
        <v>13.769129601477182</v>
      </c>
      <c r="AB322" s="141">
        <v>319</v>
      </c>
      <c r="AC322" s="142" t="s">
        <v>238</v>
      </c>
      <c r="AD322" s="130"/>
      <c r="AE322" s="130"/>
      <c r="AF322" s="130"/>
      <c r="AG322" s="130"/>
    </row>
    <row r="323" spans="2:33" ht="14.25" customHeight="1" x14ac:dyDescent="0.35">
      <c r="B323" s="129"/>
      <c r="D323" s="143"/>
      <c r="E323" s="143"/>
      <c r="H323" s="155" t="str">
        <f>'Data Suburb'!AP1322</f>
        <v>Elliminyt</v>
      </c>
      <c r="I323" s="156">
        <f>'Data Suburb'!AQ1322</f>
        <v>13.769397428511688</v>
      </c>
      <c r="AB323" s="141">
        <v>320</v>
      </c>
      <c r="AC323" s="142" t="s">
        <v>239</v>
      </c>
      <c r="AD323" s="130"/>
      <c r="AE323" s="130"/>
      <c r="AF323" s="130"/>
      <c r="AG323" s="130"/>
    </row>
    <row r="324" spans="2:33" ht="14.25" customHeight="1" x14ac:dyDescent="0.35">
      <c r="B324" s="129"/>
      <c r="D324" s="143"/>
      <c r="E324" s="143"/>
      <c r="H324" s="155" t="str">
        <f>'Data Suburb'!AP1323</f>
        <v>Cockatoo</v>
      </c>
      <c r="I324" s="156">
        <f>'Data Suburb'!AQ1323</f>
        <v>13.773498398905321</v>
      </c>
      <c r="AB324" s="141">
        <v>321</v>
      </c>
      <c r="AC324" s="142" t="s">
        <v>240</v>
      </c>
      <c r="AD324" s="130"/>
      <c r="AE324" s="130"/>
      <c r="AF324" s="130"/>
      <c r="AG324" s="130"/>
    </row>
    <row r="325" spans="2:33" ht="14.25" customHeight="1" x14ac:dyDescent="0.35">
      <c r="B325" s="129"/>
      <c r="D325" s="143"/>
      <c r="E325" s="143"/>
      <c r="H325" s="155" t="str">
        <f>'Data Suburb'!AP1324</f>
        <v>Point Cook</v>
      </c>
      <c r="I325" s="156">
        <f>'Data Suburb'!AQ1324</f>
        <v>13.784193124960678</v>
      </c>
      <c r="AB325" s="141">
        <v>322</v>
      </c>
      <c r="AC325" s="142" t="s">
        <v>241</v>
      </c>
      <c r="AD325" s="130"/>
      <c r="AE325" s="130"/>
      <c r="AF325" s="130"/>
      <c r="AG325" s="130"/>
    </row>
    <row r="326" spans="2:33" ht="14.25" customHeight="1" x14ac:dyDescent="0.35">
      <c r="B326" s="129"/>
      <c r="D326" s="143"/>
      <c r="E326" s="143"/>
      <c r="H326" s="155" t="str">
        <f>'Data Suburb'!AP1325</f>
        <v>Sale</v>
      </c>
      <c r="I326" s="156">
        <f>'Data Suburb'!AQ1325</f>
        <v>13.784713189188265</v>
      </c>
      <c r="AB326" s="141">
        <v>323</v>
      </c>
      <c r="AC326" s="142" t="s">
        <v>468</v>
      </c>
      <c r="AD326" s="130"/>
      <c r="AE326" s="130"/>
      <c r="AF326" s="130"/>
      <c r="AG326" s="130"/>
    </row>
    <row r="327" spans="2:33" ht="14.25" customHeight="1" x14ac:dyDescent="0.35">
      <c r="B327" s="129"/>
      <c r="D327" s="143"/>
      <c r="E327" s="143"/>
      <c r="H327" s="155" t="str">
        <f>'Data Suburb'!AP1326</f>
        <v>Brooklyn</v>
      </c>
      <c r="I327" s="156">
        <f>'Data Suburb'!AQ1326</f>
        <v>13.78878902228767</v>
      </c>
      <c r="AB327" s="141">
        <v>324</v>
      </c>
      <c r="AC327" s="142" t="s">
        <v>242</v>
      </c>
      <c r="AD327" s="130"/>
      <c r="AE327" s="130"/>
      <c r="AF327" s="130"/>
      <c r="AG327" s="130"/>
    </row>
    <row r="328" spans="2:33" ht="14.25" customHeight="1" x14ac:dyDescent="0.35">
      <c r="B328" s="129"/>
      <c r="D328" s="143"/>
      <c r="E328" s="143"/>
      <c r="H328" s="155" t="str">
        <f>'Data Suburb'!AP1327</f>
        <v>Heyfield</v>
      </c>
      <c r="I328" s="156">
        <f>'Data Suburb'!AQ1327</f>
        <v>13.789222993265543</v>
      </c>
      <c r="AB328" s="141">
        <v>325</v>
      </c>
      <c r="AC328" s="142" t="s">
        <v>469</v>
      </c>
      <c r="AD328" s="130"/>
      <c r="AE328" s="130"/>
      <c r="AF328" s="130"/>
      <c r="AG328" s="130"/>
    </row>
    <row r="329" spans="2:33" ht="14.25" customHeight="1" x14ac:dyDescent="0.35">
      <c r="B329" s="129"/>
      <c r="D329" s="143"/>
      <c r="E329" s="143"/>
      <c r="H329" s="155" t="str">
        <f>'Data Suburb'!AP1328</f>
        <v>Williams Landing</v>
      </c>
      <c r="I329" s="156">
        <f>'Data Suburb'!AQ1328</f>
        <v>13.791297317206777</v>
      </c>
      <c r="AB329" s="141">
        <v>326</v>
      </c>
      <c r="AC329" s="142" t="s">
        <v>243</v>
      </c>
      <c r="AD329" s="130"/>
      <c r="AE329" s="130"/>
      <c r="AF329" s="130"/>
      <c r="AG329" s="130"/>
    </row>
    <row r="330" spans="2:33" ht="14.25" customHeight="1" x14ac:dyDescent="0.35">
      <c r="B330" s="129"/>
      <c r="D330" s="143"/>
      <c r="E330" s="143"/>
      <c r="H330" s="155" t="str">
        <f>'Data Suburb'!AP1329</f>
        <v>Pyalong</v>
      </c>
      <c r="I330" s="156">
        <f>'Data Suburb'!AQ1329</f>
        <v>13.791544276767382</v>
      </c>
      <c r="AB330" s="141">
        <v>327</v>
      </c>
      <c r="AC330" s="142" t="s">
        <v>470</v>
      </c>
      <c r="AD330" s="130"/>
      <c r="AE330" s="130"/>
      <c r="AF330" s="130"/>
      <c r="AG330" s="130"/>
    </row>
    <row r="331" spans="2:33" ht="14.25" customHeight="1" x14ac:dyDescent="0.35">
      <c r="B331" s="129"/>
      <c r="D331" s="143"/>
      <c r="E331" s="143"/>
      <c r="H331" s="155" t="str">
        <f>'Data Suburb'!AP1330</f>
        <v>Lindenow</v>
      </c>
      <c r="I331" s="156">
        <f>'Data Suburb'!AQ1330</f>
        <v>13.794526478180904</v>
      </c>
      <c r="AB331" s="141">
        <v>328</v>
      </c>
      <c r="AC331" s="142" t="s">
        <v>244</v>
      </c>
      <c r="AD331" s="130"/>
      <c r="AE331" s="130"/>
      <c r="AF331" s="130"/>
      <c r="AG331" s="130"/>
    </row>
    <row r="332" spans="2:33" ht="14.25" customHeight="1" x14ac:dyDescent="0.35">
      <c r="B332" s="129"/>
      <c r="D332" s="143"/>
      <c r="E332" s="143"/>
      <c r="H332" s="155" t="str">
        <f>'Data Suburb'!AP1331</f>
        <v>Dennington</v>
      </c>
      <c r="I332" s="156">
        <f>'Data Suburb'!AQ1331</f>
        <v>13.827207583973149</v>
      </c>
      <c r="AB332" s="141">
        <v>329</v>
      </c>
      <c r="AC332" s="142" t="s">
        <v>245</v>
      </c>
      <c r="AD332" s="130"/>
      <c r="AE332" s="130"/>
      <c r="AF332" s="130"/>
      <c r="AG332" s="130"/>
    </row>
    <row r="333" spans="2:33" ht="14.25" customHeight="1" x14ac:dyDescent="0.35">
      <c r="B333" s="129"/>
      <c r="D333" s="143"/>
      <c r="E333" s="143"/>
      <c r="H333" s="155" t="str">
        <f>'Data Suburb'!AP1332</f>
        <v>Pearcedale</v>
      </c>
      <c r="I333" s="156">
        <f>'Data Suburb'!AQ1332</f>
        <v>13.829157325337507</v>
      </c>
      <c r="AB333" s="141">
        <v>330</v>
      </c>
      <c r="AC333" s="142" t="s">
        <v>246</v>
      </c>
      <c r="AD333" s="130"/>
      <c r="AE333" s="130"/>
      <c r="AF333" s="130"/>
      <c r="AG333" s="130"/>
    </row>
    <row r="334" spans="2:33" ht="14.25" customHeight="1" x14ac:dyDescent="0.35">
      <c r="B334" s="129"/>
      <c r="D334" s="143"/>
      <c r="E334" s="143"/>
      <c r="H334" s="155" t="str">
        <f>'Data Suburb'!AP1333</f>
        <v>Patterson Lakes</v>
      </c>
      <c r="I334" s="156">
        <f>'Data Suburb'!AQ1333</f>
        <v>13.837111214325269</v>
      </c>
      <c r="AB334" s="141">
        <v>331</v>
      </c>
      <c r="AC334" s="142" t="s">
        <v>247</v>
      </c>
      <c r="AD334" s="130"/>
      <c r="AE334" s="130"/>
      <c r="AF334" s="130"/>
      <c r="AG334" s="130"/>
    </row>
    <row r="335" spans="2:33" ht="14.25" customHeight="1" x14ac:dyDescent="0.35">
      <c r="B335" s="129"/>
      <c r="D335" s="143"/>
      <c r="E335" s="143"/>
      <c r="H335" s="155" t="str">
        <f>'Data Suburb'!AP1334</f>
        <v>Deanside</v>
      </c>
      <c r="I335" s="156">
        <f>'Data Suburb'!AQ1334</f>
        <v>13.872289132267941</v>
      </c>
      <c r="AB335" s="141">
        <v>332</v>
      </c>
      <c r="AC335" s="142" t="s">
        <v>248</v>
      </c>
      <c r="AD335" s="130"/>
      <c r="AE335" s="130"/>
      <c r="AF335" s="130"/>
      <c r="AG335" s="130"/>
    </row>
    <row r="336" spans="2:33" ht="14.25" customHeight="1" x14ac:dyDescent="0.35">
      <c r="B336" s="129"/>
      <c r="D336" s="143"/>
      <c r="E336" s="143"/>
      <c r="H336" s="155" t="str">
        <f>'Data Suburb'!AP1335</f>
        <v>Tyabb</v>
      </c>
      <c r="I336" s="156">
        <f>'Data Suburb'!AQ1335</f>
        <v>13.888430677518874</v>
      </c>
      <c r="AB336" s="141">
        <v>333</v>
      </c>
      <c r="AC336" s="142" t="s">
        <v>471</v>
      </c>
      <c r="AD336" s="130"/>
      <c r="AE336" s="130"/>
      <c r="AF336" s="130"/>
      <c r="AG336" s="130"/>
    </row>
    <row r="337" spans="2:33" ht="14.25" customHeight="1" x14ac:dyDescent="0.35">
      <c r="B337" s="129"/>
      <c r="D337" s="143"/>
      <c r="E337" s="143"/>
      <c r="H337" s="155" t="str">
        <f>'Data Suburb'!AP1336</f>
        <v>Oakleigh</v>
      </c>
      <c r="I337" s="156">
        <f>'Data Suburb'!AQ1336</f>
        <v>13.89763175249395</v>
      </c>
      <c r="AB337" s="141">
        <v>334</v>
      </c>
      <c r="AC337" s="142" t="s">
        <v>249</v>
      </c>
      <c r="AD337" s="130"/>
      <c r="AE337" s="130"/>
      <c r="AF337" s="130"/>
      <c r="AG337" s="130"/>
    </row>
    <row r="338" spans="2:33" ht="14.25" customHeight="1" x14ac:dyDescent="0.35">
      <c r="B338" s="129"/>
      <c r="D338" s="143"/>
      <c r="E338" s="143"/>
      <c r="H338" s="155" t="str">
        <f>'Data Suburb'!AP1337</f>
        <v>Ballan</v>
      </c>
      <c r="I338" s="156">
        <f>'Data Suburb'!AQ1337</f>
        <v>13.916082544784311</v>
      </c>
      <c r="AB338" s="141">
        <v>335</v>
      </c>
      <c r="AC338" s="142" t="s">
        <v>250</v>
      </c>
      <c r="AD338" s="130"/>
      <c r="AE338" s="130"/>
      <c r="AF338" s="130"/>
      <c r="AG338" s="130"/>
    </row>
    <row r="339" spans="2:33" ht="14.25" customHeight="1" x14ac:dyDescent="0.35">
      <c r="B339" s="129"/>
      <c r="D339" s="143"/>
      <c r="E339" s="143"/>
      <c r="H339" s="155" t="str">
        <f>'Data Suburb'!AP1338</f>
        <v>Cranbourne South</v>
      </c>
      <c r="I339" s="156">
        <f>'Data Suburb'!AQ1338</f>
        <v>13.966945874844864</v>
      </c>
      <c r="AB339" s="141">
        <v>336</v>
      </c>
      <c r="AC339" s="142" t="s">
        <v>251</v>
      </c>
      <c r="AD339" s="130"/>
      <c r="AE339" s="130"/>
      <c r="AF339" s="130"/>
      <c r="AG339" s="130"/>
    </row>
    <row r="340" spans="2:33" ht="14.25" customHeight="1" x14ac:dyDescent="0.35">
      <c r="B340" s="129"/>
      <c r="D340" s="143"/>
      <c r="E340" s="143"/>
      <c r="H340" s="155" t="str">
        <f>'Data Suburb'!AP1339</f>
        <v>Warragul</v>
      </c>
      <c r="I340" s="156">
        <f>'Data Suburb'!AQ1339</f>
        <v>13.96701689589214</v>
      </c>
      <c r="AB340" s="141">
        <v>337</v>
      </c>
      <c r="AC340" s="142" t="s">
        <v>252</v>
      </c>
      <c r="AD340" s="130"/>
      <c r="AE340" s="130"/>
      <c r="AF340" s="130"/>
      <c r="AG340" s="130"/>
    </row>
    <row r="341" spans="2:33" ht="14.25" customHeight="1" x14ac:dyDescent="0.35">
      <c r="B341" s="129"/>
      <c r="D341" s="143"/>
      <c r="E341" s="143"/>
      <c r="H341" s="155" t="str">
        <f>'Data Suburb'!AP1340</f>
        <v>Chum Creek</v>
      </c>
      <c r="I341" s="156">
        <f>'Data Suburb'!AQ1340</f>
        <v>13.967875783259148</v>
      </c>
      <c r="AB341" s="141">
        <v>338</v>
      </c>
      <c r="AC341" s="142" t="s">
        <v>253</v>
      </c>
      <c r="AD341" s="130"/>
      <c r="AE341" s="130"/>
      <c r="AF341" s="130"/>
      <c r="AG341" s="130"/>
    </row>
    <row r="342" spans="2:33" ht="14.25" customHeight="1" x14ac:dyDescent="0.35">
      <c r="B342" s="129"/>
      <c r="D342" s="143"/>
      <c r="E342" s="143"/>
      <c r="H342" s="155" t="str">
        <f>'Data Suburb'!AP1341</f>
        <v>Box Hill North</v>
      </c>
      <c r="I342" s="156">
        <f>'Data Suburb'!AQ1341</f>
        <v>13.996622481210846</v>
      </c>
      <c r="AB342" s="141">
        <v>339</v>
      </c>
      <c r="AC342" s="142" t="s">
        <v>254</v>
      </c>
      <c r="AD342" s="130"/>
      <c r="AE342" s="130"/>
      <c r="AF342" s="130"/>
      <c r="AG342" s="130"/>
    </row>
    <row r="343" spans="2:33" ht="14.25" customHeight="1" x14ac:dyDescent="0.35">
      <c r="B343" s="129"/>
      <c r="D343" s="143"/>
      <c r="E343" s="143"/>
      <c r="H343" s="155" t="str">
        <f>'Data Suburb'!AP1342</f>
        <v>Melbourne</v>
      </c>
      <c r="I343" s="156">
        <f>'Data Suburb'!AQ1342</f>
        <v>14.006863646245899</v>
      </c>
      <c r="AB343" s="141">
        <v>340</v>
      </c>
      <c r="AC343" s="142" t="s">
        <v>255</v>
      </c>
      <c r="AD343" s="130"/>
      <c r="AE343" s="130"/>
      <c r="AF343" s="130"/>
      <c r="AG343" s="130"/>
    </row>
    <row r="344" spans="2:33" ht="14.25" customHeight="1" x14ac:dyDescent="0.35">
      <c r="B344" s="129"/>
      <c r="D344" s="143"/>
      <c r="E344" s="143"/>
      <c r="H344" s="155" t="str">
        <f>'Data Suburb'!AP1343</f>
        <v>Drysdale</v>
      </c>
      <c r="I344" s="156">
        <f>'Data Suburb'!AQ1343</f>
        <v>14.007733708639003</v>
      </c>
      <c r="AB344" s="141">
        <v>341</v>
      </c>
      <c r="AC344" s="142" t="s">
        <v>256</v>
      </c>
      <c r="AD344" s="130"/>
      <c r="AE344" s="130"/>
      <c r="AF344" s="130"/>
      <c r="AG344" s="130"/>
    </row>
    <row r="345" spans="2:33" ht="14.25" customHeight="1" x14ac:dyDescent="0.35">
      <c r="B345" s="129"/>
      <c r="D345" s="143"/>
      <c r="E345" s="143"/>
      <c r="H345" s="155" t="str">
        <f>'Data Suburb'!AP1344</f>
        <v>Dingley Village</v>
      </c>
      <c r="I345" s="156">
        <f>'Data Suburb'!AQ1344</f>
        <v>14.012339859453888</v>
      </c>
      <c r="AB345" s="141">
        <v>342</v>
      </c>
      <c r="AC345" s="142" t="s">
        <v>472</v>
      </c>
      <c r="AD345" s="130"/>
      <c r="AE345" s="130"/>
      <c r="AF345" s="130"/>
      <c r="AG345" s="130"/>
    </row>
    <row r="346" spans="2:33" ht="14.25" customHeight="1" x14ac:dyDescent="0.35">
      <c r="B346" s="129"/>
      <c r="D346" s="143"/>
      <c r="E346" s="143"/>
      <c r="H346" s="155" t="str">
        <f>'Data Suburb'!AP1345</f>
        <v>Blackburn South</v>
      </c>
      <c r="I346" s="156">
        <f>'Data Suburb'!AQ1345</f>
        <v>14.014696788664278</v>
      </c>
      <c r="AB346" s="141">
        <v>343</v>
      </c>
      <c r="AC346" s="142" t="s">
        <v>473</v>
      </c>
      <c r="AD346" s="130"/>
      <c r="AE346" s="130"/>
      <c r="AF346" s="130"/>
      <c r="AG346" s="130"/>
    </row>
    <row r="347" spans="2:33" ht="14.25" customHeight="1" x14ac:dyDescent="0.35">
      <c r="B347" s="129"/>
      <c r="D347" s="143"/>
      <c r="E347" s="143"/>
      <c r="H347" s="155" t="str">
        <f>'Data Suburb'!AP1346</f>
        <v>Golden Point (Ballarat - Vic.)</v>
      </c>
      <c r="I347" s="156">
        <f>'Data Suburb'!AQ1346</f>
        <v>14.018533830025685</v>
      </c>
      <c r="AB347" s="141">
        <v>344</v>
      </c>
      <c r="AC347" s="142" t="s">
        <v>474</v>
      </c>
      <c r="AD347" s="130"/>
      <c r="AE347" s="130"/>
      <c r="AF347" s="130"/>
      <c r="AG347" s="130"/>
    </row>
    <row r="348" spans="2:33" ht="14.25" customHeight="1" x14ac:dyDescent="0.35">
      <c r="B348" s="129"/>
      <c r="D348" s="143"/>
      <c r="E348" s="143"/>
      <c r="H348" s="155" t="str">
        <f>'Data Suburb'!AP1347</f>
        <v>Girgarre</v>
      </c>
      <c r="I348" s="156">
        <f>'Data Suburb'!AQ1347</f>
        <v>14.019499438582635</v>
      </c>
      <c r="AB348" s="141">
        <v>345</v>
      </c>
      <c r="AC348" s="142" t="s">
        <v>257</v>
      </c>
      <c r="AD348" s="130"/>
      <c r="AE348" s="130"/>
      <c r="AF348" s="130"/>
      <c r="AG348" s="130"/>
    </row>
    <row r="349" spans="2:33" ht="14.25" customHeight="1" x14ac:dyDescent="0.35">
      <c r="B349" s="129"/>
      <c r="D349" s="143"/>
      <c r="E349" s="143"/>
      <c r="H349" s="155" t="str">
        <f>'Data Suburb'!AP1348</f>
        <v>Wedderburn</v>
      </c>
      <c r="I349" s="156">
        <f>'Data Suburb'!AQ1348</f>
        <v>14.04255795084112</v>
      </c>
      <c r="AB349" s="141">
        <v>346</v>
      </c>
      <c r="AC349" s="142" t="s">
        <v>258</v>
      </c>
      <c r="AD349" s="130"/>
      <c r="AE349" s="130"/>
      <c r="AF349" s="130"/>
      <c r="AG349" s="130"/>
    </row>
    <row r="350" spans="2:33" ht="14.25" customHeight="1" x14ac:dyDescent="0.35">
      <c r="B350" s="129"/>
      <c r="D350" s="143"/>
      <c r="E350" s="143"/>
      <c r="H350" s="155" t="str">
        <f>'Data Suburb'!AP1349</f>
        <v>Preston</v>
      </c>
      <c r="I350" s="156">
        <f>'Data Suburb'!AQ1349</f>
        <v>14.047615778919862</v>
      </c>
      <c r="AB350" s="141">
        <v>347</v>
      </c>
      <c r="AC350" s="142" t="s">
        <v>259</v>
      </c>
      <c r="AD350" s="130"/>
      <c r="AE350" s="130"/>
      <c r="AF350" s="130"/>
      <c r="AG350" s="130"/>
    </row>
    <row r="351" spans="2:33" ht="14.25" customHeight="1" x14ac:dyDescent="0.35">
      <c r="B351" s="129"/>
      <c r="D351" s="143"/>
      <c r="E351" s="143"/>
      <c r="H351" s="155" t="str">
        <f>'Data Suburb'!AP1350</f>
        <v>Werribee South</v>
      </c>
      <c r="I351" s="156">
        <f>'Data Suburb'!AQ1350</f>
        <v>14.051488498124488</v>
      </c>
      <c r="AB351" s="141">
        <v>348</v>
      </c>
      <c r="AC351" s="142" t="s">
        <v>475</v>
      </c>
      <c r="AD351" s="130"/>
      <c r="AE351" s="130"/>
      <c r="AF351" s="130"/>
      <c r="AG351" s="130"/>
    </row>
    <row r="352" spans="2:33" ht="14.25" customHeight="1" x14ac:dyDescent="0.35">
      <c r="B352" s="129"/>
      <c r="D352" s="143"/>
      <c r="E352" s="143"/>
      <c r="H352" s="155" t="str">
        <f>'Data Suburb'!AP1351</f>
        <v>Kilsyth South</v>
      </c>
      <c r="I352" s="156">
        <f>'Data Suburb'!AQ1351</f>
        <v>14.056035449748308</v>
      </c>
      <c r="AB352" s="141">
        <v>349</v>
      </c>
      <c r="AC352" s="142" t="s">
        <v>260</v>
      </c>
      <c r="AD352" s="130"/>
      <c r="AE352" s="130"/>
      <c r="AF352" s="130"/>
      <c r="AG352" s="130"/>
    </row>
    <row r="353" spans="2:33" ht="14.25" customHeight="1" x14ac:dyDescent="0.35">
      <c r="B353" s="129"/>
      <c r="D353" s="143"/>
      <c r="E353" s="143"/>
      <c r="H353" s="155" t="str">
        <f>'Data Suburb'!AP1352</f>
        <v>Safety Beach</v>
      </c>
      <c r="I353" s="156">
        <f>'Data Suburb'!AQ1352</f>
        <v>14.056710780310809</v>
      </c>
      <c r="AB353" s="141">
        <v>350</v>
      </c>
      <c r="AC353" s="142" t="s">
        <v>261</v>
      </c>
      <c r="AD353" s="130"/>
      <c r="AE353" s="130"/>
      <c r="AF353" s="130"/>
      <c r="AG353" s="130"/>
    </row>
    <row r="354" spans="2:33" ht="14.25" customHeight="1" x14ac:dyDescent="0.35">
      <c r="B354" s="129"/>
      <c r="D354" s="143"/>
      <c r="E354" s="143"/>
      <c r="H354" s="155" t="str">
        <f>'Data Suburb'!AP1353</f>
        <v>Stanhope</v>
      </c>
      <c r="I354" s="156">
        <f>'Data Suburb'!AQ1353</f>
        <v>14.069056243265464</v>
      </c>
      <c r="AB354" s="141">
        <v>351</v>
      </c>
      <c r="AC354" s="142" t="s">
        <v>476</v>
      </c>
      <c r="AD354" s="130"/>
      <c r="AE354" s="130"/>
      <c r="AF354" s="130"/>
      <c r="AG354" s="130"/>
    </row>
    <row r="355" spans="2:33" ht="14.25" customHeight="1" x14ac:dyDescent="0.35">
      <c r="B355" s="129"/>
      <c r="D355" s="143"/>
      <c r="E355" s="143"/>
      <c r="H355" s="155" t="str">
        <f>'Data Suburb'!AP1354</f>
        <v>No usual address</v>
      </c>
      <c r="I355" s="156">
        <f>'Data Suburb'!AQ1354</f>
        <v>14.09678847621811</v>
      </c>
      <c r="AB355" s="141">
        <v>352</v>
      </c>
      <c r="AC355" s="142" t="s">
        <v>262</v>
      </c>
      <c r="AD355" s="130"/>
      <c r="AE355" s="130"/>
      <c r="AF355" s="130"/>
      <c r="AG355" s="130"/>
    </row>
    <row r="356" spans="2:33" ht="14.25" customHeight="1" x14ac:dyDescent="0.35">
      <c r="B356" s="129"/>
      <c r="D356" s="143"/>
      <c r="E356" s="143"/>
      <c r="H356" s="155" t="str">
        <f>'Data Suburb'!AP1355</f>
        <v>Sunbury</v>
      </c>
      <c r="I356" s="156">
        <f>'Data Suburb'!AQ1355</f>
        <v>14.104502365387752</v>
      </c>
      <c r="AB356" s="141">
        <v>353</v>
      </c>
      <c r="AC356" s="142" t="s">
        <v>263</v>
      </c>
      <c r="AD356" s="130"/>
      <c r="AE356" s="130"/>
      <c r="AF356" s="130"/>
      <c r="AG356" s="130"/>
    </row>
    <row r="357" spans="2:33" ht="14.25" customHeight="1" x14ac:dyDescent="0.35">
      <c r="B357" s="129"/>
      <c r="D357" s="143"/>
      <c r="E357" s="143"/>
      <c r="H357" s="155" t="str">
        <f>'Data Suburb'!AP1356</f>
        <v>Portland West</v>
      </c>
      <c r="I357" s="156">
        <f>'Data Suburb'!AQ1356</f>
        <v>14.114970567242795</v>
      </c>
      <c r="AB357" s="141">
        <v>354</v>
      </c>
      <c r="AC357" s="142" t="s">
        <v>264</v>
      </c>
      <c r="AD357" s="130"/>
      <c r="AE357" s="130"/>
      <c r="AF357" s="130"/>
      <c r="AG357" s="130"/>
    </row>
    <row r="358" spans="2:33" ht="14.25" customHeight="1" x14ac:dyDescent="0.35">
      <c r="B358" s="129"/>
      <c r="D358" s="143"/>
      <c r="E358" s="143"/>
      <c r="H358" s="155" t="str">
        <f>'Data Suburb'!AP1357</f>
        <v>Thomson (Greater Geelong - Vic.)</v>
      </c>
      <c r="I358" s="156">
        <f>'Data Suburb'!AQ1357</f>
        <v>14.117282497331139</v>
      </c>
      <c r="AB358" s="141">
        <v>355</v>
      </c>
      <c r="AC358" s="142" t="s">
        <v>265</v>
      </c>
      <c r="AD358" s="130"/>
      <c r="AE358" s="130"/>
      <c r="AF358" s="130"/>
      <c r="AG358" s="130"/>
    </row>
    <row r="359" spans="2:33" ht="14.25" customHeight="1" x14ac:dyDescent="0.35">
      <c r="B359" s="129"/>
      <c r="D359" s="143"/>
      <c r="E359" s="143"/>
      <c r="H359" s="155" t="str">
        <f>'Data Suburb'!AP1358</f>
        <v>St Arnaud</v>
      </c>
      <c r="I359" s="156">
        <f>'Data Suburb'!AQ1358</f>
        <v>14.12545319082578</v>
      </c>
      <c r="AB359" s="141">
        <v>356</v>
      </c>
      <c r="AC359" s="142" t="s">
        <v>477</v>
      </c>
      <c r="AD359" s="130"/>
      <c r="AE359" s="130"/>
      <c r="AF359" s="130"/>
      <c r="AG359" s="130"/>
    </row>
    <row r="360" spans="2:33" ht="14.25" customHeight="1" x14ac:dyDescent="0.35">
      <c r="B360" s="129"/>
      <c r="D360" s="143"/>
      <c r="E360" s="143"/>
      <c r="H360" s="155" t="str">
        <f>'Data Suburb'!AP1359</f>
        <v>Kyneton</v>
      </c>
      <c r="I360" s="156">
        <f>'Data Suburb'!AQ1359</f>
        <v>14.129101751074748</v>
      </c>
      <c r="AB360" s="141">
        <v>357</v>
      </c>
      <c r="AC360" s="142" t="s">
        <v>478</v>
      </c>
      <c r="AD360" s="130"/>
      <c r="AE360" s="130"/>
      <c r="AF360" s="130"/>
      <c r="AG360" s="130"/>
    </row>
    <row r="361" spans="2:33" ht="14.25" customHeight="1" x14ac:dyDescent="0.35">
      <c r="B361" s="129"/>
      <c r="D361" s="143"/>
      <c r="E361" s="143"/>
      <c r="H361" s="155" t="str">
        <f>'Data Suburb'!AP1360</f>
        <v>Myers Flat</v>
      </c>
      <c r="I361" s="156">
        <f>'Data Suburb'!AQ1360</f>
        <v>14.138128121903735</v>
      </c>
      <c r="AB361" s="141">
        <v>358</v>
      </c>
      <c r="AC361" s="142" t="s">
        <v>266</v>
      </c>
      <c r="AD361" s="130"/>
      <c r="AE361" s="130"/>
      <c r="AF361" s="130"/>
      <c r="AG361" s="130"/>
    </row>
    <row r="362" spans="2:33" ht="14.25" customHeight="1" x14ac:dyDescent="0.35">
      <c r="B362" s="129"/>
      <c r="D362" s="143"/>
      <c r="E362" s="143"/>
      <c r="H362" s="155" t="str">
        <f>'Data Suburb'!AP1361</f>
        <v>Eden Park</v>
      </c>
      <c r="I362" s="156">
        <f>'Data Suburb'!AQ1361</f>
        <v>14.149550373919975</v>
      </c>
      <c r="AB362" s="141">
        <v>359</v>
      </c>
      <c r="AC362" s="142" t="s">
        <v>479</v>
      </c>
      <c r="AD362" s="130"/>
      <c r="AE362" s="130"/>
      <c r="AF362" s="130"/>
      <c r="AG362" s="130"/>
    </row>
    <row r="363" spans="2:33" ht="14.25" customHeight="1" x14ac:dyDescent="0.35">
      <c r="B363" s="129"/>
      <c r="D363" s="143"/>
      <c r="E363" s="143"/>
      <c r="H363" s="155" t="str">
        <f>'Data Suburb'!AP1362</f>
        <v>Haddon</v>
      </c>
      <c r="I363" s="156">
        <f>'Data Suburb'!AQ1362</f>
        <v>14.150111392568149</v>
      </c>
      <c r="AB363" s="141">
        <v>360</v>
      </c>
      <c r="AC363" s="142" t="s">
        <v>267</v>
      </c>
      <c r="AD363" s="130"/>
      <c r="AE363" s="130"/>
      <c r="AF363" s="130"/>
      <c r="AG363" s="130"/>
    </row>
    <row r="364" spans="2:33" ht="14.25" customHeight="1" x14ac:dyDescent="0.35">
      <c r="B364" s="129"/>
      <c r="D364" s="143"/>
      <c r="E364" s="143"/>
      <c r="H364" s="155" t="str">
        <f>'Data Suburb'!AP1363</f>
        <v>Croydon South</v>
      </c>
      <c r="I364" s="156">
        <f>'Data Suburb'!AQ1363</f>
        <v>14.16812309825765</v>
      </c>
      <c r="AB364" s="141">
        <v>361</v>
      </c>
      <c r="AC364" s="142" t="s">
        <v>268</v>
      </c>
      <c r="AD364" s="130"/>
      <c r="AE364" s="130"/>
      <c r="AF364" s="130"/>
      <c r="AG364" s="130"/>
    </row>
    <row r="365" spans="2:33" ht="14.25" customHeight="1" x14ac:dyDescent="0.35">
      <c r="B365" s="129"/>
      <c r="D365" s="143"/>
      <c r="E365" s="143"/>
      <c r="H365" s="155" t="str">
        <f>'Data Suburb'!AP1364</f>
        <v>Kerang</v>
      </c>
      <c r="I365" s="156">
        <f>'Data Suburb'!AQ1364</f>
        <v>14.169347029936823</v>
      </c>
      <c r="AB365" s="141">
        <v>362</v>
      </c>
      <c r="AC365" s="142" t="s">
        <v>269</v>
      </c>
      <c r="AD365" s="130"/>
      <c r="AE365" s="130"/>
      <c r="AF365" s="130"/>
      <c r="AG365" s="130"/>
    </row>
    <row r="366" spans="2:33" ht="14.25" customHeight="1" x14ac:dyDescent="0.35">
      <c r="B366" s="129"/>
      <c r="D366" s="143"/>
      <c r="E366" s="143"/>
      <c r="H366" s="155" t="str">
        <f>'Data Suburb'!AP1365</f>
        <v>Bonshaw</v>
      </c>
      <c r="I366" s="156">
        <f>'Data Suburb'!AQ1365</f>
        <v>14.173351701876589</v>
      </c>
      <c r="AB366" s="141">
        <v>363</v>
      </c>
      <c r="AC366" s="142" t="s">
        <v>270</v>
      </c>
      <c r="AD366" s="130"/>
      <c r="AE366" s="130"/>
      <c r="AF366" s="130"/>
      <c r="AG366" s="130"/>
    </row>
    <row r="367" spans="2:33" ht="14.25" customHeight="1" x14ac:dyDescent="0.35">
      <c r="B367" s="129"/>
      <c r="D367" s="143"/>
      <c r="E367" s="143"/>
      <c r="H367" s="155" t="str">
        <f>'Data Suburb'!AP1366</f>
        <v>The Basin</v>
      </c>
      <c r="I367" s="156">
        <f>'Data Suburb'!AQ1366</f>
        <v>14.178576658735349</v>
      </c>
      <c r="AB367" s="141">
        <v>364</v>
      </c>
      <c r="AC367" s="142" t="s">
        <v>271</v>
      </c>
      <c r="AD367" s="130"/>
      <c r="AE367" s="130"/>
      <c r="AF367" s="130"/>
      <c r="AG367" s="130"/>
    </row>
    <row r="368" spans="2:33" ht="14.25" customHeight="1" x14ac:dyDescent="0.35">
      <c r="B368" s="129"/>
      <c r="D368" s="143"/>
      <c r="E368" s="143"/>
      <c r="H368" s="155" t="str">
        <f>'Data Suburb'!AP1367</f>
        <v>Yarroweyah</v>
      </c>
      <c r="I368" s="156">
        <f>'Data Suburb'!AQ1367</f>
        <v>14.181005896539636</v>
      </c>
      <c r="AB368" s="141">
        <v>365</v>
      </c>
      <c r="AC368" s="142" t="s">
        <v>480</v>
      </c>
      <c r="AD368" s="130"/>
      <c r="AE368" s="130"/>
      <c r="AF368" s="130"/>
      <c r="AG368" s="130"/>
    </row>
    <row r="369" spans="2:33" ht="14.25" customHeight="1" x14ac:dyDescent="0.35">
      <c r="B369" s="129"/>
      <c r="D369" s="143"/>
      <c r="E369" s="143"/>
      <c r="H369" s="155" t="str">
        <f>'Data Suburb'!AP1368</f>
        <v>Lethbridge</v>
      </c>
      <c r="I369" s="156">
        <f>'Data Suburb'!AQ1368</f>
        <v>14.199458491755072</v>
      </c>
      <c r="AB369" s="141">
        <v>366</v>
      </c>
      <c r="AC369" s="142" t="s">
        <v>272</v>
      </c>
      <c r="AD369" s="130"/>
      <c r="AE369" s="130"/>
      <c r="AF369" s="130"/>
      <c r="AG369" s="130"/>
    </row>
    <row r="370" spans="2:33" ht="14.25" customHeight="1" x14ac:dyDescent="0.35">
      <c r="B370" s="129"/>
      <c r="D370" s="143"/>
      <c r="E370" s="143"/>
      <c r="H370" s="155" t="str">
        <f>'Data Suburb'!AP1369</f>
        <v>Diggers Rest</v>
      </c>
      <c r="I370" s="156">
        <f>'Data Suburb'!AQ1369</f>
        <v>14.215009943243592</v>
      </c>
      <c r="AB370" s="141">
        <v>367</v>
      </c>
      <c r="AC370" s="142" t="s">
        <v>273</v>
      </c>
      <c r="AD370" s="130"/>
      <c r="AE370" s="130"/>
      <c r="AF370" s="130"/>
      <c r="AG370" s="130"/>
    </row>
    <row r="371" spans="2:33" ht="14.25" customHeight="1" x14ac:dyDescent="0.35">
      <c r="B371" s="129"/>
      <c r="D371" s="143"/>
      <c r="E371" s="143"/>
      <c r="H371" s="155" t="str">
        <f>'Data Suburb'!AP1370</f>
        <v>Leongatha</v>
      </c>
      <c r="I371" s="156">
        <f>'Data Suburb'!AQ1370</f>
        <v>14.217306404604903</v>
      </c>
      <c r="AB371" s="141">
        <v>368</v>
      </c>
      <c r="AC371" s="142" t="s">
        <v>481</v>
      </c>
      <c r="AD371" s="130"/>
      <c r="AE371" s="130"/>
      <c r="AF371" s="130"/>
      <c r="AG371" s="130"/>
    </row>
    <row r="372" spans="2:33" ht="14.25" customHeight="1" x14ac:dyDescent="0.35">
      <c r="B372" s="129"/>
      <c r="D372" s="143"/>
      <c r="E372" s="143"/>
      <c r="H372" s="155" t="str">
        <f>'Data Suburb'!AP1371</f>
        <v>Ballarat North</v>
      </c>
      <c r="I372" s="156">
        <f>'Data Suburb'!AQ1371</f>
        <v>14.22002775280059</v>
      </c>
      <c r="AB372" s="141">
        <v>369</v>
      </c>
      <c r="AC372" s="142" t="s">
        <v>274</v>
      </c>
      <c r="AD372" s="130"/>
      <c r="AE372" s="130"/>
      <c r="AF372" s="130"/>
      <c r="AG372" s="130"/>
    </row>
    <row r="373" spans="2:33" ht="14.25" customHeight="1" x14ac:dyDescent="0.35">
      <c r="B373" s="129"/>
      <c r="D373" s="143"/>
      <c r="E373" s="143"/>
      <c r="H373" s="155" t="str">
        <f>'Data Suburb'!AP1372</f>
        <v>Huntly</v>
      </c>
      <c r="I373" s="156">
        <f>'Data Suburb'!AQ1372</f>
        <v>14.257202890648436</v>
      </c>
      <c r="AB373" s="141">
        <v>370</v>
      </c>
      <c r="AC373" s="142" t="s">
        <v>275</v>
      </c>
      <c r="AD373" s="130"/>
      <c r="AE373" s="130"/>
      <c r="AF373" s="130"/>
      <c r="AG373" s="130"/>
    </row>
    <row r="374" spans="2:33" ht="14.25" customHeight="1" x14ac:dyDescent="0.35">
      <c r="B374" s="129"/>
      <c r="D374" s="143"/>
      <c r="E374" s="143"/>
      <c r="H374" s="155" t="str">
        <f>'Data Suburb'!AP1373</f>
        <v>Carlton</v>
      </c>
      <c r="I374" s="156">
        <f>'Data Suburb'!AQ1373</f>
        <v>14.259126542172742</v>
      </c>
      <c r="AB374" s="141">
        <v>371</v>
      </c>
      <c r="AC374" s="142" t="s">
        <v>482</v>
      </c>
      <c r="AD374" s="130"/>
      <c r="AE374" s="130"/>
      <c r="AF374" s="130"/>
      <c r="AG374" s="130"/>
    </row>
    <row r="375" spans="2:33" ht="14.25" customHeight="1" x14ac:dyDescent="0.35">
      <c r="B375" s="129"/>
      <c r="D375" s="143"/>
      <c r="E375" s="143"/>
      <c r="H375" s="155" t="str">
        <f>'Data Suburb'!AP1374</f>
        <v>Bruthen</v>
      </c>
      <c r="I375" s="156">
        <f>'Data Suburb'!AQ1374</f>
        <v>14.266405236560201</v>
      </c>
      <c r="AB375" s="141">
        <v>372</v>
      </c>
      <c r="AC375" s="142" t="s">
        <v>483</v>
      </c>
      <c r="AD375" s="130"/>
      <c r="AE375" s="130"/>
      <c r="AF375" s="130"/>
      <c r="AG375" s="130"/>
    </row>
    <row r="376" spans="2:33" ht="14.25" customHeight="1" x14ac:dyDescent="0.35">
      <c r="B376" s="129"/>
      <c r="D376" s="143"/>
      <c r="E376" s="143"/>
      <c r="H376" s="155" t="str">
        <f>'Data Suburb'!AP1375</f>
        <v>Leopold</v>
      </c>
      <c r="I376" s="156">
        <f>'Data Suburb'!AQ1375</f>
        <v>14.267818580742004</v>
      </c>
      <c r="AB376" s="141">
        <v>373</v>
      </c>
      <c r="AC376" s="142" t="s">
        <v>484</v>
      </c>
      <c r="AD376" s="130"/>
      <c r="AE376" s="130"/>
      <c r="AF376" s="130"/>
      <c r="AG376" s="130"/>
    </row>
    <row r="377" spans="2:33" ht="14.25" customHeight="1" x14ac:dyDescent="0.35">
      <c r="B377" s="129"/>
      <c r="D377" s="143"/>
      <c r="E377" s="143"/>
      <c r="H377" s="155" t="str">
        <f>'Data Suburb'!AP1376</f>
        <v>Beaufort</v>
      </c>
      <c r="I377" s="156">
        <f>'Data Suburb'!AQ1376</f>
        <v>14.292390723362438</v>
      </c>
      <c r="AB377" s="141">
        <v>374</v>
      </c>
      <c r="AC377" s="142" t="s">
        <v>276</v>
      </c>
      <c r="AD377" s="130"/>
      <c r="AE377" s="130"/>
      <c r="AF377" s="130"/>
      <c r="AG377" s="130"/>
    </row>
    <row r="378" spans="2:33" ht="14.25" customHeight="1" x14ac:dyDescent="0.35">
      <c r="B378" s="129"/>
      <c r="D378" s="143"/>
      <c r="E378" s="143"/>
      <c r="H378" s="155" t="str">
        <f>'Data Suburb'!AP1377</f>
        <v>Maddingley</v>
      </c>
      <c r="I378" s="156">
        <f>'Data Suburb'!AQ1377</f>
        <v>14.29531353071491</v>
      </c>
      <c r="AB378" s="141">
        <v>375</v>
      </c>
      <c r="AC378" s="142" t="s">
        <v>277</v>
      </c>
      <c r="AD378" s="130"/>
      <c r="AE378" s="130"/>
      <c r="AF378" s="130"/>
      <c r="AG378" s="130"/>
    </row>
    <row r="379" spans="2:33" ht="14.25" customHeight="1" x14ac:dyDescent="0.35">
      <c r="B379" s="129"/>
      <c r="D379" s="143"/>
      <c r="E379" s="143"/>
      <c r="H379" s="155" t="str">
        <f>'Data Suburb'!AP1378</f>
        <v>Strathmore Heights</v>
      </c>
      <c r="I379" s="156">
        <f>'Data Suburb'!AQ1378</f>
        <v>14.30847516774115</v>
      </c>
      <c r="AB379" s="141">
        <v>376</v>
      </c>
      <c r="AC379" s="142" t="s">
        <v>278</v>
      </c>
      <c r="AD379" s="130"/>
      <c r="AE379" s="130"/>
      <c r="AF379" s="130"/>
      <c r="AG379" s="130"/>
    </row>
    <row r="380" spans="2:33" ht="14.25" customHeight="1" x14ac:dyDescent="0.35">
      <c r="B380" s="129"/>
      <c r="D380" s="143"/>
      <c r="E380" s="143"/>
      <c r="H380" s="155" t="str">
        <f>'Data Suburb'!AP1379</f>
        <v>Camperdown</v>
      </c>
      <c r="I380" s="156">
        <f>'Data Suburb'!AQ1379</f>
        <v>14.312609272486467</v>
      </c>
      <c r="AB380" s="141">
        <v>377</v>
      </c>
      <c r="AC380" s="142" t="s">
        <v>279</v>
      </c>
      <c r="AD380" s="130"/>
      <c r="AE380" s="130"/>
      <c r="AF380" s="130"/>
      <c r="AG380" s="130"/>
    </row>
    <row r="381" spans="2:33" ht="14.25" customHeight="1" x14ac:dyDescent="0.35">
      <c r="B381" s="129"/>
      <c r="D381" s="143"/>
      <c r="E381" s="143"/>
      <c r="H381" s="155" t="str">
        <f>'Data Suburb'!AP1380</f>
        <v>Ross Creek</v>
      </c>
      <c r="I381" s="156">
        <f>'Data Suburb'!AQ1380</f>
        <v>14.315718152814345</v>
      </c>
      <c r="AB381" s="141">
        <v>378</v>
      </c>
      <c r="AC381" s="142" t="s">
        <v>280</v>
      </c>
      <c r="AD381" s="130"/>
      <c r="AE381" s="130"/>
      <c r="AF381" s="130"/>
      <c r="AG381" s="130"/>
    </row>
    <row r="382" spans="2:33" ht="14.25" customHeight="1" x14ac:dyDescent="0.35">
      <c r="B382" s="129"/>
      <c r="D382" s="143"/>
      <c r="E382" s="143"/>
      <c r="H382" s="155" t="str">
        <f>'Data Suburb'!AP1381</f>
        <v>Murchison</v>
      </c>
      <c r="I382" s="156">
        <f>'Data Suburb'!AQ1381</f>
        <v>14.370024197634617</v>
      </c>
      <c r="AB382" s="141">
        <v>379</v>
      </c>
      <c r="AC382" s="142" t="s">
        <v>281</v>
      </c>
      <c r="AD382" s="130"/>
      <c r="AE382" s="130"/>
      <c r="AF382" s="130"/>
      <c r="AG382" s="130"/>
    </row>
    <row r="383" spans="2:33" ht="14.25" customHeight="1" x14ac:dyDescent="0.35">
      <c r="B383" s="129"/>
      <c r="D383" s="143"/>
      <c r="E383" s="143"/>
      <c r="H383" s="155" t="str">
        <f>'Data Suburb'!AP1382</f>
        <v>Rushworth</v>
      </c>
      <c r="I383" s="156">
        <f>'Data Suburb'!AQ1382</f>
        <v>14.379133579843229</v>
      </c>
      <c r="AB383" s="141">
        <v>380</v>
      </c>
      <c r="AC383" s="142" t="s">
        <v>282</v>
      </c>
      <c r="AD383" s="130"/>
      <c r="AE383" s="130"/>
      <c r="AF383" s="130"/>
      <c r="AG383" s="130"/>
    </row>
    <row r="384" spans="2:33" ht="14.25" customHeight="1" x14ac:dyDescent="0.35">
      <c r="B384" s="129"/>
      <c r="D384" s="143"/>
      <c r="E384" s="143"/>
      <c r="H384" s="155" t="str">
        <f>'Data Suburb'!AP1383</f>
        <v>Terang</v>
      </c>
      <c r="I384" s="156">
        <f>'Data Suburb'!AQ1383</f>
        <v>14.399942811079786</v>
      </c>
      <c r="AB384" s="141">
        <v>381</v>
      </c>
      <c r="AC384" s="142" t="s">
        <v>485</v>
      </c>
      <c r="AD384" s="130"/>
      <c r="AE384" s="130"/>
      <c r="AF384" s="130"/>
      <c r="AG384" s="130"/>
    </row>
    <row r="385" spans="2:33" ht="14.25" customHeight="1" x14ac:dyDescent="0.35">
      <c r="B385" s="129"/>
      <c r="D385" s="143"/>
      <c r="E385" s="143"/>
      <c r="H385" s="155" t="str">
        <f>'Data Suburb'!AP1384</f>
        <v>Sunset Strip</v>
      </c>
      <c r="I385" s="156">
        <f>'Data Suburb'!AQ1384</f>
        <v>14.401672586417739</v>
      </c>
      <c r="AB385" s="141">
        <v>382</v>
      </c>
      <c r="AC385" s="142" t="s">
        <v>283</v>
      </c>
      <c r="AD385" s="130"/>
      <c r="AE385" s="130"/>
      <c r="AF385" s="130"/>
      <c r="AG385" s="130"/>
    </row>
    <row r="386" spans="2:33" ht="14.25" customHeight="1" x14ac:dyDescent="0.35">
      <c r="B386" s="129"/>
      <c r="D386" s="143"/>
      <c r="E386" s="143"/>
      <c r="H386" s="155" t="str">
        <f>'Data Suburb'!AP1385</f>
        <v>Pyramid Hill</v>
      </c>
      <c r="I386" s="156">
        <f>'Data Suburb'!AQ1385</f>
        <v>14.412332050140265</v>
      </c>
      <c r="AB386" s="141">
        <v>383</v>
      </c>
      <c r="AC386" s="142" t="s">
        <v>284</v>
      </c>
      <c r="AD386" s="130"/>
      <c r="AE386" s="130"/>
      <c r="AF386" s="130"/>
      <c r="AG386" s="130"/>
    </row>
    <row r="387" spans="2:33" ht="14.25" customHeight="1" x14ac:dyDescent="0.35">
      <c r="B387" s="129"/>
      <c r="D387" s="143"/>
      <c r="E387" s="143"/>
      <c r="H387" s="155" t="str">
        <f>'Data Suburb'!AP1386</f>
        <v>Dalyston</v>
      </c>
      <c r="I387" s="156">
        <f>'Data Suburb'!AQ1386</f>
        <v>14.423909415956116</v>
      </c>
      <c r="AB387" s="141">
        <v>384</v>
      </c>
      <c r="AC387" s="142" t="s">
        <v>285</v>
      </c>
      <c r="AD387" s="130"/>
      <c r="AE387" s="130"/>
      <c r="AF387" s="130"/>
      <c r="AG387" s="130"/>
    </row>
    <row r="388" spans="2:33" ht="14.25" customHeight="1" x14ac:dyDescent="0.35">
      <c r="B388" s="129"/>
      <c r="D388" s="143"/>
      <c r="E388" s="143"/>
      <c r="H388" s="155" t="str">
        <f>'Data Suburb'!AP1387</f>
        <v>Wandin North</v>
      </c>
      <c r="I388" s="156">
        <f>'Data Suburb'!AQ1387</f>
        <v>14.438132710701028</v>
      </c>
      <c r="AB388" s="141">
        <v>385</v>
      </c>
      <c r="AC388" s="142" t="s">
        <v>486</v>
      </c>
      <c r="AD388" s="130"/>
      <c r="AE388" s="130"/>
      <c r="AF388" s="130"/>
      <c r="AG388" s="130"/>
    </row>
    <row r="389" spans="2:33" ht="14.25" customHeight="1" x14ac:dyDescent="0.35">
      <c r="B389" s="129"/>
      <c r="D389" s="143"/>
      <c r="E389" s="143"/>
      <c r="H389" s="155" t="str">
        <f>'Data Suburb'!AP1388</f>
        <v>Shepparton North</v>
      </c>
      <c r="I389" s="156">
        <f>'Data Suburb'!AQ1388</f>
        <v>14.445465559907976</v>
      </c>
      <c r="AB389" s="141">
        <v>386</v>
      </c>
      <c r="AC389" s="142" t="s">
        <v>487</v>
      </c>
      <c r="AD389" s="130"/>
      <c r="AE389" s="130"/>
      <c r="AF389" s="130"/>
      <c r="AG389" s="130"/>
    </row>
    <row r="390" spans="2:33" ht="14.25" customHeight="1" x14ac:dyDescent="0.35">
      <c r="B390" s="129"/>
      <c r="D390" s="143"/>
      <c r="E390" s="143"/>
      <c r="H390" s="155" t="str">
        <f>'Data Suburb'!AP1389</f>
        <v>Huntingdale</v>
      </c>
      <c r="I390" s="156">
        <f>'Data Suburb'!AQ1389</f>
        <v>14.445645497350149</v>
      </c>
      <c r="AB390" s="141">
        <v>387</v>
      </c>
      <c r="AC390" s="142" t="s">
        <v>488</v>
      </c>
      <c r="AD390" s="130"/>
      <c r="AE390" s="130"/>
      <c r="AF390" s="130"/>
      <c r="AG390" s="130"/>
    </row>
    <row r="391" spans="2:33" ht="14.25" customHeight="1" x14ac:dyDescent="0.35">
      <c r="B391" s="129"/>
      <c r="D391" s="143"/>
      <c r="E391" s="143"/>
      <c r="H391" s="155" t="str">
        <f>'Data Suburb'!AP1390</f>
        <v>Beaconsfield</v>
      </c>
      <c r="I391" s="156">
        <f>'Data Suburb'!AQ1390</f>
        <v>14.453653623600113</v>
      </c>
      <c r="AB391" s="141">
        <v>388</v>
      </c>
      <c r="AC391" s="142" t="s">
        <v>489</v>
      </c>
      <c r="AD391" s="130"/>
      <c r="AE391" s="130"/>
      <c r="AF391" s="130"/>
      <c r="AG391" s="130"/>
    </row>
    <row r="392" spans="2:33" ht="14.25" customHeight="1" x14ac:dyDescent="0.35">
      <c r="B392" s="129"/>
      <c r="D392" s="143"/>
      <c r="E392" s="143"/>
      <c r="H392" s="155" t="str">
        <f>'Data Suburb'!AP1391</f>
        <v>Poowong</v>
      </c>
      <c r="I392" s="156">
        <f>'Data Suburb'!AQ1391</f>
        <v>14.454357743492237</v>
      </c>
      <c r="AB392" s="141">
        <v>389</v>
      </c>
      <c r="AC392" s="142" t="s">
        <v>286</v>
      </c>
      <c r="AD392" s="130"/>
      <c r="AE392" s="130"/>
      <c r="AF392" s="130"/>
      <c r="AG392" s="130"/>
    </row>
    <row r="393" spans="2:33" ht="14.25" customHeight="1" x14ac:dyDescent="0.35">
      <c r="B393" s="129"/>
      <c r="D393" s="143"/>
      <c r="E393" s="143"/>
      <c r="H393" s="155" t="str">
        <f>'Data Suburb'!AP1392</f>
        <v>Waurn Ponds</v>
      </c>
      <c r="I393" s="156">
        <f>'Data Suburb'!AQ1392</f>
        <v>14.459108664349635</v>
      </c>
      <c r="AB393" s="141">
        <v>390</v>
      </c>
      <c r="AC393" s="142" t="s">
        <v>287</v>
      </c>
      <c r="AD393" s="130"/>
      <c r="AE393" s="130"/>
      <c r="AF393" s="130"/>
      <c r="AG393" s="130"/>
    </row>
    <row r="394" spans="2:33" ht="14.25" customHeight="1" x14ac:dyDescent="0.35">
      <c r="B394" s="129"/>
      <c r="D394" s="143"/>
      <c r="E394" s="143"/>
      <c r="H394" s="155" t="str">
        <f>'Data Suburb'!AP1393</f>
        <v>Airport West</v>
      </c>
      <c r="I394" s="156">
        <f>'Data Suburb'!AQ1393</f>
        <v>14.49910766081805</v>
      </c>
      <c r="AB394" s="141">
        <v>391</v>
      </c>
      <c r="AC394" s="142" t="s">
        <v>490</v>
      </c>
      <c r="AD394" s="130"/>
      <c r="AE394" s="130"/>
      <c r="AF394" s="130"/>
      <c r="AG394" s="130"/>
    </row>
    <row r="395" spans="2:33" ht="14.25" customHeight="1" x14ac:dyDescent="0.35">
      <c r="B395" s="129"/>
      <c r="D395" s="143"/>
      <c r="E395" s="143"/>
      <c r="H395" s="155" t="str">
        <f>'Data Suburb'!AP1394</f>
        <v>Ascot (Greater Bendigo - Vic.)</v>
      </c>
      <c r="I395" s="156">
        <f>'Data Suburb'!AQ1394</f>
        <v>14.516912867548779</v>
      </c>
      <c r="AB395" s="141">
        <v>392</v>
      </c>
      <c r="AC395" s="142" t="s">
        <v>288</v>
      </c>
      <c r="AD395" s="130"/>
      <c r="AE395" s="130"/>
      <c r="AF395" s="130"/>
      <c r="AG395" s="130"/>
    </row>
    <row r="396" spans="2:33" ht="14.25" customHeight="1" x14ac:dyDescent="0.35">
      <c r="B396" s="129"/>
      <c r="D396" s="143"/>
      <c r="E396" s="143"/>
      <c r="H396" s="155" t="str">
        <f>'Data Suburb'!AP1395</f>
        <v>Nyora</v>
      </c>
      <c r="I396" s="156">
        <f>'Data Suburb'!AQ1395</f>
        <v>14.520634711677351</v>
      </c>
      <c r="AB396" s="141">
        <v>393</v>
      </c>
      <c r="AC396" s="142" t="s">
        <v>491</v>
      </c>
      <c r="AD396" s="130"/>
      <c r="AE396" s="130"/>
      <c r="AF396" s="130"/>
      <c r="AG396" s="130"/>
    </row>
    <row r="397" spans="2:33" ht="14.25" customHeight="1" x14ac:dyDescent="0.35">
      <c r="B397" s="129"/>
      <c r="D397" s="143"/>
      <c r="E397" s="143"/>
      <c r="H397" s="155" t="str">
        <f>'Data Suburb'!AP1396</f>
        <v>Barnawartha</v>
      </c>
      <c r="I397" s="156">
        <f>'Data Suburb'!AQ1396</f>
        <v>14.520722291269088</v>
      </c>
      <c r="AB397" s="141">
        <v>394</v>
      </c>
      <c r="AC397" s="142" t="s">
        <v>289</v>
      </c>
      <c r="AD397" s="130"/>
      <c r="AE397" s="130"/>
      <c r="AF397" s="130"/>
      <c r="AG397" s="130"/>
    </row>
    <row r="398" spans="2:33" ht="14.25" customHeight="1" x14ac:dyDescent="0.35">
      <c r="B398" s="129"/>
      <c r="D398" s="143"/>
      <c r="E398" s="143"/>
      <c r="H398" s="155" t="str">
        <f>'Data Suburb'!AP1397</f>
        <v>Heatherton</v>
      </c>
      <c r="I398" s="156">
        <f>'Data Suburb'!AQ1397</f>
        <v>14.536508875812657</v>
      </c>
      <c r="AB398" s="141">
        <v>395</v>
      </c>
      <c r="AC398" s="142" t="s">
        <v>492</v>
      </c>
      <c r="AD398" s="130"/>
      <c r="AE398" s="130"/>
      <c r="AF398" s="130"/>
      <c r="AG398" s="130"/>
    </row>
    <row r="399" spans="2:33" ht="14.25" customHeight="1" x14ac:dyDescent="0.35">
      <c r="B399" s="129"/>
      <c r="D399" s="143"/>
      <c r="E399" s="143"/>
      <c r="H399" s="155" t="str">
        <f>'Data Suburb'!AP1398</f>
        <v>Lockwood</v>
      </c>
      <c r="I399" s="156">
        <f>'Data Suburb'!AQ1398</f>
        <v>14.54288202407057</v>
      </c>
      <c r="AB399" s="141">
        <v>396</v>
      </c>
      <c r="AC399" s="142" t="s">
        <v>493</v>
      </c>
      <c r="AD399" s="130"/>
      <c r="AE399" s="130"/>
      <c r="AF399" s="130"/>
      <c r="AG399" s="130"/>
    </row>
    <row r="400" spans="2:33" ht="14.25" customHeight="1" x14ac:dyDescent="0.35">
      <c r="B400" s="129"/>
      <c r="D400" s="143"/>
      <c r="E400" s="143"/>
      <c r="H400" s="155" t="str">
        <f>'Data Suburb'!AP1399</f>
        <v>Bundalong</v>
      </c>
      <c r="I400" s="156">
        <f>'Data Suburb'!AQ1399</f>
        <v>14.55464343067354</v>
      </c>
      <c r="AB400" s="141">
        <v>397</v>
      </c>
      <c r="AC400" s="142" t="s">
        <v>290</v>
      </c>
      <c r="AD400" s="130"/>
      <c r="AE400" s="130"/>
      <c r="AF400" s="130"/>
      <c r="AG400" s="130"/>
    </row>
    <row r="401" spans="2:33" ht="14.25" customHeight="1" x14ac:dyDescent="0.35">
      <c r="B401" s="129"/>
      <c r="D401" s="143"/>
      <c r="E401" s="143"/>
      <c r="H401" s="155" t="str">
        <f>'Data Suburb'!AP1400</f>
        <v>Watsonia</v>
      </c>
      <c r="I401" s="156">
        <f>'Data Suburb'!AQ1400</f>
        <v>14.55691249407956</v>
      </c>
      <c r="AB401" s="141">
        <v>398</v>
      </c>
      <c r="AC401" s="142" t="s">
        <v>291</v>
      </c>
      <c r="AD401" s="130"/>
      <c r="AE401" s="130"/>
      <c r="AF401" s="130"/>
      <c r="AG401" s="130"/>
    </row>
    <row r="402" spans="2:33" ht="14.25" customHeight="1" x14ac:dyDescent="0.35">
      <c r="B402" s="129"/>
      <c r="D402" s="143"/>
      <c r="E402" s="143"/>
      <c r="H402" s="155" t="str">
        <f>'Data Suburb'!AP1401</f>
        <v>Nicholson</v>
      </c>
      <c r="I402" s="156">
        <f>'Data Suburb'!AQ1401</f>
        <v>14.562895524610573</v>
      </c>
      <c r="AB402" s="141">
        <v>399</v>
      </c>
      <c r="AC402" s="142" t="s">
        <v>494</v>
      </c>
      <c r="AD402" s="130"/>
      <c r="AE402" s="130"/>
      <c r="AF402" s="130"/>
      <c r="AG402" s="130"/>
    </row>
    <row r="403" spans="2:33" ht="14.25" customHeight="1" x14ac:dyDescent="0.35">
      <c r="B403" s="129"/>
      <c r="D403" s="143"/>
      <c r="E403" s="143"/>
      <c r="H403" s="155" t="str">
        <f>'Data Suburb'!AP1402</f>
        <v>Rutherglen</v>
      </c>
      <c r="I403" s="156">
        <f>'Data Suburb'!AQ1402</f>
        <v>14.587316530268213</v>
      </c>
      <c r="AB403" s="141">
        <v>400</v>
      </c>
      <c r="AC403" s="142" t="s">
        <v>292</v>
      </c>
      <c r="AD403" s="130"/>
      <c r="AE403" s="130"/>
      <c r="AF403" s="130"/>
      <c r="AG403" s="130"/>
    </row>
    <row r="404" spans="2:33" ht="14.25" customHeight="1" x14ac:dyDescent="0.35">
      <c r="B404" s="129"/>
      <c r="D404" s="143"/>
      <c r="E404" s="143"/>
      <c r="H404" s="155" t="str">
        <f>'Data Suburb'!AP1403</f>
        <v>Kinglake West</v>
      </c>
      <c r="I404" s="156">
        <f>'Data Suburb'!AQ1403</f>
        <v>14.587828490070768</v>
      </c>
      <c r="AB404" s="141">
        <v>401</v>
      </c>
      <c r="AC404" s="142" t="s">
        <v>495</v>
      </c>
      <c r="AD404" s="130"/>
      <c r="AE404" s="130"/>
      <c r="AF404" s="130"/>
      <c r="AG404" s="130"/>
    </row>
    <row r="405" spans="2:33" ht="14.25" customHeight="1" x14ac:dyDescent="0.35">
      <c r="B405" s="129"/>
      <c r="D405" s="143"/>
      <c r="E405" s="143"/>
      <c r="H405" s="155" t="str">
        <f>'Data Suburb'!AP1404</f>
        <v>Wahgunyah</v>
      </c>
      <c r="I405" s="156">
        <f>'Data Suburb'!AQ1404</f>
        <v>14.593843048528928</v>
      </c>
      <c r="AB405" s="141">
        <v>402</v>
      </c>
      <c r="AC405" s="142" t="s">
        <v>496</v>
      </c>
      <c r="AD405" s="130"/>
      <c r="AE405" s="130"/>
      <c r="AF405" s="130"/>
      <c r="AG405" s="130"/>
    </row>
    <row r="406" spans="2:33" ht="14.25" customHeight="1" x14ac:dyDescent="0.35">
      <c r="B406" s="129"/>
      <c r="D406" s="143"/>
      <c r="E406" s="143"/>
      <c r="H406" s="155" t="str">
        <f>'Data Suburb'!AP1405</f>
        <v>Toolern Vale</v>
      </c>
      <c r="I406" s="156">
        <f>'Data Suburb'!AQ1405</f>
        <v>14.605931325953758</v>
      </c>
      <c r="AB406" s="141">
        <v>403</v>
      </c>
      <c r="AC406" s="142" t="s">
        <v>293</v>
      </c>
      <c r="AD406" s="130"/>
      <c r="AE406" s="130"/>
      <c r="AF406" s="130"/>
      <c r="AG406" s="130"/>
    </row>
    <row r="407" spans="2:33" ht="14.25" customHeight="1" x14ac:dyDescent="0.35">
      <c r="B407" s="129"/>
      <c r="D407" s="143"/>
      <c r="E407" s="143"/>
      <c r="H407" s="155" t="str">
        <f>'Data Suburb'!AP1406</f>
        <v>Smythes Creek</v>
      </c>
      <c r="I407" s="156">
        <f>'Data Suburb'!AQ1406</f>
        <v>14.616045653290691</v>
      </c>
      <c r="AB407" s="141">
        <v>404</v>
      </c>
      <c r="AC407" s="142" t="s">
        <v>497</v>
      </c>
      <c r="AD407" s="130"/>
      <c r="AE407" s="130"/>
      <c r="AF407" s="130"/>
      <c r="AG407" s="130"/>
    </row>
    <row r="408" spans="2:33" ht="14.25" customHeight="1" x14ac:dyDescent="0.35">
      <c r="B408" s="129"/>
      <c r="D408" s="143"/>
      <c r="E408" s="143"/>
      <c r="H408" s="155" t="str">
        <f>'Data Suburb'!AP1407</f>
        <v>Eastwood</v>
      </c>
      <c r="I408" s="156">
        <f>'Data Suburb'!AQ1407</f>
        <v>14.617733188195343</v>
      </c>
      <c r="AB408" s="141">
        <v>405</v>
      </c>
      <c r="AC408" s="142" t="s">
        <v>498</v>
      </c>
      <c r="AD408" s="130"/>
      <c r="AE408" s="130"/>
      <c r="AF408" s="130"/>
      <c r="AG408" s="130"/>
    </row>
    <row r="409" spans="2:33" ht="14.25" customHeight="1" x14ac:dyDescent="0.35">
      <c r="B409" s="129"/>
      <c r="D409" s="143"/>
      <c r="E409" s="143"/>
      <c r="H409" s="155" t="str">
        <f>'Data Suburb'!AP1408</f>
        <v>Katunga</v>
      </c>
      <c r="I409" s="156">
        <f>'Data Suburb'!AQ1408</f>
        <v>14.646960504063236</v>
      </c>
      <c r="AB409" s="141">
        <v>406</v>
      </c>
      <c r="AC409" s="142" t="s">
        <v>499</v>
      </c>
      <c r="AD409" s="130"/>
      <c r="AE409" s="130"/>
      <c r="AF409" s="130"/>
      <c r="AG409" s="130"/>
    </row>
    <row r="410" spans="2:33" ht="14.25" customHeight="1" x14ac:dyDescent="0.35">
      <c r="B410" s="129"/>
      <c r="D410" s="143"/>
      <c r="E410" s="143"/>
      <c r="H410" s="155" t="str">
        <f>'Data Suburb'!AP1409</f>
        <v>Maffra</v>
      </c>
      <c r="I410" s="156">
        <f>'Data Suburb'!AQ1409</f>
        <v>14.649593886013045</v>
      </c>
      <c r="AB410" s="141">
        <v>407</v>
      </c>
      <c r="AC410" s="142" t="s">
        <v>500</v>
      </c>
      <c r="AD410" s="130"/>
      <c r="AE410" s="130"/>
      <c r="AF410" s="130"/>
      <c r="AG410" s="130"/>
    </row>
    <row r="411" spans="2:33" ht="14.25" customHeight="1" x14ac:dyDescent="0.35">
      <c r="B411" s="129"/>
      <c r="D411" s="143"/>
      <c r="E411" s="143"/>
      <c r="H411" s="155" t="str">
        <f>'Data Suburb'!AP1410</f>
        <v>Grahamvale</v>
      </c>
      <c r="I411" s="156">
        <f>'Data Suburb'!AQ1410</f>
        <v>14.653060352668993</v>
      </c>
      <c r="AB411" s="141">
        <v>408</v>
      </c>
      <c r="AC411" s="142" t="s">
        <v>294</v>
      </c>
      <c r="AD411" s="130"/>
      <c r="AE411" s="130"/>
      <c r="AF411" s="130"/>
      <c r="AG411" s="130"/>
    </row>
    <row r="412" spans="2:33" ht="14.25" customHeight="1" x14ac:dyDescent="0.35">
      <c r="B412" s="129"/>
      <c r="D412" s="143"/>
      <c r="E412" s="143"/>
      <c r="H412" s="155" t="str">
        <f>'Data Suburb'!AP1411</f>
        <v>Violet Town</v>
      </c>
      <c r="I412" s="156">
        <f>'Data Suburb'!AQ1411</f>
        <v>14.658893871034968</v>
      </c>
      <c r="AB412" s="141">
        <v>409</v>
      </c>
      <c r="AC412" s="142" t="s">
        <v>295</v>
      </c>
      <c r="AD412" s="130"/>
      <c r="AE412" s="130"/>
      <c r="AF412" s="130"/>
      <c r="AG412" s="130"/>
    </row>
    <row r="413" spans="2:33" ht="14.25" customHeight="1" x14ac:dyDescent="0.35">
      <c r="B413" s="129"/>
      <c r="D413" s="143"/>
      <c r="E413" s="143"/>
      <c r="H413" s="155" t="str">
        <f>'Data Suburb'!AP1412</f>
        <v>Portarlington</v>
      </c>
      <c r="I413" s="156">
        <f>'Data Suburb'!AQ1412</f>
        <v>14.679408795053458</v>
      </c>
      <c r="AB413" s="141">
        <v>410</v>
      </c>
      <c r="AC413" s="142" t="s">
        <v>296</v>
      </c>
      <c r="AD413" s="130"/>
      <c r="AE413" s="130"/>
      <c r="AF413" s="130"/>
      <c r="AG413" s="130"/>
    </row>
    <row r="414" spans="2:33" ht="14.25" customHeight="1" x14ac:dyDescent="0.35">
      <c r="B414" s="129"/>
      <c r="D414" s="143"/>
      <c r="E414" s="143"/>
      <c r="H414" s="155" t="str">
        <f>'Data Suburb'!AP1413</f>
        <v>Trafalgar</v>
      </c>
      <c r="I414" s="156">
        <f>'Data Suburb'!AQ1413</f>
        <v>14.685722382301247</v>
      </c>
      <c r="AB414" s="141">
        <v>411</v>
      </c>
      <c r="AC414" s="142" t="s">
        <v>297</v>
      </c>
      <c r="AD414" s="130"/>
      <c r="AE414" s="130"/>
      <c r="AF414" s="130"/>
      <c r="AG414" s="130"/>
    </row>
    <row r="415" spans="2:33" ht="14.25" customHeight="1" x14ac:dyDescent="0.35">
      <c r="B415" s="129"/>
      <c r="D415" s="143"/>
      <c r="E415" s="143"/>
      <c r="H415" s="155" t="str">
        <f>'Data Suburb'!AP1414</f>
        <v>Coburg North</v>
      </c>
      <c r="I415" s="156">
        <f>'Data Suburb'!AQ1414</f>
        <v>14.706137862802256</v>
      </c>
      <c r="AB415" s="141">
        <v>412</v>
      </c>
      <c r="AC415" s="142" t="s">
        <v>298</v>
      </c>
      <c r="AD415" s="130"/>
      <c r="AE415" s="130"/>
      <c r="AF415" s="130"/>
      <c r="AG415" s="130"/>
    </row>
    <row r="416" spans="2:33" ht="14.25" customHeight="1" x14ac:dyDescent="0.35">
      <c r="B416" s="129"/>
      <c r="D416" s="143"/>
      <c r="E416" s="143"/>
      <c r="H416" s="155" t="str">
        <f>'Data Suburb'!AP1415</f>
        <v>Kennington</v>
      </c>
      <c r="I416" s="156">
        <f>'Data Suburb'!AQ1415</f>
        <v>14.716174263773263</v>
      </c>
      <c r="AB416" s="141">
        <v>413</v>
      </c>
      <c r="AC416" s="142" t="s">
        <v>299</v>
      </c>
      <c r="AD416" s="130"/>
      <c r="AE416" s="130"/>
      <c r="AF416" s="130"/>
      <c r="AG416" s="130"/>
    </row>
    <row r="417" spans="2:33" ht="14.25" customHeight="1" x14ac:dyDescent="0.35">
      <c r="B417" s="129"/>
      <c r="D417" s="143"/>
      <c r="E417" s="143"/>
      <c r="H417" s="155" t="str">
        <f>'Data Suburb'!AP1416</f>
        <v>Lal Lal</v>
      </c>
      <c r="I417" s="156">
        <f>'Data Suburb'!AQ1416</f>
        <v>14.717178060931738</v>
      </c>
      <c r="AB417" s="141">
        <v>414</v>
      </c>
      <c r="AC417" s="142" t="s">
        <v>501</v>
      </c>
      <c r="AD417" s="130"/>
      <c r="AE417" s="130"/>
      <c r="AF417" s="130"/>
      <c r="AG417" s="130"/>
    </row>
    <row r="418" spans="2:33" ht="14.25" customHeight="1" x14ac:dyDescent="0.35">
      <c r="B418" s="129"/>
      <c r="D418" s="143"/>
      <c r="E418" s="143"/>
      <c r="H418" s="155" t="str">
        <f>'Data Suburb'!AP1417</f>
        <v>Bannockburn</v>
      </c>
      <c r="I418" s="156">
        <f>'Data Suburb'!AQ1417</f>
        <v>14.719065504529755</v>
      </c>
      <c r="AB418" s="141">
        <v>415</v>
      </c>
      <c r="AC418" s="142" t="s">
        <v>300</v>
      </c>
      <c r="AD418" s="130"/>
      <c r="AE418" s="130"/>
      <c r="AF418" s="130"/>
      <c r="AG418" s="130"/>
    </row>
    <row r="419" spans="2:33" ht="14.25" customHeight="1" x14ac:dyDescent="0.35">
      <c r="B419" s="129"/>
      <c r="D419" s="143"/>
      <c r="E419" s="143"/>
      <c r="H419" s="155" t="str">
        <f>'Data Suburb'!AP1418</f>
        <v>Wy Yung</v>
      </c>
      <c r="I419" s="156">
        <f>'Data Suburb'!AQ1418</f>
        <v>14.726892127384666</v>
      </c>
      <c r="AB419" s="141">
        <v>416</v>
      </c>
      <c r="AC419" s="142" t="s">
        <v>502</v>
      </c>
      <c r="AD419" s="130"/>
      <c r="AE419" s="130"/>
      <c r="AF419" s="130"/>
      <c r="AG419" s="130"/>
    </row>
    <row r="420" spans="2:33" ht="14.25" customHeight="1" x14ac:dyDescent="0.35">
      <c r="B420" s="129"/>
      <c r="D420" s="143"/>
      <c r="E420" s="143"/>
      <c r="H420" s="155" t="str">
        <f>'Data Suburb'!AP1419</f>
        <v>Koondrook</v>
      </c>
      <c r="I420" s="156">
        <f>'Data Suburb'!AQ1419</f>
        <v>14.742815028555098</v>
      </c>
      <c r="AB420" s="141">
        <v>417</v>
      </c>
      <c r="AC420" s="142" t="s">
        <v>503</v>
      </c>
      <c r="AD420" s="130"/>
      <c r="AE420" s="130"/>
      <c r="AF420" s="130"/>
      <c r="AG420" s="130"/>
    </row>
    <row r="421" spans="2:33" ht="14.25" customHeight="1" x14ac:dyDescent="0.35">
      <c r="B421" s="129"/>
      <c r="D421" s="143"/>
      <c r="E421" s="143"/>
      <c r="H421" s="155" t="str">
        <f>'Data Suburb'!AP1420</f>
        <v>Hopetoun Park</v>
      </c>
      <c r="I421" s="156">
        <f>'Data Suburb'!AQ1420</f>
        <v>14.743365925731649</v>
      </c>
      <c r="AB421" s="141">
        <v>418</v>
      </c>
      <c r="AC421" s="142" t="s">
        <v>301</v>
      </c>
      <c r="AD421" s="130"/>
      <c r="AE421" s="130"/>
      <c r="AF421" s="130"/>
      <c r="AG421" s="130"/>
    </row>
    <row r="422" spans="2:33" ht="14.25" customHeight="1" x14ac:dyDescent="0.35">
      <c r="B422" s="129"/>
      <c r="D422" s="143"/>
      <c r="E422" s="143"/>
      <c r="H422" s="155" t="str">
        <f>'Data Suburb'!AP1421</f>
        <v>Mirboo North</v>
      </c>
      <c r="I422" s="156">
        <f>'Data Suburb'!AQ1421</f>
        <v>14.770621109288928</v>
      </c>
      <c r="AB422" s="141">
        <v>419</v>
      </c>
      <c r="AC422" s="142" t="s">
        <v>504</v>
      </c>
      <c r="AD422" s="130"/>
      <c r="AE422" s="130"/>
      <c r="AF422" s="130"/>
      <c r="AG422" s="130"/>
    </row>
    <row r="423" spans="2:33" ht="14.25" customHeight="1" x14ac:dyDescent="0.35">
      <c r="B423" s="129"/>
      <c r="D423" s="143"/>
      <c r="E423" s="143"/>
      <c r="H423" s="155" t="str">
        <f>'Data Suburb'!AP1422</f>
        <v>Neerim South</v>
      </c>
      <c r="I423" s="156">
        <f>'Data Suburb'!AQ1422</f>
        <v>14.771395311273841</v>
      </c>
      <c r="AB423" s="141">
        <v>420</v>
      </c>
      <c r="AC423" s="142" t="s">
        <v>302</v>
      </c>
      <c r="AD423" s="130"/>
      <c r="AE423" s="130"/>
      <c r="AF423" s="130"/>
      <c r="AG423" s="130"/>
    </row>
    <row r="424" spans="2:33" ht="14.25" customHeight="1" x14ac:dyDescent="0.35">
      <c r="B424" s="129"/>
      <c r="D424" s="143"/>
      <c r="E424" s="143"/>
      <c r="H424" s="155" t="str">
        <f>'Data Suburb'!AP1423</f>
        <v>Bunyip</v>
      </c>
      <c r="I424" s="156">
        <f>'Data Suburb'!AQ1423</f>
        <v>14.773398682678174</v>
      </c>
      <c r="AB424" s="141">
        <v>421</v>
      </c>
      <c r="AC424" s="142" t="s">
        <v>303</v>
      </c>
      <c r="AD424" s="130"/>
      <c r="AE424" s="130"/>
      <c r="AF424" s="130"/>
      <c r="AG424" s="130"/>
    </row>
    <row r="425" spans="2:33" ht="14.25" customHeight="1" x14ac:dyDescent="0.35">
      <c r="B425" s="129"/>
      <c r="D425" s="143"/>
      <c r="E425" s="143"/>
      <c r="H425" s="155" t="str">
        <f>'Data Suburb'!AP1424</f>
        <v>Box Hill South</v>
      </c>
      <c r="I425" s="156">
        <f>'Data Suburb'!AQ1424</f>
        <v>14.780164057091755</v>
      </c>
      <c r="AB425" s="141">
        <v>422</v>
      </c>
      <c r="AC425" s="142" t="s">
        <v>505</v>
      </c>
      <c r="AD425" s="130"/>
      <c r="AE425" s="130"/>
      <c r="AF425" s="130"/>
      <c r="AG425" s="130"/>
    </row>
    <row r="426" spans="2:33" ht="14.25" customHeight="1" x14ac:dyDescent="0.35">
      <c r="B426" s="129"/>
      <c r="D426" s="143"/>
      <c r="E426" s="143"/>
      <c r="H426" s="155" t="str">
        <f>'Data Suburb'!AP1425</f>
        <v>Mount Egerton</v>
      </c>
      <c r="I426" s="156">
        <f>'Data Suburb'!AQ1425</f>
        <v>14.78594335940519</v>
      </c>
      <c r="AB426" s="141">
        <v>423</v>
      </c>
      <c r="AC426" s="142" t="s">
        <v>304</v>
      </c>
      <c r="AD426" s="130"/>
      <c r="AE426" s="130"/>
      <c r="AF426" s="130"/>
      <c r="AG426" s="130"/>
    </row>
    <row r="427" spans="2:33" ht="14.25" customHeight="1" x14ac:dyDescent="0.35">
      <c r="B427" s="129"/>
      <c r="D427" s="143"/>
      <c r="E427" s="143"/>
      <c r="H427" s="155" t="str">
        <f>'Data Suburb'!AP1426</f>
        <v>Tanjil South</v>
      </c>
      <c r="I427" s="156">
        <f>'Data Suburb'!AQ1426</f>
        <v>14.786541750116678</v>
      </c>
      <c r="AB427" s="141">
        <v>424</v>
      </c>
      <c r="AC427" s="142" t="s">
        <v>305</v>
      </c>
      <c r="AD427" s="130"/>
      <c r="AE427" s="130"/>
      <c r="AF427" s="130"/>
      <c r="AG427" s="130"/>
    </row>
    <row r="428" spans="2:33" ht="14.25" customHeight="1" x14ac:dyDescent="0.35">
      <c r="B428" s="129"/>
      <c r="D428" s="143"/>
      <c r="E428" s="143"/>
      <c r="H428" s="155" t="str">
        <f>'Data Suburb'!AP1427</f>
        <v>Montrose</v>
      </c>
      <c r="I428" s="156">
        <f>'Data Suburb'!AQ1427</f>
        <v>14.812740796017151</v>
      </c>
      <c r="AB428" s="141">
        <v>425</v>
      </c>
      <c r="AC428" s="142" t="s">
        <v>506</v>
      </c>
      <c r="AD428" s="130"/>
      <c r="AE428" s="130"/>
      <c r="AF428" s="130"/>
      <c r="AG428" s="130"/>
    </row>
    <row r="429" spans="2:33" ht="14.25" customHeight="1" x14ac:dyDescent="0.35">
      <c r="B429" s="129"/>
      <c r="D429" s="143"/>
      <c r="E429" s="143"/>
      <c r="H429" s="155" t="str">
        <f>'Data Suburb'!AP1428</f>
        <v>Carrum</v>
      </c>
      <c r="I429" s="156">
        <f>'Data Suburb'!AQ1428</f>
        <v>14.814628786856002</v>
      </c>
      <c r="AB429" s="141">
        <v>426</v>
      </c>
      <c r="AC429" s="142" t="s">
        <v>306</v>
      </c>
      <c r="AD429" s="130"/>
      <c r="AE429" s="130"/>
      <c r="AF429" s="130"/>
      <c r="AG429" s="130"/>
    </row>
    <row r="430" spans="2:33" ht="14.25" customHeight="1" x14ac:dyDescent="0.35">
      <c r="B430" s="129"/>
      <c r="D430" s="143"/>
      <c r="E430" s="143"/>
      <c r="H430" s="155" t="str">
        <f>'Data Suburb'!AP1429</f>
        <v>Mount Evelyn</v>
      </c>
      <c r="I430" s="156">
        <f>'Data Suburb'!AQ1429</f>
        <v>14.838915323706875</v>
      </c>
      <c r="AB430" s="141">
        <v>427</v>
      </c>
      <c r="AC430" s="142" t="s">
        <v>307</v>
      </c>
      <c r="AD430" s="130"/>
      <c r="AE430" s="130"/>
      <c r="AF430" s="130"/>
      <c r="AG430" s="130"/>
    </row>
    <row r="431" spans="2:33" ht="14.25" customHeight="1" x14ac:dyDescent="0.35">
      <c r="B431" s="129"/>
      <c r="D431" s="143"/>
      <c r="E431" s="143"/>
      <c r="H431" s="155" t="str">
        <f>'Data Suburb'!AP1430</f>
        <v>Seville East</v>
      </c>
      <c r="I431" s="156">
        <f>'Data Suburb'!AQ1430</f>
        <v>14.845329483441471</v>
      </c>
      <c r="AB431" s="141">
        <v>428</v>
      </c>
      <c r="AC431" s="142" t="s">
        <v>308</v>
      </c>
      <c r="AD431" s="130"/>
      <c r="AE431" s="130"/>
      <c r="AF431" s="130"/>
      <c r="AG431" s="130"/>
    </row>
    <row r="432" spans="2:33" ht="14.25" customHeight="1" x14ac:dyDescent="0.35">
      <c r="B432" s="129"/>
      <c r="D432" s="143"/>
      <c r="E432" s="143"/>
      <c r="H432" s="155" t="str">
        <f>'Data Suburb'!AP1431</f>
        <v>Tynong</v>
      </c>
      <c r="I432" s="156">
        <f>'Data Suburb'!AQ1431</f>
        <v>14.853328701485905</v>
      </c>
      <c r="AB432" s="141">
        <v>429</v>
      </c>
      <c r="AC432" s="142" t="s">
        <v>507</v>
      </c>
      <c r="AD432" s="130"/>
      <c r="AE432" s="130"/>
      <c r="AF432" s="130"/>
      <c r="AG432" s="130"/>
    </row>
    <row r="433" spans="2:33" ht="14.25" customHeight="1" x14ac:dyDescent="0.35">
      <c r="B433" s="129"/>
      <c r="D433" s="143"/>
      <c r="E433" s="143"/>
      <c r="H433" s="155" t="str">
        <f>'Data Suburb'!AP1432</f>
        <v>Marong</v>
      </c>
      <c r="I433" s="156">
        <f>'Data Suburb'!AQ1432</f>
        <v>14.859899922858204</v>
      </c>
      <c r="AB433" s="141">
        <v>430</v>
      </c>
      <c r="AC433" s="142" t="s">
        <v>309</v>
      </c>
      <c r="AD433" s="130"/>
      <c r="AE433" s="130"/>
      <c r="AF433" s="130"/>
      <c r="AG433" s="130"/>
    </row>
    <row r="434" spans="2:33" ht="14.25" customHeight="1" x14ac:dyDescent="0.35">
      <c r="B434" s="129"/>
      <c r="D434" s="143"/>
      <c r="E434" s="143"/>
      <c r="H434" s="155" t="str">
        <f>'Data Suburb'!AP1433</f>
        <v>Mount Waverley</v>
      </c>
      <c r="I434" s="156">
        <f>'Data Suburb'!AQ1433</f>
        <v>14.879218217443457</v>
      </c>
      <c r="AB434" s="141">
        <v>431</v>
      </c>
      <c r="AC434" s="142" t="s">
        <v>508</v>
      </c>
      <c r="AD434" s="130"/>
      <c r="AE434" s="130"/>
      <c r="AF434" s="130"/>
      <c r="AG434" s="130"/>
    </row>
    <row r="435" spans="2:33" ht="14.25" customHeight="1" x14ac:dyDescent="0.35">
      <c r="B435" s="129"/>
      <c r="D435" s="143"/>
      <c r="E435" s="143"/>
      <c r="H435" s="155" t="str">
        <f>'Data Suburb'!AP1434</f>
        <v>Indented Head</v>
      </c>
      <c r="I435" s="156">
        <f>'Data Suburb'!AQ1434</f>
        <v>14.921162497453299</v>
      </c>
      <c r="AB435" s="141">
        <v>432</v>
      </c>
      <c r="AC435" s="142" t="s">
        <v>310</v>
      </c>
      <c r="AD435" s="130"/>
      <c r="AE435" s="130"/>
      <c r="AF435" s="130"/>
      <c r="AG435" s="130"/>
    </row>
    <row r="436" spans="2:33" ht="14.25" customHeight="1" x14ac:dyDescent="0.35">
      <c r="B436" s="129"/>
      <c r="D436" s="143"/>
      <c r="E436" s="143"/>
      <c r="H436" s="155" t="str">
        <f>'Data Suburb'!AP1435</f>
        <v>Maldon</v>
      </c>
      <c r="I436" s="156">
        <f>'Data Suburb'!AQ1435</f>
        <v>14.925869221946966</v>
      </c>
      <c r="AB436" s="141">
        <v>433</v>
      </c>
      <c r="AC436" s="142" t="s">
        <v>311</v>
      </c>
      <c r="AD436" s="130"/>
      <c r="AE436" s="130"/>
      <c r="AF436" s="130"/>
      <c r="AG436" s="130"/>
    </row>
    <row r="437" spans="2:33" ht="14.25" customHeight="1" x14ac:dyDescent="0.35">
      <c r="B437" s="129"/>
      <c r="D437" s="143"/>
      <c r="E437" s="143"/>
      <c r="H437" s="155" t="str">
        <f>'Data Suburb'!AP1436</f>
        <v>Yea</v>
      </c>
      <c r="I437" s="156">
        <f>'Data Suburb'!AQ1436</f>
        <v>14.929103097747799</v>
      </c>
      <c r="AB437" s="141">
        <v>434</v>
      </c>
      <c r="AC437" s="142" t="s">
        <v>312</v>
      </c>
      <c r="AD437" s="130"/>
      <c r="AE437" s="130"/>
      <c r="AF437" s="130"/>
      <c r="AG437" s="130"/>
    </row>
    <row r="438" spans="2:33" ht="14.25" customHeight="1" x14ac:dyDescent="0.35">
      <c r="B438" s="129"/>
      <c r="D438" s="143"/>
      <c r="E438" s="143"/>
      <c r="H438" s="155" t="str">
        <f>'Data Suburb'!AP1437</f>
        <v>Toora</v>
      </c>
      <c r="I438" s="156">
        <f>'Data Suburb'!AQ1437</f>
        <v>14.933330593879329</v>
      </c>
      <c r="AB438" s="141">
        <v>435</v>
      </c>
      <c r="AC438" s="142" t="s">
        <v>313</v>
      </c>
      <c r="AD438" s="130"/>
      <c r="AE438" s="130"/>
      <c r="AF438" s="130"/>
      <c r="AG438" s="130"/>
    </row>
    <row r="439" spans="2:33" ht="14.25" customHeight="1" x14ac:dyDescent="0.35">
      <c r="B439" s="129"/>
      <c r="D439" s="143"/>
      <c r="E439" s="143"/>
      <c r="H439" s="155" t="str">
        <f>'Data Suburb'!AP1438</f>
        <v>Templestowe</v>
      </c>
      <c r="I439" s="156">
        <f>'Data Suburb'!AQ1438</f>
        <v>14.943226470128222</v>
      </c>
      <c r="AB439" s="141">
        <v>436</v>
      </c>
      <c r="AC439" s="142" t="s">
        <v>314</v>
      </c>
      <c r="AD439" s="130"/>
      <c r="AE439" s="130"/>
      <c r="AF439" s="130"/>
      <c r="AG439" s="130"/>
    </row>
    <row r="440" spans="2:33" ht="14.25" customHeight="1" x14ac:dyDescent="0.35">
      <c r="B440" s="129"/>
      <c r="D440" s="143"/>
      <c r="E440" s="143"/>
      <c r="H440" s="155" t="str">
        <f>'Data Suburb'!AP1439</f>
        <v>Chirnside Park</v>
      </c>
      <c r="I440" s="156">
        <f>'Data Suburb'!AQ1439</f>
        <v>14.943927518530243</v>
      </c>
      <c r="AB440" s="141">
        <v>437</v>
      </c>
      <c r="AC440" s="142" t="s">
        <v>509</v>
      </c>
      <c r="AD440" s="130"/>
      <c r="AE440" s="130"/>
      <c r="AF440" s="130"/>
      <c r="AG440" s="130"/>
    </row>
    <row r="441" spans="2:33" ht="14.25" customHeight="1" x14ac:dyDescent="0.35">
      <c r="B441" s="129"/>
      <c r="D441" s="143"/>
      <c r="E441" s="143"/>
      <c r="H441" s="155" t="str">
        <f>'Data Suburb'!AP1440</f>
        <v>Belmont</v>
      </c>
      <c r="I441" s="156">
        <f>'Data Suburb'!AQ1440</f>
        <v>14.948736214306528</v>
      </c>
      <c r="AB441" s="141">
        <v>438</v>
      </c>
      <c r="AC441" s="142" t="s">
        <v>315</v>
      </c>
      <c r="AD441" s="130"/>
      <c r="AE441" s="130"/>
      <c r="AF441" s="130"/>
      <c r="AG441" s="130"/>
    </row>
    <row r="442" spans="2:33" ht="14.25" customHeight="1" x14ac:dyDescent="0.35">
      <c r="B442" s="129"/>
      <c r="D442" s="143"/>
      <c r="E442" s="143"/>
      <c r="H442" s="155" t="str">
        <f>'Data Suburb'!AP1441</f>
        <v>Eagle Point</v>
      </c>
      <c r="I442" s="156">
        <f>'Data Suburb'!AQ1441</f>
        <v>14.953564825627232</v>
      </c>
      <c r="AB442" s="141">
        <v>439</v>
      </c>
      <c r="AC442" s="142" t="s">
        <v>510</v>
      </c>
      <c r="AD442" s="130"/>
      <c r="AE442" s="130"/>
      <c r="AF442" s="130"/>
      <c r="AG442" s="130"/>
    </row>
    <row r="443" spans="2:33" ht="14.25" customHeight="1" x14ac:dyDescent="0.35">
      <c r="B443" s="129"/>
      <c r="D443" s="143"/>
      <c r="E443" s="143"/>
      <c r="H443" s="155" t="str">
        <f>'Data Suburb'!AP1442</f>
        <v>Wurruk</v>
      </c>
      <c r="I443" s="156">
        <f>'Data Suburb'!AQ1442</f>
        <v>14.961301538336075</v>
      </c>
      <c r="AB443" s="141">
        <v>440</v>
      </c>
      <c r="AC443" s="142" t="s">
        <v>316</v>
      </c>
      <c r="AD443" s="130"/>
      <c r="AE443" s="130"/>
      <c r="AF443" s="130"/>
      <c r="AG443" s="130"/>
    </row>
    <row r="444" spans="2:33" ht="14.25" customHeight="1" x14ac:dyDescent="0.35">
      <c r="B444" s="129"/>
      <c r="D444" s="143"/>
      <c r="E444" s="143"/>
      <c r="H444" s="155" t="str">
        <f>'Data Suburb'!AP1443</f>
        <v>Harcourt</v>
      </c>
      <c r="I444" s="156">
        <f>'Data Suburb'!AQ1443</f>
        <v>14.963821839694196</v>
      </c>
      <c r="AB444" s="141">
        <v>441</v>
      </c>
      <c r="AC444" s="142" t="s">
        <v>317</v>
      </c>
      <c r="AD444" s="130"/>
      <c r="AE444" s="130"/>
      <c r="AF444" s="130"/>
      <c r="AG444" s="130"/>
    </row>
    <row r="445" spans="2:33" ht="14.25" customHeight="1" x14ac:dyDescent="0.35">
      <c r="B445" s="129"/>
      <c r="D445" s="143"/>
      <c r="E445" s="143"/>
      <c r="H445" s="155" t="str">
        <f>'Data Suburb'!AP1444</f>
        <v>Hazelwood North</v>
      </c>
      <c r="I445" s="156">
        <f>'Data Suburb'!AQ1444</f>
        <v>14.989744702977845</v>
      </c>
      <c r="AB445" s="141">
        <v>442</v>
      </c>
      <c r="AC445" s="142" t="s">
        <v>318</v>
      </c>
      <c r="AD445" s="130"/>
      <c r="AE445" s="130"/>
      <c r="AF445" s="130"/>
      <c r="AG445" s="130"/>
    </row>
    <row r="446" spans="2:33" ht="14.25" customHeight="1" x14ac:dyDescent="0.35">
      <c r="B446" s="129"/>
      <c r="D446" s="143"/>
      <c r="E446" s="143"/>
      <c r="H446" s="155" t="str">
        <f>'Data Suburb'!AP1445</f>
        <v>Nunawading</v>
      </c>
      <c r="I446" s="156">
        <f>'Data Suburb'!AQ1445</f>
        <v>15.004785740825227</v>
      </c>
      <c r="AB446" s="141">
        <v>443</v>
      </c>
      <c r="AC446" s="142" t="s">
        <v>319</v>
      </c>
      <c r="AD446" s="130"/>
      <c r="AE446" s="130"/>
      <c r="AF446" s="130"/>
      <c r="AG446" s="130"/>
    </row>
    <row r="447" spans="2:33" ht="14.25" customHeight="1" x14ac:dyDescent="0.35">
      <c r="B447" s="129"/>
      <c r="D447" s="143"/>
      <c r="E447" s="143"/>
      <c r="H447" s="155" t="str">
        <f>'Data Suburb'!AP1446</f>
        <v>Maribyrnong</v>
      </c>
      <c r="I447" s="156">
        <f>'Data Suburb'!AQ1446</f>
        <v>15.041889746802559</v>
      </c>
      <c r="AB447" s="141">
        <v>444</v>
      </c>
      <c r="AC447" s="142" t="s">
        <v>320</v>
      </c>
      <c r="AD447" s="130"/>
      <c r="AE447" s="130"/>
      <c r="AF447" s="130"/>
      <c r="AG447" s="130"/>
    </row>
    <row r="448" spans="2:33" ht="14.25" customHeight="1" x14ac:dyDescent="0.35">
      <c r="B448" s="129"/>
      <c r="D448" s="143"/>
      <c r="E448" s="143"/>
      <c r="H448" s="155" t="str">
        <f>'Data Suburb'!AP1447</f>
        <v>Garfield</v>
      </c>
      <c r="I448" s="156">
        <f>'Data Suburb'!AQ1447</f>
        <v>15.049375308808996</v>
      </c>
      <c r="AB448" s="141">
        <v>445</v>
      </c>
      <c r="AC448" s="142" t="s">
        <v>321</v>
      </c>
      <c r="AD448" s="130"/>
      <c r="AE448" s="130"/>
      <c r="AF448" s="130"/>
      <c r="AG448" s="130"/>
    </row>
    <row r="449" spans="2:33" ht="14.25" customHeight="1" x14ac:dyDescent="0.35">
      <c r="B449" s="129"/>
      <c r="D449" s="143"/>
      <c r="E449" s="143"/>
      <c r="H449" s="155" t="str">
        <f>'Data Suburb'!AP1448</f>
        <v>Templestowe Lower</v>
      </c>
      <c r="I449" s="156">
        <f>'Data Suburb'!AQ1448</f>
        <v>15.059290552407141</v>
      </c>
      <c r="AB449" s="141">
        <v>446</v>
      </c>
      <c r="AC449" s="142" t="s">
        <v>322</v>
      </c>
      <c r="AD449" s="130"/>
      <c r="AE449" s="130"/>
      <c r="AF449" s="130"/>
      <c r="AG449" s="130"/>
    </row>
    <row r="450" spans="2:33" x14ac:dyDescent="0.35">
      <c r="B450" s="129"/>
      <c r="D450" s="143"/>
      <c r="E450" s="143"/>
      <c r="AB450" s="141">
        <v>447</v>
      </c>
      <c r="AC450" s="142" t="s">
        <v>511</v>
      </c>
      <c r="AD450" s="130"/>
      <c r="AE450" s="130"/>
      <c r="AF450" s="130"/>
      <c r="AG450" s="130"/>
    </row>
    <row r="451" spans="2:33" x14ac:dyDescent="0.35">
      <c r="B451" s="129"/>
      <c r="D451" s="143"/>
      <c r="E451" s="143"/>
      <c r="AB451" s="141">
        <v>448</v>
      </c>
      <c r="AC451" s="142" t="s">
        <v>323</v>
      </c>
      <c r="AD451" s="130"/>
      <c r="AE451" s="130"/>
      <c r="AF451" s="130"/>
      <c r="AG451" s="130"/>
    </row>
    <row r="452" spans="2:33" x14ac:dyDescent="0.35">
      <c r="B452" s="129"/>
      <c r="D452" s="143"/>
      <c r="E452" s="143"/>
      <c r="AB452" s="141">
        <v>449</v>
      </c>
      <c r="AC452" s="142" t="s">
        <v>324</v>
      </c>
      <c r="AD452" s="130"/>
      <c r="AE452" s="130"/>
      <c r="AF452" s="130"/>
      <c r="AG452" s="130"/>
    </row>
    <row r="453" spans="2:33" x14ac:dyDescent="0.35">
      <c r="B453" s="129"/>
      <c r="D453" s="143"/>
      <c r="E453" s="143"/>
      <c r="AB453" s="141">
        <v>450</v>
      </c>
      <c r="AC453" s="142" t="s">
        <v>325</v>
      </c>
      <c r="AD453" s="130"/>
      <c r="AE453" s="130"/>
      <c r="AF453" s="130"/>
      <c r="AG453" s="130"/>
    </row>
    <row r="454" spans="2:33" x14ac:dyDescent="0.35">
      <c r="B454" s="129"/>
      <c r="D454" s="143"/>
      <c r="E454" s="143"/>
      <c r="AB454" s="141">
        <v>451</v>
      </c>
      <c r="AC454" s="142" t="s">
        <v>512</v>
      </c>
      <c r="AD454" s="130"/>
      <c r="AE454" s="130"/>
      <c r="AF454" s="130"/>
      <c r="AG454" s="130"/>
    </row>
    <row r="455" spans="2:33" x14ac:dyDescent="0.35">
      <c r="B455" s="129"/>
      <c r="D455" s="143"/>
      <c r="E455" s="143"/>
      <c r="AB455" s="141">
        <v>452</v>
      </c>
      <c r="AC455" s="142" t="s">
        <v>326</v>
      </c>
      <c r="AD455" s="130"/>
      <c r="AE455" s="130"/>
      <c r="AF455" s="130"/>
      <c r="AG455" s="130"/>
    </row>
    <row r="456" spans="2:33" x14ac:dyDescent="0.35">
      <c r="B456" s="129"/>
      <c r="D456" s="143"/>
      <c r="E456" s="143"/>
      <c r="AB456" s="141">
        <v>453</v>
      </c>
      <c r="AC456" s="142" t="s">
        <v>327</v>
      </c>
      <c r="AD456" s="130"/>
      <c r="AE456" s="130"/>
      <c r="AF456" s="130"/>
      <c r="AG456" s="130"/>
    </row>
    <row r="457" spans="2:33" x14ac:dyDescent="0.35">
      <c r="B457" s="129"/>
      <c r="D457" s="143"/>
      <c r="E457" s="143"/>
      <c r="AB457" s="141">
        <v>454</v>
      </c>
      <c r="AC457" s="142" t="s">
        <v>328</v>
      </c>
      <c r="AD457" s="130"/>
      <c r="AE457" s="130"/>
      <c r="AF457" s="130"/>
      <c r="AG457" s="130"/>
    </row>
    <row r="458" spans="2:33" x14ac:dyDescent="0.35">
      <c r="B458" s="129"/>
      <c r="D458" s="143"/>
      <c r="E458" s="143"/>
      <c r="AB458" s="141">
        <v>455</v>
      </c>
      <c r="AC458" s="142" t="s">
        <v>329</v>
      </c>
      <c r="AD458" s="130"/>
      <c r="AE458" s="130"/>
      <c r="AF458" s="130"/>
      <c r="AG458" s="130"/>
    </row>
    <row r="459" spans="2:33" x14ac:dyDescent="0.35">
      <c r="B459" s="129"/>
      <c r="D459" s="143"/>
      <c r="E459" s="143"/>
      <c r="AB459" s="141">
        <v>456</v>
      </c>
      <c r="AC459" s="142" t="s">
        <v>330</v>
      </c>
      <c r="AD459" s="130"/>
      <c r="AE459" s="130"/>
      <c r="AF459" s="130"/>
      <c r="AG459" s="130"/>
    </row>
    <row r="460" spans="2:33" x14ac:dyDescent="0.35">
      <c r="B460" s="129"/>
      <c r="D460" s="143"/>
      <c r="E460" s="143"/>
      <c r="AB460" s="141">
        <v>457</v>
      </c>
      <c r="AC460" s="142" t="s">
        <v>331</v>
      </c>
      <c r="AD460" s="130"/>
      <c r="AE460" s="130"/>
      <c r="AF460" s="130"/>
      <c r="AG460" s="130"/>
    </row>
    <row r="461" spans="2:33" x14ac:dyDescent="0.35">
      <c r="B461" s="129"/>
      <c r="D461" s="143"/>
      <c r="E461" s="143"/>
      <c r="AB461" s="141">
        <v>458</v>
      </c>
      <c r="AC461" s="142" t="s">
        <v>332</v>
      </c>
      <c r="AD461" s="130"/>
      <c r="AE461" s="130"/>
      <c r="AF461" s="130"/>
      <c r="AG461" s="130"/>
    </row>
    <row r="462" spans="2:33" x14ac:dyDescent="0.35">
      <c r="B462" s="129"/>
      <c r="D462" s="143"/>
      <c r="E462" s="143"/>
      <c r="AB462" s="141">
        <v>459</v>
      </c>
      <c r="AC462" s="142" t="s">
        <v>333</v>
      </c>
      <c r="AD462" s="130"/>
      <c r="AE462" s="130"/>
      <c r="AF462" s="130"/>
      <c r="AG462" s="130"/>
    </row>
    <row r="463" spans="2:33" x14ac:dyDescent="0.35">
      <c r="B463" s="129"/>
      <c r="D463" s="143"/>
      <c r="E463" s="143"/>
      <c r="AB463" s="141">
        <v>460</v>
      </c>
      <c r="AC463" s="142" t="s">
        <v>334</v>
      </c>
      <c r="AD463" s="130"/>
      <c r="AE463" s="130"/>
      <c r="AF463" s="130"/>
      <c r="AG463" s="130"/>
    </row>
    <row r="464" spans="2:33" x14ac:dyDescent="0.35">
      <c r="B464" s="129"/>
      <c r="D464" s="143"/>
      <c r="E464" s="143"/>
      <c r="AB464" s="141">
        <v>461</v>
      </c>
      <c r="AC464" s="142" t="s">
        <v>513</v>
      </c>
      <c r="AD464" s="130"/>
      <c r="AE464" s="130"/>
      <c r="AF464" s="130"/>
      <c r="AG464" s="130"/>
    </row>
    <row r="465" spans="2:33" x14ac:dyDescent="0.35">
      <c r="B465" s="129"/>
      <c r="D465" s="143"/>
      <c r="E465" s="143"/>
      <c r="AB465" s="141">
        <v>462</v>
      </c>
      <c r="AC465" s="142" t="s">
        <v>335</v>
      </c>
      <c r="AD465" s="130"/>
      <c r="AE465" s="130"/>
      <c r="AF465" s="130"/>
      <c r="AG465" s="130"/>
    </row>
    <row r="466" spans="2:33" x14ac:dyDescent="0.35">
      <c r="B466" s="129"/>
      <c r="D466" s="143"/>
      <c r="E466" s="143"/>
      <c r="AB466" s="141">
        <v>463</v>
      </c>
      <c r="AC466" s="142" t="s">
        <v>514</v>
      </c>
      <c r="AD466" s="130"/>
      <c r="AE466" s="130"/>
      <c r="AF466" s="130"/>
      <c r="AG466" s="130"/>
    </row>
    <row r="467" spans="2:33" x14ac:dyDescent="0.35">
      <c r="B467" s="129"/>
      <c r="D467" s="143"/>
      <c r="E467" s="143"/>
      <c r="AB467" s="141">
        <v>464</v>
      </c>
      <c r="AC467" s="142" t="s">
        <v>336</v>
      </c>
      <c r="AD467" s="130"/>
      <c r="AE467" s="130"/>
      <c r="AF467" s="130"/>
      <c r="AG467" s="130"/>
    </row>
    <row r="468" spans="2:33" x14ac:dyDescent="0.35">
      <c r="B468" s="129"/>
      <c r="D468" s="143"/>
      <c r="E468" s="143"/>
      <c r="AB468" s="141">
        <v>465</v>
      </c>
      <c r="AC468" s="142" t="s">
        <v>337</v>
      </c>
      <c r="AD468" s="130"/>
      <c r="AE468" s="130"/>
      <c r="AF468" s="130"/>
      <c r="AG468" s="130"/>
    </row>
    <row r="469" spans="2:33" x14ac:dyDescent="0.35">
      <c r="B469" s="129"/>
      <c r="D469" s="143"/>
      <c r="E469" s="143"/>
      <c r="AB469" s="141">
        <v>466</v>
      </c>
      <c r="AC469" s="142" t="s">
        <v>515</v>
      </c>
      <c r="AD469" s="130"/>
      <c r="AE469" s="130"/>
      <c r="AF469" s="130"/>
      <c r="AG469" s="130"/>
    </row>
    <row r="470" spans="2:33" x14ac:dyDescent="0.35">
      <c r="B470" s="129"/>
      <c r="D470" s="143"/>
      <c r="E470" s="143"/>
      <c r="AB470" s="141">
        <v>467</v>
      </c>
      <c r="AC470" s="142" t="s">
        <v>338</v>
      </c>
      <c r="AD470" s="130"/>
      <c r="AE470" s="130"/>
      <c r="AF470" s="130"/>
      <c r="AG470" s="130"/>
    </row>
    <row r="471" spans="2:33" x14ac:dyDescent="0.35">
      <c r="B471" s="129"/>
      <c r="D471" s="143"/>
      <c r="E471" s="143"/>
      <c r="AB471" s="141">
        <v>468</v>
      </c>
      <c r="AC471" s="142" t="s">
        <v>339</v>
      </c>
      <c r="AD471" s="130"/>
      <c r="AE471" s="130"/>
      <c r="AF471" s="130"/>
      <c r="AG471" s="130"/>
    </row>
    <row r="472" spans="2:33" x14ac:dyDescent="0.35">
      <c r="B472" s="129"/>
      <c r="D472" s="143"/>
      <c r="E472" s="143"/>
      <c r="AB472" s="141">
        <v>469</v>
      </c>
      <c r="AC472" s="142" t="s">
        <v>516</v>
      </c>
      <c r="AD472" s="130"/>
      <c r="AE472" s="130"/>
      <c r="AF472" s="130"/>
      <c r="AG472" s="130"/>
    </row>
    <row r="473" spans="2:33" x14ac:dyDescent="0.35">
      <c r="B473" s="129"/>
      <c r="D473" s="143"/>
      <c r="E473" s="143"/>
      <c r="AB473" s="141">
        <v>470</v>
      </c>
      <c r="AC473" s="142" t="s">
        <v>517</v>
      </c>
      <c r="AD473" s="130"/>
      <c r="AE473" s="130"/>
      <c r="AF473" s="130"/>
      <c r="AG473" s="130"/>
    </row>
    <row r="474" spans="2:33" x14ac:dyDescent="0.35">
      <c r="B474" s="129"/>
      <c r="D474" s="143"/>
      <c r="E474" s="143"/>
      <c r="AB474" s="141">
        <v>471</v>
      </c>
      <c r="AC474" s="142" t="s">
        <v>340</v>
      </c>
      <c r="AD474" s="130"/>
      <c r="AE474" s="130"/>
      <c r="AF474" s="130"/>
      <c r="AG474" s="130"/>
    </row>
    <row r="475" spans="2:33" x14ac:dyDescent="0.35">
      <c r="B475" s="129"/>
      <c r="D475" s="143"/>
      <c r="E475" s="143"/>
      <c r="AB475" s="141">
        <v>472</v>
      </c>
      <c r="AC475" s="142" t="s">
        <v>341</v>
      </c>
      <c r="AD475" s="130"/>
      <c r="AE475" s="130"/>
      <c r="AF475" s="130"/>
      <c r="AG475" s="130"/>
    </row>
    <row r="476" spans="2:33" x14ac:dyDescent="0.35">
      <c r="B476" s="129"/>
      <c r="D476" s="143"/>
      <c r="E476" s="143"/>
      <c r="AB476" s="141">
        <v>473</v>
      </c>
      <c r="AC476" s="142" t="s">
        <v>342</v>
      </c>
      <c r="AD476" s="130"/>
      <c r="AE476" s="130"/>
      <c r="AF476" s="130"/>
      <c r="AG476" s="130"/>
    </row>
    <row r="477" spans="2:33" x14ac:dyDescent="0.35">
      <c r="B477" s="129"/>
      <c r="D477" s="143"/>
      <c r="E477" s="143"/>
      <c r="AB477" s="141">
        <v>474</v>
      </c>
      <c r="AC477" s="142" t="s">
        <v>343</v>
      </c>
      <c r="AD477" s="130"/>
      <c r="AE477" s="130"/>
      <c r="AF477" s="130"/>
      <c r="AG477" s="130"/>
    </row>
    <row r="478" spans="2:33" x14ac:dyDescent="0.35">
      <c r="B478" s="129"/>
      <c r="D478" s="143"/>
      <c r="E478" s="143"/>
      <c r="AB478" s="141">
        <v>475</v>
      </c>
      <c r="AC478" s="142" t="s">
        <v>344</v>
      </c>
      <c r="AD478" s="130"/>
      <c r="AE478" s="130"/>
      <c r="AF478" s="130"/>
      <c r="AG478" s="130"/>
    </row>
    <row r="479" spans="2:33" x14ac:dyDescent="0.35">
      <c r="B479" s="129"/>
      <c r="D479" s="143"/>
      <c r="E479" s="143"/>
      <c r="AB479" s="141">
        <v>476</v>
      </c>
      <c r="AC479" s="142" t="s">
        <v>518</v>
      </c>
      <c r="AD479" s="130"/>
      <c r="AE479" s="130"/>
      <c r="AF479" s="130"/>
      <c r="AG479" s="130"/>
    </row>
    <row r="480" spans="2:33" x14ac:dyDescent="0.35">
      <c r="B480" s="129"/>
      <c r="D480" s="143"/>
      <c r="E480" s="143"/>
      <c r="AB480" s="141">
        <v>477</v>
      </c>
      <c r="AC480" s="142" t="s">
        <v>345</v>
      </c>
      <c r="AD480" s="130"/>
      <c r="AE480" s="130"/>
      <c r="AF480" s="130"/>
      <c r="AG480" s="130"/>
    </row>
    <row r="481" spans="2:33" x14ac:dyDescent="0.35">
      <c r="B481" s="129"/>
      <c r="D481" s="143"/>
      <c r="E481" s="143"/>
      <c r="AB481" s="141">
        <v>478</v>
      </c>
      <c r="AC481" s="142" t="s">
        <v>346</v>
      </c>
      <c r="AD481" s="130"/>
      <c r="AE481" s="130"/>
      <c r="AF481" s="130"/>
      <c r="AG481" s="130"/>
    </row>
    <row r="482" spans="2:33" x14ac:dyDescent="0.35">
      <c r="B482" s="129"/>
      <c r="D482" s="143"/>
      <c r="E482" s="143"/>
      <c r="AB482" s="141">
        <v>479</v>
      </c>
      <c r="AC482" s="142" t="s">
        <v>347</v>
      </c>
      <c r="AD482" s="130"/>
      <c r="AE482" s="130"/>
      <c r="AF482" s="130"/>
      <c r="AG482" s="130"/>
    </row>
    <row r="483" spans="2:33" x14ac:dyDescent="0.35">
      <c r="B483" s="129"/>
      <c r="D483" s="143"/>
      <c r="E483" s="143"/>
      <c r="AB483" s="141">
        <v>480</v>
      </c>
      <c r="AC483" s="142" t="s">
        <v>348</v>
      </c>
      <c r="AD483" s="130"/>
      <c r="AE483" s="130"/>
      <c r="AF483" s="130"/>
      <c r="AG483" s="130"/>
    </row>
    <row r="484" spans="2:33" x14ac:dyDescent="0.35">
      <c r="B484" s="129"/>
      <c r="D484" s="143"/>
      <c r="E484" s="143"/>
      <c r="AB484" s="141">
        <v>481</v>
      </c>
      <c r="AC484" s="142" t="s">
        <v>349</v>
      </c>
      <c r="AD484" s="130"/>
      <c r="AE484" s="130"/>
      <c r="AF484" s="130"/>
      <c r="AG484" s="130"/>
    </row>
    <row r="485" spans="2:33" x14ac:dyDescent="0.35">
      <c r="B485" s="129"/>
      <c r="D485" s="143"/>
      <c r="E485" s="143"/>
      <c r="AB485" s="141">
        <v>482</v>
      </c>
      <c r="AC485" s="142" t="s">
        <v>350</v>
      </c>
      <c r="AD485" s="130"/>
      <c r="AE485" s="130"/>
      <c r="AF485" s="130"/>
      <c r="AG485" s="130"/>
    </row>
    <row r="486" spans="2:33" x14ac:dyDescent="0.35">
      <c r="B486" s="129"/>
      <c r="D486" s="143"/>
      <c r="E486" s="143"/>
      <c r="AB486" s="141">
        <v>483</v>
      </c>
      <c r="AC486" s="142" t="s">
        <v>351</v>
      </c>
      <c r="AD486" s="130"/>
      <c r="AE486" s="130"/>
      <c r="AF486" s="130"/>
      <c r="AG486" s="130"/>
    </row>
    <row r="487" spans="2:33" x14ac:dyDescent="0.35">
      <c r="B487" s="129"/>
      <c r="D487" s="143"/>
      <c r="E487" s="143"/>
      <c r="AB487" s="141">
        <v>484</v>
      </c>
      <c r="AC487" s="142" t="s">
        <v>352</v>
      </c>
      <c r="AD487" s="130"/>
      <c r="AE487" s="130"/>
      <c r="AF487" s="130"/>
      <c r="AG487" s="130"/>
    </row>
    <row r="488" spans="2:33" x14ac:dyDescent="0.35">
      <c r="B488" s="129"/>
      <c r="D488" s="143"/>
      <c r="E488" s="143"/>
      <c r="AB488" s="141">
        <v>485</v>
      </c>
      <c r="AC488" s="142" t="s">
        <v>353</v>
      </c>
      <c r="AD488" s="130"/>
      <c r="AE488" s="130"/>
      <c r="AF488" s="130"/>
      <c r="AG488" s="130"/>
    </row>
    <row r="489" spans="2:33" x14ac:dyDescent="0.35">
      <c r="B489" s="129"/>
      <c r="D489" s="143"/>
      <c r="E489" s="143"/>
      <c r="AB489" s="141">
        <v>486</v>
      </c>
      <c r="AC489" s="142" t="s">
        <v>519</v>
      </c>
      <c r="AD489" s="130"/>
      <c r="AE489" s="130"/>
      <c r="AF489" s="130"/>
      <c r="AG489" s="130"/>
    </row>
    <row r="490" spans="2:33" x14ac:dyDescent="0.35">
      <c r="B490" s="129"/>
      <c r="D490" s="143"/>
      <c r="E490" s="143"/>
      <c r="AB490" s="141">
        <v>487</v>
      </c>
      <c r="AC490" s="142" t="s">
        <v>354</v>
      </c>
      <c r="AD490" s="130"/>
      <c r="AE490" s="130"/>
      <c r="AF490" s="130"/>
      <c r="AG490" s="130"/>
    </row>
    <row r="491" spans="2:33" x14ac:dyDescent="0.35">
      <c r="B491" s="129"/>
      <c r="D491" s="143"/>
      <c r="E491" s="143"/>
      <c r="AB491" s="141">
        <v>488</v>
      </c>
      <c r="AC491" s="142" t="s">
        <v>520</v>
      </c>
      <c r="AD491" s="130"/>
      <c r="AE491" s="130"/>
      <c r="AF491" s="130"/>
      <c r="AG491" s="130"/>
    </row>
    <row r="492" spans="2:33" x14ac:dyDescent="0.35">
      <c r="B492" s="129"/>
      <c r="D492" s="143"/>
      <c r="E492" s="143"/>
      <c r="AB492" s="141">
        <v>489</v>
      </c>
      <c r="AC492" s="142" t="s">
        <v>355</v>
      </c>
      <c r="AD492" s="130"/>
      <c r="AE492" s="130"/>
      <c r="AF492" s="130"/>
      <c r="AG492" s="130"/>
    </row>
    <row r="493" spans="2:33" x14ac:dyDescent="0.35">
      <c r="B493" s="129"/>
      <c r="D493" s="143"/>
      <c r="E493" s="143"/>
      <c r="AB493" s="141">
        <v>490</v>
      </c>
      <c r="AC493" s="142" t="s">
        <v>356</v>
      </c>
      <c r="AD493" s="130"/>
      <c r="AE493" s="130"/>
      <c r="AF493" s="130"/>
      <c r="AG493" s="130"/>
    </row>
    <row r="494" spans="2:33" x14ac:dyDescent="0.35">
      <c r="B494" s="129"/>
      <c r="D494" s="143"/>
      <c r="E494" s="143"/>
      <c r="AB494" s="141">
        <v>491</v>
      </c>
      <c r="AC494" s="142" t="s">
        <v>521</v>
      </c>
      <c r="AD494" s="130"/>
      <c r="AE494" s="130"/>
      <c r="AF494" s="130"/>
      <c r="AG494" s="130"/>
    </row>
    <row r="495" spans="2:33" x14ac:dyDescent="0.35">
      <c r="B495" s="129"/>
      <c r="D495" s="143"/>
      <c r="E495" s="143"/>
      <c r="AB495" s="141">
        <v>492</v>
      </c>
      <c r="AC495" s="142" t="s">
        <v>357</v>
      </c>
      <c r="AD495" s="130"/>
      <c r="AE495" s="130"/>
      <c r="AF495" s="130"/>
      <c r="AG495" s="130"/>
    </row>
    <row r="496" spans="2:33" x14ac:dyDescent="0.35">
      <c r="B496" s="129"/>
      <c r="D496" s="143"/>
      <c r="E496" s="143"/>
      <c r="AB496" s="141">
        <v>493</v>
      </c>
      <c r="AC496" s="142" t="s">
        <v>358</v>
      </c>
      <c r="AD496" s="130"/>
      <c r="AE496" s="130"/>
      <c r="AF496" s="130"/>
      <c r="AG496" s="130"/>
    </row>
    <row r="497" spans="2:33" x14ac:dyDescent="0.35">
      <c r="B497" s="129"/>
      <c r="D497" s="143"/>
      <c r="E497" s="143"/>
      <c r="AB497" s="141">
        <v>494</v>
      </c>
      <c r="AC497" s="142" t="s">
        <v>522</v>
      </c>
      <c r="AD497" s="130"/>
      <c r="AE497" s="130"/>
      <c r="AF497" s="130"/>
      <c r="AG497" s="130"/>
    </row>
    <row r="498" spans="2:33" x14ac:dyDescent="0.35">
      <c r="B498" s="129"/>
      <c r="D498" s="143"/>
      <c r="E498" s="143"/>
      <c r="AB498" s="141">
        <v>495</v>
      </c>
      <c r="AC498" s="142" t="s">
        <v>359</v>
      </c>
      <c r="AD498" s="130"/>
      <c r="AE498" s="130"/>
      <c r="AF498" s="130"/>
      <c r="AG498" s="130"/>
    </row>
    <row r="499" spans="2:33" x14ac:dyDescent="0.35">
      <c r="B499" s="129"/>
      <c r="D499" s="143"/>
      <c r="E499" s="143"/>
      <c r="AB499" s="141">
        <v>496</v>
      </c>
      <c r="AC499" s="142" t="s">
        <v>360</v>
      </c>
      <c r="AD499" s="130"/>
      <c r="AE499" s="130"/>
      <c r="AF499" s="130"/>
      <c r="AG499" s="130"/>
    </row>
    <row r="500" spans="2:33" x14ac:dyDescent="0.35">
      <c r="B500" s="129"/>
      <c r="D500" s="143"/>
      <c r="E500" s="143"/>
      <c r="AB500" s="141">
        <v>497</v>
      </c>
      <c r="AC500" s="142" t="s">
        <v>361</v>
      </c>
      <c r="AD500" s="130"/>
      <c r="AE500" s="130"/>
      <c r="AF500" s="130"/>
      <c r="AG500" s="130"/>
    </row>
    <row r="501" spans="2:33" x14ac:dyDescent="0.35">
      <c r="B501" s="129"/>
      <c r="D501" s="143"/>
      <c r="E501" s="143"/>
      <c r="AB501" s="141">
        <v>498</v>
      </c>
      <c r="AC501" s="142" t="s">
        <v>362</v>
      </c>
      <c r="AD501" s="130"/>
      <c r="AE501" s="130"/>
      <c r="AF501" s="130"/>
      <c r="AG501" s="130"/>
    </row>
    <row r="502" spans="2:33" x14ac:dyDescent="0.35">
      <c r="B502" s="129"/>
      <c r="D502" s="143"/>
      <c r="E502" s="143"/>
      <c r="AB502" s="141">
        <v>499</v>
      </c>
      <c r="AC502" s="142" t="s">
        <v>363</v>
      </c>
      <c r="AD502" s="130"/>
      <c r="AE502" s="130"/>
      <c r="AF502" s="130"/>
      <c r="AG502" s="130"/>
    </row>
    <row r="503" spans="2:33" x14ac:dyDescent="0.35">
      <c r="B503" s="129"/>
      <c r="D503" s="143"/>
      <c r="E503" s="143"/>
      <c r="AB503" s="141">
        <v>500</v>
      </c>
      <c r="AC503" s="142" t="s">
        <v>364</v>
      </c>
      <c r="AD503" s="130"/>
      <c r="AE503" s="130"/>
      <c r="AF503" s="130"/>
      <c r="AG503" s="130"/>
    </row>
    <row r="504" spans="2:33" x14ac:dyDescent="0.35">
      <c r="B504" s="129"/>
      <c r="D504" s="143"/>
      <c r="E504" s="143"/>
      <c r="AB504" s="130"/>
      <c r="AC504" s="130"/>
      <c r="AD504" s="130"/>
      <c r="AE504" s="130"/>
      <c r="AF504" s="130"/>
      <c r="AG504" s="130"/>
    </row>
    <row r="505" spans="2:33" x14ac:dyDescent="0.35">
      <c r="AB505" s="130"/>
      <c r="AC505" s="130"/>
      <c r="AD505" s="130"/>
      <c r="AE505" s="130"/>
      <c r="AF505" s="130"/>
      <c r="AG505" s="130"/>
    </row>
    <row r="506" spans="2:33" x14ac:dyDescent="0.35">
      <c r="AB506" s="130"/>
      <c r="AC506" s="130"/>
      <c r="AD506" s="130"/>
      <c r="AE506" s="130"/>
      <c r="AF506" s="130"/>
      <c r="AG506" s="130"/>
    </row>
    <row r="507" spans="2:33" x14ac:dyDescent="0.35">
      <c r="AB507" s="130"/>
      <c r="AC507" s="130"/>
      <c r="AD507" s="130"/>
      <c r="AE507" s="130"/>
      <c r="AF507" s="130"/>
      <c r="AG507" s="130"/>
    </row>
    <row r="508" spans="2:33" x14ac:dyDescent="0.35">
      <c r="AB508" s="130"/>
      <c r="AC508" s="130"/>
      <c r="AD508" s="130"/>
      <c r="AE508" s="130"/>
      <c r="AF508" s="130"/>
      <c r="AG508" s="130"/>
    </row>
    <row r="509" spans="2:33" x14ac:dyDescent="0.35">
      <c r="AB509" s="130"/>
      <c r="AC509" s="130"/>
      <c r="AD509" s="130"/>
      <c r="AE509" s="130"/>
      <c r="AF509" s="130"/>
      <c r="AG509" s="130"/>
    </row>
    <row r="510" spans="2:33" x14ac:dyDescent="0.35">
      <c r="AB510" s="130"/>
      <c r="AC510" s="130"/>
      <c r="AD510" s="130"/>
      <c r="AE510" s="130"/>
      <c r="AF510" s="130"/>
      <c r="AG510" s="130"/>
    </row>
    <row r="511" spans="2:33" x14ac:dyDescent="0.35">
      <c r="AB511" s="130"/>
      <c r="AC511" s="130"/>
      <c r="AD511" s="130"/>
      <c r="AE511" s="130"/>
      <c r="AF511" s="130"/>
      <c r="AG511" s="130"/>
    </row>
    <row r="512" spans="2:33" x14ac:dyDescent="0.35">
      <c r="AB512" s="130"/>
      <c r="AC512" s="130"/>
      <c r="AD512" s="130"/>
      <c r="AE512" s="130"/>
      <c r="AF512" s="130"/>
      <c r="AG512" s="130"/>
    </row>
    <row r="513" spans="28:33" x14ac:dyDescent="0.35">
      <c r="AB513" s="130"/>
      <c r="AC513" s="130"/>
      <c r="AD513" s="130"/>
      <c r="AE513" s="130"/>
      <c r="AF513" s="130"/>
      <c r="AG513" s="130"/>
    </row>
    <row r="514" spans="28:33" x14ac:dyDescent="0.35">
      <c r="AB514" s="130"/>
      <c r="AC514" s="130"/>
      <c r="AD514" s="130"/>
      <c r="AE514" s="130"/>
      <c r="AF514" s="130"/>
      <c r="AG514" s="130"/>
    </row>
    <row r="515" spans="28:33" x14ac:dyDescent="0.35">
      <c r="AB515" s="130"/>
      <c r="AC515" s="130"/>
      <c r="AD515" s="130"/>
      <c r="AE515" s="130"/>
      <c r="AF515" s="130"/>
      <c r="AG515" s="130"/>
    </row>
    <row r="516" spans="28:33" x14ac:dyDescent="0.35">
      <c r="AB516" s="130"/>
      <c r="AC516" s="130"/>
      <c r="AD516" s="130"/>
      <c r="AE516" s="130"/>
      <c r="AF516" s="130"/>
      <c r="AG516" s="130"/>
    </row>
    <row r="517" spans="28:33" x14ac:dyDescent="0.35">
      <c r="AB517" s="130"/>
      <c r="AC517" s="130"/>
      <c r="AD517" s="130"/>
      <c r="AE517" s="130"/>
      <c r="AF517" s="130"/>
      <c r="AG517" s="130"/>
    </row>
    <row r="518" spans="28:33" x14ac:dyDescent="0.35">
      <c r="AB518" s="130"/>
      <c r="AC518" s="130"/>
      <c r="AD518" s="130"/>
      <c r="AE518" s="130"/>
      <c r="AF518" s="130"/>
      <c r="AG518" s="130"/>
    </row>
    <row r="519" spans="28:33" x14ac:dyDescent="0.35">
      <c r="AB519" s="130"/>
      <c r="AC519" s="130"/>
      <c r="AD519" s="130"/>
      <c r="AE519" s="130"/>
      <c r="AF519" s="130"/>
      <c r="AG519" s="130"/>
    </row>
    <row r="520" spans="28:33" x14ac:dyDescent="0.35">
      <c r="AB520" s="130"/>
      <c r="AC520" s="130"/>
      <c r="AD520" s="130"/>
      <c r="AE520" s="130"/>
      <c r="AF520" s="130"/>
      <c r="AG520" s="130"/>
    </row>
    <row r="521" spans="28:33" x14ac:dyDescent="0.35">
      <c r="AB521" s="130"/>
      <c r="AC521" s="130"/>
      <c r="AD521" s="130"/>
      <c r="AE521" s="130"/>
      <c r="AF521" s="130"/>
      <c r="AG521" s="130"/>
    </row>
    <row r="522" spans="28:33" x14ac:dyDescent="0.35">
      <c r="AB522" s="130"/>
      <c r="AC522" s="130"/>
      <c r="AD522" s="130"/>
      <c r="AE522" s="130"/>
      <c r="AF522" s="130"/>
      <c r="AG522" s="130"/>
    </row>
    <row r="523" spans="28:33" x14ac:dyDescent="0.35">
      <c r="AB523" s="130"/>
      <c r="AC523" s="130"/>
      <c r="AD523" s="130"/>
      <c r="AE523" s="130"/>
      <c r="AF523" s="130"/>
      <c r="AG523" s="130"/>
    </row>
    <row r="524" spans="28:33" x14ac:dyDescent="0.35">
      <c r="AB524" s="130"/>
      <c r="AC524" s="130"/>
      <c r="AD524" s="130"/>
      <c r="AE524" s="130"/>
      <c r="AF524" s="130"/>
      <c r="AG524" s="130"/>
    </row>
    <row r="525" spans="28:33" x14ac:dyDescent="0.35">
      <c r="AB525" s="130"/>
      <c r="AC525" s="130"/>
      <c r="AD525" s="130"/>
      <c r="AE525" s="130"/>
      <c r="AF525" s="130"/>
      <c r="AG525" s="130"/>
    </row>
    <row r="526" spans="28:33" x14ac:dyDescent="0.35">
      <c r="AB526" s="130"/>
      <c r="AC526" s="130"/>
      <c r="AD526" s="130"/>
      <c r="AE526" s="130"/>
      <c r="AF526" s="130"/>
      <c r="AG526" s="130"/>
    </row>
    <row r="527" spans="28:33" x14ac:dyDescent="0.35">
      <c r="AB527" s="130"/>
      <c r="AC527" s="130"/>
      <c r="AD527" s="130"/>
      <c r="AE527" s="130"/>
      <c r="AF527" s="130"/>
      <c r="AG527" s="130"/>
    </row>
    <row r="528" spans="28:33" x14ac:dyDescent="0.35">
      <c r="AB528" s="130"/>
      <c r="AC528" s="130"/>
      <c r="AD528" s="130"/>
      <c r="AE528" s="130"/>
      <c r="AF528" s="130"/>
      <c r="AG528" s="130"/>
    </row>
    <row r="529" spans="28:33" x14ac:dyDescent="0.35">
      <c r="AB529" s="130"/>
      <c r="AC529" s="130"/>
      <c r="AD529" s="130"/>
      <c r="AE529" s="130"/>
      <c r="AF529" s="130"/>
      <c r="AG529" s="130"/>
    </row>
    <row r="530" spans="28:33" x14ac:dyDescent="0.35">
      <c r="AB530" s="130"/>
      <c r="AC530" s="130"/>
      <c r="AD530" s="130"/>
      <c r="AE530" s="130"/>
      <c r="AF530" s="130"/>
      <c r="AG530" s="130"/>
    </row>
    <row r="531" spans="28:33" x14ac:dyDescent="0.35">
      <c r="AB531" s="130"/>
      <c r="AC531" s="130"/>
      <c r="AD531" s="130"/>
      <c r="AE531" s="130"/>
      <c r="AF531" s="130"/>
      <c r="AG531" s="130"/>
    </row>
    <row r="532" spans="28:33" x14ac:dyDescent="0.35">
      <c r="AB532" s="130"/>
      <c r="AC532" s="130"/>
      <c r="AD532" s="130"/>
      <c r="AE532" s="130"/>
      <c r="AF532" s="130"/>
      <c r="AG532" s="130"/>
    </row>
    <row r="533" spans="28:33" x14ac:dyDescent="0.35">
      <c r="AB533" s="130"/>
      <c r="AC533" s="130"/>
      <c r="AD533" s="130"/>
      <c r="AE533" s="130"/>
      <c r="AF533" s="130"/>
      <c r="AG533" s="130"/>
    </row>
    <row r="534" spans="28:33" x14ac:dyDescent="0.35">
      <c r="AB534" s="130"/>
      <c r="AC534" s="130"/>
      <c r="AD534" s="130"/>
      <c r="AE534" s="130"/>
      <c r="AF534" s="130"/>
      <c r="AG534" s="130"/>
    </row>
    <row r="535" spans="28:33" x14ac:dyDescent="0.35">
      <c r="AB535" s="130"/>
      <c r="AC535" s="130"/>
      <c r="AD535" s="130"/>
      <c r="AE535" s="130"/>
      <c r="AF535" s="130"/>
      <c r="AG535" s="130"/>
    </row>
    <row r="536" spans="28:33" x14ac:dyDescent="0.35">
      <c r="AB536" s="130"/>
      <c r="AC536" s="130"/>
      <c r="AD536" s="130"/>
      <c r="AE536" s="130"/>
      <c r="AF536" s="130"/>
      <c r="AG536" s="130"/>
    </row>
    <row r="537" spans="28:33" x14ac:dyDescent="0.35">
      <c r="AB537" s="130"/>
      <c r="AC537" s="130"/>
      <c r="AD537" s="130"/>
      <c r="AE537" s="130"/>
      <c r="AF537" s="130"/>
      <c r="AG537" s="130"/>
    </row>
    <row r="538" spans="28:33" x14ac:dyDescent="0.35">
      <c r="AB538" s="130"/>
      <c r="AC538" s="130"/>
      <c r="AD538" s="130"/>
      <c r="AE538" s="130"/>
      <c r="AF538" s="130"/>
      <c r="AG538" s="130"/>
    </row>
    <row r="539" spans="28:33" x14ac:dyDescent="0.35">
      <c r="AB539" s="130"/>
      <c r="AC539" s="130"/>
      <c r="AD539" s="130"/>
      <c r="AE539" s="130"/>
      <c r="AF539" s="130"/>
      <c r="AG539" s="130"/>
    </row>
    <row r="540" spans="28:33" x14ac:dyDescent="0.35">
      <c r="AB540" s="130"/>
      <c r="AC540" s="130"/>
      <c r="AD540" s="130"/>
      <c r="AE540" s="130"/>
      <c r="AF540" s="130"/>
      <c r="AG540" s="130"/>
    </row>
    <row r="541" spans="28:33" x14ac:dyDescent="0.35">
      <c r="AB541" s="130"/>
      <c r="AC541" s="130"/>
      <c r="AD541" s="130"/>
      <c r="AE541" s="130"/>
      <c r="AF541" s="130"/>
      <c r="AG541" s="130"/>
    </row>
    <row r="542" spans="28:33" x14ac:dyDescent="0.35">
      <c r="AB542" s="130"/>
      <c r="AC542" s="130"/>
      <c r="AD542" s="130"/>
      <c r="AE542" s="130"/>
      <c r="AF542" s="130"/>
      <c r="AG542" s="130"/>
    </row>
    <row r="543" spans="28:33" x14ac:dyDescent="0.35">
      <c r="AB543" s="130"/>
      <c r="AC543" s="130"/>
      <c r="AD543" s="130"/>
      <c r="AE543" s="130"/>
      <c r="AF543" s="130"/>
      <c r="AG543" s="130"/>
    </row>
    <row r="544" spans="28:33" x14ac:dyDescent="0.35">
      <c r="AB544" s="130"/>
      <c r="AC544" s="130"/>
      <c r="AD544" s="130"/>
      <c r="AE544" s="130"/>
      <c r="AF544" s="130"/>
      <c r="AG544" s="130"/>
    </row>
    <row r="545" spans="28:33" x14ac:dyDescent="0.35">
      <c r="AB545" s="130"/>
      <c r="AC545" s="130"/>
      <c r="AD545" s="130"/>
      <c r="AE545" s="130"/>
      <c r="AF545" s="130"/>
      <c r="AG545" s="130"/>
    </row>
    <row r="546" spans="28:33" x14ac:dyDescent="0.35">
      <c r="AB546" s="130"/>
      <c r="AC546" s="130"/>
      <c r="AD546" s="130"/>
      <c r="AE546" s="130"/>
      <c r="AF546" s="130"/>
      <c r="AG546" s="130"/>
    </row>
    <row r="547" spans="28:33" x14ac:dyDescent="0.35">
      <c r="AB547" s="130"/>
      <c r="AC547" s="130"/>
      <c r="AD547" s="130"/>
      <c r="AE547" s="130"/>
      <c r="AF547" s="130"/>
      <c r="AG547" s="130"/>
    </row>
    <row r="548" spans="28:33" x14ac:dyDescent="0.35">
      <c r="AB548" s="130"/>
      <c r="AC548" s="130"/>
      <c r="AD548" s="130"/>
      <c r="AE548" s="130"/>
      <c r="AF548" s="130"/>
      <c r="AG548" s="130"/>
    </row>
    <row r="549" spans="28:33" x14ac:dyDescent="0.35">
      <c r="AB549" s="130"/>
      <c r="AC549" s="130"/>
      <c r="AD549" s="130"/>
      <c r="AE549" s="130"/>
      <c r="AF549" s="130"/>
      <c r="AG549" s="130"/>
    </row>
    <row r="550" spans="28:33" x14ac:dyDescent="0.35">
      <c r="AB550" s="130"/>
      <c r="AC550" s="130"/>
      <c r="AD550" s="130"/>
      <c r="AE550" s="130"/>
      <c r="AF550" s="130"/>
      <c r="AG550" s="130"/>
    </row>
    <row r="551" spans="28:33" x14ac:dyDescent="0.35">
      <c r="AB551" s="130"/>
      <c r="AC551" s="130"/>
      <c r="AD551" s="130"/>
      <c r="AE551" s="130"/>
      <c r="AF551" s="130"/>
      <c r="AG551" s="130"/>
    </row>
    <row r="552" spans="28:33" x14ac:dyDescent="0.35">
      <c r="AB552" s="130"/>
      <c r="AC552" s="130"/>
      <c r="AD552" s="130"/>
      <c r="AE552" s="130"/>
      <c r="AF552" s="130"/>
      <c r="AG552" s="130"/>
    </row>
    <row r="553" spans="28:33" x14ac:dyDescent="0.35">
      <c r="AB553" s="130"/>
      <c r="AC553" s="130"/>
      <c r="AD553" s="130"/>
      <c r="AE553" s="130"/>
      <c r="AF553" s="130"/>
      <c r="AG553" s="130"/>
    </row>
    <row r="554" spans="28:33" x14ac:dyDescent="0.35">
      <c r="AB554" s="130"/>
      <c r="AC554" s="130"/>
      <c r="AD554" s="130"/>
      <c r="AE554" s="130"/>
      <c r="AF554" s="130"/>
      <c r="AG554" s="130"/>
    </row>
    <row r="555" spans="28:33" x14ac:dyDescent="0.35">
      <c r="AB555" s="130"/>
      <c r="AC555" s="130"/>
      <c r="AD555" s="130"/>
      <c r="AE555" s="130"/>
      <c r="AF555" s="130"/>
      <c r="AG555" s="130"/>
    </row>
    <row r="556" spans="28:33" x14ac:dyDescent="0.35">
      <c r="AB556" s="130"/>
      <c r="AC556" s="130"/>
      <c r="AD556" s="130"/>
      <c r="AE556" s="130"/>
      <c r="AF556" s="130"/>
      <c r="AG556" s="130"/>
    </row>
    <row r="557" spans="28:33" x14ac:dyDescent="0.35">
      <c r="AB557" s="130"/>
      <c r="AC557" s="130"/>
      <c r="AD557" s="130"/>
      <c r="AE557" s="130"/>
      <c r="AF557" s="130"/>
      <c r="AG557" s="130"/>
    </row>
    <row r="558" spans="28:33" x14ac:dyDescent="0.35">
      <c r="AB558" s="130"/>
      <c r="AC558" s="130"/>
      <c r="AD558" s="130"/>
      <c r="AE558" s="130"/>
      <c r="AF558" s="130"/>
      <c r="AG558" s="130"/>
    </row>
    <row r="559" spans="28:33" x14ac:dyDescent="0.35">
      <c r="AB559" s="130"/>
      <c r="AC559" s="130"/>
      <c r="AD559" s="130"/>
      <c r="AE559" s="130"/>
      <c r="AF559" s="130"/>
      <c r="AG559" s="130"/>
    </row>
    <row r="560" spans="28:33" x14ac:dyDescent="0.35">
      <c r="AB560" s="130"/>
      <c r="AC560" s="130"/>
      <c r="AD560" s="130"/>
      <c r="AE560" s="130"/>
      <c r="AF560" s="130"/>
      <c r="AG560" s="130"/>
    </row>
    <row r="561" spans="28:33" x14ac:dyDescent="0.35">
      <c r="AB561" s="130"/>
      <c r="AC561" s="130"/>
      <c r="AD561" s="130"/>
      <c r="AE561" s="130"/>
      <c r="AF561" s="130"/>
      <c r="AG561" s="130"/>
    </row>
    <row r="562" spans="28:33" x14ac:dyDescent="0.35">
      <c r="AB562" s="130"/>
      <c r="AC562" s="130"/>
      <c r="AD562" s="130"/>
      <c r="AE562" s="130"/>
      <c r="AF562" s="130"/>
      <c r="AG562" s="130"/>
    </row>
    <row r="563" spans="28:33" x14ac:dyDescent="0.35">
      <c r="AB563" s="130"/>
      <c r="AC563" s="130"/>
      <c r="AD563" s="130"/>
      <c r="AE563" s="130"/>
      <c r="AF563" s="130"/>
      <c r="AG563" s="130"/>
    </row>
    <row r="564" spans="28:33" x14ac:dyDescent="0.35">
      <c r="AB564" s="130"/>
      <c r="AC564" s="130"/>
      <c r="AD564" s="130"/>
      <c r="AE564" s="130"/>
      <c r="AF564" s="130"/>
      <c r="AG564" s="130"/>
    </row>
    <row r="565" spans="28:33" x14ac:dyDescent="0.35">
      <c r="AB565" s="130"/>
      <c r="AC565" s="130"/>
      <c r="AD565" s="130"/>
      <c r="AE565" s="130"/>
      <c r="AF565" s="130"/>
      <c r="AG565" s="130"/>
    </row>
    <row r="566" spans="28:33" x14ac:dyDescent="0.35">
      <c r="AB566" s="130"/>
      <c r="AC566" s="130"/>
      <c r="AD566" s="130"/>
      <c r="AE566" s="130"/>
      <c r="AF566" s="130"/>
      <c r="AG566" s="130"/>
    </row>
    <row r="567" spans="28:33" x14ac:dyDescent="0.35">
      <c r="AB567" s="130"/>
      <c r="AC567" s="130"/>
      <c r="AD567" s="130"/>
      <c r="AE567" s="130"/>
      <c r="AF567" s="130"/>
      <c r="AG567" s="130"/>
    </row>
    <row r="568" spans="28:33" x14ac:dyDescent="0.35">
      <c r="AB568" s="130"/>
      <c r="AC568" s="130"/>
      <c r="AD568" s="130"/>
      <c r="AE568" s="130"/>
      <c r="AF568" s="130"/>
      <c r="AG568" s="130"/>
    </row>
    <row r="569" spans="28:33" x14ac:dyDescent="0.35">
      <c r="AB569" s="130"/>
      <c r="AC569" s="130"/>
      <c r="AD569" s="130"/>
      <c r="AE569" s="130"/>
      <c r="AF569" s="130"/>
      <c r="AG569" s="130"/>
    </row>
    <row r="570" spans="28:33" x14ac:dyDescent="0.35">
      <c r="AB570" s="130"/>
      <c r="AC570" s="130"/>
      <c r="AD570" s="130"/>
      <c r="AE570" s="130"/>
      <c r="AF570" s="130"/>
      <c r="AG570" s="130"/>
    </row>
    <row r="571" spans="28:33" x14ac:dyDescent="0.35">
      <c r="AB571" s="130"/>
      <c r="AC571" s="130"/>
      <c r="AD571" s="130"/>
      <c r="AE571" s="130"/>
      <c r="AF571" s="130"/>
      <c r="AG571" s="130"/>
    </row>
    <row r="572" spans="28:33" x14ac:dyDescent="0.35">
      <c r="AB572" s="130"/>
      <c r="AC572" s="130"/>
      <c r="AD572" s="130"/>
      <c r="AE572" s="130"/>
      <c r="AF572" s="130"/>
      <c r="AG572" s="130"/>
    </row>
    <row r="573" spans="28:33" x14ac:dyDescent="0.35">
      <c r="AB573" s="130"/>
      <c r="AC573" s="130"/>
      <c r="AD573" s="130"/>
      <c r="AE573" s="130"/>
      <c r="AF573" s="130"/>
      <c r="AG573" s="130"/>
    </row>
    <row r="1547" spans="2:5" x14ac:dyDescent="0.35">
      <c r="B1547" s="68"/>
      <c r="C1547" s="69"/>
      <c r="D1547" s="68"/>
      <c r="E1547" s="68"/>
    </row>
  </sheetData>
  <sheetProtection sheet="1" objects="1" scenarios="1"/>
  <mergeCells count="5">
    <mergeCell ref="C1:Q1"/>
    <mergeCell ref="J7:J23"/>
    <mergeCell ref="K7:Q7"/>
    <mergeCell ref="J24:J41"/>
    <mergeCell ref="K26:Q26"/>
  </mergeCells>
  <conditionalFormatting sqref="E8">
    <cfRule type="expression" dxfId="17" priority="9">
      <formula>$E8&gt;0.9</formula>
    </cfRule>
  </conditionalFormatting>
  <conditionalFormatting sqref="E9:E37">
    <cfRule type="expression" dxfId="16" priority="8">
      <formula>$E9=1</formula>
    </cfRule>
  </conditionalFormatting>
  <conditionalFormatting sqref="E38:E41">
    <cfRule type="expression" dxfId="15" priority="7">
      <formula>$E38=1</formula>
    </cfRule>
  </conditionalFormatting>
  <conditionalFormatting sqref="E9:E41">
    <cfRule type="expression" dxfId="14" priority="6">
      <formula>$E9&gt;0.9</formula>
    </cfRule>
  </conditionalFormatting>
  <conditionalFormatting sqref="E9:E41">
    <cfRule type="expression" dxfId="13" priority="5">
      <formula>$E9&gt;0.9</formula>
    </cfRule>
  </conditionalFormatting>
  <conditionalFormatting sqref="F8">
    <cfRule type="expression" dxfId="12" priority="4">
      <formula>F8=TRUE</formula>
    </cfRule>
  </conditionalFormatting>
  <conditionalFormatting sqref="F9:F41">
    <cfRule type="expression" dxfId="11" priority="3">
      <formula>F9=TRUE</formula>
    </cfRule>
  </conditionalFormatting>
  <conditionalFormatting sqref="R11">
    <cfRule type="expression" dxfId="10" priority="2">
      <formula>R11=TRUE</formula>
    </cfRule>
  </conditionalFormatting>
  <conditionalFormatting sqref="D7">
    <cfRule type="expression" dxfId="9" priority="1">
      <formula>D7=TRUE</formula>
    </cfRule>
  </conditionalFormatting>
  <pageMargins left="0.39370078740157483" right="0.39370078740157483" top="0.75196850393700787" bottom="0.39370078740157483" header="0.39370078740157483" footer="0.31496062992125984"/>
  <pageSetup paperSize="9" scale="84"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5</xdr:col>
                    <xdr:colOff>514350</xdr:colOff>
                    <xdr:row>3</xdr:row>
                    <xdr:rowOff>14288</xdr:rowOff>
                  </from>
                  <to>
                    <xdr:col>8</xdr:col>
                    <xdr:colOff>280988</xdr:colOff>
                    <xdr:row>4</xdr:row>
                    <xdr:rowOff>161925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5</xdr:col>
                    <xdr:colOff>38100</xdr:colOff>
                    <xdr:row>6</xdr:row>
                    <xdr:rowOff>228600</xdr:rowOff>
                  </from>
                  <to>
                    <xdr:col>5</xdr:col>
                    <xdr:colOff>342900</xdr:colOff>
                    <xdr:row>8</xdr:row>
                    <xdr:rowOff>38100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5</xdr:col>
                    <xdr:colOff>38100</xdr:colOff>
                    <xdr:row>7</xdr:row>
                    <xdr:rowOff>152400</xdr:rowOff>
                  </from>
                  <to>
                    <xdr:col>5</xdr:col>
                    <xdr:colOff>342900</xdr:colOff>
                    <xdr:row>9</xdr:row>
                    <xdr:rowOff>9525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5</xdr:col>
                    <xdr:colOff>38100</xdr:colOff>
                    <xdr:row>11</xdr:row>
                    <xdr:rowOff>152400</xdr:rowOff>
                  </from>
                  <to>
                    <xdr:col>5</xdr:col>
                    <xdr:colOff>342900</xdr:colOff>
                    <xdr:row>13</xdr:row>
                    <xdr:rowOff>9525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5</xdr:col>
                    <xdr:colOff>38100</xdr:colOff>
                    <xdr:row>15</xdr:row>
                    <xdr:rowOff>152400</xdr:rowOff>
                  </from>
                  <to>
                    <xdr:col>5</xdr:col>
                    <xdr:colOff>342900</xdr:colOff>
                    <xdr:row>17</xdr:row>
                    <xdr:rowOff>9525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5</xdr:col>
                    <xdr:colOff>38100</xdr:colOff>
                    <xdr:row>18</xdr:row>
                    <xdr:rowOff>161925</xdr:rowOff>
                  </from>
                  <to>
                    <xdr:col>5</xdr:col>
                    <xdr:colOff>342900</xdr:colOff>
                    <xdr:row>20</xdr:row>
                    <xdr:rowOff>19050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5</xdr:col>
                    <xdr:colOff>38100</xdr:colOff>
                    <xdr:row>22</xdr:row>
                    <xdr:rowOff>152400</xdr:rowOff>
                  </from>
                  <to>
                    <xdr:col>5</xdr:col>
                    <xdr:colOff>342900</xdr:colOff>
                    <xdr:row>24</xdr:row>
                    <xdr:rowOff>9525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5</xdr:col>
                    <xdr:colOff>38100</xdr:colOff>
                    <xdr:row>23</xdr:row>
                    <xdr:rowOff>161925</xdr:rowOff>
                  </from>
                  <to>
                    <xdr:col>5</xdr:col>
                    <xdr:colOff>342900</xdr:colOff>
                    <xdr:row>25</xdr:row>
                    <xdr:rowOff>19050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5</xdr:col>
                    <xdr:colOff>38100</xdr:colOff>
                    <xdr:row>26</xdr:row>
                    <xdr:rowOff>152400</xdr:rowOff>
                  </from>
                  <to>
                    <xdr:col>5</xdr:col>
                    <xdr:colOff>342900</xdr:colOff>
                    <xdr:row>28</xdr:row>
                    <xdr:rowOff>9525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5</xdr:col>
                    <xdr:colOff>38100</xdr:colOff>
                    <xdr:row>28</xdr:row>
                    <xdr:rowOff>152400</xdr:rowOff>
                  </from>
                  <to>
                    <xdr:col>5</xdr:col>
                    <xdr:colOff>342900</xdr:colOff>
                    <xdr:row>30</xdr:row>
                    <xdr:rowOff>9525</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5</xdr:col>
                    <xdr:colOff>38100</xdr:colOff>
                    <xdr:row>35</xdr:row>
                    <xdr:rowOff>161925</xdr:rowOff>
                  </from>
                  <to>
                    <xdr:col>5</xdr:col>
                    <xdr:colOff>342900</xdr:colOff>
                    <xdr:row>37</xdr:row>
                    <xdr:rowOff>19050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5</xdr:col>
                    <xdr:colOff>38100</xdr:colOff>
                    <xdr:row>38</xdr:row>
                    <xdr:rowOff>161925</xdr:rowOff>
                  </from>
                  <to>
                    <xdr:col>5</xdr:col>
                    <xdr:colOff>342900</xdr:colOff>
                    <xdr:row>40</xdr:row>
                    <xdr:rowOff>19050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5</xdr:col>
                    <xdr:colOff>38100</xdr:colOff>
                    <xdr:row>8</xdr:row>
                    <xdr:rowOff>152400</xdr:rowOff>
                  </from>
                  <to>
                    <xdr:col>5</xdr:col>
                    <xdr:colOff>342900</xdr:colOff>
                    <xdr:row>10</xdr:row>
                    <xdr:rowOff>9525</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5</xdr:col>
                    <xdr:colOff>38100</xdr:colOff>
                    <xdr:row>10</xdr:row>
                    <xdr:rowOff>142875</xdr:rowOff>
                  </from>
                  <to>
                    <xdr:col>5</xdr:col>
                    <xdr:colOff>342900</xdr:colOff>
                    <xdr:row>12</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5</xdr:col>
                    <xdr:colOff>38100</xdr:colOff>
                    <xdr:row>13</xdr:row>
                    <xdr:rowOff>152400</xdr:rowOff>
                  </from>
                  <to>
                    <xdr:col>5</xdr:col>
                    <xdr:colOff>342900</xdr:colOff>
                    <xdr:row>15</xdr:row>
                    <xdr:rowOff>9525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5</xdr:col>
                    <xdr:colOff>38100</xdr:colOff>
                    <xdr:row>17</xdr:row>
                    <xdr:rowOff>161925</xdr:rowOff>
                  </from>
                  <to>
                    <xdr:col>5</xdr:col>
                    <xdr:colOff>342900</xdr:colOff>
                    <xdr:row>19</xdr:row>
                    <xdr:rowOff>19050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5</xdr:col>
                    <xdr:colOff>38100</xdr:colOff>
                    <xdr:row>21</xdr:row>
                    <xdr:rowOff>161925</xdr:rowOff>
                  </from>
                  <to>
                    <xdr:col>5</xdr:col>
                    <xdr:colOff>342900</xdr:colOff>
                    <xdr:row>23</xdr:row>
                    <xdr:rowOff>19050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5</xdr:col>
                    <xdr:colOff>38100</xdr:colOff>
                    <xdr:row>25</xdr:row>
                    <xdr:rowOff>171450</xdr:rowOff>
                  </from>
                  <to>
                    <xdr:col>5</xdr:col>
                    <xdr:colOff>342900</xdr:colOff>
                    <xdr:row>27</xdr:row>
                    <xdr:rowOff>28575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5</xdr:col>
                    <xdr:colOff>38100</xdr:colOff>
                    <xdr:row>30</xdr:row>
                    <xdr:rowOff>152400</xdr:rowOff>
                  </from>
                  <to>
                    <xdr:col>5</xdr:col>
                    <xdr:colOff>342900</xdr:colOff>
                    <xdr:row>32</xdr:row>
                    <xdr:rowOff>9525</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5</xdr:col>
                    <xdr:colOff>38100</xdr:colOff>
                    <xdr:row>24</xdr:row>
                    <xdr:rowOff>152400</xdr:rowOff>
                  </from>
                  <to>
                    <xdr:col>5</xdr:col>
                    <xdr:colOff>342900</xdr:colOff>
                    <xdr:row>26</xdr:row>
                    <xdr:rowOff>9525</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5</xdr:col>
                    <xdr:colOff>38100</xdr:colOff>
                    <xdr:row>14</xdr:row>
                    <xdr:rowOff>152400</xdr:rowOff>
                  </from>
                  <to>
                    <xdr:col>5</xdr:col>
                    <xdr:colOff>342900</xdr:colOff>
                    <xdr:row>16</xdr:row>
                    <xdr:rowOff>9525</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5</xdr:col>
                    <xdr:colOff>38100</xdr:colOff>
                    <xdr:row>12</xdr:row>
                    <xdr:rowOff>152400</xdr:rowOff>
                  </from>
                  <to>
                    <xdr:col>5</xdr:col>
                    <xdr:colOff>342900</xdr:colOff>
                    <xdr:row>14</xdr:row>
                    <xdr:rowOff>9525</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5</xdr:col>
                    <xdr:colOff>38100</xdr:colOff>
                    <xdr:row>9</xdr:row>
                    <xdr:rowOff>142875</xdr:rowOff>
                  </from>
                  <to>
                    <xdr:col>5</xdr:col>
                    <xdr:colOff>342900</xdr:colOff>
                    <xdr:row>11</xdr:row>
                    <xdr:rowOff>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5</xdr:col>
                    <xdr:colOff>38100</xdr:colOff>
                    <xdr:row>16</xdr:row>
                    <xdr:rowOff>161925</xdr:rowOff>
                  </from>
                  <to>
                    <xdr:col>5</xdr:col>
                    <xdr:colOff>342900</xdr:colOff>
                    <xdr:row>18</xdr:row>
                    <xdr:rowOff>19050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5</xdr:col>
                    <xdr:colOff>38100</xdr:colOff>
                    <xdr:row>19</xdr:row>
                    <xdr:rowOff>161925</xdr:rowOff>
                  </from>
                  <to>
                    <xdr:col>5</xdr:col>
                    <xdr:colOff>342900</xdr:colOff>
                    <xdr:row>21</xdr:row>
                    <xdr:rowOff>19050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5</xdr:col>
                    <xdr:colOff>38100</xdr:colOff>
                    <xdr:row>20</xdr:row>
                    <xdr:rowOff>161925</xdr:rowOff>
                  </from>
                  <to>
                    <xdr:col>5</xdr:col>
                    <xdr:colOff>342900</xdr:colOff>
                    <xdr:row>22</xdr:row>
                    <xdr:rowOff>19050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5</xdr:col>
                    <xdr:colOff>38100</xdr:colOff>
                    <xdr:row>27</xdr:row>
                    <xdr:rowOff>152400</xdr:rowOff>
                  </from>
                  <to>
                    <xdr:col>5</xdr:col>
                    <xdr:colOff>342900</xdr:colOff>
                    <xdr:row>29</xdr:row>
                    <xdr:rowOff>9525</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5</xdr:col>
                    <xdr:colOff>38100</xdr:colOff>
                    <xdr:row>29</xdr:row>
                    <xdr:rowOff>152400</xdr:rowOff>
                  </from>
                  <to>
                    <xdr:col>5</xdr:col>
                    <xdr:colOff>342900</xdr:colOff>
                    <xdr:row>31</xdr:row>
                    <xdr:rowOff>9525</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5</xdr:col>
                    <xdr:colOff>38100</xdr:colOff>
                    <xdr:row>32</xdr:row>
                    <xdr:rowOff>152400</xdr:rowOff>
                  </from>
                  <to>
                    <xdr:col>5</xdr:col>
                    <xdr:colOff>342900</xdr:colOff>
                    <xdr:row>34</xdr:row>
                    <xdr:rowOff>9525</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5</xdr:col>
                    <xdr:colOff>38100</xdr:colOff>
                    <xdr:row>33</xdr:row>
                    <xdr:rowOff>152400</xdr:rowOff>
                  </from>
                  <to>
                    <xdr:col>5</xdr:col>
                    <xdr:colOff>342900</xdr:colOff>
                    <xdr:row>35</xdr:row>
                    <xdr:rowOff>9525</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from>
                    <xdr:col>5</xdr:col>
                    <xdr:colOff>38100</xdr:colOff>
                    <xdr:row>34</xdr:row>
                    <xdr:rowOff>142875</xdr:rowOff>
                  </from>
                  <to>
                    <xdr:col>5</xdr:col>
                    <xdr:colOff>342900</xdr:colOff>
                    <xdr:row>36</xdr:row>
                    <xdr:rowOff>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from>
                    <xdr:col>5</xdr:col>
                    <xdr:colOff>38100</xdr:colOff>
                    <xdr:row>36</xdr:row>
                    <xdr:rowOff>152400</xdr:rowOff>
                  </from>
                  <to>
                    <xdr:col>5</xdr:col>
                    <xdr:colOff>342900</xdr:colOff>
                    <xdr:row>38</xdr:row>
                    <xdr:rowOff>9525</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from>
                    <xdr:col>5</xdr:col>
                    <xdr:colOff>38100</xdr:colOff>
                    <xdr:row>37</xdr:row>
                    <xdr:rowOff>142875</xdr:rowOff>
                  </from>
                  <to>
                    <xdr:col>5</xdr:col>
                    <xdr:colOff>342900</xdr:colOff>
                    <xdr:row>39</xdr:row>
                    <xdr:rowOff>28575</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from>
                    <xdr:col>5</xdr:col>
                    <xdr:colOff>38100</xdr:colOff>
                    <xdr:row>39</xdr:row>
                    <xdr:rowOff>152400</xdr:rowOff>
                  </from>
                  <to>
                    <xdr:col>5</xdr:col>
                    <xdr:colOff>342900</xdr:colOff>
                    <xdr:row>41</xdr:row>
                    <xdr:rowOff>9525</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5</xdr:col>
                    <xdr:colOff>38100</xdr:colOff>
                    <xdr:row>31</xdr:row>
                    <xdr:rowOff>152400</xdr:rowOff>
                  </from>
                  <to>
                    <xdr:col>5</xdr:col>
                    <xdr:colOff>342900</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547"/>
  <sheetViews>
    <sheetView zoomScale="75" zoomScaleNormal="75" workbookViewId="0">
      <pane xSplit="3" ySplit="4" topLeftCell="T5" activePane="bottomRight" state="frozen"/>
      <selection activeCell="AG11" sqref="AG11"/>
      <selection pane="topRight" activeCell="AG11" sqref="AG11"/>
      <selection pane="bottomLeft" activeCell="AG11" sqref="AG11"/>
      <selection pane="bottomRight" activeCell="AK5" sqref="AK5:AK35"/>
    </sheetView>
  </sheetViews>
  <sheetFormatPr defaultColWidth="7.73046875" defaultRowHeight="12.75" x14ac:dyDescent="0.35"/>
  <cols>
    <col min="1" max="1" width="3.265625" style="1" customWidth="1"/>
    <col min="2" max="2" width="3.1328125" style="36" bestFit="1" customWidth="1"/>
    <col min="3" max="3" width="14.59765625" style="1" customWidth="1"/>
    <col min="4" max="14" width="9.1328125" style="1" customWidth="1"/>
    <col min="15" max="15" width="9.1328125" style="2" customWidth="1"/>
    <col min="16" max="34" width="9.1328125" style="1" customWidth="1"/>
    <col min="35" max="35" width="9.1328125" style="3" customWidth="1"/>
    <col min="36" max="36" width="9.1328125" style="17" customWidth="1"/>
    <col min="37" max="37" width="9.1328125" style="1" customWidth="1"/>
    <col min="38" max="38" width="6.265625" style="1" customWidth="1"/>
    <col min="39" max="39" width="7" style="1" customWidth="1"/>
    <col min="40" max="41" width="7" customWidth="1"/>
    <col min="42" max="42" width="16.86328125" customWidth="1"/>
    <col min="43" max="46" width="7" style="1" customWidth="1"/>
    <col min="47" max="16384" width="7.73046875" style="1"/>
  </cols>
  <sheetData>
    <row r="1" spans="2:42" x14ac:dyDescent="0.35">
      <c r="B1" s="31"/>
      <c r="D1" s="57">
        <f>Municipality!D8</f>
        <v>0</v>
      </c>
      <c r="E1" s="57">
        <f>Municipality!D9</f>
        <v>0</v>
      </c>
      <c r="F1" s="57">
        <f>Municipality!D10</f>
        <v>0</v>
      </c>
      <c r="G1" s="57">
        <f>Municipality!D11</f>
        <v>0</v>
      </c>
      <c r="H1" s="57">
        <f>Municipality!D12</f>
        <v>0</v>
      </c>
      <c r="I1" s="57">
        <f>Municipality!D13</f>
        <v>1</v>
      </c>
      <c r="J1" s="57">
        <f>Municipality!D14</f>
        <v>0</v>
      </c>
      <c r="K1" s="57">
        <f>Municipality!D15</f>
        <v>0</v>
      </c>
      <c r="L1" s="57">
        <f>Municipality!D16</f>
        <v>0</v>
      </c>
      <c r="M1" s="57">
        <f>Municipality!D17</f>
        <v>0</v>
      </c>
      <c r="N1" s="57">
        <f>Municipality!D18</f>
        <v>0</v>
      </c>
      <c r="O1" s="57">
        <f>Municipality!D19</f>
        <v>1</v>
      </c>
      <c r="P1" s="57">
        <f>Municipality!D20</f>
        <v>0</v>
      </c>
      <c r="Q1" s="57">
        <f>Municipality!D21</f>
        <v>0</v>
      </c>
      <c r="R1" s="57">
        <f>Municipality!D22</f>
        <v>0</v>
      </c>
      <c r="S1" s="57">
        <f>Municipality!D23</f>
        <v>0</v>
      </c>
      <c r="T1" s="57">
        <f>Municipality!D24</f>
        <v>1</v>
      </c>
      <c r="U1" s="57">
        <f>Municipality!D25</f>
        <v>0</v>
      </c>
      <c r="V1" s="57">
        <f>Municipality!D26</f>
        <v>0</v>
      </c>
      <c r="W1" s="57">
        <f>Municipality!D27</f>
        <v>0</v>
      </c>
      <c r="X1" s="57">
        <f>Municipality!D28</f>
        <v>0</v>
      </c>
      <c r="Y1" s="57">
        <f>Municipality!D29</f>
        <v>0</v>
      </c>
      <c r="Z1" s="57">
        <f>Municipality!D30</f>
        <v>0</v>
      </c>
      <c r="AA1" s="57">
        <f>Municipality!D31</f>
        <v>1</v>
      </c>
      <c r="AB1" s="57">
        <f>Municipality!D32</f>
        <v>0</v>
      </c>
      <c r="AC1" s="57">
        <f>Municipality!D33</f>
        <v>0</v>
      </c>
      <c r="AD1" s="57">
        <f>Municipality!D34</f>
        <v>1</v>
      </c>
      <c r="AE1" s="57">
        <f>Municipality!D35</f>
        <v>0</v>
      </c>
      <c r="AF1" s="57">
        <f>Municipality!D36</f>
        <v>0</v>
      </c>
      <c r="AG1" s="57">
        <f>Municipality!D37</f>
        <v>0</v>
      </c>
      <c r="AH1" s="57">
        <f>Municipality!D38</f>
        <v>0</v>
      </c>
      <c r="AI1" s="57">
        <f>Municipality!D39</f>
        <v>0</v>
      </c>
      <c r="AJ1" s="57">
        <f>Municipality!D40</f>
        <v>1</v>
      </c>
      <c r="AK1" s="57">
        <f>Municipality!D41</f>
        <v>1</v>
      </c>
    </row>
    <row r="2" spans="2:42" x14ac:dyDescent="0.35">
      <c r="B2" s="31"/>
    </row>
    <row r="3" spans="2:42" x14ac:dyDescent="0.35">
      <c r="B3" s="32">
        <v>1</v>
      </c>
      <c r="C3" s="29">
        <v>2</v>
      </c>
      <c r="D3" s="29">
        <v>3</v>
      </c>
      <c r="E3" s="29">
        <v>4</v>
      </c>
      <c r="F3" s="29">
        <v>5</v>
      </c>
      <c r="G3" s="29">
        <v>6</v>
      </c>
      <c r="H3" s="29">
        <v>7</v>
      </c>
      <c r="I3" s="29">
        <v>8</v>
      </c>
      <c r="J3" s="29">
        <v>9</v>
      </c>
      <c r="K3" s="29">
        <v>10</v>
      </c>
      <c r="L3" s="29">
        <v>11</v>
      </c>
      <c r="M3" s="29">
        <v>12</v>
      </c>
      <c r="N3" s="29">
        <v>13</v>
      </c>
      <c r="O3" s="29">
        <v>14</v>
      </c>
      <c r="P3" s="29">
        <v>15</v>
      </c>
      <c r="Q3" s="29">
        <v>16</v>
      </c>
      <c r="R3" s="29">
        <v>17</v>
      </c>
      <c r="S3" s="29">
        <v>18</v>
      </c>
      <c r="T3" s="29">
        <v>19</v>
      </c>
      <c r="U3" s="29">
        <v>20</v>
      </c>
      <c r="V3" s="29">
        <v>21</v>
      </c>
      <c r="W3" s="29">
        <v>22</v>
      </c>
      <c r="X3" s="29">
        <v>23</v>
      </c>
      <c r="Y3" s="29">
        <v>24</v>
      </c>
      <c r="Z3" s="29">
        <v>25</v>
      </c>
      <c r="AA3" s="29">
        <v>26</v>
      </c>
      <c r="AB3" s="29">
        <v>27</v>
      </c>
      <c r="AC3" s="29">
        <v>28</v>
      </c>
      <c r="AD3" s="29">
        <v>29</v>
      </c>
      <c r="AE3" s="29">
        <v>30</v>
      </c>
      <c r="AF3" s="29">
        <v>31</v>
      </c>
      <c r="AG3" s="29">
        <v>32</v>
      </c>
      <c r="AH3" s="29">
        <v>33</v>
      </c>
      <c r="AI3" s="29">
        <v>34</v>
      </c>
      <c r="AJ3" s="29">
        <v>35</v>
      </c>
      <c r="AK3" s="29">
        <v>36</v>
      </c>
      <c r="AL3" s="29"/>
      <c r="AM3" s="29"/>
    </row>
    <row r="4" spans="2:42" s="4" customFormat="1" ht="40.5" customHeight="1" x14ac:dyDescent="0.35">
      <c r="B4" s="33">
        <v>1</v>
      </c>
      <c r="D4" s="159" t="s">
        <v>0</v>
      </c>
      <c r="E4" s="159" t="s">
        <v>624</v>
      </c>
      <c r="F4" s="159" t="s">
        <v>625</v>
      </c>
      <c r="G4" s="159" t="s">
        <v>626</v>
      </c>
      <c r="H4" s="159" t="s">
        <v>627</v>
      </c>
      <c r="I4" s="159" t="s">
        <v>534</v>
      </c>
      <c r="J4" s="159" t="s">
        <v>628</v>
      </c>
      <c r="K4" s="159" t="s">
        <v>629</v>
      </c>
      <c r="L4" s="159" t="s">
        <v>630</v>
      </c>
      <c r="M4" s="159" t="s">
        <v>631</v>
      </c>
      <c r="N4" s="159" t="s">
        <v>632</v>
      </c>
      <c r="O4" s="159" t="s">
        <v>1</v>
      </c>
      <c r="P4" s="159" t="s">
        <v>633</v>
      </c>
      <c r="Q4" s="159" t="s">
        <v>634</v>
      </c>
      <c r="R4" s="159" t="s">
        <v>635</v>
      </c>
      <c r="S4" s="159" t="s">
        <v>2</v>
      </c>
      <c r="T4" s="159" t="s">
        <v>3</v>
      </c>
      <c r="U4" s="159" t="s">
        <v>643</v>
      </c>
      <c r="V4" s="159" t="s">
        <v>636</v>
      </c>
      <c r="W4" s="159" t="s">
        <v>4</v>
      </c>
      <c r="X4" s="159" t="s">
        <v>637</v>
      </c>
      <c r="Y4" s="159" t="s">
        <v>638</v>
      </c>
      <c r="Z4" s="159" t="s">
        <v>639</v>
      </c>
      <c r="AA4" s="159" t="s">
        <v>640</v>
      </c>
      <c r="AB4" s="159" t="s">
        <v>641</v>
      </c>
      <c r="AC4" s="159" t="s">
        <v>642</v>
      </c>
      <c r="AD4" s="160" t="s">
        <v>373</v>
      </c>
      <c r="AE4" s="160" t="s">
        <v>6</v>
      </c>
      <c r="AF4" s="160" t="s">
        <v>7</v>
      </c>
      <c r="AG4" s="160" t="s">
        <v>374</v>
      </c>
      <c r="AH4" s="160" t="s">
        <v>375</v>
      </c>
      <c r="AI4" s="159" t="s">
        <v>8</v>
      </c>
      <c r="AJ4" s="159" t="s">
        <v>376</v>
      </c>
      <c r="AK4" s="16" t="s">
        <v>3231</v>
      </c>
      <c r="AL4"/>
      <c r="AM4"/>
      <c r="AN4"/>
      <c r="AO4"/>
      <c r="AP4"/>
    </row>
    <row r="5" spans="2:42" x14ac:dyDescent="0.35">
      <c r="B5" s="32">
        <v>2</v>
      </c>
      <c r="C5" s="51" t="s">
        <v>568</v>
      </c>
      <c r="D5" s="20">
        <v>126236</v>
      </c>
      <c r="E5" s="21">
        <v>17.768306980576064</v>
      </c>
      <c r="F5" s="21">
        <v>10.964384169333631</v>
      </c>
      <c r="G5" s="21">
        <v>52.441458854843312</v>
      </c>
      <c r="H5" s="21">
        <v>18.828226496403559</v>
      </c>
      <c r="I5" s="22">
        <v>72.426249247441305</v>
      </c>
      <c r="J5" s="23">
        <v>0.41667986945086982</v>
      </c>
      <c r="K5" s="24">
        <v>0.95772996609525018</v>
      </c>
      <c r="L5" s="24">
        <v>1.1708229031338129</v>
      </c>
      <c r="M5" s="24">
        <v>2.772584682657879E-2</v>
      </c>
      <c r="N5" s="24">
        <v>0.7390918596913717</v>
      </c>
      <c r="O5" s="25">
        <v>2.9354559273000671</v>
      </c>
      <c r="P5" s="23">
        <v>1.9012009252511168</v>
      </c>
      <c r="Q5" s="23">
        <v>1.835451059919516</v>
      </c>
      <c r="R5" s="23">
        <v>2.412148673912355</v>
      </c>
      <c r="S5" s="23">
        <v>43.599290218321244</v>
      </c>
      <c r="T5" s="25">
        <v>4.4069801833776987</v>
      </c>
      <c r="U5" s="25">
        <v>1</v>
      </c>
      <c r="V5" s="23">
        <v>6.0891332895600785</v>
      </c>
      <c r="W5" s="25">
        <v>14.920641270539758</v>
      </c>
      <c r="X5" s="21">
        <v>36.498490728762398</v>
      </c>
      <c r="Y5" s="21">
        <v>47.310622394710364</v>
      </c>
      <c r="Z5" s="21">
        <v>14.718988069570216</v>
      </c>
      <c r="AA5" s="21">
        <v>26.092181833516065</v>
      </c>
      <c r="AB5" s="21">
        <v>3.7277557560934467</v>
      </c>
      <c r="AC5" s="21">
        <v>8.9184132443822879</v>
      </c>
      <c r="AD5" s="21">
        <v>4.3070796592661349</v>
      </c>
      <c r="AE5" s="21">
        <v>5.477496187169419</v>
      </c>
      <c r="AF5" s="21">
        <v>10.990686958496934</v>
      </c>
      <c r="AG5" s="21">
        <v>48.757206613407874</v>
      </c>
      <c r="AH5" s="21">
        <v>20.11657640201388</v>
      </c>
      <c r="AI5" s="25">
        <v>1.7</v>
      </c>
      <c r="AJ5" s="18">
        <v>728.89441800086547</v>
      </c>
      <c r="AK5" s="26">
        <v>5.2646837131095259</v>
      </c>
      <c r="AL5" s="37"/>
      <c r="AM5" s="37"/>
    </row>
    <row r="6" spans="2:42" x14ac:dyDescent="0.35">
      <c r="B6" s="32">
        <v>3</v>
      </c>
      <c r="C6" s="51" t="s">
        <v>569</v>
      </c>
      <c r="D6" s="5">
        <v>101306</v>
      </c>
      <c r="E6" s="12">
        <v>17.454050105620595</v>
      </c>
      <c r="F6" s="12">
        <v>12.020018557637258</v>
      </c>
      <c r="G6" s="12">
        <v>49.371211971650247</v>
      </c>
      <c r="H6" s="12">
        <v>21.163603340374706</v>
      </c>
      <c r="I6" s="13">
        <v>69.674056817957478</v>
      </c>
      <c r="J6" s="14">
        <v>0.64260754545634025</v>
      </c>
      <c r="K6" s="15">
        <v>0.34153949420567392</v>
      </c>
      <c r="L6" s="15">
        <v>0.46887647325923443</v>
      </c>
      <c r="M6" s="15">
        <v>3.0600359307444775E-2</v>
      </c>
      <c r="N6" s="15">
        <v>0.25467395810712101</v>
      </c>
      <c r="O6" s="6">
        <v>1.7945917252784271</v>
      </c>
      <c r="P6" s="14">
        <v>1.2121690719207154</v>
      </c>
      <c r="Q6" s="14">
        <v>0.76797030778038811</v>
      </c>
      <c r="R6" s="14">
        <v>0.66629814621049099</v>
      </c>
      <c r="S6" s="14">
        <v>44.487986891200912</v>
      </c>
      <c r="T6" s="6">
        <v>2.5294117647058822</v>
      </c>
      <c r="U6" s="25">
        <v>0.27397539313941172</v>
      </c>
      <c r="V6" s="14">
        <v>4.8577262885698751</v>
      </c>
      <c r="W6" s="6">
        <v>18.135966823995318</v>
      </c>
      <c r="X6" s="12">
        <v>37.255042197110569</v>
      </c>
      <c r="Y6" s="12">
        <v>49.384923473036764</v>
      </c>
      <c r="Z6" s="12">
        <v>12.46602774996424</v>
      </c>
      <c r="AA6" s="12">
        <v>22.650443063086893</v>
      </c>
      <c r="AB6" s="12">
        <v>2.1505091919058326</v>
      </c>
      <c r="AC6" s="12">
        <v>15.807703931004022</v>
      </c>
      <c r="AD6" s="12">
        <v>3.9260442821273682</v>
      </c>
      <c r="AE6" s="12">
        <v>5.2457114444352371</v>
      </c>
      <c r="AF6" s="12">
        <v>15.710201375652607</v>
      </c>
      <c r="AG6" s="12">
        <v>58.685928433268863</v>
      </c>
      <c r="AH6" s="12">
        <v>11.698098001289491</v>
      </c>
      <c r="AI6" s="6">
        <v>1.746027521226478</v>
      </c>
      <c r="AJ6" s="28">
        <v>897.81753834054268</v>
      </c>
      <c r="AK6" s="7">
        <v>6.1069040343651748</v>
      </c>
      <c r="AL6" s="37"/>
      <c r="AM6" s="37"/>
    </row>
    <row r="7" spans="2:42" x14ac:dyDescent="0.35">
      <c r="B7" s="33">
        <v>4</v>
      </c>
      <c r="C7" s="51" t="s">
        <v>570</v>
      </c>
      <c r="D7" s="5">
        <v>167900</v>
      </c>
      <c r="E7" s="12">
        <v>16.041095890410958</v>
      </c>
      <c r="F7" s="12">
        <v>14.446098868374033</v>
      </c>
      <c r="G7" s="12">
        <v>51.224538415723643</v>
      </c>
      <c r="H7" s="12">
        <v>18.288862418106017</v>
      </c>
      <c r="I7" s="13">
        <v>64.617629541393683</v>
      </c>
      <c r="J7" s="14">
        <v>0.89577129243597375</v>
      </c>
      <c r="K7" s="15">
        <v>0.41453245979749853</v>
      </c>
      <c r="L7" s="15">
        <v>3.0446694460988684</v>
      </c>
      <c r="M7" s="15">
        <v>3.8713519952352587E-2</v>
      </c>
      <c r="N7" s="15">
        <v>1.2388326384752828</v>
      </c>
      <c r="O7" s="6">
        <v>4.1773518693480902</v>
      </c>
      <c r="P7" s="14">
        <v>3.3162596783799883</v>
      </c>
      <c r="Q7" s="14">
        <v>2.5580702799285286</v>
      </c>
      <c r="R7" s="14">
        <v>1.1226920786182251</v>
      </c>
      <c r="S7" s="14">
        <v>45.18106015485408</v>
      </c>
      <c r="T7" s="6">
        <v>1.4955301194753112</v>
      </c>
      <c r="U7" s="25">
        <v>0.26701124999234488</v>
      </c>
      <c r="V7" s="14">
        <v>4.6311015810812473</v>
      </c>
      <c r="W7" s="6">
        <v>19.323515131898368</v>
      </c>
      <c r="X7" s="12">
        <v>36.421510389814173</v>
      </c>
      <c r="Y7" s="12">
        <v>49.494519288964604</v>
      </c>
      <c r="Z7" s="12">
        <v>12.418461814350721</v>
      </c>
      <c r="AA7" s="12">
        <v>29.10921147239754</v>
      </c>
      <c r="AB7" s="12">
        <v>0.97467444275784931</v>
      </c>
      <c r="AC7" s="12">
        <v>27.134117000068741</v>
      </c>
      <c r="AD7" s="12">
        <v>4.3468220804926325</v>
      </c>
      <c r="AE7" s="12">
        <v>4.1902780766563854</v>
      </c>
      <c r="AF7" s="12">
        <v>16.175310235994548</v>
      </c>
      <c r="AG7" s="12">
        <v>61.019346542755272</v>
      </c>
      <c r="AH7" s="12">
        <v>10.777953124086737</v>
      </c>
      <c r="AI7" s="6">
        <v>1.6456667578307245</v>
      </c>
      <c r="AJ7" s="28">
        <v>869.36897458369845</v>
      </c>
      <c r="AK7" s="7">
        <v>7.2290355481479631</v>
      </c>
      <c r="AL7" s="37"/>
      <c r="AM7" s="37"/>
    </row>
    <row r="8" spans="2:42" x14ac:dyDescent="0.35">
      <c r="B8" s="32">
        <v>5</v>
      </c>
      <c r="C8" s="51" t="s">
        <v>571</v>
      </c>
      <c r="D8" s="5">
        <v>194618</v>
      </c>
      <c r="E8" s="12">
        <v>17.348857762385801</v>
      </c>
      <c r="F8" s="12">
        <v>12.607261404392196</v>
      </c>
      <c r="G8" s="12">
        <v>53.764811065780137</v>
      </c>
      <c r="H8" s="12">
        <v>16.280097421615679</v>
      </c>
      <c r="I8" s="13">
        <v>45.869857875427762</v>
      </c>
      <c r="J8" s="14">
        <v>0.82880309118375484</v>
      </c>
      <c r="K8" s="15">
        <v>2.2017490674038371</v>
      </c>
      <c r="L8" s="15">
        <v>2.0681540248075718</v>
      </c>
      <c r="M8" s="15">
        <v>4.7272091995601638E-2</v>
      </c>
      <c r="N8" s="15">
        <v>18.508051670451859</v>
      </c>
      <c r="O8" s="6">
        <v>14.500251569575395</v>
      </c>
      <c r="P8" s="14">
        <v>11.09969273140203</v>
      </c>
      <c r="Q8" s="14">
        <v>3.118930417535891</v>
      </c>
      <c r="R8" s="14">
        <v>6.6956807695074447</v>
      </c>
      <c r="S8" s="14">
        <v>21.243153254066939</v>
      </c>
      <c r="T8" s="6">
        <v>6.2475033953822798</v>
      </c>
      <c r="U8" s="25">
        <v>0.4631590378454688</v>
      </c>
      <c r="V8" s="14">
        <v>8.2371190160561945</v>
      </c>
      <c r="W8" s="6">
        <v>7.3861659126803554</v>
      </c>
      <c r="X8" s="12">
        <v>30.284919266342687</v>
      </c>
      <c r="Y8" s="12">
        <v>46.9078225427183</v>
      </c>
      <c r="Z8" s="12">
        <v>20.487145320583164</v>
      </c>
      <c r="AA8" s="12">
        <v>27.403012613529722</v>
      </c>
      <c r="AB8" s="12">
        <v>2.5545181249900586</v>
      </c>
      <c r="AC8" s="12">
        <v>4.9486318078536877</v>
      </c>
      <c r="AD8" s="12">
        <v>7.8789022603135122</v>
      </c>
      <c r="AE8" s="12">
        <v>10.336756071696454</v>
      </c>
      <c r="AF8" s="12">
        <v>5.6733828207847292</v>
      </c>
      <c r="AG8" s="12">
        <v>26.270219311302967</v>
      </c>
      <c r="AH8" s="12">
        <v>39.905229731070754</v>
      </c>
      <c r="AI8" s="6">
        <v>1.8093659345213426</v>
      </c>
      <c r="AJ8" s="28">
        <v>487.57130904388833</v>
      </c>
      <c r="AK8" s="7">
        <v>1.3071231438682041</v>
      </c>
      <c r="AL8" s="37"/>
      <c r="AM8" s="37"/>
    </row>
    <row r="9" spans="2:42" x14ac:dyDescent="0.35">
      <c r="B9" s="32">
        <v>6</v>
      </c>
      <c r="C9" s="51" t="s">
        <v>572</v>
      </c>
      <c r="D9" s="5">
        <v>118194</v>
      </c>
      <c r="E9" s="12">
        <v>22.65258811784016</v>
      </c>
      <c r="F9" s="12">
        <v>12.139364096316225</v>
      </c>
      <c r="G9" s="12">
        <v>52.653264971149127</v>
      </c>
      <c r="H9" s="12">
        <v>12.559859214511734</v>
      </c>
      <c r="I9" s="13">
        <v>71.53831835795387</v>
      </c>
      <c r="J9" s="14">
        <v>0.37142325329542952</v>
      </c>
      <c r="K9" s="15">
        <v>0.6523173765165744</v>
      </c>
      <c r="L9" s="15">
        <v>0.17682792696752797</v>
      </c>
      <c r="M9" s="15">
        <v>0.15144592788127995</v>
      </c>
      <c r="N9" s="15">
        <v>0.2047481259624008</v>
      </c>
      <c r="O9" s="6">
        <v>2.1728693611195076</v>
      </c>
      <c r="P9" s="14">
        <v>2.3207607831192787</v>
      </c>
      <c r="Q9" s="14">
        <v>2.739563768042371</v>
      </c>
      <c r="R9" s="14">
        <v>2.638881838333587</v>
      </c>
      <c r="S9" s="14">
        <v>44.250131140328612</v>
      </c>
      <c r="T9" s="6">
        <v>12.879690291840381</v>
      </c>
      <c r="U9" s="25">
        <v>1.0147470665390477</v>
      </c>
      <c r="V9" s="14">
        <v>5.1179449619950166</v>
      </c>
      <c r="W9" s="6">
        <v>12.561630645367117</v>
      </c>
      <c r="X9" s="12">
        <v>33.100480259464852</v>
      </c>
      <c r="Y9" s="12">
        <v>50.118505582236637</v>
      </c>
      <c r="Z9" s="12">
        <v>15.577246928210567</v>
      </c>
      <c r="AA9" s="12">
        <v>23.374569570207882</v>
      </c>
      <c r="AB9" s="12">
        <v>0.82387450580283139</v>
      </c>
      <c r="AC9" s="12">
        <v>0.99624968363895738</v>
      </c>
      <c r="AD9" s="12">
        <v>4.2845264685263382</v>
      </c>
      <c r="AE9" s="12">
        <v>9.8721080615030896</v>
      </c>
      <c r="AF9" s="12">
        <v>5.2108779997126025</v>
      </c>
      <c r="AG9" s="12">
        <v>29.040834057341442</v>
      </c>
      <c r="AH9" s="12">
        <v>36.681146828844483</v>
      </c>
      <c r="AI9" s="6">
        <v>2.0195366439932489</v>
      </c>
      <c r="AJ9" s="28">
        <v>679.84804630969609</v>
      </c>
      <c r="AK9" s="7">
        <v>1.6360018669090375</v>
      </c>
      <c r="AL9" s="37"/>
      <c r="AM9" s="37"/>
    </row>
    <row r="10" spans="2:42" x14ac:dyDescent="0.35">
      <c r="B10" s="33">
        <v>7</v>
      </c>
      <c r="C10" s="51" t="s">
        <v>573</v>
      </c>
      <c r="D10" s="5">
        <v>365239</v>
      </c>
      <c r="E10" s="12">
        <v>22.737166622403411</v>
      </c>
      <c r="F10" s="12">
        <v>12.996969107899211</v>
      </c>
      <c r="G10" s="12">
        <v>53.428850697762286</v>
      </c>
      <c r="H10" s="12">
        <v>10.837561158583831</v>
      </c>
      <c r="I10" s="13">
        <v>53.512905248344232</v>
      </c>
      <c r="J10" s="14">
        <v>0.7992027138394312</v>
      </c>
      <c r="K10" s="15">
        <v>1.4198921801888627</v>
      </c>
      <c r="L10" s="15">
        <v>0.57825150107190082</v>
      </c>
      <c r="M10" s="15">
        <v>0.80632134027308155</v>
      </c>
      <c r="N10" s="15">
        <v>0.80933306684116435</v>
      </c>
      <c r="O10" s="6">
        <v>6.3308439498218378</v>
      </c>
      <c r="P10" s="14">
        <v>5.0005612763149614</v>
      </c>
      <c r="Q10" s="14">
        <v>6.2526181486642987</v>
      </c>
      <c r="R10" s="14">
        <v>10.521056075610764</v>
      </c>
      <c r="S10" s="14">
        <v>28.648912082225614</v>
      </c>
      <c r="T10" s="6">
        <v>9.9995667432086996</v>
      </c>
      <c r="U10" s="25">
        <v>0.68318870841677071</v>
      </c>
      <c r="V10" s="14">
        <v>5.4736963444330771</v>
      </c>
      <c r="W10" s="6">
        <v>9.3364925361960793</v>
      </c>
      <c r="X10" s="12">
        <v>27.772298588423844</v>
      </c>
      <c r="Y10" s="12">
        <v>56.041833610717298</v>
      </c>
      <c r="Z10" s="12">
        <v>14.845178655817874</v>
      </c>
      <c r="AA10" s="12">
        <v>23.611235112404692</v>
      </c>
      <c r="AB10" s="12">
        <v>1.4454582790207666</v>
      </c>
      <c r="AC10" s="12">
        <v>0.95611349254949984</v>
      </c>
      <c r="AD10" s="12">
        <v>5.6673714419266998</v>
      </c>
      <c r="AE10" s="12">
        <v>11.547150404985949</v>
      </c>
      <c r="AF10" s="12">
        <v>5.6679666215661912</v>
      </c>
      <c r="AG10" s="12">
        <v>28.266954221098718</v>
      </c>
      <c r="AH10" s="12">
        <v>37.218264420442296</v>
      </c>
      <c r="AI10" s="6">
        <v>2.0029959666240376</v>
      </c>
      <c r="AJ10" s="28">
        <v>641.11582334015793</v>
      </c>
      <c r="AK10" s="7">
        <v>0.89669840962923564</v>
      </c>
      <c r="AL10" s="37"/>
      <c r="AM10" s="37"/>
    </row>
    <row r="11" spans="2:42" x14ac:dyDescent="0.35">
      <c r="B11" s="33">
        <v>8</v>
      </c>
      <c r="C11" s="51" t="s">
        <v>574</v>
      </c>
      <c r="D11" s="5">
        <v>148570</v>
      </c>
      <c r="E11" s="12">
        <v>15.048798546139865</v>
      </c>
      <c r="F11" s="12">
        <v>10.868950662987144</v>
      </c>
      <c r="G11" s="12">
        <v>59.359897691323958</v>
      </c>
      <c r="H11" s="12">
        <v>14.7236992663391</v>
      </c>
      <c r="I11" s="13">
        <v>64.374368984317158</v>
      </c>
      <c r="J11" s="14">
        <v>0.57414013596284585</v>
      </c>
      <c r="K11" s="15">
        <v>2.4459850575486302</v>
      </c>
      <c r="L11" s="15">
        <v>1.1011644342734064</v>
      </c>
      <c r="M11" s="15">
        <v>5.5192838392676857E-2</v>
      </c>
      <c r="N11" s="15">
        <v>2.0643467725651208</v>
      </c>
      <c r="O11" s="6">
        <v>6.2773937963587318</v>
      </c>
      <c r="P11" s="14">
        <v>2.6182944066769873</v>
      </c>
      <c r="Q11" s="14">
        <v>2.5355051490879719</v>
      </c>
      <c r="R11" s="14">
        <v>4.1253281281550782</v>
      </c>
      <c r="S11" s="14">
        <v>45.490341253281279</v>
      </c>
      <c r="T11" s="6">
        <v>4.6394633873672442</v>
      </c>
      <c r="U11" s="25">
        <v>1.0079037560327342</v>
      </c>
      <c r="V11" s="14">
        <v>6.9466472118251605</v>
      </c>
      <c r="W11" s="6">
        <v>13.247716847285702</v>
      </c>
      <c r="X11" s="12">
        <v>39.170665747540895</v>
      </c>
      <c r="Y11" s="12">
        <v>43.073415170877851</v>
      </c>
      <c r="Z11" s="12">
        <v>15.274279502611554</v>
      </c>
      <c r="AA11" s="12">
        <v>38.807792075682826</v>
      </c>
      <c r="AB11" s="12">
        <v>4.2961531288676396</v>
      </c>
      <c r="AC11" s="12">
        <v>17.447214076246333</v>
      </c>
      <c r="AD11" s="12">
        <v>5.3111119092944454</v>
      </c>
      <c r="AE11" s="12">
        <v>5.4645241299242722</v>
      </c>
      <c r="AF11" s="12">
        <v>11.840681812185018</v>
      </c>
      <c r="AG11" s="12">
        <v>49.226926889555465</v>
      </c>
      <c r="AH11" s="12">
        <v>21.049989057249892</v>
      </c>
      <c r="AI11" s="6">
        <v>1.4316331050461686</v>
      </c>
      <c r="AJ11" s="28">
        <v>650.38220986796387</v>
      </c>
      <c r="AK11" s="7">
        <v>7.9001721170395873</v>
      </c>
      <c r="AL11" s="37"/>
      <c r="AM11" s="37"/>
    </row>
    <row r="12" spans="2:42" x14ac:dyDescent="0.35">
      <c r="B12" s="32">
        <v>9</v>
      </c>
      <c r="C12" s="51" t="s">
        <v>575</v>
      </c>
      <c r="D12" s="5">
        <v>139281</v>
      </c>
      <c r="E12" s="12">
        <v>18.547396988821159</v>
      </c>
      <c r="F12" s="12">
        <v>11.189609494475198</v>
      </c>
      <c r="G12" s="12">
        <v>53.623968811252077</v>
      </c>
      <c r="H12" s="12">
        <v>16.638306732432994</v>
      </c>
      <c r="I12" s="13">
        <v>73.679827112097129</v>
      </c>
      <c r="J12" s="14">
        <v>0.25057258348231271</v>
      </c>
      <c r="K12" s="15">
        <v>0.39632110625282702</v>
      </c>
      <c r="L12" s="15">
        <v>0.28288136931814101</v>
      </c>
      <c r="M12" s="15">
        <v>0.10123419561892863</v>
      </c>
      <c r="N12" s="15">
        <v>0.23477717707368556</v>
      </c>
      <c r="O12" s="6">
        <v>1.4981132075471697</v>
      </c>
      <c r="P12" s="14">
        <v>1.2176822395014395</v>
      </c>
      <c r="Q12" s="14">
        <v>1.0367530388208011</v>
      </c>
      <c r="R12" s="14">
        <v>0.84218235078725745</v>
      </c>
      <c r="S12" s="14">
        <v>50.856900797668025</v>
      </c>
      <c r="T12" s="6">
        <v>12.510198531411476</v>
      </c>
      <c r="U12" s="25">
        <v>1.3554012740771975</v>
      </c>
      <c r="V12" s="14">
        <v>6.8392540099242787</v>
      </c>
      <c r="W12" s="6">
        <v>11.116213252865268</v>
      </c>
      <c r="X12" s="12">
        <v>35.075818036711894</v>
      </c>
      <c r="Y12" s="12">
        <v>43.20563979781857</v>
      </c>
      <c r="Z12" s="12">
        <v>20.183559457302476</v>
      </c>
      <c r="AA12" s="12">
        <v>28.525476312834275</v>
      </c>
      <c r="AB12" s="12">
        <v>2.7484344962789549</v>
      </c>
      <c r="AC12" s="12">
        <v>2.94808910688739</v>
      </c>
      <c r="AD12" s="12">
        <v>4.6184459534676616</v>
      </c>
      <c r="AE12" s="12">
        <v>9.1870516829133724</v>
      </c>
      <c r="AF12" s="12">
        <v>5.7691128686162712</v>
      </c>
      <c r="AG12" s="12">
        <v>31.048722519310758</v>
      </c>
      <c r="AH12" s="12">
        <v>33.559120617944146</v>
      </c>
      <c r="AI12" s="6">
        <v>1.7765564964731519</v>
      </c>
      <c r="AJ12" s="28">
        <v>659.82298001737615</v>
      </c>
      <c r="AK12" s="7">
        <v>2.0150749390031373</v>
      </c>
      <c r="AL12" s="37"/>
      <c r="AM12" s="37"/>
    </row>
    <row r="13" spans="2:42" x14ac:dyDescent="0.35">
      <c r="B13" s="32">
        <v>10</v>
      </c>
      <c r="C13" s="51" t="s">
        <v>576</v>
      </c>
      <c r="D13" s="5">
        <v>148908</v>
      </c>
      <c r="E13" s="12">
        <v>17.506782711472859</v>
      </c>
      <c r="F13" s="12">
        <v>11.953017970827625</v>
      </c>
      <c r="G13" s="12">
        <v>54.267064227576753</v>
      </c>
      <c r="H13" s="12">
        <v>16.269105756574529</v>
      </c>
      <c r="I13" s="13">
        <v>59.912160528648563</v>
      </c>
      <c r="J13" s="14">
        <v>0.96032449566175093</v>
      </c>
      <c r="K13" s="15">
        <v>0.34047868482552984</v>
      </c>
      <c r="L13" s="15">
        <v>1.2349907325328391</v>
      </c>
      <c r="M13" s="15">
        <v>4.2308002256426787E-2</v>
      </c>
      <c r="N13" s="15">
        <v>0.7675880409380289</v>
      </c>
      <c r="O13" s="6">
        <v>3.8504003166424785</v>
      </c>
      <c r="P13" s="14">
        <v>2.1187578907781988</v>
      </c>
      <c r="Q13" s="14">
        <v>4.3684691218739085</v>
      </c>
      <c r="R13" s="14">
        <v>0.80586670964622442</v>
      </c>
      <c r="S13" s="14">
        <v>37.607113116823811</v>
      </c>
      <c r="T13" s="6">
        <v>2.8342304734702846</v>
      </c>
      <c r="U13" s="25">
        <v>0.2844743453975373</v>
      </c>
      <c r="V13" s="14">
        <v>4.9934800951139069</v>
      </c>
      <c r="W13" s="6">
        <v>16.043747189438225</v>
      </c>
      <c r="X13" s="12">
        <v>37.203486169003405</v>
      </c>
      <c r="Y13" s="12">
        <v>48.159656435518507</v>
      </c>
      <c r="Z13" s="12">
        <v>12.964506757610206</v>
      </c>
      <c r="AA13" s="12">
        <v>34.258857806836509</v>
      </c>
      <c r="AB13" s="12">
        <v>1.2296005965904164</v>
      </c>
      <c r="AC13" s="12">
        <v>30.945788510129667</v>
      </c>
      <c r="AD13" s="12">
        <v>4.2334151152162409</v>
      </c>
      <c r="AE13" s="12">
        <v>4.7664629828748266</v>
      </c>
      <c r="AF13" s="12">
        <v>14.767511998111774</v>
      </c>
      <c r="AG13" s="12">
        <v>54.734189521080637</v>
      </c>
      <c r="AH13" s="12">
        <v>15.196479738027016</v>
      </c>
      <c r="AI13" s="6">
        <v>1.545305581703448</v>
      </c>
      <c r="AJ13" s="28">
        <v>781.1085498742666</v>
      </c>
      <c r="AK13" s="7">
        <v>5.1692212735315293</v>
      </c>
      <c r="AL13" s="37"/>
      <c r="AM13" s="37"/>
    </row>
    <row r="14" spans="2:42" x14ac:dyDescent="0.35">
      <c r="B14" s="33">
        <v>11</v>
      </c>
      <c r="C14" s="51" t="s">
        <v>577</v>
      </c>
      <c r="D14" s="5">
        <v>158208</v>
      </c>
      <c r="E14" s="12">
        <v>17.324661205501616</v>
      </c>
      <c r="F14" s="12">
        <v>12.633368729773462</v>
      </c>
      <c r="G14" s="12">
        <v>54.322158171521039</v>
      </c>
      <c r="H14" s="12">
        <v>15.719811893203882</v>
      </c>
      <c r="I14" s="13">
        <v>36.630258899676377</v>
      </c>
      <c r="J14" s="14">
        <v>1.3153569983818769</v>
      </c>
      <c r="K14" s="15">
        <v>1.5941039644012944</v>
      </c>
      <c r="L14" s="15">
        <v>2.7874696601941746</v>
      </c>
      <c r="M14" s="15">
        <v>6.1077821601941746</v>
      </c>
      <c r="N14" s="15">
        <v>11.872977346278317</v>
      </c>
      <c r="O14" s="6">
        <v>17.442808819007126</v>
      </c>
      <c r="P14" s="14">
        <v>15.880360032362459</v>
      </c>
      <c r="Q14" s="14">
        <v>5.0825495550161808</v>
      </c>
      <c r="R14" s="14">
        <v>14.235689724919093</v>
      </c>
      <c r="S14" s="14">
        <v>20.985664441747574</v>
      </c>
      <c r="T14" s="6">
        <v>8.1453867660764203</v>
      </c>
      <c r="U14" s="25">
        <v>0.40759248704319817</v>
      </c>
      <c r="V14" s="14">
        <v>7.706317204301075</v>
      </c>
      <c r="W14" s="6">
        <v>7.6191411685739077</v>
      </c>
      <c r="X14" s="12">
        <v>30.39643161429359</v>
      </c>
      <c r="Y14" s="12">
        <v>47.95018292988523</v>
      </c>
      <c r="Z14" s="12">
        <v>19.057284618854307</v>
      </c>
      <c r="AA14" s="12">
        <v>35.83024164262018</v>
      </c>
      <c r="AB14" s="12">
        <v>3.9102526352982747</v>
      </c>
      <c r="AC14" s="12">
        <v>11.396862108842363</v>
      </c>
      <c r="AD14" s="12">
        <v>7.3385706073960524</v>
      </c>
      <c r="AE14" s="12">
        <v>16.026490066225165</v>
      </c>
      <c r="AF14" s="12">
        <v>5.8326603133581001</v>
      </c>
      <c r="AG14" s="12">
        <v>24.530682353656495</v>
      </c>
      <c r="AH14" s="12">
        <v>45.270342164865404</v>
      </c>
      <c r="AI14" s="6">
        <v>1.7294101389766268</v>
      </c>
      <c r="AJ14" s="28">
        <v>475.70266606416629</v>
      </c>
      <c r="AK14" s="7">
        <v>1.619448698315467</v>
      </c>
      <c r="AL14" s="37"/>
      <c r="AM14" s="37"/>
    </row>
    <row r="15" spans="2:42" x14ac:dyDescent="0.35">
      <c r="B15" s="32">
        <v>12</v>
      </c>
      <c r="C15" s="51" t="s">
        <v>578</v>
      </c>
      <c r="D15" s="5">
        <v>91322</v>
      </c>
      <c r="E15" s="12">
        <v>18.547556996123607</v>
      </c>
      <c r="F15" s="12">
        <v>9.8902783557083715</v>
      </c>
      <c r="G15" s="12">
        <v>55.449946343706877</v>
      </c>
      <c r="H15" s="12">
        <v>16.114408357241409</v>
      </c>
      <c r="I15" s="13">
        <v>65.436587021747229</v>
      </c>
      <c r="J15" s="14">
        <v>0.42925034493331293</v>
      </c>
      <c r="K15" s="15">
        <v>3.0430783381879505</v>
      </c>
      <c r="L15" s="15">
        <v>0.91872714132410593</v>
      </c>
      <c r="M15" s="15">
        <v>0.15877882656972034</v>
      </c>
      <c r="N15" s="15">
        <v>2.0509844287247323</v>
      </c>
      <c r="O15" s="6">
        <v>4.2849613895190304</v>
      </c>
      <c r="P15" s="14">
        <v>2.2371389150478529</v>
      </c>
      <c r="Q15" s="14">
        <v>2.3378813429403649</v>
      </c>
      <c r="R15" s="14">
        <v>5.0984428724732265</v>
      </c>
      <c r="S15" s="14">
        <v>38.691662469065506</v>
      </c>
      <c r="T15" s="6">
        <v>6.5939168794984901</v>
      </c>
      <c r="U15" s="25">
        <v>0.71820050239780775</v>
      </c>
      <c r="V15" s="14">
        <v>6.6879164125519255</v>
      </c>
      <c r="W15" s="6">
        <v>12.811070351118225</v>
      </c>
      <c r="X15" s="12">
        <v>35.788082652570878</v>
      </c>
      <c r="Y15" s="12">
        <v>46.544129424955948</v>
      </c>
      <c r="Z15" s="12">
        <v>15.88178760211437</v>
      </c>
      <c r="AA15" s="12">
        <v>29.846412914089949</v>
      </c>
      <c r="AB15" s="12">
        <v>2.865604041459803</v>
      </c>
      <c r="AC15" s="12">
        <v>7.873273181424274</v>
      </c>
      <c r="AD15" s="12">
        <v>5.1550518243869554</v>
      </c>
      <c r="AE15" s="12">
        <v>6.5513007621562771</v>
      </c>
      <c r="AF15" s="12">
        <v>10.181388560706095</v>
      </c>
      <c r="AG15" s="12">
        <v>44.347491047549973</v>
      </c>
      <c r="AH15" s="12">
        <v>24.55011105570917</v>
      </c>
      <c r="AI15" s="6">
        <v>1.6358295334970185</v>
      </c>
      <c r="AJ15" s="28">
        <v>704.53962828455462</v>
      </c>
      <c r="AK15" s="7">
        <v>3.5602264858039021</v>
      </c>
      <c r="AL15" s="37"/>
      <c r="AM15" s="37"/>
    </row>
    <row r="16" spans="2:42" x14ac:dyDescent="0.35">
      <c r="B16" s="32">
        <v>13</v>
      </c>
      <c r="C16" s="51" t="s">
        <v>579</v>
      </c>
      <c r="D16" s="5">
        <v>243901</v>
      </c>
      <c r="E16" s="12">
        <v>22.447632441031402</v>
      </c>
      <c r="F16" s="12">
        <v>13.042176948843998</v>
      </c>
      <c r="G16" s="12">
        <v>53.593056199031572</v>
      </c>
      <c r="H16" s="12">
        <v>10.914264394159925</v>
      </c>
      <c r="I16" s="13">
        <v>55.077264955863235</v>
      </c>
      <c r="J16" s="14">
        <v>0.77080454774683171</v>
      </c>
      <c r="K16" s="15">
        <v>9.2898348100253791</v>
      </c>
      <c r="L16" s="15">
        <v>0.24887146834166324</v>
      </c>
      <c r="M16" s="15">
        <v>2.7470162073956236E-2</v>
      </c>
      <c r="N16" s="15">
        <v>0.85321503396870046</v>
      </c>
      <c r="O16" s="6">
        <v>8.8088044698549215</v>
      </c>
      <c r="P16" s="14">
        <v>2.4505844584483047</v>
      </c>
      <c r="Q16" s="14">
        <v>4.7822682153824712</v>
      </c>
      <c r="R16" s="14">
        <v>18.94047174878332</v>
      </c>
      <c r="S16" s="14">
        <v>19.277083734794033</v>
      </c>
      <c r="T16" s="6">
        <v>10.401483186293312</v>
      </c>
      <c r="U16" s="25">
        <v>0.80359943791012589</v>
      </c>
      <c r="V16" s="14">
        <v>7.3537667492068746</v>
      </c>
      <c r="W16" s="6">
        <v>7.7567366618601294</v>
      </c>
      <c r="X16" s="12">
        <v>26.368550059707118</v>
      </c>
      <c r="Y16" s="12">
        <v>55.197661994846335</v>
      </c>
      <c r="Z16" s="12">
        <v>16.901828923386336</v>
      </c>
      <c r="AA16" s="12">
        <v>25.688355843495252</v>
      </c>
      <c r="AB16" s="12">
        <v>2.4428768388504425</v>
      </c>
      <c r="AC16" s="12">
        <v>3.3538876232959223</v>
      </c>
      <c r="AD16" s="12">
        <v>7.5302639501756978</v>
      </c>
      <c r="AE16" s="12">
        <v>9.0129064820823412</v>
      </c>
      <c r="AF16" s="12">
        <v>5.3284303122070806</v>
      </c>
      <c r="AG16" s="12">
        <v>27.30993686139383</v>
      </c>
      <c r="AH16" s="12">
        <v>37.026709422988823</v>
      </c>
      <c r="AI16" s="6">
        <v>1.9177605970309521</v>
      </c>
      <c r="AJ16" s="28">
        <v>529.61753731343288</v>
      </c>
      <c r="AK16" s="7">
        <v>1.0944920574267154</v>
      </c>
      <c r="AL16" s="37"/>
      <c r="AM16" s="37"/>
    </row>
    <row r="17" spans="2:39" x14ac:dyDescent="0.35">
      <c r="B17" s="33">
        <v>14</v>
      </c>
      <c r="C17" s="51" t="s">
        <v>580</v>
      </c>
      <c r="D17" s="5">
        <v>158129</v>
      </c>
      <c r="E17" s="12">
        <v>17.204940270285654</v>
      </c>
      <c r="F17" s="12">
        <v>10.709610507876482</v>
      </c>
      <c r="G17" s="12">
        <v>53.539199008404523</v>
      </c>
      <c r="H17" s="12">
        <v>18.546250213433336</v>
      </c>
      <c r="I17" s="13">
        <v>64.870453869941628</v>
      </c>
      <c r="J17" s="14">
        <v>0.43951457354438461</v>
      </c>
      <c r="K17" s="15">
        <v>0.67603032966754983</v>
      </c>
      <c r="L17" s="15">
        <v>1.0693800631130279</v>
      </c>
      <c r="M17" s="15">
        <v>0.56409640230444758</v>
      </c>
      <c r="N17" s="15">
        <v>1.0921462856275572</v>
      </c>
      <c r="O17" s="6">
        <v>4.1163890360429303</v>
      </c>
      <c r="P17" s="14">
        <v>2.8116284805443659</v>
      </c>
      <c r="Q17" s="14">
        <v>2.8856187037165859</v>
      </c>
      <c r="R17" s="14">
        <v>1.4551410557203297</v>
      </c>
      <c r="S17" s="14">
        <v>40.587747977916763</v>
      </c>
      <c r="T17" s="6">
        <v>4.2118380062305301</v>
      </c>
      <c r="U17" s="25">
        <v>0.47047784127563358</v>
      </c>
      <c r="V17" s="14">
        <v>6.1143945363803525</v>
      </c>
      <c r="W17" s="6">
        <v>12.597146133265383</v>
      </c>
      <c r="X17" s="12">
        <v>35.893854748603353</v>
      </c>
      <c r="Y17" s="12">
        <v>47.263943584577348</v>
      </c>
      <c r="Z17" s="12">
        <v>15.386024361205239</v>
      </c>
      <c r="AA17" s="12">
        <v>25.500148804603022</v>
      </c>
      <c r="AB17" s="12">
        <v>2.0253959855824877</v>
      </c>
      <c r="AC17" s="12">
        <v>16.483239768334048</v>
      </c>
      <c r="AD17" s="12">
        <v>4.2692765195680087</v>
      </c>
      <c r="AE17" s="12">
        <v>7.9872698457692852</v>
      </c>
      <c r="AF17" s="12">
        <v>9.5450387187383239</v>
      </c>
      <c r="AG17" s="12">
        <v>42.704109726185116</v>
      </c>
      <c r="AH17" s="12">
        <v>23.739800770886518</v>
      </c>
      <c r="AI17" s="6">
        <v>1.6935315294390896</v>
      </c>
      <c r="AJ17" s="28">
        <v>704.1984524847428</v>
      </c>
      <c r="AK17" s="7">
        <v>3.2844549923715882</v>
      </c>
      <c r="AL17" s="37"/>
      <c r="AM17" s="37"/>
    </row>
    <row r="18" spans="2:39" x14ac:dyDescent="0.35">
      <c r="B18" s="33">
        <v>15</v>
      </c>
      <c r="C18" s="51" t="s">
        <v>581</v>
      </c>
      <c r="D18" s="5">
        <v>159103</v>
      </c>
      <c r="E18" s="12">
        <v>17.041790538204811</v>
      </c>
      <c r="F18" s="12">
        <v>11.930007605136296</v>
      </c>
      <c r="G18" s="12">
        <v>53.161159751858854</v>
      </c>
      <c r="H18" s="12">
        <v>17.871441770425449</v>
      </c>
      <c r="I18" s="13">
        <v>63.99439356894591</v>
      </c>
      <c r="J18" s="14">
        <v>0.38779909869707041</v>
      </c>
      <c r="K18" s="15">
        <v>0.7316015411400163</v>
      </c>
      <c r="L18" s="15">
        <v>3.4663079891642523</v>
      </c>
      <c r="M18" s="15">
        <v>0.26460846118552134</v>
      </c>
      <c r="N18" s="15">
        <v>0.81330961704053351</v>
      </c>
      <c r="O18" s="6">
        <v>4.4818836112066558</v>
      </c>
      <c r="P18" s="14">
        <v>4.3248713097804563</v>
      </c>
      <c r="Q18" s="14">
        <v>3.5587009672979142</v>
      </c>
      <c r="R18" s="14">
        <v>1.5442826345197764</v>
      </c>
      <c r="S18" s="14">
        <v>41.588782109702521</v>
      </c>
      <c r="T18" s="6">
        <v>6.7365269461077846</v>
      </c>
      <c r="U18" s="25">
        <v>0.66009158609286489</v>
      </c>
      <c r="V18" s="14">
        <v>5.9688474331352399</v>
      </c>
      <c r="W18" s="6">
        <v>13.655569631209133</v>
      </c>
      <c r="X18" s="12">
        <v>34.845497840292389</v>
      </c>
      <c r="Y18" s="12">
        <v>48.754014841067672</v>
      </c>
      <c r="Z18" s="12">
        <v>15.053715804629528</v>
      </c>
      <c r="AA18" s="12">
        <v>21.566148713896936</v>
      </c>
      <c r="AB18" s="12">
        <v>2.0770783952242997</v>
      </c>
      <c r="AC18" s="12">
        <v>3.0623122395580968</v>
      </c>
      <c r="AD18" s="12">
        <v>4.4280053459635624</v>
      </c>
      <c r="AE18" s="12">
        <v>9.4046069168202742</v>
      </c>
      <c r="AF18" s="12">
        <v>8.2444991556993514</v>
      </c>
      <c r="AG18" s="12">
        <v>37.004333762130166</v>
      </c>
      <c r="AH18" s="12">
        <v>28.205672607376137</v>
      </c>
      <c r="AI18" s="6">
        <v>1.9175021987686895</v>
      </c>
      <c r="AJ18" s="28">
        <v>664.03893543617551</v>
      </c>
      <c r="AK18" s="7">
        <v>1.5619839527519281</v>
      </c>
      <c r="AL18" s="37"/>
      <c r="AM18" s="37"/>
    </row>
    <row r="19" spans="2:39" x14ac:dyDescent="0.35">
      <c r="B19" s="32">
        <v>16</v>
      </c>
      <c r="C19" s="51" t="s">
        <v>582</v>
      </c>
      <c r="D19" s="5">
        <v>124700</v>
      </c>
      <c r="E19" s="12">
        <v>16.155573376102648</v>
      </c>
      <c r="F19" s="12">
        <v>11.788291900561347</v>
      </c>
      <c r="G19" s="12">
        <v>49.78348035284683</v>
      </c>
      <c r="H19" s="12">
        <v>22.272654370489171</v>
      </c>
      <c r="I19" s="13">
        <v>53.536487570168404</v>
      </c>
      <c r="J19" s="14">
        <v>0.9398556535685646</v>
      </c>
      <c r="K19" s="15">
        <v>1.855653568564555</v>
      </c>
      <c r="L19" s="15">
        <v>8.4675220529270252</v>
      </c>
      <c r="M19" s="15">
        <v>3.6086607858861267E-2</v>
      </c>
      <c r="N19" s="15">
        <v>0.66399358460304736</v>
      </c>
      <c r="O19" s="6">
        <v>8.0770153253219306</v>
      </c>
      <c r="P19" s="14">
        <v>4.3785084202085001</v>
      </c>
      <c r="Q19" s="14">
        <v>1.9390537289494789</v>
      </c>
      <c r="R19" s="14">
        <v>3.4057738572574179</v>
      </c>
      <c r="S19" s="14">
        <v>37.354450681635925</v>
      </c>
      <c r="T19" s="6">
        <v>2.6297384249545392</v>
      </c>
      <c r="U19" s="25">
        <v>0.24431173189872168</v>
      </c>
      <c r="V19" s="14">
        <v>6.4715150509992529</v>
      </c>
      <c r="W19" s="6">
        <v>13.875560138002141</v>
      </c>
      <c r="X19" s="12">
        <v>36.592389632901842</v>
      </c>
      <c r="Y19" s="12">
        <v>48.883048620236529</v>
      </c>
      <c r="Z19" s="12">
        <v>13.193726060334946</v>
      </c>
      <c r="AA19" s="12">
        <v>20.651928716444846</v>
      </c>
      <c r="AB19" s="12">
        <v>0.57071960297766755</v>
      </c>
      <c r="AC19" s="12">
        <v>13.094593239041027</v>
      </c>
      <c r="AD19" s="12">
        <v>5.2192641533877451</v>
      </c>
      <c r="AE19" s="12">
        <v>5.5917403285259279</v>
      </c>
      <c r="AF19" s="12">
        <v>11.865225637905736</v>
      </c>
      <c r="AG19" s="12">
        <v>48.285296065242392</v>
      </c>
      <c r="AH19" s="12">
        <v>18.609068413898861</v>
      </c>
      <c r="AI19" s="6">
        <v>1.8649652392490772</v>
      </c>
      <c r="AJ19" s="28">
        <v>630.07929704243463</v>
      </c>
      <c r="AK19" s="7">
        <v>1.9476956839795172</v>
      </c>
      <c r="AL19" s="37"/>
      <c r="AM19" s="37"/>
    </row>
    <row r="20" spans="2:39" x14ac:dyDescent="0.35">
      <c r="B20" s="32">
        <v>17</v>
      </c>
      <c r="C20" s="51" t="s">
        <v>583</v>
      </c>
      <c r="D20" s="5">
        <v>85209</v>
      </c>
      <c r="E20" s="12">
        <v>15.560562851341993</v>
      </c>
      <c r="F20" s="12">
        <v>10.563438134469363</v>
      </c>
      <c r="G20" s="12">
        <v>62.985130678684179</v>
      </c>
      <c r="H20" s="12">
        <v>10.883826825804785</v>
      </c>
      <c r="I20" s="13">
        <v>57.023319132955443</v>
      </c>
      <c r="J20" s="14">
        <v>0.75226795291577186</v>
      </c>
      <c r="K20" s="15">
        <v>0.85789059841096593</v>
      </c>
      <c r="L20" s="15">
        <v>2.8459435036205094</v>
      </c>
      <c r="M20" s="15">
        <v>5.1637737797650483E-2</v>
      </c>
      <c r="N20" s="15">
        <v>11.651351383069864</v>
      </c>
      <c r="O20" s="6">
        <v>8.2718677293203307</v>
      </c>
      <c r="P20" s="14">
        <v>8.0120644532854524</v>
      </c>
      <c r="Q20" s="14">
        <v>3.144034080906946</v>
      </c>
      <c r="R20" s="14">
        <v>3.9549812813200482</v>
      </c>
      <c r="S20" s="14">
        <v>45.179499818094335</v>
      </c>
      <c r="T20" s="6">
        <v>4.6662841843564733</v>
      </c>
      <c r="U20" s="25">
        <v>0.78601653217870493</v>
      </c>
      <c r="V20" s="14">
        <v>5.6159127875935884</v>
      </c>
      <c r="W20" s="6">
        <v>12.001362276779105</v>
      </c>
      <c r="X20" s="12">
        <v>39.725203552923759</v>
      </c>
      <c r="Y20" s="12">
        <v>41.816247224278314</v>
      </c>
      <c r="Z20" s="12">
        <v>15.400629163582533</v>
      </c>
      <c r="AA20" s="12">
        <v>43.57136457306693</v>
      </c>
      <c r="AB20" s="12">
        <v>5.4475405429621002</v>
      </c>
      <c r="AC20" s="12">
        <v>29.867749764723367</v>
      </c>
      <c r="AD20" s="12">
        <v>5.7180637922744024</v>
      </c>
      <c r="AE20" s="12">
        <v>5.6556812373608301</v>
      </c>
      <c r="AF20" s="12">
        <v>11.215804795662127</v>
      </c>
      <c r="AG20" s="12">
        <v>48.285349104222178</v>
      </c>
      <c r="AH20" s="12">
        <v>21.760793743636402</v>
      </c>
      <c r="AI20" s="6">
        <v>1.3789356450544821</v>
      </c>
      <c r="AJ20" s="28">
        <v>703.72992392223159</v>
      </c>
      <c r="AK20" s="7">
        <v>6.3690889061161204</v>
      </c>
      <c r="AL20" s="37"/>
      <c r="AM20" s="37"/>
    </row>
    <row r="21" spans="2:39" x14ac:dyDescent="0.35">
      <c r="B21" s="33">
        <v>18</v>
      </c>
      <c r="C21" s="51" t="s">
        <v>584</v>
      </c>
      <c r="D21" s="5">
        <v>115043</v>
      </c>
      <c r="E21" s="12">
        <v>18.272298184157229</v>
      </c>
      <c r="F21" s="12">
        <v>11.230583347096303</v>
      </c>
      <c r="G21" s="12">
        <v>52.917604721712749</v>
      </c>
      <c r="H21" s="12">
        <v>17.580382987230863</v>
      </c>
      <c r="I21" s="13">
        <v>71.82618673017916</v>
      </c>
      <c r="J21" s="14">
        <v>0.36768860339177528</v>
      </c>
      <c r="K21" s="15">
        <v>0.39202732891179826</v>
      </c>
      <c r="L21" s="15">
        <v>1.656771815755848</v>
      </c>
      <c r="M21" s="15">
        <v>0.16689411785158595</v>
      </c>
      <c r="N21" s="15">
        <v>0.48242830941474057</v>
      </c>
      <c r="O21" s="6">
        <v>3.9011960198469309</v>
      </c>
      <c r="P21" s="14">
        <v>2.2104778213363701</v>
      </c>
      <c r="Q21" s="14">
        <v>1.8810357866189165</v>
      </c>
      <c r="R21" s="14">
        <v>0.88662500108655018</v>
      </c>
      <c r="S21" s="14">
        <v>45.800265987500325</v>
      </c>
      <c r="T21" s="6">
        <v>8.0089342693044028</v>
      </c>
      <c r="U21" s="25">
        <v>0.65501793713969558</v>
      </c>
      <c r="V21" s="14">
        <v>6.1664129974693127</v>
      </c>
      <c r="W21" s="6">
        <v>15.436412567973154</v>
      </c>
      <c r="X21" s="12">
        <v>35.663588970542051</v>
      </c>
      <c r="Y21" s="12">
        <v>47.613215250298346</v>
      </c>
      <c r="Z21" s="12">
        <v>15.438728723070158</v>
      </c>
      <c r="AA21" s="12">
        <v>24.590739008419082</v>
      </c>
      <c r="AB21" s="12">
        <v>2.4883068288119738</v>
      </c>
      <c r="AC21" s="12">
        <v>4.4938060657838532</v>
      </c>
      <c r="AD21" s="12">
        <v>4.0378076754136227</v>
      </c>
      <c r="AE21" s="12">
        <v>7.8137178487918941</v>
      </c>
      <c r="AF21" s="12">
        <v>9.2414794869978021</v>
      </c>
      <c r="AG21" s="12">
        <v>40.756969362406849</v>
      </c>
      <c r="AH21" s="12">
        <v>25.70211150979851</v>
      </c>
      <c r="AI21" s="6">
        <v>1.7943538916811499</v>
      </c>
      <c r="AJ21" s="28">
        <v>696.25</v>
      </c>
      <c r="AK21" s="7">
        <v>2.3152192905818625</v>
      </c>
      <c r="AL21" s="37"/>
      <c r="AM21" s="37"/>
    </row>
    <row r="22" spans="2:39" x14ac:dyDescent="0.35">
      <c r="B22" s="32">
        <v>19</v>
      </c>
      <c r="C22" s="51" t="s">
        <v>585</v>
      </c>
      <c r="D22" s="5">
        <v>149615</v>
      </c>
      <c r="E22" s="12">
        <v>6.7506600274036694</v>
      </c>
      <c r="F22" s="12">
        <v>21.045349730976174</v>
      </c>
      <c r="G22" s="12">
        <v>64.907261972395816</v>
      </c>
      <c r="H22" s="12">
        <v>7.2947231226815497</v>
      </c>
      <c r="I22" s="13">
        <v>37.986832871035659</v>
      </c>
      <c r="J22" s="14">
        <v>4.1800621595428264</v>
      </c>
      <c r="K22" s="15">
        <v>1.1629849948200381</v>
      </c>
      <c r="L22" s="15">
        <v>3.4394947030712162</v>
      </c>
      <c r="M22" s="15">
        <v>0.1136249707582796</v>
      </c>
      <c r="N22" s="15">
        <v>2.1201082779133107</v>
      </c>
      <c r="O22" s="6">
        <v>5.6224000462214008</v>
      </c>
      <c r="P22" s="14">
        <v>6.2995020552752061</v>
      </c>
      <c r="Q22" s="14">
        <v>6.0916351970056484</v>
      </c>
      <c r="R22" s="14">
        <v>3.8766166494001268</v>
      </c>
      <c r="S22" s="14">
        <v>49.348661564682686</v>
      </c>
      <c r="T22" s="6">
        <v>2.5920232299940218</v>
      </c>
      <c r="U22" s="25">
        <v>0.55462559180418547</v>
      </c>
      <c r="V22" s="14">
        <v>2.5129888480685203</v>
      </c>
      <c r="W22" s="6">
        <v>15.25512272713096</v>
      </c>
      <c r="X22" s="12">
        <v>62.763565259898968</v>
      </c>
      <c r="Y22" s="12">
        <v>21.534951930910868</v>
      </c>
      <c r="Z22" s="12">
        <v>10.008147303242627</v>
      </c>
      <c r="AA22" s="12">
        <v>67.947476958040482</v>
      </c>
      <c r="AB22" s="12">
        <v>3.5674705048889637</v>
      </c>
      <c r="AC22" s="12">
        <v>88.099735181867743</v>
      </c>
      <c r="AD22" s="12">
        <v>7.6385978184197345</v>
      </c>
      <c r="AE22" s="12">
        <v>3.2850843779578454</v>
      </c>
      <c r="AF22" s="12">
        <v>18.393471385368333</v>
      </c>
      <c r="AG22" s="12">
        <v>53.720285082773245</v>
      </c>
      <c r="AH22" s="12">
        <v>16.650502954576211</v>
      </c>
      <c r="AI22" s="6">
        <v>0.68014077425842134</v>
      </c>
      <c r="AJ22" s="28">
        <v>642.62295081967216</v>
      </c>
      <c r="AK22" s="7">
        <v>29.214780600461893</v>
      </c>
      <c r="AL22" s="37"/>
      <c r="AM22" s="37"/>
    </row>
    <row r="23" spans="2:39" x14ac:dyDescent="0.35">
      <c r="B23" s="32">
        <v>20</v>
      </c>
      <c r="C23" s="51" t="s">
        <v>586</v>
      </c>
      <c r="D23" s="5">
        <v>178960</v>
      </c>
      <c r="E23" s="12">
        <v>24.356839517210549</v>
      </c>
      <c r="F23" s="12">
        <v>12.675458202950379</v>
      </c>
      <c r="G23" s="12">
        <v>53.899195350916408</v>
      </c>
      <c r="H23" s="12">
        <v>9.0651542244076886</v>
      </c>
      <c r="I23" s="13">
        <v>59.516092981671889</v>
      </c>
      <c r="J23" s="14">
        <v>0.59342869915064811</v>
      </c>
      <c r="K23" s="15">
        <v>2.049620026821636</v>
      </c>
      <c r="L23" s="15">
        <v>0.47664282521233792</v>
      </c>
      <c r="M23" s="15">
        <v>3.5762181493071074E-2</v>
      </c>
      <c r="N23" s="15">
        <v>2.5463790791238265</v>
      </c>
      <c r="O23" s="6">
        <v>5.032125662946016</v>
      </c>
      <c r="P23" s="14">
        <v>2.8213008493518106</v>
      </c>
      <c r="Q23" s="14">
        <v>5.1693115780062584</v>
      </c>
      <c r="R23" s="14">
        <v>6.3807554760840404</v>
      </c>
      <c r="S23" s="14">
        <v>24.337282074206527</v>
      </c>
      <c r="T23" s="6">
        <v>12.128475551294343</v>
      </c>
      <c r="U23" s="25">
        <v>1.2429160226687275</v>
      </c>
      <c r="V23" s="14">
        <v>5.6907597068323872</v>
      </c>
      <c r="W23" s="6">
        <v>8.3394515912790883</v>
      </c>
      <c r="X23" s="12">
        <v>25.599673588592779</v>
      </c>
      <c r="Y23" s="12">
        <v>56.23724955440548</v>
      </c>
      <c r="Z23" s="12">
        <v>16.874610775871325</v>
      </c>
      <c r="AA23" s="12">
        <v>23.061729306652882</v>
      </c>
      <c r="AB23" s="12">
        <v>0.90637229565088984</v>
      </c>
      <c r="AC23" s="12">
        <v>0.99882198735710381</v>
      </c>
      <c r="AD23" s="12">
        <v>6.4788020761563549</v>
      </c>
      <c r="AE23" s="12">
        <v>7.4943420627222759</v>
      </c>
      <c r="AF23" s="12">
        <v>5.4807630132557383</v>
      </c>
      <c r="AG23" s="12">
        <v>27.847003055412355</v>
      </c>
      <c r="AH23" s="12">
        <v>35.835083175114107</v>
      </c>
      <c r="AI23" s="6">
        <v>1.966253698224852</v>
      </c>
      <c r="AJ23" s="28">
        <v>658.4656731004153</v>
      </c>
      <c r="AK23" s="7">
        <v>0.82942012558248324</v>
      </c>
      <c r="AL23" s="37"/>
      <c r="AM23" s="37"/>
    </row>
    <row r="24" spans="2:39" x14ac:dyDescent="0.35">
      <c r="B24" s="33">
        <v>21</v>
      </c>
      <c r="C24" s="51" t="s">
        <v>587</v>
      </c>
      <c r="D24" s="5">
        <v>190397</v>
      </c>
      <c r="E24" s="12">
        <v>15.538059948423557</v>
      </c>
      <c r="F24" s="12">
        <v>14.319553354307052</v>
      </c>
      <c r="G24" s="12">
        <v>51.896826105453343</v>
      </c>
      <c r="H24" s="12">
        <v>18.248711901973245</v>
      </c>
      <c r="I24" s="13">
        <v>45.677190291863845</v>
      </c>
      <c r="J24" s="14">
        <v>1.6486604305740111</v>
      </c>
      <c r="K24" s="15">
        <v>0.73898223186289702</v>
      </c>
      <c r="L24" s="15">
        <v>4.583055405284747</v>
      </c>
      <c r="M24" s="15">
        <v>0.21691518248711902</v>
      </c>
      <c r="N24" s="15">
        <v>1.8366886032868166</v>
      </c>
      <c r="O24" s="6">
        <v>8.4658546599151485</v>
      </c>
      <c r="P24" s="14">
        <v>7.1954915256017689</v>
      </c>
      <c r="Q24" s="14">
        <v>7.4796346581091093</v>
      </c>
      <c r="R24" s="14">
        <v>2.7468920203574636</v>
      </c>
      <c r="S24" s="14">
        <v>35.802559914284366</v>
      </c>
      <c r="T24" s="6">
        <v>2.7592954990215262</v>
      </c>
      <c r="U24" s="25">
        <v>0.28397345229028398</v>
      </c>
      <c r="V24" s="14">
        <v>6.027067702211335</v>
      </c>
      <c r="W24" s="6">
        <v>13.543812831531371</v>
      </c>
      <c r="X24" s="12">
        <v>35.412048765041163</v>
      </c>
      <c r="Y24" s="12">
        <v>48.630462317922735</v>
      </c>
      <c r="Z24" s="12">
        <v>13.7982900569981</v>
      </c>
      <c r="AA24" s="12">
        <v>30.672300497721906</v>
      </c>
      <c r="AB24" s="12">
        <v>2.1638121588499768</v>
      </c>
      <c r="AC24" s="12">
        <v>17.175778119375138</v>
      </c>
      <c r="AD24" s="12">
        <v>5.7998444917335075</v>
      </c>
      <c r="AE24" s="12">
        <v>6.8371285658817351</v>
      </c>
      <c r="AF24" s="12">
        <v>12.122284905100154</v>
      </c>
      <c r="AG24" s="12">
        <v>46.911019158448241</v>
      </c>
      <c r="AH24" s="12">
        <v>21.422628490287654</v>
      </c>
      <c r="AI24" s="6">
        <v>1.7098632000604641</v>
      </c>
      <c r="AJ24" s="28">
        <v>569.67276227141485</v>
      </c>
      <c r="AK24" s="7">
        <v>3.7373832657296484</v>
      </c>
      <c r="AL24" s="37"/>
      <c r="AM24" s="37"/>
    </row>
    <row r="25" spans="2:39" x14ac:dyDescent="0.35">
      <c r="B25" s="33">
        <v>22</v>
      </c>
      <c r="C25" s="51" t="s">
        <v>588</v>
      </c>
      <c r="D25" s="5">
        <v>121851</v>
      </c>
      <c r="E25" s="12">
        <v>16.063881297650408</v>
      </c>
      <c r="F25" s="12">
        <v>11.662604328236945</v>
      </c>
      <c r="G25" s="12">
        <v>54.99093154754577</v>
      </c>
      <c r="H25" s="12">
        <v>17.286686198718108</v>
      </c>
      <c r="I25" s="13">
        <v>68.462302320046618</v>
      </c>
      <c r="J25" s="14">
        <v>0.46532240194992242</v>
      </c>
      <c r="K25" s="15">
        <v>1.518247695956537</v>
      </c>
      <c r="L25" s="15">
        <v>1.5116823005145628</v>
      </c>
      <c r="M25" s="15">
        <v>2.5440907337650084E-2</v>
      </c>
      <c r="N25" s="15">
        <v>2.3815971965761462</v>
      </c>
      <c r="O25" s="6">
        <v>4.1768916155419227</v>
      </c>
      <c r="P25" s="14">
        <v>2.5326012917415532</v>
      </c>
      <c r="Q25" s="14">
        <v>2.3019917768422089</v>
      </c>
      <c r="R25" s="14">
        <v>3.4378051883037481</v>
      </c>
      <c r="S25" s="14">
        <v>32.298462876792151</v>
      </c>
      <c r="T25" s="6">
        <v>3.8399353274050121</v>
      </c>
      <c r="U25" s="25">
        <v>0.48537912274736483</v>
      </c>
      <c r="V25" s="14">
        <v>6.3109163878453884</v>
      </c>
      <c r="W25" s="6">
        <v>12.600840465016411</v>
      </c>
      <c r="X25" s="12">
        <v>37.093288880656914</v>
      </c>
      <c r="Y25" s="12">
        <v>46.514786688893004</v>
      </c>
      <c r="Z25" s="12">
        <v>14.311292214607644</v>
      </c>
      <c r="AA25" s="12">
        <v>32.754123190844837</v>
      </c>
      <c r="AB25" s="12">
        <v>4.0958431504543924</v>
      </c>
      <c r="AC25" s="12">
        <v>26.055185952666594</v>
      </c>
      <c r="AD25" s="12">
        <v>4.5659928656361473</v>
      </c>
      <c r="AE25" s="12">
        <v>5.1746232582282996</v>
      </c>
      <c r="AF25" s="12">
        <v>11.256022190860868</v>
      </c>
      <c r="AG25" s="12">
        <v>48.543689320388353</v>
      </c>
      <c r="AH25" s="12">
        <v>19.06370962624532</v>
      </c>
      <c r="AI25" s="6">
        <v>1.5727203422133751</v>
      </c>
      <c r="AJ25" s="28">
        <v>744.16639845510144</v>
      </c>
      <c r="AK25" s="7">
        <v>4.8681954253494926</v>
      </c>
      <c r="AL25" s="37"/>
      <c r="AM25" s="37"/>
    </row>
    <row r="26" spans="2:39" x14ac:dyDescent="0.35">
      <c r="B26" s="32">
        <v>23</v>
      </c>
      <c r="C26" s="51" t="s">
        <v>589</v>
      </c>
      <c r="D26" s="5">
        <v>171357</v>
      </c>
      <c r="E26" s="12">
        <v>15.468874921946579</v>
      </c>
      <c r="F26" s="12">
        <v>11.460868245825965</v>
      </c>
      <c r="G26" s="12">
        <v>59.730270721359503</v>
      </c>
      <c r="H26" s="12">
        <v>13.336484649007627</v>
      </c>
      <c r="I26" s="13">
        <v>62.86758054821221</v>
      </c>
      <c r="J26" s="14">
        <v>0.7533978769469587</v>
      </c>
      <c r="K26" s="15">
        <v>4.5326423781928957</v>
      </c>
      <c r="L26" s="15">
        <v>0.62209305718470798</v>
      </c>
      <c r="M26" s="15">
        <v>2.509380999900792E-2</v>
      </c>
      <c r="N26" s="15">
        <v>0.93605747066066747</v>
      </c>
      <c r="O26" s="6">
        <v>5.2772475866989454</v>
      </c>
      <c r="P26" s="14">
        <v>2.0506894961979958</v>
      </c>
      <c r="Q26" s="14">
        <v>3.6129250628804193</v>
      </c>
      <c r="R26" s="14">
        <v>9.7737472061252237</v>
      </c>
      <c r="S26" s="14">
        <v>41.188279439999533</v>
      </c>
      <c r="T26" s="6">
        <v>3.9135171373502051</v>
      </c>
      <c r="U26" s="25">
        <v>0.65894059826466844</v>
      </c>
      <c r="V26" s="14">
        <v>6.7731570733498572</v>
      </c>
      <c r="W26" s="6">
        <v>13.188442667635837</v>
      </c>
      <c r="X26" s="12">
        <v>40.245743618330891</v>
      </c>
      <c r="Y26" s="12">
        <v>42.865770097321906</v>
      </c>
      <c r="Z26" s="12">
        <v>14.366013982765431</v>
      </c>
      <c r="AA26" s="12">
        <v>38.845218319886094</v>
      </c>
      <c r="AB26" s="12">
        <v>2.3908400569530137</v>
      </c>
      <c r="AC26" s="12">
        <v>20.459169961991783</v>
      </c>
      <c r="AD26" s="12">
        <v>5.0330125621217841</v>
      </c>
      <c r="AE26" s="12">
        <v>5.0546524506897281</v>
      </c>
      <c r="AF26" s="12">
        <v>12.19471264110625</v>
      </c>
      <c r="AG26" s="12">
        <v>49.203692765417514</v>
      </c>
      <c r="AH26" s="12">
        <v>20.862593248889763</v>
      </c>
      <c r="AI26" s="6">
        <v>1.4061483845947316</v>
      </c>
      <c r="AJ26" s="28">
        <v>680.02549936251592</v>
      </c>
      <c r="AK26" s="7">
        <v>9.0848139456922556</v>
      </c>
      <c r="AL26" s="37"/>
      <c r="AM26" s="37"/>
    </row>
    <row r="27" spans="2:39" x14ac:dyDescent="0.35">
      <c r="B27" s="32">
        <v>24</v>
      </c>
      <c r="C27" s="51" t="s">
        <v>590</v>
      </c>
      <c r="D27" s="5">
        <v>168948</v>
      </c>
      <c r="E27" s="12">
        <v>16.285484291024456</v>
      </c>
      <c r="F27" s="12">
        <v>10.213793593294978</v>
      </c>
      <c r="G27" s="12">
        <v>46.28939081847669</v>
      </c>
      <c r="H27" s="12">
        <v>27.211331297203873</v>
      </c>
      <c r="I27" s="13">
        <v>76.563202878992357</v>
      </c>
      <c r="J27" s="14">
        <v>0.15922058858346946</v>
      </c>
      <c r="K27" s="15">
        <v>0.11482823117172147</v>
      </c>
      <c r="L27" s="15">
        <v>0.10476596349172528</v>
      </c>
      <c r="M27" s="15">
        <v>2.2492127755285651E-2</v>
      </c>
      <c r="N27" s="15">
        <v>7.6946752847029856E-2</v>
      </c>
      <c r="O27" s="6">
        <v>0.5437734506202514</v>
      </c>
      <c r="P27" s="14">
        <v>0.6558230934962237</v>
      </c>
      <c r="Q27" s="14">
        <v>0.21781850036697681</v>
      </c>
      <c r="R27" s="14">
        <v>0.17993702204228521</v>
      </c>
      <c r="S27" s="14">
        <v>49.063025309562711</v>
      </c>
      <c r="T27" s="6">
        <v>9.5507166482910684</v>
      </c>
      <c r="U27" s="25">
        <v>1.0731537274040137</v>
      </c>
      <c r="V27" s="14">
        <v>6.6051283337618436</v>
      </c>
      <c r="W27" s="6">
        <v>15.760164196673809</v>
      </c>
      <c r="X27" s="12">
        <v>45.145308310991958</v>
      </c>
      <c r="Y27" s="12">
        <v>38.970509383378015</v>
      </c>
      <c r="Z27" s="12">
        <v>14.867560321715818</v>
      </c>
      <c r="AA27" s="12">
        <v>18.779234721263709</v>
      </c>
      <c r="AB27" s="12">
        <v>1.5121539759220919</v>
      </c>
      <c r="AC27" s="12">
        <v>2.8907796864130146</v>
      </c>
      <c r="AD27" s="12">
        <v>3.32363673479803</v>
      </c>
      <c r="AE27" s="12">
        <v>6.9042531191838421</v>
      </c>
      <c r="AF27" s="12">
        <v>7.1413800234369624</v>
      </c>
      <c r="AG27" s="12">
        <v>36.771608009790341</v>
      </c>
      <c r="AH27" s="12">
        <v>29.583507040169987</v>
      </c>
      <c r="AI27" s="6">
        <v>1.8765105089102394</v>
      </c>
      <c r="AJ27" s="28">
        <v>630.77170005136111</v>
      </c>
      <c r="AK27" s="7">
        <v>4.3266505720583606</v>
      </c>
      <c r="AL27" s="37"/>
      <c r="AM27" s="37"/>
    </row>
    <row r="28" spans="2:39" x14ac:dyDescent="0.35">
      <c r="B28" s="33">
        <v>25</v>
      </c>
      <c r="C28" s="51" t="s">
        <v>591</v>
      </c>
      <c r="D28" s="5">
        <v>62895</v>
      </c>
      <c r="E28" s="12">
        <v>18.553144129104062</v>
      </c>
      <c r="F28" s="12">
        <v>13.35559265442404</v>
      </c>
      <c r="G28" s="12">
        <v>51.511248906908335</v>
      </c>
      <c r="H28" s="12">
        <v>16.578424358057077</v>
      </c>
      <c r="I28" s="13">
        <v>80.957150806900387</v>
      </c>
      <c r="J28" s="14">
        <v>9.2217187375785048E-2</v>
      </c>
      <c r="K28" s="15">
        <v>0.3799984100484935</v>
      </c>
      <c r="L28" s="15">
        <v>0.30845059225693616</v>
      </c>
      <c r="M28" s="15">
        <v>2.3849272597185785E-2</v>
      </c>
      <c r="N28" s="15">
        <v>0.1399157325701566</v>
      </c>
      <c r="O28" s="6">
        <v>0.84369594307908224</v>
      </c>
      <c r="P28" s="14">
        <v>0.96828046744574292</v>
      </c>
      <c r="Q28" s="14">
        <v>0.55966293028062641</v>
      </c>
      <c r="R28" s="14">
        <v>0.76158677160346611</v>
      </c>
      <c r="S28" s="14">
        <v>50.127991096271565</v>
      </c>
      <c r="T28" s="6">
        <v>6.0864922584089696</v>
      </c>
      <c r="U28" s="25">
        <v>0.61968982893299196</v>
      </c>
      <c r="V28" s="14">
        <v>4.1368793861087427</v>
      </c>
      <c r="W28" s="6">
        <v>17.458078039342148</v>
      </c>
      <c r="X28" s="12">
        <v>33.852895495895275</v>
      </c>
      <c r="Y28" s="12">
        <v>53.899489682715775</v>
      </c>
      <c r="Z28" s="12">
        <v>11.526514311071665</v>
      </c>
      <c r="AA28" s="12">
        <v>9.0389235944257571</v>
      </c>
      <c r="AB28" s="12">
        <v>0.55261893320518984</v>
      </c>
      <c r="AC28" s="12">
        <v>3.1808434596140098</v>
      </c>
      <c r="AD28" s="12">
        <v>3.4894687205281354</v>
      </c>
      <c r="AE28" s="12">
        <v>6.2317459341470167</v>
      </c>
      <c r="AF28" s="12">
        <v>9.4198665723860184</v>
      </c>
      <c r="AG28" s="12">
        <v>44.818683957732944</v>
      </c>
      <c r="AH28" s="12">
        <v>23.213856868395773</v>
      </c>
      <c r="AI28" s="6">
        <v>2.2206052428681571</v>
      </c>
      <c r="AJ28" s="28">
        <v>785.19619500594536</v>
      </c>
      <c r="AK28" s="7">
        <v>1.8816044856588312</v>
      </c>
      <c r="AL28" s="37"/>
      <c r="AM28" s="37"/>
    </row>
    <row r="29" spans="2:39" x14ac:dyDescent="0.35">
      <c r="B29" s="32">
        <v>26</v>
      </c>
      <c r="C29" s="51" t="s">
        <v>592</v>
      </c>
      <c r="D29" s="5">
        <v>101942</v>
      </c>
      <c r="E29" s="12">
        <v>11.403543191226383</v>
      </c>
      <c r="F29" s="12">
        <v>8.6696356751878518</v>
      </c>
      <c r="G29" s="12">
        <v>66.394616546663784</v>
      </c>
      <c r="H29" s="12">
        <v>13.531223636970042</v>
      </c>
      <c r="I29" s="13">
        <v>60.668811677228227</v>
      </c>
      <c r="J29" s="14">
        <v>1.1261305448196033</v>
      </c>
      <c r="K29" s="15">
        <v>0.38747523101371367</v>
      </c>
      <c r="L29" s="15">
        <v>0.71118871515175297</v>
      </c>
      <c r="M29" s="15">
        <v>3.335229836573738E-2</v>
      </c>
      <c r="N29" s="15">
        <v>0.50813207510152836</v>
      </c>
      <c r="O29" s="6">
        <v>2.3273587671175511</v>
      </c>
      <c r="P29" s="14">
        <v>1.7166624158835415</v>
      </c>
      <c r="Q29" s="14">
        <v>2.0629377489160503</v>
      </c>
      <c r="R29" s="14">
        <v>1.3389966843891625</v>
      </c>
      <c r="S29" s="14">
        <v>50.967216652606382</v>
      </c>
      <c r="T29" s="6">
        <v>3.6886828891463885</v>
      </c>
      <c r="U29" s="25">
        <v>0.53625456442357855</v>
      </c>
      <c r="V29" s="14">
        <v>3.913299539364365</v>
      </c>
      <c r="W29" s="6">
        <v>16.455243027793358</v>
      </c>
      <c r="X29" s="12">
        <v>53.393534553851232</v>
      </c>
      <c r="Y29" s="12">
        <v>31.964374072241462</v>
      </c>
      <c r="Z29" s="12">
        <v>12.390730661388751</v>
      </c>
      <c r="AA29" s="12">
        <v>52.056786987339699</v>
      </c>
      <c r="AB29" s="12">
        <v>4.9842258368500838</v>
      </c>
      <c r="AC29" s="12">
        <v>69.611963019933071</v>
      </c>
      <c r="AD29" s="12">
        <v>4.4477158473368519</v>
      </c>
      <c r="AE29" s="12">
        <v>4.1018266481776315</v>
      </c>
      <c r="AF29" s="12">
        <v>16.967113485011897</v>
      </c>
      <c r="AG29" s="12">
        <v>59.548799412638289</v>
      </c>
      <c r="AH29" s="12">
        <v>13.36915349830633</v>
      </c>
      <c r="AI29" s="6">
        <v>1.141760619045638</v>
      </c>
      <c r="AJ29" s="28">
        <v>1087.7748270750988</v>
      </c>
      <c r="AK29" s="7">
        <v>15.262817750969409</v>
      </c>
      <c r="AL29" s="37"/>
      <c r="AM29" s="37"/>
    </row>
    <row r="30" spans="2:39" x14ac:dyDescent="0.35">
      <c r="B30" s="32">
        <v>27</v>
      </c>
      <c r="C30" s="51" t="s">
        <v>593</v>
      </c>
      <c r="D30" s="5">
        <v>104703</v>
      </c>
      <c r="E30" s="12">
        <v>11.472450646113291</v>
      </c>
      <c r="F30" s="12">
        <v>12.223145468611214</v>
      </c>
      <c r="G30" s="12">
        <v>59.303935894864523</v>
      </c>
      <c r="H30" s="12">
        <v>16.992827330640001</v>
      </c>
      <c r="I30" s="13">
        <v>63.881646180147655</v>
      </c>
      <c r="J30" s="14">
        <v>1.1747514397868257</v>
      </c>
      <c r="K30" s="15">
        <v>0.33523394745136242</v>
      </c>
      <c r="L30" s="15">
        <v>1.3839145010171627</v>
      </c>
      <c r="M30" s="15">
        <v>5.539478333954137E-2</v>
      </c>
      <c r="N30" s="15">
        <v>0.63608492593335431</v>
      </c>
      <c r="O30" s="6">
        <v>2.8031858939037217</v>
      </c>
      <c r="P30" s="14">
        <v>2.2224769108812548</v>
      </c>
      <c r="Q30" s="14">
        <v>2.3867510959571359</v>
      </c>
      <c r="R30" s="14">
        <v>1.1919429242715109</v>
      </c>
      <c r="S30" s="14">
        <v>44.953821762509193</v>
      </c>
      <c r="T30" s="6">
        <v>1.9201228878648235</v>
      </c>
      <c r="U30" s="25">
        <v>0.36276057801850781</v>
      </c>
      <c r="V30" s="14">
        <v>4.0383918869974647</v>
      </c>
      <c r="W30" s="6">
        <v>16.769648190793223</v>
      </c>
      <c r="X30" s="12">
        <v>49.856823441729105</v>
      </c>
      <c r="Y30" s="12">
        <v>36.009885066488842</v>
      </c>
      <c r="Z30" s="12">
        <v>11.536500215745498</v>
      </c>
      <c r="AA30" s="12">
        <v>45.488618316569614</v>
      </c>
      <c r="AB30" s="12">
        <v>2.7866596082583377</v>
      </c>
      <c r="AC30" s="12">
        <v>56.823458160896337</v>
      </c>
      <c r="AD30" s="12">
        <v>4.1316504733043828</v>
      </c>
      <c r="AE30" s="12">
        <v>3.6843627209171781</v>
      </c>
      <c r="AF30" s="12">
        <v>17.846876116280256</v>
      </c>
      <c r="AG30" s="12">
        <v>62.05781382158316</v>
      </c>
      <c r="AH30" s="12">
        <v>10.471499411247658</v>
      </c>
      <c r="AI30" s="6">
        <v>1.2961431326333834</v>
      </c>
      <c r="AJ30" s="28">
        <v>1042.5850125944585</v>
      </c>
      <c r="AK30" s="7">
        <v>12.693676528741419</v>
      </c>
      <c r="AL30" s="37"/>
      <c r="AM30" s="37"/>
    </row>
    <row r="31" spans="2:39" x14ac:dyDescent="0.35">
      <c r="B31" s="33">
        <v>28</v>
      </c>
      <c r="C31" s="51" t="s">
        <v>594</v>
      </c>
      <c r="D31" s="5">
        <v>169346</v>
      </c>
      <c r="E31" s="12">
        <v>15.913573394116188</v>
      </c>
      <c r="F31" s="12">
        <v>13.418090772737473</v>
      </c>
      <c r="G31" s="12">
        <v>52.152398048964841</v>
      </c>
      <c r="H31" s="12">
        <v>18.514756770162862</v>
      </c>
      <c r="I31" s="13">
        <v>55.143316051161527</v>
      </c>
      <c r="J31" s="14">
        <v>1.0581885606982155</v>
      </c>
      <c r="K31" s="15">
        <v>0.34131305138591994</v>
      </c>
      <c r="L31" s="15">
        <v>5.4769525114263109</v>
      </c>
      <c r="M31" s="15">
        <v>0.16770399064636896</v>
      </c>
      <c r="N31" s="15">
        <v>1.371157275636862</v>
      </c>
      <c r="O31" s="6">
        <v>8.4740570084066569</v>
      </c>
      <c r="P31" s="14">
        <v>5.4267594156342636</v>
      </c>
      <c r="Q31" s="14">
        <v>3.8377050535589858</v>
      </c>
      <c r="R31" s="14">
        <v>1.5955499391777781</v>
      </c>
      <c r="S31" s="14">
        <v>43.906558170845486</v>
      </c>
      <c r="T31" s="6">
        <v>3.8207079060535896</v>
      </c>
      <c r="U31" s="25">
        <v>0.31829689858318322</v>
      </c>
      <c r="V31" s="14">
        <v>5.757313335667213</v>
      </c>
      <c r="W31" s="6">
        <v>16.198962725710004</v>
      </c>
      <c r="X31" s="12">
        <v>36.22910325967095</v>
      </c>
      <c r="Y31" s="12">
        <v>47.69970446826342</v>
      </c>
      <c r="Z31" s="12">
        <v>14.097304926999248</v>
      </c>
      <c r="AA31" s="12">
        <v>29.45349615789306</v>
      </c>
      <c r="AB31" s="12">
        <v>2.2478716959474543</v>
      </c>
      <c r="AC31" s="12">
        <v>13.602776533811017</v>
      </c>
      <c r="AD31" s="12">
        <v>5.3544451890639371</v>
      </c>
      <c r="AE31" s="12">
        <v>5.4958558513372866</v>
      </c>
      <c r="AF31" s="12">
        <v>12.26316911386691</v>
      </c>
      <c r="AG31" s="12">
        <v>48.671895999804512</v>
      </c>
      <c r="AH31" s="12">
        <v>19.624660948610806</v>
      </c>
      <c r="AI31" s="6">
        <v>1.6201353909332992</v>
      </c>
      <c r="AJ31" s="28">
        <v>619.63547052740432</v>
      </c>
      <c r="AK31" s="7">
        <v>4.2674094707520895</v>
      </c>
      <c r="AL31" s="37"/>
      <c r="AM31" s="37"/>
    </row>
    <row r="32" spans="2:39" x14ac:dyDescent="0.35">
      <c r="B32" s="33">
        <v>29</v>
      </c>
      <c r="C32" s="51" t="s">
        <v>595</v>
      </c>
      <c r="D32" s="5">
        <v>229396</v>
      </c>
      <c r="E32" s="12">
        <v>21.232279551517898</v>
      </c>
      <c r="F32" s="12">
        <v>12.018518195609339</v>
      </c>
      <c r="G32" s="12">
        <v>53.876266369073569</v>
      </c>
      <c r="H32" s="12">
        <v>12.871628101623395</v>
      </c>
      <c r="I32" s="13">
        <v>58.170151179619523</v>
      </c>
      <c r="J32" s="14">
        <v>0.60114387347643383</v>
      </c>
      <c r="K32" s="15">
        <v>5.1910233831453034</v>
      </c>
      <c r="L32" s="15">
        <v>0.76330886327573277</v>
      </c>
      <c r="M32" s="15">
        <v>0.1952954715862526</v>
      </c>
      <c r="N32" s="15">
        <v>2.2990810650578042</v>
      </c>
      <c r="O32" s="6">
        <v>7.0854828336457798</v>
      </c>
      <c r="P32" s="14">
        <v>3.3291774921968997</v>
      </c>
      <c r="Q32" s="14">
        <v>6.2477113811923486</v>
      </c>
      <c r="R32" s="14">
        <v>9.0372107621754516</v>
      </c>
      <c r="S32" s="14">
        <v>24.312978430312647</v>
      </c>
      <c r="T32" s="6">
        <v>7.6597915603818967</v>
      </c>
      <c r="U32" s="25">
        <v>1.0281728417429115</v>
      </c>
      <c r="V32" s="14">
        <v>6.6002023225900954</v>
      </c>
      <c r="W32" s="6">
        <v>8.0472516312785256</v>
      </c>
      <c r="X32" s="12">
        <v>29.114330173091425</v>
      </c>
      <c r="Y32" s="12">
        <v>52.756789707557303</v>
      </c>
      <c r="Z32" s="12">
        <v>16.587259572966296</v>
      </c>
      <c r="AA32" s="12">
        <v>25.382658158711553</v>
      </c>
      <c r="AB32" s="12">
        <v>1.1682896612359626</v>
      </c>
      <c r="AC32" s="12">
        <v>3.2374057315233786</v>
      </c>
      <c r="AD32" s="12">
        <v>5.9287183002056203</v>
      </c>
      <c r="AE32" s="12">
        <v>8.680159073906367</v>
      </c>
      <c r="AF32" s="12">
        <v>5.7467417411505295</v>
      </c>
      <c r="AG32" s="12">
        <v>29.436034573325053</v>
      </c>
      <c r="AH32" s="12">
        <v>33.994556133900005</v>
      </c>
      <c r="AI32" s="6">
        <v>1.8727860012546549</v>
      </c>
      <c r="AJ32" s="28">
        <v>591.76300578034682</v>
      </c>
      <c r="AK32" s="7">
        <v>1.0648166821280201</v>
      </c>
      <c r="AL32" s="37"/>
      <c r="AM32" s="37"/>
    </row>
    <row r="33" spans="2:39" x14ac:dyDescent="0.35">
      <c r="B33" s="32">
        <v>30</v>
      </c>
      <c r="C33" s="51" t="s">
        <v>596</v>
      </c>
      <c r="D33" s="5">
        <v>292011</v>
      </c>
      <c r="E33" s="12">
        <v>25.38568752546993</v>
      </c>
      <c r="F33" s="12">
        <v>11.660862090811648</v>
      </c>
      <c r="G33" s="12">
        <v>55.306820633469286</v>
      </c>
      <c r="H33" s="12">
        <v>7.6469722031019387</v>
      </c>
      <c r="I33" s="13">
        <v>46.866385170421665</v>
      </c>
      <c r="J33" s="14">
        <v>1.3667293355387296</v>
      </c>
      <c r="K33" s="15">
        <v>1.9115718243490829</v>
      </c>
      <c r="L33" s="15">
        <v>0.90339062569560735</v>
      </c>
      <c r="M33" s="15">
        <v>7.7736797586392292E-2</v>
      </c>
      <c r="N33" s="15">
        <v>1.0797538448894048</v>
      </c>
      <c r="O33" s="6">
        <v>6.1521807273708076</v>
      </c>
      <c r="P33" s="14">
        <v>2.7608548993017386</v>
      </c>
      <c r="Q33" s="14">
        <v>14.542260394300216</v>
      </c>
      <c r="R33" s="14">
        <v>9.9109280129858117</v>
      </c>
      <c r="S33" s="14">
        <v>23.388502487919975</v>
      </c>
      <c r="T33" s="6">
        <v>9.3210244192972009</v>
      </c>
      <c r="U33" s="25">
        <v>0.90322441403720799</v>
      </c>
      <c r="V33" s="14">
        <v>4.4165409303634</v>
      </c>
      <c r="W33" s="6">
        <v>9.3844183985029055</v>
      </c>
      <c r="X33" s="12">
        <v>25.905837546785737</v>
      </c>
      <c r="Y33" s="12">
        <v>58.154836167837672</v>
      </c>
      <c r="Z33" s="12">
        <v>14.317420710486573</v>
      </c>
      <c r="AA33" s="12">
        <v>31.368549177833629</v>
      </c>
      <c r="AB33" s="12">
        <v>0.98840288969784407</v>
      </c>
      <c r="AC33" s="12">
        <v>2.5065081439072801</v>
      </c>
      <c r="AD33" s="12">
        <v>6.8019322345579063</v>
      </c>
      <c r="AE33" s="12">
        <v>6.6673927079524855</v>
      </c>
      <c r="AF33" s="12">
        <v>8.6642655444142793</v>
      </c>
      <c r="AG33" s="12">
        <v>33.403003093639178</v>
      </c>
      <c r="AH33" s="12">
        <v>32.956311778465249</v>
      </c>
      <c r="AI33" s="6">
        <v>1.8077736677186909</v>
      </c>
      <c r="AJ33" s="28">
        <v>685.29240447343898</v>
      </c>
      <c r="AK33" s="7">
        <v>1.3598566637570635</v>
      </c>
      <c r="AL33" s="37"/>
      <c r="AM33" s="37"/>
    </row>
    <row r="34" spans="2:39" x14ac:dyDescent="0.35">
      <c r="B34" s="32">
        <v>31</v>
      </c>
      <c r="C34" s="51" t="s">
        <v>597</v>
      </c>
      <c r="D34" s="5">
        <v>90114</v>
      </c>
      <c r="E34" s="12">
        <v>10.575493264087712</v>
      </c>
      <c r="F34" s="12">
        <v>10.152695474621035</v>
      </c>
      <c r="G34" s="12">
        <v>67.431253745256015</v>
      </c>
      <c r="H34" s="12">
        <v>11.838338105066915</v>
      </c>
      <c r="I34" s="13">
        <v>66.218345651064197</v>
      </c>
      <c r="J34" s="14">
        <v>0.99207670284306537</v>
      </c>
      <c r="K34" s="15">
        <v>0.64806800275206955</v>
      </c>
      <c r="L34" s="15">
        <v>1.1884945735401824</v>
      </c>
      <c r="M34" s="15">
        <v>3.329116452493508E-2</v>
      </c>
      <c r="N34" s="15">
        <v>3.3268970415251795</v>
      </c>
      <c r="O34" s="6">
        <v>4.2885855847433856</v>
      </c>
      <c r="P34" s="14">
        <v>3.375724082828417</v>
      </c>
      <c r="Q34" s="14">
        <v>0.75903855116851981</v>
      </c>
      <c r="R34" s="14">
        <v>2.428035599351932</v>
      </c>
      <c r="S34" s="14">
        <v>59.64334065738953</v>
      </c>
      <c r="T34" s="6">
        <v>2.5942636158556236</v>
      </c>
      <c r="U34" s="25">
        <v>0.59794391216168963</v>
      </c>
      <c r="V34" s="14">
        <v>4.1590386330563769</v>
      </c>
      <c r="W34" s="6">
        <v>17.440774502453205</v>
      </c>
      <c r="X34" s="12">
        <v>54.970037096927612</v>
      </c>
      <c r="Y34" s="12">
        <v>29.744126319794539</v>
      </c>
      <c r="Z34" s="12">
        <v>12.356130505088938</v>
      </c>
      <c r="AA34" s="12">
        <v>54.041809272892912</v>
      </c>
      <c r="AB34" s="12">
        <v>8.5711471696254904</v>
      </c>
      <c r="AC34" s="12">
        <v>52.194476732534369</v>
      </c>
      <c r="AD34" s="12">
        <v>3.7942522546776143</v>
      </c>
      <c r="AE34" s="12">
        <v>3.6937493189990191</v>
      </c>
      <c r="AF34" s="12">
        <v>19.561980169251445</v>
      </c>
      <c r="AG34" s="12">
        <v>64.854306870039252</v>
      </c>
      <c r="AH34" s="12">
        <v>11.097892288296606</v>
      </c>
      <c r="AI34" s="6">
        <v>1.1219579026030639</v>
      </c>
      <c r="AJ34" s="28">
        <v>1038.8414121602691</v>
      </c>
      <c r="AK34" s="7">
        <v>24.279580546610518</v>
      </c>
      <c r="AL34" s="37"/>
      <c r="AM34" s="37"/>
    </row>
    <row r="35" spans="2:39" x14ac:dyDescent="0.35">
      <c r="B35" s="33">
        <v>32</v>
      </c>
      <c r="C35" s="51" t="s">
        <v>598</v>
      </c>
      <c r="D35" s="5">
        <v>156068</v>
      </c>
      <c r="E35" s="12">
        <v>18.602788528077504</v>
      </c>
      <c r="F35" s="12">
        <v>11.632109080657148</v>
      </c>
      <c r="G35" s="12">
        <v>52.087551580080479</v>
      </c>
      <c r="H35" s="12">
        <v>17.676269318502193</v>
      </c>
      <c r="I35" s="13">
        <v>79.442935130840397</v>
      </c>
      <c r="J35" s="14">
        <v>0.15057539021452188</v>
      </c>
      <c r="K35" s="15">
        <v>0.13071225363303177</v>
      </c>
      <c r="L35" s="15">
        <v>0.25501704385267959</v>
      </c>
      <c r="M35" s="15">
        <v>4.2289258528333803E-2</v>
      </c>
      <c r="N35" s="15">
        <v>0.12430479021964785</v>
      </c>
      <c r="O35" s="6">
        <v>1.2083289096507059</v>
      </c>
      <c r="P35" s="14">
        <v>1.0021272778532435</v>
      </c>
      <c r="Q35" s="14">
        <v>0.50554886331599047</v>
      </c>
      <c r="R35" s="14">
        <v>0.26783197067944742</v>
      </c>
      <c r="S35" s="14">
        <v>53.872030140707892</v>
      </c>
      <c r="T35" s="6">
        <v>11.121729781388126</v>
      </c>
      <c r="U35" s="25">
        <v>1.1363184079601991</v>
      </c>
      <c r="V35" s="14">
        <v>5.6237866830332424</v>
      </c>
      <c r="W35" s="6">
        <v>16.196412858446887</v>
      </c>
      <c r="X35" s="12">
        <v>37.477547122621132</v>
      </c>
      <c r="Y35" s="12">
        <v>46.799754439417015</v>
      </c>
      <c r="Z35" s="12">
        <v>14.699529342215955</v>
      </c>
      <c r="AA35" s="12">
        <v>14.193977767384968</v>
      </c>
      <c r="AB35" s="12">
        <v>1.0486743173723783</v>
      </c>
      <c r="AC35" s="12">
        <v>0.62528496059402072</v>
      </c>
      <c r="AD35" s="12">
        <v>3.5500458693447929</v>
      </c>
      <c r="AE35" s="12">
        <v>8.8983606557377062</v>
      </c>
      <c r="AF35" s="12">
        <v>6.64</v>
      </c>
      <c r="AG35" s="12">
        <v>33.762610822378477</v>
      </c>
      <c r="AH35" s="12">
        <v>33.226332416182615</v>
      </c>
      <c r="AI35" s="6">
        <v>2.0623260185821191</v>
      </c>
      <c r="AJ35" s="28">
        <v>667.43231136770851</v>
      </c>
      <c r="AK35" s="7">
        <v>2.1936832968377029</v>
      </c>
      <c r="AL35" s="37"/>
      <c r="AM35" s="37"/>
    </row>
    <row r="36" spans="2:39" customFormat="1" x14ac:dyDescent="0.35"/>
    <row r="37" spans="2:39" customFormat="1" x14ac:dyDescent="0.35"/>
    <row r="38" spans="2:39" customFormat="1" x14ac:dyDescent="0.35"/>
    <row r="39" spans="2:39" customFormat="1" x14ac:dyDescent="0.35"/>
    <row r="40" spans="2:39" customFormat="1" x14ac:dyDescent="0.35"/>
    <row r="41" spans="2:39" customFormat="1" x14ac:dyDescent="0.35"/>
    <row r="42" spans="2:39" customFormat="1" x14ac:dyDescent="0.35"/>
    <row r="43" spans="2:39" customFormat="1" x14ac:dyDescent="0.35"/>
    <row r="44" spans="2:39" customFormat="1" x14ac:dyDescent="0.35"/>
    <row r="45" spans="2:39" customFormat="1" x14ac:dyDescent="0.35"/>
    <row r="46" spans="2:39" customFormat="1" x14ac:dyDescent="0.35"/>
    <row r="47" spans="2:39" customFormat="1" x14ac:dyDescent="0.35"/>
    <row r="48" spans="2:39"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spans="2:39" customFormat="1" x14ac:dyDescent="0.35"/>
    <row r="434" spans="2:39" customFormat="1" x14ac:dyDescent="0.35"/>
    <row r="435" spans="2:39" customFormat="1" x14ac:dyDescent="0.35"/>
    <row r="436" spans="2:39" customFormat="1" x14ac:dyDescent="0.35"/>
    <row r="437" spans="2:39" customFormat="1" x14ac:dyDescent="0.35"/>
    <row r="438" spans="2:39" customFormat="1" x14ac:dyDescent="0.35"/>
    <row r="439" spans="2:39" customFormat="1" x14ac:dyDescent="0.35"/>
    <row r="440" spans="2:39" customFormat="1" x14ac:dyDescent="0.35"/>
    <row r="441" spans="2:39" customFormat="1" x14ac:dyDescent="0.35"/>
    <row r="442" spans="2:39" customFormat="1" x14ac:dyDescent="0.35"/>
    <row r="443" spans="2:39" customFormat="1" x14ac:dyDescent="0.35"/>
    <row r="444" spans="2:39" customFormat="1" x14ac:dyDescent="0.35"/>
    <row r="445" spans="2:39" customFormat="1" x14ac:dyDescent="0.35"/>
    <row r="446" spans="2:39" customFormat="1" x14ac:dyDescent="0.35"/>
    <row r="447" spans="2:39" x14ac:dyDescent="0.35">
      <c r="B447" s="34"/>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row>
    <row r="448" spans="2:39" x14ac:dyDescent="0.35">
      <c r="B448" s="34"/>
      <c r="C448" s="38" t="s">
        <v>524</v>
      </c>
      <c r="D448" s="39">
        <f>STDEV(D5:D35)</f>
        <v>62356.695990448068</v>
      </c>
      <c r="E448" s="39">
        <f t="shared" ref="E448:AK448" si="0">STDEV(E5:E35)</f>
        <v>3.958819293360305</v>
      </c>
      <c r="F448" s="39">
        <f t="shared" si="0"/>
        <v>2.0832449249859031</v>
      </c>
      <c r="G448" s="39">
        <f t="shared" si="0"/>
        <v>4.9232092714852493</v>
      </c>
      <c r="H448" s="39">
        <f t="shared" si="0"/>
        <v>4.306450857466765</v>
      </c>
      <c r="I448" s="39">
        <f t="shared" si="0"/>
        <v>11.144562444859879</v>
      </c>
      <c r="J448" s="39">
        <f t="shared" si="0"/>
        <v>0.72999460855295051</v>
      </c>
      <c r="K448" s="39">
        <f t="shared" si="0"/>
        <v>1.8910534343855039</v>
      </c>
      <c r="L448" s="39">
        <f t="shared" si="0"/>
        <v>1.8451453907880551</v>
      </c>
      <c r="M448" s="39">
        <f t="shared" si="0"/>
        <v>1.0881686457282536</v>
      </c>
      <c r="N448" s="39">
        <f t="shared" si="0"/>
        <v>4.0838728859350031</v>
      </c>
      <c r="O448" s="39">
        <f t="shared" si="0"/>
        <v>3.7158861057839303</v>
      </c>
      <c r="P448" s="39">
        <f t="shared" si="0"/>
        <v>3.2161644562679652</v>
      </c>
      <c r="Q448" s="39">
        <f t="shared" si="0"/>
        <v>2.7911096056858771</v>
      </c>
      <c r="R448" s="39">
        <f t="shared" si="0"/>
        <v>4.4971504740237549</v>
      </c>
      <c r="S448" s="39">
        <f t="shared" si="0"/>
        <v>10.693422786513111</v>
      </c>
      <c r="T448" s="39">
        <f t="shared" si="0"/>
        <v>3.4492538961235844</v>
      </c>
      <c r="U448" s="39">
        <f>STDEV(U5:U35)</f>
        <v>0.31501201553583247</v>
      </c>
      <c r="V448" s="39">
        <f t="shared" si="0"/>
        <v>1.2488139025971627</v>
      </c>
      <c r="W448" s="39">
        <f t="shared" si="0"/>
        <v>3.4024630030705447</v>
      </c>
      <c r="X448" s="39">
        <f t="shared" si="0"/>
        <v>8.4693129299539525</v>
      </c>
      <c r="Y448" s="39">
        <f t="shared" si="0"/>
        <v>7.9185246422213016</v>
      </c>
      <c r="Z448" s="39">
        <f t="shared" si="0"/>
        <v>2.3790084926890578</v>
      </c>
      <c r="AA448" s="39">
        <f t="shared" si="0"/>
        <v>12.114499511941748</v>
      </c>
      <c r="AB448" s="39">
        <f t="shared" si="0"/>
        <v>1.7139682568526728</v>
      </c>
      <c r="AC448" s="39">
        <f t="shared" si="0"/>
        <v>21.672231876209352</v>
      </c>
      <c r="AD448" s="39">
        <f t="shared" si="0"/>
        <v>1.2894693227548626</v>
      </c>
      <c r="AE448" s="39">
        <f t="shared" si="0"/>
        <v>2.7283456789710927</v>
      </c>
      <c r="AF448" s="39">
        <f t="shared" si="0"/>
        <v>4.3322085190988133</v>
      </c>
      <c r="AG448" s="39">
        <f t="shared" si="0"/>
        <v>11.942848143042514</v>
      </c>
      <c r="AH448" s="39">
        <f t="shared" si="0"/>
        <v>9.6124937232364509</v>
      </c>
      <c r="AI448" s="39">
        <f t="shared" si="0"/>
        <v>0.31822855122204574</v>
      </c>
      <c r="AJ448" s="39">
        <f t="shared" si="0"/>
        <v>147.23066943522173</v>
      </c>
      <c r="AK448" s="39">
        <f t="shared" si="0"/>
        <v>6.6353724961616907</v>
      </c>
      <c r="AL448"/>
      <c r="AM448"/>
    </row>
    <row r="449" spans="1:43" x14ac:dyDescent="0.35">
      <c r="B449" s="34"/>
      <c r="C449" s="38" t="s">
        <v>525</v>
      </c>
      <c r="D449" s="39">
        <f>AVERAGE(D5:D35)</f>
        <v>155918.38709677418</v>
      </c>
      <c r="E449" s="39">
        <f t="shared" ref="E449:AK449" si="1">AVERAGE(E5:E35)</f>
        <v>17.266542574896523</v>
      </c>
      <c r="F449" s="39">
        <f t="shared" si="1"/>
        <v>12.11231312032127</v>
      </c>
      <c r="G449" s="39">
        <f t="shared" si="1"/>
        <v>55.021444199234097</v>
      </c>
      <c r="H449" s="39">
        <f t="shared" si="1"/>
        <v>15.599544962420886</v>
      </c>
      <c r="I449" s="39">
        <f t="shared" si="1"/>
        <v>61.497492554911759</v>
      </c>
      <c r="J449" s="39">
        <f t="shared" si="1"/>
        <v>0.82270864340159056</v>
      </c>
      <c r="K449" s="39">
        <f t="shared" si="1"/>
        <v>1.5178537914435128</v>
      </c>
      <c r="L449" s="39">
        <f t="shared" si="1"/>
        <v>1.7198736834477286</v>
      </c>
      <c r="M449" s="39">
        <f t="shared" si="1"/>
        <v>0.31440034888211116</v>
      </c>
      <c r="N449" s="39">
        <f t="shared" si="1"/>
        <v>2.3769339816185582</v>
      </c>
      <c r="O449" s="39">
        <f t="shared" si="1"/>
        <v>5.3297860262249319</v>
      </c>
      <c r="P449" s="39">
        <f t="shared" si="1"/>
        <v>3.7247898118725207</v>
      </c>
      <c r="Q449" s="39">
        <f t="shared" si="1"/>
        <v>3.4386905311091307</v>
      </c>
      <c r="R449" s="39">
        <f t="shared" si="1"/>
        <v>4.2670767475422133</v>
      </c>
      <c r="S449" s="39">
        <f t="shared" si="1"/>
        <v>39.807766345397361</v>
      </c>
      <c r="T449" s="39">
        <f t="shared" si="1"/>
        <v>6.1268858795101302</v>
      </c>
      <c r="U449" s="39">
        <f t="shared" si="1"/>
        <v>0.67409093059408975</v>
      </c>
      <c r="V449" s="39">
        <f t="shared" si="1"/>
        <v>5.7366663464337648</v>
      </c>
      <c r="W449" s="39">
        <f t="shared" si="1"/>
        <v>13.369797173955973</v>
      </c>
      <c r="X449" s="39">
        <f t="shared" si="1"/>
        <v>37.261807986099846</v>
      </c>
      <c r="Y449" s="39">
        <f t="shared" si="1"/>
        <v>46.112970066577184</v>
      </c>
      <c r="Z449" s="39">
        <f t="shared" si="1"/>
        <v>14.741497561753622</v>
      </c>
      <c r="AA449" s="39">
        <f t="shared" si="1"/>
        <v>30.779452338857865</v>
      </c>
      <c r="AB449" s="39">
        <f t="shared" si="1"/>
        <v>2.5407463112382875</v>
      </c>
      <c r="AC449" s="39">
        <f t="shared" si="1"/>
        <v>17.973878466975751</v>
      </c>
      <c r="AD449" s="39">
        <f t="shared" si="1"/>
        <v>5.1163915637768342</v>
      </c>
      <c r="AE449" s="39">
        <f t="shared" si="1"/>
        <v>6.978541589539657</v>
      </c>
      <c r="AF449" s="39">
        <f t="shared" si="1"/>
        <v>10.547061502383384</v>
      </c>
      <c r="AG449" s="39">
        <f t="shared" si="1"/>
        <v>43.220159430170312</v>
      </c>
      <c r="AH449" s="39">
        <f t="shared" si="1"/>
        <v>24.917411467381179</v>
      </c>
      <c r="AI449" s="39">
        <f t="shared" si="1"/>
        <v>1.6762742472586056</v>
      </c>
      <c r="AJ449" s="39">
        <f t="shared" si="1"/>
        <v>708.01070687004346</v>
      </c>
      <c r="AK449" s="39">
        <f t="shared" si="1"/>
        <v>5.62394240236386</v>
      </c>
      <c r="AL449"/>
      <c r="AM449"/>
    </row>
    <row r="450" spans="1:43" customFormat="1" ht="15.75" customHeight="1" x14ac:dyDescent="0.35">
      <c r="C450" s="53">
        <v>30</v>
      </c>
    </row>
    <row r="451" spans="1:43" ht="15.75" customHeight="1" x14ac:dyDescent="0.35">
      <c r="B451" s="34"/>
      <c r="C451"/>
      <c r="D451" s="54">
        <v>3</v>
      </c>
      <c r="E451" s="54">
        <v>4</v>
      </c>
      <c r="F451" s="54">
        <v>5</v>
      </c>
      <c r="G451" s="54">
        <v>6</v>
      </c>
      <c r="H451" s="54">
        <v>7</v>
      </c>
      <c r="I451" s="54">
        <v>8</v>
      </c>
      <c r="J451" s="54">
        <v>9</v>
      </c>
      <c r="K451" s="54">
        <v>10</v>
      </c>
      <c r="L451" s="54">
        <v>11</v>
      </c>
      <c r="M451" s="54">
        <v>12</v>
      </c>
      <c r="N451" s="54">
        <v>13</v>
      </c>
      <c r="O451" s="54">
        <v>14</v>
      </c>
      <c r="P451" s="54">
        <v>15</v>
      </c>
      <c r="Q451" s="54">
        <v>16</v>
      </c>
      <c r="R451" s="54">
        <v>17</v>
      </c>
      <c r="S451" s="54">
        <v>18</v>
      </c>
      <c r="T451" s="54">
        <v>19</v>
      </c>
      <c r="U451" s="54">
        <v>20</v>
      </c>
      <c r="V451" s="54">
        <v>21</v>
      </c>
      <c r="W451" s="54">
        <v>22</v>
      </c>
      <c r="X451" s="54">
        <v>23</v>
      </c>
      <c r="Y451" s="54">
        <v>24</v>
      </c>
      <c r="Z451" s="54">
        <v>25</v>
      </c>
      <c r="AA451" s="54">
        <v>26</v>
      </c>
      <c r="AB451" s="54">
        <v>27</v>
      </c>
      <c r="AC451" s="54">
        <v>28</v>
      </c>
      <c r="AD451" s="54">
        <v>29</v>
      </c>
      <c r="AE451" s="54">
        <v>30</v>
      </c>
      <c r="AF451" s="54">
        <v>31</v>
      </c>
      <c r="AG451" s="54">
        <v>32</v>
      </c>
      <c r="AH451" s="54">
        <v>33</v>
      </c>
      <c r="AI451" s="54">
        <v>34</v>
      </c>
      <c r="AJ451" s="54">
        <v>35</v>
      </c>
      <c r="AK451" s="54">
        <v>36</v>
      </c>
      <c r="AL451"/>
      <c r="AM451"/>
    </row>
    <row r="452" spans="1:43" x14ac:dyDescent="0.35">
      <c r="B452" s="34"/>
      <c r="C452" s="48" t="str">
        <f>VLOOKUP($C$450+1,$B$5:$AK$446,2)</f>
        <v xml:space="preserve">Yarra </v>
      </c>
      <c r="D452" s="49">
        <f>VLOOKUP($C$450+1,$B$5:$AK$446,D$451)</f>
        <v>90114</v>
      </c>
      <c r="E452" s="49">
        <f t="shared" ref="E452:AK452" si="2">VLOOKUP($C$450+1,$B$5:$AK$446,E$451)</f>
        <v>10.575493264087712</v>
      </c>
      <c r="F452" s="49">
        <f t="shared" si="2"/>
        <v>10.152695474621035</v>
      </c>
      <c r="G452" s="49">
        <f t="shared" si="2"/>
        <v>67.431253745256015</v>
      </c>
      <c r="H452" s="49">
        <f t="shared" si="2"/>
        <v>11.838338105066915</v>
      </c>
      <c r="I452" s="49">
        <f t="shared" si="2"/>
        <v>66.218345651064197</v>
      </c>
      <c r="J452" s="49">
        <f t="shared" si="2"/>
        <v>0.99207670284306537</v>
      </c>
      <c r="K452" s="49">
        <f t="shared" si="2"/>
        <v>0.64806800275206955</v>
      </c>
      <c r="L452" s="49">
        <f t="shared" si="2"/>
        <v>1.1884945735401824</v>
      </c>
      <c r="M452" s="49">
        <f t="shared" si="2"/>
        <v>3.329116452493508E-2</v>
      </c>
      <c r="N452" s="49">
        <f t="shared" si="2"/>
        <v>3.3268970415251795</v>
      </c>
      <c r="O452" s="49">
        <f t="shared" si="2"/>
        <v>4.2885855847433856</v>
      </c>
      <c r="P452" s="49">
        <f t="shared" si="2"/>
        <v>3.375724082828417</v>
      </c>
      <c r="Q452" s="49">
        <f t="shared" si="2"/>
        <v>0.75903855116851981</v>
      </c>
      <c r="R452" s="49">
        <f t="shared" si="2"/>
        <v>2.428035599351932</v>
      </c>
      <c r="S452" s="49">
        <f t="shared" si="2"/>
        <v>59.64334065738953</v>
      </c>
      <c r="T452" s="49">
        <f t="shared" si="2"/>
        <v>2.5942636158556236</v>
      </c>
      <c r="U452" s="49">
        <f t="shared" si="2"/>
        <v>0.59794391216168963</v>
      </c>
      <c r="V452" s="49">
        <f t="shared" si="2"/>
        <v>4.1590386330563769</v>
      </c>
      <c r="W452" s="49">
        <f t="shared" si="2"/>
        <v>17.440774502453205</v>
      </c>
      <c r="X452" s="49">
        <f t="shared" si="2"/>
        <v>54.970037096927612</v>
      </c>
      <c r="Y452" s="49">
        <f t="shared" si="2"/>
        <v>29.744126319794539</v>
      </c>
      <c r="Z452" s="49">
        <f t="shared" si="2"/>
        <v>12.356130505088938</v>
      </c>
      <c r="AA452" s="49">
        <f t="shared" si="2"/>
        <v>54.041809272892912</v>
      </c>
      <c r="AB452" s="49">
        <f t="shared" si="2"/>
        <v>8.5711471696254904</v>
      </c>
      <c r="AC452" s="49">
        <f t="shared" si="2"/>
        <v>52.194476732534369</v>
      </c>
      <c r="AD452" s="49">
        <f t="shared" si="2"/>
        <v>3.7942522546776143</v>
      </c>
      <c r="AE452" s="49">
        <f t="shared" si="2"/>
        <v>3.6937493189990191</v>
      </c>
      <c r="AF452" s="49">
        <f t="shared" si="2"/>
        <v>19.561980169251445</v>
      </c>
      <c r="AG452" s="49">
        <f t="shared" si="2"/>
        <v>64.854306870039252</v>
      </c>
      <c r="AH452" s="49">
        <f t="shared" si="2"/>
        <v>11.097892288296606</v>
      </c>
      <c r="AI452" s="49">
        <f t="shared" si="2"/>
        <v>1.1219579026030639</v>
      </c>
      <c r="AJ452" s="49">
        <f t="shared" si="2"/>
        <v>1038.8414121602691</v>
      </c>
      <c r="AK452" s="49">
        <f t="shared" si="2"/>
        <v>24.279580546610518</v>
      </c>
      <c r="AL452"/>
      <c r="AM452"/>
    </row>
    <row r="453" spans="1:43" x14ac:dyDescent="0.35">
      <c r="B453" s="34"/>
      <c r="C453" s="47"/>
      <c r="D453" s="40"/>
      <c r="E453" s="41"/>
      <c r="F453" s="41"/>
      <c r="G453" s="41"/>
      <c r="H453" s="41"/>
      <c r="I453" s="42"/>
      <c r="J453" s="43"/>
      <c r="K453" s="44"/>
      <c r="L453" s="44"/>
      <c r="M453" s="44"/>
      <c r="N453" s="44"/>
      <c r="O453" s="45"/>
      <c r="P453" s="43"/>
      <c r="Q453" s="43"/>
      <c r="R453" s="43"/>
      <c r="S453" s="43"/>
      <c r="T453" s="45"/>
      <c r="U453" s="45"/>
      <c r="V453" s="43"/>
      <c r="W453" s="45"/>
      <c r="X453" s="41"/>
      <c r="Y453" s="41"/>
      <c r="Z453" s="41"/>
      <c r="AA453" s="41"/>
      <c r="AB453" s="41"/>
      <c r="AC453" s="41"/>
      <c r="AD453" s="41"/>
      <c r="AE453" s="41"/>
      <c r="AF453" s="41"/>
      <c r="AG453" s="41"/>
      <c r="AH453" s="41"/>
      <c r="AI453" s="45"/>
      <c r="AJ453" s="46"/>
      <c r="AK453" s="37"/>
      <c r="AL453"/>
      <c r="AM453"/>
    </row>
    <row r="454" spans="1:43" x14ac:dyDescent="0.35">
      <c r="B454" s="3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s="53" t="s">
        <v>526</v>
      </c>
      <c r="AO454" s="53" t="s">
        <v>527</v>
      </c>
    </row>
    <row r="455" spans="1:43" x14ac:dyDescent="0.35">
      <c r="A455" s="34">
        <v>442</v>
      </c>
      <c r="B455" s="34">
        <v>1</v>
      </c>
      <c r="C455" s="51" t="s">
        <v>568</v>
      </c>
      <c r="D455" s="50">
        <f>ABS((D5-D$452)/D$448)*D$1</f>
        <v>0</v>
      </c>
      <c r="E455" s="50">
        <f t="shared" ref="E455:AK455" si="3">ABS((E5-E$452)/E$448)*E$1</f>
        <v>0</v>
      </c>
      <c r="F455" s="50">
        <f t="shared" si="3"/>
        <v>0</v>
      </c>
      <c r="G455" s="50">
        <f t="shared" si="3"/>
        <v>0</v>
      </c>
      <c r="H455" s="50">
        <f t="shared" si="3"/>
        <v>0</v>
      </c>
      <c r="I455" s="50">
        <f t="shared" si="3"/>
        <v>0.55703430503369211</v>
      </c>
      <c r="J455" s="50">
        <f t="shared" si="3"/>
        <v>0</v>
      </c>
      <c r="K455" s="50">
        <f t="shared" si="3"/>
        <v>0</v>
      </c>
      <c r="L455" s="50">
        <f t="shared" si="3"/>
        <v>0</v>
      </c>
      <c r="M455" s="50">
        <f t="shared" si="3"/>
        <v>0</v>
      </c>
      <c r="N455" s="50">
        <f>ABS((N5-N$452)/N$448)*N$1</f>
        <v>0</v>
      </c>
      <c r="O455" s="50">
        <f t="shared" si="3"/>
        <v>0.36414723673503241</v>
      </c>
      <c r="P455" s="50">
        <f t="shared" si="3"/>
        <v>0</v>
      </c>
      <c r="Q455" s="50">
        <f t="shared" si="3"/>
        <v>0</v>
      </c>
      <c r="R455" s="50">
        <f>ABS((R5-R$452)/R$448)*R$1</f>
        <v>0</v>
      </c>
      <c r="S455" s="50">
        <f t="shared" si="3"/>
        <v>0</v>
      </c>
      <c r="T455" s="50">
        <f t="shared" si="3"/>
        <v>0.52553874609209883</v>
      </c>
      <c r="U455" s="50">
        <f>ABS((U5-U$452)/U$448)*U$1</f>
        <v>0</v>
      </c>
      <c r="V455" s="50">
        <f t="shared" si="3"/>
        <v>0</v>
      </c>
      <c r="W455" s="50">
        <f t="shared" si="3"/>
        <v>0</v>
      </c>
      <c r="X455" s="50">
        <f t="shared" si="3"/>
        <v>0</v>
      </c>
      <c r="Y455" s="50">
        <f t="shared" si="3"/>
        <v>0</v>
      </c>
      <c r="Z455" s="50">
        <f t="shared" si="3"/>
        <v>0</v>
      </c>
      <c r="AA455" s="50">
        <f t="shared" si="3"/>
        <v>2.3071219254106023</v>
      </c>
      <c r="AB455" s="50">
        <f t="shared" si="3"/>
        <v>0</v>
      </c>
      <c r="AC455" s="50">
        <f t="shared" si="3"/>
        <v>0</v>
      </c>
      <c r="AD455" s="50">
        <f t="shared" si="3"/>
        <v>0.3977042303673422</v>
      </c>
      <c r="AE455" s="50">
        <f t="shared" si="3"/>
        <v>0</v>
      </c>
      <c r="AF455" s="50">
        <f t="shared" si="3"/>
        <v>0</v>
      </c>
      <c r="AG455" s="50">
        <f t="shared" si="3"/>
        <v>0</v>
      </c>
      <c r="AH455" s="50">
        <f t="shared" si="3"/>
        <v>0</v>
      </c>
      <c r="AI455" s="50"/>
      <c r="AJ455" s="50">
        <f t="shared" si="3"/>
        <v>2.1051795481767712</v>
      </c>
      <c r="AK455" s="50">
        <f t="shared" si="3"/>
        <v>2.8656864169269145</v>
      </c>
      <c r="AL455" s="52">
        <f>SUM(D455:AK455)</f>
        <v>9.1224124087424538</v>
      </c>
      <c r="AM455"/>
      <c r="AN455" s="56">
        <f>AL455+0.0000001*B455</f>
        <v>9.1224125087424532</v>
      </c>
      <c r="AO455" s="2">
        <f>RANK(AN455,AN$455:AN$485)</f>
        <v>21</v>
      </c>
      <c r="AP455" s="55" t="str">
        <f>VLOOKUP(MATCH(B455,AO$455:AO$485,0),$B$455:$AL$485,2)</f>
        <v xml:space="preserve">Greater Dandenong </v>
      </c>
      <c r="AQ455" s="56">
        <f>VLOOKUP(MATCH(B455,AO$455:AO$896,0),$B$455:$AL$896,37)</f>
        <v>19.296175944241138</v>
      </c>
    </row>
    <row r="456" spans="1:43" x14ac:dyDescent="0.35">
      <c r="A456" s="34">
        <v>441</v>
      </c>
      <c r="B456" s="34">
        <v>2</v>
      </c>
      <c r="C456" s="51" t="s">
        <v>569</v>
      </c>
      <c r="D456" s="50">
        <f t="shared" ref="D456:AK456" si="4">ABS((D6-D$452)/D$448)*D$1</f>
        <v>0</v>
      </c>
      <c r="E456" s="50">
        <f t="shared" si="4"/>
        <v>0</v>
      </c>
      <c r="F456" s="50">
        <f t="shared" si="4"/>
        <v>0</v>
      </c>
      <c r="G456" s="50">
        <f t="shared" si="4"/>
        <v>0</v>
      </c>
      <c r="H456" s="50">
        <f t="shared" si="4"/>
        <v>0</v>
      </c>
      <c r="I456" s="50">
        <f t="shared" si="4"/>
        <v>0.3100804705425767</v>
      </c>
      <c r="J456" s="50">
        <f t="shared" si="4"/>
        <v>0</v>
      </c>
      <c r="K456" s="50">
        <f t="shared" si="4"/>
        <v>0</v>
      </c>
      <c r="L456" s="50">
        <f t="shared" si="4"/>
        <v>0</v>
      </c>
      <c r="M456" s="50">
        <f t="shared" si="4"/>
        <v>0</v>
      </c>
      <c r="N456" s="50">
        <f t="shared" si="4"/>
        <v>0</v>
      </c>
      <c r="O456" s="50">
        <f t="shared" si="4"/>
        <v>0.67117069481299596</v>
      </c>
      <c r="P456" s="50">
        <f t="shared" si="4"/>
        <v>0</v>
      </c>
      <c r="Q456" s="50">
        <f t="shared" si="4"/>
        <v>0</v>
      </c>
      <c r="R456" s="50">
        <f t="shared" si="4"/>
        <v>0</v>
      </c>
      <c r="S456" s="50">
        <f t="shared" si="4"/>
        <v>0</v>
      </c>
      <c r="T456" s="50">
        <f t="shared" si="4"/>
        <v>1.8801704108423148E-2</v>
      </c>
      <c r="U456" s="50">
        <f t="shared" si="4"/>
        <v>0</v>
      </c>
      <c r="V456" s="50">
        <f t="shared" si="4"/>
        <v>0</v>
      </c>
      <c r="W456" s="50">
        <f t="shared" si="4"/>
        <v>0</v>
      </c>
      <c r="X456" s="50">
        <f t="shared" si="4"/>
        <v>0</v>
      </c>
      <c r="Y456" s="50">
        <f t="shared" si="4"/>
        <v>0</v>
      </c>
      <c r="Z456" s="50">
        <f t="shared" si="4"/>
        <v>0</v>
      </c>
      <c r="AA456" s="50">
        <f t="shared" si="4"/>
        <v>2.5912227062176436</v>
      </c>
      <c r="AB456" s="50">
        <f t="shared" si="4"/>
        <v>0</v>
      </c>
      <c r="AC456" s="50">
        <f t="shared" si="4"/>
        <v>0</v>
      </c>
      <c r="AD456" s="50">
        <f t="shared" si="4"/>
        <v>0.10220640780207886</v>
      </c>
      <c r="AE456" s="50">
        <f t="shared" si="4"/>
        <v>0</v>
      </c>
      <c r="AF456" s="50">
        <f t="shared" si="4"/>
        <v>0</v>
      </c>
      <c r="AG456" s="50">
        <f t="shared" si="4"/>
        <v>0</v>
      </c>
      <c r="AH456" s="50">
        <f t="shared" si="4"/>
        <v>0</v>
      </c>
      <c r="AI456" s="50"/>
      <c r="AJ456" s="50">
        <f t="shared" si="4"/>
        <v>0.95784305240678025</v>
      </c>
      <c r="AK456" s="50">
        <f t="shared" si="4"/>
        <v>2.7387575486918845</v>
      </c>
      <c r="AL456" s="52">
        <f t="shared" ref="AL456:AL459" si="5">SUM(D456:AK456)</f>
        <v>7.3900825845823839</v>
      </c>
      <c r="AM456"/>
      <c r="AN456" s="56">
        <f t="shared" ref="AN456:AN485" si="6">AL456+0.0000001*B456</f>
        <v>7.3900827845823835</v>
      </c>
      <c r="AO456" s="2">
        <f t="shared" ref="AO456:AO485" si="7">RANK(AN456,AN$455:AN$485)</f>
        <v>26</v>
      </c>
      <c r="AP456" s="55" t="str">
        <f t="shared" ref="AP456:AP485" si="8">VLOOKUP(MATCH(B456,AO$455:AO$485,0),$B$455:$AL$485,2)</f>
        <v xml:space="preserve">Brimbank </v>
      </c>
      <c r="AQ456" s="56">
        <f t="shared" ref="AQ456:AQ485" si="9">VLOOKUP(MATCH(B456,AO$455:AO$896,0),$B$455:$AL$896,37)</f>
        <v>18.20611514981546</v>
      </c>
    </row>
    <row r="457" spans="1:43" x14ac:dyDescent="0.35">
      <c r="A457" s="34">
        <v>440</v>
      </c>
      <c r="B457" s="34">
        <v>3</v>
      </c>
      <c r="C457" s="51" t="s">
        <v>570</v>
      </c>
      <c r="D457" s="50">
        <f t="shared" ref="D457:AK457" si="10">ABS((D7-D$452)/D$448)*D$1</f>
        <v>0</v>
      </c>
      <c r="E457" s="50">
        <f t="shared" si="10"/>
        <v>0</v>
      </c>
      <c r="F457" s="50">
        <f t="shared" si="10"/>
        <v>0</v>
      </c>
      <c r="G457" s="50">
        <f t="shared" si="10"/>
        <v>0</v>
      </c>
      <c r="H457" s="50">
        <f t="shared" si="10"/>
        <v>0</v>
      </c>
      <c r="I457" s="50">
        <f t="shared" si="10"/>
        <v>0.14363202840761152</v>
      </c>
      <c r="J457" s="50">
        <f t="shared" si="10"/>
        <v>0</v>
      </c>
      <c r="K457" s="50">
        <f t="shared" si="10"/>
        <v>0</v>
      </c>
      <c r="L457" s="50">
        <f t="shared" si="10"/>
        <v>0</v>
      </c>
      <c r="M457" s="50">
        <f t="shared" si="10"/>
        <v>0</v>
      </c>
      <c r="N457" s="50">
        <f t="shared" si="10"/>
        <v>0</v>
      </c>
      <c r="O457" s="50">
        <f t="shared" si="10"/>
        <v>2.9934640682919612E-2</v>
      </c>
      <c r="P457" s="50">
        <f t="shared" si="10"/>
        <v>0</v>
      </c>
      <c r="Q457" s="50">
        <f t="shared" si="10"/>
        <v>0</v>
      </c>
      <c r="R457" s="50">
        <f t="shared" si="10"/>
        <v>0</v>
      </c>
      <c r="S457" s="50">
        <f t="shared" si="10"/>
        <v>0</v>
      </c>
      <c r="T457" s="50">
        <f t="shared" si="10"/>
        <v>0.31854236581862383</v>
      </c>
      <c r="U457" s="50">
        <f t="shared" si="10"/>
        <v>0</v>
      </c>
      <c r="V457" s="50">
        <f t="shared" si="10"/>
        <v>0</v>
      </c>
      <c r="W457" s="50">
        <f t="shared" si="10"/>
        <v>0</v>
      </c>
      <c r="X457" s="50">
        <f t="shared" si="10"/>
        <v>0</v>
      </c>
      <c r="Y457" s="50">
        <f t="shared" si="10"/>
        <v>0</v>
      </c>
      <c r="Z457" s="50">
        <f t="shared" si="10"/>
        <v>0</v>
      </c>
      <c r="AA457" s="50">
        <f t="shared" si="10"/>
        <v>2.0580790626899867</v>
      </c>
      <c r="AB457" s="50">
        <f t="shared" si="10"/>
        <v>0</v>
      </c>
      <c r="AC457" s="50">
        <f t="shared" si="10"/>
        <v>0</v>
      </c>
      <c r="AD457" s="50">
        <f t="shared" si="10"/>
        <v>0.42852498781009446</v>
      </c>
      <c r="AE457" s="50">
        <f t="shared" si="10"/>
        <v>0</v>
      </c>
      <c r="AF457" s="50">
        <f t="shared" si="10"/>
        <v>0</v>
      </c>
      <c r="AG457" s="50">
        <f t="shared" si="10"/>
        <v>0</v>
      </c>
      <c r="AH457" s="50">
        <f t="shared" si="10"/>
        <v>0</v>
      </c>
      <c r="AI457" s="50"/>
      <c r="AJ457" s="50">
        <f t="shared" si="10"/>
        <v>1.1510674931158607</v>
      </c>
      <c r="AK457" s="50">
        <f t="shared" si="10"/>
        <v>2.5696439813025784</v>
      </c>
      <c r="AL457" s="52">
        <f t="shared" si="5"/>
        <v>6.6994245598276745</v>
      </c>
      <c r="AM457"/>
      <c r="AN457" s="56">
        <f t="shared" si="6"/>
        <v>6.6994248598276744</v>
      </c>
      <c r="AO457" s="2">
        <f t="shared" si="7"/>
        <v>28</v>
      </c>
      <c r="AP457" s="55" t="str">
        <f t="shared" si="8"/>
        <v xml:space="preserve">Hume </v>
      </c>
      <c r="AQ457" s="56">
        <f t="shared" si="9"/>
        <v>16.670224188938171</v>
      </c>
    </row>
    <row r="458" spans="1:43" x14ac:dyDescent="0.35">
      <c r="A458" s="34">
        <v>439</v>
      </c>
      <c r="B458" s="34">
        <v>4</v>
      </c>
      <c r="C458" s="51" t="s">
        <v>571</v>
      </c>
      <c r="D458" s="50">
        <f t="shared" ref="D458:AK458" si="11">ABS((D8-D$452)/D$448)*D$1</f>
        <v>0</v>
      </c>
      <c r="E458" s="50">
        <f t="shared" si="11"/>
        <v>0</v>
      </c>
      <c r="F458" s="50">
        <f t="shared" si="11"/>
        <v>0</v>
      </c>
      <c r="G458" s="50">
        <f t="shared" si="11"/>
        <v>0</v>
      </c>
      <c r="H458" s="50">
        <f t="shared" si="11"/>
        <v>0</v>
      </c>
      <c r="I458" s="50">
        <f t="shared" si="11"/>
        <v>1.8258669083075227</v>
      </c>
      <c r="J458" s="50">
        <f t="shared" si="11"/>
        <v>0</v>
      </c>
      <c r="K458" s="50">
        <f t="shared" si="11"/>
        <v>0</v>
      </c>
      <c r="L458" s="50">
        <f t="shared" si="11"/>
        <v>0</v>
      </c>
      <c r="M458" s="50">
        <f t="shared" si="11"/>
        <v>0</v>
      </c>
      <c r="N458" s="50">
        <f t="shared" si="11"/>
        <v>0</v>
      </c>
      <c r="O458" s="50">
        <f t="shared" si="11"/>
        <v>2.7481105970759248</v>
      </c>
      <c r="P458" s="50">
        <f t="shared" si="11"/>
        <v>0</v>
      </c>
      <c r="Q458" s="50">
        <f t="shared" si="11"/>
        <v>0</v>
      </c>
      <c r="R458" s="50">
        <f t="shared" si="11"/>
        <v>0</v>
      </c>
      <c r="S458" s="50">
        <f t="shared" si="11"/>
        <v>0</v>
      </c>
      <c r="T458" s="50">
        <f t="shared" si="11"/>
        <v>1.0591391325620649</v>
      </c>
      <c r="U458" s="50">
        <f t="shared" si="11"/>
        <v>0</v>
      </c>
      <c r="V458" s="50">
        <f t="shared" si="11"/>
        <v>0</v>
      </c>
      <c r="W458" s="50">
        <f t="shared" si="11"/>
        <v>0</v>
      </c>
      <c r="X458" s="50">
        <f t="shared" si="11"/>
        <v>0</v>
      </c>
      <c r="Y458" s="50">
        <f t="shared" si="11"/>
        <v>0</v>
      </c>
      <c r="Z458" s="50">
        <f t="shared" si="11"/>
        <v>0</v>
      </c>
      <c r="AA458" s="50">
        <f t="shared" si="11"/>
        <v>2.1989184640359483</v>
      </c>
      <c r="AB458" s="50">
        <f t="shared" si="11"/>
        <v>0</v>
      </c>
      <c r="AC458" s="50">
        <f t="shared" si="11"/>
        <v>0</v>
      </c>
      <c r="AD458" s="50">
        <f t="shared" si="11"/>
        <v>3.1676984737483509</v>
      </c>
      <c r="AE458" s="50">
        <f t="shared" si="11"/>
        <v>0</v>
      </c>
      <c r="AF458" s="50">
        <f t="shared" si="11"/>
        <v>0</v>
      </c>
      <c r="AG458" s="50">
        <f t="shared" si="11"/>
        <v>0</v>
      </c>
      <c r="AH458" s="50">
        <f t="shared" si="11"/>
        <v>0</v>
      </c>
      <c r="AI458" s="50"/>
      <c r="AJ458" s="50">
        <f t="shared" si="11"/>
        <v>3.7442613365208368</v>
      </c>
      <c r="AK458" s="50">
        <f t="shared" si="11"/>
        <v>3.4621202375648092</v>
      </c>
      <c r="AL458" s="52">
        <f t="shared" si="5"/>
        <v>18.20611514981546</v>
      </c>
      <c r="AM458"/>
      <c r="AN458" s="56">
        <f t="shared" si="6"/>
        <v>18.206115549815461</v>
      </c>
      <c r="AO458" s="2">
        <f t="shared" si="7"/>
        <v>2</v>
      </c>
      <c r="AP458" s="55" t="str">
        <f t="shared" si="8"/>
        <v xml:space="preserve">Melton </v>
      </c>
      <c r="AQ458" s="56">
        <f t="shared" si="9"/>
        <v>14.32245257343083</v>
      </c>
    </row>
    <row r="459" spans="1:43" x14ac:dyDescent="0.35">
      <c r="A459" s="34">
        <v>438</v>
      </c>
      <c r="B459" s="34">
        <v>5</v>
      </c>
      <c r="C459" s="51" t="s">
        <v>572</v>
      </c>
      <c r="D459" s="50">
        <f t="shared" ref="D459:AK459" si="12">ABS((D9-D$452)/D$448)*D$1</f>
        <v>0</v>
      </c>
      <c r="E459" s="50">
        <f t="shared" si="12"/>
        <v>0</v>
      </c>
      <c r="F459" s="50">
        <f t="shared" si="12"/>
        <v>0</v>
      </c>
      <c r="G459" s="50">
        <f t="shared" si="12"/>
        <v>0</v>
      </c>
      <c r="H459" s="50">
        <f t="shared" si="12"/>
        <v>0</v>
      </c>
      <c r="I459" s="50">
        <f t="shared" si="12"/>
        <v>0.4773603928562814</v>
      </c>
      <c r="J459" s="50">
        <f t="shared" si="12"/>
        <v>0</v>
      </c>
      <c r="K459" s="50">
        <f t="shared" si="12"/>
        <v>0</v>
      </c>
      <c r="L459" s="50">
        <f t="shared" si="12"/>
        <v>0</v>
      </c>
      <c r="M459" s="50">
        <f t="shared" si="12"/>
        <v>0</v>
      </c>
      <c r="N459" s="50">
        <f t="shared" si="12"/>
        <v>0</v>
      </c>
      <c r="O459" s="50">
        <f t="shared" si="12"/>
        <v>0.56937057902035215</v>
      </c>
      <c r="P459" s="50">
        <f t="shared" si="12"/>
        <v>0</v>
      </c>
      <c r="Q459" s="50">
        <f t="shared" si="12"/>
        <v>0</v>
      </c>
      <c r="R459" s="50">
        <f t="shared" si="12"/>
        <v>0</v>
      </c>
      <c r="S459" s="50">
        <f t="shared" si="12"/>
        <v>0</v>
      </c>
      <c r="T459" s="50">
        <f t="shared" si="12"/>
        <v>2.9819279721750696</v>
      </c>
      <c r="U459" s="50">
        <f t="shared" si="12"/>
        <v>0</v>
      </c>
      <c r="V459" s="50">
        <f t="shared" si="12"/>
        <v>0</v>
      </c>
      <c r="W459" s="50">
        <f t="shared" si="12"/>
        <v>0</v>
      </c>
      <c r="X459" s="50">
        <f t="shared" si="12"/>
        <v>0</v>
      </c>
      <c r="Y459" s="50">
        <f t="shared" si="12"/>
        <v>0</v>
      </c>
      <c r="Z459" s="50">
        <f t="shared" si="12"/>
        <v>0</v>
      </c>
      <c r="AA459" s="50">
        <f t="shared" si="12"/>
        <v>2.5314491673762589</v>
      </c>
      <c r="AB459" s="50">
        <f t="shared" si="12"/>
        <v>0</v>
      </c>
      <c r="AC459" s="50">
        <f t="shared" si="12"/>
        <v>0</v>
      </c>
      <c r="AD459" s="50">
        <f t="shared" si="12"/>
        <v>0.3802139416556935</v>
      </c>
      <c r="AE459" s="50">
        <f t="shared" si="12"/>
        <v>0</v>
      </c>
      <c r="AF459" s="50">
        <f t="shared" si="12"/>
        <v>0</v>
      </c>
      <c r="AG459" s="50">
        <f t="shared" si="12"/>
        <v>0</v>
      </c>
      <c r="AH459" s="50">
        <f t="shared" si="12"/>
        <v>0</v>
      </c>
      <c r="AI459" s="50"/>
      <c r="AJ459" s="50">
        <f t="shared" si="12"/>
        <v>2.4383056005088819</v>
      </c>
      <c r="AK459" s="50">
        <f t="shared" si="12"/>
        <v>3.4125557672609825</v>
      </c>
      <c r="AL459" s="52">
        <f t="shared" si="5"/>
        <v>12.791183420853519</v>
      </c>
      <c r="AM459"/>
      <c r="AN459" s="56">
        <f t="shared" si="6"/>
        <v>12.79118392085352</v>
      </c>
      <c r="AO459" s="2">
        <f t="shared" si="7"/>
        <v>11</v>
      </c>
      <c r="AP459" s="55" t="str">
        <f t="shared" si="8"/>
        <v xml:space="preserve">Wyndham </v>
      </c>
      <c r="AQ459" s="56">
        <f t="shared" si="9"/>
        <v>14.247752118309066</v>
      </c>
    </row>
    <row r="460" spans="1:43" x14ac:dyDescent="0.35">
      <c r="A460" s="34">
        <v>437</v>
      </c>
      <c r="B460" s="34">
        <v>6</v>
      </c>
      <c r="C460" s="51" t="s">
        <v>573</v>
      </c>
      <c r="D460" s="50">
        <f t="shared" ref="D460:AK460" si="13">ABS((D10-D$452)/D$448)*D$1</f>
        <v>0</v>
      </c>
      <c r="E460" s="50">
        <f t="shared" si="13"/>
        <v>0</v>
      </c>
      <c r="F460" s="50">
        <f t="shared" si="13"/>
        <v>0</v>
      </c>
      <c r="G460" s="50">
        <f t="shared" si="13"/>
        <v>0</v>
      </c>
      <c r="H460" s="50">
        <f t="shared" si="13"/>
        <v>0</v>
      </c>
      <c r="I460" s="50">
        <f t="shared" si="13"/>
        <v>1.140057356722874</v>
      </c>
      <c r="J460" s="50">
        <f t="shared" si="13"/>
        <v>0</v>
      </c>
      <c r="K460" s="50">
        <f t="shared" si="13"/>
        <v>0</v>
      </c>
      <c r="L460" s="50">
        <f t="shared" si="13"/>
        <v>0</v>
      </c>
      <c r="M460" s="50">
        <f t="shared" si="13"/>
        <v>0</v>
      </c>
      <c r="N460" s="50">
        <f t="shared" si="13"/>
        <v>0</v>
      </c>
      <c r="O460" s="50">
        <f t="shared" si="13"/>
        <v>0.54960198104554192</v>
      </c>
      <c r="P460" s="50">
        <f t="shared" si="13"/>
        <v>0</v>
      </c>
      <c r="Q460" s="50">
        <f t="shared" si="13"/>
        <v>0</v>
      </c>
      <c r="R460" s="50">
        <f t="shared" si="13"/>
        <v>0</v>
      </c>
      <c r="S460" s="50">
        <f t="shared" si="13"/>
        <v>0</v>
      </c>
      <c r="T460" s="50">
        <f t="shared" si="13"/>
        <v>2.1469289737341355</v>
      </c>
      <c r="U460" s="50">
        <f t="shared" si="13"/>
        <v>0</v>
      </c>
      <c r="V460" s="50">
        <f t="shared" si="13"/>
        <v>0</v>
      </c>
      <c r="W460" s="50">
        <f t="shared" si="13"/>
        <v>0</v>
      </c>
      <c r="X460" s="50">
        <f t="shared" si="13"/>
        <v>0</v>
      </c>
      <c r="Y460" s="50">
        <f t="shared" si="13"/>
        <v>0</v>
      </c>
      <c r="Z460" s="50">
        <f t="shared" si="13"/>
        <v>0</v>
      </c>
      <c r="AA460" s="50">
        <f t="shared" si="13"/>
        <v>2.5119134414501882</v>
      </c>
      <c r="AB460" s="50">
        <f t="shared" si="13"/>
        <v>0</v>
      </c>
      <c r="AC460" s="50">
        <f t="shared" si="13"/>
        <v>0</v>
      </c>
      <c r="AD460" s="50">
        <f t="shared" si="13"/>
        <v>1.4526279564738269</v>
      </c>
      <c r="AE460" s="50">
        <f t="shared" si="13"/>
        <v>0</v>
      </c>
      <c r="AF460" s="50">
        <f t="shared" si="13"/>
        <v>0</v>
      </c>
      <c r="AG460" s="50">
        <f t="shared" si="13"/>
        <v>0</v>
      </c>
      <c r="AH460" s="50">
        <f t="shared" si="13"/>
        <v>0</v>
      </c>
      <c r="AI460" s="50"/>
      <c r="AJ460" s="50">
        <f t="shared" si="13"/>
        <v>2.7013773036948781</v>
      </c>
      <c r="AK460" s="50">
        <f t="shared" si="13"/>
        <v>3.5239742984297244</v>
      </c>
      <c r="AL460" s="52">
        <f>SUM(D460:AK460)</f>
        <v>14.026481311551169</v>
      </c>
      <c r="AM460"/>
      <c r="AN460" s="56">
        <f t="shared" si="6"/>
        <v>14.026481911551169</v>
      </c>
      <c r="AO460" s="2">
        <f t="shared" si="7"/>
        <v>6</v>
      </c>
      <c r="AP460" s="55" t="str">
        <f t="shared" si="8"/>
        <v xml:space="preserve">Casey </v>
      </c>
      <c r="AQ460" s="56">
        <f t="shared" si="9"/>
        <v>14.026481311551169</v>
      </c>
    </row>
    <row r="461" spans="1:43" x14ac:dyDescent="0.35">
      <c r="A461" s="34">
        <v>436</v>
      </c>
      <c r="B461" s="34">
        <v>7</v>
      </c>
      <c r="C461" s="51" t="s">
        <v>574</v>
      </c>
      <c r="D461" s="50">
        <f t="shared" ref="D461:AK461" si="14">ABS((D11-D$452)/D$448)*D$1</f>
        <v>0</v>
      </c>
      <c r="E461" s="50">
        <f t="shared" si="14"/>
        <v>0</v>
      </c>
      <c r="F461" s="50">
        <f t="shared" si="14"/>
        <v>0</v>
      </c>
      <c r="G461" s="50">
        <f t="shared" si="14"/>
        <v>0</v>
      </c>
      <c r="H461" s="50">
        <f t="shared" si="14"/>
        <v>0</v>
      </c>
      <c r="I461" s="50">
        <f t="shared" si="14"/>
        <v>0.16545976352777517</v>
      </c>
      <c r="J461" s="50">
        <f t="shared" si="14"/>
        <v>0</v>
      </c>
      <c r="K461" s="50">
        <f t="shared" si="14"/>
        <v>0</v>
      </c>
      <c r="L461" s="50">
        <f t="shared" si="14"/>
        <v>0</v>
      </c>
      <c r="M461" s="50">
        <f t="shared" si="14"/>
        <v>0</v>
      </c>
      <c r="N461" s="50">
        <f t="shared" si="14"/>
        <v>0</v>
      </c>
      <c r="O461" s="50">
        <f t="shared" si="14"/>
        <v>0.53521775291220153</v>
      </c>
      <c r="P461" s="50">
        <f t="shared" si="14"/>
        <v>0</v>
      </c>
      <c r="Q461" s="50">
        <f t="shared" si="14"/>
        <v>0</v>
      </c>
      <c r="R461" s="50">
        <f t="shared" si="14"/>
        <v>0</v>
      </c>
      <c r="S461" s="50">
        <f t="shared" si="14"/>
        <v>0</v>
      </c>
      <c r="T461" s="50">
        <f t="shared" si="14"/>
        <v>0.59293975830834067</v>
      </c>
      <c r="U461" s="50">
        <f t="shared" si="14"/>
        <v>0</v>
      </c>
      <c r="V461" s="50">
        <f t="shared" si="14"/>
        <v>0</v>
      </c>
      <c r="W461" s="50">
        <f t="shared" si="14"/>
        <v>0</v>
      </c>
      <c r="X461" s="50">
        <f t="shared" si="14"/>
        <v>0</v>
      </c>
      <c r="Y461" s="50">
        <f t="shared" si="14"/>
        <v>0</v>
      </c>
      <c r="Z461" s="50">
        <f t="shared" si="14"/>
        <v>0</v>
      </c>
      <c r="AA461" s="50">
        <f t="shared" si="14"/>
        <v>1.2575028115848537</v>
      </c>
      <c r="AB461" s="50">
        <f t="shared" si="14"/>
        <v>0</v>
      </c>
      <c r="AC461" s="50">
        <f t="shared" si="14"/>
        <v>0</v>
      </c>
      <c r="AD461" s="50">
        <f t="shared" si="14"/>
        <v>1.1763441191265913</v>
      </c>
      <c r="AE461" s="50">
        <f t="shared" si="14"/>
        <v>0</v>
      </c>
      <c r="AF461" s="50">
        <f t="shared" si="14"/>
        <v>0</v>
      </c>
      <c r="AG461" s="50">
        <f t="shared" si="14"/>
        <v>0</v>
      </c>
      <c r="AH461" s="50">
        <f t="shared" si="14"/>
        <v>0</v>
      </c>
      <c r="AI461" s="50"/>
      <c r="AJ461" s="50">
        <f t="shared" si="14"/>
        <v>2.6384394215039468</v>
      </c>
      <c r="AK461" s="50">
        <f t="shared" si="14"/>
        <v>2.468498707351515</v>
      </c>
      <c r="AL461" s="52">
        <f t="shared" ref="AL461:AL485" si="15">SUM(D461:AK461)</f>
        <v>8.8344023343152234</v>
      </c>
      <c r="AM461"/>
      <c r="AN461" s="56">
        <f t="shared" si="6"/>
        <v>8.8344030343152227</v>
      </c>
      <c r="AO461" s="2">
        <f t="shared" si="7"/>
        <v>22</v>
      </c>
      <c r="AP461" s="55" t="str">
        <f t="shared" si="8"/>
        <v xml:space="preserve">Yarra Ranges </v>
      </c>
      <c r="AQ461" s="56">
        <f t="shared" si="9"/>
        <v>13.817643143826254</v>
      </c>
    </row>
    <row r="462" spans="1:43" x14ac:dyDescent="0.35">
      <c r="A462" s="34">
        <v>435</v>
      </c>
      <c r="B462" s="34">
        <v>8</v>
      </c>
      <c r="C462" s="51" t="s">
        <v>575</v>
      </c>
      <c r="D462" s="50">
        <f t="shared" ref="D462:AK462" si="16">ABS((D12-D$452)/D$448)*D$1</f>
        <v>0</v>
      </c>
      <c r="E462" s="50">
        <f t="shared" si="16"/>
        <v>0</v>
      </c>
      <c r="F462" s="50">
        <f t="shared" si="16"/>
        <v>0</v>
      </c>
      <c r="G462" s="50">
        <f t="shared" si="16"/>
        <v>0</v>
      </c>
      <c r="H462" s="50">
        <f t="shared" si="16"/>
        <v>0</v>
      </c>
      <c r="I462" s="50">
        <f t="shared" si="16"/>
        <v>0.66951766818573788</v>
      </c>
      <c r="J462" s="50">
        <f t="shared" si="16"/>
        <v>0</v>
      </c>
      <c r="K462" s="50">
        <f t="shared" si="16"/>
        <v>0</v>
      </c>
      <c r="L462" s="50">
        <f t="shared" si="16"/>
        <v>0</v>
      </c>
      <c r="M462" s="50">
        <f t="shared" si="16"/>
        <v>0</v>
      </c>
      <c r="N462" s="50">
        <f t="shared" si="16"/>
        <v>0</v>
      </c>
      <c r="O462" s="50">
        <f t="shared" si="16"/>
        <v>0.75095745611059772</v>
      </c>
      <c r="P462" s="50">
        <f t="shared" si="16"/>
        <v>0</v>
      </c>
      <c r="Q462" s="50">
        <f t="shared" si="16"/>
        <v>0</v>
      </c>
      <c r="R462" s="50">
        <f t="shared" si="16"/>
        <v>0</v>
      </c>
      <c r="S462" s="50">
        <f t="shared" si="16"/>
        <v>0</v>
      </c>
      <c r="T462" s="50">
        <f t="shared" si="16"/>
        <v>2.8748057447147608</v>
      </c>
      <c r="U462" s="50">
        <f t="shared" si="16"/>
        <v>0</v>
      </c>
      <c r="V462" s="50">
        <f t="shared" si="16"/>
        <v>0</v>
      </c>
      <c r="W462" s="50">
        <f t="shared" si="16"/>
        <v>0</v>
      </c>
      <c r="X462" s="50">
        <f t="shared" si="16"/>
        <v>0</v>
      </c>
      <c r="Y462" s="50">
        <f t="shared" si="16"/>
        <v>0</v>
      </c>
      <c r="Z462" s="50">
        <f t="shared" si="16"/>
        <v>0</v>
      </c>
      <c r="AA462" s="50">
        <f t="shared" si="16"/>
        <v>2.1062638976464663</v>
      </c>
      <c r="AB462" s="50">
        <f t="shared" si="16"/>
        <v>0</v>
      </c>
      <c r="AC462" s="50">
        <f t="shared" si="16"/>
        <v>0</v>
      </c>
      <c r="AD462" s="50">
        <f t="shared" si="16"/>
        <v>0.63917278545969136</v>
      </c>
      <c r="AE462" s="50">
        <f t="shared" si="16"/>
        <v>0</v>
      </c>
      <c r="AF462" s="50">
        <f t="shared" si="16"/>
        <v>0</v>
      </c>
      <c r="AG462" s="50">
        <f t="shared" si="16"/>
        <v>0</v>
      </c>
      <c r="AH462" s="50">
        <f t="shared" si="16"/>
        <v>0</v>
      </c>
      <c r="AI462" s="50"/>
      <c r="AJ462" s="50">
        <f t="shared" si="16"/>
        <v>2.5743171147479758</v>
      </c>
      <c r="AK462" s="50">
        <f t="shared" si="16"/>
        <v>3.3554266351265953</v>
      </c>
      <c r="AL462" s="52">
        <f t="shared" si="15"/>
        <v>12.970461301991826</v>
      </c>
      <c r="AM462"/>
      <c r="AN462" s="56">
        <f t="shared" si="6"/>
        <v>12.970462101991826</v>
      </c>
      <c r="AO462" s="2">
        <f t="shared" si="7"/>
        <v>10</v>
      </c>
      <c r="AP462" s="55" t="str">
        <f t="shared" si="8"/>
        <v xml:space="preserve">Whittlesea </v>
      </c>
      <c r="AQ462" s="56">
        <f t="shared" si="9"/>
        <v>13.499654636335173</v>
      </c>
    </row>
    <row r="463" spans="1:43" x14ac:dyDescent="0.35">
      <c r="A463" s="34">
        <v>434</v>
      </c>
      <c r="B463" s="34">
        <v>9</v>
      </c>
      <c r="C463" s="51" t="s">
        <v>576</v>
      </c>
      <c r="D463" s="50">
        <f t="shared" ref="D463:AK463" si="17">ABS((D13-D$452)/D$448)*D$1</f>
        <v>0</v>
      </c>
      <c r="E463" s="50">
        <f t="shared" si="17"/>
        <v>0</v>
      </c>
      <c r="F463" s="50">
        <f t="shared" si="17"/>
        <v>0</v>
      </c>
      <c r="G463" s="50">
        <f t="shared" si="17"/>
        <v>0</v>
      </c>
      <c r="H463" s="50">
        <f t="shared" si="17"/>
        <v>0</v>
      </c>
      <c r="I463" s="50">
        <f t="shared" si="17"/>
        <v>0.56585309235933146</v>
      </c>
      <c r="J463" s="50">
        <f t="shared" si="17"/>
        <v>0</v>
      </c>
      <c r="K463" s="50">
        <f t="shared" si="17"/>
        <v>0</v>
      </c>
      <c r="L463" s="50">
        <f t="shared" si="17"/>
        <v>0</v>
      </c>
      <c r="M463" s="50">
        <f t="shared" si="17"/>
        <v>0</v>
      </c>
      <c r="N463" s="50">
        <f t="shared" si="17"/>
        <v>0</v>
      </c>
      <c r="O463" s="50">
        <f t="shared" si="17"/>
        <v>0.1179221471343951</v>
      </c>
      <c r="P463" s="50">
        <f t="shared" si="17"/>
        <v>0</v>
      </c>
      <c r="Q463" s="50">
        <f t="shared" si="17"/>
        <v>0</v>
      </c>
      <c r="R463" s="50">
        <f t="shared" si="17"/>
        <v>0</v>
      </c>
      <c r="S463" s="50">
        <f t="shared" si="17"/>
        <v>0</v>
      </c>
      <c r="T463" s="50">
        <f t="shared" si="17"/>
        <v>6.9570656391617261E-2</v>
      </c>
      <c r="U463" s="50">
        <f t="shared" si="17"/>
        <v>0</v>
      </c>
      <c r="V463" s="50">
        <f t="shared" si="17"/>
        <v>0</v>
      </c>
      <c r="W463" s="50">
        <f t="shared" si="17"/>
        <v>0</v>
      </c>
      <c r="X463" s="50">
        <f t="shared" si="17"/>
        <v>0</v>
      </c>
      <c r="Y463" s="50">
        <f t="shared" si="17"/>
        <v>0</v>
      </c>
      <c r="Z463" s="50">
        <f t="shared" si="17"/>
        <v>0</v>
      </c>
      <c r="AA463" s="50">
        <f t="shared" si="17"/>
        <v>1.6329978342527114</v>
      </c>
      <c r="AB463" s="50">
        <f t="shared" si="17"/>
        <v>0</v>
      </c>
      <c r="AC463" s="50">
        <f t="shared" si="17"/>
        <v>0</v>
      </c>
      <c r="AD463" s="50">
        <f t="shared" si="17"/>
        <v>0.34057643155122558</v>
      </c>
      <c r="AE463" s="50">
        <f t="shared" si="17"/>
        <v>0</v>
      </c>
      <c r="AF463" s="50">
        <f t="shared" si="17"/>
        <v>0</v>
      </c>
      <c r="AG463" s="50">
        <f t="shared" si="17"/>
        <v>0</v>
      </c>
      <c r="AH463" s="50">
        <f t="shared" si="17"/>
        <v>0</v>
      </c>
      <c r="AI463" s="50"/>
      <c r="AJ463" s="50">
        <f t="shared" si="17"/>
        <v>1.7505378687380031</v>
      </c>
      <c r="AK463" s="50">
        <f t="shared" si="17"/>
        <v>2.8800733167781614</v>
      </c>
      <c r="AL463" s="52">
        <f t="shared" si="15"/>
        <v>7.3575313472054447</v>
      </c>
      <c r="AM463"/>
      <c r="AN463" s="56">
        <f t="shared" si="6"/>
        <v>7.3575322472054445</v>
      </c>
      <c r="AO463" s="2">
        <f t="shared" si="7"/>
        <v>27</v>
      </c>
      <c r="AP463" s="55" t="str">
        <f t="shared" si="8"/>
        <v>Mornington Pen.</v>
      </c>
      <c r="AQ463" s="56">
        <f t="shared" si="9"/>
        <v>13.007259305696296</v>
      </c>
    </row>
    <row r="464" spans="1:43" x14ac:dyDescent="0.35">
      <c r="A464" s="34">
        <v>433</v>
      </c>
      <c r="B464" s="34">
        <v>10</v>
      </c>
      <c r="C464" s="51" t="s">
        <v>577</v>
      </c>
      <c r="D464" s="50">
        <f t="shared" ref="D464:AK464" si="18">ABS((D14-D$452)/D$448)*D$1</f>
        <v>0</v>
      </c>
      <c r="E464" s="50">
        <f t="shared" si="18"/>
        <v>0</v>
      </c>
      <c r="F464" s="50">
        <f t="shared" si="18"/>
        <v>0</v>
      </c>
      <c r="G464" s="50">
        <f t="shared" si="18"/>
        <v>0</v>
      </c>
      <c r="H464" s="50">
        <f t="shared" si="18"/>
        <v>0</v>
      </c>
      <c r="I464" s="50">
        <f t="shared" si="18"/>
        <v>2.6549348076948958</v>
      </c>
      <c r="J464" s="50">
        <f t="shared" si="18"/>
        <v>0</v>
      </c>
      <c r="K464" s="50">
        <f t="shared" si="18"/>
        <v>0</v>
      </c>
      <c r="L464" s="50">
        <f t="shared" si="18"/>
        <v>0</v>
      </c>
      <c r="M464" s="50">
        <f t="shared" si="18"/>
        <v>0</v>
      </c>
      <c r="N464" s="50">
        <f t="shared" si="18"/>
        <v>0</v>
      </c>
      <c r="O464" s="50">
        <f t="shared" si="18"/>
        <v>3.539996345363936</v>
      </c>
      <c r="P464" s="50">
        <f t="shared" si="18"/>
        <v>0</v>
      </c>
      <c r="Q464" s="50">
        <f t="shared" si="18"/>
        <v>0</v>
      </c>
      <c r="R464" s="50">
        <f t="shared" si="18"/>
        <v>0</v>
      </c>
      <c r="S464" s="50">
        <f t="shared" si="18"/>
        <v>0</v>
      </c>
      <c r="T464" s="50">
        <f t="shared" si="18"/>
        <v>1.6093692483639377</v>
      </c>
      <c r="U464" s="50">
        <f t="shared" si="18"/>
        <v>0</v>
      </c>
      <c r="V464" s="50">
        <f t="shared" si="18"/>
        <v>0</v>
      </c>
      <c r="W464" s="50">
        <f t="shared" si="18"/>
        <v>0</v>
      </c>
      <c r="X464" s="50">
        <f t="shared" si="18"/>
        <v>0</v>
      </c>
      <c r="Y464" s="50">
        <f t="shared" si="18"/>
        <v>0</v>
      </c>
      <c r="Z464" s="50">
        <f t="shared" si="18"/>
        <v>0</v>
      </c>
      <c r="AA464" s="50">
        <f t="shared" si="18"/>
        <v>1.5032868351119961</v>
      </c>
      <c r="AB464" s="50">
        <f t="shared" si="18"/>
        <v>0</v>
      </c>
      <c r="AC464" s="50">
        <f t="shared" si="18"/>
        <v>0</v>
      </c>
      <c r="AD464" s="50">
        <f t="shared" si="18"/>
        <v>2.7486643460010707</v>
      </c>
      <c r="AE464" s="50">
        <f t="shared" si="18"/>
        <v>0</v>
      </c>
      <c r="AF464" s="50">
        <f t="shared" si="18"/>
        <v>0</v>
      </c>
      <c r="AG464" s="50">
        <f t="shared" si="18"/>
        <v>0</v>
      </c>
      <c r="AH464" s="50">
        <f t="shared" si="18"/>
        <v>0</v>
      </c>
      <c r="AI464" s="50"/>
      <c r="AJ464" s="50">
        <f t="shared" si="18"/>
        <v>3.8248739087875401</v>
      </c>
      <c r="AK464" s="50">
        <f t="shared" si="18"/>
        <v>3.4150504529177632</v>
      </c>
      <c r="AL464" s="52">
        <f t="shared" si="15"/>
        <v>19.296175944241138</v>
      </c>
      <c r="AM464"/>
      <c r="AN464" s="56">
        <f t="shared" si="6"/>
        <v>19.296176944241139</v>
      </c>
      <c r="AO464" s="2">
        <f t="shared" si="7"/>
        <v>1</v>
      </c>
      <c r="AP464" s="55" t="str">
        <f t="shared" si="8"/>
        <v xml:space="preserve">Frankston </v>
      </c>
      <c r="AQ464" s="56">
        <f t="shared" si="9"/>
        <v>12.970461301991826</v>
      </c>
    </row>
    <row r="465" spans="1:43" x14ac:dyDescent="0.35">
      <c r="A465" s="34">
        <v>432</v>
      </c>
      <c r="B465" s="34">
        <v>11</v>
      </c>
      <c r="C465" s="51" t="s">
        <v>578</v>
      </c>
      <c r="D465" s="50">
        <f t="shared" ref="D465:AK465" si="19">ABS((D15-D$452)/D$448)*D$1</f>
        <v>0</v>
      </c>
      <c r="E465" s="50">
        <f t="shared" si="19"/>
        <v>0</v>
      </c>
      <c r="F465" s="50">
        <f t="shared" si="19"/>
        <v>0</v>
      </c>
      <c r="G465" s="50">
        <f t="shared" si="19"/>
        <v>0</v>
      </c>
      <c r="H465" s="50">
        <f t="shared" si="19"/>
        <v>0</v>
      </c>
      <c r="I465" s="50">
        <f t="shared" si="19"/>
        <v>7.0147090402596535E-2</v>
      </c>
      <c r="J465" s="50">
        <f t="shared" si="19"/>
        <v>0</v>
      </c>
      <c r="K465" s="50">
        <f t="shared" si="19"/>
        <v>0</v>
      </c>
      <c r="L465" s="50">
        <f t="shared" si="19"/>
        <v>0</v>
      </c>
      <c r="M465" s="50">
        <f t="shared" si="19"/>
        <v>0</v>
      </c>
      <c r="N465" s="50">
        <f t="shared" si="19"/>
        <v>0</v>
      </c>
      <c r="O465" s="50">
        <f t="shared" si="19"/>
        <v>9.7532462545447452E-4</v>
      </c>
      <c r="P465" s="50">
        <f t="shared" si="19"/>
        <v>0</v>
      </c>
      <c r="Q465" s="50">
        <f t="shared" si="19"/>
        <v>0</v>
      </c>
      <c r="R465" s="50">
        <f t="shared" si="19"/>
        <v>0</v>
      </c>
      <c r="S465" s="50">
        <f t="shared" si="19"/>
        <v>0</v>
      </c>
      <c r="T465" s="50">
        <f t="shared" si="19"/>
        <v>1.1595705576031512</v>
      </c>
      <c r="U465" s="50">
        <f t="shared" si="19"/>
        <v>0</v>
      </c>
      <c r="V465" s="50">
        <f t="shared" si="19"/>
        <v>0</v>
      </c>
      <c r="W465" s="50">
        <f t="shared" si="19"/>
        <v>0</v>
      </c>
      <c r="X465" s="50">
        <f t="shared" si="19"/>
        <v>0</v>
      </c>
      <c r="Y465" s="50">
        <f t="shared" si="19"/>
        <v>0</v>
      </c>
      <c r="Z465" s="50">
        <f t="shared" si="19"/>
        <v>0</v>
      </c>
      <c r="AA465" s="50">
        <f t="shared" si="19"/>
        <v>1.9972262440518149</v>
      </c>
      <c r="AB465" s="50">
        <f t="shared" si="19"/>
        <v>0</v>
      </c>
      <c r="AC465" s="50">
        <f t="shared" si="19"/>
        <v>0</v>
      </c>
      <c r="AD465" s="50">
        <f t="shared" si="19"/>
        <v>1.0553175214762662</v>
      </c>
      <c r="AE465" s="50">
        <f t="shared" si="19"/>
        <v>0</v>
      </c>
      <c r="AF465" s="50">
        <f t="shared" si="19"/>
        <v>0</v>
      </c>
      <c r="AG465" s="50">
        <f t="shared" si="19"/>
        <v>0</v>
      </c>
      <c r="AH465" s="50">
        <f t="shared" si="19"/>
        <v>0</v>
      </c>
      <c r="AI465" s="50"/>
      <c r="AJ465" s="50">
        <f t="shared" si="19"/>
        <v>2.2705988172036395</v>
      </c>
      <c r="AK465" s="50">
        <f t="shared" si="19"/>
        <v>3.1225608016418023</v>
      </c>
      <c r="AL465" s="52">
        <f t="shared" si="15"/>
        <v>9.6763963570047249</v>
      </c>
      <c r="AM465"/>
      <c r="AN465" s="56">
        <f t="shared" si="6"/>
        <v>9.6763974570047253</v>
      </c>
      <c r="AO465" s="2">
        <f t="shared" si="7"/>
        <v>20</v>
      </c>
      <c r="AP465" s="55" t="str">
        <f t="shared" si="8"/>
        <v xml:space="preserve">Cardinia </v>
      </c>
      <c r="AQ465" s="56">
        <f t="shared" si="9"/>
        <v>12.791183420853519</v>
      </c>
    </row>
    <row r="466" spans="1:43" x14ac:dyDescent="0.35">
      <c r="A466" s="34">
        <v>431</v>
      </c>
      <c r="B466" s="34">
        <v>12</v>
      </c>
      <c r="C466" s="51" t="s">
        <v>579</v>
      </c>
      <c r="D466" s="50">
        <f t="shared" ref="D466:AK466" si="20">ABS((D16-D$452)/D$448)*D$1</f>
        <v>0</v>
      </c>
      <c r="E466" s="50">
        <f t="shared" si="20"/>
        <v>0</v>
      </c>
      <c r="F466" s="50">
        <f t="shared" si="20"/>
        <v>0</v>
      </c>
      <c r="G466" s="50">
        <f t="shared" si="20"/>
        <v>0</v>
      </c>
      <c r="H466" s="50">
        <f t="shared" si="20"/>
        <v>0</v>
      </c>
      <c r="I466" s="50">
        <f t="shared" si="20"/>
        <v>0.99968758309927885</v>
      </c>
      <c r="J466" s="50">
        <f t="shared" si="20"/>
        <v>0</v>
      </c>
      <c r="K466" s="50">
        <f t="shared" si="20"/>
        <v>0</v>
      </c>
      <c r="L466" s="50">
        <f t="shared" si="20"/>
        <v>0</v>
      </c>
      <c r="M466" s="50">
        <f t="shared" si="20"/>
        <v>0</v>
      </c>
      <c r="N466" s="50">
        <f t="shared" si="20"/>
        <v>0</v>
      </c>
      <c r="O466" s="50">
        <f t="shared" si="20"/>
        <v>1.2164578666917774</v>
      </c>
      <c r="P466" s="50">
        <f t="shared" si="20"/>
        <v>0</v>
      </c>
      <c r="Q466" s="50">
        <f t="shared" si="20"/>
        <v>0</v>
      </c>
      <c r="R466" s="50">
        <f t="shared" si="20"/>
        <v>0</v>
      </c>
      <c r="S466" s="50">
        <f t="shared" si="20"/>
        <v>0</v>
      </c>
      <c r="T466" s="50">
        <f t="shared" si="20"/>
        <v>2.2634516929043027</v>
      </c>
      <c r="U466" s="50">
        <f t="shared" si="20"/>
        <v>0</v>
      </c>
      <c r="V466" s="50">
        <f t="shared" si="20"/>
        <v>0</v>
      </c>
      <c r="W466" s="50">
        <f t="shared" si="20"/>
        <v>0</v>
      </c>
      <c r="X466" s="50">
        <f t="shared" si="20"/>
        <v>0</v>
      </c>
      <c r="Y466" s="50">
        <f t="shared" si="20"/>
        <v>0</v>
      </c>
      <c r="Z466" s="50">
        <f t="shared" si="20"/>
        <v>0</v>
      </c>
      <c r="AA466" s="50">
        <f t="shared" si="20"/>
        <v>2.3404560296897552</v>
      </c>
      <c r="AB466" s="50">
        <f t="shared" si="20"/>
        <v>0</v>
      </c>
      <c r="AC466" s="50">
        <f t="shared" si="20"/>
        <v>0</v>
      </c>
      <c r="AD466" s="50">
        <f t="shared" si="20"/>
        <v>2.8973249922040418</v>
      </c>
      <c r="AE466" s="50">
        <f t="shared" si="20"/>
        <v>0</v>
      </c>
      <c r="AF466" s="50">
        <f t="shared" si="20"/>
        <v>0</v>
      </c>
      <c r="AG466" s="50">
        <f t="shared" si="20"/>
        <v>0</v>
      </c>
      <c r="AH466" s="50">
        <f t="shared" si="20"/>
        <v>0</v>
      </c>
      <c r="AI466" s="50"/>
      <c r="AJ466" s="50">
        <f t="shared" si="20"/>
        <v>3.4586807001572697</v>
      </c>
      <c r="AK466" s="50">
        <f t="shared" si="20"/>
        <v>3.4941653241917447</v>
      </c>
      <c r="AL466" s="52">
        <f t="shared" si="15"/>
        <v>16.670224188938171</v>
      </c>
      <c r="AM466"/>
      <c r="AN466" s="56">
        <f t="shared" si="6"/>
        <v>16.670225388938171</v>
      </c>
      <c r="AO466" s="2">
        <f t="shared" si="7"/>
        <v>3</v>
      </c>
      <c r="AP466" s="55" t="str">
        <f t="shared" si="8"/>
        <v xml:space="preserve">Monash </v>
      </c>
      <c r="AQ466" s="56">
        <f t="shared" si="9"/>
        <v>12.78206592231531</v>
      </c>
    </row>
    <row r="467" spans="1:43" x14ac:dyDescent="0.35">
      <c r="A467" s="34">
        <v>430</v>
      </c>
      <c r="B467" s="34">
        <v>13</v>
      </c>
      <c r="C467" s="51" t="s">
        <v>580</v>
      </c>
      <c r="D467" s="50">
        <f t="shared" ref="D467:AK467" si="21">ABS((D17-D$452)/D$448)*D$1</f>
        <v>0</v>
      </c>
      <c r="E467" s="50">
        <f t="shared" si="21"/>
        <v>0</v>
      </c>
      <c r="F467" s="50">
        <f t="shared" si="21"/>
        <v>0</v>
      </c>
      <c r="G467" s="50">
        <f t="shared" si="21"/>
        <v>0</v>
      </c>
      <c r="H467" s="50">
        <f t="shared" si="21"/>
        <v>0</v>
      </c>
      <c r="I467" s="50">
        <f t="shared" si="21"/>
        <v>0.12094613743622099</v>
      </c>
      <c r="J467" s="50">
        <f t="shared" si="21"/>
        <v>0</v>
      </c>
      <c r="K467" s="50">
        <f t="shared" si="21"/>
        <v>0</v>
      </c>
      <c r="L467" s="50">
        <f t="shared" si="21"/>
        <v>0</v>
      </c>
      <c r="M467" s="50">
        <f t="shared" si="21"/>
        <v>0</v>
      </c>
      <c r="N467" s="50">
        <f t="shared" si="21"/>
        <v>0</v>
      </c>
      <c r="O467" s="50">
        <f t="shared" si="21"/>
        <v>4.63406422582286E-2</v>
      </c>
      <c r="P467" s="50">
        <f t="shared" si="21"/>
        <v>0</v>
      </c>
      <c r="Q467" s="50">
        <f t="shared" si="21"/>
        <v>0</v>
      </c>
      <c r="R467" s="50">
        <f t="shared" si="21"/>
        <v>0</v>
      </c>
      <c r="S467" s="50">
        <f t="shared" si="21"/>
        <v>0</v>
      </c>
      <c r="T467" s="50">
        <f t="shared" si="21"/>
        <v>0.46896356113210574</v>
      </c>
      <c r="U467" s="50">
        <f t="shared" si="21"/>
        <v>0</v>
      </c>
      <c r="V467" s="50">
        <f t="shared" si="21"/>
        <v>0</v>
      </c>
      <c r="W467" s="50">
        <f t="shared" si="21"/>
        <v>0</v>
      </c>
      <c r="X467" s="50">
        <f t="shared" si="21"/>
        <v>0</v>
      </c>
      <c r="Y467" s="50">
        <f t="shared" si="21"/>
        <v>0</v>
      </c>
      <c r="Z467" s="50">
        <f t="shared" si="21"/>
        <v>0</v>
      </c>
      <c r="AA467" s="50">
        <f t="shared" si="21"/>
        <v>2.3559917139090421</v>
      </c>
      <c r="AB467" s="50">
        <f t="shared" si="21"/>
        <v>0</v>
      </c>
      <c r="AC467" s="50">
        <f t="shared" si="21"/>
        <v>0</v>
      </c>
      <c r="AD467" s="50">
        <f t="shared" si="21"/>
        <v>0.36838741062527774</v>
      </c>
      <c r="AE467" s="50">
        <f t="shared" si="21"/>
        <v>0</v>
      </c>
      <c r="AF467" s="50">
        <f t="shared" si="21"/>
        <v>0</v>
      </c>
      <c r="AG467" s="50">
        <f t="shared" si="21"/>
        <v>0</v>
      </c>
      <c r="AH467" s="50">
        <f t="shared" si="21"/>
        <v>0</v>
      </c>
      <c r="AI467" s="50"/>
      <c r="AJ467" s="50">
        <f t="shared" si="21"/>
        <v>2.2729161047709687</v>
      </c>
      <c r="AK467" s="50">
        <f t="shared" si="21"/>
        <v>3.1641216173445885</v>
      </c>
      <c r="AL467" s="52">
        <f t="shared" si="15"/>
        <v>8.7976671874764314</v>
      </c>
      <c r="AM467"/>
      <c r="AN467" s="56">
        <f t="shared" si="6"/>
        <v>8.7976684874764306</v>
      </c>
      <c r="AO467" s="2">
        <f t="shared" si="7"/>
        <v>23</v>
      </c>
      <c r="AP467" s="55" t="str">
        <f t="shared" si="8"/>
        <v xml:space="preserve">Nillumbik </v>
      </c>
      <c r="AQ467" s="56">
        <f t="shared" si="9"/>
        <v>12.31151564234659</v>
      </c>
    </row>
    <row r="468" spans="1:43" x14ac:dyDescent="0.35">
      <c r="A468" s="34">
        <v>429</v>
      </c>
      <c r="B468" s="34">
        <v>14</v>
      </c>
      <c r="C468" s="51" t="s">
        <v>581</v>
      </c>
      <c r="D468" s="50">
        <f t="shared" ref="D468:AK468" si="22">ABS((D18-D$452)/D$448)*D$1</f>
        <v>0</v>
      </c>
      <c r="E468" s="50">
        <f t="shared" si="22"/>
        <v>0</v>
      </c>
      <c r="F468" s="50">
        <f t="shared" si="22"/>
        <v>0</v>
      </c>
      <c r="G468" s="50">
        <f t="shared" si="22"/>
        <v>0</v>
      </c>
      <c r="H468" s="50">
        <f t="shared" si="22"/>
        <v>0</v>
      </c>
      <c r="I468" s="50">
        <f t="shared" si="22"/>
        <v>0.19955490339991089</v>
      </c>
      <c r="J468" s="50">
        <f t="shared" si="22"/>
        <v>0</v>
      </c>
      <c r="K468" s="50">
        <f t="shared" si="22"/>
        <v>0</v>
      </c>
      <c r="L468" s="50">
        <f t="shared" si="22"/>
        <v>0</v>
      </c>
      <c r="M468" s="50">
        <f t="shared" si="22"/>
        <v>0</v>
      </c>
      <c r="N468" s="50">
        <f t="shared" si="22"/>
        <v>0</v>
      </c>
      <c r="O468" s="50">
        <f t="shared" si="22"/>
        <v>5.201936253169704E-2</v>
      </c>
      <c r="P468" s="50">
        <f t="shared" si="22"/>
        <v>0</v>
      </c>
      <c r="Q468" s="50">
        <f t="shared" si="22"/>
        <v>0</v>
      </c>
      <c r="R468" s="50">
        <f t="shared" si="22"/>
        <v>0</v>
      </c>
      <c r="S468" s="50">
        <f t="shared" si="22"/>
        <v>0</v>
      </c>
      <c r="T468" s="50">
        <f t="shared" si="22"/>
        <v>1.2009157501880072</v>
      </c>
      <c r="U468" s="50">
        <f t="shared" si="22"/>
        <v>0</v>
      </c>
      <c r="V468" s="50">
        <f t="shared" si="22"/>
        <v>0</v>
      </c>
      <c r="W468" s="50">
        <f t="shared" si="22"/>
        <v>0</v>
      </c>
      <c r="X468" s="50">
        <f t="shared" si="22"/>
        <v>0</v>
      </c>
      <c r="Y468" s="50">
        <f t="shared" si="22"/>
        <v>0</v>
      </c>
      <c r="Z468" s="50">
        <f t="shared" si="22"/>
        <v>0</v>
      </c>
      <c r="AA468" s="50">
        <f t="shared" si="22"/>
        <v>2.6807265563867015</v>
      </c>
      <c r="AB468" s="50">
        <f t="shared" si="22"/>
        <v>0</v>
      </c>
      <c r="AC468" s="50">
        <f t="shared" si="22"/>
        <v>0</v>
      </c>
      <c r="AD468" s="50">
        <f t="shared" si="22"/>
        <v>0.4914836515319172</v>
      </c>
      <c r="AE468" s="50">
        <f t="shared" si="22"/>
        <v>0</v>
      </c>
      <c r="AF468" s="50">
        <f t="shared" si="22"/>
        <v>0</v>
      </c>
      <c r="AG468" s="50">
        <f t="shared" si="22"/>
        <v>0</v>
      </c>
      <c r="AH468" s="50">
        <f t="shared" si="22"/>
        <v>0</v>
      </c>
      <c r="AI468" s="50"/>
      <c r="AJ468" s="50">
        <f t="shared" si="22"/>
        <v>2.5456820794324955</v>
      </c>
      <c r="AK468" s="50">
        <f t="shared" si="22"/>
        <v>3.4237108175916049</v>
      </c>
      <c r="AL468" s="52">
        <f t="shared" si="15"/>
        <v>10.594093121062334</v>
      </c>
      <c r="AM468"/>
      <c r="AN468" s="56">
        <f t="shared" si="6"/>
        <v>10.594094521062335</v>
      </c>
      <c r="AO468" s="2">
        <f t="shared" si="7"/>
        <v>16</v>
      </c>
      <c r="AP468" s="55" t="str">
        <f t="shared" si="8"/>
        <v xml:space="preserve">Manningham </v>
      </c>
      <c r="AQ468" s="56">
        <f t="shared" si="9"/>
        <v>12.170974444008607</v>
      </c>
    </row>
    <row r="469" spans="1:43" x14ac:dyDescent="0.35">
      <c r="A469" s="34">
        <v>428</v>
      </c>
      <c r="B469" s="34">
        <v>15</v>
      </c>
      <c r="C469" s="51" t="s">
        <v>582</v>
      </c>
      <c r="D469" s="50">
        <f t="shared" ref="D469:AK469" si="23">ABS((D19-D$452)/D$448)*D$1</f>
        <v>0</v>
      </c>
      <c r="E469" s="50">
        <f t="shared" si="23"/>
        <v>0</v>
      </c>
      <c r="F469" s="50">
        <f t="shared" si="23"/>
        <v>0</v>
      </c>
      <c r="G469" s="50">
        <f t="shared" si="23"/>
        <v>0</v>
      </c>
      <c r="H469" s="50">
        <f t="shared" si="23"/>
        <v>0</v>
      </c>
      <c r="I469" s="50">
        <f t="shared" si="23"/>
        <v>1.1379413183462352</v>
      </c>
      <c r="J469" s="50">
        <f t="shared" si="23"/>
        <v>0</v>
      </c>
      <c r="K469" s="50">
        <f t="shared" si="23"/>
        <v>0</v>
      </c>
      <c r="L469" s="50">
        <f t="shared" si="23"/>
        <v>0</v>
      </c>
      <c r="M469" s="50">
        <f t="shared" si="23"/>
        <v>0</v>
      </c>
      <c r="N469" s="50">
        <f t="shared" si="23"/>
        <v>0</v>
      </c>
      <c r="O469" s="50">
        <f t="shared" si="23"/>
        <v>1.0195225668197143</v>
      </c>
      <c r="P469" s="50">
        <f t="shared" si="23"/>
        <v>0</v>
      </c>
      <c r="Q469" s="50">
        <f t="shared" si="23"/>
        <v>0</v>
      </c>
      <c r="R469" s="50">
        <f t="shared" si="23"/>
        <v>0</v>
      </c>
      <c r="S469" s="50">
        <f t="shared" si="23"/>
        <v>0</v>
      </c>
      <c r="T469" s="50">
        <f t="shared" si="23"/>
        <v>1.0284777568500748E-2</v>
      </c>
      <c r="U469" s="50">
        <f t="shared" si="23"/>
        <v>0</v>
      </c>
      <c r="V469" s="50">
        <f t="shared" si="23"/>
        <v>0</v>
      </c>
      <c r="W469" s="50">
        <f t="shared" si="23"/>
        <v>0</v>
      </c>
      <c r="X469" s="50">
        <f t="shared" si="23"/>
        <v>0</v>
      </c>
      <c r="Y469" s="50">
        <f t="shared" si="23"/>
        <v>0</v>
      </c>
      <c r="Z469" s="50">
        <f t="shared" si="23"/>
        <v>0</v>
      </c>
      <c r="AA469" s="50">
        <f t="shared" si="23"/>
        <v>2.7561914979264572</v>
      </c>
      <c r="AB469" s="50">
        <f t="shared" si="23"/>
        <v>0</v>
      </c>
      <c r="AC469" s="50">
        <f t="shared" si="23"/>
        <v>0</v>
      </c>
      <c r="AD469" s="50">
        <f t="shared" si="23"/>
        <v>1.1051150062769162</v>
      </c>
      <c r="AE469" s="50">
        <f t="shared" si="23"/>
        <v>0</v>
      </c>
      <c r="AF469" s="50">
        <f t="shared" si="23"/>
        <v>0</v>
      </c>
      <c r="AG469" s="50">
        <f t="shared" si="23"/>
        <v>0</v>
      </c>
      <c r="AH469" s="50">
        <f t="shared" si="23"/>
        <v>0</v>
      </c>
      <c r="AI469" s="50"/>
      <c r="AJ469" s="50">
        <f t="shared" si="23"/>
        <v>2.7763380869342638</v>
      </c>
      <c r="AK469" s="50">
        <f t="shared" si="23"/>
        <v>3.3655811901365209</v>
      </c>
      <c r="AL469" s="52">
        <f t="shared" si="15"/>
        <v>12.170974444008607</v>
      </c>
      <c r="AM469"/>
      <c r="AN469" s="56">
        <f t="shared" si="6"/>
        <v>12.170975944008607</v>
      </c>
      <c r="AO469" s="2">
        <f t="shared" si="7"/>
        <v>14</v>
      </c>
      <c r="AP469" s="55" t="str">
        <f t="shared" si="8"/>
        <v xml:space="preserve">Whitehorse </v>
      </c>
      <c r="AQ469" s="56">
        <f t="shared" si="9"/>
        <v>11.578566939620732</v>
      </c>
    </row>
    <row r="470" spans="1:43" x14ac:dyDescent="0.35">
      <c r="A470" s="34">
        <v>427</v>
      </c>
      <c r="B470" s="34">
        <v>16</v>
      </c>
      <c r="C470" s="51" t="s">
        <v>583</v>
      </c>
      <c r="D470" s="50">
        <f t="shared" ref="D470:AK470" si="24">ABS((D20-D$452)/D$448)*D$1</f>
        <v>0</v>
      </c>
      <c r="E470" s="50">
        <f t="shared" si="24"/>
        <v>0</v>
      </c>
      <c r="F470" s="50">
        <f t="shared" si="24"/>
        <v>0</v>
      </c>
      <c r="G470" s="50">
        <f t="shared" si="24"/>
        <v>0</v>
      </c>
      <c r="H470" s="50">
        <f t="shared" si="24"/>
        <v>0</v>
      </c>
      <c r="I470" s="50">
        <f t="shared" si="24"/>
        <v>0.82506841911498341</v>
      </c>
      <c r="J470" s="50">
        <f t="shared" si="24"/>
        <v>0</v>
      </c>
      <c r="K470" s="50">
        <f t="shared" si="24"/>
        <v>0</v>
      </c>
      <c r="L470" s="50">
        <f t="shared" si="24"/>
        <v>0</v>
      </c>
      <c r="M470" s="50">
        <f t="shared" si="24"/>
        <v>0</v>
      </c>
      <c r="N470" s="50">
        <f t="shared" si="24"/>
        <v>0</v>
      </c>
      <c r="O470" s="50">
        <f t="shared" si="24"/>
        <v>1.0719602353734152</v>
      </c>
      <c r="P470" s="50">
        <f t="shared" si="24"/>
        <v>0</v>
      </c>
      <c r="Q470" s="50">
        <f t="shared" si="24"/>
        <v>0</v>
      </c>
      <c r="R470" s="50">
        <f t="shared" si="24"/>
        <v>0</v>
      </c>
      <c r="S470" s="50">
        <f t="shared" si="24"/>
        <v>0</v>
      </c>
      <c r="T470" s="50">
        <f t="shared" si="24"/>
        <v>0.60071558397874769</v>
      </c>
      <c r="U470" s="50">
        <f t="shared" si="24"/>
        <v>0</v>
      </c>
      <c r="V470" s="50">
        <f t="shared" si="24"/>
        <v>0</v>
      </c>
      <c r="W470" s="50">
        <f t="shared" si="24"/>
        <v>0</v>
      </c>
      <c r="X470" s="50">
        <f t="shared" si="24"/>
        <v>0</v>
      </c>
      <c r="Y470" s="50">
        <f t="shared" si="24"/>
        <v>0</v>
      </c>
      <c r="Z470" s="50">
        <f t="shared" si="24"/>
        <v>0</v>
      </c>
      <c r="AA470" s="50">
        <f t="shared" si="24"/>
        <v>0.86429032330265443</v>
      </c>
      <c r="AB470" s="50">
        <f t="shared" si="24"/>
        <v>0</v>
      </c>
      <c r="AC470" s="50">
        <f t="shared" si="24"/>
        <v>0</v>
      </c>
      <c r="AD470" s="50">
        <f t="shared" si="24"/>
        <v>1.4919405244063479</v>
      </c>
      <c r="AE470" s="50">
        <f t="shared" si="24"/>
        <v>0</v>
      </c>
      <c r="AF470" s="50">
        <f t="shared" si="24"/>
        <v>0</v>
      </c>
      <c r="AG470" s="50">
        <f t="shared" si="24"/>
        <v>0</v>
      </c>
      <c r="AH470" s="50">
        <f t="shared" si="24"/>
        <v>0</v>
      </c>
      <c r="AI470" s="50"/>
      <c r="AJ470" s="50">
        <f t="shared" si="24"/>
        <v>2.2760983803410553</v>
      </c>
      <c r="AK470" s="50">
        <f t="shared" si="24"/>
        <v>2.6992443379561486</v>
      </c>
      <c r="AL470" s="52">
        <f t="shared" si="15"/>
        <v>9.8293178044733533</v>
      </c>
      <c r="AM470"/>
      <c r="AN470" s="56">
        <f t="shared" si="6"/>
        <v>9.8293194044733525</v>
      </c>
      <c r="AO470" s="2">
        <f t="shared" si="7"/>
        <v>19</v>
      </c>
      <c r="AP470" s="55" t="str">
        <f t="shared" si="8"/>
        <v xml:space="preserve">Knox </v>
      </c>
      <c r="AQ470" s="56">
        <f t="shared" si="9"/>
        <v>10.594093121062334</v>
      </c>
    </row>
    <row r="471" spans="1:43" x14ac:dyDescent="0.35">
      <c r="A471" s="34">
        <v>426</v>
      </c>
      <c r="B471" s="34">
        <v>17</v>
      </c>
      <c r="C471" s="51" t="s">
        <v>584</v>
      </c>
      <c r="D471" s="50">
        <f t="shared" ref="D471:AK471" si="25">ABS((D21-D$452)/D$448)*D$1</f>
        <v>0</v>
      </c>
      <c r="E471" s="50">
        <f t="shared" si="25"/>
        <v>0</v>
      </c>
      <c r="F471" s="50">
        <f t="shared" si="25"/>
        <v>0</v>
      </c>
      <c r="G471" s="50">
        <f t="shared" si="25"/>
        <v>0</v>
      </c>
      <c r="H471" s="50">
        <f t="shared" si="25"/>
        <v>0</v>
      </c>
      <c r="I471" s="50">
        <f t="shared" si="25"/>
        <v>0.50319078087282143</v>
      </c>
      <c r="J471" s="50">
        <f t="shared" si="25"/>
        <v>0</v>
      </c>
      <c r="K471" s="50">
        <f t="shared" si="25"/>
        <v>0</v>
      </c>
      <c r="L471" s="50">
        <f t="shared" si="25"/>
        <v>0</v>
      </c>
      <c r="M471" s="50">
        <f t="shared" si="25"/>
        <v>0</v>
      </c>
      <c r="N471" s="50">
        <f t="shared" si="25"/>
        <v>0</v>
      </c>
      <c r="O471" s="50">
        <f t="shared" si="25"/>
        <v>0.10425227088996804</v>
      </c>
      <c r="P471" s="50">
        <f t="shared" si="25"/>
        <v>0</v>
      </c>
      <c r="Q471" s="50">
        <f t="shared" si="25"/>
        <v>0</v>
      </c>
      <c r="R471" s="50">
        <f t="shared" si="25"/>
        <v>0</v>
      </c>
      <c r="S471" s="50">
        <f t="shared" si="25"/>
        <v>0</v>
      </c>
      <c r="T471" s="50">
        <f t="shared" si="25"/>
        <v>1.5698092446989802</v>
      </c>
      <c r="U471" s="50">
        <f t="shared" si="25"/>
        <v>0</v>
      </c>
      <c r="V471" s="50">
        <f t="shared" si="25"/>
        <v>0</v>
      </c>
      <c r="W471" s="50">
        <f t="shared" si="25"/>
        <v>0</v>
      </c>
      <c r="X471" s="50">
        <f t="shared" si="25"/>
        <v>0</v>
      </c>
      <c r="Y471" s="50">
        <f t="shared" si="25"/>
        <v>0</v>
      </c>
      <c r="Z471" s="50">
        <f t="shared" si="25"/>
        <v>0</v>
      </c>
      <c r="AA471" s="50">
        <f t="shared" si="25"/>
        <v>2.4310595939553861</v>
      </c>
      <c r="AB471" s="50">
        <f t="shared" si="25"/>
        <v>0</v>
      </c>
      <c r="AC471" s="50">
        <f t="shared" si="25"/>
        <v>0</v>
      </c>
      <c r="AD471" s="50">
        <f t="shared" si="25"/>
        <v>0.18888035290026833</v>
      </c>
      <c r="AE471" s="50">
        <f t="shared" si="25"/>
        <v>0</v>
      </c>
      <c r="AF471" s="50">
        <f t="shared" si="25"/>
        <v>0</v>
      </c>
      <c r="AG471" s="50">
        <f t="shared" si="25"/>
        <v>0</v>
      </c>
      <c r="AH471" s="50">
        <f t="shared" si="25"/>
        <v>0</v>
      </c>
      <c r="AI471" s="50"/>
      <c r="AJ471" s="50">
        <f t="shared" si="25"/>
        <v>2.3269024957534534</v>
      </c>
      <c r="AK471" s="50">
        <f t="shared" si="25"/>
        <v>3.3101926483756863</v>
      </c>
      <c r="AL471" s="52">
        <f t="shared" si="15"/>
        <v>10.434287387446563</v>
      </c>
      <c r="AM471"/>
      <c r="AN471" s="56">
        <f t="shared" si="6"/>
        <v>10.434289087446563</v>
      </c>
      <c r="AO471" s="2">
        <f t="shared" si="7"/>
        <v>18</v>
      </c>
      <c r="AP471" s="55" t="str">
        <f t="shared" si="8"/>
        <v xml:space="preserve">Melbourne </v>
      </c>
      <c r="AQ471" s="56">
        <f t="shared" si="9"/>
        <v>10.456913091205045</v>
      </c>
    </row>
    <row r="472" spans="1:43" x14ac:dyDescent="0.35">
      <c r="A472" s="34">
        <v>425</v>
      </c>
      <c r="B472" s="34">
        <v>18</v>
      </c>
      <c r="C472" s="51" t="s">
        <v>585</v>
      </c>
      <c r="D472" s="50">
        <f t="shared" ref="D472:AK472" si="26">ABS((D22-D$452)/D$448)*D$1</f>
        <v>0</v>
      </c>
      <c r="E472" s="50">
        <f t="shared" si="26"/>
        <v>0</v>
      </c>
      <c r="F472" s="50">
        <f t="shared" si="26"/>
        <v>0</v>
      </c>
      <c r="G472" s="50">
        <f t="shared" si="26"/>
        <v>0</v>
      </c>
      <c r="H472" s="50">
        <f t="shared" si="26"/>
        <v>0</v>
      </c>
      <c r="I472" s="50">
        <f t="shared" si="26"/>
        <v>2.5332096185660067</v>
      </c>
      <c r="J472" s="50">
        <f t="shared" si="26"/>
        <v>0</v>
      </c>
      <c r="K472" s="50">
        <f t="shared" si="26"/>
        <v>0</v>
      </c>
      <c r="L472" s="50">
        <f t="shared" si="26"/>
        <v>0</v>
      </c>
      <c r="M472" s="50">
        <f t="shared" si="26"/>
        <v>0</v>
      </c>
      <c r="N472" s="50">
        <f t="shared" si="26"/>
        <v>0</v>
      </c>
      <c r="O472" s="50">
        <f t="shared" si="26"/>
        <v>0.35894923135611662</v>
      </c>
      <c r="P472" s="50">
        <f t="shared" si="26"/>
        <v>0</v>
      </c>
      <c r="Q472" s="50">
        <f t="shared" si="26"/>
        <v>0</v>
      </c>
      <c r="R472" s="50">
        <f t="shared" si="26"/>
        <v>0</v>
      </c>
      <c r="S472" s="50">
        <f t="shared" si="26"/>
        <v>0</v>
      </c>
      <c r="T472" s="50">
        <f t="shared" si="26"/>
        <v>6.4952767441087491E-4</v>
      </c>
      <c r="U472" s="50">
        <f t="shared" si="26"/>
        <v>0</v>
      </c>
      <c r="V472" s="50">
        <f t="shared" si="26"/>
        <v>0</v>
      </c>
      <c r="W472" s="50">
        <f t="shared" si="26"/>
        <v>0</v>
      </c>
      <c r="X472" s="50">
        <f t="shared" si="26"/>
        <v>0</v>
      </c>
      <c r="Y472" s="50">
        <f t="shared" si="26"/>
        <v>0</v>
      </c>
      <c r="Z472" s="50">
        <f t="shared" si="26"/>
        <v>0</v>
      </c>
      <c r="AA472" s="50">
        <f t="shared" si="26"/>
        <v>1.1478532539821555</v>
      </c>
      <c r="AB472" s="50">
        <f t="shared" si="26"/>
        <v>0</v>
      </c>
      <c r="AC472" s="50">
        <f t="shared" si="26"/>
        <v>0</v>
      </c>
      <c r="AD472" s="50">
        <f t="shared" si="26"/>
        <v>2.9813392966409933</v>
      </c>
      <c r="AE472" s="50">
        <f t="shared" si="26"/>
        <v>0</v>
      </c>
      <c r="AF472" s="50">
        <f t="shared" si="26"/>
        <v>0</v>
      </c>
      <c r="AG472" s="50">
        <f t="shared" si="26"/>
        <v>0</v>
      </c>
      <c r="AH472" s="50">
        <f t="shared" si="26"/>
        <v>0</v>
      </c>
      <c r="AI472" s="50"/>
      <c r="AJ472" s="50">
        <f t="shared" si="26"/>
        <v>2.6911407987241707</v>
      </c>
      <c r="AK472" s="50">
        <f t="shared" si="26"/>
        <v>0.7437713642611925</v>
      </c>
      <c r="AL472" s="52">
        <f t="shared" si="15"/>
        <v>10.456913091205045</v>
      </c>
      <c r="AM472"/>
      <c r="AN472" s="56">
        <f t="shared" si="6"/>
        <v>10.456914891205045</v>
      </c>
      <c r="AO472" s="2">
        <f t="shared" si="7"/>
        <v>17</v>
      </c>
      <c r="AP472" s="55" t="str">
        <f t="shared" si="8"/>
        <v xml:space="preserve">Maroondah </v>
      </c>
      <c r="AQ472" s="56">
        <f t="shared" si="9"/>
        <v>10.434287387446563</v>
      </c>
    </row>
    <row r="473" spans="1:43" x14ac:dyDescent="0.35">
      <c r="A473" s="34">
        <v>424</v>
      </c>
      <c r="B473" s="34">
        <v>19</v>
      </c>
      <c r="C473" s="51" t="s">
        <v>586</v>
      </c>
      <c r="D473" s="50">
        <f t="shared" ref="D473:AK473" si="27">ABS((D23-D$452)/D$448)*D$1</f>
        <v>0</v>
      </c>
      <c r="E473" s="50">
        <f t="shared" si="27"/>
        <v>0</v>
      </c>
      <c r="F473" s="50">
        <f t="shared" si="27"/>
        <v>0</v>
      </c>
      <c r="G473" s="50">
        <f t="shared" si="27"/>
        <v>0</v>
      </c>
      <c r="H473" s="50">
        <f t="shared" si="27"/>
        <v>0</v>
      </c>
      <c r="I473" s="50">
        <f t="shared" si="27"/>
        <v>0.60139217690718194</v>
      </c>
      <c r="J473" s="50">
        <f t="shared" si="27"/>
        <v>0</v>
      </c>
      <c r="K473" s="50">
        <f t="shared" si="27"/>
        <v>0</v>
      </c>
      <c r="L473" s="50">
        <f t="shared" si="27"/>
        <v>0</v>
      </c>
      <c r="M473" s="50">
        <f t="shared" si="27"/>
        <v>0</v>
      </c>
      <c r="N473" s="50">
        <f t="shared" si="27"/>
        <v>0</v>
      </c>
      <c r="O473" s="50">
        <f t="shared" si="27"/>
        <v>0.20009765020657647</v>
      </c>
      <c r="P473" s="50">
        <f t="shared" si="27"/>
        <v>0</v>
      </c>
      <c r="Q473" s="50">
        <f t="shared" si="27"/>
        <v>0</v>
      </c>
      <c r="R473" s="50">
        <f t="shared" si="27"/>
        <v>0</v>
      </c>
      <c r="S473" s="50">
        <f t="shared" si="27"/>
        <v>0</v>
      </c>
      <c r="T473" s="50">
        <f t="shared" si="27"/>
        <v>2.7641374693100049</v>
      </c>
      <c r="U473" s="50">
        <f t="shared" si="27"/>
        <v>0</v>
      </c>
      <c r="V473" s="50">
        <f t="shared" si="27"/>
        <v>0</v>
      </c>
      <c r="W473" s="50">
        <f t="shared" si="27"/>
        <v>0</v>
      </c>
      <c r="X473" s="50">
        <f t="shared" si="27"/>
        <v>0</v>
      </c>
      <c r="Y473" s="50">
        <f t="shared" si="27"/>
        <v>0</v>
      </c>
      <c r="Z473" s="50">
        <f t="shared" si="27"/>
        <v>0</v>
      </c>
      <c r="AA473" s="50">
        <f t="shared" si="27"/>
        <v>2.557272789990352</v>
      </c>
      <c r="AB473" s="50">
        <f t="shared" si="27"/>
        <v>0</v>
      </c>
      <c r="AC473" s="50">
        <f t="shared" si="27"/>
        <v>0</v>
      </c>
      <c r="AD473" s="50">
        <f t="shared" si="27"/>
        <v>2.0819028216533173</v>
      </c>
      <c r="AE473" s="50">
        <f t="shared" si="27"/>
        <v>0</v>
      </c>
      <c r="AF473" s="50">
        <f t="shared" si="27"/>
        <v>0</v>
      </c>
      <c r="AG473" s="50">
        <f t="shared" si="27"/>
        <v>0</v>
      </c>
      <c r="AH473" s="50">
        <f t="shared" si="27"/>
        <v>0</v>
      </c>
      <c r="AI473" s="50"/>
      <c r="AJ473" s="50">
        <f t="shared" si="27"/>
        <v>2.5835360290011504</v>
      </c>
      <c r="AK473" s="50">
        <f t="shared" si="27"/>
        <v>3.5341136363622474</v>
      </c>
      <c r="AL473" s="52">
        <f t="shared" si="15"/>
        <v>14.32245257343083</v>
      </c>
      <c r="AM473"/>
      <c r="AN473" s="56">
        <f t="shared" si="6"/>
        <v>14.322454473430831</v>
      </c>
      <c r="AO473" s="2">
        <f t="shared" si="7"/>
        <v>4</v>
      </c>
      <c r="AP473" s="55" t="str">
        <f t="shared" si="8"/>
        <v xml:space="preserve">Maribyrnong </v>
      </c>
      <c r="AQ473" s="56">
        <f t="shared" si="9"/>
        <v>9.8293178044733533</v>
      </c>
    </row>
    <row r="474" spans="1:43" x14ac:dyDescent="0.35">
      <c r="A474" s="34">
        <v>423</v>
      </c>
      <c r="B474" s="34">
        <v>20</v>
      </c>
      <c r="C474" s="51" t="s">
        <v>587</v>
      </c>
      <c r="D474" s="50">
        <f t="shared" ref="D474:AK474" si="28">ABS((D24-D$452)/D$448)*D$1</f>
        <v>0</v>
      </c>
      <c r="E474" s="50">
        <f t="shared" si="28"/>
        <v>0</v>
      </c>
      <c r="F474" s="50">
        <f t="shared" si="28"/>
        <v>0</v>
      </c>
      <c r="G474" s="50">
        <f t="shared" si="28"/>
        <v>0</v>
      </c>
      <c r="H474" s="50">
        <f t="shared" si="28"/>
        <v>0</v>
      </c>
      <c r="I474" s="50">
        <f t="shared" si="28"/>
        <v>1.8431549431242491</v>
      </c>
      <c r="J474" s="50">
        <f t="shared" si="28"/>
        <v>0</v>
      </c>
      <c r="K474" s="50">
        <f t="shared" si="28"/>
        <v>0</v>
      </c>
      <c r="L474" s="50">
        <f t="shared" si="28"/>
        <v>0</v>
      </c>
      <c r="M474" s="50">
        <f t="shared" si="28"/>
        <v>0</v>
      </c>
      <c r="N474" s="50">
        <f t="shared" si="28"/>
        <v>0</v>
      </c>
      <c r="O474" s="50">
        <f t="shared" si="28"/>
        <v>1.1241649922126706</v>
      </c>
      <c r="P474" s="50">
        <f t="shared" si="28"/>
        <v>0</v>
      </c>
      <c r="Q474" s="50">
        <f t="shared" si="28"/>
        <v>0</v>
      </c>
      <c r="R474" s="50">
        <f t="shared" si="28"/>
        <v>0</v>
      </c>
      <c r="S474" s="50">
        <f t="shared" si="28"/>
        <v>0</v>
      </c>
      <c r="T474" s="50">
        <f t="shared" si="28"/>
        <v>4.7845675655066242E-2</v>
      </c>
      <c r="U474" s="50">
        <f t="shared" si="28"/>
        <v>0</v>
      </c>
      <c r="V474" s="50">
        <f t="shared" si="28"/>
        <v>0</v>
      </c>
      <c r="W474" s="50">
        <f t="shared" si="28"/>
        <v>0</v>
      </c>
      <c r="X474" s="50">
        <f t="shared" si="28"/>
        <v>0</v>
      </c>
      <c r="Y474" s="50">
        <f t="shared" si="28"/>
        <v>0</v>
      </c>
      <c r="Z474" s="50">
        <f t="shared" si="28"/>
        <v>0</v>
      </c>
      <c r="AA474" s="50">
        <f t="shared" si="28"/>
        <v>1.9290527645929363</v>
      </c>
      <c r="AB474" s="50">
        <f t="shared" si="28"/>
        <v>0</v>
      </c>
      <c r="AC474" s="50">
        <f t="shared" si="28"/>
        <v>0</v>
      </c>
      <c r="AD474" s="50">
        <f t="shared" si="28"/>
        <v>1.5553625058493701</v>
      </c>
      <c r="AE474" s="50">
        <f t="shared" si="28"/>
        <v>0</v>
      </c>
      <c r="AF474" s="50">
        <f t="shared" si="28"/>
        <v>0</v>
      </c>
      <c r="AG474" s="50">
        <f t="shared" si="28"/>
        <v>0</v>
      </c>
      <c r="AH474" s="50">
        <f t="shared" si="28"/>
        <v>0</v>
      </c>
      <c r="AI474" s="50"/>
      <c r="AJ474" s="50">
        <f t="shared" si="28"/>
        <v>3.1866230839579126</v>
      </c>
      <c r="AK474" s="50">
        <f t="shared" si="28"/>
        <v>3.0958619569231036</v>
      </c>
      <c r="AL474" s="52">
        <f t="shared" si="15"/>
        <v>12.78206592231531</v>
      </c>
      <c r="AM474"/>
      <c r="AN474" s="56">
        <f t="shared" si="6"/>
        <v>12.78206792231531</v>
      </c>
      <c r="AO474" s="2">
        <f t="shared" si="7"/>
        <v>12</v>
      </c>
      <c r="AP474" s="55" t="str">
        <f t="shared" si="8"/>
        <v xml:space="preserve">Hobsons Bay </v>
      </c>
      <c r="AQ474" s="56">
        <f t="shared" si="9"/>
        <v>9.6763963570047249</v>
      </c>
    </row>
    <row r="475" spans="1:43" x14ac:dyDescent="0.35">
      <c r="A475" s="34">
        <v>422</v>
      </c>
      <c r="B475" s="34">
        <v>21</v>
      </c>
      <c r="C475" s="51" t="s">
        <v>588</v>
      </c>
      <c r="D475" s="50">
        <f t="shared" ref="D475:AK475" si="29">ABS((D25-D$452)/D$448)*D$1</f>
        <v>0</v>
      </c>
      <c r="E475" s="50">
        <f t="shared" si="29"/>
        <v>0</v>
      </c>
      <c r="F475" s="50">
        <f t="shared" si="29"/>
        <v>0</v>
      </c>
      <c r="G475" s="50">
        <f t="shared" si="29"/>
        <v>0</v>
      </c>
      <c r="H475" s="50">
        <f t="shared" si="29"/>
        <v>0</v>
      </c>
      <c r="I475" s="50">
        <f t="shared" si="29"/>
        <v>0.20134991212843742</v>
      </c>
      <c r="J475" s="50">
        <f t="shared" si="29"/>
        <v>0</v>
      </c>
      <c r="K475" s="50">
        <f t="shared" si="29"/>
        <v>0</v>
      </c>
      <c r="L475" s="50">
        <f t="shared" si="29"/>
        <v>0</v>
      </c>
      <c r="M475" s="50">
        <f t="shared" si="29"/>
        <v>0</v>
      </c>
      <c r="N475" s="50">
        <f t="shared" si="29"/>
        <v>0</v>
      </c>
      <c r="O475" s="50">
        <f t="shared" si="29"/>
        <v>3.0058501800581731E-2</v>
      </c>
      <c r="P475" s="50">
        <f t="shared" si="29"/>
        <v>0</v>
      </c>
      <c r="Q475" s="50">
        <f t="shared" si="29"/>
        <v>0</v>
      </c>
      <c r="R475" s="50">
        <f t="shared" si="29"/>
        <v>0</v>
      </c>
      <c r="S475" s="50">
        <f t="shared" si="29"/>
        <v>0</v>
      </c>
      <c r="T475" s="50">
        <f t="shared" si="29"/>
        <v>0.36114236558501139</v>
      </c>
      <c r="U475" s="50">
        <f t="shared" si="29"/>
        <v>0</v>
      </c>
      <c r="V475" s="50">
        <f t="shared" si="29"/>
        <v>0</v>
      </c>
      <c r="W475" s="50">
        <f t="shared" si="29"/>
        <v>0</v>
      </c>
      <c r="X475" s="50">
        <f t="shared" si="29"/>
        <v>0</v>
      </c>
      <c r="Y475" s="50">
        <f t="shared" si="29"/>
        <v>0</v>
      </c>
      <c r="Z475" s="50">
        <f t="shared" si="29"/>
        <v>0</v>
      </c>
      <c r="AA475" s="50">
        <f t="shared" si="29"/>
        <v>1.7572072260239848</v>
      </c>
      <c r="AB475" s="50">
        <f t="shared" si="29"/>
        <v>0</v>
      </c>
      <c r="AC475" s="50">
        <f t="shared" si="29"/>
        <v>0</v>
      </c>
      <c r="AD475" s="50">
        <f t="shared" si="29"/>
        <v>0.5984947430232479</v>
      </c>
      <c r="AE475" s="50">
        <f t="shared" si="29"/>
        <v>0</v>
      </c>
      <c r="AF475" s="50">
        <f t="shared" si="29"/>
        <v>0</v>
      </c>
      <c r="AG475" s="50">
        <f t="shared" si="29"/>
        <v>0</v>
      </c>
      <c r="AH475" s="50">
        <f t="shared" si="29"/>
        <v>0</v>
      </c>
      <c r="AI475" s="50"/>
      <c r="AJ475" s="50">
        <f t="shared" si="29"/>
        <v>2.0014512929645969</v>
      </c>
      <c r="AK475" s="50">
        <f t="shared" si="29"/>
        <v>2.9254401516252133</v>
      </c>
      <c r="AL475" s="52">
        <f t="shared" si="15"/>
        <v>7.8751441931510744</v>
      </c>
      <c r="AM475"/>
      <c r="AN475" s="56">
        <f t="shared" si="6"/>
        <v>7.8751462931510741</v>
      </c>
      <c r="AO475" s="2">
        <f t="shared" si="7"/>
        <v>25</v>
      </c>
      <c r="AP475" s="55" t="str">
        <f t="shared" si="8"/>
        <v xml:space="preserve">Banyule </v>
      </c>
      <c r="AQ475" s="56">
        <f t="shared" si="9"/>
        <v>9.1224124087424538</v>
      </c>
    </row>
    <row r="476" spans="1:43" x14ac:dyDescent="0.35">
      <c r="A476" s="34">
        <v>421</v>
      </c>
      <c r="B476" s="34">
        <v>22</v>
      </c>
      <c r="C476" s="51" t="s">
        <v>589</v>
      </c>
      <c r="D476" s="50">
        <f t="shared" ref="D476:AK476" si="30">ABS((D26-D$452)/D$448)*D$1</f>
        <v>0</v>
      </c>
      <c r="E476" s="50">
        <f t="shared" si="30"/>
        <v>0</v>
      </c>
      <c r="F476" s="50">
        <f t="shared" si="30"/>
        <v>0</v>
      </c>
      <c r="G476" s="50">
        <f t="shared" si="30"/>
        <v>0</v>
      </c>
      <c r="H476" s="50">
        <f t="shared" si="30"/>
        <v>0</v>
      </c>
      <c r="I476" s="50">
        <f t="shared" si="30"/>
        <v>0.3006636751716919</v>
      </c>
      <c r="J476" s="50">
        <f t="shared" si="30"/>
        <v>0</v>
      </c>
      <c r="K476" s="50">
        <f t="shared" si="30"/>
        <v>0</v>
      </c>
      <c r="L476" s="50">
        <f t="shared" si="30"/>
        <v>0</v>
      </c>
      <c r="M476" s="50">
        <f t="shared" si="30"/>
        <v>0</v>
      </c>
      <c r="N476" s="50">
        <f t="shared" si="30"/>
        <v>0</v>
      </c>
      <c r="O476" s="50">
        <f t="shared" si="30"/>
        <v>0.26606359124319406</v>
      </c>
      <c r="P476" s="50">
        <f t="shared" si="30"/>
        <v>0</v>
      </c>
      <c r="Q476" s="50">
        <f t="shared" si="30"/>
        <v>0</v>
      </c>
      <c r="R476" s="50">
        <f t="shared" si="30"/>
        <v>0</v>
      </c>
      <c r="S476" s="50">
        <f t="shared" si="30"/>
        <v>0</v>
      </c>
      <c r="T476" s="50">
        <f t="shared" si="30"/>
        <v>0.38247503988535425</v>
      </c>
      <c r="U476" s="50">
        <f t="shared" si="30"/>
        <v>0</v>
      </c>
      <c r="V476" s="50">
        <f t="shared" si="30"/>
        <v>0</v>
      </c>
      <c r="W476" s="50">
        <f t="shared" si="30"/>
        <v>0</v>
      </c>
      <c r="X476" s="50">
        <f t="shared" si="30"/>
        <v>0</v>
      </c>
      <c r="Y476" s="50">
        <f t="shared" si="30"/>
        <v>0</v>
      </c>
      <c r="Z476" s="50">
        <f t="shared" si="30"/>
        <v>0</v>
      </c>
      <c r="AA476" s="50">
        <f t="shared" si="30"/>
        <v>1.2544134355717238</v>
      </c>
      <c r="AB476" s="50">
        <f t="shared" si="30"/>
        <v>0</v>
      </c>
      <c r="AC476" s="50">
        <f t="shared" si="30"/>
        <v>0</v>
      </c>
      <c r="AD476" s="50">
        <f t="shared" si="30"/>
        <v>0.96067450817491606</v>
      </c>
      <c r="AE476" s="50">
        <f t="shared" si="30"/>
        <v>0</v>
      </c>
      <c r="AF476" s="50">
        <f t="shared" si="30"/>
        <v>0</v>
      </c>
      <c r="AG476" s="50">
        <f t="shared" si="30"/>
        <v>0</v>
      </c>
      <c r="AH476" s="50">
        <f t="shared" si="30"/>
        <v>0</v>
      </c>
      <c r="AI476" s="50"/>
      <c r="AJ476" s="50">
        <f t="shared" si="30"/>
        <v>2.4371003281732979</v>
      </c>
      <c r="AK476" s="50">
        <f t="shared" si="30"/>
        <v>2.2899643704566479</v>
      </c>
      <c r="AL476" s="52">
        <f t="shared" si="15"/>
        <v>7.8913549486768257</v>
      </c>
      <c r="AM476"/>
      <c r="AN476" s="56">
        <f t="shared" si="6"/>
        <v>7.8913571486768257</v>
      </c>
      <c r="AO476" s="2">
        <f t="shared" si="7"/>
        <v>24</v>
      </c>
      <c r="AP476" s="55" t="str">
        <f t="shared" si="8"/>
        <v xml:space="preserve">Darebin </v>
      </c>
      <c r="AQ476" s="56">
        <f t="shared" si="9"/>
        <v>8.8344023343152234</v>
      </c>
    </row>
    <row r="477" spans="1:43" x14ac:dyDescent="0.35">
      <c r="A477" s="34">
        <v>420</v>
      </c>
      <c r="B477" s="34">
        <v>23</v>
      </c>
      <c r="C477" s="51" t="s">
        <v>599</v>
      </c>
      <c r="D477" s="50">
        <f t="shared" ref="D477:AK477" si="31">ABS((D27-D$452)/D$448)*D$1</f>
        <v>0</v>
      </c>
      <c r="E477" s="50">
        <f t="shared" si="31"/>
        <v>0</v>
      </c>
      <c r="F477" s="50">
        <f t="shared" si="31"/>
        <v>0</v>
      </c>
      <c r="G477" s="50">
        <f t="shared" si="31"/>
        <v>0</v>
      </c>
      <c r="H477" s="50">
        <f t="shared" si="31"/>
        <v>0</v>
      </c>
      <c r="I477" s="50">
        <f t="shared" si="31"/>
        <v>0.92824256484824474</v>
      </c>
      <c r="J477" s="50">
        <f t="shared" si="31"/>
        <v>0</v>
      </c>
      <c r="K477" s="50">
        <f t="shared" si="31"/>
        <v>0</v>
      </c>
      <c r="L477" s="50">
        <f t="shared" si="31"/>
        <v>0</v>
      </c>
      <c r="M477" s="50">
        <f t="shared" si="31"/>
        <v>0</v>
      </c>
      <c r="N477" s="50">
        <f t="shared" si="31"/>
        <v>0</v>
      </c>
      <c r="O477" s="50">
        <f t="shared" si="31"/>
        <v>1.0077844227502504</v>
      </c>
      <c r="P477" s="50">
        <f t="shared" si="31"/>
        <v>0</v>
      </c>
      <c r="Q477" s="50">
        <f t="shared" si="31"/>
        <v>0</v>
      </c>
      <c r="R477" s="50">
        <f t="shared" si="31"/>
        <v>0</v>
      </c>
      <c r="S477" s="50">
        <f t="shared" si="31"/>
        <v>0</v>
      </c>
      <c r="T477" s="50">
        <f t="shared" si="31"/>
        <v>2.0167993548556682</v>
      </c>
      <c r="U477" s="50">
        <f t="shared" si="31"/>
        <v>0</v>
      </c>
      <c r="V477" s="50">
        <f t="shared" si="31"/>
        <v>0</v>
      </c>
      <c r="W477" s="50">
        <f t="shared" si="31"/>
        <v>0</v>
      </c>
      <c r="X477" s="50">
        <f t="shared" si="31"/>
        <v>0</v>
      </c>
      <c r="Y477" s="50">
        <f t="shared" si="31"/>
        <v>0</v>
      </c>
      <c r="Z477" s="50">
        <f t="shared" si="31"/>
        <v>0</v>
      </c>
      <c r="AA477" s="50">
        <f t="shared" si="31"/>
        <v>2.9107743590124766</v>
      </c>
      <c r="AB477" s="50">
        <f t="shared" si="31"/>
        <v>0</v>
      </c>
      <c r="AC477" s="50">
        <f t="shared" si="31"/>
        <v>0</v>
      </c>
      <c r="AD477" s="50">
        <f t="shared" si="31"/>
        <v>0.36496837231780477</v>
      </c>
      <c r="AE477" s="50">
        <f t="shared" si="31"/>
        <v>0</v>
      </c>
      <c r="AF477" s="50">
        <f t="shared" si="31"/>
        <v>0</v>
      </c>
      <c r="AG477" s="50">
        <f t="shared" si="31"/>
        <v>0</v>
      </c>
      <c r="AH477" s="50">
        <f t="shared" si="31"/>
        <v>0</v>
      </c>
      <c r="AI477" s="50"/>
      <c r="AJ477" s="50">
        <f t="shared" si="31"/>
        <v>2.7716352419931756</v>
      </c>
      <c r="AK477" s="50">
        <f t="shared" si="31"/>
        <v>3.0070549899186765</v>
      </c>
      <c r="AL477" s="52">
        <f t="shared" si="15"/>
        <v>13.007259305696296</v>
      </c>
      <c r="AM477"/>
      <c r="AN477" s="56">
        <f t="shared" si="6"/>
        <v>13.007261605696296</v>
      </c>
      <c r="AO477" s="2">
        <f t="shared" si="7"/>
        <v>9</v>
      </c>
      <c r="AP477" s="55" t="str">
        <f t="shared" si="8"/>
        <v xml:space="preserve">Kingston </v>
      </c>
      <c r="AQ477" s="56">
        <f t="shared" si="9"/>
        <v>8.7976671874764314</v>
      </c>
    </row>
    <row r="478" spans="1:43" x14ac:dyDescent="0.35">
      <c r="A478" s="34">
        <v>419</v>
      </c>
      <c r="B478" s="34">
        <v>24</v>
      </c>
      <c r="C478" s="51" t="s">
        <v>591</v>
      </c>
      <c r="D478" s="50">
        <f t="shared" ref="D478:AK478" si="32">ABS((D28-D$452)/D$448)*D$1</f>
        <v>0</v>
      </c>
      <c r="E478" s="50">
        <f t="shared" si="32"/>
        <v>0</v>
      </c>
      <c r="F478" s="50">
        <f t="shared" si="32"/>
        <v>0</v>
      </c>
      <c r="G478" s="50">
        <f t="shared" si="32"/>
        <v>0</v>
      </c>
      <c r="H478" s="50">
        <f t="shared" si="32"/>
        <v>0</v>
      </c>
      <c r="I478" s="50">
        <f t="shared" si="32"/>
        <v>1.3225108862514432</v>
      </c>
      <c r="J478" s="50">
        <f t="shared" si="32"/>
        <v>0</v>
      </c>
      <c r="K478" s="50">
        <f t="shared" si="32"/>
        <v>0</v>
      </c>
      <c r="L478" s="50">
        <f t="shared" si="32"/>
        <v>0</v>
      </c>
      <c r="M478" s="50">
        <f t="shared" si="32"/>
        <v>0</v>
      </c>
      <c r="N478" s="50">
        <f t="shared" si="32"/>
        <v>0</v>
      </c>
      <c r="O478" s="50">
        <f t="shared" si="32"/>
        <v>0.92707083683275171</v>
      </c>
      <c r="P478" s="50">
        <f t="shared" si="32"/>
        <v>0</v>
      </c>
      <c r="Q478" s="50">
        <f t="shared" si="32"/>
        <v>0</v>
      </c>
      <c r="R478" s="50">
        <f t="shared" si="32"/>
        <v>0</v>
      </c>
      <c r="S478" s="50">
        <f t="shared" si="32"/>
        <v>0</v>
      </c>
      <c r="T478" s="50">
        <f t="shared" si="32"/>
        <v>1.0124591426795395</v>
      </c>
      <c r="U478" s="50">
        <f t="shared" si="32"/>
        <v>0</v>
      </c>
      <c r="V478" s="50">
        <f t="shared" si="32"/>
        <v>0</v>
      </c>
      <c r="W478" s="50">
        <f t="shared" si="32"/>
        <v>0</v>
      </c>
      <c r="X478" s="50">
        <f t="shared" si="32"/>
        <v>0</v>
      </c>
      <c r="Y478" s="50">
        <f t="shared" si="32"/>
        <v>0</v>
      </c>
      <c r="Z478" s="50">
        <f t="shared" si="32"/>
        <v>0</v>
      </c>
      <c r="AA478" s="50">
        <f t="shared" si="32"/>
        <v>3.7147952859386395</v>
      </c>
      <c r="AB478" s="50">
        <f t="shared" si="32"/>
        <v>0</v>
      </c>
      <c r="AC478" s="50">
        <f t="shared" si="32"/>
        <v>0</v>
      </c>
      <c r="AD478" s="50">
        <f t="shared" si="32"/>
        <v>0.23636354023400094</v>
      </c>
      <c r="AE478" s="50">
        <f t="shared" si="32"/>
        <v>0</v>
      </c>
      <c r="AF478" s="50">
        <f t="shared" si="32"/>
        <v>0</v>
      </c>
      <c r="AG478" s="50">
        <f t="shared" si="32"/>
        <v>0</v>
      </c>
      <c r="AH478" s="50">
        <f t="shared" si="32"/>
        <v>0</v>
      </c>
      <c r="AI478" s="50"/>
      <c r="AJ478" s="50">
        <f t="shared" si="32"/>
        <v>1.7227743249915881</v>
      </c>
      <c r="AK478" s="50">
        <f t="shared" si="32"/>
        <v>3.3755416254186272</v>
      </c>
      <c r="AL478" s="52">
        <f t="shared" si="15"/>
        <v>12.31151564234659</v>
      </c>
      <c r="AM478"/>
      <c r="AN478" s="56">
        <f t="shared" si="6"/>
        <v>12.31151804234659</v>
      </c>
      <c r="AO478" s="2">
        <f t="shared" si="7"/>
        <v>13</v>
      </c>
      <c r="AP478" s="55" t="str">
        <f t="shared" si="8"/>
        <v xml:space="preserve">Moreland </v>
      </c>
      <c r="AQ478" s="56">
        <f t="shared" si="9"/>
        <v>7.8913549486768257</v>
      </c>
    </row>
    <row r="479" spans="1:43" x14ac:dyDescent="0.35">
      <c r="A479" s="34">
        <v>418</v>
      </c>
      <c r="B479" s="34">
        <v>25</v>
      </c>
      <c r="C479" s="51" t="s">
        <v>592</v>
      </c>
      <c r="D479" s="50">
        <f t="shared" ref="D479:AK479" si="33">ABS((D29-D$452)/D$448)*D$1</f>
        <v>0</v>
      </c>
      <c r="E479" s="50">
        <f t="shared" si="33"/>
        <v>0</v>
      </c>
      <c r="F479" s="50">
        <f t="shared" si="33"/>
        <v>0</v>
      </c>
      <c r="G479" s="50">
        <f t="shared" si="33"/>
        <v>0</v>
      </c>
      <c r="H479" s="50">
        <f t="shared" si="33"/>
        <v>0</v>
      </c>
      <c r="I479" s="50">
        <f t="shared" si="33"/>
        <v>0.49795889262530352</v>
      </c>
      <c r="J479" s="50">
        <f t="shared" si="33"/>
        <v>0</v>
      </c>
      <c r="K479" s="50">
        <f t="shared" si="33"/>
        <v>0</v>
      </c>
      <c r="L479" s="50">
        <f t="shared" si="33"/>
        <v>0</v>
      </c>
      <c r="M479" s="50">
        <f t="shared" si="33"/>
        <v>0</v>
      </c>
      <c r="N479" s="50">
        <f t="shared" si="33"/>
        <v>0</v>
      </c>
      <c r="O479" s="50">
        <f t="shared" si="33"/>
        <v>0.52779519118551665</v>
      </c>
      <c r="P479" s="50">
        <f t="shared" si="33"/>
        <v>0</v>
      </c>
      <c r="Q479" s="50">
        <f t="shared" si="33"/>
        <v>0</v>
      </c>
      <c r="R479" s="50">
        <f t="shared" si="33"/>
        <v>0</v>
      </c>
      <c r="S479" s="50">
        <f t="shared" si="33"/>
        <v>0</v>
      </c>
      <c r="T479" s="50">
        <f t="shared" si="33"/>
        <v>0.31729159587837796</v>
      </c>
      <c r="U479" s="50">
        <f t="shared" si="33"/>
        <v>0</v>
      </c>
      <c r="V479" s="50">
        <f t="shared" si="33"/>
        <v>0</v>
      </c>
      <c r="W479" s="50">
        <f t="shared" si="33"/>
        <v>0</v>
      </c>
      <c r="X479" s="50">
        <f t="shared" si="33"/>
        <v>0</v>
      </c>
      <c r="Y479" s="50">
        <f t="shared" si="33"/>
        <v>0</v>
      </c>
      <c r="Z479" s="50">
        <f t="shared" si="33"/>
        <v>0</v>
      </c>
      <c r="AA479" s="50">
        <f t="shared" si="33"/>
        <v>0.16385507990623119</v>
      </c>
      <c r="AB479" s="50">
        <f t="shared" si="33"/>
        <v>0</v>
      </c>
      <c r="AC479" s="50">
        <f t="shared" si="33"/>
        <v>0</v>
      </c>
      <c r="AD479" s="50">
        <f t="shared" si="33"/>
        <v>0.50676939817626487</v>
      </c>
      <c r="AE479" s="50">
        <f t="shared" si="33"/>
        <v>0</v>
      </c>
      <c r="AF479" s="50">
        <f t="shared" si="33"/>
        <v>0</v>
      </c>
      <c r="AG479" s="50">
        <f t="shared" si="33"/>
        <v>0</v>
      </c>
      <c r="AH479" s="50">
        <f t="shared" si="33"/>
        <v>0</v>
      </c>
      <c r="AI479" s="50"/>
      <c r="AJ479" s="50">
        <f t="shared" si="33"/>
        <v>0.33235884277738265</v>
      </c>
      <c r="AK479" s="50">
        <f t="shared" si="33"/>
        <v>1.3588932348345117</v>
      </c>
      <c r="AL479" s="52">
        <f t="shared" si="15"/>
        <v>3.7049222353835889</v>
      </c>
      <c r="AM479"/>
      <c r="AN479" s="56">
        <f t="shared" si="6"/>
        <v>3.7049247353835888</v>
      </c>
      <c r="AO479" s="2">
        <f t="shared" si="7"/>
        <v>29</v>
      </c>
      <c r="AP479" s="55" t="str">
        <f t="shared" si="8"/>
        <v xml:space="preserve">Moonee Valley </v>
      </c>
      <c r="AQ479" s="56">
        <f t="shared" si="9"/>
        <v>7.8751441931510744</v>
      </c>
    </row>
    <row r="480" spans="1:43" x14ac:dyDescent="0.35">
      <c r="A480" s="34">
        <v>417</v>
      </c>
      <c r="B480" s="34">
        <v>26</v>
      </c>
      <c r="C480" s="51" t="s">
        <v>593</v>
      </c>
      <c r="D480" s="50">
        <f t="shared" ref="D480:AK480" si="34">ABS((D30-D$452)/D$448)*D$1</f>
        <v>0</v>
      </c>
      <c r="E480" s="50">
        <f t="shared" si="34"/>
        <v>0</v>
      </c>
      <c r="F480" s="50">
        <f t="shared" si="34"/>
        <v>0</v>
      </c>
      <c r="G480" s="50">
        <f t="shared" si="34"/>
        <v>0</v>
      </c>
      <c r="H480" s="50">
        <f t="shared" si="34"/>
        <v>0</v>
      </c>
      <c r="I480" s="50">
        <f t="shared" si="34"/>
        <v>0.20967171052949507</v>
      </c>
      <c r="J480" s="50">
        <f t="shared" si="34"/>
        <v>0</v>
      </c>
      <c r="K480" s="50">
        <f t="shared" si="34"/>
        <v>0</v>
      </c>
      <c r="L480" s="50">
        <f t="shared" si="34"/>
        <v>0</v>
      </c>
      <c r="M480" s="50">
        <f t="shared" si="34"/>
        <v>0</v>
      </c>
      <c r="N480" s="50">
        <f t="shared" si="34"/>
        <v>0</v>
      </c>
      <c r="O480" s="50">
        <f t="shared" si="34"/>
        <v>0.39974306223422129</v>
      </c>
      <c r="P480" s="50">
        <f t="shared" si="34"/>
        <v>0</v>
      </c>
      <c r="Q480" s="50">
        <f t="shared" si="34"/>
        <v>0</v>
      </c>
      <c r="R480" s="50">
        <f t="shared" si="34"/>
        <v>0</v>
      </c>
      <c r="S480" s="50">
        <f t="shared" si="34"/>
        <v>0</v>
      </c>
      <c r="T480" s="50">
        <f t="shared" si="34"/>
        <v>0.19544537696932882</v>
      </c>
      <c r="U480" s="50">
        <f t="shared" si="34"/>
        <v>0</v>
      </c>
      <c r="V480" s="50">
        <f t="shared" si="34"/>
        <v>0</v>
      </c>
      <c r="W480" s="50">
        <f t="shared" si="34"/>
        <v>0</v>
      </c>
      <c r="X480" s="50">
        <f t="shared" si="34"/>
        <v>0</v>
      </c>
      <c r="Y480" s="50">
        <f t="shared" si="34"/>
        <v>0</v>
      </c>
      <c r="Z480" s="50">
        <f t="shared" si="34"/>
        <v>0</v>
      </c>
      <c r="AA480" s="50">
        <f t="shared" si="34"/>
        <v>0.70602924601978612</v>
      </c>
      <c r="AB480" s="50">
        <f t="shared" si="34"/>
        <v>0</v>
      </c>
      <c r="AC480" s="50">
        <f t="shared" si="34"/>
        <v>0</v>
      </c>
      <c r="AD480" s="50">
        <f t="shared" si="34"/>
        <v>0.26165664639926484</v>
      </c>
      <c r="AE480" s="50">
        <f t="shared" si="34"/>
        <v>0</v>
      </c>
      <c r="AF480" s="50">
        <f t="shared" si="34"/>
        <v>0</v>
      </c>
      <c r="AG480" s="50">
        <f t="shared" si="34"/>
        <v>0</v>
      </c>
      <c r="AH480" s="50">
        <f t="shared" si="34"/>
        <v>0</v>
      </c>
      <c r="AI480" s="50"/>
      <c r="AJ480" s="50">
        <f t="shared" si="34"/>
        <v>2.5426770444974968E-2</v>
      </c>
      <c r="AK480" s="50">
        <f t="shared" si="34"/>
        <v>1.7460819305278041</v>
      </c>
      <c r="AL480" s="52">
        <f t="shared" si="15"/>
        <v>3.5440547431248755</v>
      </c>
      <c r="AM480"/>
      <c r="AN480" s="56">
        <f t="shared" si="6"/>
        <v>3.5440573431248756</v>
      </c>
      <c r="AO480" s="2">
        <f t="shared" si="7"/>
        <v>30</v>
      </c>
      <c r="AP480" s="55" t="str">
        <f t="shared" si="8"/>
        <v xml:space="preserve">Bayside </v>
      </c>
      <c r="AQ480" s="56">
        <f t="shared" si="9"/>
        <v>7.3900825845823839</v>
      </c>
    </row>
    <row r="481" spans="1:43" x14ac:dyDescent="0.35">
      <c r="A481" s="34">
        <v>416</v>
      </c>
      <c r="B481" s="34">
        <v>27</v>
      </c>
      <c r="C481" s="51" t="s">
        <v>594</v>
      </c>
      <c r="D481" s="50">
        <f t="shared" ref="D481:AK481" si="35">ABS((D31-D$452)/D$448)*D$1</f>
        <v>0</v>
      </c>
      <c r="E481" s="50">
        <f t="shared" si="35"/>
        <v>0</v>
      </c>
      <c r="F481" s="50">
        <f t="shared" si="35"/>
        <v>0</v>
      </c>
      <c r="G481" s="50">
        <f t="shared" si="35"/>
        <v>0</v>
      </c>
      <c r="H481" s="50">
        <f t="shared" si="35"/>
        <v>0</v>
      </c>
      <c r="I481" s="50">
        <f t="shared" si="35"/>
        <v>0.99376082773090124</v>
      </c>
      <c r="J481" s="50">
        <f t="shared" si="35"/>
        <v>0</v>
      </c>
      <c r="K481" s="50">
        <f t="shared" si="35"/>
        <v>0</v>
      </c>
      <c r="L481" s="50">
        <f t="shared" si="35"/>
        <v>0</v>
      </c>
      <c r="M481" s="50">
        <f t="shared" si="35"/>
        <v>0</v>
      </c>
      <c r="N481" s="50">
        <f t="shared" si="35"/>
        <v>0</v>
      </c>
      <c r="O481" s="50">
        <f t="shared" si="35"/>
        <v>1.1263723657052922</v>
      </c>
      <c r="P481" s="50">
        <f t="shared" si="35"/>
        <v>0</v>
      </c>
      <c r="Q481" s="50">
        <f t="shared" si="35"/>
        <v>0</v>
      </c>
      <c r="R481" s="50">
        <f t="shared" si="35"/>
        <v>0</v>
      </c>
      <c r="S481" s="50">
        <f t="shared" si="35"/>
        <v>0</v>
      </c>
      <c r="T481" s="50">
        <f t="shared" si="35"/>
        <v>0.35556799445129145</v>
      </c>
      <c r="U481" s="50">
        <f t="shared" si="35"/>
        <v>0</v>
      </c>
      <c r="V481" s="50">
        <f t="shared" si="35"/>
        <v>0</v>
      </c>
      <c r="W481" s="50">
        <f t="shared" si="35"/>
        <v>0</v>
      </c>
      <c r="X481" s="50">
        <f t="shared" si="35"/>
        <v>0</v>
      </c>
      <c r="Y481" s="50">
        <f t="shared" si="35"/>
        <v>0</v>
      </c>
      <c r="Z481" s="50">
        <f t="shared" si="35"/>
        <v>0</v>
      </c>
      <c r="AA481" s="50">
        <f t="shared" si="35"/>
        <v>2.0296598378465545</v>
      </c>
      <c r="AB481" s="50">
        <f t="shared" si="35"/>
        <v>0</v>
      </c>
      <c r="AC481" s="50">
        <f t="shared" si="35"/>
        <v>0</v>
      </c>
      <c r="AD481" s="50">
        <f t="shared" si="35"/>
        <v>1.2099496334298809</v>
      </c>
      <c r="AE481" s="50">
        <f t="shared" si="35"/>
        <v>0</v>
      </c>
      <c r="AF481" s="50">
        <f t="shared" si="35"/>
        <v>0</v>
      </c>
      <c r="AG481" s="50">
        <f t="shared" si="35"/>
        <v>0</v>
      </c>
      <c r="AH481" s="50">
        <f t="shared" si="35"/>
        <v>0</v>
      </c>
      <c r="AI481" s="50"/>
      <c r="AJ481" s="50">
        <f t="shared" si="35"/>
        <v>2.847273215838404</v>
      </c>
      <c r="AK481" s="50">
        <f t="shared" si="35"/>
        <v>3.0159830646184078</v>
      </c>
      <c r="AL481" s="52">
        <f t="shared" si="15"/>
        <v>11.578566939620732</v>
      </c>
      <c r="AM481"/>
      <c r="AN481" s="56">
        <f t="shared" si="6"/>
        <v>11.578569639620731</v>
      </c>
      <c r="AO481" s="2">
        <f t="shared" si="7"/>
        <v>15</v>
      </c>
      <c r="AP481" s="55" t="str">
        <f t="shared" si="8"/>
        <v xml:space="preserve">Glen Eira </v>
      </c>
      <c r="AQ481" s="56">
        <f t="shared" si="9"/>
        <v>7.3575313472054447</v>
      </c>
    </row>
    <row r="482" spans="1:43" x14ac:dyDescent="0.35">
      <c r="A482" s="34">
        <v>415</v>
      </c>
      <c r="B482" s="34">
        <v>28</v>
      </c>
      <c r="C482" s="51" t="s">
        <v>595</v>
      </c>
      <c r="D482" s="50">
        <f t="shared" ref="D482:AK482" si="36">ABS((D32-D$452)/D$448)*D$1</f>
        <v>0</v>
      </c>
      <c r="E482" s="50">
        <f t="shared" si="36"/>
        <v>0</v>
      </c>
      <c r="F482" s="50">
        <f t="shared" si="36"/>
        <v>0</v>
      </c>
      <c r="G482" s="50">
        <f t="shared" si="36"/>
        <v>0</v>
      </c>
      <c r="H482" s="50">
        <f t="shared" si="36"/>
        <v>0</v>
      </c>
      <c r="I482" s="50">
        <f t="shared" si="36"/>
        <v>0.72216334299931895</v>
      </c>
      <c r="J482" s="50">
        <f t="shared" si="36"/>
        <v>0</v>
      </c>
      <c r="K482" s="50">
        <f t="shared" si="36"/>
        <v>0</v>
      </c>
      <c r="L482" s="50">
        <f t="shared" si="36"/>
        <v>0</v>
      </c>
      <c r="M482" s="50">
        <f t="shared" si="36"/>
        <v>0</v>
      </c>
      <c r="N482" s="50">
        <f t="shared" si="36"/>
        <v>0</v>
      </c>
      <c r="O482" s="50">
        <f t="shared" si="36"/>
        <v>0.75268648426788654</v>
      </c>
      <c r="P482" s="50">
        <f t="shared" si="36"/>
        <v>0</v>
      </c>
      <c r="Q482" s="50">
        <f t="shared" si="36"/>
        <v>0</v>
      </c>
      <c r="R482" s="50">
        <f t="shared" si="36"/>
        <v>0</v>
      </c>
      <c r="S482" s="50">
        <f t="shared" si="36"/>
        <v>0</v>
      </c>
      <c r="T482" s="50">
        <f t="shared" si="36"/>
        <v>1.4685865688864266</v>
      </c>
      <c r="U482" s="50">
        <f t="shared" si="36"/>
        <v>0</v>
      </c>
      <c r="V482" s="50">
        <f t="shared" si="36"/>
        <v>0</v>
      </c>
      <c r="W482" s="50">
        <f t="shared" si="36"/>
        <v>0</v>
      </c>
      <c r="X482" s="50">
        <f t="shared" si="36"/>
        <v>0</v>
      </c>
      <c r="Y482" s="50">
        <f t="shared" si="36"/>
        <v>0</v>
      </c>
      <c r="Z482" s="50">
        <f t="shared" si="36"/>
        <v>0</v>
      </c>
      <c r="AA482" s="50">
        <f t="shared" si="36"/>
        <v>2.3656900630464248</v>
      </c>
      <c r="AB482" s="50">
        <f t="shared" si="36"/>
        <v>0</v>
      </c>
      <c r="AC482" s="50">
        <f t="shared" si="36"/>
        <v>0</v>
      </c>
      <c r="AD482" s="50">
        <f t="shared" si="36"/>
        <v>1.6553057974018848</v>
      </c>
      <c r="AE482" s="50">
        <f t="shared" si="36"/>
        <v>0</v>
      </c>
      <c r="AF482" s="50">
        <f t="shared" si="36"/>
        <v>0</v>
      </c>
      <c r="AG482" s="50">
        <f t="shared" si="36"/>
        <v>0</v>
      </c>
      <c r="AH482" s="50">
        <f t="shared" si="36"/>
        <v>0</v>
      </c>
      <c r="AI482" s="50"/>
      <c r="AJ482" s="50">
        <f t="shared" si="36"/>
        <v>3.0365847557096588</v>
      </c>
      <c r="AK482" s="50">
        <f t="shared" si="36"/>
        <v>3.4986376240235724</v>
      </c>
      <c r="AL482" s="52">
        <f t="shared" si="15"/>
        <v>13.499654636335173</v>
      </c>
      <c r="AM482"/>
      <c r="AN482" s="56">
        <f t="shared" si="6"/>
        <v>13.499657436335173</v>
      </c>
      <c r="AO482" s="2">
        <f t="shared" si="7"/>
        <v>8</v>
      </c>
      <c r="AP482" s="55" t="str">
        <f t="shared" si="8"/>
        <v xml:space="preserve">Boroondara </v>
      </c>
      <c r="AQ482" s="56">
        <f t="shared" si="9"/>
        <v>6.6994245598276745</v>
      </c>
    </row>
    <row r="483" spans="1:43" x14ac:dyDescent="0.35">
      <c r="A483" s="34">
        <v>414</v>
      </c>
      <c r="B483" s="34">
        <v>29</v>
      </c>
      <c r="C483" s="51" t="s">
        <v>596</v>
      </c>
      <c r="D483" s="50">
        <f t="shared" ref="D483:AK483" si="37">ABS((D33-D$452)/D$448)*D$1</f>
        <v>0</v>
      </c>
      <c r="E483" s="50">
        <f t="shared" si="37"/>
        <v>0</v>
      </c>
      <c r="F483" s="50">
        <f t="shared" si="37"/>
        <v>0</v>
      </c>
      <c r="G483" s="50">
        <f t="shared" si="37"/>
        <v>0</v>
      </c>
      <c r="H483" s="50">
        <f t="shared" si="37"/>
        <v>0</v>
      </c>
      <c r="I483" s="50">
        <f t="shared" si="37"/>
        <v>1.7364486561397561</v>
      </c>
      <c r="J483" s="50">
        <f t="shared" si="37"/>
        <v>0</v>
      </c>
      <c r="K483" s="50">
        <f t="shared" si="37"/>
        <v>0</v>
      </c>
      <c r="L483" s="50">
        <f t="shared" si="37"/>
        <v>0</v>
      </c>
      <c r="M483" s="50">
        <f t="shared" si="37"/>
        <v>0</v>
      </c>
      <c r="N483" s="50">
        <f t="shared" si="37"/>
        <v>0</v>
      </c>
      <c r="O483" s="50">
        <f t="shared" si="37"/>
        <v>0.50152106108060179</v>
      </c>
      <c r="P483" s="50">
        <f t="shared" si="37"/>
        <v>0</v>
      </c>
      <c r="Q483" s="50">
        <f t="shared" si="37"/>
        <v>0</v>
      </c>
      <c r="R483" s="50">
        <f t="shared" si="37"/>
        <v>0</v>
      </c>
      <c r="S483" s="50">
        <f t="shared" si="37"/>
        <v>0</v>
      </c>
      <c r="T483" s="50">
        <f t="shared" si="37"/>
        <v>1.9502074958881375</v>
      </c>
      <c r="U483" s="50">
        <f t="shared" si="37"/>
        <v>0</v>
      </c>
      <c r="V483" s="50">
        <f t="shared" si="37"/>
        <v>0</v>
      </c>
      <c r="W483" s="50">
        <f t="shared" si="37"/>
        <v>0</v>
      </c>
      <c r="X483" s="50">
        <f t="shared" si="37"/>
        <v>0</v>
      </c>
      <c r="Y483" s="50">
        <f t="shared" si="37"/>
        <v>0</v>
      </c>
      <c r="Z483" s="50">
        <f t="shared" si="37"/>
        <v>0</v>
      </c>
      <c r="AA483" s="50">
        <f t="shared" si="37"/>
        <v>1.8715804208592639</v>
      </c>
      <c r="AB483" s="50">
        <f t="shared" si="37"/>
        <v>0</v>
      </c>
      <c r="AC483" s="50">
        <f t="shared" si="37"/>
        <v>0</v>
      </c>
      <c r="AD483" s="50">
        <f t="shared" si="37"/>
        <v>2.3324944043295193</v>
      </c>
      <c r="AE483" s="50">
        <f t="shared" si="37"/>
        <v>0</v>
      </c>
      <c r="AF483" s="50">
        <f t="shared" si="37"/>
        <v>0</v>
      </c>
      <c r="AG483" s="50">
        <f t="shared" si="37"/>
        <v>0</v>
      </c>
      <c r="AH483" s="50">
        <f t="shared" si="37"/>
        <v>0</v>
      </c>
      <c r="AI483" s="50"/>
      <c r="AJ483" s="50">
        <f t="shared" si="37"/>
        <v>2.4013271762129964</v>
      </c>
      <c r="AK483" s="50">
        <f t="shared" si="37"/>
        <v>3.4541729037987903</v>
      </c>
      <c r="AL483" s="52">
        <f t="shared" si="15"/>
        <v>14.247752118309066</v>
      </c>
      <c r="AM483"/>
      <c r="AN483" s="56">
        <f t="shared" si="6"/>
        <v>14.247755018309066</v>
      </c>
      <c r="AO483" s="2">
        <f t="shared" si="7"/>
        <v>5</v>
      </c>
      <c r="AP483" s="55" t="str">
        <f t="shared" si="8"/>
        <v xml:space="preserve">Port Phillip </v>
      </c>
      <c r="AQ483" s="56">
        <f t="shared" si="9"/>
        <v>3.7049222353835889</v>
      </c>
    </row>
    <row r="484" spans="1:43" x14ac:dyDescent="0.35">
      <c r="A484" s="34">
        <v>413</v>
      </c>
      <c r="B484" s="34">
        <v>30</v>
      </c>
      <c r="C484" s="51" t="s">
        <v>597</v>
      </c>
      <c r="D484" s="50">
        <f t="shared" ref="D484:AK484" si="38">ABS((D34-D$452)/D$448)*D$1</f>
        <v>0</v>
      </c>
      <c r="E484" s="50">
        <f t="shared" si="38"/>
        <v>0</v>
      </c>
      <c r="F484" s="50">
        <f t="shared" si="38"/>
        <v>0</v>
      </c>
      <c r="G484" s="50">
        <f t="shared" si="38"/>
        <v>0</v>
      </c>
      <c r="H484" s="50">
        <f t="shared" si="38"/>
        <v>0</v>
      </c>
      <c r="I484" s="50">
        <f t="shared" si="38"/>
        <v>0</v>
      </c>
      <c r="J484" s="50">
        <f t="shared" si="38"/>
        <v>0</v>
      </c>
      <c r="K484" s="50">
        <f t="shared" si="38"/>
        <v>0</v>
      </c>
      <c r="L484" s="50">
        <f t="shared" si="38"/>
        <v>0</v>
      </c>
      <c r="M484" s="50">
        <f t="shared" si="38"/>
        <v>0</v>
      </c>
      <c r="N484" s="50">
        <f t="shared" si="38"/>
        <v>0</v>
      </c>
      <c r="O484" s="50">
        <f t="shared" si="38"/>
        <v>0</v>
      </c>
      <c r="P484" s="50">
        <f t="shared" si="38"/>
        <v>0</v>
      </c>
      <c r="Q484" s="50">
        <f t="shared" si="38"/>
        <v>0</v>
      </c>
      <c r="R484" s="50">
        <f t="shared" si="38"/>
        <v>0</v>
      </c>
      <c r="S484" s="50">
        <f t="shared" si="38"/>
        <v>0</v>
      </c>
      <c r="T484" s="50">
        <f t="shared" si="38"/>
        <v>0</v>
      </c>
      <c r="U484" s="50">
        <f t="shared" si="38"/>
        <v>0</v>
      </c>
      <c r="V484" s="50">
        <f t="shared" si="38"/>
        <v>0</v>
      </c>
      <c r="W484" s="50">
        <f t="shared" si="38"/>
        <v>0</v>
      </c>
      <c r="X484" s="50">
        <f t="shared" si="38"/>
        <v>0</v>
      </c>
      <c r="Y484" s="50">
        <f t="shared" si="38"/>
        <v>0</v>
      </c>
      <c r="Z484" s="50">
        <f t="shared" si="38"/>
        <v>0</v>
      </c>
      <c r="AA484" s="50">
        <f t="shared" si="38"/>
        <v>0</v>
      </c>
      <c r="AB484" s="50">
        <f t="shared" si="38"/>
        <v>0</v>
      </c>
      <c r="AC484" s="50">
        <f t="shared" si="38"/>
        <v>0</v>
      </c>
      <c r="AD484" s="50">
        <f t="shared" si="38"/>
        <v>0</v>
      </c>
      <c r="AE484" s="50">
        <f t="shared" si="38"/>
        <v>0</v>
      </c>
      <c r="AF484" s="50">
        <f t="shared" si="38"/>
        <v>0</v>
      </c>
      <c r="AG484" s="50">
        <f t="shared" si="38"/>
        <v>0</v>
      </c>
      <c r="AH484" s="50">
        <f t="shared" si="38"/>
        <v>0</v>
      </c>
      <c r="AI484" s="50"/>
      <c r="AJ484" s="50">
        <f t="shared" si="38"/>
        <v>0</v>
      </c>
      <c r="AK484" s="50">
        <f t="shared" si="38"/>
        <v>0</v>
      </c>
      <c r="AL484" s="52">
        <f t="shared" si="15"/>
        <v>0</v>
      </c>
      <c r="AM484"/>
      <c r="AN484" s="56">
        <f t="shared" si="6"/>
        <v>3.0000000000000001E-6</v>
      </c>
      <c r="AO484" s="2">
        <f t="shared" si="7"/>
        <v>31</v>
      </c>
      <c r="AP484" s="55" t="str">
        <f t="shared" si="8"/>
        <v xml:space="preserve">Stonnington </v>
      </c>
      <c r="AQ484" s="56">
        <f t="shared" si="9"/>
        <v>3.5440547431248755</v>
      </c>
    </row>
    <row r="485" spans="1:43" x14ac:dyDescent="0.35">
      <c r="A485" s="34">
        <v>412</v>
      </c>
      <c r="B485" s="34">
        <v>31</v>
      </c>
      <c r="C485" s="51" t="s">
        <v>598</v>
      </c>
      <c r="D485" s="50">
        <f t="shared" ref="D485:AK485" si="39">ABS((D35-D$452)/D$448)*D$1</f>
        <v>0</v>
      </c>
      <c r="E485" s="50">
        <f t="shared" si="39"/>
        <v>0</v>
      </c>
      <c r="F485" s="50">
        <f t="shared" si="39"/>
        <v>0</v>
      </c>
      <c r="G485" s="50">
        <f t="shared" si="39"/>
        <v>0</v>
      </c>
      <c r="H485" s="50">
        <f t="shared" si="39"/>
        <v>0</v>
      </c>
      <c r="I485" s="50">
        <f t="shared" si="39"/>
        <v>1.1866405294247937</v>
      </c>
      <c r="J485" s="50">
        <f t="shared" si="39"/>
        <v>0</v>
      </c>
      <c r="K485" s="50">
        <f t="shared" si="39"/>
        <v>0</v>
      </c>
      <c r="L485" s="50">
        <f t="shared" si="39"/>
        <v>0</v>
      </c>
      <c r="M485" s="50">
        <f t="shared" si="39"/>
        <v>0</v>
      </c>
      <c r="N485" s="50">
        <f t="shared" si="39"/>
        <v>0</v>
      </c>
      <c r="O485" s="50">
        <f t="shared" si="39"/>
        <v>0.82894270367924705</v>
      </c>
      <c r="P485" s="50">
        <f t="shared" si="39"/>
        <v>0</v>
      </c>
      <c r="Q485" s="50">
        <f t="shared" si="39"/>
        <v>0</v>
      </c>
      <c r="R485" s="50">
        <f t="shared" si="39"/>
        <v>0</v>
      </c>
      <c r="S485" s="50">
        <f t="shared" si="39"/>
        <v>0</v>
      </c>
      <c r="T485" s="50">
        <f t="shared" si="39"/>
        <v>2.4722639800787136</v>
      </c>
      <c r="U485" s="50">
        <f t="shared" si="39"/>
        <v>0</v>
      </c>
      <c r="V485" s="50">
        <f t="shared" si="39"/>
        <v>0</v>
      </c>
      <c r="W485" s="50">
        <f t="shared" si="39"/>
        <v>0</v>
      </c>
      <c r="X485" s="50">
        <f t="shared" si="39"/>
        <v>0</v>
      </c>
      <c r="Y485" s="50">
        <f t="shared" si="39"/>
        <v>0</v>
      </c>
      <c r="Z485" s="50">
        <f t="shared" si="39"/>
        <v>0</v>
      </c>
      <c r="AA485" s="50">
        <f t="shared" si="39"/>
        <v>3.2892676636148557</v>
      </c>
      <c r="AB485" s="50">
        <f t="shared" si="39"/>
        <v>0</v>
      </c>
      <c r="AC485" s="50">
        <f t="shared" si="39"/>
        <v>0</v>
      </c>
      <c r="AD485" s="50">
        <f t="shared" si="39"/>
        <v>0.18938518429511078</v>
      </c>
      <c r="AE485" s="50">
        <f t="shared" si="39"/>
        <v>0</v>
      </c>
      <c r="AF485" s="50">
        <f t="shared" si="39"/>
        <v>0</v>
      </c>
      <c r="AG485" s="50">
        <f t="shared" si="39"/>
        <v>0</v>
      </c>
      <c r="AH485" s="50">
        <f t="shared" si="39"/>
        <v>0</v>
      </c>
      <c r="AI485" s="50"/>
      <c r="AJ485" s="50">
        <f t="shared" si="39"/>
        <v>2.5226340559157241</v>
      </c>
      <c r="AK485" s="50">
        <f t="shared" si="39"/>
        <v>3.3285090268178101</v>
      </c>
      <c r="AL485" s="52">
        <f t="shared" si="15"/>
        <v>13.817643143826254</v>
      </c>
      <c r="AM485"/>
      <c r="AN485" s="56">
        <f t="shared" si="6"/>
        <v>13.817646243826255</v>
      </c>
      <c r="AO485" s="2">
        <f t="shared" si="7"/>
        <v>7</v>
      </c>
      <c r="AP485" s="55" t="str">
        <f t="shared" si="8"/>
        <v xml:space="preserve">Yarra </v>
      </c>
      <c r="AQ485" s="56">
        <f t="shared" si="9"/>
        <v>0</v>
      </c>
    </row>
    <row r="486" spans="1:43" x14ac:dyDescent="0.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Q486"/>
    </row>
    <row r="487" spans="1:43" x14ac:dyDescent="0.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Q487"/>
    </row>
    <row r="488" spans="1:43" x14ac:dyDescent="0.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Q488"/>
    </row>
    <row r="489" spans="1:43" x14ac:dyDescent="0.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Q489"/>
    </row>
    <row r="490" spans="1:43" x14ac:dyDescent="0.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Q490"/>
    </row>
    <row r="491" spans="1:43" x14ac:dyDescent="0.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Q491"/>
    </row>
    <row r="492" spans="1:43" x14ac:dyDescent="0.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Q492"/>
    </row>
    <row r="493" spans="1:43" x14ac:dyDescent="0.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Q493"/>
    </row>
    <row r="494" spans="1:43" x14ac:dyDescent="0.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Q494"/>
    </row>
    <row r="495" spans="1:43" x14ac:dyDescent="0.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Q495"/>
    </row>
    <row r="496" spans="1:43" x14ac:dyDescent="0.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Q496"/>
    </row>
    <row r="497" spans="1:43" x14ac:dyDescent="0.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Q497"/>
    </row>
    <row r="498" spans="1:43" x14ac:dyDescent="0.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Q498"/>
    </row>
    <row r="499" spans="1:43" x14ac:dyDescent="0.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Q499"/>
    </row>
    <row r="500" spans="1:43" x14ac:dyDescent="0.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Q500"/>
    </row>
    <row r="501" spans="1:43" x14ac:dyDescent="0.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Q501"/>
    </row>
    <row r="502" spans="1:43" x14ac:dyDescent="0.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Q502"/>
    </row>
    <row r="503" spans="1:43" x14ac:dyDescent="0.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Q503"/>
    </row>
    <row r="504" spans="1:43" x14ac:dyDescent="0.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Q504"/>
    </row>
    <row r="505" spans="1:43" x14ac:dyDescent="0.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Q505"/>
    </row>
    <row r="506" spans="1:43" x14ac:dyDescent="0.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Q506"/>
    </row>
    <row r="507" spans="1:43" x14ac:dyDescent="0.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Q507"/>
    </row>
    <row r="508" spans="1:43" x14ac:dyDescent="0.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Q508"/>
    </row>
    <row r="509" spans="1:43" x14ac:dyDescent="0.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Q509"/>
    </row>
    <row r="510" spans="1:43" x14ac:dyDescent="0.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Q510"/>
    </row>
    <row r="511" spans="1:43" x14ac:dyDescent="0.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Q511"/>
    </row>
    <row r="512" spans="1:43" x14ac:dyDescent="0.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Q512"/>
    </row>
    <row r="513" spans="1:43" x14ac:dyDescent="0.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Q513"/>
    </row>
    <row r="514" spans="1:43" x14ac:dyDescent="0.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Q514"/>
    </row>
    <row r="515" spans="1:43" x14ac:dyDescent="0.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Q515"/>
    </row>
    <row r="516" spans="1:43" x14ac:dyDescent="0.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Q516"/>
    </row>
    <row r="517" spans="1:43" x14ac:dyDescent="0.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Q517"/>
    </row>
    <row r="518" spans="1:43" x14ac:dyDescent="0.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Q518"/>
    </row>
    <row r="519" spans="1:43" x14ac:dyDescent="0.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Q519"/>
    </row>
    <row r="520" spans="1:43" x14ac:dyDescent="0.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Q520"/>
    </row>
    <row r="521" spans="1:43" x14ac:dyDescent="0.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Q521"/>
    </row>
    <row r="522" spans="1:43" x14ac:dyDescent="0.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Q522"/>
    </row>
    <row r="523" spans="1:43" x14ac:dyDescent="0.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Q523"/>
    </row>
    <row r="524" spans="1:43" x14ac:dyDescent="0.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Q524"/>
    </row>
    <row r="525" spans="1:43" x14ac:dyDescent="0.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Q525"/>
    </row>
    <row r="526" spans="1:43" x14ac:dyDescent="0.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Q526"/>
    </row>
    <row r="527" spans="1:43" x14ac:dyDescent="0.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Q527"/>
    </row>
    <row r="528" spans="1:43" x14ac:dyDescent="0.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Q528"/>
    </row>
    <row r="529" spans="1:43" x14ac:dyDescent="0.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Q529"/>
    </row>
    <row r="530" spans="1:43" x14ac:dyDescent="0.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Q530"/>
    </row>
    <row r="531" spans="1:43" x14ac:dyDescent="0.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Q531"/>
    </row>
    <row r="532" spans="1:43" x14ac:dyDescent="0.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Q532"/>
    </row>
    <row r="533" spans="1:43" x14ac:dyDescent="0.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Q533"/>
    </row>
    <row r="534" spans="1:43" x14ac:dyDescent="0.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Q534"/>
    </row>
    <row r="535" spans="1:43" x14ac:dyDescent="0.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Q535"/>
    </row>
    <row r="536" spans="1:43" x14ac:dyDescent="0.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Q536"/>
    </row>
    <row r="537" spans="1:43" x14ac:dyDescent="0.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Q537"/>
    </row>
    <row r="538" spans="1:43" x14ac:dyDescent="0.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Q538"/>
    </row>
    <row r="539" spans="1:43" x14ac:dyDescent="0.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Q539"/>
    </row>
    <row r="540" spans="1:43" x14ac:dyDescent="0.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Q540"/>
    </row>
    <row r="541" spans="1:43" x14ac:dyDescent="0.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Q541"/>
    </row>
    <row r="542" spans="1:43" x14ac:dyDescent="0.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Q542"/>
    </row>
    <row r="543" spans="1:43" x14ac:dyDescent="0.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Q543"/>
    </row>
    <row r="544" spans="1:43" x14ac:dyDescent="0.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Q544"/>
    </row>
    <row r="545" spans="1:43" x14ac:dyDescent="0.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Q545"/>
    </row>
    <row r="546" spans="1:43" x14ac:dyDescent="0.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Q546"/>
    </row>
    <row r="547" spans="1:43" x14ac:dyDescent="0.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Q547"/>
    </row>
    <row r="548" spans="1:43" x14ac:dyDescent="0.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Q548"/>
    </row>
    <row r="549" spans="1:43" x14ac:dyDescent="0.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Q549"/>
    </row>
    <row r="550" spans="1:43" x14ac:dyDescent="0.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Q550"/>
    </row>
    <row r="551" spans="1:43" x14ac:dyDescent="0.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Q551"/>
    </row>
    <row r="552" spans="1:43" x14ac:dyDescent="0.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Q552"/>
    </row>
    <row r="553" spans="1:43" x14ac:dyDescent="0.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Q553"/>
    </row>
    <row r="554" spans="1:43" x14ac:dyDescent="0.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Q554"/>
    </row>
    <row r="555" spans="1:43" x14ac:dyDescent="0.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Q555"/>
    </row>
    <row r="556" spans="1:43" x14ac:dyDescent="0.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Q556"/>
    </row>
    <row r="557" spans="1:43" x14ac:dyDescent="0.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Q557"/>
    </row>
    <row r="558" spans="1:43" x14ac:dyDescent="0.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Q558"/>
    </row>
    <row r="559" spans="1:43" x14ac:dyDescent="0.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Q559"/>
    </row>
    <row r="560" spans="1:43" x14ac:dyDescent="0.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Q560"/>
    </row>
    <row r="561" spans="1:43" x14ac:dyDescent="0.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Q561"/>
    </row>
    <row r="562" spans="1:43" x14ac:dyDescent="0.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Q562"/>
    </row>
    <row r="563" spans="1:43" x14ac:dyDescent="0.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Q563"/>
    </row>
    <row r="564" spans="1:43" x14ac:dyDescent="0.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Q564"/>
    </row>
    <row r="565" spans="1:43" x14ac:dyDescent="0.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Q565"/>
    </row>
    <row r="566" spans="1:43" x14ac:dyDescent="0.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Q566"/>
    </row>
    <row r="567" spans="1:43" x14ac:dyDescent="0.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Q567"/>
    </row>
    <row r="568" spans="1:43" x14ac:dyDescent="0.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Q568"/>
    </row>
    <row r="569" spans="1:43" x14ac:dyDescent="0.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Q569"/>
    </row>
    <row r="570" spans="1:43" x14ac:dyDescent="0.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Q570"/>
    </row>
    <row r="571" spans="1:43" x14ac:dyDescent="0.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Q571"/>
    </row>
    <row r="572" spans="1:43" x14ac:dyDescent="0.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Q572"/>
    </row>
    <row r="573" spans="1:43" x14ac:dyDescent="0.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Q573"/>
    </row>
    <row r="574" spans="1:43" x14ac:dyDescent="0.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Q574"/>
    </row>
    <row r="575" spans="1:43" x14ac:dyDescent="0.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Q575"/>
    </row>
    <row r="576" spans="1:43" x14ac:dyDescent="0.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Q576"/>
    </row>
    <row r="577" spans="1:43" x14ac:dyDescent="0.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Q577"/>
    </row>
    <row r="578" spans="1:43" x14ac:dyDescent="0.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Q578"/>
    </row>
    <row r="579" spans="1:43" x14ac:dyDescent="0.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Q579"/>
    </row>
    <row r="580" spans="1:43" x14ac:dyDescent="0.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Q580"/>
    </row>
    <row r="581" spans="1:43" x14ac:dyDescent="0.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Q581"/>
    </row>
    <row r="582" spans="1:43" x14ac:dyDescent="0.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Q582"/>
    </row>
    <row r="583" spans="1:43" x14ac:dyDescent="0.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Q583"/>
    </row>
    <row r="584" spans="1:43" x14ac:dyDescent="0.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Q584"/>
    </row>
    <row r="585" spans="1:43" x14ac:dyDescent="0.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Q585"/>
    </row>
    <row r="586" spans="1:43" x14ac:dyDescent="0.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Q586"/>
    </row>
    <row r="587" spans="1:43" x14ac:dyDescent="0.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Q587"/>
    </row>
    <row r="588" spans="1:43" x14ac:dyDescent="0.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Q588"/>
    </row>
    <row r="589" spans="1:43" x14ac:dyDescent="0.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Q589"/>
    </row>
    <row r="590" spans="1:43" x14ac:dyDescent="0.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Q590"/>
    </row>
    <row r="591" spans="1:43" x14ac:dyDescent="0.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Q591"/>
    </row>
    <row r="592" spans="1:43" x14ac:dyDescent="0.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Q592"/>
    </row>
    <row r="593" spans="1:43" x14ac:dyDescent="0.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Q593"/>
    </row>
    <row r="594" spans="1:43" x14ac:dyDescent="0.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Q594"/>
    </row>
    <row r="595" spans="1:43" x14ac:dyDescent="0.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Q595"/>
    </row>
    <row r="596" spans="1:43" x14ac:dyDescent="0.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Q596"/>
    </row>
    <row r="597" spans="1:43" x14ac:dyDescent="0.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Q597"/>
    </row>
    <row r="598" spans="1:43" x14ac:dyDescent="0.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Q598"/>
    </row>
    <row r="599" spans="1:43" x14ac:dyDescent="0.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Q599"/>
    </row>
    <row r="600" spans="1:43" x14ac:dyDescent="0.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Q600"/>
    </row>
    <row r="601" spans="1:43" x14ac:dyDescent="0.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Q601"/>
    </row>
    <row r="602" spans="1:43" x14ac:dyDescent="0.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Q602"/>
    </row>
    <row r="603" spans="1:43" x14ac:dyDescent="0.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Q603"/>
    </row>
    <row r="604" spans="1:43" x14ac:dyDescent="0.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Q604"/>
    </row>
    <row r="605" spans="1:43" x14ac:dyDescent="0.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Q605"/>
    </row>
    <row r="606" spans="1:43" x14ac:dyDescent="0.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Q606"/>
    </row>
    <row r="607" spans="1:43" x14ac:dyDescent="0.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Q607"/>
    </row>
    <row r="608" spans="1:43" x14ac:dyDescent="0.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Q608"/>
    </row>
    <row r="609" spans="1:43" x14ac:dyDescent="0.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Q609"/>
    </row>
    <row r="610" spans="1:43" x14ac:dyDescent="0.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Q610"/>
    </row>
    <row r="611" spans="1:43" x14ac:dyDescent="0.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Q611"/>
    </row>
    <row r="612" spans="1:43" x14ac:dyDescent="0.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Q612"/>
    </row>
    <row r="613" spans="1:43" x14ac:dyDescent="0.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Q613"/>
    </row>
    <row r="614" spans="1:43" x14ac:dyDescent="0.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Q614"/>
    </row>
    <row r="615" spans="1:43" x14ac:dyDescent="0.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Q615"/>
    </row>
    <row r="616" spans="1:43" x14ac:dyDescent="0.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Q616"/>
    </row>
    <row r="617" spans="1:43" x14ac:dyDescent="0.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Q617"/>
    </row>
    <row r="618" spans="1:43" x14ac:dyDescent="0.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Q618"/>
    </row>
    <row r="619" spans="1:43" x14ac:dyDescent="0.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Q619"/>
    </row>
    <row r="620" spans="1:43" x14ac:dyDescent="0.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Q620"/>
    </row>
    <row r="621" spans="1:43" x14ac:dyDescent="0.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Q621"/>
    </row>
    <row r="622" spans="1:43" x14ac:dyDescent="0.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Q622"/>
    </row>
    <row r="623" spans="1:43" x14ac:dyDescent="0.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Q623"/>
    </row>
    <row r="624" spans="1:43" x14ac:dyDescent="0.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Q624"/>
    </row>
    <row r="625" spans="1:43" x14ac:dyDescent="0.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Q625"/>
    </row>
    <row r="626" spans="1:43" x14ac:dyDescent="0.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Q626"/>
    </row>
    <row r="627" spans="1:43" x14ac:dyDescent="0.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Q627"/>
    </row>
    <row r="628" spans="1:43" x14ac:dyDescent="0.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Q628"/>
    </row>
    <row r="629" spans="1:43" x14ac:dyDescent="0.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Q629"/>
    </row>
    <row r="630" spans="1:43" x14ac:dyDescent="0.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Q630"/>
    </row>
    <row r="631" spans="1:43" x14ac:dyDescent="0.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Q631"/>
    </row>
    <row r="632" spans="1:43" x14ac:dyDescent="0.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Q632"/>
    </row>
    <row r="633" spans="1:43" x14ac:dyDescent="0.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Q633"/>
    </row>
    <row r="634" spans="1:43" x14ac:dyDescent="0.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Q634"/>
    </row>
    <row r="635" spans="1:43" x14ac:dyDescent="0.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Q635"/>
    </row>
    <row r="636" spans="1:43" x14ac:dyDescent="0.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Q636"/>
    </row>
    <row r="637" spans="1:43" x14ac:dyDescent="0.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Q637"/>
    </row>
    <row r="638" spans="1:43" x14ac:dyDescent="0.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Q638"/>
    </row>
    <row r="639" spans="1:43" x14ac:dyDescent="0.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Q639"/>
    </row>
    <row r="640" spans="1:43" x14ac:dyDescent="0.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Q640"/>
    </row>
    <row r="641" spans="1:43" x14ac:dyDescent="0.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Q641"/>
    </row>
    <row r="642" spans="1:43" x14ac:dyDescent="0.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Q642"/>
    </row>
    <row r="643" spans="1:43" x14ac:dyDescent="0.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Q643"/>
    </row>
    <row r="644" spans="1:43" x14ac:dyDescent="0.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Q644"/>
    </row>
    <row r="645" spans="1:43" x14ac:dyDescent="0.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Q645"/>
    </row>
    <row r="646" spans="1:43" x14ac:dyDescent="0.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Q646"/>
    </row>
    <row r="647" spans="1:43" x14ac:dyDescent="0.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Q647"/>
    </row>
    <row r="648" spans="1:43" x14ac:dyDescent="0.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Q648"/>
    </row>
    <row r="649" spans="1:43" x14ac:dyDescent="0.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Q649"/>
    </row>
    <row r="650" spans="1:43" x14ac:dyDescent="0.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Q650"/>
    </row>
    <row r="651" spans="1:43" x14ac:dyDescent="0.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Q651"/>
    </row>
    <row r="652" spans="1:43" x14ac:dyDescent="0.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Q652"/>
    </row>
    <row r="653" spans="1:43" x14ac:dyDescent="0.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Q653"/>
    </row>
    <row r="654" spans="1:43" x14ac:dyDescent="0.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Q654"/>
    </row>
    <row r="655" spans="1:43" x14ac:dyDescent="0.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Q655"/>
    </row>
    <row r="656" spans="1:43" x14ac:dyDescent="0.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Q656"/>
    </row>
    <row r="657" spans="1:43" x14ac:dyDescent="0.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Q657"/>
    </row>
    <row r="658" spans="1:43" x14ac:dyDescent="0.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Q658"/>
    </row>
    <row r="659" spans="1:43" x14ac:dyDescent="0.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Q659"/>
    </row>
    <row r="660" spans="1:43" x14ac:dyDescent="0.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Q660"/>
    </row>
    <row r="661" spans="1:43" x14ac:dyDescent="0.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Q661"/>
    </row>
    <row r="662" spans="1:43" x14ac:dyDescent="0.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Q662"/>
    </row>
    <row r="663" spans="1:43" x14ac:dyDescent="0.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Q663"/>
    </row>
    <row r="664" spans="1:43" x14ac:dyDescent="0.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Q664"/>
    </row>
    <row r="665" spans="1:43" x14ac:dyDescent="0.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Q665"/>
    </row>
    <row r="666" spans="1:43" x14ac:dyDescent="0.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Q666"/>
    </row>
    <row r="667" spans="1:43" x14ac:dyDescent="0.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Q667"/>
    </row>
    <row r="668" spans="1:43" x14ac:dyDescent="0.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Q668"/>
    </row>
    <row r="669" spans="1:43" x14ac:dyDescent="0.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Q669"/>
    </row>
    <row r="670" spans="1:43" x14ac:dyDescent="0.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Q670"/>
    </row>
    <row r="671" spans="1:43" x14ac:dyDescent="0.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Q671"/>
    </row>
    <row r="672" spans="1:43" x14ac:dyDescent="0.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Q672"/>
    </row>
    <row r="673" spans="1:43" x14ac:dyDescent="0.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Q673"/>
    </row>
    <row r="674" spans="1:43" x14ac:dyDescent="0.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Q674"/>
    </row>
    <row r="675" spans="1:43" x14ac:dyDescent="0.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Q675"/>
    </row>
    <row r="676" spans="1:43" x14ac:dyDescent="0.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Q676"/>
    </row>
    <row r="677" spans="1:43" x14ac:dyDescent="0.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Q677"/>
    </row>
    <row r="678" spans="1:43" x14ac:dyDescent="0.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Q678"/>
    </row>
    <row r="679" spans="1:43" x14ac:dyDescent="0.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Q679"/>
    </row>
    <row r="680" spans="1:43" x14ac:dyDescent="0.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Q680"/>
    </row>
    <row r="681" spans="1:43" x14ac:dyDescent="0.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Q681"/>
    </row>
    <row r="682" spans="1:43" x14ac:dyDescent="0.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Q682"/>
    </row>
    <row r="683" spans="1:43" x14ac:dyDescent="0.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Q683"/>
    </row>
    <row r="684" spans="1:43" x14ac:dyDescent="0.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Q684"/>
    </row>
    <row r="685" spans="1:43" x14ac:dyDescent="0.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Q685"/>
    </row>
    <row r="686" spans="1:43" x14ac:dyDescent="0.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Q686"/>
    </row>
    <row r="687" spans="1:43" x14ac:dyDescent="0.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Q687"/>
    </row>
    <row r="688" spans="1:43" x14ac:dyDescent="0.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Q688"/>
    </row>
    <row r="689" spans="1:43" x14ac:dyDescent="0.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Q689"/>
    </row>
    <row r="690" spans="1:43" x14ac:dyDescent="0.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Q690"/>
    </row>
    <row r="691" spans="1:43" x14ac:dyDescent="0.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Q691"/>
    </row>
    <row r="692" spans="1:43" x14ac:dyDescent="0.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Q692"/>
    </row>
    <row r="693" spans="1:43" x14ac:dyDescent="0.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Q693"/>
    </row>
    <row r="694" spans="1:43" x14ac:dyDescent="0.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Q694"/>
    </row>
    <row r="695" spans="1:43" x14ac:dyDescent="0.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Q695"/>
    </row>
    <row r="696" spans="1:43" x14ac:dyDescent="0.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Q696"/>
    </row>
    <row r="697" spans="1:43" x14ac:dyDescent="0.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Q697"/>
    </row>
    <row r="698" spans="1:43" x14ac:dyDescent="0.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Q698"/>
    </row>
    <row r="699" spans="1:43" x14ac:dyDescent="0.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Q699"/>
    </row>
    <row r="700" spans="1:43" x14ac:dyDescent="0.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Q700"/>
    </row>
    <row r="701" spans="1:43" x14ac:dyDescent="0.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Q701"/>
    </row>
    <row r="702" spans="1:43" x14ac:dyDescent="0.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Q702"/>
    </row>
    <row r="703" spans="1:43" x14ac:dyDescent="0.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Q703"/>
    </row>
    <row r="704" spans="1:43" x14ac:dyDescent="0.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Q704"/>
    </row>
    <row r="705" spans="1:43" x14ac:dyDescent="0.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Q705"/>
    </row>
    <row r="706" spans="1:43" x14ac:dyDescent="0.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Q706"/>
    </row>
    <row r="707" spans="1:43" x14ac:dyDescent="0.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Q707"/>
    </row>
    <row r="708" spans="1:43" x14ac:dyDescent="0.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Q708"/>
    </row>
    <row r="709" spans="1:43" x14ac:dyDescent="0.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Q709"/>
    </row>
    <row r="710" spans="1:43" x14ac:dyDescent="0.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Q710"/>
    </row>
    <row r="711" spans="1:43" x14ac:dyDescent="0.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Q711"/>
    </row>
    <row r="712" spans="1:43" x14ac:dyDescent="0.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Q712"/>
    </row>
    <row r="713" spans="1:43" x14ac:dyDescent="0.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Q713"/>
    </row>
    <row r="714" spans="1:43" x14ac:dyDescent="0.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Q714"/>
    </row>
    <row r="715" spans="1:43" x14ac:dyDescent="0.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Q715"/>
    </row>
    <row r="716" spans="1:43" x14ac:dyDescent="0.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Q716"/>
    </row>
    <row r="717" spans="1:43" x14ac:dyDescent="0.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Q717"/>
    </row>
    <row r="718" spans="1:43" x14ac:dyDescent="0.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Q718"/>
    </row>
    <row r="719" spans="1:43" x14ac:dyDescent="0.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Q719"/>
    </row>
    <row r="720" spans="1:43" x14ac:dyDescent="0.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Q720"/>
    </row>
    <row r="721" spans="1:43" x14ac:dyDescent="0.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Q721"/>
    </row>
    <row r="722" spans="1:43" x14ac:dyDescent="0.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Q722"/>
    </row>
    <row r="723" spans="1:43" x14ac:dyDescent="0.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Q723"/>
    </row>
    <row r="724" spans="1:43" x14ac:dyDescent="0.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Q724"/>
    </row>
    <row r="725" spans="1:43" x14ac:dyDescent="0.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Q725"/>
    </row>
    <row r="726" spans="1:43" x14ac:dyDescent="0.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Q726"/>
    </row>
    <row r="727" spans="1:43" x14ac:dyDescent="0.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Q727"/>
    </row>
    <row r="728" spans="1:43" x14ac:dyDescent="0.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Q728"/>
    </row>
    <row r="729" spans="1:43" x14ac:dyDescent="0.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Q729"/>
    </row>
    <row r="730" spans="1:43" x14ac:dyDescent="0.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Q730"/>
    </row>
    <row r="731" spans="1:43" x14ac:dyDescent="0.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Q731"/>
    </row>
    <row r="732" spans="1:43" x14ac:dyDescent="0.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Q732"/>
    </row>
    <row r="733" spans="1:43" x14ac:dyDescent="0.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Q733"/>
    </row>
    <row r="734" spans="1:43" x14ac:dyDescent="0.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Q734"/>
    </row>
    <row r="735" spans="1:43" x14ac:dyDescent="0.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Q735"/>
    </row>
    <row r="736" spans="1:43" x14ac:dyDescent="0.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Q736"/>
    </row>
    <row r="737" spans="1:43" x14ac:dyDescent="0.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Q737"/>
    </row>
    <row r="738" spans="1:43" x14ac:dyDescent="0.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Q738"/>
    </row>
    <row r="739" spans="1:43" x14ac:dyDescent="0.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Q739"/>
    </row>
    <row r="740" spans="1:43" x14ac:dyDescent="0.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Q740"/>
    </row>
    <row r="741" spans="1:43" x14ac:dyDescent="0.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Q741"/>
    </row>
    <row r="742" spans="1:43" x14ac:dyDescent="0.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Q742"/>
    </row>
    <row r="743" spans="1:43" x14ac:dyDescent="0.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Q743"/>
    </row>
    <row r="744" spans="1:43" x14ac:dyDescent="0.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Q744"/>
    </row>
    <row r="745" spans="1:43" x14ac:dyDescent="0.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Q745"/>
    </row>
    <row r="746" spans="1:43" x14ac:dyDescent="0.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Q746"/>
    </row>
    <row r="747" spans="1:43" x14ac:dyDescent="0.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Q747"/>
    </row>
    <row r="748" spans="1:43" x14ac:dyDescent="0.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Q748"/>
    </row>
    <row r="749" spans="1:43" x14ac:dyDescent="0.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Q749"/>
    </row>
    <row r="750" spans="1:43" x14ac:dyDescent="0.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Q750"/>
    </row>
    <row r="751" spans="1:43" x14ac:dyDescent="0.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Q751"/>
    </row>
    <row r="752" spans="1:43" x14ac:dyDescent="0.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Q752"/>
    </row>
    <row r="753" spans="1:43" x14ac:dyDescent="0.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Q753"/>
    </row>
    <row r="754" spans="1:43" x14ac:dyDescent="0.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Q754"/>
    </row>
    <row r="755" spans="1:43" x14ac:dyDescent="0.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Q755"/>
    </row>
    <row r="756" spans="1:43" x14ac:dyDescent="0.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Q756"/>
    </row>
    <row r="757" spans="1:43" x14ac:dyDescent="0.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Q757"/>
    </row>
    <row r="758" spans="1:43" x14ac:dyDescent="0.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Q758"/>
    </row>
    <row r="759" spans="1:43" x14ac:dyDescent="0.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Q759"/>
    </row>
    <row r="760" spans="1:43" x14ac:dyDescent="0.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Q760"/>
    </row>
    <row r="761" spans="1:43" x14ac:dyDescent="0.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Q761"/>
    </row>
    <row r="762" spans="1:43" x14ac:dyDescent="0.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Q762"/>
    </row>
    <row r="763" spans="1:43" x14ac:dyDescent="0.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Q763"/>
    </row>
    <row r="764" spans="1:43" x14ac:dyDescent="0.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Q764"/>
    </row>
    <row r="765" spans="1:43" x14ac:dyDescent="0.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Q765"/>
    </row>
    <row r="766" spans="1:43" x14ac:dyDescent="0.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Q766"/>
    </row>
    <row r="767" spans="1:43" x14ac:dyDescent="0.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Q767"/>
    </row>
    <row r="768" spans="1:43" x14ac:dyDescent="0.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Q768"/>
    </row>
    <row r="769" spans="1:43" x14ac:dyDescent="0.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Q769"/>
    </row>
    <row r="770" spans="1:43" x14ac:dyDescent="0.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Q770"/>
    </row>
    <row r="771" spans="1:43" x14ac:dyDescent="0.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Q771"/>
    </row>
    <row r="772" spans="1:43" x14ac:dyDescent="0.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Q772"/>
    </row>
    <row r="773" spans="1:43" x14ac:dyDescent="0.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Q773"/>
    </row>
    <row r="774" spans="1:43" x14ac:dyDescent="0.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Q774"/>
    </row>
    <row r="775" spans="1:43" x14ac:dyDescent="0.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Q775"/>
    </row>
    <row r="776" spans="1:43" x14ac:dyDescent="0.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Q776"/>
    </row>
    <row r="777" spans="1:43" x14ac:dyDescent="0.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Q777"/>
    </row>
    <row r="778" spans="1:43" x14ac:dyDescent="0.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Q778"/>
    </row>
    <row r="779" spans="1:43" x14ac:dyDescent="0.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Q779"/>
    </row>
    <row r="780" spans="1:43" x14ac:dyDescent="0.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Q780"/>
    </row>
    <row r="781" spans="1:43" x14ac:dyDescent="0.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Q781"/>
    </row>
    <row r="782" spans="1:43" x14ac:dyDescent="0.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Q782"/>
    </row>
    <row r="783" spans="1:43" x14ac:dyDescent="0.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Q783"/>
    </row>
    <row r="784" spans="1:43" x14ac:dyDescent="0.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Q784"/>
    </row>
    <row r="785" spans="1:43" x14ac:dyDescent="0.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Q785"/>
    </row>
    <row r="786" spans="1:43" x14ac:dyDescent="0.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Q786"/>
    </row>
    <row r="787" spans="1:43" x14ac:dyDescent="0.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Q787"/>
    </row>
    <row r="788" spans="1:43" x14ac:dyDescent="0.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Q788"/>
    </row>
    <row r="789" spans="1:43" x14ac:dyDescent="0.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Q789"/>
    </row>
    <row r="790" spans="1:43" x14ac:dyDescent="0.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Q790"/>
    </row>
    <row r="791" spans="1:43" x14ac:dyDescent="0.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Q791"/>
    </row>
    <row r="792" spans="1:43" x14ac:dyDescent="0.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Q792"/>
    </row>
    <row r="793" spans="1:43" x14ac:dyDescent="0.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Q793"/>
    </row>
    <row r="794" spans="1:43" x14ac:dyDescent="0.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Q794"/>
    </row>
    <row r="795" spans="1:43" x14ac:dyDescent="0.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Q795"/>
    </row>
    <row r="796" spans="1:43" x14ac:dyDescent="0.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Q796"/>
    </row>
    <row r="797" spans="1:43" x14ac:dyDescent="0.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Q797"/>
    </row>
    <row r="798" spans="1:43" x14ac:dyDescent="0.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Q798"/>
    </row>
    <row r="799" spans="1:43" x14ac:dyDescent="0.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Q799"/>
    </row>
    <row r="800" spans="1:43" x14ac:dyDescent="0.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Q800"/>
    </row>
    <row r="801" spans="1:43" x14ac:dyDescent="0.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Q801"/>
    </row>
    <row r="802" spans="1:43" x14ac:dyDescent="0.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Q802"/>
    </row>
    <row r="803" spans="1:43" x14ac:dyDescent="0.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Q803"/>
    </row>
    <row r="804" spans="1:43" x14ac:dyDescent="0.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Q804"/>
    </row>
    <row r="805" spans="1:43" x14ac:dyDescent="0.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Q805"/>
    </row>
    <row r="806" spans="1:43" x14ac:dyDescent="0.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Q806"/>
    </row>
    <row r="807" spans="1:43" x14ac:dyDescent="0.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Q807"/>
    </row>
    <row r="808" spans="1:43" x14ac:dyDescent="0.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Q808"/>
    </row>
    <row r="809" spans="1:43" x14ac:dyDescent="0.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Q809"/>
    </row>
    <row r="810" spans="1:43" x14ac:dyDescent="0.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Q810"/>
    </row>
    <row r="811" spans="1:43" x14ac:dyDescent="0.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Q811"/>
    </row>
    <row r="812" spans="1:43" x14ac:dyDescent="0.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Q812"/>
    </row>
    <row r="813" spans="1:43" x14ac:dyDescent="0.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Q813"/>
    </row>
    <row r="814" spans="1:43" x14ac:dyDescent="0.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Q814"/>
    </row>
    <row r="815" spans="1:43" x14ac:dyDescent="0.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Q815"/>
    </row>
    <row r="816" spans="1:43" x14ac:dyDescent="0.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Q816"/>
    </row>
    <row r="817" spans="1:43" x14ac:dyDescent="0.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Q817"/>
    </row>
    <row r="818" spans="1:43" x14ac:dyDescent="0.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Q818"/>
    </row>
    <row r="819" spans="1:43" x14ac:dyDescent="0.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Q819"/>
    </row>
    <row r="820" spans="1:43" x14ac:dyDescent="0.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Q820"/>
    </row>
    <row r="821" spans="1:43" x14ac:dyDescent="0.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Q821"/>
    </row>
    <row r="822" spans="1:43" x14ac:dyDescent="0.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Q822"/>
    </row>
    <row r="823" spans="1:43" x14ac:dyDescent="0.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Q823"/>
    </row>
    <row r="824" spans="1:43" x14ac:dyDescent="0.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Q824"/>
    </row>
    <row r="825" spans="1:43" x14ac:dyDescent="0.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Q825"/>
    </row>
    <row r="826" spans="1:43" x14ac:dyDescent="0.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Q826"/>
    </row>
    <row r="827" spans="1:43" x14ac:dyDescent="0.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Q827"/>
    </row>
    <row r="828" spans="1:43" x14ac:dyDescent="0.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Q828"/>
    </row>
    <row r="829" spans="1:43" x14ac:dyDescent="0.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Q829"/>
    </row>
    <row r="830" spans="1:43" x14ac:dyDescent="0.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Q830"/>
    </row>
    <row r="831" spans="1:43" x14ac:dyDescent="0.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Q831"/>
    </row>
    <row r="832" spans="1:43" x14ac:dyDescent="0.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Q832"/>
    </row>
    <row r="833" spans="1:43" x14ac:dyDescent="0.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Q833"/>
    </row>
    <row r="834" spans="1:43" x14ac:dyDescent="0.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Q834"/>
    </row>
    <row r="835" spans="1:43" x14ac:dyDescent="0.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Q835"/>
    </row>
    <row r="836" spans="1:43" x14ac:dyDescent="0.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Q836"/>
    </row>
    <row r="837" spans="1:43" x14ac:dyDescent="0.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Q837"/>
    </row>
    <row r="838" spans="1:43" x14ac:dyDescent="0.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Q838"/>
    </row>
    <row r="839" spans="1:43" x14ac:dyDescent="0.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Q839"/>
    </row>
    <row r="840" spans="1:43" x14ac:dyDescent="0.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Q840"/>
    </row>
    <row r="841" spans="1:43" x14ac:dyDescent="0.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Q841"/>
    </row>
    <row r="842" spans="1:43" x14ac:dyDescent="0.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Q842"/>
    </row>
    <row r="843" spans="1:43" x14ac:dyDescent="0.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Q843"/>
    </row>
    <row r="844" spans="1:43" x14ac:dyDescent="0.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Q844"/>
    </row>
    <row r="845" spans="1:43" x14ac:dyDescent="0.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Q845"/>
    </row>
    <row r="846" spans="1:43" x14ac:dyDescent="0.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Q846"/>
    </row>
    <row r="847" spans="1:43" x14ac:dyDescent="0.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Q847"/>
    </row>
    <row r="848" spans="1:43" x14ac:dyDescent="0.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Q848"/>
    </row>
    <row r="849" spans="1:43" x14ac:dyDescent="0.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Q849"/>
    </row>
    <row r="850" spans="1:43" x14ac:dyDescent="0.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Q850"/>
    </row>
    <row r="851" spans="1:43" x14ac:dyDescent="0.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Q851"/>
    </row>
    <row r="852" spans="1:43" x14ac:dyDescent="0.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Q852"/>
    </row>
    <row r="853" spans="1:43" x14ac:dyDescent="0.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Q853"/>
    </row>
    <row r="854" spans="1:43" x14ac:dyDescent="0.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Q854"/>
    </row>
    <row r="855" spans="1:43" x14ac:dyDescent="0.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Q855"/>
    </row>
    <row r="856" spans="1:43" x14ac:dyDescent="0.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Q856"/>
    </row>
    <row r="857" spans="1:43" x14ac:dyDescent="0.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Q857"/>
    </row>
    <row r="858" spans="1:43" x14ac:dyDescent="0.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Q858"/>
    </row>
    <row r="859" spans="1:43" x14ac:dyDescent="0.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Q859"/>
    </row>
    <row r="860" spans="1:43" x14ac:dyDescent="0.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Q860"/>
    </row>
    <row r="861" spans="1:43" x14ac:dyDescent="0.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Q861"/>
    </row>
    <row r="862" spans="1:43" x14ac:dyDescent="0.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Q862"/>
    </row>
    <row r="863" spans="1:43" x14ac:dyDescent="0.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Q863"/>
    </row>
    <row r="864" spans="1:43" x14ac:dyDescent="0.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Q864"/>
    </row>
    <row r="865" spans="1:43" x14ac:dyDescent="0.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Q865"/>
    </row>
    <row r="866" spans="1:43" x14ac:dyDescent="0.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Q866"/>
    </row>
    <row r="867" spans="1:43" x14ac:dyDescent="0.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Q867"/>
    </row>
    <row r="868" spans="1:43" x14ac:dyDescent="0.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Q868"/>
    </row>
    <row r="869" spans="1:43" x14ac:dyDescent="0.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Q869"/>
    </row>
    <row r="870" spans="1:43" x14ac:dyDescent="0.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Q870"/>
    </row>
    <row r="871" spans="1:43" x14ac:dyDescent="0.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Q871"/>
    </row>
    <row r="872" spans="1:43" x14ac:dyDescent="0.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Q872"/>
    </row>
    <row r="873" spans="1:43" x14ac:dyDescent="0.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Q873"/>
    </row>
    <row r="874" spans="1:43" x14ac:dyDescent="0.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Q874"/>
    </row>
    <row r="875" spans="1:43" x14ac:dyDescent="0.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Q875"/>
    </row>
    <row r="876" spans="1:43" x14ac:dyDescent="0.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Q876"/>
    </row>
    <row r="877" spans="1:43" x14ac:dyDescent="0.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Q877"/>
    </row>
    <row r="878" spans="1:43" x14ac:dyDescent="0.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Q878"/>
    </row>
    <row r="879" spans="1:43" x14ac:dyDescent="0.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Q879"/>
    </row>
    <row r="880" spans="1:43" x14ac:dyDescent="0.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Q880"/>
    </row>
    <row r="881" spans="1:43" x14ac:dyDescent="0.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Q881"/>
    </row>
    <row r="882" spans="1:43" x14ac:dyDescent="0.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Q882"/>
    </row>
    <row r="883" spans="1:43" x14ac:dyDescent="0.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Q883"/>
    </row>
    <row r="884" spans="1:43" x14ac:dyDescent="0.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Q884"/>
    </row>
    <row r="885" spans="1:43" x14ac:dyDescent="0.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Q885"/>
    </row>
    <row r="886" spans="1:43" x14ac:dyDescent="0.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Q886"/>
    </row>
    <row r="887" spans="1:43" x14ac:dyDescent="0.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Q887"/>
    </row>
    <row r="888" spans="1:43" x14ac:dyDescent="0.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Q888"/>
    </row>
    <row r="889" spans="1:43" x14ac:dyDescent="0.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Q889"/>
    </row>
    <row r="890" spans="1:43" x14ac:dyDescent="0.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Q890"/>
    </row>
    <row r="891" spans="1:43" x14ac:dyDescent="0.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Q891"/>
    </row>
    <row r="892" spans="1:43" x14ac:dyDescent="0.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Q892"/>
    </row>
    <row r="893" spans="1:43"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Q893"/>
    </row>
    <row r="894" spans="1:43" x14ac:dyDescent="0.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Q894"/>
    </row>
    <row r="895" spans="1:43" x14ac:dyDescent="0.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Q895"/>
    </row>
    <row r="896" spans="1:43" x14ac:dyDescent="0.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Q896"/>
    </row>
    <row r="897" spans="1:43" x14ac:dyDescent="0.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Q897"/>
    </row>
    <row r="898" spans="1:43" x14ac:dyDescent="0.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Q898"/>
    </row>
    <row r="899" spans="1:43" x14ac:dyDescent="0.35">
      <c r="B899" s="34"/>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row>
    <row r="900" spans="1:43" x14ac:dyDescent="0.35">
      <c r="B900" s="34"/>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row>
    <row r="901" spans="1:43" x14ac:dyDescent="0.35">
      <c r="B901" s="34"/>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row>
    <row r="902" spans="1:43" x14ac:dyDescent="0.35">
      <c r="B902" s="34"/>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row>
    <row r="903" spans="1:43" x14ac:dyDescent="0.35">
      <c r="B903" s="34"/>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row>
    <row r="904" spans="1:43" x14ac:dyDescent="0.35">
      <c r="B904" s="3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row>
    <row r="905" spans="1:43" x14ac:dyDescent="0.35">
      <c r="B905" s="34"/>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row>
    <row r="906" spans="1:43" x14ac:dyDescent="0.35">
      <c r="B906" s="34"/>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row>
    <row r="907" spans="1:43" x14ac:dyDescent="0.35">
      <c r="B907" s="34"/>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row>
    <row r="908" spans="1:43" x14ac:dyDescent="0.35">
      <c r="B908" s="34"/>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row>
    <row r="909" spans="1:43" x14ac:dyDescent="0.35">
      <c r="B909" s="34"/>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row>
    <row r="910" spans="1:43" x14ac:dyDescent="0.35">
      <c r="B910" s="34"/>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row>
    <row r="911" spans="1:43" x14ac:dyDescent="0.35">
      <c r="B911" s="34"/>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row>
    <row r="912" spans="1:43" x14ac:dyDescent="0.35">
      <c r="B912" s="34"/>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row>
    <row r="913" spans="2:39" x14ac:dyDescent="0.35">
      <c r="B913" s="34"/>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row>
    <row r="914" spans="2:39" x14ac:dyDescent="0.35">
      <c r="B914" s="3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row>
    <row r="915" spans="2:39" x14ac:dyDescent="0.35">
      <c r="B915" s="34"/>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row>
    <row r="916" spans="2:39" x14ac:dyDescent="0.35">
      <c r="B916" s="34"/>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row>
    <row r="917" spans="2:39" x14ac:dyDescent="0.35">
      <c r="B917" s="34"/>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row>
    <row r="918" spans="2:39" x14ac:dyDescent="0.35">
      <c r="B918" s="34"/>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row>
    <row r="919" spans="2:39" x14ac:dyDescent="0.35">
      <c r="B919" s="34"/>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row>
    <row r="920" spans="2:39" x14ac:dyDescent="0.35">
      <c r="B920" s="34"/>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row>
    <row r="921" spans="2:39" x14ac:dyDescent="0.35">
      <c r="B921" s="34"/>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row>
    <row r="922" spans="2:39" x14ac:dyDescent="0.35">
      <c r="B922" s="34"/>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row>
    <row r="923" spans="2:39" x14ac:dyDescent="0.35">
      <c r="B923" s="34"/>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row>
    <row r="924" spans="2:39" x14ac:dyDescent="0.35">
      <c r="B924" s="3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row>
    <row r="925" spans="2:39" x14ac:dyDescent="0.35">
      <c r="B925" s="34"/>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row>
    <row r="926" spans="2:39" x14ac:dyDescent="0.35">
      <c r="B926" s="34"/>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row>
    <row r="927" spans="2:39" x14ac:dyDescent="0.35">
      <c r="B927" s="34"/>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row>
    <row r="928" spans="2:39" x14ac:dyDescent="0.35">
      <c r="B928" s="34"/>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row>
    <row r="929" spans="2:39" x14ac:dyDescent="0.35">
      <c r="B929" s="34"/>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row>
    <row r="930" spans="2:39" x14ac:dyDescent="0.35">
      <c r="B930" s="34"/>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row>
    <row r="931" spans="2:39" x14ac:dyDescent="0.35">
      <c r="B931" s="34"/>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row>
    <row r="932" spans="2:39" x14ac:dyDescent="0.35">
      <c r="B932" s="34"/>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row>
    <row r="933" spans="2:39" x14ac:dyDescent="0.35">
      <c r="B933" s="34"/>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row>
    <row r="934" spans="2:39" x14ac:dyDescent="0.35">
      <c r="B934" s="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row>
    <row r="935" spans="2:39" x14ac:dyDescent="0.35">
      <c r="B935" s="34"/>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row>
    <row r="936" spans="2:39" x14ac:dyDescent="0.35">
      <c r="B936" s="34"/>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row>
    <row r="937" spans="2:39" x14ac:dyDescent="0.35">
      <c r="B937" s="34"/>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row>
    <row r="938" spans="2:39" x14ac:dyDescent="0.35">
      <c r="B938" s="34"/>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row>
    <row r="939" spans="2:39" x14ac:dyDescent="0.35">
      <c r="B939" s="34"/>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row>
    <row r="940" spans="2:39" x14ac:dyDescent="0.35">
      <c r="B940" s="34"/>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row>
    <row r="941" spans="2:39" x14ac:dyDescent="0.35">
      <c r="B941" s="34"/>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row>
    <row r="942" spans="2:39" x14ac:dyDescent="0.35">
      <c r="B942" s="34"/>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row>
    <row r="943" spans="2:39" x14ac:dyDescent="0.35">
      <c r="B943" s="34"/>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row>
    <row r="944" spans="2:39" x14ac:dyDescent="0.35">
      <c r="B944" s="3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row>
    <row r="945" spans="2:39" x14ac:dyDescent="0.35">
      <c r="B945" s="34"/>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row>
    <row r="946" spans="2:39" x14ac:dyDescent="0.35">
      <c r="B946" s="34"/>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row>
    <row r="947" spans="2:39" x14ac:dyDescent="0.35">
      <c r="B947" s="34"/>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row>
    <row r="948" spans="2:39" x14ac:dyDescent="0.35">
      <c r="B948" s="34"/>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row>
    <row r="949" spans="2:39" x14ac:dyDescent="0.35">
      <c r="B949" s="34"/>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row>
    <row r="950" spans="2:39" x14ac:dyDescent="0.35">
      <c r="B950" s="34"/>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row>
    <row r="951" spans="2:39" x14ac:dyDescent="0.35">
      <c r="B951" s="34"/>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row>
    <row r="952" spans="2:39" x14ac:dyDescent="0.35">
      <c r="B952" s="34"/>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row>
    <row r="953" spans="2:39" x14ac:dyDescent="0.35">
      <c r="B953" s="34"/>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row>
    <row r="954" spans="2:39" x14ac:dyDescent="0.35">
      <c r="B954" s="3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row>
    <row r="955" spans="2:39" x14ac:dyDescent="0.35">
      <c r="B955" s="34"/>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row>
    <row r="956" spans="2:39" x14ac:dyDescent="0.35">
      <c r="B956" s="34"/>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row>
    <row r="957" spans="2:39" x14ac:dyDescent="0.35">
      <c r="B957" s="34"/>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row>
    <row r="958" spans="2:39" x14ac:dyDescent="0.35">
      <c r="B958" s="34"/>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row>
    <row r="959" spans="2:39" x14ac:dyDescent="0.35">
      <c r="B959" s="34"/>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row>
    <row r="960" spans="2:39" x14ac:dyDescent="0.35">
      <c r="B960" s="34"/>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row>
    <row r="961" spans="2:39" x14ac:dyDescent="0.35">
      <c r="B961" s="34"/>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row>
    <row r="962" spans="2:39" x14ac:dyDescent="0.35">
      <c r="B962" s="34"/>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row>
    <row r="963" spans="2:39" x14ac:dyDescent="0.35">
      <c r="B963" s="34"/>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row>
    <row r="964" spans="2:39" x14ac:dyDescent="0.35">
      <c r="B964" s="3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row>
    <row r="965" spans="2:39" x14ac:dyDescent="0.35">
      <c r="B965" s="34"/>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row>
    <row r="966" spans="2:39" x14ac:dyDescent="0.35">
      <c r="B966" s="34"/>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row>
    <row r="967" spans="2:39" x14ac:dyDescent="0.35">
      <c r="B967" s="34"/>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row>
    <row r="968" spans="2:39" x14ac:dyDescent="0.35">
      <c r="B968" s="34"/>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row>
    <row r="969" spans="2:39" x14ac:dyDescent="0.35">
      <c r="B969" s="34"/>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row>
    <row r="970" spans="2:39" x14ac:dyDescent="0.35">
      <c r="B970" s="34"/>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row>
    <row r="971" spans="2:39" x14ac:dyDescent="0.35">
      <c r="B971" s="34"/>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row>
    <row r="972" spans="2:39" x14ac:dyDescent="0.35">
      <c r="B972" s="34"/>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row>
    <row r="973" spans="2:39" x14ac:dyDescent="0.35">
      <c r="B973" s="34"/>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row>
    <row r="974" spans="2:39" x14ac:dyDescent="0.35">
      <c r="B974" s="3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row>
    <row r="975" spans="2:39" x14ac:dyDescent="0.35">
      <c r="B975" s="34"/>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row>
    <row r="976" spans="2:39" x14ac:dyDescent="0.35">
      <c r="B976" s="34"/>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row>
    <row r="977" spans="2:39" x14ac:dyDescent="0.35">
      <c r="B977" s="34"/>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row>
    <row r="978" spans="2:39" x14ac:dyDescent="0.35">
      <c r="B978" s="34"/>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row>
    <row r="979" spans="2:39" x14ac:dyDescent="0.35">
      <c r="B979" s="34"/>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row>
    <row r="980" spans="2:39" x14ac:dyDescent="0.35">
      <c r="B980" s="34"/>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row>
    <row r="981" spans="2:39" x14ac:dyDescent="0.35">
      <c r="B981" s="34"/>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row>
    <row r="982" spans="2:39" x14ac:dyDescent="0.35">
      <c r="B982" s="34"/>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row>
    <row r="983" spans="2:39" x14ac:dyDescent="0.35">
      <c r="B983" s="34"/>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row>
    <row r="984" spans="2:39" x14ac:dyDescent="0.35">
      <c r="B984" s="3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row>
    <row r="985" spans="2:39" x14ac:dyDescent="0.35">
      <c r="B985" s="34"/>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row>
    <row r="986" spans="2:39" x14ac:dyDescent="0.35">
      <c r="B986" s="34"/>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row>
    <row r="987" spans="2:39" x14ac:dyDescent="0.35">
      <c r="B987" s="34"/>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row>
    <row r="988" spans="2:39" x14ac:dyDescent="0.35">
      <c r="B988" s="34"/>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row>
    <row r="989" spans="2:39" x14ac:dyDescent="0.35">
      <c r="B989" s="34"/>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row>
    <row r="990" spans="2:39" x14ac:dyDescent="0.35">
      <c r="B990" s="34"/>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row>
    <row r="991" spans="2:39" x14ac:dyDescent="0.35">
      <c r="B991" s="34"/>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row>
    <row r="992" spans="2:39" x14ac:dyDescent="0.35">
      <c r="B992" s="34"/>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row>
    <row r="993" spans="2:39" x14ac:dyDescent="0.35">
      <c r="B993" s="34"/>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row>
    <row r="994" spans="2:39" x14ac:dyDescent="0.35">
      <c r="B994" s="3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row>
    <row r="995" spans="2:39" x14ac:dyDescent="0.35">
      <c r="B995" s="34"/>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row>
    <row r="996" spans="2:39" x14ac:dyDescent="0.35">
      <c r="B996" s="34"/>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row>
    <row r="997" spans="2:39" x14ac:dyDescent="0.35">
      <c r="B997" s="34"/>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row>
    <row r="998" spans="2:39" x14ac:dyDescent="0.35">
      <c r="B998" s="34"/>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row>
    <row r="999" spans="2:39" x14ac:dyDescent="0.35">
      <c r="B999" s="34"/>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row>
    <row r="1000" spans="2:39" x14ac:dyDescent="0.35">
      <c r="B1000" s="34"/>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row>
    <row r="1001" spans="2:39" x14ac:dyDescent="0.35">
      <c r="B1001" s="34"/>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row>
    <row r="1002" spans="2:39" x14ac:dyDescent="0.35">
      <c r="B1002" s="34"/>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row>
    <row r="1003" spans="2:39" x14ac:dyDescent="0.35">
      <c r="B1003" s="34"/>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row>
    <row r="1004" spans="2:39" x14ac:dyDescent="0.35">
      <c r="B1004" s="3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row>
    <row r="1005" spans="2:39" x14ac:dyDescent="0.35">
      <c r="B1005" s="34"/>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row>
    <row r="1006" spans="2:39" x14ac:dyDescent="0.35">
      <c r="B1006" s="34"/>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row>
    <row r="1007" spans="2:39" x14ac:dyDescent="0.35">
      <c r="B1007" s="34"/>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row>
    <row r="1008" spans="2:39" x14ac:dyDescent="0.35">
      <c r="B1008" s="34"/>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row>
    <row r="1009" spans="2:39" x14ac:dyDescent="0.35">
      <c r="B1009" s="34"/>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row>
    <row r="1010" spans="2:39" x14ac:dyDescent="0.35">
      <c r="B1010" s="34"/>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row>
    <row r="1011" spans="2:39" x14ac:dyDescent="0.35">
      <c r="B1011" s="34"/>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row>
    <row r="1012" spans="2:39" x14ac:dyDescent="0.35">
      <c r="B1012" s="34"/>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row>
    <row r="1013" spans="2:39" x14ac:dyDescent="0.35">
      <c r="B1013" s="34"/>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row>
    <row r="1014" spans="2:39" x14ac:dyDescent="0.35">
      <c r="B1014" s="3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row>
    <row r="1015" spans="2:39" x14ac:dyDescent="0.35">
      <c r="B1015" s="34"/>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row>
    <row r="1016" spans="2:39" x14ac:dyDescent="0.35">
      <c r="B1016" s="34"/>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row>
    <row r="1017" spans="2:39" x14ac:dyDescent="0.35">
      <c r="B1017" s="34"/>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row>
    <row r="1018" spans="2:39" x14ac:dyDescent="0.35">
      <c r="B1018" s="34"/>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row>
    <row r="1019" spans="2:39" x14ac:dyDescent="0.35">
      <c r="B1019" s="34"/>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row>
    <row r="1020" spans="2:39" x14ac:dyDescent="0.35">
      <c r="B1020" s="34"/>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row>
    <row r="1021" spans="2:39" x14ac:dyDescent="0.35">
      <c r="B1021" s="34"/>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row>
    <row r="1022" spans="2:39" x14ac:dyDescent="0.35">
      <c r="B1022" s="34"/>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row>
    <row r="1023" spans="2:39" x14ac:dyDescent="0.35">
      <c r="B1023" s="34"/>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row>
    <row r="1024" spans="2:39" x14ac:dyDescent="0.35">
      <c r="B1024" s="3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row>
    <row r="1025" spans="2:39" x14ac:dyDescent="0.35">
      <c r="B1025" s="34"/>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row>
    <row r="1026" spans="2:39" x14ac:dyDescent="0.35">
      <c r="B1026" s="34"/>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row>
    <row r="1027" spans="2:39" x14ac:dyDescent="0.35">
      <c r="B1027" s="34"/>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row>
    <row r="1028" spans="2:39" x14ac:dyDescent="0.35">
      <c r="B1028" s="34"/>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row>
    <row r="1029" spans="2:39" x14ac:dyDescent="0.35">
      <c r="B1029" s="34"/>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row>
    <row r="1030" spans="2:39" x14ac:dyDescent="0.35">
      <c r="B1030" s="34"/>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row>
    <row r="1031" spans="2:39" x14ac:dyDescent="0.35">
      <c r="B1031" s="34"/>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row>
    <row r="1032" spans="2:39" x14ac:dyDescent="0.35">
      <c r="B1032" s="34"/>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row>
    <row r="1033" spans="2:39" x14ac:dyDescent="0.35">
      <c r="B1033" s="34"/>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row>
    <row r="1034" spans="2:39" x14ac:dyDescent="0.35">
      <c r="B1034" s="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row>
    <row r="1035" spans="2:39" x14ac:dyDescent="0.35">
      <c r="B1035" s="34"/>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row>
    <row r="1036" spans="2:39" x14ac:dyDescent="0.35">
      <c r="B1036" s="34"/>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row>
    <row r="1037" spans="2:39" x14ac:dyDescent="0.35">
      <c r="B1037" s="34"/>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row>
    <row r="1038" spans="2:39" x14ac:dyDescent="0.35">
      <c r="B1038" s="34"/>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row>
    <row r="1039" spans="2:39" x14ac:dyDescent="0.35">
      <c r="B1039" s="34"/>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row>
    <row r="1040" spans="2:39" x14ac:dyDescent="0.35">
      <c r="B1040" s="34"/>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row>
    <row r="1041" spans="2:39" x14ac:dyDescent="0.35">
      <c r="B1041" s="34"/>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row>
    <row r="1042" spans="2:39" x14ac:dyDescent="0.35">
      <c r="B1042" s="34"/>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row>
    <row r="1043" spans="2:39" x14ac:dyDescent="0.35">
      <c r="B1043" s="34"/>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row>
    <row r="1044" spans="2:39" x14ac:dyDescent="0.35">
      <c r="B1044" s="3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row>
    <row r="1045" spans="2:39" x14ac:dyDescent="0.35">
      <c r="B1045" s="34"/>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row>
    <row r="1046" spans="2:39" x14ac:dyDescent="0.35">
      <c r="B1046" s="34"/>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row>
    <row r="1047" spans="2:39" x14ac:dyDescent="0.35">
      <c r="B1047" s="34"/>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row>
    <row r="1048" spans="2:39" x14ac:dyDescent="0.35">
      <c r="B1048" s="34"/>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row>
    <row r="1049" spans="2:39" x14ac:dyDescent="0.35">
      <c r="B1049" s="34"/>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row>
    <row r="1050" spans="2:39" x14ac:dyDescent="0.35">
      <c r="B1050" s="34"/>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row>
    <row r="1051" spans="2:39" x14ac:dyDescent="0.35">
      <c r="B1051" s="34"/>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row>
    <row r="1052" spans="2:39" x14ac:dyDescent="0.35">
      <c r="B1052" s="34"/>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row>
    <row r="1053" spans="2:39" x14ac:dyDescent="0.35">
      <c r="B1053" s="34"/>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row>
    <row r="1054" spans="2:39" x14ac:dyDescent="0.35">
      <c r="B1054" s="3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row>
    <row r="1055" spans="2:39" x14ac:dyDescent="0.35">
      <c r="B1055" s="34"/>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row>
    <row r="1056" spans="2:39" x14ac:dyDescent="0.35">
      <c r="B1056" s="34"/>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row>
    <row r="1057" spans="2:39" x14ac:dyDescent="0.35">
      <c r="B1057" s="34"/>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row>
    <row r="1058" spans="2:39" x14ac:dyDescent="0.35">
      <c r="B1058" s="34"/>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row>
    <row r="1059" spans="2:39" x14ac:dyDescent="0.35">
      <c r="B1059" s="34"/>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row>
    <row r="1060" spans="2:39" x14ac:dyDescent="0.35">
      <c r="B1060" s="34"/>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row>
    <row r="1061" spans="2:39" x14ac:dyDescent="0.35">
      <c r="B1061" s="34"/>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row>
    <row r="1062" spans="2:39" x14ac:dyDescent="0.35">
      <c r="B1062" s="34"/>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row>
    <row r="1063" spans="2:39" x14ac:dyDescent="0.35">
      <c r="B1063" s="34"/>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row>
    <row r="1064" spans="2:39" x14ac:dyDescent="0.35">
      <c r="B1064" s="3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row>
    <row r="1065" spans="2:39" x14ac:dyDescent="0.35">
      <c r="B1065" s="34"/>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row>
    <row r="1066" spans="2:39" x14ac:dyDescent="0.35">
      <c r="B1066" s="34"/>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row>
    <row r="1067" spans="2:39" x14ac:dyDescent="0.35">
      <c r="B1067" s="34"/>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row>
    <row r="1068" spans="2:39" x14ac:dyDescent="0.35">
      <c r="B1068" s="34"/>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row>
    <row r="1069" spans="2:39" x14ac:dyDescent="0.35">
      <c r="B1069" s="34"/>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row>
    <row r="1070" spans="2:39" x14ac:dyDescent="0.35">
      <c r="B1070" s="34"/>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row>
    <row r="1071" spans="2:39" x14ac:dyDescent="0.35">
      <c r="B1071" s="34"/>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row>
    <row r="1072" spans="2:39" x14ac:dyDescent="0.35">
      <c r="B1072" s="34"/>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row>
    <row r="1073" spans="2:39" x14ac:dyDescent="0.35">
      <c r="B1073" s="34"/>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row>
    <row r="1074" spans="2:39" x14ac:dyDescent="0.35">
      <c r="B1074" s="3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row>
    <row r="1075" spans="2:39" x14ac:dyDescent="0.35">
      <c r="B1075" s="34"/>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row>
    <row r="1076" spans="2:39" x14ac:dyDescent="0.35">
      <c r="B1076" s="34"/>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row>
    <row r="1077" spans="2:39" x14ac:dyDescent="0.35">
      <c r="B1077" s="34"/>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row>
    <row r="1078" spans="2:39" x14ac:dyDescent="0.35">
      <c r="B1078" s="34"/>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row>
    <row r="1079" spans="2:39" x14ac:dyDescent="0.35">
      <c r="B1079" s="34"/>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row>
    <row r="1080" spans="2:39" x14ac:dyDescent="0.35">
      <c r="B1080" s="34"/>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row>
    <row r="1081" spans="2:39" x14ac:dyDescent="0.35">
      <c r="B1081" s="34"/>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row>
    <row r="1082" spans="2:39" x14ac:dyDescent="0.35">
      <c r="B1082" s="34"/>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row>
    <row r="1083" spans="2:39" x14ac:dyDescent="0.35">
      <c r="B1083" s="34"/>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row>
    <row r="1084" spans="2:39" x14ac:dyDescent="0.35">
      <c r="B1084" s="3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row>
    <row r="1085" spans="2:39" x14ac:dyDescent="0.35">
      <c r="B1085" s="34"/>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row>
    <row r="1086" spans="2:39" x14ac:dyDescent="0.35">
      <c r="B1086" s="34"/>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row>
    <row r="1087" spans="2:39" x14ac:dyDescent="0.35">
      <c r="B1087" s="34"/>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row>
    <row r="1088" spans="2:39" x14ac:dyDescent="0.35">
      <c r="B1088" s="34"/>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row>
    <row r="1089" spans="2:39" x14ac:dyDescent="0.35">
      <c r="B1089" s="34"/>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row>
    <row r="1090" spans="2:39" x14ac:dyDescent="0.35">
      <c r="B1090" s="34"/>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row>
    <row r="1091" spans="2:39" x14ac:dyDescent="0.35">
      <c r="B1091" s="34"/>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row>
    <row r="1092" spans="2:39" x14ac:dyDescent="0.35">
      <c r="B1092" s="34"/>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row>
    <row r="1093" spans="2:39" x14ac:dyDescent="0.35">
      <c r="B1093" s="34"/>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row>
    <row r="1094" spans="2:39" x14ac:dyDescent="0.35">
      <c r="B1094" s="3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row>
    <row r="1095" spans="2:39" x14ac:dyDescent="0.35">
      <c r="B1095" s="34"/>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row>
    <row r="1096" spans="2:39" x14ac:dyDescent="0.35">
      <c r="B1096" s="34"/>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row>
    <row r="1097" spans="2:39" x14ac:dyDescent="0.35">
      <c r="B1097" s="34"/>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row>
    <row r="1098" spans="2:39" x14ac:dyDescent="0.35">
      <c r="B1098" s="34"/>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row>
    <row r="1099" spans="2:39" x14ac:dyDescent="0.35">
      <c r="B1099" s="34"/>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row>
    <row r="1100" spans="2:39" x14ac:dyDescent="0.35">
      <c r="B1100" s="34"/>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row>
    <row r="1101" spans="2:39" x14ac:dyDescent="0.35">
      <c r="B1101" s="34"/>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row>
    <row r="1102" spans="2:39" x14ac:dyDescent="0.35">
      <c r="B1102" s="34"/>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row>
    <row r="1103" spans="2:39" x14ac:dyDescent="0.35">
      <c r="B1103" s="34"/>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row>
    <row r="1104" spans="2:39" x14ac:dyDescent="0.35">
      <c r="B1104" s="3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row>
    <row r="1105" spans="2:39" x14ac:dyDescent="0.35">
      <c r="B1105" s="34"/>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row>
    <row r="1106" spans="2:39" x14ac:dyDescent="0.35">
      <c r="B1106" s="34"/>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row>
    <row r="1107" spans="2:39" x14ac:dyDescent="0.35">
      <c r="B1107" s="34"/>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row>
    <row r="1108" spans="2:39" x14ac:dyDescent="0.35">
      <c r="B1108" s="34"/>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row>
    <row r="1109" spans="2:39" x14ac:dyDescent="0.35">
      <c r="B1109" s="34"/>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row>
    <row r="1110" spans="2:39" x14ac:dyDescent="0.35">
      <c r="B1110" s="34"/>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row>
    <row r="1111" spans="2:39" x14ac:dyDescent="0.35">
      <c r="B1111" s="34"/>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row>
    <row r="1112" spans="2:39" x14ac:dyDescent="0.35">
      <c r="B1112" s="34"/>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row>
    <row r="1113" spans="2:39" x14ac:dyDescent="0.35">
      <c r="B1113" s="34"/>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row>
    <row r="1114" spans="2:39" x14ac:dyDescent="0.35">
      <c r="B1114" s="3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row>
    <row r="1115" spans="2:39" x14ac:dyDescent="0.35">
      <c r="B1115" s="34"/>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row>
    <row r="1116" spans="2:39" x14ac:dyDescent="0.35">
      <c r="B1116" s="34"/>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row>
    <row r="1117" spans="2:39" x14ac:dyDescent="0.35">
      <c r="B1117" s="34"/>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row>
    <row r="1118" spans="2:39" x14ac:dyDescent="0.35">
      <c r="B1118" s="34"/>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row>
    <row r="1119" spans="2:39" x14ac:dyDescent="0.35">
      <c r="B1119" s="34"/>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row>
    <row r="1120" spans="2:39" x14ac:dyDescent="0.35">
      <c r="B1120" s="34"/>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row>
    <row r="1121" spans="2:39" x14ac:dyDescent="0.35">
      <c r="B1121" s="34"/>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row>
    <row r="1122" spans="2:39" x14ac:dyDescent="0.35">
      <c r="B1122" s="34"/>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row>
    <row r="1123" spans="2:39" x14ac:dyDescent="0.35">
      <c r="B1123" s="34"/>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row>
    <row r="1124" spans="2:39" x14ac:dyDescent="0.35">
      <c r="B1124" s="3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row>
    <row r="1125" spans="2:39" x14ac:dyDescent="0.35">
      <c r="B1125" s="34"/>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row>
    <row r="1126" spans="2:39" x14ac:dyDescent="0.35">
      <c r="B1126" s="34"/>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row>
    <row r="1127" spans="2:39" x14ac:dyDescent="0.35">
      <c r="B1127" s="34"/>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row>
    <row r="1128" spans="2:39" x14ac:dyDescent="0.35">
      <c r="B1128" s="34"/>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row>
    <row r="1129" spans="2:39" x14ac:dyDescent="0.35">
      <c r="B1129" s="34"/>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row>
    <row r="1130" spans="2:39" x14ac:dyDescent="0.35">
      <c r="B1130" s="34"/>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row>
    <row r="1131" spans="2:39" x14ac:dyDescent="0.35">
      <c r="B1131" s="34"/>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row>
    <row r="1132" spans="2:39" x14ac:dyDescent="0.35">
      <c r="B1132" s="34"/>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row>
    <row r="1133" spans="2:39" x14ac:dyDescent="0.35">
      <c r="B1133" s="34"/>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row>
    <row r="1134" spans="2:39" x14ac:dyDescent="0.35">
      <c r="B1134" s="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row>
    <row r="1135" spans="2:39" x14ac:dyDescent="0.35">
      <c r="B1135" s="34"/>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row>
    <row r="1136" spans="2:39" x14ac:dyDescent="0.35">
      <c r="B1136" s="34"/>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row>
    <row r="1137" spans="2:39" x14ac:dyDescent="0.35">
      <c r="B1137" s="34"/>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row>
    <row r="1138" spans="2:39" x14ac:dyDescent="0.35">
      <c r="B1138" s="34"/>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row>
    <row r="1139" spans="2:39" x14ac:dyDescent="0.35">
      <c r="B1139" s="34"/>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row>
    <row r="1140" spans="2:39" x14ac:dyDescent="0.35">
      <c r="B1140" s="34"/>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row>
    <row r="1141" spans="2:39" x14ac:dyDescent="0.35">
      <c r="B1141" s="34"/>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row>
    <row r="1142" spans="2:39" x14ac:dyDescent="0.35">
      <c r="B1142" s="34"/>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row>
    <row r="1143" spans="2:39" x14ac:dyDescent="0.35">
      <c r="B1143" s="34"/>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row>
    <row r="1144" spans="2:39" x14ac:dyDescent="0.35">
      <c r="B1144" s="3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row>
    <row r="1145" spans="2:39" x14ac:dyDescent="0.35">
      <c r="B1145" s="34"/>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row>
    <row r="1146" spans="2:39" x14ac:dyDescent="0.35">
      <c r="B1146" s="34"/>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row>
    <row r="1147" spans="2:39" x14ac:dyDescent="0.35">
      <c r="B1147" s="34"/>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row>
    <row r="1148" spans="2:39" x14ac:dyDescent="0.35">
      <c r="B1148" s="34"/>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row>
    <row r="1149" spans="2:39" x14ac:dyDescent="0.35">
      <c r="B1149" s="34"/>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row>
    <row r="1150" spans="2:39" x14ac:dyDescent="0.35">
      <c r="B1150" s="34"/>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row>
    <row r="1151" spans="2:39" x14ac:dyDescent="0.35">
      <c r="B1151" s="34"/>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row>
    <row r="1152" spans="2:39" x14ac:dyDescent="0.35">
      <c r="B1152" s="34"/>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row>
    <row r="1153" spans="2:39" x14ac:dyDescent="0.35">
      <c r="B1153" s="34"/>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row>
    <row r="1154" spans="2:39" x14ac:dyDescent="0.35">
      <c r="B1154" s="3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row>
    <row r="1155" spans="2:39" x14ac:dyDescent="0.35">
      <c r="B1155" s="34"/>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row>
    <row r="1156" spans="2:39" x14ac:dyDescent="0.35">
      <c r="B1156" s="34"/>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row>
    <row r="1157" spans="2:39" x14ac:dyDescent="0.35">
      <c r="B1157" s="34"/>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row>
    <row r="1158" spans="2:39" x14ac:dyDescent="0.35">
      <c r="B1158" s="34"/>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row>
    <row r="1159" spans="2:39" x14ac:dyDescent="0.35">
      <c r="B1159" s="34"/>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row>
    <row r="1160" spans="2:39" x14ac:dyDescent="0.35">
      <c r="B1160" s="34"/>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row>
    <row r="1161" spans="2:39" x14ac:dyDescent="0.35">
      <c r="B1161" s="34"/>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row>
    <row r="1162" spans="2:39" x14ac:dyDescent="0.35">
      <c r="B1162" s="34"/>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row>
    <row r="1163" spans="2:39" x14ac:dyDescent="0.35">
      <c r="B1163" s="34"/>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row>
    <row r="1164" spans="2:39" x14ac:dyDescent="0.35">
      <c r="B1164" s="3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row>
    <row r="1165" spans="2:39" x14ac:dyDescent="0.35">
      <c r="B1165" s="34"/>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row>
    <row r="1166" spans="2:39" x14ac:dyDescent="0.35">
      <c r="B1166" s="34"/>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row>
    <row r="1167" spans="2:39" x14ac:dyDescent="0.35">
      <c r="B1167" s="34"/>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row>
    <row r="1168" spans="2:39" x14ac:dyDescent="0.35">
      <c r="B1168" s="34"/>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row>
    <row r="1169" spans="2:39" x14ac:dyDescent="0.35">
      <c r="B1169" s="34"/>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row>
    <row r="1170" spans="2:39" x14ac:dyDescent="0.35">
      <c r="B1170" s="34"/>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row>
    <row r="1171" spans="2:39" x14ac:dyDescent="0.35">
      <c r="B1171" s="34"/>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row>
    <row r="1172" spans="2:39" x14ac:dyDescent="0.35">
      <c r="B1172" s="34"/>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row>
    <row r="1173" spans="2:39" x14ac:dyDescent="0.35">
      <c r="B1173" s="34"/>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row>
    <row r="1174" spans="2:39" x14ac:dyDescent="0.35">
      <c r="B1174" s="3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row>
    <row r="1175" spans="2:39" x14ac:dyDescent="0.35">
      <c r="B1175" s="34"/>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row>
    <row r="1176" spans="2:39" x14ac:dyDescent="0.35">
      <c r="B1176" s="34"/>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row>
    <row r="1177" spans="2:39" x14ac:dyDescent="0.35">
      <c r="B1177" s="34"/>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row>
    <row r="1178" spans="2:39" x14ac:dyDescent="0.35">
      <c r="B1178" s="34"/>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row>
    <row r="1179" spans="2:39" x14ac:dyDescent="0.35">
      <c r="B1179" s="34"/>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row>
    <row r="1180" spans="2:39" x14ac:dyDescent="0.35">
      <c r="B1180" s="34"/>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row>
    <row r="1181" spans="2:39" x14ac:dyDescent="0.35">
      <c r="B1181" s="34"/>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row>
    <row r="1182" spans="2:39" x14ac:dyDescent="0.35">
      <c r="B1182" s="34"/>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row>
    <row r="1183" spans="2:39" x14ac:dyDescent="0.35">
      <c r="B1183" s="34"/>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row>
    <row r="1184" spans="2:39" x14ac:dyDescent="0.35">
      <c r="B1184" s="3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row>
    <row r="1185" spans="2:39" x14ac:dyDescent="0.35">
      <c r="B1185" s="34"/>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row>
    <row r="1186" spans="2:39" x14ac:dyDescent="0.35">
      <c r="B1186" s="34"/>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row>
    <row r="1187" spans="2:39" x14ac:dyDescent="0.35">
      <c r="B1187" s="34"/>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row>
    <row r="1188" spans="2:39" x14ac:dyDescent="0.35">
      <c r="B1188" s="34"/>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row>
    <row r="1189" spans="2:39" x14ac:dyDescent="0.35">
      <c r="B1189" s="34"/>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row>
    <row r="1190" spans="2:39" x14ac:dyDescent="0.35">
      <c r="B1190" s="34"/>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row>
    <row r="1191" spans="2:39" x14ac:dyDescent="0.35">
      <c r="B1191" s="34"/>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row>
    <row r="1192" spans="2:39" x14ac:dyDescent="0.35">
      <c r="B1192" s="34"/>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row>
    <row r="1193" spans="2:39" x14ac:dyDescent="0.35">
      <c r="B1193" s="34"/>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row>
    <row r="1194" spans="2:39" x14ac:dyDescent="0.35">
      <c r="B1194" s="3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row>
    <row r="1195" spans="2:39" x14ac:dyDescent="0.35">
      <c r="B1195" s="34"/>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row>
    <row r="1196" spans="2:39" x14ac:dyDescent="0.35">
      <c r="B1196" s="34"/>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row>
    <row r="1197" spans="2:39" x14ac:dyDescent="0.35">
      <c r="B1197" s="34"/>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row>
    <row r="1198" spans="2:39" x14ac:dyDescent="0.35">
      <c r="B1198" s="34"/>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row>
    <row r="1199" spans="2:39" x14ac:dyDescent="0.35">
      <c r="B1199" s="34"/>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row>
    <row r="1200" spans="2:39" x14ac:dyDescent="0.35">
      <c r="B1200" s="34"/>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row>
    <row r="1201" spans="2:39" x14ac:dyDescent="0.35">
      <c r="B1201" s="34"/>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row>
    <row r="1202" spans="2:39" x14ac:dyDescent="0.35">
      <c r="B1202" s="34"/>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row>
    <row r="1203" spans="2:39" x14ac:dyDescent="0.35">
      <c r="B1203" s="34"/>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row>
    <row r="1204" spans="2:39" x14ac:dyDescent="0.35">
      <c r="B1204" s="3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row>
    <row r="1205" spans="2:39" x14ac:dyDescent="0.35">
      <c r="B1205" s="34"/>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row>
    <row r="1206" spans="2:39" x14ac:dyDescent="0.35">
      <c r="B1206" s="34"/>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row>
    <row r="1207" spans="2:39" x14ac:dyDescent="0.35">
      <c r="B1207" s="34"/>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row>
    <row r="1208" spans="2:39" x14ac:dyDescent="0.35">
      <c r="B1208" s="34"/>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row>
    <row r="1209" spans="2:39" x14ac:dyDescent="0.35">
      <c r="B1209" s="34"/>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row>
    <row r="1210" spans="2:39" x14ac:dyDescent="0.35">
      <c r="B1210" s="34"/>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row>
    <row r="1211" spans="2:39" x14ac:dyDescent="0.35">
      <c r="B1211" s="34"/>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row>
    <row r="1212" spans="2:39" x14ac:dyDescent="0.35">
      <c r="B1212" s="34"/>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row>
    <row r="1213" spans="2:39" x14ac:dyDescent="0.35">
      <c r="B1213" s="34"/>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row>
    <row r="1214" spans="2:39" x14ac:dyDescent="0.35">
      <c r="B1214" s="3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row>
    <row r="1215" spans="2:39" x14ac:dyDescent="0.35">
      <c r="B1215" s="34"/>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row>
    <row r="1216" spans="2:39" x14ac:dyDescent="0.35">
      <c r="B1216" s="34"/>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row>
    <row r="1217" spans="2:39" x14ac:dyDescent="0.35">
      <c r="B1217" s="34"/>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row>
    <row r="1218" spans="2:39" x14ac:dyDescent="0.35">
      <c r="B1218" s="34"/>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row>
    <row r="1219" spans="2:39" x14ac:dyDescent="0.35">
      <c r="B1219" s="34"/>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row>
    <row r="1220" spans="2:39" x14ac:dyDescent="0.35">
      <c r="B1220" s="34"/>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row>
    <row r="1221" spans="2:39" x14ac:dyDescent="0.35">
      <c r="B1221" s="34"/>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row>
    <row r="1222" spans="2:39" x14ac:dyDescent="0.35">
      <c r="B1222" s="34"/>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row>
    <row r="1223" spans="2:39" x14ac:dyDescent="0.35">
      <c r="B1223" s="34"/>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row>
    <row r="1224" spans="2:39" x14ac:dyDescent="0.35">
      <c r="B1224" s="3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row>
    <row r="1225" spans="2:39" x14ac:dyDescent="0.35">
      <c r="B1225" s="34"/>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row>
    <row r="1226" spans="2:39" x14ac:dyDescent="0.35">
      <c r="B1226" s="34"/>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row>
    <row r="1227" spans="2:39" x14ac:dyDescent="0.35">
      <c r="B1227" s="34"/>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row>
    <row r="1228" spans="2:39" x14ac:dyDescent="0.35">
      <c r="B1228" s="34"/>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row>
    <row r="1229" spans="2:39" x14ac:dyDescent="0.35">
      <c r="B1229" s="34"/>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row>
    <row r="1230" spans="2:39" x14ac:dyDescent="0.35">
      <c r="B1230" s="34"/>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row>
    <row r="1231" spans="2:39" x14ac:dyDescent="0.35">
      <c r="B1231" s="34"/>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row>
    <row r="1232" spans="2:39" x14ac:dyDescent="0.35">
      <c r="B1232" s="34"/>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row>
    <row r="1233" spans="2:39" x14ac:dyDescent="0.35">
      <c r="B1233" s="34"/>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row>
    <row r="1234" spans="2:39" x14ac:dyDescent="0.35">
      <c r="B1234" s="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row>
    <row r="1235" spans="2:39" x14ac:dyDescent="0.35">
      <c r="B1235" s="34"/>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row>
    <row r="1236" spans="2:39" x14ac:dyDescent="0.35">
      <c r="B1236" s="34"/>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row>
    <row r="1237" spans="2:39" x14ac:dyDescent="0.35">
      <c r="B1237" s="34"/>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row>
    <row r="1238" spans="2:39" x14ac:dyDescent="0.35">
      <c r="B1238" s="34"/>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row>
    <row r="1239" spans="2:39" x14ac:dyDescent="0.35">
      <c r="B1239" s="34"/>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row>
    <row r="1240" spans="2:39" x14ac:dyDescent="0.35">
      <c r="B1240" s="34"/>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row>
    <row r="1241" spans="2:39" x14ac:dyDescent="0.35">
      <c r="B1241" s="34"/>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row>
    <row r="1242" spans="2:39" x14ac:dyDescent="0.35">
      <c r="B1242" s="34"/>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row>
    <row r="1243" spans="2:39" x14ac:dyDescent="0.35">
      <c r="B1243" s="34"/>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row>
    <row r="1244" spans="2:39" x14ac:dyDescent="0.35">
      <c r="B1244" s="3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row>
    <row r="1245" spans="2:39" x14ac:dyDescent="0.35">
      <c r="B1245" s="34"/>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row>
    <row r="1246" spans="2:39" x14ac:dyDescent="0.35">
      <c r="B1246" s="34"/>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row>
    <row r="1247" spans="2:39" x14ac:dyDescent="0.35">
      <c r="B1247" s="34"/>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row>
    <row r="1248" spans="2:39" x14ac:dyDescent="0.35">
      <c r="B1248" s="34"/>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row>
    <row r="1249" spans="2:39" x14ac:dyDescent="0.35">
      <c r="B1249" s="34"/>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row>
    <row r="1250" spans="2:39" x14ac:dyDescent="0.35">
      <c r="B1250" s="34"/>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row>
    <row r="1251" spans="2:39" x14ac:dyDescent="0.35">
      <c r="B1251" s="34"/>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row>
    <row r="1252" spans="2:39" x14ac:dyDescent="0.35">
      <c r="B1252" s="34"/>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row>
    <row r="1253" spans="2:39" x14ac:dyDescent="0.35">
      <c r="B1253" s="34"/>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row>
    <row r="1254" spans="2:39" x14ac:dyDescent="0.35">
      <c r="B1254" s="3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row>
    <row r="1255" spans="2:39" x14ac:dyDescent="0.35">
      <c r="B1255" s="34"/>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row>
    <row r="1256" spans="2:39" x14ac:dyDescent="0.35">
      <c r="B1256" s="34"/>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row>
    <row r="1257" spans="2:39" x14ac:dyDescent="0.35">
      <c r="B1257" s="34"/>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row>
    <row r="1258" spans="2:39" x14ac:dyDescent="0.35">
      <c r="B1258" s="34"/>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row>
    <row r="1259" spans="2:39" x14ac:dyDescent="0.35">
      <c r="B1259" s="34"/>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row>
    <row r="1260" spans="2:39" x14ac:dyDescent="0.35">
      <c r="B1260" s="34"/>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row>
    <row r="1261" spans="2:39" x14ac:dyDescent="0.35">
      <c r="B1261" s="34"/>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row>
    <row r="1262" spans="2:39" x14ac:dyDescent="0.35">
      <c r="B1262" s="34"/>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row>
    <row r="1263" spans="2:39" x14ac:dyDescent="0.35">
      <c r="B1263" s="34"/>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row>
    <row r="1264" spans="2:39" x14ac:dyDescent="0.35">
      <c r="B1264" s="3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row>
    <row r="1265" spans="2:39" x14ac:dyDescent="0.35">
      <c r="B1265" s="34"/>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row>
    <row r="1266" spans="2:39" x14ac:dyDescent="0.35">
      <c r="B1266" s="34"/>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row>
    <row r="1267" spans="2:39" x14ac:dyDescent="0.35">
      <c r="B1267" s="34"/>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row>
    <row r="1268" spans="2:39" x14ac:dyDescent="0.35">
      <c r="B1268" s="34"/>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row>
    <row r="1269" spans="2:39" x14ac:dyDescent="0.35">
      <c r="B1269" s="34"/>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row>
    <row r="1270" spans="2:39" x14ac:dyDescent="0.35">
      <c r="B1270" s="34"/>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row>
    <row r="1271" spans="2:39" x14ac:dyDescent="0.35">
      <c r="B1271" s="34"/>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row>
    <row r="1272" spans="2:39" x14ac:dyDescent="0.35">
      <c r="B1272" s="34"/>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row>
    <row r="1273" spans="2:39" x14ac:dyDescent="0.35">
      <c r="B1273" s="34"/>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row>
    <row r="1274" spans="2:39" x14ac:dyDescent="0.35">
      <c r="B1274" s="3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row>
    <row r="1275" spans="2:39" x14ac:dyDescent="0.35">
      <c r="B1275" s="34"/>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row>
    <row r="1276" spans="2:39" x14ac:dyDescent="0.35">
      <c r="B1276" s="34"/>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row>
    <row r="1277" spans="2:39" x14ac:dyDescent="0.35">
      <c r="B1277" s="34"/>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row>
    <row r="1278" spans="2:39" x14ac:dyDescent="0.35">
      <c r="B1278" s="34"/>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row>
    <row r="1279" spans="2:39" x14ac:dyDescent="0.35">
      <c r="B1279" s="34"/>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row>
    <row r="1280" spans="2:39" x14ac:dyDescent="0.35">
      <c r="B1280" s="34"/>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row>
    <row r="1281" spans="2:39" x14ac:dyDescent="0.35">
      <c r="B1281" s="34"/>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row>
    <row r="1282" spans="2:39" x14ac:dyDescent="0.35">
      <c r="B1282" s="34"/>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row>
    <row r="1283" spans="2:39" x14ac:dyDescent="0.35">
      <c r="B1283" s="34"/>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row>
    <row r="1284" spans="2:39" x14ac:dyDescent="0.35">
      <c r="B1284" s="3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row>
    <row r="1285" spans="2:39" x14ac:dyDescent="0.35">
      <c r="B1285" s="34"/>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row>
    <row r="1286" spans="2:39" x14ac:dyDescent="0.35">
      <c r="B1286" s="34"/>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row>
    <row r="1287" spans="2:39" x14ac:dyDescent="0.35">
      <c r="B1287" s="34"/>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row>
    <row r="1288" spans="2:39" x14ac:dyDescent="0.35">
      <c r="B1288" s="34"/>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row>
    <row r="1289" spans="2:39" x14ac:dyDescent="0.35">
      <c r="B1289" s="34"/>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row>
    <row r="1290" spans="2:39" x14ac:dyDescent="0.35">
      <c r="B1290" s="34"/>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row>
    <row r="1291" spans="2:39" x14ac:dyDescent="0.35">
      <c r="B1291" s="34"/>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row>
    <row r="1292" spans="2:39" x14ac:dyDescent="0.35">
      <c r="B1292" s="34"/>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row>
    <row r="1293" spans="2:39" x14ac:dyDescent="0.35">
      <c r="B1293" s="34"/>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row>
    <row r="1294" spans="2:39" x14ac:dyDescent="0.35">
      <c r="B1294" s="3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row>
    <row r="1295" spans="2:39" x14ac:dyDescent="0.35">
      <c r="B1295" s="34"/>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row>
    <row r="1296" spans="2:39" x14ac:dyDescent="0.35">
      <c r="B1296" s="34"/>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row>
    <row r="1297" spans="2:39" x14ac:dyDescent="0.35">
      <c r="B1297" s="34"/>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row>
    <row r="1298" spans="2:39" x14ac:dyDescent="0.35">
      <c r="B1298" s="34"/>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row>
    <row r="1299" spans="2:39" x14ac:dyDescent="0.35">
      <c r="B1299" s="34"/>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row>
    <row r="1300" spans="2:39" x14ac:dyDescent="0.35">
      <c r="B1300" s="34"/>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row>
    <row r="1301" spans="2:39" x14ac:dyDescent="0.35">
      <c r="B1301" s="34"/>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row>
    <row r="1302" spans="2:39" x14ac:dyDescent="0.35">
      <c r="B1302" s="34"/>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row>
    <row r="1303" spans="2:39" x14ac:dyDescent="0.35">
      <c r="B1303" s="34"/>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row>
    <row r="1304" spans="2:39" x14ac:dyDescent="0.35">
      <c r="B1304" s="3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row>
    <row r="1305" spans="2:39" x14ac:dyDescent="0.35">
      <c r="B1305" s="34"/>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row>
    <row r="1306" spans="2:39" x14ac:dyDescent="0.35">
      <c r="B1306" s="34"/>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row>
    <row r="1307" spans="2:39" x14ac:dyDescent="0.35">
      <c r="B1307" s="34"/>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row>
    <row r="1308" spans="2:39" x14ac:dyDescent="0.35">
      <c r="B1308" s="34"/>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row>
    <row r="1309" spans="2:39" x14ac:dyDescent="0.35">
      <c r="B1309" s="34"/>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row>
    <row r="1310" spans="2:39" x14ac:dyDescent="0.35">
      <c r="B1310" s="34"/>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row>
    <row r="1311" spans="2:39" x14ac:dyDescent="0.35">
      <c r="B1311" s="34"/>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row>
    <row r="1312" spans="2:39" x14ac:dyDescent="0.35">
      <c r="B1312" s="34"/>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row>
    <row r="1313" spans="2:39" x14ac:dyDescent="0.35">
      <c r="B1313" s="34"/>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row>
    <row r="1314" spans="2:39" x14ac:dyDescent="0.35">
      <c r="B1314" s="3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row>
    <row r="1315" spans="2:39" x14ac:dyDescent="0.35">
      <c r="B1315" s="34"/>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row>
    <row r="1316" spans="2:39" x14ac:dyDescent="0.35">
      <c r="B1316" s="34"/>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row>
    <row r="1317" spans="2:39" x14ac:dyDescent="0.35">
      <c r="B1317" s="34"/>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row>
    <row r="1318" spans="2:39" x14ac:dyDescent="0.35">
      <c r="B1318" s="34"/>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row>
    <row r="1319" spans="2:39" x14ac:dyDescent="0.35">
      <c r="B1319" s="34"/>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row>
    <row r="1320" spans="2:39" x14ac:dyDescent="0.35">
      <c r="B1320" s="34"/>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row>
    <row r="1321" spans="2:39" x14ac:dyDescent="0.35">
      <c r="B1321" s="34"/>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row>
    <row r="1322" spans="2:39" x14ac:dyDescent="0.35">
      <c r="B1322" s="34"/>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row>
    <row r="1323" spans="2:39" x14ac:dyDescent="0.35">
      <c r="B1323" s="34"/>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row>
    <row r="1324" spans="2:39" x14ac:dyDescent="0.35">
      <c r="B1324" s="3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row>
    <row r="1325" spans="2:39" x14ac:dyDescent="0.35">
      <c r="B1325" s="34"/>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row>
    <row r="1326" spans="2:39" x14ac:dyDescent="0.35">
      <c r="B1326" s="34"/>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row>
    <row r="1327" spans="2:39" x14ac:dyDescent="0.35">
      <c r="B1327" s="34"/>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row>
    <row r="1328" spans="2:39" x14ac:dyDescent="0.35">
      <c r="B1328" s="34"/>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row>
    <row r="1329" spans="2:39" x14ac:dyDescent="0.35">
      <c r="B1329" s="34"/>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row>
    <row r="1330" spans="2:39" x14ac:dyDescent="0.35">
      <c r="B1330" s="34"/>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row>
    <row r="1331" spans="2:39" x14ac:dyDescent="0.35">
      <c r="B1331" s="34"/>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row>
    <row r="1332" spans="2:39" x14ac:dyDescent="0.35">
      <c r="B1332" s="34"/>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row>
    <row r="1333" spans="2:39" x14ac:dyDescent="0.35">
      <c r="B1333" s="34"/>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row>
    <row r="1334" spans="2:39" x14ac:dyDescent="0.35">
      <c r="B1334" s="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row>
    <row r="1335" spans="2:39" x14ac:dyDescent="0.35">
      <c r="B1335" s="34"/>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row>
    <row r="1336" spans="2:39" x14ac:dyDescent="0.35">
      <c r="B1336" s="34"/>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row>
    <row r="1337" spans="2:39" x14ac:dyDescent="0.35">
      <c r="B1337" s="34"/>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row>
    <row r="1338" spans="2:39" x14ac:dyDescent="0.35">
      <c r="B1338" s="34"/>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row>
    <row r="1339" spans="2:39" x14ac:dyDescent="0.35">
      <c r="B1339" s="34"/>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row>
    <row r="1340" spans="2:39" x14ac:dyDescent="0.35">
      <c r="B1340" s="34"/>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row>
    <row r="1341" spans="2:39" x14ac:dyDescent="0.35">
      <c r="B1341" s="34"/>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row>
    <row r="1342" spans="2:39" x14ac:dyDescent="0.35">
      <c r="B1342" s="34"/>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row>
    <row r="1343" spans="2:39" x14ac:dyDescent="0.35">
      <c r="B1343" s="34"/>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row>
    <row r="1344" spans="2:39" x14ac:dyDescent="0.35">
      <c r="B1344" s="3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row>
    <row r="1345" spans="2:39" x14ac:dyDescent="0.35">
      <c r="B1345" s="34"/>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row>
    <row r="1346" spans="2:39" x14ac:dyDescent="0.35">
      <c r="B1346" s="34"/>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row>
    <row r="1347" spans="2:39" x14ac:dyDescent="0.35">
      <c r="B1347" s="34"/>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row>
    <row r="1348" spans="2:39" x14ac:dyDescent="0.35">
      <c r="B1348" s="34"/>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row>
    <row r="1349" spans="2:39" x14ac:dyDescent="0.35">
      <c r="B1349" s="34"/>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row>
    <row r="1350" spans="2:39" x14ac:dyDescent="0.35">
      <c r="B1350" s="34"/>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row>
    <row r="1351" spans="2:39" x14ac:dyDescent="0.35">
      <c r="B1351" s="34"/>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row>
    <row r="1352" spans="2:39" x14ac:dyDescent="0.35">
      <c r="B1352" s="34"/>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row>
    <row r="1353" spans="2:39" x14ac:dyDescent="0.35">
      <c r="B1353" s="34"/>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row>
    <row r="1354" spans="2:39" x14ac:dyDescent="0.35">
      <c r="B1354" s="3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row>
    <row r="1355" spans="2:39" x14ac:dyDescent="0.35">
      <c r="B1355" s="34"/>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row>
    <row r="1356" spans="2:39" x14ac:dyDescent="0.35">
      <c r="B1356" s="34"/>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row>
    <row r="1357" spans="2:39" x14ac:dyDescent="0.35">
      <c r="B1357" s="34"/>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row>
    <row r="1358" spans="2:39" x14ac:dyDescent="0.35">
      <c r="B1358" s="34"/>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row>
    <row r="1359" spans="2:39" x14ac:dyDescent="0.35">
      <c r="B1359" s="34"/>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row>
    <row r="1360" spans="2:39" x14ac:dyDescent="0.35">
      <c r="B1360" s="34"/>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row>
    <row r="1361" spans="2:39" x14ac:dyDescent="0.35">
      <c r="B1361" s="34"/>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row>
    <row r="1362" spans="2:39" x14ac:dyDescent="0.35">
      <c r="B1362" s="34"/>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row>
    <row r="1363" spans="2:39" x14ac:dyDescent="0.35">
      <c r="B1363" s="34"/>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row>
    <row r="1364" spans="2:39" x14ac:dyDescent="0.35">
      <c r="B1364" s="3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row>
    <row r="1365" spans="2:39" x14ac:dyDescent="0.35">
      <c r="B1365" s="34"/>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row>
    <row r="1366" spans="2:39" x14ac:dyDescent="0.35">
      <c r="B1366" s="34"/>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row>
    <row r="1367" spans="2:39" x14ac:dyDescent="0.35">
      <c r="B1367" s="34"/>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row>
    <row r="1368" spans="2:39" x14ac:dyDescent="0.35">
      <c r="B1368" s="34"/>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row>
    <row r="1369" spans="2:39" x14ac:dyDescent="0.35">
      <c r="B1369" s="34"/>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row>
    <row r="1370" spans="2:39" x14ac:dyDescent="0.35">
      <c r="B1370" s="34"/>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row>
    <row r="1371" spans="2:39" x14ac:dyDescent="0.35">
      <c r="B1371" s="34"/>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row>
    <row r="1372" spans="2:39" x14ac:dyDescent="0.35">
      <c r="B1372" s="34"/>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row>
    <row r="1373" spans="2:39" x14ac:dyDescent="0.35">
      <c r="B1373" s="34"/>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row>
    <row r="1374" spans="2:39" x14ac:dyDescent="0.35">
      <c r="B1374" s="3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row>
    <row r="1375" spans="2:39" x14ac:dyDescent="0.35">
      <c r="B1375" s="34"/>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row>
    <row r="1376" spans="2:39" x14ac:dyDescent="0.35">
      <c r="B1376" s="34"/>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row>
    <row r="1377" spans="2:39" x14ac:dyDescent="0.35">
      <c r="B1377" s="34"/>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row>
    <row r="1378" spans="2:39" x14ac:dyDescent="0.35">
      <c r="B1378" s="34"/>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row>
    <row r="1379" spans="2:39" x14ac:dyDescent="0.35">
      <c r="B1379" s="34"/>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row>
    <row r="1380" spans="2:39" x14ac:dyDescent="0.35">
      <c r="B1380" s="34"/>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row>
    <row r="1381" spans="2:39" x14ac:dyDescent="0.35">
      <c r="B1381" s="34"/>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row>
    <row r="1382" spans="2:39" x14ac:dyDescent="0.35">
      <c r="B1382" s="34"/>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row>
    <row r="1383" spans="2:39" x14ac:dyDescent="0.35">
      <c r="B1383" s="34"/>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row>
    <row r="1384" spans="2:39" x14ac:dyDescent="0.35">
      <c r="B1384" s="3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row>
    <row r="1385" spans="2:39" x14ac:dyDescent="0.35">
      <c r="B1385" s="34"/>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row>
    <row r="1386" spans="2:39" x14ac:dyDescent="0.35">
      <c r="B1386" s="34"/>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row>
    <row r="1387" spans="2:39" x14ac:dyDescent="0.35">
      <c r="B1387" s="34"/>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row>
    <row r="1388" spans="2:39" x14ac:dyDescent="0.35">
      <c r="B1388" s="34"/>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row>
    <row r="1389" spans="2:39" x14ac:dyDescent="0.35">
      <c r="B1389" s="34"/>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row>
    <row r="1390" spans="2:39" x14ac:dyDescent="0.35">
      <c r="B1390" s="34"/>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row>
    <row r="1391" spans="2:39" x14ac:dyDescent="0.35">
      <c r="B1391" s="34"/>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row>
    <row r="1392" spans="2:39" x14ac:dyDescent="0.35">
      <c r="B1392" s="34"/>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row>
    <row r="1393" spans="2:39" x14ac:dyDescent="0.35">
      <c r="B1393" s="34"/>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row>
    <row r="1394" spans="2:39" x14ac:dyDescent="0.35">
      <c r="B1394" s="3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row>
    <row r="1395" spans="2:39" x14ac:dyDescent="0.35">
      <c r="B1395" s="34"/>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row>
    <row r="1396" spans="2:39" x14ac:dyDescent="0.35">
      <c r="B1396" s="34"/>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row>
    <row r="1397" spans="2:39" x14ac:dyDescent="0.35">
      <c r="B1397" s="34"/>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row>
    <row r="1398" spans="2:39" x14ac:dyDescent="0.35">
      <c r="B1398" s="34"/>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row>
    <row r="1399" spans="2:39" x14ac:dyDescent="0.35">
      <c r="B1399" s="34"/>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row>
    <row r="1400" spans="2:39" x14ac:dyDescent="0.35">
      <c r="B1400" s="34"/>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row>
    <row r="1401" spans="2:39" x14ac:dyDescent="0.35">
      <c r="B1401" s="34"/>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row>
    <row r="1402" spans="2:39" x14ac:dyDescent="0.35">
      <c r="B1402" s="34"/>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row>
    <row r="1403" spans="2:39" x14ac:dyDescent="0.35">
      <c r="B1403" s="34"/>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row>
    <row r="1404" spans="2:39" x14ac:dyDescent="0.35">
      <c r="B1404" s="3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row>
    <row r="1405" spans="2:39" x14ac:dyDescent="0.35">
      <c r="B1405" s="34"/>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row>
    <row r="1406" spans="2:39" x14ac:dyDescent="0.35">
      <c r="B1406" s="34"/>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row>
    <row r="1407" spans="2:39" x14ac:dyDescent="0.35">
      <c r="B1407" s="34"/>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row>
    <row r="1408" spans="2:39" x14ac:dyDescent="0.35">
      <c r="B1408" s="34"/>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row>
    <row r="1409" spans="2:39" x14ac:dyDescent="0.35">
      <c r="B1409" s="34"/>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row>
    <row r="1410" spans="2:39" x14ac:dyDescent="0.35">
      <c r="B1410" s="34"/>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row>
    <row r="1411" spans="2:39" x14ac:dyDescent="0.35">
      <c r="B1411" s="34"/>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row>
    <row r="1412" spans="2:39" x14ac:dyDescent="0.35">
      <c r="B1412" s="34"/>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row>
    <row r="1413" spans="2:39" x14ac:dyDescent="0.35">
      <c r="B1413" s="34"/>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row>
    <row r="1414" spans="2:39" x14ac:dyDescent="0.35">
      <c r="B1414" s="3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row>
    <row r="1415" spans="2:39" x14ac:dyDescent="0.35">
      <c r="B1415" s="34"/>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row>
    <row r="1416" spans="2:39" x14ac:dyDescent="0.35">
      <c r="B1416" s="34"/>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row>
    <row r="1417" spans="2:39" x14ac:dyDescent="0.35">
      <c r="B1417" s="34"/>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row>
    <row r="1418" spans="2:39" x14ac:dyDescent="0.35">
      <c r="B1418" s="34"/>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row>
    <row r="1419" spans="2:39" x14ac:dyDescent="0.35">
      <c r="B1419" s="34"/>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row>
    <row r="1420" spans="2:39" x14ac:dyDescent="0.35">
      <c r="B1420" s="34"/>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row>
    <row r="1421" spans="2:39" x14ac:dyDescent="0.35">
      <c r="B1421" s="34"/>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row>
    <row r="1422" spans="2:39" x14ac:dyDescent="0.35">
      <c r="B1422" s="34"/>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row>
    <row r="1423" spans="2:39" x14ac:dyDescent="0.35">
      <c r="B1423" s="34"/>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row>
    <row r="1424" spans="2:39" x14ac:dyDescent="0.35">
      <c r="B1424" s="3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row>
    <row r="1425" spans="2:39" x14ac:dyDescent="0.35">
      <c r="B1425" s="34"/>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row>
    <row r="1426" spans="2:39" x14ac:dyDescent="0.35">
      <c r="B1426" s="34"/>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row>
    <row r="1427" spans="2:39" x14ac:dyDescent="0.35">
      <c r="B1427" s="34"/>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row>
    <row r="1428" spans="2:39" x14ac:dyDescent="0.35">
      <c r="B1428" s="34"/>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row>
    <row r="1429" spans="2:39" x14ac:dyDescent="0.35">
      <c r="B1429" s="34"/>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row>
    <row r="1430" spans="2:39" x14ac:dyDescent="0.35">
      <c r="B1430" s="34"/>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row>
    <row r="1431" spans="2:39" x14ac:dyDescent="0.35">
      <c r="B1431" s="34"/>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row>
    <row r="1432" spans="2:39" x14ac:dyDescent="0.35">
      <c r="B1432" s="34"/>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row>
    <row r="1433" spans="2:39" x14ac:dyDescent="0.35">
      <c r="B1433" s="34"/>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row>
    <row r="1434" spans="2:39" x14ac:dyDescent="0.35">
      <c r="B1434" s="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row>
    <row r="1435" spans="2:39" x14ac:dyDescent="0.35">
      <c r="B1435" s="34"/>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row>
    <row r="1436" spans="2:39" x14ac:dyDescent="0.35">
      <c r="B1436" s="34"/>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row>
    <row r="1437" spans="2:39" x14ac:dyDescent="0.35">
      <c r="B1437" s="34"/>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row>
    <row r="1438" spans="2:39" x14ac:dyDescent="0.35">
      <c r="B1438" s="34"/>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row>
    <row r="1439" spans="2:39" x14ac:dyDescent="0.35">
      <c r="B1439" s="34"/>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row>
    <row r="1440" spans="2:39" x14ac:dyDescent="0.35">
      <c r="B1440" s="34"/>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row>
    <row r="1441" spans="2:39" x14ac:dyDescent="0.35">
      <c r="B1441" s="34"/>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row>
    <row r="1442" spans="2:39" x14ac:dyDescent="0.35">
      <c r="B1442" s="34"/>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row>
    <row r="1443" spans="2:39" x14ac:dyDescent="0.35">
      <c r="B1443" s="34"/>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row>
    <row r="1444" spans="2:39" x14ac:dyDescent="0.35">
      <c r="B1444" s="3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row>
    <row r="1445" spans="2:39" x14ac:dyDescent="0.35">
      <c r="B1445" s="34"/>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row>
    <row r="1446" spans="2:39" x14ac:dyDescent="0.35">
      <c r="B1446" s="34"/>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row>
    <row r="1447" spans="2:39" x14ac:dyDescent="0.35">
      <c r="B1447" s="34"/>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row>
    <row r="1448" spans="2:39" x14ac:dyDescent="0.35">
      <c r="B1448" s="34"/>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row>
    <row r="1449" spans="2:39" x14ac:dyDescent="0.35">
      <c r="B1449" s="34"/>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row>
    <row r="1450" spans="2:39" x14ac:dyDescent="0.35">
      <c r="B1450" s="34"/>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row>
    <row r="1451" spans="2:39" x14ac:dyDescent="0.35">
      <c r="B1451" s="34"/>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row>
    <row r="1452" spans="2:39" x14ac:dyDescent="0.35">
      <c r="B1452" s="34"/>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row>
    <row r="1453" spans="2:39" x14ac:dyDescent="0.35">
      <c r="B1453" s="34"/>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row>
    <row r="1454" spans="2:39" x14ac:dyDescent="0.35">
      <c r="B1454" s="3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row>
    <row r="1455" spans="2:39" x14ac:dyDescent="0.35">
      <c r="B1455" s="34"/>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row>
    <row r="1456" spans="2:39" x14ac:dyDescent="0.35">
      <c r="B1456" s="34"/>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row>
    <row r="1457" spans="2:39" x14ac:dyDescent="0.35">
      <c r="B1457" s="34"/>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row>
    <row r="1458" spans="2:39" x14ac:dyDescent="0.35">
      <c r="B1458" s="34"/>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row>
    <row r="1459" spans="2:39" x14ac:dyDescent="0.35">
      <c r="B1459" s="34"/>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row>
    <row r="1460" spans="2:39" x14ac:dyDescent="0.35">
      <c r="B1460" s="34"/>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row>
    <row r="1461" spans="2:39" x14ac:dyDescent="0.35">
      <c r="B1461" s="34"/>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row>
    <row r="1462" spans="2:39" x14ac:dyDescent="0.35">
      <c r="B1462" s="34"/>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row>
    <row r="1463" spans="2:39" x14ac:dyDescent="0.35">
      <c r="B1463" s="34"/>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row>
    <row r="1464" spans="2:39" x14ac:dyDescent="0.35">
      <c r="B1464" s="3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row>
    <row r="1465" spans="2:39" x14ac:dyDescent="0.35">
      <c r="B1465" s="34"/>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row>
    <row r="1466" spans="2:39" x14ac:dyDescent="0.35">
      <c r="B1466" s="34"/>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row>
    <row r="1467" spans="2:39" x14ac:dyDescent="0.35">
      <c r="B1467" s="34"/>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row>
    <row r="1468" spans="2:39" x14ac:dyDescent="0.35">
      <c r="B1468" s="34"/>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row>
    <row r="1469" spans="2:39" x14ac:dyDescent="0.35">
      <c r="B1469" s="34"/>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row>
    <row r="1470" spans="2:39" x14ac:dyDescent="0.35">
      <c r="B1470" s="34"/>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row>
    <row r="1471" spans="2:39" x14ac:dyDescent="0.35">
      <c r="B1471" s="34"/>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row>
    <row r="1472" spans="2:39" x14ac:dyDescent="0.35">
      <c r="B1472" s="34"/>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row>
    <row r="1473" spans="2:39" x14ac:dyDescent="0.35">
      <c r="B1473" s="34"/>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row>
    <row r="1474" spans="2:39" x14ac:dyDescent="0.35">
      <c r="B1474" s="3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row>
    <row r="1475" spans="2:39" x14ac:dyDescent="0.35">
      <c r="B1475" s="34"/>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row>
    <row r="1476" spans="2:39" x14ac:dyDescent="0.35">
      <c r="B1476" s="34"/>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row>
    <row r="1477" spans="2:39" x14ac:dyDescent="0.35">
      <c r="B1477" s="34"/>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row>
    <row r="1478" spans="2:39" x14ac:dyDescent="0.35">
      <c r="B1478" s="34"/>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row>
    <row r="1479" spans="2:39" x14ac:dyDescent="0.35">
      <c r="B1479" s="34"/>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row>
    <row r="1480" spans="2:39" x14ac:dyDescent="0.35">
      <c r="B1480" s="34"/>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row>
    <row r="1481" spans="2:39" x14ac:dyDescent="0.35">
      <c r="B1481" s="34"/>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row>
    <row r="1482" spans="2:39" x14ac:dyDescent="0.35">
      <c r="B1482" s="34"/>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row>
    <row r="1483" spans="2:39" x14ac:dyDescent="0.35">
      <c r="B1483" s="34"/>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row>
    <row r="1484" spans="2:39" x14ac:dyDescent="0.35">
      <c r="B1484" s="3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row>
    <row r="1485" spans="2:39" x14ac:dyDescent="0.35">
      <c r="B1485" s="34"/>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row>
    <row r="1486" spans="2:39" x14ac:dyDescent="0.35">
      <c r="B1486" s="34"/>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row>
    <row r="1487" spans="2:39" x14ac:dyDescent="0.35">
      <c r="B1487" s="34"/>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row>
    <row r="1488" spans="2:39" x14ac:dyDescent="0.35">
      <c r="B1488" s="34"/>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row>
    <row r="1489" spans="2:39" x14ac:dyDescent="0.35">
      <c r="B1489" s="34"/>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row>
    <row r="1490" spans="2:39" x14ac:dyDescent="0.35">
      <c r="B1490" s="34"/>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row>
    <row r="1491" spans="2:39" x14ac:dyDescent="0.35">
      <c r="B1491" s="34"/>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row>
    <row r="1492" spans="2:39" x14ac:dyDescent="0.35">
      <c r="B1492" s="34"/>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row>
    <row r="1493" spans="2:39" x14ac:dyDescent="0.35">
      <c r="B1493" s="34"/>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row>
    <row r="1494" spans="2:39" x14ac:dyDescent="0.35">
      <c r="B1494" s="3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row>
    <row r="1495" spans="2:39" x14ac:dyDescent="0.35">
      <c r="B1495" s="34"/>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row>
    <row r="1496" spans="2:39" x14ac:dyDescent="0.35">
      <c r="B1496" s="34"/>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row>
    <row r="1497" spans="2:39" x14ac:dyDescent="0.35">
      <c r="B1497" s="34"/>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row>
    <row r="1498" spans="2:39" x14ac:dyDescent="0.35">
      <c r="B1498" s="34"/>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row>
    <row r="1499" spans="2:39" x14ac:dyDescent="0.35">
      <c r="B1499" s="34"/>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row>
    <row r="1500" spans="2:39" x14ac:dyDescent="0.35">
      <c r="B1500" s="34"/>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row>
    <row r="1501" spans="2:39" x14ac:dyDescent="0.35">
      <c r="B1501" s="34"/>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row>
    <row r="1502" spans="2:39" x14ac:dyDescent="0.35">
      <c r="B1502" s="34"/>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row>
    <row r="1503" spans="2:39" x14ac:dyDescent="0.35">
      <c r="B1503" s="34"/>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row>
    <row r="1504" spans="2:39" x14ac:dyDescent="0.35">
      <c r="B1504" s="3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row>
    <row r="1505" spans="2:39" x14ac:dyDescent="0.35">
      <c r="B1505" s="34"/>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row>
    <row r="1506" spans="2:39" x14ac:dyDescent="0.35">
      <c r="B1506" s="34"/>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row>
    <row r="1507" spans="2:39" x14ac:dyDescent="0.35">
      <c r="B1507" s="34"/>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row>
    <row r="1508" spans="2:39" x14ac:dyDescent="0.35">
      <c r="B1508" s="34"/>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row>
    <row r="1509" spans="2:39" x14ac:dyDescent="0.35">
      <c r="B1509" s="34"/>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row>
    <row r="1510" spans="2:39" x14ac:dyDescent="0.35">
      <c r="B1510" s="34"/>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row>
    <row r="1511" spans="2:39" x14ac:dyDescent="0.35">
      <c r="B1511" s="34"/>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row>
    <row r="1512" spans="2:39" x14ac:dyDescent="0.35">
      <c r="B1512" s="34"/>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row>
    <row r="1513" spans="2:39" x14ac:dyDescent="0.35">
      <c r="B1513" s="34"/>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row>
    <row r="1514" spans="2:39" x14ac:dyDescent="0.35">
      <c r="B1514" s="3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row>
    <row r="1515" spans="2:39" x14ac:dyDescent="0.35">
      <c r="B1515" s="34"/>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row>
    <row r="1516" spans="2:39" x14ac:dyDescent="0.35">
      <c r="B1516" s="34"/>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row>
    <row r="1517" spans="2:39" x14ac:dyDescent="0.35">
      <c r="B1517" s="34"/>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row>
    <row r="1518" spans="2:39" x14ac:dyDescent="0.35">
      <c r="B1518" s="34"/>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row>
    <row r="1519" spans="2:39" x14ac:dyDescent="0.35">
      <c r="B1519" s="34"/>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row>
    <row r="1520" spans="2:39" x14ac:dyDescent="0.35">
      <c r="B1520" s="34"/>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row>
    <row r="1521" spans="2:39" x14ac:dyDescent="0.35">
      <c r="B1521" s="34"/>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row>
    <row r="1522" spans="2:39" x14ac:dyDescent="0.35">
      <c r="B1522" s="34"/>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row>
    <row r="1523" spans="2:39" x14ac:dyDescent="0.35">
      <c r="B1523" s="34"/>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row>
    <row r="1524" spans="2:39" x14ac:dyDescent="0.35">
      <c r="B1524" s="3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row>
    <row r="1525" spans="2:39" x14ac:dyDescent="0.35">
      <c r="B1525" s="34"/>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row>
    <row r="1526" spans="2:39" x14ac:dyDescent="0.35">
      <c r="B1526" s="34"/>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row>
    <row r="1527" spans="2:39" x14ac:dyDescent="0.35">
      <c r="B1527" s="34"/>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row>
    <row r="1528" spans="2:39" x14ac:dyDescent="0.35">
      <c r="B1528" s="34"/>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row>
    <row r="1529" spans="2:39" x14ac:dyDescent="0.35">
      <c r="B1529" s="34"/>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row>
    <row r="1530" spans="2:39" x14ac:dyDescent="0.35">
      <c r="B1530" s="34"/>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row>
    <row r="1531" spans="2:39" x14ac:dyDescent="0.35">
      <c r="B1531" s="34"/>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row>
    <row r="1532" spans="2:39" x14ac:dyDescent="0.35">
      <c r="B1532" s="34"/>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row>
    <row r="1533" spans="2:39" x14ac:dyDescent="0.35">
      <c r="B1533" s="34"/>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row>
    <row r="1534" spans="2:39" x14ac:dyDescent="0.35">
      <c r="B1534" s="35"/>
      <c r="AD1534" s="27"/>
    </row>
    <row r="1535" spans="2:39" x14ac:dyDescent="0.35">
      <c r="AD1535" s="12"/>
    </row>
    <row r="1536" spans="2:39" x14ac:dyDescent="0.35">
      <c r="B1536" s="35"/>
      <c r="C1536" s="8"/>
      <c r="AD1536" s="12"/>
    </row>
    <row r="1538" spans="2:42" x14ac:dyDescent="0.35">
      <c r="B1538" s="35"/>
      <c r="C1538" s="8"/>
    </row>
    <row r="1539" spans="2:42" x14ac:dyDescent="0.35">
      <c r="B1539" s="35"/>
      <c r="C1539" s="8"/>
    </row>
    <row r="1540" spans="2:42" x14ac:dyDescent="0.35">
      <c r="B1540" s="35"/>
      <c r="C1540" s="8"/>
    </row>
    <row r="1546" spans="2:42" s="9" customFormat="1" x14ac:dyDescent="0.35">
      <c r="B1546" s="30"/>
      <c r="J1546" s="1"/>
      <c r="O1546" s="10"/>
      <c r="AI1546" s="11"/>
      <c r="AJ1546" s="19"/>
      <c r="AN1546"/>
      <c r="AO1546"/>
      <c r="AP1546"/>
    </row>
    <row r="1547" spans="2:42" x14ac:dyDescent="0.35">
      <c r="J1547" s="9"/>
    </row>
  </sheetData>
  <sheetProtection sheet="1" objects="1" scenarios="1"/>
  <sortState xmlns:xlrd2="http://schemas.microsoft.com/office/spreadsheetml/2017/richdata2" ref="A455:A896">
    <sortCondition descending="1" ref="A455:A896"/>
  </sortState>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499984740745262"/>
    <pageSetUpPr fitToPage="1"/>
  </sheetPr>
  <dimension ref="B1:AG1547"/>
  <sheetViews>
    <sheetView showGridLines="0" showRowColHeaders="0" zoomScale="95" zoomScaleNormal="95" workbookViewId="0">
      <pane xSplit="17" ySplit="7" topLeftCell="R8" activePane="bottomRight" state="frozen"/>
      <selection pane="topRight" activeCell="R1" sqref="R1"/>
      <selection pane="bottomLeft" activeCell="A8" sqref="A8"/>
      <selection pane="bottomRight" activeCell="R1" sqref="R1"/>
    </sheetView>
  </sheetViews>
  <sheetFormatPr defaultColWidth="9.1328125" defaultRowHeight="13.15" x14ac:dyDescent="0.35"/>
  <cols>
    <col min="1" max="1" width="0.73046875" style="59" customWidth="1"/>
    <col min="2" max="2" width="0.73046875" style="58" customWidth="1"/>
    <col min="3" max="3" width="46.1328125" style="60" customWidth="1"/>
    <col min="4" max="5" width="7" style="86" hidden="1" customWidth="1"/>
    <col min="6" max="6" width="7.73046875" style="59" customWidth="1"/>
    <col min="7" max="7" width="0.73046875" style="59" hidden="1" customWidth="1"/>
    <col min="8" max="8" width="25.73046875" style="59" customWidth="1"/>
    <col min="9" max="9" width="12.3984375" style="61" customWidth="1"/>
    <col min="10" max="10" width="4.1328125" style="59" customWidth="1"/>
    <col min="11" max="11" width="15.3984375" style="59" customWidth="1"/>
    <col min="12" max="12" width="11" style="59" customWidth="1"/>
    <col min="13" max="27" width="9.1328125" style="59"/>
    <col min="28" max="28" width="3.1328125" style="59" bestFit="1" customWidth="1"/>
    <col min="29" max="29" width="16.265625" style="59" bestFit="1" customWidth="1"/>
    <col min="30" max="16384" width="9.1328125" style="59"/>
  </cols>
  <sheetData>
    <row r="1" spans="2:33" ht="30" customHeight="1" x14ac:dyDescent="0.35">
      <c r="C1" s="184" t="s">
        <v>622</v>
      </c>
      <c r="D1" s="184"/>
      <c r="E1" s="184"/>
      <c r="F1" s="184"/>
      <c r="G1" s="184"/>
      <c r="H1" s="184"/>
      <c r="I1" s="184"/>
      <c r="J1" s="184"/>
      <c r="K1" s="184"/>
      <c r="L1" s="184"/>
      <c r="M1" s="184"/>
      <c r="N1" s="184"/>
      <c r="O1" s="184"/>
      <c r="P1" s="184"/>
      <c r="Q1" s="184"/>
      <c r="AB1" s="74"/>
      <c r="AC1" s="74"/>
      <c r="AD1" s="74"/>
      <c r="AE1" s="74"/>
      <c r="AF1" s="74"/>
      <c r="AG1" s="74"/>
    </row>
    <row r="2" spans="2:33" ht="5.25" customHeight="1" x14ac:dyDescent="0.35">
      <c r="AB2" s="74"/>
      <c r="AC2" s="74"/>
      <c r="AD2" s="74"/>
      <c r="AE2" s="74"/>
      <c r="AF2" s="74"/>
      <c r="AG2" s="74"/>
    </row>
    <row r="3" spans="2:33" ht="18.75" customHeight="1" x14ac:dyDescent="0.35">
      <c r="C3" s="81" t="s">
        <v>600</v>
      </c>
      <c r="D3" s="87"/>
      <c r="E3" s="87"/>
      <c r="F3" s="82"/>
      <c r="G3" s="82"/>
      <c r="H3" s="81" t="s">
        <v>601</v>
      </c>
      <c r="I3" s="83"/>
      <c r="J3" s="82"/>
      <c r="K3" s="84" t="s">
        <v>602</v>
      </c>
      <c r="L3" s="83"/>
      <c r="M3" s="82"/>
      <c r="N3" s="82"/>
      <c r="O3" s="85"/>
      <c r="P3" s="82"/>
      <c r="Q3" s="82"/>
      <c r="R3" s="82"/>
      <c r="AB3" s="75"/>
      <c r="AC3" s="76" t="s">
        <v>523</v>
      </c>
      <c r="AD3" s="74"/>
      <c r="AE3" s="74"/>
      <c r="AF3" s="74"/>
      <c r="AG3" s="74"/>
    </row>
    <row r="4" spans="2:33" ht="4.5" customHeight="1" x14ac:dyDescent="0.35">
      <c r="B4" s="59"/>
      <c r="D4" s="88"/>
      <c r="E4" s="88"/>
      <c r="AB4" s="77">
        <v>1</v>
      </c>
      <c r="AC4" s="78" t="s">
        <v>378</v>
      </c>
      <c r="AD4" s="74"/>
      <c r="AE4" s="74"/>
      <c r="AF4" s="74"/>
      <c r="AG4" s="74"/>
    </row>
    <row r="5" spans="2:33" x14ac:dyDescent="0.35">
      <c r="B5" s="59"/>
      <c r="D5" s="89"/>
      <c r="E5" s="89"/>
      <c r="H5" s="62">
        <f>Data!C450</f>
        <v>30</v>
      </c>
      <c r="AB5" s="77">
        <v>2</v>
      </c>
      <c r="AC5" s="78" t="s">
        <v>9</v>
      </c>
      <c r="AD5" s="74"/>
      <c r="AE5" s="74"/>
      <c r="AF5" s="74"/>
      <c r="AG5" s="74"/>
    </row>
    <row r="6" spans="2:33" ht="7.5" customHeight="1" x14ac:dyDescent="0.35">
      <c r="B6" s="59"/>
      <c r="D6" s="89"/>
      <c r="E6" s="89"/>
      <c r="AB6" s="77">
        <v>3</v>
      </c>
      <c r="AC6" s="78" t="s">
        <v>10</v>
      </c>
      <c r="AD6" s="74"/>
      <c r="AE6" s="74"/>
      <c r="AF6" s="74"/>
      <c r="AG6" s="74"/>
    </row>
    <row r="7" spans="2:33" ht="17.25" customHeight="1" x14ac:dyDescent="0.35">
      <c r="B7" s="59"/>
      <c r="C7" s="63" t="s">
        <v>529</v>
      </c>
      <c r="D7" s="90"/>
      <c r="F7" s="94" t="s">
        <v>561</v>
      </c>
      <c r="H7" s="64" t="s">
        <v>528</v>
      </c>
      <c r="I7" s="65" t="s">
        <v>562</v>
      </c>
      <c r="J7" s="185"/>
      <c r="K7" s="187" t="s">
        <v>603</v>
      </c>
      <c r="L7" s="187"/>
      <c r="M7" s="187"/>
      <c r="N7" s="187"/>
      <c r="O7" s="187"/>
      <c r="P7" s="187"/>
      <c r="Q7" s="187"/>
      <c r="AB7" s="77">
        <v>4</v>
      </c>
      <c r="AC7" s="78" t="s">
        <v>11</v>
      </c>
      <c r="AD7" s="74"/>
      <c r="AE7" s="74"/>
      <c r="AF7" s="74"/>
      <c r="AG7" s="74"/>
    </row>
    <row r="8" spans="2:33" ht="14.25" customHeight="1" x14ac:dyDescent="0.35">
      <c r="B8" s="59"/>
      <c r="C8" s="70" t="s">
        <v>0</v>
      </c>
      <c r="D8" s="91">
        <f>IF(ISBLANK(E8),0,E8)</f>
        <v>0</v>
      </c>
      <c r="E8" s="92">
        <f>IF(F8=TRUE,1,0)</f>
        <v>0</v>
      </c>
      <c r="F8" s="80" t="b">
        <v>0</v>
      </c>
      <c r="H8" s="72" t="str">
        <f>Data!AP485</f>
        <v xml:space="preserve">Yarra </v>
      </c>
      <c r="I8" s="66">
        <f>Data!AQ485</f>
        <v>0</v>
      </c>
      <c r="J8" s="185"/>
      <c r="AB8" s="77">
        <v>5</v>
      </c>
      <c r="AC8" s="78" t="s">
        <v>379</v>
      </c>
      <c r="AD8" s="74"/>
      <c r="AE8" s="74"/>
      <c r="AF8" s="74"/>
      <c r="AG8" s="74"/>
    </row>
    <row r="9" spans="2:33" ht="14.25" customHeight="1" x14ac:dyDescent="0.35">
      <c r="B9" s="59"/>
      <c r="C9" s="71" t="s">
        <v>530</v>
      </c>
      <c r="D9" s="91">
        <f t="shared" ref="D9:D41" si="0">IF(ISBLANK(E9),0,E9)</f>
        <v>0</v>
      </c>
      <c r="E9" s="92">
        <f t="shared" ref="E9:E41" si="1">IF(F9=TRUE,1,0)</f>
        <v>0</v>
      </c>
      <c r="F9" s="80" t="b">
        <v>0</v>
      </c>
      <c r="H9" s="73" t="str">
        <f>Data!AP484</f>
        <v xml:space="preserve">Stonnington </v>
      </c>
      <c r="I9" s="67">
        <f>Data!AQ484</f>
        <v>3.5440547431248755</v>
      </c>
      <c r="J9" s="185"/>
      <c r="AB9" s="77">
        <v>6</v>
      </c>
      <c r="AC9" s="78" t="s">
        <v>380</v>
      </c>
      <c r="AD9" s="74"/>
      <c r="AE9" s="74"/>
      <c r="AF9" s="74"/>
      <c r="AG9" s="74"/>
    </row>
    <row r="10" spans="2:33" ht="14.25" customHeight="1" x14ac:dyDescent="0.35">
      <c r="B10" s="59"/>
      <c r="C10" s="71" t="s">
        <v>531</v>
      </c>
      <c r="D10" s="91">
        <f t="shared" si="0"/>
        <v>0</v>
      </c>
      <c r="E10" s="92">
        <f t="shared" si="1"/>
        <v>0</v>
      </c>
      <c r="F10" s="80" t="b">
        <v>0</v>
      </c>
      <c r="H10" s="73" t="str">
        <f>Data!AP483</f>
        <v xml:space="preserve">Port Phillip </v>
      </c>
      <c r="I10" s="67">
        <f>Data!AQ483</f>
        <v>3.7049222353835889</v>
      </c>
      <c r="J10" s="185"/>
      <c r="AB10" s="77">
        <v>7</v>
      </c>
      <c r="AC10" s="78" t="s">
        <v>12</v>
      </c>
      <c r="AD10" s="74"/>
      <c r="AE10" s="74"/>
      <c r="AF10" s="74"/>
      <c r="AG10" s="74"/>
    </row>
    <row r="11" spans="2:33" ht="14.25" customHeight="1" x14ac:dyDescent="0.35">
      <c r="B11" s="59"/>
      <c r="C11" s="71" t="s">
        <v>532</v>
      </c>
      <c r="D11" s="91">
        <f t="shared" si="0"/>
        <v>0</v>
      </c>
      <c r="E11" s="92">
        <f t="shared" si="1"/>
        <v>0</v>
      </c>
      <c r="F11" s="80" t="b">
        <v>0</v>
      </c>
      <c r="H11" s="73" t="str">
        <f>Data!AP482</f>
        <v xml:space="preserve">Boroondara </v>
      </c>
      <c r="I11" s="67">
        <f>Data!AQ482</f>
        <v>6.6994245598276745</v>
      </c>
      <c r="J11" s="185"/>
      <c r="R11" s="79"/>
      <c r="AB11" s="77">
        <v>8</v>
      </c>
      <c r="AC11" s="78" t="s">
        <v>381</v>
      </c>
      <c r="AD11" s="74"/>
      <c r="AE11" s="74"/>
      <c r="AF11" s="74"/>
      <c r="AG11" s="74"/>
    </row>
    <row r="12" spans="2:33" ht="14.25" customHeight="1" x14ac:dyDescent="0.35">
      <c r="B12" s="59"/>
      <c r="C12" s="71" t="s">
        <v>533</v>
      </c>
      <c r="D12" s="91">
        <f t="shared" si="0"/>
        <v>0</v>
      </c>
      <c r="E12" s="92">
        <f t="shared" si="1"/>
        <v>0</v>
      </c>
      <c r="F12" s="80" t="b">
        <v>0</v>
      </c>
      <c r="H12" s="73" t="str">
        <f>Data!AP481</f>
        <v xml:space="preserve">Glen Eira </v>
      </c>
      <c r="I12" s="67">
        <f>Data!AQ481</f>
        <v>7.3575313472054447</v>
      </c>
      <c r="J12" s="185"/>
      <c r="AB12" s="77">
        <v>9</v>
      </c>
      <c r="AC12" s="78" t="s">
        <v>13</v>
      </c>
      <c r="AD12" s="74"/>
      <c r="AE12" s="74"/>
      <c r="AF12" s="74"/>
      <c r="AG12" s="74"/>
    </row>
    <row r="13" spans="2:33" ht="14.25" customHeight="1" x14ac:dyDescent="0.35">
      <c r="B13" s="59"/>
      <c r="C13" s="71" t="s">
        <v>534</v>
      </c>
      <c r="D13" s="91">
        <f t="shared" si="0"/>
        <v>1</v>
      </c>
      <c r="E13" s="92">
        <f t="shared" si="1"/>
        <v>1</v>
      </c>
      <c r="F13" s="80" t="b">
        <v>1</v>
      </c>
      <c r="H13" s="73" t="str">
        <f>Data!AP480</f>
        <v xml:space="preserve">Bayside </v>
      </c>
      <c r="I13" s="67">
        <f>Data!AQ480</f>
        <v>7.3900825845823839</v>
      </c>
      <c r="J13" s="185"/>
      <c r="AB13" s="77">
        <v>10</v>
      </c>
      <c r="AC13" s="78" t="s">
        <v>14</v>
      </c>
      <c r="AD13" s="74"/>
      <c r="AE13" s="74"/>
      <c r="AF13" s="74"/>
      <c r="AG13" s="74"/>
    </row>
    <row r="14" spans="2:33" ht="14.25" customHeight="1" x14ac:dyDescent="0.35">
      <c r="B14" s="59"/>
      <c r="C14" s="71" t="s">
        <v>560</v>
      </c>
      <c r="D14" s="91">
        <f t="shared" si="0"/>
        <v>0</v>
      </c>
      <c r="E14" s="92">
        <f t="shared" si="1"/>
        <v>0</v>
      </c>
      <c r="F14" s="80" t="b">
        <v>0</v>
      </c>
      <c r="H14" s="73" t="str">
        <f>Data!AP479</f>
        <v xml:space="preserve">Moonee Valley </v>
      </c>
      <c r="I14" s="67">
        <f>Data!AQ479</f>
        <v>7.8751441931510744</v>
      </c>
      <c r="J14" s="185"/>
      <c r="AB14" s="77">
        <v>11</v>
      </c>
      <c r="AC14" s="78" t="s">
        <v>15</v>
      </c>
      <c r="AD14" s="74"/>
      <c r="AE14" s="74"/>
      <c r="AF14" s="74"/>
      <c r="AG14" s="74"/>
    </row>
    <row r="15" spans="2:33" ht="14.25" customHeight="1" x14ac:dyDescent="0.35">
      <c r="B15" s="59"/>
      <c r="C15" s="71" t="s">
        <v>535</v>
      </c>
      <c r="D15" s="91">
        <f t="shared" si="0"/>
        <v>0</v>
      </c>
      <c r="E15" s="92">
        <f t="shared" si="1"/>
        <v>0</v>
      </c>
      <c r="F15" s="80" t="b">
        <v>0</v>
      </c>
      <c r="H15" s="73" t="str">
        <f>Data!AP478</f>
        <v xml:space="preserve">Moreland </v>
      </c>
      <c r="I15" s="67">
        <f>Data!AQ478</f>
        <v>7.8913549486768257</v>
      </c>
      <c r="J15" s="185"/>
      <c r="AB15" s="77">
        <v>12</v>
      </c>
      <c r="AC15" s="78" t="s">
        <v>382</v>
      </c>
      <c r="AD15" s="74"/>
      <c r="AE15" s="74"/>
      <c r="AF15" s="74"/>
      <c r="AG15" s="74"/>
    </row>
    <row r="16" spans="2:33" ht="14.25" customHeight="1" x14ac:dyDescent="0.35">
      <c r="B16" s="59"/>
      <c r="C16" s="71" t="s">
        <v>623</v>
      </c>
      <c r="D16" s="91">
        <f t="shared" si="0"/>
        <v>0</v>
      </c>
      <c r="E16" s="92">
        <f t="shared" si="1"/>
        <v>0</v>
      </c>
      <c r="F16" s="80" t="b">
        <v>0</v>
      </c>
      <c r="H16" s="73" t="str">
        <f>Data!AP477</f>
        <v xml:space="preserve">Kingston </v>
      </c>
      <c r="I16" s="67">
        <f>Data!AQ477</f>
        <v>8.7976671874764314</v>
      </c>
      <c r="J16" s="185"/>
      <c r="AB16" s="77">
        <v>13</v>
      </c>
      <c r="AC16" s="78" t="s">
        <v>16</v>
      </c>
      <c r="AD16" s="74"/>
      <c r="AE16" s="74"/>
      <c r="AF16" s="74"/>
      <c r="AG16" s="74"/>
    </row>
    <row r="17" spans="2:33" ht="14.25" customHeight="1" x14ac:dyDescent="0.35">
      <c r="B17" s="59"/>
      <c r="C17" s="71" t="s">
        <v>559</v>
      </c>
      <c r="D17" s="91">
        <f t="shared" si="0"/>
        <v>0</v>
      </c>
      <c r="E17" s="92">
        <f t="shared" si="1"/>
        <v>0</v>
      </c>
      <c r="F17" s="80" t="b">
        <v>0</v>
      </c>
      <c r="H17" s="73" t="str">
        <f>Data!AP476</f>
        <v xml:space="preserve">Darebin </v>
      </c>
      <c r="I17" s="67">
        <f>Data!AQ476</f>
        <v>8.8344023343152234</v>
      </c>
      <c r="J17" s="185"/>
      <c r="AB17" s="77">
        <v>14</v>
      </c>
      <c r="AC17" s="78" t="s">
        <v>17</v>
      </c>
      <c r="AD17" s="74"/>
      <c r="AE17" s="74"/>
      <c r="AF17" s="74"/>
      <c r="AG17" s="74"/>
    </row>
    <row r="18" spans="2:33" ht="14.25" customHeight="1" x14ac:dyDescent="0.35">
      <c r="B18" s="59"/>
      <c r="C18" s="71" t="s">
        <v>558</v>
      </c>
      <c r="D18" s="91">
        <f t="shared" si="0"/>
        <v>0</v>
      </c>
      <c r="E18" s="92">
        <f t="shared" si="1"/>
        <v>0</v>
      </c>
      <c r="F18" s="80" t="b">
        <v>0</v>
      </c>
      <c r="H18" s="73" t="str">
        <f>Data!AP475</f>
        <v xml:space="preserve">Banyule </v>
      </c>
      <c r="I18" s="67">
        <f>Data!AQ475</f>
        <v>9.1224124087424538</v>
      </c>
      <c r="J18" s="185"/>
      <c r="AB18" s="77">
        <v>15</v>
      </c>
      <c r="AC18" s="78" t="s">
        <v>18</v>
      </c>
      <c r="AD18" s="74"/>
      <c r="AE18" s="74"/>
      <c r="AF18" s="74"/>
      <c r="AG18" s="74"/>
    </row>
    <row r="19" spans="2:33" ht="14.25" customHeight="1" x14ac:dyDescent="0.35">
      <c r="B19" s="59"/>
      <c r="C19" s="71" t="s">
        <v>536</v>
      </c>
      <c r="D19" s="91">
        <f t="shared" si="0"/>
        <v>1</v>
      </c>
      <c r="E19" s="92">
        <f t="shared" si="1"/>
        <v>1</v>
      </c>
      <c r="F19" s="80" t="b">
        <v>1</v>
      </c>
      <c r="H19" s="73" t="str">
        <f>Data!AP474</f>
        <v xml:space="preserve">Hobsons Bay </v>
      </c>
      <c r="I19" s="67">
        <f>Data!AQ474</f>
        <v>9.6763963570047249</v>
      </c>
      <c r="J19" s="185"/>
      <c r="AB19" s="77">
        <v>16</v>
      </c>
      <c r="AC19" s="78" t="s">
        <v>19</v>
      </c>
      <c r="AD19" s="74"/>
      <c r="AE19" s="74"/>
      <c r="AF19" s="74"/>
      <c r="AG19" s="74"/>
    </row>
    <row r="20" spans="2:33" ht="14.25" customHeight="1" x14ac:dyDescent="0.35">
      <c r="B20" s="59"/>
      <c r="C20" s="71" t="s">
        <v>537</v>
      </c>
      <c r="D20" s="91">
        <f t="shared" si="0"/>
        <v>0</v>
      </c>
      <c r="E20" s="92">
        <f t="shared" si="1"/>
        <v>0</v>
      </c>
      <c r="F20" s="80" t="b">
        <v>0</v>
      </c>
      <c r="H20" s="73" t="str">
        <f>Data!AP473</f>
        <v xml:space="preserve">Maribyrnong </v>
      </c>
      <c r="I20" s="67">
        <f>Data!AQ473</f>
        <v>9.8293178044733533</v>
      </c>
      <c r="J20" s="185"/>
      <c r="AB20" s="77">
        <v>17</v>
      </c>
      <c r="AC20" s="78" t="s">
        <v>20</v>
      </c>
      <c r="AD20" s="74"/>
      <c r="AE20" s="74"/>
      <c r="AF20" s="74"/>
      <c r="AG20" s="74"/>
    </row>
    <row r="21" spans="2:33" ht="14.25" customHeight="1" x14ac:dyDescent="0.35">
      <c r="B21" s="59"/>
      <c r="C21" s="71" t="s">
        <v>538</v>
      </c>
      <c r="D21" s="91">
        <f t="shared" si="0"/>
        <v>0</v>
      </c>
      <c r="E21" s="92">
        <f t="shared" si="1"/>
        <v>0</v>
      </c>
      <c r="F21" s="80" t="b">
        <v>0</v>
      </c>
      <c r="H21" s="73" t="str">
        <f>Data!AP472</f>
        <v xml:space="preserve">Maroondah </v>
      </c>
      <c r="I21" s="67">
        <f>Data!AQ472</f>
        <v>10.434287387446563</v>
      </c>
      <c r="J21" s="185"/>
      <c r="AB21" s="77">
        <v>18</v>
      </c>
      <c r="AC21" s="78" t="s">
        <v>21</v>
      </c>
      <c r="AD21" s="74"/>
      <c r="AE21" s="74"/>
      <c r="AF21" s="74"/>
      <c r="AG21" s="74"/>
    </row>
    <row r="22" spans="2:33" ht="14.25" customHeight="1" x14ac:dyDescent="0.35">
      <c r="B22" s="59"/>
      <c r="C22" s="71" t="s">
        <v>539</v>
      </c>
      <c r="D22" s="91">
        <f t="shared" si="0"/>
        <v>0</v>
      </c>
      <c r="E22" s="92">
        <f t="shared" si="1"/>
        <v>0</v>
      </c>
      <c r="F22" s="80" t="b">
        <v>0</v>
      </c>
      <c r="H22" s="73" t="str">
        <f>Data!AP471</f>
        <v xml:space="preserve">Melbourne </v>
      </c>
      <c r="I22" s="67">
        <f>Data!AQ471</f>
        <v>10.456913091205045</v>
      </c>
      <c r="J22" s="185"/>
      <c r="AB22" s="77">
        <v>19</v>
      </c>
      <c r="AC22" s="78" t="s">
        <v>22</v>
      </c>
      <c r="AD22" s="74"/>
      <c r="AE22" s="74"/>
      <c r="AF22" s="74"/>
      <c r="AG22" s="74"/>
    </row>
    <row r="23" spans="2:33" ht="14.25" customHeight="1" x14ac:dyDescent="0.35">
      <c r="B23" s="59"/>
      <c r="C23" s="71" t="s">
        <v>540</v>
      </c>
      <c r="D23" s="91">
        <f t="shared" si="0"/>
        <v>0</v>
      </c>
      <c r="E23" s="92">
        <f t="shared" si="1"/>
        <v>0</v>
      </c>
      <c r="F23" s="80" t="b">
        <v>0</v>
      </c>
      <c r="H23" s="73" t="str">
        <f>Data!AP470</f>
        <v xml:space="preserve">Knox </v>
      </c>
      <c r="I23" s="67">
        <f>Data!AQ470</f>
        <v>10.594093121062334</v>
      </c>
      <c r="J23" s="185"/>
      <c r="AB23" s="77">
        <v>20</v>
      </c>
      <c r="AC23" s="78" t="s">
        <v>23</v>
      </c>
      <c r="AD23" s="74"/>
      <c r="AE23" s="74"/>
      <c r="AF23" s="74"/>
      <c r="AG23" s="74"/>
    </row>
    <row r="24" spans="2:33" ht="14.25" customHeight="1" x14ac:dyDescent="0.35">
      <c r="B24" s="59"/>
      <c r="C24" s="71" t="s">
        <v>541</v>
      </c>
      <c r="D24" s="91">
        <f t="shared" si="0"/>
        <v>1</v>
      </c>
      <c r="E24" s="92">
        <f t="shared" si="1"/>
        <v>1</v>
      </c>
      <c r="F24" s="80" t="b">
        <v>1</v>
      </c>
      <c r="H24" s="73" t="str">
        <f>Data!AP469</f>
        <v xml:space="preserve">Whitehorse </v>
      </c>
      <c r="I24" s="67">
        <f>Data!AQ469</f>
        <v>11.578566939620732</v>
      </c>
      <c r="J24" s="186"/>
      <c r="AB24" s="77">
        <v>21</v>
      </c>
      <c r="AC24" s="78" t="s">
        <v>24</v>
      </c>
      <c r="AD24" s="74"/>
      <c r="AE24" s="74"/>
      <c r="AF24" s="74"/>
      <c r="AG24" s="74"/>
    </row>
    <row r="25" spans="2:33" ht="14.25" customHeight="1" x14ac:dyDescent="0.35">
      <c r="B25" s="59"/>
      <c r="C25" s="71" t="s">
        <v>644</v>
      </c>
      <c r="D25" s="91">
        <f t="shared" si="0"/>
        <v>0</v>
      </c>
      <c r="E25" s="92">
        <f t="shared" si="1"/>
        <v>0</v>
      </c>
      <c r="F25" s="80" t="b">
        <v>0</v>
      </c>
      <c r="H25" s="73" t="str">
        <f>Data!AP468</f>
        <v xml:space="preserve">Manningham </v>
      </c>
      <c r="I25" s="67">
        <f>Data!AQ468</f>
        <v>12.170974444008607</v>
      </c>
      <c r="J25" s="186"/>
      <c r="AB25" s="77">
        <v>22</v>
      </c>
      <c r="AC25" s="78" t="s">
        <v>25</v>
      </c>
      <c r="AD25" s="74"/>
      <c r="AE25" s="74"/>
      <c r="AF25" s="74"/>
      <c r="AG25" s="74"/>
    </row>
    <row r="26" spans="2:33" ht="14.25" customHeight="1" x14ac:dyDescent="0.35">
      <c r="B26" s="59"/>
      <c r="C26" s="71" t="s">
        <v>542</v>
      </c>
      <c r="D26" s="91">
        <f t="shared" si="0"/>
        <v>0</v>
      </c>
      <c r="E26" s="92">
        <f t="shared" si="1"/>
        <v>0</v>
      </c>
      <c r="F26" s="80" t="b">
        <v>0</v>
      </c>
      <c r="H26" s="73" t="str">
        <f>Data!AP467</f>
        <v xml:space="preserve">Nillumbik </v>
      </c>
      <c r="I26" s="67">
        <f>Data!AQ467</f>
        <v>12.31151564234659</v>
      </c>
      <c r="J26" s="186"/>
      <c r="K26" s="187" t="s">
        <v>604</v>
      </c>
      <c r="L26" s="187"/>
      <c r="M26" s="187"/>
      <c r="N26" s="187"/>
      <c r="O26" s="187"/>
      <c r="P26" s="187"/>
      <c r="Q26" s="187"/>
      <c r="AB26" s="77">
        <v>23</v>
      </c>
      <c r="AC26" s="78" t="s">
        <v>26</v>
      </c>
      <c r="AD26" s="74"/>
      <c r="AE26" s="74"/>
      <c r="AF26" s="74"/>
      <c r="AG26" s="74"/>
    </row>
    <row r="27" spans="2:33" ht="14.25" customHeight="1" x14ac:dyDescent="0.35">
      <c r="B27" s="59"/>
      <c r="C27" s="71" t="s">
        <v>543</v>
      </c>
      <c r="D27" s="91">
        <f t="shared" si="0"/>
        <v>0</v>
      </c>
      <c r="E27" s="92">
        <f t="shared" si="1"/>
        <v>0</v>
      </c>
      <c r="F27" s="80" t="b">
        <v>0</v>
      </c>
      <c r="H27" s="73" t="str">
        <f>Data!AP466</f>
        <v xml:space="preserve">Monash </v>
      </c>
      <c r="I27" s="67">
        <f>Data!AQ466</f>
        <v>12.78206592231531</v>
      </c>
      <c r="J27" s="186"/>
      <c r="AB27" s="77">
        <v>24</v>
      </c>
      <c r="AC27" s="78" t="s">
        <v>383</v>
      </c>
      <c r="AD27" s="74"/>
      <c r="AE27" s="74"/>
      <c r="AF27" s="74"/>
      <c r="AG27" s="74"/>
    </row>
    <row r="28" spans="2:33" ht="14.25" customHeight="1" x14ac:dyDescent="0.35">
      <c r="B28" s="59"/>
      <c r="C28" s="71" t="s">
        <v>544</v>
      </c>
      <c r="D28" s="91">
        <f t="shared" si="0"/>
        <v>0</v>
      </c>
      <c r="E28" s="92">
        <f t="shared" si="1"/>
        <v>0</v>
      </c>
      <c r="F28" s="80" t="b">
        <v>0</v>
      </c>
      <c r="H28" s="73" t="str">
        <f>Data!AP465</f>
        <v xml:space="preserve">Cardinia </v>
      </c>
      <c r="I28" s="67">
        <f>Data!AQ465</f>
        <v>12.791183420853519</v>
      </c>
      <c r="J28" s="186"/>
      <c r="AB28" s="77">
        <v>25</v>
      </c>
      <c r="AC28" s="78" t="s">
        <v>27</v>
      </c>
      <c r="AD28" s="74"/>
      <c r="AE28" s="74"/>
      <c r="AF28" s="74"/>
      <c r="AG28" s="74"/>
    </row>
    <row r="29" spans="2:33" ht="14.25" customHeight="1" x14ac:dyDescent="0.35">
      <c r="B29" s="59"/>
      <c r="C29" s="71" t="s">
        <v>545</v>
      </c>
      <c r="D29" s="91">
        <f t="shared" si="0"/>
        <v>0</v>
      </c>
      <c r="E29" s="92">
        <f t="shared" si="1"/>
        <v>0</v>
      </c>
      <c r="F29" s="80" t="b">
        <v>0</v>
      </c>
      <c r="H29" s="73" t="str">
        <f>Data!AP464</f>
        <v xml:space="preserve">Frankston </v>
      </c>
      <c r="I29" s="67">
        <f>Data!AQ464</f>
        <v>12.970461301991826</v>
      </c>
      <c r="J29" s="186"/>
      <c r="AB29" s="77">
        <v>26</v>
      </c>
      <c r="AC29" s="78" t="s">
        <v>384</v>
      </c>
      <c r="AD29" s="74"/>
      <c r="AE29" s="74"/>
      <c r="AF29" s="74"/>
      <c r="AG29" s="74"/>
    </row>
    <row r="30" spans="2:33" ht="14.25" customHeight="1" x14ac:dyDescent="0.35">
      <c r="B30" s="59"/>
      <c r="C30" s="71" t="s">
        <v>546</v>
      </c>
      <c r="D30" s="91">
        <f t="shared" si="0"/>
        <v>0</v>
      </c>
      <c r="E30" s="92">
        <f t="shared" si="1"/>
        <v>0</v>
      </c>
      <c r="F30" s="80" t="b">
        <v>0</v>
      </c>
      <c r="H30" s="73" t="str">
        <f>Data!AP463</f>
        <v>Mornington Pen.</v>
      </c>
      <c r="I30" s="67">
        <f>Data!AQ463</f>
        <v>13.007259305696296</v>
      </c>
      <c r="J30" s="186"/>
      <c r="AB30" s="77">
        <v>27</v>
      </c>
      <c r="AC30" s="78" t="s">
        <v>28</v>
      </c>
      <c r="AD30" s="74"/>
      <c r="AE30" s="74"/>
      <c r="AF30" s="74"/>
      <c r="AG30" s="74"/>
    </row>
    <row r="31" spans="2:33" ht="14.25" customHeight="1" x14ac:dyDescent="0.35">
      <c r="B31" s="59"/>
      <c r="C31" s="71" t="s">
        <v>547</v>
      </c>
      <c r="D31" s="91">
        <f t="shared" si="0"/>
        <v>1</v>
      </c>
      <c r="E31" s="92">
        <f t="shared" si="1"/>
        <v>1</v>
      </c>
      <c r="F31" s="80" t="b">
        <v>1</v>
      </c>
      <c r="H31" s="73" t="str">
        <f>Data!AP462</f>
        <v xml:space="preserve">Whittlesea </v>
      </c>
      <c r="I31" s="67">
        <f>Data!AQ462</f>
        <v>13.499654636335173</v>
      </c>
      <c r="J31" s="186"/>
      <c r="AB31" s="77">
        <v>28</v>
      </c>
      <c r="AC31" s="78" t="s">
        <v>29</v>
      </c>
      <c r="AD31" s="74"/>
      <c r="AE31" s="74"/>
      <c r="AF31" s="74"/>
      <c r="AG31" s="74"/>
    </row>
    <row r="32" spans="2:33" ht="14.25" customHeight="1" x14ac:dyDescent="0.35">
      <c r="B32" s="59"/>
      <c r="C32" s="71" t="s">
        <v>548</v>
      </c>
      <c r="D32" s="91">
        <f t="shared" si="0"/>
        <v>0</v>
      </c>
      <c r="E32" s="92">
        <f t="shared" si="1"/>
        <v>0</v>
      </c>
      <c r="F32" s="80" t="b">
        <v>0</v>
      </c>
      <c r="H32" s="73" t="str">
        <f>Data!AP461</f>
        <v xml:space="preserve">Yarra Ranges </v>
      </c>
      <c r="I32" s="67">
        <f>Data!AQ461</f>
        <v>13.817643143826254</v>
      </c>
      <c r="J32" s="186"/>
      <c r="AB32" s="77">
        <v>29</v>
      </c>
      <c r="AC32" s="78" t="s">
        <v>30</v>
      </c>
      <c r="AD32" s="74"/>
      <c r="AE32" s="74"/>
      <c r="AF32" s="74"/>
      <c r="AG32" s="74"/>
    </row>
    <row r="33" spans="2:33" ht="14.25" customHeight="1" x14ac:dyDescent="0.35">
      <c r="B33" s="59"/>
      <c r="C33" s="71" t="s">
        <v>549</v>
      </c>
      <c r="D33" s="91">
        <f t="shared" si="0"/>
        <v>0</v>
      </c>
      <c r="E33" s="92">
        <f t="shared" si="1"/>
        <v>0</v>
      </c>
      <c r="F33" s="80" t="b">
        <v>0</v>
      </c>
      <c r="H33" s="73" t="str">
        <f>Data!AP460</f>
        <v xml:space="preserve">Casey </v>
      </c>
      <c r="I33" s="67">
        <f>Data!AQ460</f>
        <v>14.026481311551169</v>
      </c>
      <c r="J33" s="186"/>
      <c r="AB33" s="77">
        <v>30</v>
      </c>
      <c r="AC33" s="78" t="s">
        <v>31</v>
      </c>
      <c r="AD33" s="74"/>
      <c r="AE33" s="74"/>
      <c r="AF33" s="74"/>
      <c r="AG33" s="74"/>
    </row>
    <row r="34" spans="2:33" ht="14.25" customHeight="1" x14ac:dyDescent="0.35">
      <c r="B34" s="59"/>
      <c r="C34" s="71" t="s">
        <v>550</v>
      </c>
      <c r="D34" s="91">
        <f t="shared" si="0"/>
        <v>1</v>
      </c>
      <c r="E34" s="92">
        <f t="shared" si="1"/>
        <v>1</v>
      </c>
      <c r="F34" s="80" t="b">
        <v>1</v>
      </c>
      <c r="H34" s="73" t="str">
        <f>Data!AP459</f>
        <v xml:space="preserve">Wyndham </v>
      </c>
      <c r="I34" s="67">
        <f>Data!AQ459</f>
        <v>14.247752118309066</v>
      </c>
      <c r="J34" s="186"/>
      <c r="AB34" s="77">
        <v>31</v>
      </c>
      <c r="AC34" s="78" t="s">
        <v>32</v>
      </c>
      <c r="AD34" s="74"/>
      <c r="AE34" s="74"/>
      <c r="AF34" s="74"/>
      <c r="AG34" s="74"/>
    </row>
    <row r="35" spans="2:33" ht="14.25" customHeight="1" x14ac:dyDescent="0.35">
      <c r="B35" s="59"/>
      <c r="C35" s="71" t="s">
        <v>551</v>
      </c>
      <c r="D35" s="91">
        <f t="shared" si="0"/>
        <v>0</v>
      </c>
      <c r="E35" s="92">
        <f t="shared" si="1"/>
        <v>0</v>
      </c>
      <c r="F35" s="80" t="b">
        <v>0</v>
      </c>
      <c r="H35" s="73" t="str">
        <f>Data!AP458</f>
        <v xml:space="preserve">Melton </v>
      </c>
      <c r="I35" s="67">
        <f>Data!AQ458</f>
        <v>14.32245257343083</v>
      </c>
      <c r="J35" s="186"/>
      <c r="AB35" s="77">
        <v>32</v>
      </c>
      <c r="AC35" s="78" t="s">
        <v>385</v>
      </c>
      <c r="AD35" s="74"/>
      <c r="AE35" s="74"/>
      <c r="AF35" s="74"/>
      <c r="AG35" s="74"/>
    </row>
    <row r="36" spans="2:33" ht="14.25" customHeight="1" x14ac:dyDescent="0.35">
      <c r="B36" s="59"/>
      <c r="C36" s="71" t="s">
        <v>552</v>
      </c>
      <c r="D36" s="91">
        <f t="shared" si="0"/>
        <v>0</v>
      </c>
      <c r="E36" s="92">
        <f t="shared" si="1"/>
        <v>0</v>
      </c>
      <c r="F36" s="80" t="b">
        <v>0</v>
      </c>
      <c r="H36" s="73" t="str">
        <f>Data!AP457</f>
        <v xml:space="preserve">Hume </v>
      </c>
      <c r="I36" s="67">
        <f>Data!AQ457</f>
        <v>16.670224188938171</v>
      </c>
      <c r="J36" s="186"/>
      <c r="AB36" s="77">
        <v>33</v>
      </c>
      <c r="AC36" s="78" t="s">
        <v>33</v>
      </c>
      <c r="AD36" s="74"/>
      <c r="AE36" s="74"/>
      <c r="AF36" s="74"/>
      <c r="AG36" s="74"/>
    </row>
    <row r="37" spans="2:33" ht="14.25" customHeight="1" x14ac:dyDescent="0.35">
      <c r="B37" s="59"/>
      <c r="C37" s="71" t="s">
        <v>553</v>
      </c>
      <c r="D37" s="91">
        <f t="shared" si="0"/>
        <v>0</v>
      </c>
      <c r="E37" s="92">
        <f t="shared" si="1"/>
        <v>0</v>
      </c>
      <c r="F37" s="80" t="b">
        <v>0</v>
      </c>
      <c r="H37" s="73" t="str">
        <f>Data!AP456</f>
        <v xml:space="preserve">Brimbank </v>
      </c>
      <c r="I37" s="67">
        <f>Data!AQ456</f>
        <v>18.20611514981546</v>
      </c>
      <c r="J37" s="186"/>
      <c r="AB37" s="77">
        <v>34</v>
      </c>
      <c r="AC37" s="78" t="s">
        <v>386</v>
      </c>
      <c r="AD37" s="74"/>
      <c r="AE37" s="74"/>
      <c r="AF37" s="74"/>
      <c r="AG37" s="74"/>
    </row>
    <row r="38" spans="2:33" ht="14.25" customHeight="1" x14ac:dyDescent="0.35">
      <c r="B38" s="59"/>
      <c r="C38" s="71" t="s">
        <v>557</v>
      </c>
      <c r="D38" s="91">
        <f t="shared" si="0"/>
        <v>0</v>
      </c>
      <c r="E38" s="92">
        <f t="shared" si="1"/>
        <v>0</v>
      </c>
      <c r="F38" s="80" t="b">
        <v>0</v>
      </c>
      <c r="H38" s="73" t="str">
        <f>Data!AP455</f>
        <v xml:space="preserve">Greater Dandenong </v>
      </c>
      <c r="I38" s="67">
        <f>Data!AQ455</f>
        <v>19.296175944241138</v>
      </c>
      <c r="J38" s="186"/>
      <c r="AB38" s="77">
        <v>35</v>
      </c>
      <c r="AC38" s="78" t="s">
        <v>387</v>
      </c>
      <c r="AD38" s="74"/>
      <c r="AE38" s="74"/>
      <c r="AF38" s="74"/>
      <c r="AG38" s="74"/>
    </row>
    <row r="39" spans="2:33" ht="14.25" customHeight="1" x14ac:dyDescent="0.35">
      <c r="B39" s="59"/>
      <c r="C39" s="71" t="s">
        <v>554</v>
      </c>
      <c r="D39" s="91">
        <f t="shared" si="0"/>
        <v>0</v>
      </c>
      <c r="E39" s="92">
        <f t="shared" si="1"/>
        <v>0</v>
      </c>
      <c r="F39" s="80" t="b">
        <v>0</v>
      </c>
      <c r="H39"/>
      <c r="I39"/>
      <c r="J39" s="186"/>
      <c r="AB39" s="77">
        <v>36</v>
      </c>
      <c r="AC39" s="78" t="s">
        <v>34</v>
      </c>
      <c r="AD39" s="74"/>
      <c r="AE39" s="74"/>
      <c r="AF39" s="74"/>
      <c r="AG39" s="74"/>
    </row>
    <row r="40" spans="2:33" ht="14.25" customHeight="1" x14ac:dyDescent="0.35">
      <c r="B40" s="59"/>
      <c r="C40" s="71" t="s">
        <v>555</v>
      </c>
      <c r="D40" s="91">
        <f t="shared" si="0"/>
        <v>1</v>
      </c>
      <c r="E40" s="92">
        <f t="shared" si="1"/>
        <v>1</v>
      </c>
      <c r="F40" s="80" t="b">
        <v>1</v>
      </c>
      <c r="H40"/>
      <c r="I40"/>
      <c r="J40" s="186"/>
      <c r="AB40" s="77">
        <v>37</v>
      </c>
      <c r="AC40" s="78" t="s">
        <v>388</v>
      </c>
      <c r="AD40" s="74"/>
      <c r="AE40" s="74"/>
      <c r="AF40" s="74"/>
      <c r="AG40" s="74"/>
    </row>
    <row r="41" spans="2:33" ht="14.25" customHeight="1" x14ac:dyDescent="0.35">
      <c r="B41" s="59"/>
      <c r="C41" s="71" t="s">
        <v>3232</v>
      </c>
      <c r="D41" s="91">
        <f t="shared" si="0"/>
        <v>1</v>
      </c>
      <c r="E41" s="92">
        <f t="shared" si="1"/>
        <v>1</v>
      </c>
      <c r="F41" s="80" t="b">
        <v>1</v>
      </c>
      <c r="H41"/>
      <c r="I41"/>
      <c r="J41" s="186"/>
      <c r="AB41" s="77">
        <v>38</v>
      </c>
      <c r="AC41" s="78" t="s">
        <v>35</v>
      </c>
      <c r="AD41" s="74"/>
      <c r="AE41" s="74"/>
      <c r="AF41" s="74"/>
      <c r="AG41" s="74"/>
    </row>
    <row r="42" spans="2:33" ht="14.25" customHeight="1" x14ac:dyDescent="0.35">
      <c r="B42" s="59"/>
      <c r="D42" s="89"/>
      <c r="E42" s="89"/>
      <c r="H42"/>
      <c r="I42"/>
      <c r="AB42" s="77">
        <v>39</v>
      </c>
      <c r="AC42" s="78" t="s">
        <v>36</v>
      </c>
      <c r="AD42" s="74"/>
      <c r="AE42" s="74"/>
      <c r="AF42" s="74"/>
      <c r="AG42" s="74"/>
    </row>
    <row r="43" spans="2:33" ht="14.25" customHeight="1" x14ac:dyDescent="0.35">
      <c r="B43" s="59"/>
      <c r="D43" s="89"/>
      <c r="E43" s="89"/>
      <c r="H43"/>
      <c r="I43"/>
      <c r="AB43" s="77">
        <v>40</v>
      </c>
      <c r="AC43" s="78" t="s">
        <v>37</v>
      </c>
      <c r="AD43" s="74"/>
      <c r="AE43" s="74"/>
      <c r="AF43" s="74"/>
      <c r="AG43" s="74"/>
    </row>
    <row r="44" spans="2:33" ht="14.25" customHeight="1" x14ac:dyDescent="0.35">
      <c r="B44" s="59"/>
      <c r="D44" s="89"/>
      <c r="E44" s="89"/>
      <c r="H44"/>
      <c r="I44"/>
      <c r="AB44" s="77">
        <v>41</v>
      </c>
      <c r="AC44" s="78" t="s">
        <v>389</v>
      </c>
      <c r="AD44" s="74"/>
      <c r="AE44" s="74"/>
      <c r="AF44" s="74"/>
      <c r="AG44" s="74"/>
    </row>
    <row r="45" spans="2:33" ht="14.25" customHeight="1" x14ac:dyDescent="0.35">
      <c r="B45" s="59"/>
      <c r="D45" s="89"/>
      <c r="E45" s="89"/>
      <c r="H45"/>
      <c r="I45"/>
      <c r="AB45" s="77">
        <v>42</v>
      </c>
      <c r="AC45" s="78" t="s">
        <v>390</v>
      </c>
      <c r="AD45" s="74"/>
      <c r="AE45" s="74"/>
      <c r="AF45" s="74"/>
      <c r="AG45" s="74"/>
    </row>
    <row r="46" spans="2:33" ht="14.25" customHeight="1" x14ac:dyDescent="0.35">
      <c r="B46" s="59"/>
      <c r="D46" s="89"/>
      <c r="E46" s="89"/>
      <c r="H46"/>
      <c r="I46"/>
      <c r="AB46" s="77">
        <v>43</v>
      </c>
      <c r="AC46" s="78" t="s">
        <v>38</v>
      </c>
      <c r="AD46" s="74"/>
      <c r="AE46" s="74"/>
      <c r="AF46" s="74"/>
      <c r="AG46" s="74"/>
    </row>
    <row r="47" spans="2:33" ht="14.25" customHeight="1" x14ac:dyDescent="0.35">
      <c r="B47" s="59"/>
      <c r="D47" s="89"/>
      <c r="E47" s="89"/>
      <c r="H47"/>
      <c r="I47"/>
      <c r="AB47" s="77">
        <v>44</v>
      </c>
      <c r="AC47" s="78" t="s">
        <v>39</v>
      </c>
      <c r="AD47" s="74"/>
      <c r="AE47" s="74"/>
      <c r="AF47" s="74"/>
      <c r="AG47" s="74"/>
    </row>
    <row r="48" spans="2:33" ht="14.25" customHeight="1" x14ac:dyDescent="0.35">
      <c r="B48" s="59"/>
      <c r="D48" s="89"/>
      <c r="E48" s="89"/>
      <c r="H48"/>
      <c r="I48"/>
      <c r="AB48" s="77">
        <v>45</v>
      </c>
      <c r="AC48" s="78" t="s">
        <v>40</v>
      </c>
      <c r="AD48" s="74"/>
      <c r="AE48" s="74"/>
      <c r="AF48" s="74"/>
      <c r="AG48" s="74"/>
    </row>
    <row r="49" spans="2:33" ht="14.25" customHeight="1" x14ac:dyDescent="0.35">
      <c r="B49" s="59"/>
      <c r="D49" s="89"/>
      <c r="E49" s="89"/>
      <c r="H49"/>
      <c r="I49"/>
      <c r="AB49" s="77">
        <v>46</v>
      </c>
      <c r="AC49" s="78" t="s">
        <v>41</v>
      </c>
      <c r="AD49" s="74"/>
      <c r="AE49" s="74"/>
      <c r="AF49" s="74"/>
      <c r="AG49" s="74"/>
    </row>
    <row r="50" spans="2:33" ht="14.25" customHeight="1" x14ac:dyDescent="0.35">
      <c r="B50" s="59"/>
      <c r="D50" s="89"/>
      <c r="E50" s="89"/>
      <c r="H50"/>
      <c r="I50"/>
      <c r="AB50" s="77">
        <v>47</v>
      </c>
      <c r="AC50" s="78" t="s">
        <v>42</v>
      </c>
      <c r="AD50" s="74"/>
      <c r="AE50" s="74"/>
      <c r="AF50" s="74"/>
      <c r="AG50" s="74"/>
    </row>
    <row r="51" spans="2:33" ht="14.25" customHeight="1" x14ac:dyDescent="0.35">
      <c r="B51" s="59"/>
      <c r="D51" s="89"/>
      <c r="E51" s="89"/>
      <c r="H51"/>
      <c r="I51"/>
      <c r="AB51" s="77">
        <v>48</v>
      </c>
      <c r="AC51" s="78" t="s">
        <v>391</v>
      </c>
      <c r="AD51" s="74"/>
      <c r="AE51" s="74"/>
      <c r="AF51" s="74"/>
      <c r="AG51" s="74"/>
    </row>
    <row r="52" spans="2:33" ht="14.25" customHeight="1" x14ac:dyDescent="0.35">
      <c r="B52" s="59"/>
      <c r="D52" s="89"/>
      <c r="E52" s="89"/>
      <c r="H52"/>
      <c r="I52"/>
      <c r="AB52" s="77">
        <v>49</v>
      </c>
      <c r="AC52" s="78" t="s">
        <v>43</v>
      </c>
      <c r="AD52" s="74"/>
      <c r="AE52" s="74"/>
      <c r="AF52" s="74"/>
      <c r="AG52" s="74"/>
    </row>
    <row r="53" spans="2:33" ht="14.25" customHeight="1" x14ac:dyDescent="0.35">
      <c r="B53" s="59"/>
      <c r="D53" s="89"/>
      <c r="E53" s="89"/>
      <c r="H53"/>
      <c r="I53"/>
      <c r="AB53" s="77">
        <v>50</v>
      </c>
      <c r="AC53" s="78" t="s">
        <v>44</v>
      </c>
      <c r="AD53" s="74"/>
      <c r="AE53" s="74"/>
      <c r="AF53" s="74"/>
      <c r="AG53" s="74"/>
    </row>
    <row r="54" spans="2:33" ht="14.25" customHeight="1" x14ac:dyDescent="0.35">
      <c r="B54" s="59"/>
      <c r="D54" s="89"/>
      <c r="E54" s="89"/>
      <c r="H54"/>
      <c r="I54"/>
      <c r="AB54" s="77">
        <v>51</v>
      </c>
      <c r="AC54" s="78" t="s">
        <v>45</v>
      </c>
      <c r="AD54" s="74"/>
      <c r="AE54" s="74"/>
      <c r="AF54" s="74"/>
      <c r="AG54" s="74"/>
    </row>
    <row r="55" spans="2:33" ht="14.25" customHeight="1" x14ac:dyDescent="0.35">
      <c r="B55" s="59"/>
      <c r="D55" s="89"/>
      <c r="E55" s="89"/>
      <c r="H55"/>
      <c r="I55"/>
      <c r="AB55" s="77">
        <v>52</v>
      </c>
      <c r="AC55" s="78" t="s">
        <v>46</v>
      </c>
      <c r="AD55" s="74"/>
      <c r="AE55" s="74"/>
      <c r="AF55" s="74"/>
      <c r="AG55" s="74"/>
    </row>
    <row r="56" spans="2:33" ht="14.25" customHeight="1" x14ac:dyDescent="0.35">
      <c r="B56" s="59"/>
      <c r="D56" s="89"/>
      <c r="E56" s="89"/>
      <c r="H56"/>
      <c r="I56"/>
      <c r="AB56" s="77">
        <v>53</v>
      </c>
      <c r="AC56" s="78" t="s">
        <v>47</v>
      </c>
      <c r="AD56" s="74"/>
      <c r="AE56" s="74"/>
      <c r="AF56" s="74"/>
      <c r="AG56" s="74"/>
    </row>
    <row r="57" spans="2:33" ht="14.25" customHeight="1" x14ac:dyDescent="0.35">
      <c r="B57" s="59"/>
      <c r="D57" s="89"/>
      <c r="E57" s="89"/>
      <c r="H57"/>
      <c r="I57"/>
      <c r="AB57" s="77">
        <v>54</v>
      </c>
      <c r="AC57" s="78" t="s">
        <v>48</v>
      </c>
      <c r="AD57" s="74"/>
      <c r="AE57" s="74"/>
      <c r="AF57" s="74"/>
      <c r="AG57" s="74"/>
    </row>
    <row r="58" spans="2:33" ht="14.25" customHeight="1" x14ac:dyDescent="0.35">
      <c r="B58" s="59"/>
      <c r="D58" s="89"/>
      <c r="E58" s="89"/>
      <c r="H58"/>
      <c r="I58"/>
      <c r="AB58" s="77">
        <v>55</v>
      </c>
      <c r="AC58" s="78" t="s">
        <v>49</v>
      </c>
      <c r="AD58" s="74"/>
      <c r="AE58" s="74"/>
      <c r="AF58" s="74"/>
      <c r="AG58" s="74"/>
    </row>
    <row r="59" spans="2:33" ht="14.25" customHeight="1" x14ac:dyDescent="0.35">
      <c r="B59" s="59"/>
      <c r="D59" s="89"/>
      <c r="E59" s="89"/>
      <c r="H59"/>
      <c r="I59"/>
      <c r="AB59" s="77">
        <v>56</v>
      </c>
      <c r="AC59" s="78" t="s">
        <v>50</v>
      </c>
      <c r="AD59" s="74"/>
      <c r="AE59" s="74"/>
      <c r="AF59" s="74"/>
      <c r="AG59" s="74"/>
    </row>
    <row r="60" spans="2:33" ht="14.25" customHeight="1" x14ac:dyDescent="0.35">
      <c r="B60" s="59"/>
      <c r="D60" s="89"/>
      <c r="E60" s="89"/>
      <c r="H60"/>
      <c r="I60"/>
      <c r="AB60" s="77">
        <v>57</v>
      </c>
      <c r="AC60" s="78" t="s">
        <v>392</v>
      </c>
      <c r="AD60" s="74"/>
      <c r="AE60" s="74"/>
      <c r="AF60" s="74"/>
      <c r="AG60" s="74"/>
    </row>
    <row r="61" spans="2:33" ht="14.25" customHeight="1" x14ac:dyDescent="0.35">
      <c r="B61" s="59"/>
      <c r="D61" s="89"/>
      <c r="E61" s="89"/>
      <c r="H61"/>
      <c r="I61"/>
      <c r="AB61" s="77">
        <v>58</v>
      </c>
      <c r="AC61" s="78" t="s">
        <v>51</v>
      </c>
      <c r="AD61" s="74"/>
      <c r="AE61" s="74"/>
      <c r="AF61" s="74"/>
      <c r="AG61" s="74"/>
    </row>
    <row r="62" spans="2:33" ht="14.25" customHeight="1" x14ac:dyDescent="0.35">
      <c r="B62" s="59"/>
      <c r="D62" s="89"/>
      <c r="E62" s="89"/>
      <c r="H62"/>
      <c r="I62"/>
      <c r="AB62" s="77">
        <v>59</v>
      </c>
      <c r="AC62" s="78" t="s">
        <v>52</v>
      </c>
      <c r="AD62" s="74"/>
      <c r="AE62" s="74"/>
      <c r="AF62" s="74"/>
      <c r="AG62" s="74"/>
    </row>
    <row r="63" spans="2:33" ht="14.25" customHeight="1" x14ac:dyDescent="0.35">
      <c r="B63" s="59"/>
      <c r="D63" s="89"/>
      <c r="E63" s="89"/>
      <c r="H63"/>
      <c r="I63"/>
      <c r="AB63" s="77">
        <v>60</v>
      </c>
      <c r="AC63" s="78" t="s">
        <v>53</v>
      </c>
      <c r="AD63" s="74"/>
      <c r="AE63" s="74"/>
      <c r="AF63" s="74"/>
      <c r="AG63" s="74"/>
    </row>
    <row r="64" spans="2:33" ht="14.25" customHeight="1" x14ac:dyDescent="0.35">
      <c r="B64" s="59"/>
      <c r="D64" s="89"/>
      <c r="E64" s="89"/>
      <c r="H64"/>
      <c r="I64"/>
      <c r="AB64" s="77">
        <v>61</v>
      </c>
      <c r="AC64" s="78" t="s">
        <v>54</v>
      </c>
      <c r="AD64" s="74"/>
      <c r="AE64" s="74"/>
      <c r="AF64" s="74"/>
      <c r="AG64" s="74"/>
    </row>
    <row r="65" spans="2:33" ht="14.25" customHeight="1" x14ac:dyDescent="0.35">
      <c r="B65" s="59"/>
      <c r="D65" s="89"/>
      <c r="E65" s="89"/>
      <c r="H65"/>
      <c r="I65"/>
      <c r="AB65" s="77">
        <v>62</v>
      </c>
      <c r="AC65" s="78" t="s">
        <v>55</v>
      </c>
      <c r="AD65" s="74"/>
      <c r="AE65" s="74"/>
      <c r="AF65" s="74"/>
      <c r="AG65" s="74"/>
    </row>
    <row r="66" spans="2:33" ht="14.25" customHeight="1" x14ac:dyDescent="0.35">
      <c r="B66" s="59"/>
      <c r="D66" s="89"/>
      <c r="E66" s="89"/>
      <c r="H66"/>
      <c r="I66"/>
      <c r="AB66" s="77">
        <v>63</v>
      </c>
      <c r="AC66" s="78" t="s">
        <v>393</v>
      </c>
      <c r="AD66" s="74"/>
      <c r="AE66" s="74"/>
      <c r="AF66" s="74"/>
      <c r="AG66" s="74"/>
    </row>
    <row r="67" spans="2:33" ht="14.25" customHeight="1" x14ac:dyDescent="0.35">
      <c r="B67" s="59"/>
      <c r="D67" s="89"/>
      <c r="E67" s="89"/>
      <c r="H67"/>
      <c r="I67"/>
      <c r="AB67" s="77">
        <v>64</v>
      </c>
      <c r="AC67" s="78" t="s">
        <v>56</v>
      </c>
      <c r="AD67" s="74"/>
      <c r="AE67" s="74"/>
      <c r="AF67" s="74"/>
      <c r="AG67" s="74"/>
    </row>
    <row r="68" spans="2:33" ht="14.25" customHeight="1" x14ac:dyDescent="0.35">
      <c r="B68" s="59"/>
      <c r="D68" s="89"/>
      <c r="E68" s="89"/>
      <c r="H68"/>
      <c r="I68"/>
      <c r="AB68" s="77">
        <v>65</v>
      </c>
      <c r="AC68" s="78" t="s">
        <v>394</v>
      </c>
      <c r="AD68" s="74"/>
      <c r="AE68" s="74"/>
      <c r="AF68" s="74"/>
      <c r="AG68" s="74"/>
    </row>
    <row r="69" spans="2:33" ht="14.25" customHeight="1" x14ac:dyDescent="0.35">
      <c r="B69" s="59"/>
      <c r="D69" s="89"/>
      <c r="E69" s="89"/>
      <c r="H69"/>
      <c r="I69"/>
      <c r="AB69" s="77">
        <v>66</v>
      </c>
      <c r="AC69" s="78" t="s">
        <v>395</v>
      </c>
      <c r="AD69" s="74"/>
      <c r="AE69" s="74"/>
      <c r="AF69" s="74"/>
      <c r="AG69" s="74"/>
    </row>
    <row r="70" spans="2:33" ht="14.25" customHeight="1" x14ac:dyDescent="0.35">
      <c r="B70" s="59"/>
      <c r="D70" s="89"/>
      <c r="E70" s="89"/>
      <c r="H70"/>
      <c r="I70"/>
      <c r="AB70" s="77">
        <v>67</v>
      </c>
      <c r="AC70" s="78" t="s">
        <v>396</v>
      </c>
      <c r="AD70" s="74"/>
      <c r="AE70" s="74"/>
      <c r="AF70" s="74"/>
      <c r="AG70" s="74"/>
    </row>
    <row r="71" spans="2:33" ht="14.25" customHeight="1" x14ac:dyDescent="0.35">
      <c r="B71" s="59"/>
      <c r="D71" s="89"/>
      <c r="E71" s="89"/>
      <c r="H71"/>
      <c r="I71"/>
      <c r="AB71" s="77">
        <v>68</v>
      </c>
      <c r="AC71" s="78" t="s">
        <v>397</v>
      </c>
      <c r="AD71" s="74"/>
      <c r="AE71" s="74"/>
      <c r="AF71" s="74"/>
      <c r="AG71" s="74"/>
    </row>
    <row r="72" spans="2:33" ht="14.25" customHeight="1" x14ac:dyDescent="0.35">
      <c r="B72" s="59"/>
      <c r="D72" s="89"/>
      <c r="E72" s="89"/>
      <c r="H72"/>
      <c r="I72"/>
      <c r="AB72" s="77">
        <v>69</v>
      </c>
      <c r="AC72" s="78" t="s">
        <v>57</v>
      </c>
      <c r="AD72" s="74"/>
      <c r="AE72" s="74"/>
      <c r="AF72" s="74"/>
      <c r="AG72" s="74"/>
    </row>
    <row r="73" spans="2:33" ht="14.25" customHeight="1" x14ac:dyDescent="0.35">
      <c r="B73" s="59"/>
      <c r="D73" s="89"/>
      <c r="E73" s="89"/>
      <c r="H73"/>
      <c r="I73"/>
      <c r="AB73" s="77">
        <v>70</v>
      </c>
      <c r="AC73" s="78" t="s">
        <v>58</v>
      </c>
      <c r="AD73" s="74"/>
      <c r="AE73" s="74"/>
      <c r="AF73" s="74"/>
      <c r="AG73" s="74"/>
    </row>
    <row r="74" spans="2:33" ht="14.25" customHeight="1" x14ac:dyDescent="0.35">
      <c r="B74" s="59"/>
      <c r="D74" s="89"/>
      <c r="E74" s="89"/>
      <c r="H74"/>
      <c r="I74"/>
      <c r="AB74" s="77">
        <v>71</v>
      </c>
      <c r="AC74" s="78" t="s">
        <v>398</v>
      </c>
      <c r="AD74" s="74"/>
      <c r="AE74" s="74"/>
      <c r="AF74" s="74"/>
      <c r="AG74" s="74"/>
    </row>
    <row r="75" spans="2:33" ht="14.25" customHeight="1" x14ac:dyDescent="0.35">
      <c r="B75" s="59"/>
      <c r="D75" s="89"/>
      <c r="E75" s="89"/>
      <c r="H75"/>
      <c r="I75"/>
      <c r="AB75" s="77">
        <v>72</v>
      </c>
      <c r="AC75" s="78" t="s">
        <v>59</v>
      </c>
      <c r="AD75" s="74"/>
      <c r="AE75" s="74"/>
      <c r="AF75" s="74"/>
      <c r="AG75" s="74"/>
    </row>
    <row r="76" spans="2:33" ht="14.25" customHeight="1" x14ac:dyDescent="0.35">
      <c r="B76" s="59"/>
      <c r="D76" s="89"/>
      <c r="E76" s="89"/>
      <c r="H76"/>
      <c r="I76"/>
      <c r="AB76" s="77">
        <v>73</v>
      </c>
      <c r="AC76" s="78" t="s">
        <v>399</v>
      </c>
      <c r="AD76" s="74"/>
      <c r="AE76" s="74"/>
      <c r="AF76" s="74"/>
      <c r="AG76" s="74"/>
    </row>
    <row r="77" spans="2:33" ht="14.25" customHeight="1" x14ac:dyDescent="0.35">
      <c r="B77" s="59"/>
      <c r="D77" s="89"/>
      <c r="E77" s="89"/>
      <c r="H77"/>
      <c r="I77"/>
      <c r="AB77" s="77">
        <v>74</v>
      </c>
      <c r="AC77" s="78" t="s">
        <v>60</v>
      </c>
      <c r="AD77" s="74"/>
      <c r="AE77" s="74"/>
      <c r="AF77" s="74"/>
      <c r="AG77" s="74"/>
    </row>
    <row r="78" spans="2:33" ht="14.25" customHeight="1" x14ac:dyDescent="0.35">
      <c r="B78" s="59"/>
      <c r="D78" s="89"/>
      <c r="E78" s="89"/>
      <c r="H78"/>
      <c r="I78"/>
      <c r="AB78" s="77">
        <v>75</v>
      </c>
      <c r="AC78" s="78" t="s">
        <v>61</v>
      </c>
      <c r="AD78" s="74"/>
      <c r="AE78" s="74"/>
      <c r="AF78" s="74"/>
      <c r="AG78" s="74"/>
    </row>
    <row r="79" spans="2:33" ht="14.25" customHeight="1" x14ac:dyDescent="0.35">
      <c r="B79" s="59"/>
      <c r="D79" s="89"/>
      <c r="E79" s="89"/>
      <c r="H79"/>
      <c r="I79"/>
      <c r="AB79" s="77">
        <v>76</v>
      </c>
      <c r="AC79" s="78" t="s">
        <v>400</v>
      </c>
      <c r="AD79" s="74"/>
      <c r="AE79" s="74"/>
      <c r="AF79" s="74"/>
      <c r="AG79" s="74"/>
    </row>
    <row r="80" spans="2:33" ht="14.25" customHeight="1" x14ac:dyDescent="0.35">
      <c r="B80" s="59"/>
      <c r="D80" s="89"/>
      <c r="E80" s="89"/>
      <c r="H80"/>
      <c r="I80"/>
      <c r="AB80" s="77">
        <v>77</v>
      </c>
      <c r="AC80" s="78" t="s">
        <v>401</v>
      </c>
      <c r="AD80" s="74"/>
      <c r="AE80" s="74"/>
      <c r="AF80" s="74"/>
      <c r="AG80" s="74"/>
    </row>
    <row r="81" spans="2:33" ht="14.25" customHeight="1" x14ac:dyDescent="0.35">
      <c r="B81" s="59"/>
      <c r="D81" s="89"/>
      <c r="E81" s="89"/>
      <c r="H81"/>
      <c r="I81"/>
      <c r="AB81" s="77">
        <v>78</v>
      </c>
      <c r="AC81" s="78" t="s">
        <v>62</v>
      </c>
      <c r="AD81" s="74"/>
      <c r="AE81" s="74"/>
      <c r="AF81" s="74"/>
      <c r="AG81" s="74"/>
    </row>
    <row r="82" spans="2:33" ht="14.25" customHeight="1" x14ac:dyDescent="0.35">
      <c r="B82" s="59"/>
      <c r="D82" s="89"/>
      <c r="E82" s="89"/>
      <c r="H82"/>
      <c r="I82"/>
      <c r="AB82" s="77">
        <v>79</v>
      </c>
      <c r="AC82" s="78" t="s">
        <v>63</v>
      </c>
      <c r="AD82" s="74"/>
      <c r="AE82" s="74"/>
      <c r="AF82" s="74"/>
      <c r="AG82" s="74"/>
    </row>
    <row r="83" spans="2:33" ht="14.25" customHeight="1" x14ac:dyDescent="0.35">
      <c r="B83" s="59"/>
      <c r="D83" s="89"/>
      <c r="E83" s="89"/>
      <c r="H83"/>
      <c r="I83"/>
      <c r="AB83" s="77">
        <v>80</v>
      </c>
      <c r="AC83" s="78" t="s">
        <v>64</v>
      </c>
      <c r="AD83" s="74"/>
      <c r="AE83" s="74"/>
      <c r="AF83" s="74"/>
      <c r="AG83" s="74"/>
    </row>
    <row r="84" spans="2:33" ht="14.25" customHeight="1" x14ac:dyDescent="0.35">
      <c r="B84" s="59"/>
      <c r="D84" s="89"/>
      <c r="E84" s="89"/>
      <c r="H84"/>
      <c r="I84"/>
      <c r="AB84" s="77">
        <v>81</v>
      </c>
      <c r="AC84" s="78" t="s">
        <v>402</v>
      </c>
      <c r="AD84" s="74"/>
      <c r="AE84" s="74"/>
      <c r="AF84" s="74"/>
      <c r="AG84" s="74"/>
    </row>
    <row r="85" spans="2:33" ht="14.25" customHeight="1" x14ac:dyDescent="0.35">
      <c r="B85" s="59"/>
      <c r="D85" s="89"/>
      <c r="E85" s="89"/>
      <c r="H85"/>
      <c r="I85"/>
      <c r="AB85" s="77">
        <v>82</v>
      </c>
      <c r="AC85" s="78" t="s">
        <v>65</v>
      </c>
      <c r="AD85" s="74"/>
      <c r="AE85" s="74"/>
      <c r="AF85" s="74"/>
      <c r="AG85" s="74"/>
    </row>
    <row r="86" spans="2:33" ht="14.25" customHeight="1" x14ac:dyDescent="0.35">
      <c r="B86" s="59"/>
      <c r="D86" s="89"/>
      <c r="E86" s="89"/>
      <c r="H86"/>
      <c r="I86"/>
      <c r="AB86" s="77">
        <v>83</v>
      </c>
      <c r="AC86" s="78" t="s">
        <v>66</v>
      </c>
      <c r="AD86" s="74"/>
      <c r="AE86" s="74"/>
      <c r="AF86" s="74"/>
      <c r="AG86" s="74"/>
    </row>
    <row r="87" spans="2:33" ht="14.25" customHeight="1" x14ac:dyDescent="0.35">
      <c r="B87" s="59"/>
      <c r="D87" s="89"/>
      <c r="E87" s="89"/>
      <c r="H87"/>
      <c r="I87"/>
      <c r="AB87" s="77">
        <v>84</v>
      </c>
      <c r="AC87" s="78" t="s">
        <v>403</v>
      </c>
      <c r="AD87" s="74"/>
      <c r="AE87" s="74"/>
      <c r="AF87" s="74"/>
      <c r="AG87" s="74"/>
    </row>
    <row r="88" spans="2:33" ht="14.25" customHeight="1" x14ac:dyDescent="0.35">
      <c r="B88" s="59"/>
      <c r="D88" s="89"/>
      <c r="E88" s="89"/>
      <c r="H88"/>
      <c r="I88"/>
      <c r="AB88" s="77">
        <v>85</v>
      </c>
      <c r="AC88" s="78" t="s">
        <v>67</v>
      </c>
      <c r="AD88" s="74"/>
      <c r="AE88" s="74"/>
      <c r="AF88" s="74"/>
      <c r="AG88" s="74"/>
    </row>
    <row r="89" spans="2:33" ht="14.25" customHeight="1" x14ac:dyDescent="0.35">
      <c r="B89" s="59"/>
      <c r="D89" s="89"/>
      <c r="E89" s="89"/>
      <c r="H89"/>
      <c r="I89"/>
      <c r="AB89" s="77">
        <v>86</v>
      </c>
      <c r="AC89" s="78" t="s">
        <v>404</v>
      </c>
      <c r="AD89" s="74"/>
      <c r="AE89" s="74"/>
      <c r="AF89" s="74"/>
      <c r="AG89" s="74"/>
    </row>
    <row r="90" spans="2:33" ht="14.25" customHeight="1" x14ac:dyDescent="0.35">
      <c r="B90" s="59"/>
      <c r="D90" s="89"/>
      <c r="E90" s="89"/>
      <c r="H90"/>
      <c r="I90"/>
      <c r="AB90" s="77">
        <v>87</v>
      </c>
      <c r="AC90" s="78" t="s">
        <v>68</v>
      </c>
      <c r="AD90" s="74"/>
      <c r="AE90" s="74"/>
      <c r="AF90" s="74"/>
      <c r="AG90" s="74"/>
    </row>
    <row r="91" spans="2:33" ht="14.25" customHeight="1" x14ac:dyDescent="0.35">
      <c r="B91" s="59"/>
      <c r="D91" s="89"/>
      <c r="E91" s="89"/>
      <c r="H91"/>
      <c r="I91"/>
      <c r="AB91" s="77">
        <v>88</v>
      </c>
      <c r="AC91" s="78" t="s">
        <v>69</v>
      </c>
      <c r="AD91" s="74"/>
      <c r="AE91" s="74"/>
      <c r="AF91" s="74"/>
      <c r="AG91" s="74"/>
    </row>
    <row r="92" spans="2:33" ht="14.25" customHeight="1" x14ac:dyDescent="0.35">
      <c r="B92" s="59"/>
      <c r="D92" s="89"/>
      <c r="E92" s="89"/>
      <c r="H92"/>
      <c r="I92"/>
      <c r="AB92" s="77">
        <v>89</v>
      </c>
      <c r="AC92" s="78" t="s">
        <v>70</v>
      </c>
      <c r="AD92" s="74"/>
      <c r="AE92" s="74"/>
      <c r="AF92" s="74"/>
      <c r="AG92" s="74"/>
    </row>
    <row r="93" spans="2:33" ht="14.25" customHeight="1" x14ac:dyDescent="0.35">
      <c r="B93" s="59"/>
      <c r="D93" s="89"/>
      <c r="E93" s="89"/>
      <c r="H93"/>
      <c r="I93"/>
      <c r="AB93" s="77">
        <v>90</v>
      </c>
      <c r="AC93" s="78" t="s">
        <v>405</v>
      </c>
      <c r="AD93" s="74"/>
      <c r="AE93" s="74"/>
      <c r="AF93" s="74"/>
      <c r="AG93" s="74"/>
    </row>
    <row r="94" spans="2:33" ht="14.25" customHeight="1" x14ac:dyDescent="0.35">
      <c r="B94" s="59"/>
      <c r="D94" s="89"/>
      <c r="E94" s="89"/>
      <c r="H94"/>
      <c r="I94"/>
      <c r="AB94" s="77">
        <v>91</v>
      </c>
      <c r="AC94" s="78" t="s">
        <v>71</v>
      </c>
      <c r="AD94" s="74"/>
      <c r="AE94" s="74"/>
      <c r="AF94" s="74"/>
      <c r="AG94" s="74"/>
    </row>
    <row r="95" spans="2:33" ht="14.25" customHeight="1" x14ac:dyDescent="0.35">
      <c r="B95" s="59"/>
      <c r="D95" s="89"/>
      <c r="E95" s="89"/>
      <c r="H95"/>
      <c r="I95"/>
      <c r="AB95" s="77">
        <v>92</v>
      </c>
      <c r="AC95" s="78" t="s">
        <v>72</v>
      </c>
      <c r="AD95" s="74"/>
      <c r="AE95" s="74"/>
      <c r="AF95" s="74"/>
      <c r="AG95" s="74"/>
    </row>
    <row r="96" spans="2:33" ht="14.25" customHeight="1" x14ac:dyDescent="0.35">
      <c r="B96" s="59"/>
      <c r="D96" s="89"/>
      <c r="E96" s="89"/>
      <c r="H96"/>
      <c r="I96"/>
      <c r="AB96" s="77">
        <v>93</v>
      </c>
      <c r="AC96" s="78" t="s">
        <v>73</v>
      </c>
      <c r="AD96" s="74"/>
      <c r="AE96" s="74"/>
      <c r="AF96" s="74"/>
      <c r="AG96" s="74"/>
    </row>
    <row r="97" spans="2:33" ht="14.25" customHeight="1" x14ac:dyDescent="0.35">
      <c r="B97" s="59"/>
      <c r="D97" s="89"/>
      <c r="E97" s="89"/>
      <c r="H97"/>
      <c r="I97"/>
      <c r="AB97" s="77">
        <v>94</v>
      </c>
      <c r="AC97" s="78" t="s">
        <v>74</v>
      </c>
      <c r="AD97" s="74"/>
      <c r="AE97" s="74"/>
      <c r="AF97" s="74"/>
      <c r="AG97" s="74"/>
    </row>
    <row r="98" spans="2:33" ht="14.25" customHeight="1" x14ac:dyDescent="0.35">
      <c r="B98" s="59"/>
      <c r="D98" s="89"/>
      <c r="E98" s="89"/>
      <c r="H98"/>
      <c r="I98"/>
      <c r="AB98" s="77">
        <v>95</v>
      </c>
      <c r="AC98" s="78" t="s">
        <v>75</v>
      </c>
      <c r="AD98" s="74"/>
      <c r="AE98" s="74"/>
      <c r="AF98" s="74"/>
      <c r="AG98" s="74"/>
    </row>
    <row r="99" spans="2:33" ht="14.25" customHeight="1" x14ac:dyDescent="0.35">
      <c r="B99" s="59"/>
      <c r="D99" s="89"/>
      <c r="E99" s="89"/>
      <c r="H99"/>
      <c r="I99"/>
      <c r="AB99" s="77">
        <v>96</v>
      </c>
      <c r="AC99" s="78" t="s">
        <v>76</v>
      </c>
      <c r="AD99" s="74"/>
      <c r="AE99" s="74"/>
      <c r="AF99" s="74"/>
      <c r="AG99" s="74"/>
    </row>
    <row r="100" spans="2:33" ht="14.25" customHeight="1" x14ac:dyDescent="0.35">
      <c r="B100" s="59"/>
      <c r="D100" s="89"/>
      <c r="E100" s="89"/>
      <c r="H100"/>
      <c r="I100"/>
      <c r="AB100" s="77">
        <v>97</v>
      </c>
      <c r="AC100" s="78" t="s">
        <v>77</v>
      </c>
      <c r="AD100" s="74"/>
      <c r="AE100" s="74"/>
      <c r="AF100" s="74"/>
      <c r="AG100" s="74"/>
    </row>
    <row r="101" spans="2:33" ht="14.25" customHeight="1" x14ac:dyDescent="0.35">
      <c r="B101" s="59"/>
      <c r="D101" s="89"/>
      <c r="E101" s="89"/>
      <c r="H101"/>
      <c r="I101"/>
      <c r="AB101" s="77">
        <v>98</v>
      </c>
      <c r="AC101" s="78" t="s">
        <v>78</v>
      </c>
      <c r="AD101" s="74"/>
      <c r="AE101" s="74"/>
      <c r="AF101" s="74"/>
      <c r="AG101" s="74"/>
    </row>
    <row r="102" spans="2:33" ht="14.25" customHeight="1" x14ac:dyDescent="0.35">
      <c r="B102" s="59"/>
      <c r="D102" s="89"/>
      <c r="E102" s="89"/>
      <c r="H102"/>
      <c r="I102"/>
      <c r="AB102" s="77">
        <v>99</v>
      </c>
      <c r="AC102" s="78" t="s">
        <v>79</v>
      </c>
      <c r="AD102" s="74"/>
      <c r="AE102" s="74"/>
      <c r="AF102" s="74"/>
      <c r="AG102" s="74"/>
    </row>
    <row r="103" spans="2:33" ht="14.25" customHeight="1" x14ac:dyDescent="0.35">
      <c r="B103" s="59"/>
      <c r="D103" s="89"/>
      <c r="E103" s="89"/>
      <c r="H103"/>
      <c r="I103"/>
      <c r="AB103" s="77">
        <v>100</v>
      </c>
      <c r="AC103" s="78" t="s">
        <v>80</v>
      </c>
      <c r="AD103" s="74"/>
      <c r="AE103" s="74"/>
      <c r="AF103" s="74"/>
      <c r="AG103" s="74"/>
    </row>
    <row r="104" spans="2:33" ht="14.25" customHeight="1" x14ac:dyDescent="0.35">
      <c r="B104" s="59"/>
      <c r="D104" s="89"/>
      <c r="E104" s="89"/>
      <c r="H104"/>
      <c r="I104"/>
      <c r="AB104" s="77">
        <v>101</v>
      </c>
      <c r="AC104" s="78" t="s">
        <v>406</v>
      </c>
      <c r="AD104" s="74"/>
      <c r="AE104" s="74"/>
      <c r="AF104" s="74"/>
      <c r="AG104" s="74"/>
    </row>
    <row r="105" spans="2:33" ht="14.25" customHeight="1" x14ac:dyDescent="0.35">
      <c r="B105" s="59"/>
      <c r="D105" s="89"/>
      <c r="E105" s="89"/>
      <c r="H105"/>
      <c r="I105"/>
      <c r="AB105" s="77">
        <v>102</v>
      </c>
      <c r="AC105" s="78" t="s">
        <v>81</v>
      </c>
      <c r="AD105" s="74"/>
      <c r="AE105" s="74"/>
      <c r="AF105" s="74"/>
      <c r="AG105" s="74"/>
    </row>
    <row r="106" spans="2:33" ht="14.25" customHeight="1" x14ac:dyDescent="0.35">
      <c r="B106" s="59"/>
      <c r="D106" s="89"/>
      <c r="E106" s="89"/>
      <c r="H106"/>
      <c r="I106"/>
      <c r="AB106" s="77">
        <v>103</v>
      </c>
      <c r="AC106" s="78" t="s">
        <v>407</v>
      </c>
      <c r="AD106" s="74"/>
      <c r="AE106" s="74"/>
      <c r="AF106" s="74"/>
      <c r="AG106" s="74"/>
    </row>
    <row r="107" spans="2:33" ht="14.25" customHeight="1" x14ac:dyDescent="0.35">
      <c r="B107" s="59"/>
      <c r="D107" s="89"/>
      <c r="E107" s="89"/>
      <c r="H107"/>
      <c r="I107"/>
      <c r="AB107" s="77">
        <v>104</v>
      </c>
      <c r="AC107" s="78" t="s">
        <v>82</v>
      </c>
      <c r="AD107" s="74"/>
      <c r="AE107" s="74"/>
      <c r="AF107" s="74"/>
      <c r="AG107" s="74"/>
    </row>
    <row r="108" spans="2:33" ht="14.25" customHeight="1" x14ac:dyDescent="0.35">
      <c r="B108" s="59"/>
      <c r="D108" s="89"/>
      <c r="E108" s="89"/>
      <c r="H108"/>
      <c r="I108"/>
      <c r="AB108" s="77">
        <v>105</v>
      </c>
      <c r="AC108" s="78" t="s">
        <v>83</v>
      </c>
      <c r="AD108" s="74"/>
      <c r="AE108" s="74"/>
      <c r="AF108" s="74"/>
      <c r="AG108" s="74"/>
    </row>
    <row r="109" spans="2:33" ht="14.25" customHeight="1" x14ac:dyDescent="0.35">
      <c r="B109" s="59"/>
      <c r="D109" s="89"/>
      <c r="E109" s="89"/>
      <c r="H109"/>
      <c r="I109"/>
      <c r="AB109" s="77">
        <v>106</v>
      </c>
      <c r="AC109" s="78" t="s">
        <v>84</v>
      </c>
      <c r="AD109" s="74"/>
      <c r="AE109" s="74"/>
      <c r="AF109" s="74"/>
      <c r="AG109" s="74"/>
    </row>
    <row r="110" spans="2:33" ht="14.25" customHeight="1" x14ac:dyDescent="0.35">
      <c r="B110" s="59"/>
      <c r="D110" s="89"/>
      <c r="E110" s="89"/>
      <c r="H110"/>
      <c r="I110"/>
      <c r="AB110" s="77">
        <v>107</v>
      </c>
      <c r="AC110" s="78" t="s">
        <v>85</v>
      </c>
      <c r="AD110" s="74"/>
      <c r="AE110" s="74"/>
      <c r="AF110" s="74"/>
      <c r="AG110" s="74"/>
    </row>
    <row r="111" spans="2:33" ht="14.25" customHeight="1" x14ac:dyDescent="0.35">
      <c r="B111" s="59"/>
      <c r="D111" s="89"/>
      <c r="E111" s="89"/>
      <c r="H111"/>
      <c r="I111"/>
      <c r="AB111" s="77">
        <v>108</v>
      </c>
      <c r="AC111" s="78" t="s">
        <v>86</v>
      </c>
      <c r="AD111" s="74"/>
      <c r="AE111" s="74"/>
      <c r="AF111" s="74"/>
      <c r="AG111" s="74"/>
    </row>
    <row r="112" spans="2:33" ht="14.25" customHeight="1" x14ac:dyDescent="0.35">
      <c r="B112" s="59"/>
      <c r="D112" s="89"/>
      <c r="E112" s="89"/>
      <c r="H112"/>
      <c r="I112"/>
      <c r="AB112" s="77">
        <v>109</v>
      </c>
      <c r="AC112" s="78" t="s">
        <v>408</v>
      </c>
      <c r="AD112" s="74"/>
      <c r="AE112" s="74"/>
      <c r="AF112" s="74"/>
      <c r="AG112" s="74"/>
    </row>
    <row r="113" spans="2:33" ht="14.25" customHeight="1" x14ac:dyDescent="0.35">
      <c r="B113" s="59"/>
      <c r="D113" s="89"/>
      <c r="E113" s="89"/>
      <c r="H113"/>
      <c r="I113"/>
      <c r="AB113" s="77">
        <v>110</v>
      </c>
      <c r="AC113" s="78" t="s">
        <v>87</v>
      </c>
      <c r="AD113" s="74"/>
      <c r="AE113" s="74"/>
      <c r="AF113" s="74"/>
      <c r="AG113" s="74"/>
    </row>
    <row r="114" spans="2:33" ht="14.25" customHeight="1" x14ac:dyDescent="0.35">
      <c r="B114" s="59"/>
      <c r="D114" s="89"/>
      <c r="E114" s="89"/>
      <c r="H114"/>
      <c r="I114"/>
      <c r="AB114" s="77">
        <v>111</v>
      </c>
      <c r="AC114" s="78" t="s">
        <v>88</v>
      </c>
      <c r="AD114" s="74"/>
      <c r="AE114" s="74"/>
      <c r="AF114" s="74"/>
      <c r="AG114" s="74"/>
    </row>
    <row r="115" spans="2:33" ht="14.25" customHeight="1" x14ac:dyDescent="0.35">
      <c r="B115" s="59"/>
      <c r="D115" s="89"/>
      <c r="E115" s="89"/>
      <c r="H115"/>
      <c r="I115"/>
      <c r="AB115" s="77">
        <v>112</v>
      </c>
      <c r="AC115" s="78" t="s">
        <v>409</v>
      </c>
      <c r="AD115" s="74"/>
      <c r="AE115" s="74"/>
      <c r="AF115" s="74"/>
      <c r="AG115" s="74"/>
    </row>
    <row r="116" spans="2:33" ht="14.25" customHeight="1" x14ac:dyDescent="0.35">
      <c r="B116" s="59"/>
      <c r="D116" s="89"/>
      <c r="E116" s="89"/>
      <c r="H116"/>
      <c r="I116"/>
      <c r="AB116" s="77">
        <v>113</v>
      </c>
      <c r="AC116" s="78" t="s">
        <v>89</v>
      </c>
      <c r="AD116" s="74"/>
      <c r="AE116" s="74"/>
      <c r="AF116" s="74"/>
      <c r="AG116" s="74"/>
    </row>
    <row r="117" spans="2:33" ht="14.25" customHeight="1" x14ac:dyDescent="0.35">
      <c r="B117" s="59"/>
      <c r="D117" s="89"/>
      <c r="E117" s="89"/>
      <c r="H117"/>
      <c r="I117"/>
      <c r="AB117" s="77">
        <v>114</v>
      </c>
      <c r="AC117" s="78" t="s">
        <v>410</v>
      </c>
      <c r="AD117" s="74"/>
      <c r="AE117" s="74"/>
      <c r="AF117" s="74"/>
      <c r="AG117" s="74"/>
    </row>
    <row r="118" spans="2:33" ht="14.25" customHeight="1" x14ac:dyDescent="0.35">
      <c r="B118" s="59"/>
      <c r="D118" s="89"/>
      <c r="E118" s="89"/>
      <c r="H118"/>
      <c r="I118"/>
      <c r="AB118" s="77">
        <v>115</v>
      </c>
      <c r="AC118" s="78" t="s">
        <v>411</v>
      </c>
      <c r="AD118" s="74"/>
      <c r="AE118" s="74"/>
      <c r="AF118" s="74"/>
      <c r="AG118" s="74"/>
    </row>
    <row r="119" spans="2:33" ht="14.25" customHeight="1" x14ac:dyDescent="0.35">
      <c r="B119" s="59"/>
      <c r="D119" s="89"/>
      <c r="E119" s="89"/>
      <c r="H119"/>
      <c r="I119"/>
      <c r="AB119" s="77">
        <v>116</v>
      </c>
      <c r="AC119" s="78" t="s">
        <v>90</v>
      </c>
      <c r="AD119" s="74"/>
      <c r="AE119" s="74"/>
      <c r="AF119" s="74"/>
      <c r="AG119" s="74"/>
    </row>
    <row r="120" spans="2:33" ht="14.25" customHeight="1" x14ac:dyDescent="0.35">
      <c r="B120" s="59"/>
      <c r="D120" s="89"/>
      <c r="E120" s="89"/>
      <c r="H120"/>
      <c r="I120"/>
      <c r="AB120" s="77">
        <v>117</v>
      </c>
      <c r="AC120" s="78" t="s">
        <v>91</v>
      </c>
      <c r="AD120" s="74"/>
      <c r="AE120" s="74"/>
      <c r="AF120" s="74"/>
      <c r="AG120" s="74"/>
    </row>
    <row r="121" spans="2:33" ht="14.25" customHeight="1" x14ac:dyDescent="0.35">
      <c r="B121" s="59"/>
      <c r="D121" s="89"/>
      <c r="E121" s="89"/>
      <c r="H121"/>
      <c r="I121"/>
      <c r="AB121" s="77">
        <v>118</v>
      </c>
      <c r="AC121" s="78" t="s">
        <v>92</v>
      </c>
      <c r="AD121" s="74"/>
      <c r="AE121" s="74"/>
      <c r="AF121" s="74"/>
      <c r="AG121" s="74"/>
    </row>
    <row r="122" spans="2:33" ht="14.25" customHeight="1" x14ac:dyDescent="0.35">
      <c r="B122" s="59"/>
      <c r="D122" s="89"/>
      <c r="E122" s="89"/>
      <c r="H122"/>
      <c r="I122"/>
      <c r="AB122" s="77">
        <v>119</v>
      </c>
      <c r="AC122" s="78" t="s">
        <v>93</v>
      </c>
      <c r="AD122" s="74"/>
      <c r="AE122" s="74"/>
      <c r="AF122" s="74"/>
      <c r="AG122" s="74"/>
    </row>
    <row r="123" spans="2:33" ht="14.25" customHeight="1" x14ac:dyDescent="0.35">
      <c r="B123" s="59"/>
      <c r="D123" s="89"/>
      <c r="E123" s="89"/>
      <c r="H123"/>
      <c r="I123"/>
      <c r="AB123" s="77">
        <v>120</v>
      </c>
      <c r="AC123" s="78" t="s">
        <v>412</v>
      </c>
      <c r="AD123" s="74"/>
      <c r="AE123" s="74"/>
      <c r="AF123" s="74"/>
      <c r="AG123" s="74"/>
    </row>
    <row r="124" spans="2:33" ht="14.25" customHeight="1" x14ac:dyDescent="0.35">
      <c r="B124" s="59"/>
      <c r="D124" s="89"/>
      <c r="E124" s="89"/>
      <c r="H124"/>
      <c r="I124"/>
      <c r="AB124" s="77">
        <v>121</v>
      </c>
      <c r="AC124" s="78" t="s">
        <v>94</v>
      </c>
      <c r="AD124" s="74"/>
      <c r="AE124" s="74"/>
      <c r="AF124" s="74"/>
      <c r="AG124" s="74"/>
    </row>
    <row r="125" spans="2:33" ht="14.25" customHeight="1" x14ac:dyDescent="0.35">
      <c r="B125" s="59"/>
      <c r="D125" s="89"/>
      <c r="E125" s="89"/>
      <c r="H125"/>
      <c r="I125"/>
      <c r="AB125" s="77">
        <v>122</v>
      </c>
      <c r="AC125" s="78" t="s">
        <v>95</v>
      </c>
      <c r="AD125" s="74"/>
      <c r="AE125" s="74"/>
      <c r="AF125" s="74"/>
      <c r="AG125" s="74"/>
    </row>
    <row r="126" spans="2:33" ht="14.25" customHeight="1" x14ac:dyDescent="0.35">
      <c r="B126" s="59"/>
      <c r="D126" s="89"/>
      <c r="E126" s="89"/>
      <c r="H126"/>
      <c r="I126"/>
      <c r="AB126" s="77">
        <v>123</v>
      </c>
      <c r="AC126" s="78" t="s">
        <v>413</v>
      </c>
      <c r="AD126" s="74"/>
      <c r="AE126" s="74"/>
      <c r="AF126" s="74"/>
      <c r="AG126" s="74"/>
    </row>
    <row r="127" spans="2:33" ht="14.25" customHeight="1" x14ac:dyDescent="0.35">
      <c r="B127" s="59"/>
      <c r="D127" s="89"/>
      <c r="E127" s="89"/>
      <c r="H127"/>
      <c r="I127"/>
      <c r="AB127" s="77">
        <v>124</v>
      </c>
      <c r="AC127" s="78" t="s">
        <v>96</v>
      </c>
      <c r="AD127" s="74"/>
      <c r="AE127" s="74"/>
      <c r="AF127" s="74"/>
      <c r="AG127" s="74"/>
    </row>
    <row r="128" spans="2:33" ht="14.25" customHeight="1" x14ac:dyDescent="0.35">
      <c r="B128" s="59"/>
      <c r="D128" s="89"/>
      <c r="E128" s="89"/>
      <c r="H128"/>
      <c r="I128"/>
      <c r="AB128" s="77">
        <v>125</v>
      </c>
      <c r="AC128" s="78" t="s">
        <v>414</v>
      </c>
      <c r="AD128" s="74"/>
      <c r="AE128" s="74"/>
      <c r="AF128" s="74"/>
      <c r="AG128" s="74"/>
    </row>
    <row r="129" spans="2:33" ht="14.25" customHeight="1" x14ac:dyDescent="0.35">
      <c r="B129" s="59"/>
      <c r="D129" s="89"/>
      <c r="E129" s="89"/>
      <c r="H129"/>
      <c r="I129"/>
      <c r="AB129" s="77">
        <v>126</v>
      </c>
      <c r="AC129" s="78" t="s">
        <v>97</v>
      </c>
      <c r="AD129" s="74"/>
      <c r="AE129" s="74"/>
      <c r="AF129" s="74"/>
      <c r="AG129" s="74"/>
    </row>
    <row r="130" spans="2:33" ht="14.25" customHeight="1" x14ac:dyDescent="0.35">
      <c r="B130" s="59"/>
      <c r="D130" s="89"/>
      <c r="E130" s="89"/>
      <c r="H130"/>
      <c r="I130"/>
      <c r="AB130" s="77">
        <v>127</v>
      </c>
      <c r="AC130" s="78" t="s">
        <v>415</v>
      </c>
      <c r="AD130" s="74"/>
      <c r="AE130" s="74"/>
      <c r="AF130" s="74"/>
      <c r="AG130" s="74"/>
    </row>
    <row r="131" spans="2:33" ht="14.25" customHeight="1" x14ac:dyDescent="0.35">
      <c r="B131" s="59"/>
      <c r="D131" s="89"/>
      <c r="E131" s="89"/>
      <c r="H131"/>
      <c r="I131"/>
      <c r="AB131" s="77">
        <v>128</v>
      </c>
      <c r="AC131" s="78" t="s">
        <v>416</v>
      </c>
      <c r="AD131" s="74"/>
      <c r="AE131" s="74"/>
      <c r="AF131" s="74"/>
      <c r="AG131" s="74"/>
    </row>
    <row r="132" spans="2:33" ht="14.25" customHeight="1" x14ac:dyDescent="0.35">
      <c r="B132" s="59"/>
      <c r="D132" s="89"/>
      <c r="E132" s="89"/>
      <c r="H132"/>
      <c r="I132"/>
      <c r="AB132" s="77">
        <v>129</v>
      </c>
      <c r="AC132" s="78" t="s">
        <v>98</v>
      </c>
      <c r="AD132" s="74"/>
      <c r="AE132" s="74"/>
      <c r="AF132" s="74"/>
      <c r="AG132" s="74"/>
    </row>
    <row r="133" spans="2:33" ht="14.25" customHeight="1" x14ac:dyDescent="0.35">
      <c r="B133" s="59"/>
      <c r="D133" s="89"/>
      <c r="E133" s="89"/>
      <c r="H133"/>
      <c r="I133"/>
      <c r="AB133" s="77">
        <v>130</v>
      </c>
      <c r="AC133" s="78" t="s">
        <v>417</v>
      </c>
      <c r="AD133" s="74"/>
      <c r="AE133" s="74"/>
      <c r="AF133" s="74"/>
      <c r="AG133" s="74"/>
    </row>
    <row r="134" spans="2:33" ht="14.25" customHeight="1" x14ac:dyDescent="0.35">
      <c r="B134" s="59"/>
      <c r="D134" s="89"/>
      <c r="E134" s="89"/>
      <c r="H134"/>
      <c r="I134"/>
      <c r="AB134" s="77">
        <v>131</v>
      </c>
      <c r="AC134" s="78" t="s">
        <v>99</v>
      </c>
      <c r="AD134" s="74"/>
      <c r="AE134" s="74"/>
      <c r="AF134" s="74"/>
      <c r="AG134" s="74"/>
    </row>
    <row r="135" spans="2:33" ht="14.25" customHeight="1" x14ac:dyDescent="0.35">
      <c r="B135" s="59"/>
      <c r="D135" s="89"/>
      <c r="E135" s="89"/>
      <c r="H135"/>
      <c r="I135"/>
      <c r="AB135" s="77">
        <v>132</v>
      </c>
      <c r="AC135" s="78" t="s">
        <v>100</v>
      </c>
      <c r="AD135" s="74"/>
      <c r="AE135" s="74"/>
      <c r="AF135" s="74"/>
      <c r="AG135" s="74"/>
    </row>
    <row r="136" spans="2:33" ht="14.25" customHeight="1" x14ac:dyDescent="0.35">
      <c r="B136" s="59"/>
      <c r="D136" s="89"/>
      <c r="E136" s="89"/>
      <c r="H136"/>
      <c r="I136"/>
      <c r="AB136" s="77">
        <v>133</v>
      </c>
      <c r="AC136" s="78" t="s">
        <v>101</v>
      </c>
      <c r="AD136" s="74"/>
      <c r="AE136" s="74"/>
      <c r="AF136" s="74"/>
      <c r="AG136" s="74"/>
    </row>
    <row r="137" spans="2:33" ht="14.25" customHeight="1" x14ac:dyDescent="0.35">
      <c r="B137" s="59"/>
      <c r="D137" s="89"/>
      <c r="E137" s="89"/>
      <c r="H137"/>
      <c r="I137"/>
      <c r="AB137" s="77">
        <v>134</v>
      </c>
      <c r="AC137" s="78" t="s">
        <v>102</v>
      </c>
      <c r="AD137" s="74"/>
      <c r="AE137" s="74"/>
      <c r="AF137" s="74"/>
      <c r="AG137" s="74"/>
    </row>
    <row r="138" spans="2:33" ht="14.25" customHeight="1" x14ac:dyDescent="0.35">
      <c r="B138" s="59"/>
      <c r="D138" s="89"/>
      <c r="E138" s="89"/>
      <c r="H138"/>
      <c r="I138"/>
      <c r="AB138" s="77">
        <v>135</v>
      </c>
      <c r="AC138" s="78" t="s">
        <v>103</v>
      </c>
      <c r="AD138" s="74"/>
      <c r="AE138" s="74"/>
      <c r="AF138" s="74"/>
      <c r="AG138" s="74"/>
    </row>
    <row r="139" spans="2:33" ht="14.25" customHeight="1" x14ac:dyDescent="0.35">
      <c r="B139" s="59"/>
      <c r="D139" s="89"/>
      <c r="E139" s="89"/>
      <c r="H139"/>
      <c r="I139"/>
      <c r="AB139" s="77">
        <v>136</v>
      </c>
      <c r="AC139" s="78" t="s">
        <v>104</v>
      </c>
      <c r="AD139" s="74"/>
      <c r="AE139" s="74"/>
      <c r="AF139" s="74"/>
      <c r="AG139" s="74"/>
    </row>
    <row r="140" spans="2:33" ht="14.25" customHeight="1" x14ac:dyDescent="0.35">
      <c r="B140" s="59"/>
      <c r="D140" s="89"/>
      <c r="E140" s="89"/>
      <c r="H140"/>
      <c r="I140"/>
      <c r="AB140" s="77">
        <v>137</v>
      </c>
      <c r="AC140" s="78" t="s">
        <v>105</v>
      </c>
      <c r="AD140" s="74"/>
      <c r="AE140" s="74"/>
      <c r="AF140" s="74"/>
      <c r="AG140" s="74"/>
    </row>
    <row r="141" spans="2:33" ht="14.25" customHeight="1" x14ac:dyDescent="0.35">
      <c r="B141" s="59"/>
      <c r="D141" s="89"/>
      <c r="E141" s="89"/>
      <c r="H141"/>
      <c r="I141"/>
      <c r="AB141" s="77">
        <v>138</v>
      </c>
      <c r="AC141" s="78" t="s">
        <v>418</v>
      </c>
      <c r="AD141" s="74"/>
      <c r="AE141" s="74"/>
      <c r="AF141" s="74"/>
      <c r="AG141" s="74"/>
    </row>
    <row r="142" spans="2:33" ht="14.25" customHeight="1" x14ac:dyDescent="0.35">
      <c r="B142" s="59"/>
      <c r="D142" s="89"/>
      <c r="E142" s="89"/>
      <c r="H142"/>
      <c r="I142"/>
      <c r="AB142" s="77">
        <v>139</v>
      </c>
      <c r="AC142" s="78" t="s">
        <v>106</v>
      </c>
      <c r="AD142" s="74"/>
      <c r="AE142" s="74"/>
      <c r="AF142" s="74"/>
      <c r="AG142" s="74"/>
    </row>
    <row r="143" spans="2:33" ht="14.25" customHeight="1" x14ac:dyDescent="0.35">
      <c r="B143" s="59"/>
      <c r="D143" s="89"/>
      <c r="E143" s="89"/>
      <c r="H143"/>
      <c r="I143"/>
      <c r="AB143" s="77">
        <v>140</v>
      </c>
      <c r="AC143" s="78" t="s">
        <v>107</v>
      </c>
      <c r="AD143" s="74"/>
      <c r="AE143" s="74"/>
      <c r="AF143" s="74"/>
      <c r="AG143" s="74"/>
    </row>
    <row r="144" spans="2:33" ht="14.25" customHeight="1" x14ac:dyDescent="0.35">
      <c r="B144" s="59"/>
      <c r="D144" s="89"/>
      <c r="E144" s="89"/>
      <c r="H144"/>
      <c r="I144"/>
      <c r="AB144" s="77">
        <v>141</v>
      </c>
      <c r="AC144" s="78" t="s">
        <v>108</v>
      </c>
      <c r="AD144" s="74"/>
      <c r="AE144" s="74"/>
      <c r="AF144" s="74"/>
      <c r="AG144" s="74"/>
    </row>
    <row r="145" spans="2:33" ht="14.25" customHeight="1" x14ac:dyDescent="0.35">
      <c r="B145" s="59"/>
      <c r="D145" s="89"/>
      <c r="E145" s="89"/>
      <c r="H145"/>
      <c r="I145"/>
      <c r="AB145" s="77">
        <v>142</v>
      </c>
      <c r="AC145" s="78" t="s">
        <v>109</v>
      </c>
      <c r="AD145" s="74"/>
      <c r="AE145" s="74"/>
      <c r="AF145" s="74"/>
      <c r="AG145" s="74"/>
    </row>
    <row r="146" spans="2:33" ht="14.25" customHeight="1" x14ac:dyDescent="0.35">
      <c r="B146" s="59"/>
      <c r="D146" s="89"/>
      <c r="E146" s="89"/>
      <c r="H146"/>
      <c r="I146"/>
      <c r="AB146" s="77">
        <v>143</v>
      </c>
      <c r="AC146" s="78" t="s">
        <v>110</v>
      </c>
      <c r="AD146" s="74"/>
      <c r="AE146" s="74"/>
      <c r="AF146" s="74"/>
      <c r="AG146" s="74"/>
    </row>
    <row r="147" spans="2:33" ht="14.25" customHeight="1" x14ac:dyDescent="0.35">
      <c r="B147" s="59"/>
      <c r="D147" s="89"/>
      <c r="E147" s="89"/>
      <c r="H147"/>
      <c r="I147"/>
      <c r="AB147" s="77">
        <v>144</v>
      </c>
      <c r="AC147" s="78" t="s">
        <v>111</v>
      </c>
      <c r="AD147" s="74"/>
      <c r="AE147" s="74"/>
      <c r="AF147" s="74"/>
      <c r="AG147" s="74"/>
    </row>
    <row r="148" spans="2:33" ht="14.25" customHeight="1" x14ac:dyDescent="0.35">
      <c r="B148" s="59"/>
      <c r="D148" s="89"/>
      <c r="E148" s="89"/>
      <c r="H148"/>
      <c r="I148"/>
      <c r="AB148" s="77">
        <v>145</v>
      </c>
      <c r="AC148" s="78" t="s">
        <v>112</v>
      </c>
      <c r="AD148" s="74"/>
      <c r="AE148" s="74"/>
      <c r="AF148" s="74"/>
      <c r="AG148" s="74"/>
    </row>
    <row r="149" spans="2:33" ht="14.25" customHeight="1" x14ac:dyDescent="0.35">
      <c r="B149" s="59"/>
      <c r="D149" s="89"/>
      <c r="E149" s="89"/>
      <c r="H149"/>
      <c r="I149"/>
      <c r="AB149" s="77">
        <v>146</v>
      </c>
      <c r="AC149" s="78" t="s">
        <v>113</v>
      </c>
      <c r="AD149" s="74"/>
      <c r="AE149" s="74"/>
      <c r="AF149" s="74"/>
      <c r="AG149" s="74"/>
    </row>
    <row r="150" spans="2:33" ht="14.25" customHeight="1" x14ac:dyDescent="0.35">
      <c r="B150" s="59"/>
      <c r="D150" s="89"/>
      <c r="E150" s="89"/>
      <c r="H150"/>
      <c r="I150"/>
      <c r="AB150" s="77">
        <v>147</v>
      </c>
      <c r="AC150" s="78" t="s">
        <v>114</v>
      </c>
      <c r="AD150" s="74"/>
      <c r="AE150" s="74"/>
      <c r="AF150" s="74"/>
      <c r="AG150" s="74"/>
    </row>
    <row r="151" spans="2:33" ht="14.25" customHeight="1" x14ac:dyDescent="0.35">
      <c r="B151" s="59"/>
      <c r="D151" s="89"/>
      <c r="E151" s="89"/>
      <c r="H151"/>
      <c r="I151"/>
      <c r="AB151" s="77">
        <v>148</v>
      </c>
      <c r="AC151" s="78" t="s">
        <v>115</v>
      </c>
      <c r="AD151" s="74"/>
      <c r="AE151" s="74"/>
      <c r="AF151" s="74"/>
      <c r="AG151" s="74"/>
    </row>
    <row r="152" spans="2:33" ht="14.25" customHeight="1" x14ac:dyDescent="0.35">
      <c r="B152" s="59"/>
      <c r="D152" s="89"/>
      <c r="E152" s="89"/>
      <c r="H152"/>
      <c r="I152"/>
      <c r="AB152" s="77">
        <v>149</v>
      </c>
      <c r="AC152" s="78" t="s">
        <v>116</v>
      </c>
      <c r="AD152" s="74"/>
      <c r="AE152" s="74"/>
      <c r="AF152" s="74"/>
      <c r="AG152" s="74"/>
    </row>
    <row r="153" spans="2:33" ht="14.25" customHeight="1" x14ac:dyDescent="0.35">
      <c r="B153" s="59"/>
      <c r="D153" s="89"/>
      <c r="E153" s="89"/>
      <c r="H153"/>
      <c r="I153"/>
      <c r="AB153" s="77">
        <v>150</v>
      </c>
      <c r="AC153" s="78" t="s">
        <v>117</v>
      </c>
      <c r="AD153" s="74"/>
      <c r="AE153" s="74"/>
      <c r="AF153" s="74"/>
      <c r="AG153" s="74"/>
    </row>
    <row r="154" spans="2:33" ht="14.25" customHeight="1" x14ac:dyDescent="0.35">
      <c r="B154" s="59"/>
      <c r="D154" s="89"/>
      <c r="E154" s="89"/>
      <c r="H154"/>
      <c r="I154"/>
      <c r="AB154" s="77">
        <v>151</v>
      </c>
      <c r="AC154" s="78" t="s">
        <v>118</v>
      </c>
      <c r="AD154" s="74"/>
      <c r="AE154" s="74"/>
      <c r="AF154" s="74"/>
      <c r="AG154" s="74"/>
    </row>
    <row r="155" spans="2:33" ht="14.25" customHeight="1" x14ac:dyDescent="0.35">
      <c r="B155" s="59"/>
      <c r="D155" s="89"/>
      <c r="E155" s="89"/>
      <c r="H155"/>
      <c r="I155"/>
      <c r="AB155" s="77">
        <v>152</v>
      </c>
      <c r="AC155" s="78" t="s">
        <v>119</v>
      </c>
      <c r="AD155" s="74"/>
      <c r="AE155" s="74"/>
      <c r="AF155" s="74"/>
      <c r="AG155" s="74"/>
    </row>
    <row r="156" spans="2:33" ht="14.25" customHeight="1" x14ac:dyDescent="0.35">
      <c r="B156" s="59"/>
      <c r="D156" s="89"/>
      <c r="E156" s="89"/>
      <c r="H156"/>
      <c r="I156"/>
      <c r="AB156" s="77">
        <v>153</v>
      </c>
      <c r="AC156" s="78" t="s">
        <v>120</v>
      </c>
      <c r="AD156" s="74"/>
      <c r="AE156" s="74"/>
      <c r="AF156" s="74"/>
      <c r="AG156" s="74"/>
    </row>
    <row r="157" spans="2:33" ht="14.25" customHeight="1" x14ac:dyDescent="0.35">
      <c r="B157" s="59"/>
      <c r="D157" s="89"/>
      <c r="E157" s="89"/>
      <c r="H157"/>
      <c r="I157"/>
      <c r="AB157" s="77">
        <v>154</v>
      </c>
      <c r="AC157" s="78" t="s">
        <v>121</v>
      </c>
      <c r="AD157" s="74"/>
      <c r="AE157" s="74"/>
      <c r="AF157" s="74"/>
      <c r="AG157" s="74"/>
    </row>
    <row r="158" spans="2:33" ht="14.25" customHeight="1" x14ac:dyDescent="0.35">
      <c r="B158" s="59"/>
      <c r="D158" s="89"/>
      <c r="E158" s="89"/>
      <c r="H158"/>
      <c r="I158"/>
      <c r="AB158" s="77">
        <v>155</v>
      </c>
      <c r="AC158" s="78" t="s">
        <v>122</v>
      </c>
      <c r="AD158" s="74"/>
      <c r="AE158" s="74"/>
      <c r="AF158" s="74"/>
      <c r="AG158" s="74"/>
    </row>
    <row r="159" spans="2:33" ht="14.25" customHeight="1" x14ac:dyDescent="0.35">
      <c r="B159" s="59"/>
      <c r="D159" s="89"/>
      <c r="E159" s="89"/>
      <c r="H159"/>
      <c r="I159"/>
      <c r="AB159" s="77">
        <v>156</v>
      </c>
      <c r="AC159" s="78" t="s">
        <v>123</v>
      </c>
      <c r="AD159" s="74"/>
      <c r="AE159" s="74"/>
      <c r="AF159" s="74"/>
      <c r="AG159" s="74"/>
    </row>
    <row r="160" spans="2:33" ht="14.25" customHeight="1" x14ac:dyDescent="0.35">
      <c r="B160" s="59"/>
      <c r="D160" s="89"/>
      <c r="E160" s="89"/>
      <c r="H160"/>
      <c r="I160"/>
      <c r="AB160" s="77">
        <v>157</v>
      </c>
      <c r="AC160" s="78" t="s">
        <v>419</v>
      </c>
      <c r="AD160" s="74"/>
      <c r="AE160" s="74"/>
      <c r="AF160" s="74"/>
      <c r="AG160" s="74"/>
    </row>
    <row r="161" spans="2:33" ht="14.25" customHeight="1" x14ac:dyDescent="0.35">
      <c r="B161" s="59"/>
      <c r="D161" s="89"/>
      <c r="E161" s="89"/>
      <c r="H161"/>
      <c r="I161"/>
      <c r="AB161" s="77">
        <v>158</v>
      </c>
      <c r="AC161" s="78" t="s">
        <v>124</v>
      </c>
      <c r="AD161" s="74"/>
      <c r="AE161" s="74"/>
      <c r="AF161" s="74"/>
      <c r="AG161" s="74"/>
    </row>
    <row r="162" spans="2:33" ht="14.25" customHeight="1" x14ac:dyDescent="0.35">
      <c r="B162" s="59"/>
      <c r="D162" s="89"/>
      <c r="E162" s="89"/>
      <c r="H162"/>
      <c r="I162"/>
      <c r="AB162" s="77">
        <v>159</v>
      </c>
      <c r="AC162" s="78" t="s">
        <v>125</v>
      </c>
      <c r="AD162" s="74"/>
      <c r="AE162" s="74"/>
      <c r="AF162" s="74"/>
      <c r="AG162" s="74"/>
    </row>
    <row r="163" spans="2:33" ht="14.25" customHeight="1" x14ac:dyDescent="0.35">
      <c r="B163" s="59"/>
      <c r="D163" s="89"/>
      <c r="E163" s="89"/>
      <c r="H163"/>
      <c r="I163"/>
      <c r="AB163" s="77">
        <v>160</v>
      </c>
      <c r="AC163" s="78" t="s">
        <v>126</v>
      </c>
      <c r="AD163" s="74"/>
      <c r="AE163" s="74"/>
      <c r="AF163" s="74"/>
      <c r="AG163" s="74"/>
    </row>
    <row r="164" spans="2:33" ht="14.25" customHeight="1" x14ac:dyDescent="0.35">
      <c r="B164" s="59"/>
      <c r="D164" s="89"/>
      <c r="E164" s="89"/>
      <c r="H164"/>
      <c r="I164"/>
      <c r="AB164" s="77">
        <v>161</v>
      </c>
      <c r="AC164" s="78" t="s">
        <v>420</v>
      </c>
      <c r="AD164" s="74"/>
      <c r="AE164" s="74"/>
      <c r="AF164" s="74"/>
      <c r="AG164" s="74"/>
    </row>
    <row r="165" spans="2:33" ht="14.25" customHeight="1" x14ac:dyDescent="0.35">
      <c r="B165" s="59"/>
      <c r="D165" s="89"/>
      <c r="E165" s="89"/>
      <c r="H165"/>
      <c r="I165"/>
      <c r="AB165" s="77">
        <v>162</v>
      </c>
      <c r="AC165" s="78" t="s">
        <v>127</v>
      </c>
      <c r="AD165" s="74"/>
      <c r="AE165" s="74"/>
      <c r="AF165" s="74"/>
      <c r="AG165" s="74"/>
    </row>
    <row r="166" spans="2:33" ht="14.25" customHeight="1" x14ac:dyDescent="0.35">
      <c r="B166" s="59"/>
      <c r="D166" s="89"/>
      <c r="E166" s="89"/>
      <c r="H166"/>
      <c r="I166"/>
      <c r="AB166" s="77">
        <v>163</v>
      </c>
      <c r="AC166" s="78" t="s">
        <v>128</v>
      </c>
      <c r="AD166" s="74"/>
      <c r="AE166" s="74"/>
      <c r="AF166" s="74"/>
      <c r="AG166" s="74"/>
    </row>
    <row r="167" spans="2:33" ht="14.25" customHeight="1" x14ac:dyDescent="0.35">
      <c r="B167" s="59"/>
      <c r="D167" s="89"/>
      <c r="E167" s="89"/>
      <c r="H167"/>
      <c r="I167"/>
      <c r="AB167" s="77">
        <v>164</v>
      </c>
      <c r="AC167" s="78" t="s">
        <v>421</v>
      </c>
      <c r="AD167" s="74"/>
      <c r="AE167" s="74"/>
      <c r="AF167" s="74"/>
      <c r="AG167" s="74"/>
    </row>
    <row r="168" spans="2:33" ht="14.25" customHeight="1" x14ac:dyDescent="0.35">
      <c r="B168" s="59"/>
      <c r="D168" s="89"/>
      <c r="E168" s="89"/>
      <c r="H168"/>
      <c r="I168"/>
      <c r="AB168" s="77">
        <v>165</v>
      </c>
      <c r="AC168" s="78" t="s">
        <v>129</v>
      </c>
      <c r="AD168" s="74"/>
      <c r="AE168" s="74"/>
      <c r="AF168" s="74"/>
      <c r="AG168" s="74"/>
    </row>
    <row r="169" spans="2:33" ht="14.25" customHeight="1" x14ac:dyDescent="0.35">
      <c r="B169" s="59"/>
      <c r="D169" s="89"/>
      <c r="E169" s="89"/>
      <c r="H169"/>
      <c r="I169"/>
      <c r="AB169" s="77">
        <v>166</v>
      </c>
      <c r="AC169" s="78" t="s">
        <v>422</v>
      </c>
      <c r="AD169" s="74"/>
      <c r="AE169" s="74"/>
      <c r="AF169" s="74"/>
      <c r="AG169" s="74"/>
    </row>
    <row r="170" spans="2:33" ht="14.25" customHeight="1" x14ac:dyDescent="0.35">
      <c r="B170" s="59"/>
      <c r="D170" s="89"/>
      <c r="E170" s="89"/>
      <c r="H170"/>
      <c r="I170"/>
      <c r="AB170" s="77">
        <v>167</v>
      </c>
      <c r="AC170" s="78" t="s">
        <v>130</v>
      </c>
      <c r="AD170" s="74"/>
      <c r="AE170" s="74"/>
      <c r="AF170" s="74"/>
      <c r="AG170" s="74"/>
    </row>
    <row r="171" spans="2:33" ht="14.25" customHeight="1" x14ac:dyDescent="0.35">
      <c r="B171" s="59"/>
      <c r="D171" s="89"/>
      <c r="E171" s="89"/>
      <c r="H171"/>
      <c r="I171"/>
      <c r="AB171" s="77">
        <v>168</v>
      </c>
      <c r="AC171" s="78" t="s">
        <v>131</v>
      </c>
      <c r="AD171" s="74"/>
      <c r="AE171" s="74"/>
      <c r="AF171" s="74"/>
      <c r="AG171" s="74"/>
    </row>
    <row r="172" spans="2:33" ht="14.25" customHeight="1" x14ac:dyDescent="0.35">
      <c r="B172" s="59"/>
      <c r="D172" s="89"/>
      <c r="E172" s="89"/>
      <c r="H172"/>
      <c r="I172"/>
      <c r="AB172" s="77">
        <v>169</v>
      </c>
      <c r="AC172" s="78" t="s">
        <v>132</v>
      </c>
      <c r="AD172" s="74"/>
      <c r="AE172" s="74"/>
      <c r="AF172" s="74"/>
      <c r="AG172" s="74"/>
    </row>
    <row r="173" spans="2:33" ht="14.25" customHeight="1" x14ac:dyDescent="0.35">
      <c r="B173" s="59"/>
      <c r="D173" s="89"/>
      <c r="E173" s="89"/>
      <c r="H173"/>
      <c r="I173"/>
      <c r="AB173" s="77">
        <v>170</v>
      </c>
      <c r="AC173" s="78" t="s">
        <v>133</v>
      </c>
      <c r="AD173" s="74"/>
      <c r="AE173" s="74"/>
      <c r="AF173" s="74"/>
      <c r="AG173" s="74"/>
    </row>
    <row r="174" spans="2:33" ht="14.25" customHeight="1" x14ac:dyDescent="0.35">
      <c r="B174" s="59"/>
      <c r="D174" s="89"/>
      <c r="E174" s="89"/>
      <c r="H174"/>
      <c r="I174"/>
      <c r="AB174" s="77">
        <v>171</v>
      </c>
      <c r="AC174" s="78" t="s">
        <v>423</v>
      </c>
      <c r="AD174" s="74"/>
      <c r="AE174" s="74"/>
      <c r="AF174" s="74"/>
      <c r="AG174" s="74"/>
    </row>
    <row r="175" spans="2:33" ht="14.25" customHeight="1" x14ac:dyDescent="0.35">
      <c r="B175" s="59"/>
      <c r="D175" s="89"/>
      <c r="E175" s="89"/>
      <c r="H175"/>
      <c r="I175"/>
      <c r="AB175" s="77">
        <v>172</v>
      </c>
      <c r="AC175" s="78" t="s">
        <v>134</v>
      </c>
      <c r="AD175" s="74"/>
      <c r="AE175" s="74"/>
      <c r="AF175" s="74"/>
      <c r="AG175" s="74"/>
    </row>
    <row r="176" spans="2:33" ht="14.25" customHeight="1" x14ac:dyDescent="0.35">
      <c r="B176" s="59"/>
      <c r="D176" s="89"/>
      <c r="E176" s="89"/>
      <c r="H176"/>
      <c r="I176"/>
      <c r="AB176" s="77">
        <v>173</v>
      </c>
      <c r="AC176" s="78" t="s">
        <v>135</v>
      </c>
      <c r="AD176" s="74"/>
      <c r="AE176" s="74"/>
      <c r="AF176" s="74"/>
      <c r="AG176" s="74"/>
    </row>
    <row r="177" spans="2:33" ht="14.25" customHeight="1" x14ac:dyDescent="0.35">
      <c r="B177" s="59"/>
      <c r="D177" s="89"/>
      <c r="E177" s="89"/>
      <c r="H177"/>
      <c r="I177"/>
      <c r="AB177" s="77">
        <v>174</v>
      </c>
      <c r="AC177" s="78" t="s">
        <v>136</v>
      </c>
      <c r="AD177" s="74"/>
      <c r="AE177" s="74"/>
      <c r="AF177" s="74"/>
      <c r="AG177" s="74"/>
    </row>
    <row r="178" spans="2:33" ht="14.25" customHeight="1" x14ac:dyDescent="0.35">
      <c r="B178" s="59"/>
      <c r="D178" s="89"/>
      <c r="E178" s="89"/>
      <c r="H178"/>
      <c r="I178"/>
      <c r="AB178" s="77">
        <v>175</v>
      </c>
      <c r="AC178" s="78" t="s">
        <v>424</v>
      </c>
      <c r="AD178" s="74"/>
      <c r="AE178" s="74"/>
      <c r="AF178" s="74"/>
      <c r="AG178" s="74"/>
    </row>
    <row r="179" spans="2:33" ht="14.25" customHeight="1" x14ac:dyDescent="0.35">
      <c r="B179" s="59"/>
      <c r="D179" s="89"/>
      <c r="E179" s="89"/>
      <c r="H179"/>
      <c r="I179"/>
      <c r="AB179" s="77">
        <v>176</v>
      </c>
      <c r="AC179" s="78" t="s">
        <v>425</v>
      </c>
      <c r="AD179" s="74"/>
      <c r="AE179" s="74"/>
      <c r="AF179" s="74"/>
      <c r="AG179" s="74"/>
    </row>
    <row r="180" spans="2:33" ht="14.25" customHeight="1" x14ac:dyDescent="0.35">
      <c r="B180" s="59"/>
      <c r="D180" s="89"/>
      <c r="E180" s="89"/>
      <c r="H180"/>
      <c r="I180"/>
      <c r="AB180" s="77">
        <v>177</v>
      </c>
      <c r="AC180" s="78" t="s">
        <v>137</v>
      </c>
      <c r="AD180" s="74"/>
      <c r="AE180" s="74"/>
      <c r="AF180" s="74"/>
      <c r="AG180" s="74"/>
    </row>
    <row r="181" spans="2:33" ht="14.25" customHeight="1" x14ac:dyDescent="0.35">
      <c r="B181" s="59"/>
      <c r="D181" s="89"/>
      <c r="E181" s="89"/>
      <c r="H181"/>
      <c r="I181"/>
      <c r="AB181" s="77">
        <v>178</v>
      </c>
      <c r="AC181" s="78" t="s">
        <v>138</v>
      </c>
      <c r="AD181" s="74"/>
      <c r="AE181" s="74"/>
      <c r="AF181" s="74"/>
      <c r="AG181" s="74"/>
    </row>
    <row r="182" spans="2:33" ht="14.25" customHeight="1" x14ac:dyDescent="0.35">
      <c r="B182" s="59"/>
      <c r="D182" s="89"/>
      <c r="E182" s="89"/>
      <c r="H182"/>
      <c r="I182"/>
      <c r="AB182" s="77">
        <v>179</v>
      </c>
      <c r="AC182" s="78" t="s">
        <v>426</v>
      </c>
      <c r="AD182" s="74"/>
      <c r="AE182" s="74"/>
      <c r="AF182" s="74"/>
      <c r="AG182" s="74"/>
    </row>
    <row r="183" spans="2:33" ht="14.25" customHeight="1" x14ac:dyDescent="0.35">
      <c r="B183" s="59"/>
      <c r="D183" s="89"/>
      <c r="E183" s="89"/>
      <c r="H183"/>
      <c r="I183"/>
      <c r="AB183" s="77">
        <v>180</v>
      </c>
      <c r="AC183" s="78" t="s">
        <v>139</v>
      </c>
      <c r="AD183" s="74"/>
      <c r="AE183" s="74"/>
      <c r="AF183" s="74"/>
      <c r="AG183" s="74"/>
    </row>
    <row r="184" spans="2:33" ht="14.25" customHeight="1" x14ac:dyDescent="0.35">
      <c r="B184" s="59"/>
      <c r="D184" s="89"/>
      <c r="E184" s="89"/>
      <c r="H184"/>
      <c r="I184"/>
      <c r="AB184" s="77">
        <v>181</v>
      </c>
      <c r="AC184" s="78" t="s">
        <v>427</v>
      </c>
      <c r="AD184" s="74"/>
      <c r="AE184" s="74"/>
      <c r="AF184" s="74"/>
      <c r="AG184" s="74"/>
    </row>
    <row r="185" spans="2:33" ht="14.25" customHeight="1" x14ac:dyDescent="0.35">
      <c r="B185" s="59"/>
      <c r="D185" s="89"/>
      <c r="E185" s="89"/>
      <c r="H185"/>
      <c r="I185"/>
      <c r="AB185" s="77">
        <v>182</v>
      </c>
      <c r="AC185" s="78" t="s">
        <v>140</v>
      </c>
      <c r="AD185" s="74"/>
      <c r="AE185" s="74"/>
      <c r="AF185" s="74"/>
      <c r="AG185" s="74"/>
    </row>
    <row r="186" spans="2:33" ht="14.25" customHeight="1" x14ac:dyDescent="0.35">
      <c r="B186" s="59"/>
      <c r="D186" s="89"/>
      <c r="E186" s="89"/>
      <c r="H186"/>
      <c r="I186"/>
      <c r="AB186" s="77">
        <v>183</v>
      </c>
      <c r="AC186" s="78" t="s">
        <v>141</v>
      </c>
      <c r="AD186" s="74"/>
      <c r="AE186" s="74"/>
      <c r="AF186" s="74"/>
      <c r="AG186" s="74"/>
    </row>
    <row r="187" spans="2:33" ht="14.25" customHeight="1" x14ac:dyDescent="0.35">
      <c r="B187" s="59"/>
      <c r="D187" s="89"/>
      <c r="E187" s="89"/>
      <c r="H187"/>
      <c r="I187"/>
      <c r="AB187" s="77">
        <v>184</v>
      </c>
      <c r="AC187" s="78" t="s">
        <v>142</v>
      </c>
      <c r="AD187" s="74"/>
      <c r="AE187" s="74"/>
      <c r="AF187" s="74"/>
      <c r="AG187" s="74"/>
    </row>
    <row r="188" spans="2:33" ht="14.25" customHeight="1" x14ac:dyDescent="0.35">
      <c r="B188" s="59"/>
      <c r="D188" s="89"/>
      <c r="E188" s="89"/>
      <c r="H188"/>
      <c r="I188"/>
      <c r="AB188" s="77">
        <v>185</v>
      </c>
      <c r="AC188" s="78" t="s">
        <v>143</v>
      </c>
      <c r="AD188" s="74"/>
      <c r="AE188" s="74"/>
      <c r="AF188" s="74"/>
      <c r="AG188" s="74"/>
    </row>
    <row r="189" spans="2:33" ht="14.25" customHeight="1" x14ac:dyDescent="0.35">
      <c r="B189" s="59"/>
      <c r="D189" s="89"/>
      <c r="E189" s="89"/>
      <c r="H189"/>
      <c r="I189"/>
      <c r="AB189" s="77">
        <v>186</v>
      </c>
      <c r="AC189" s="78" t="s">
        <v>428</v>
      </c>
      <c r="AD189" s="74"/>
      <c r="AE189" s="74"/>
      <c r="AF189" s="74"/>
      <c r="AG189" s="74"/>
    </row>
    <row r="190" spans="2:33" ht="14.25" customHeight="1" x14ac:dyDescent="0.35">
      <c r="B190" s="59"/>
      <c r="D190" s="89"/>
      <c r="E190" s="89"/>
      <c r="H190"/>
      <c r="I190"/>
      <c r="AB190" s="77">
        <v>187</v>
      </c>
      <c r="AC190" s="78" t="s">
        <v>144</v>
      </c>
      <c r="AD190" s="74"/>
      <c r="AE190" s="74"/>
      <c r="AF190" s="74"/>
      <c r="AG190" s="74"/>
    </row>
    <row r="191" spans="2:33" ht="14.25" customHeight="1" x14ac:dyDescent="0.35">
      <c r="B191" s="59"/>
      <c r="D191" s="89"/>
      <c r="E191" s="89"/>
      <c r="H191"/>
      <c r="I191"/>
      <c r="AB191" s="77">
        <v>188</v>
      </c>
      <c r="AC191" s="78" t="s">
        <v>145</v>
      </c>
      <c r="AD191" s="74"/>
      <c r="AE191" s="74"/>
      <c r="AF191" s="74"/>
      <c r="AG191" s="74"/>
    </row>
    <row r="192" spans="2:33" ht="14.25" customHeight="1" x14ac:dyDescent="0.35">
      <c r="B192" s="59"/>
      <c r="D192" s="89"/>
      <c r="E192" s="89"/>
      <c r="H192"/>
      <c r="I192"/>
      <c r="AB192" s="77">
        <v>189</v>
      </c>
      <c r="AC192" s="78" t="s">
        <v>146</v>
      </c>
      <c r="AD192" s="74"/>
      <c r="AE192" s="74"/>
      <c r="AF192" s="74"/>
      <c r="AG192" s="74"/>
    </row>
    <row r="193" spans="2:33" ht="14.25" customHeight="1" x14ac:dyDescent="0.35">
      <c r="B193" s="59"/>
      <c r="D193" s="89"/>
      <c r="E193" s="89"/>
      <c r="H193"/>
      <c r="I193"/>
      <c r="AB193" s="77">
        <v>190</v>
      </c>
      <c r="AC193" s="78" t="s">
        <v>147</v>
      </c>
      <c r="AD193" s="74"/>
      <c r="AE193" s="74"/>
      <c r="AF193" s="74"/>
      <c r="AG193" s="74"/>
    </row>
    <row r="194" spans="2:33" ht="14.25" customHeight="1" x14ac:dyDescent="0.35">
      <c r="B194" s="59"/>
      <c r="D194" s="89"/>
      <c r="E194" s="89"/>
      <c r="H194"/>
      <c r="I194"/>
      <c r="AB194" s="77">
        <v>191</v>
      </c>
      <c r="AC194" s="78" t="s">
        <v>148</v>
      </c>
      <c r="AD194" s="74"/>
      <c r="AE194" s="74"/>
      <c r="AF194" s="74"/>
      <c r="AG194" s="74"/>
    </row>
    <row r="195" spans="2:33" ht="14.25" customHeight="1" x14ac:dyDescent="0.35">
      <c r="B195" s="59"/>
      <c r="D195" s="89"/>
      <c r="E195" s="89"/>
      <c r="H195"/>
      <c r="I195"/>
      <c r="AB195" s="77">
        <v>192</v>
      </c>
      <c r="AC195" s="78" t="s">
        <v>429</v>
      </c>
      <c r="AD195" s="74"/>
      <c r="AE195" s="74"/>
      <c r="AF195" s="74"/>
      <c r="AG195" s="74"/>
    </row>
    <row r="196" spans="2:33" ht="14.25" customHeight="1" x14ac:dyDescent="0.35">
      <c r="B196" s="59"/>
      <c r="D196" s="89"/>
      <c r="E196" s="89"/>
      <c r="H196"/>
      <c r="I196"/>
      <c r="AB196" s="77">
        <v>193</v>
      </c>
      <c r="AC196" s="78" t="s">
        <v>149</v>
      </c>
      <c r="AD196" s="74"/>
      <c r="AE196" s="74"/>
      <c r="AF196" s="74"/>
      <c r="AG196" s="74"/>
    </row>
    <row r="197" spans="2:33" ht="14.25" customHeight="1" x14ac:dyDescent="0.35">
      <c r="B197" s="59"/>
      <c r="D197" s="89"/>
      <c r="E197" s="89"/>
      <c r="H197"/>
      <c r="I197"/>
      <c r="AB197" s="77">
        <v>194</v>
      </c>
      <c r="AC197" s="78" t="s">
        <v>430</v>
      </c>
      <c r="AD197" s="74"/>
      <c r="AE197" s="74"/>
      <c r="AF197" s="74"/>
      <c r="AG197" s="74"/>
    </row>
    <row r="198" spans="2:33" ht="14.25" customHeight="1" x14ac:dyDescent="0.35">
      <c r="B198" s="59"/>
      <c r="D198" s="89"/>
      <c r="E198" s="89"/>
      <c r="H198"/>
      <c r="I198"/>
      <c r="AB198" s="77">
        <v>195</v>
      </c>
      <c r="AC198" s="78" t="s">
        <v>150</v>
      </c>
      <c r="AD198" s="74"/>
      <c r="AE198" s="74"/>
      <c r="AF198" s="74"/>
      <c r="AG198" s="74"/>
    </row>
    <row r="199" spans="2:33" ht="14.25" customHeight="1" x14ac:dyDescent="0.35">
      <c r="B199" s="59"/>
      <c r="D199" s="89"/>
      <c r="E199" s="89"/>
      <c r="H199"/>
      <c r="I199"/>
      <c r="AB199" s="77">
        <v>196</v>
      </c>
      <c r="AC199" s="78" t="s">
        <v>151</v>
      </c>
      <c r="AD199" s="74"/>
      <c r="AE199" s="74"/>
      <c r="AF199" s="74"/>
      <c r="AG199" s="74"/>
    </row>
    <row r="200" spans="2:33" ht="14.25" customHeight="1" x14ac:dyDescent="0.35">
      <c r="B200" s="59"/>
      <c r="D200" s="89"/>
      <c r="E200" s="89"/>
      <c r="H200"/>
      <c r="I200"/>
      <c r="AB200" s="77">
        <v>197</v>
      </c>
      <c r="AC200" s="78" t="s">
        <v>431</v>
      </c>
      <c r="AD200" s="74"/>
      <c r="AE200" s="74"/>
      <c r="AF200" s="74"/>
      <c r="AG200" s="74"/>
    </row>
    <row r="201" spans="2:33" ht="14.25" customHeight="1" x14ac:dyDescent="0.35">
      <c r="B201" s="59"/>
      <c r="D201" s="89"/>
      <c r="E201" s="89"/>
      <c r="H201"/>
      <c r="I201"/>
      <c r="AB201" s="77">
        <v>198</v>
      </c>
      <c r="AC201" s="78" t="s">
        <v>432</v>
      </c>
      <c r="AD201" s="74"/>
      <c r="AE201" s="74"/>
      <c r="AF201" s="74"/>
      <c r="AG201" s="74"/>
    </row>
    <row r="202" spans="2:33" ht="14.25" customHeight="1" x14ac:dyDescent="0.35">
      <c r="B202" s="59"/>
      <c r="D202" s="89"/>
      <c r="E202" s="89"/>
      <c r="H202"/>
      <c r="I202"/>
      <c r="AB202" s="77">
        <v>199</v>
      </c>
      <c r="AC202" s="78" t="s">
        <v>152</v>
      </c>
      <c r="AD202" s="74"/>
      <c r="AE202" s="74"/>
      <c r="AF202" s="74"/>
      <c r="AG202" s="74"/>
    </row>
    <row r="203" spans="2:33" ht="14.25" customHeight="1" x14ac:dyDescent="0.35">
      <c r="B203" s="59"/>
      <c r="D203" s="89"/>
      <c r="E203" s="89"/>
      <c r="H203"/>
      <c r="I203"/>
      <c r="AB203" s="77">
        <v>200</v>
      </c>
      <c r="AC203" s="78" t="s">
        <v>153</v>
      </c>
      <c r="AD203" s="74"/>
      <c r="AE203" s="74"/>
      <c r="AF203" s="74"/>
      <c r="AG203" s="74"/>
    </row>
    <row r="204" spans="2:33" ht="14.25" customHeight="1" x14ac:dyDescent="0.35">
      <c r="B204" s="59"/>
      <c r="D204" s="89"/>
      <c r="E204" s="89"/>
      <c r="H204"/>
      <c r="I204"/>
      <c r="AB204" s="77">
        <v>201</v>
      </c>
      <c r="AC204" s="78" t="s">
        <v>154</v>
      </c>
      <c r="AD204" s="74"/>
      <c r="AE204" s="74"/>
      <c r="AF204" s="74"/>
      <c r="AG204" s="74"/>
    </row>
    <row r="205" spans="2:33" ht="14.25" customHeight="1" x14ac:dyDescent="0.35">
      <c r="B205" s="59"/>
      <c r="D205" s="89"/>
      <c r="E205" s="89"/>
      <c r="H205"/>
      <c r="I205"/>
      <c r="AB205" s="77">
        <v>202</v>
      </c>
      <c r="AC205" s="78" t="s">
        <v>155</v>
      </c>
      <c r="AD205" s="74"/>
      <c r="AE205" s="74"/>
      <c r="AF205" s="74"/>
      <c r="AG205" s="74"/>
    </row>
    <row r="206" spans="2:33" ht="14.25" customHeight="1" x14ac:dyDescent="0.35">
      <c r="B206" s="59"/>
      <c r="D206" s="89"/>
      <c r="E206" s="89"/>
      <c r="H206"/>
      <c r="I206"/>
      <c r="AB206" s="77">
        <v>203</v>
      </c>
      <c r="AC206" s="78" t="s">
        <v>433</v>
      </c>
      <c r="AD206" s="74"/>
      <c r="AE206" s="74"/>
      <c r="AF206" s="74"/>
      <c r="AG206" s="74"/>
    </row>
    <row r="207" spans="2:33" ht="14.25" customHeight="1" x14ac:dyDescent="0.35">
      <c r="B207" s="59"/>
      <c r="D207" s="89"/>
      <c r="E207" s="89"/>
      <c r="H207"/>
      <c r="I207"/>
      <c r="AB207" s="77">
        <v>204</v>
      </c>
      <c r="AC207" s="78" t="s">
        <v>156</v>
      </c>
      <c r="AD207" s="74"/>
      <c r="AE207" s="74"/>
      <c r="AF207" s="74"/>
      <c r="AG207" s="74"/>
    </row>
    <row r="208" spans="2:33" ht="14.25" customHeight="1" x14ac:dyDescent="0.35">
      <c r="B208" s="59"/>
      <c r="D208" s="89"/>
      <c r="E208" s="89"/>
      <c r="H208"/>
      <c r="I208"/>
      <c r="AB208" s="77">
        <v>205</v>
      </c>
      <c r="AC208" s="78" t="s">
        <v>157</v>
      </c>
      <c r="AD208" s="74"/>
      <c r="AE208" s="74"/>
      <c r="AF208" s="74"/>
      <c r="AG208" s="74"/>
    </row>
    <row r="209" spans="2:33" ht="14.25" customHeight="1" x14ac:dyDescent="0.35">
      <c r="B209" s="59"/>
      <c r="D209" s="89"/>
      <c r="E209" s="89"/>
      <c r="H209"/>
      <c r="I209"/>
      <c r="AB209" s="77">
        <v>206</v>
      </c>
      <c r="AC209" s="78" t="s">
        <v>158</v>
      </c>
      <c r="AD209" s="74"/>
      <c r="AE209" s="74"/>
      <c r="AF209" s="74"/>
      <c r="AG209" s="74"/>
    </row>
    <row r="210" spans="2:33" ht="14.25" customHeight="1" x14ac:dyDescent="0.35">
      <c r="B210" s="59"/>
      <c r="D210" s="89"/>
      <c r="E210" s="89"/>
      <c r="H210"/>
      <c r="I210"/>
      <c r="AB210" s="77">
        <v>207</v>
      </c>
      <c r="AC210" s="78" t="s">
        <v>434</v>
      </c>
      <c r="AD210" s="74"/>
      <c r="AE210" s="74"/>
      <c r="AF210" s="74"/>
      <c r="AG210" s="74"/>
    </row>
    <row r="211" spans="2:33" ht="14.25" customHeight="1" x14ac:dyDescent="0.35">
      <c r="B211" s="59"/>
      <c r="D211" s="89"/>
      <c r="E211" s="89"/>
      <c r="H211"/>
      <c r="I211"/>
      <c r="AB211" s="77">
        <v>208</v>
      </c>
      <c r="AC211" s="78" t="s">
        <v>435</v>
      </c>
      <c r="AD211" s="74"/>
      <c r="AE211" s="74"/>
      <c r="AF211" s="74"/>
      <c r="AG211" s="74"/>
    </row>
    <row r="212" spans="2:33" ht="14.25" customHeight="1" x14ac:dyDescent="0.35">
      <c r="B212" s="59"/>
      <c r="D212" s="89"/>
      <c r="E212" s="89"/>
      <c r="H212"/>
      <c r="I212"/>
      <c r="AB212" s="77">
        <v>209</v>
      </c>
      <c r="AC212" s="78" t="s">
        <v>436</v>
      </c>
      <c r="AD212" s="74"/>
      <c r="AE212" s="74"/>
      <c r="AF212" s="74"/>
      <c r="AG212" s="74"/>
    </row>
    <row r="213" spans="2:33" ht="14.25" customHeight="1" x14ac:dyDescent="0.35">
      <c r="B213" s="59"/>
      <c r="D213" s="89"/>
      <c r="E213" s="89"/>
      <c r="H213"/>
      <c r="I213"/>
      <c r="AB213" s="77">
        <v>210</v>
      </c>
      <c r="AC213" s="78" t="s">
        <v>437</v>
      </c>
      <c r="AD213" s="74"/>
      <c r="AE213" s="74"/>
      <c r="AF213" s="74"/>
      <c r="AG213" s="74"/>
    </row>
    <row r="214" spans="2:33" ht="14.25" customHeight="1" x14ac:dyDescent="0.35">
      <c r="B214" s="59"/>
      <c r="D214" s="89"/>
      <c r="E214" s="89"/>
      <c r="H214"/>
      <c r="I214"/>
      <c r="AB214" s="77">
        <v>211</v>
      </c>
      <c r="AC214" s="78" t="s">
        <v>159</v>
      </c>
      <c r="AD214" s="74"/>
      <c r="AE214" s="74"/>
      <c r="AF214" s="74"/>
      <c r="AG214" s="74"/>
    </row>
    <row r="215" spans="2:33" ht="14.25" customHeight="1" x14ac:dyDescent="0.35">
      <c r="B215" s="59"/>
      <c r="D215" s="89"/>
      <c r="E215" s="89"/>
      <c r="H215"/>
      <c r="I215"/>
      <c r="AB215" s="77">
        <v>212</v>
      </c>
      <c r="AC215" s="78" t="s">
        <v>160</v>
      </c>
      <c r="AD215" s="74"/>
      <c r="AE215" s="74"/>
      <c r="AF215" s="74"/>
      <c r="AG215" s="74"/>
    </row>
    <row r="216" spans="2:33" ht="14.25" customHeight="1" x14ac:dyDescent="0.35">
      <c r="B216" s="59"/>
      <c r="D216" s="89"/>
      <c r="E216" s="89"/>
      <c r="H216"/>
      <c r="I216"/>
      <c r="AB216" s="77">
        <v>213</v>
      </c>
      <c r="AC216" s="78" t="s">
        <v>161</v>
      </c>
      <c r="AD216" s="74"/>
      <c r="AE216" s="74"/>
      <c r="AF216" s="74"/>
      <c r="AG216" s="74"/>
    </row>
    <row r="217" spans="2:33" ht="14.25" customHeight="1" x14ac:dyDescent="0.35">
      <c r="B217" s="59"/>
      <c r="D217" s="89"/>
      <c r="E217" s="89"/>
      <c r="H217"/>
      <c r="I217"/>
      <c r="AB217" s="77">
        <v>214</v>
      </c>
      <c r="AC217" s="78" t="s">
        <v>162</v>
      </c>
      <c r="AD217" s="74"/>
      <c r="AE217" s="74"/>
      <c r="AF217" s="74"/>
      <c r="AG217" s="74"/>
    </row>
    <row r="218" spans="2:33" ht="14.25" customHeight="1" x14ac:dyDescent="0.35">
      <c r="B218" s="59"/>
      <c r="D218" s="89"/>
      <c r="E218" s="89"/>
      <c r="H218"/>
      <c r="I218"/>
      <c r="AB218" s="77">
        <v>215</v>
      </c>
      <c r="AC218" s="78" t="s">
        <v>163</v>
      </c>
      <c r="AD218" s="74"/>
      <c r="AE218" s="74"/>
      <c r="AF218" s="74"/>
      <c r="AG218" s="74"/>
    </row>
    <row r="219" spans="2:33" ht="14.25" customHeight="1" x14ac:dyDescent="0.35">
      <c r="B219" s="59"/>
      <c r="D219" s="89"/>
      <c r="E219" s="89"/>
      <c r="H219"/>
      <c r="I219"/>
      <c r="AB219" s="77">
        <v>216</v>
      </c>
      <c r="AC219" s="78" t="s">
        <v>164</v>
      </c>
      <c r="AD219" s="74"/>
      <c r="AE219" s="74"/>
      <c r="AF219" s="74"/>
      <c r="AG219" s="74"/>
    </row>
    <row r="220" spans="2:33" ht="14.25" customHeight="1" x14ac:dyDescent="0.35">
      <c r="B220" s="59"/>
      <c r="D220" s="89"/>
      <c r="E220" s="89"/>
      <c r="H220"/>
      <c r="I220"/>
      <c r="AB220" s="77">
        <v>217</v>
      </c>
      <c r="AC220" s="78" t="s">
        <v>165</v>
      </c>
      <c r="AD220" s="74"/>
      <c r="AE220" s="74"/>
      <c r="AF220" s="74"/>
      <c r="AG220" s="74"/>
    </row>
    <row r="221" spans="2:33" ht="14.25" customHeight="1" x14ac:dyDescent="0.35">
      <c r="B221" s="59"/>
      <c r="D221" s="89"/>
      <c r="E221" s="89"/>
      <c r="H221"/>
      <c r="I221"/>
      <c r="AB221" s="77">
        <v>218</v>
      </c>
      <c r="AC221" s="78" t="s">
        <v>166</v>
      </c>
      <c r="AD221" s="74"/>
      <c r="AE221" s="74"/>
      <c r="AF221" s="74"/>
      <c r="AG221" s="74"/>
    </row>
    <row r="222" spans="2:33" ht="14.25" customHeight="1" x14ac:dyDescent="0.35">
      <c r="B222" s="59"/>
      <c r="D222" s="89"/>
      <c r="E222" s="89"/>
      <c r="H222"/>
      <c r="I222"/>
      <c r="AB222" s="77">
        <v>219</v>
      </c>
      <c r="AC222" s="78" t="s">
        <v>438</v>
      </c>
      <c r="AD222" s="74"/>
      <c r="AE222" s="74"/>
      <c r="AF222" s="74"/>
      <c r="AG222" s="74"/>
    </row>
    <row r="223" spans="2:33" ht="14.25" customHeight="1" x14ac:dyDescent="0.35">
      <c r="B223" s="59"/>
      <c r="D223" s="89"/>
      <c r="E223" s="89"/>
      <c r="H223"/>
      <c r="I223"/>
      <c r="AB223" s="77">
        <v>220</v>
      </c>
      <c r="AC223" s="78" t="s">
        <v>439</v>
      </c>
      <c r="AD223" s="74"/>
      <c r="AE223" s="74"/>
      <c r="AF223" s="74"/>
      <c r="AG223" s="74"/>
    </row>
    <row r="224" spans="2:33" ht="14.25" customHeight="1" x14ac:dyDescent="0.35">
      <c r="B224" s="59"/>
      <c r="D224" s="89"/>
      <c r="E224" s="89"/>
      <c r="H224"/>
      <c r="I224"/>
      <c r="AB224" s="77">
        <v>221</v>
      </c>
      <c r="AC224" s="78" t="s">
        <v>168</v>
      </c>
      <c r="AD224" s="74"/>
      <c r="AE224" s="74"/>
      <c r="AF224" s="74"/>
      <c r="AG224" s="74"/>
    </row>
    <row r="225" spans="2:33" ht="14.25" customHeight="1" x14ac:dyDescent="0.35">
      <c r="B225" s="59"/>
      <c r="D225" s="89"/>
      <c r="E225" s="89"/>
      <c r="H225"/>
      <c r="I225"/>
      <c r="AB225" s="77">
        <v>222</v>
      </c>
      <c r="AC225" s="78" t="s">
        <v>169</v>
      </c>
      <c r="AD225" s="74"/>
      <c r="AE225" s="74"/>
      <c r="AF225" s="74"/>
      <c r="AG225" s="74"/>
    </row>
    <row r="226" spans="2:33" ht="14.25" customHeight="1" x14ac:dyDescent="0.35">
      <c r="B226" s="59"/>
      <c r="D226" s="89"/>
      <c r="E226" s="89"/>
      <c r="H226"/>
      <c r="I226"/>
      <c r="AB226" s="77">
        <v>223</v>
      </c>
      <c r="AC226" s="78" t="s">
        <v>170</v>
      </c>
      <c r="AD226" s="74"/>
      <c r="AE226" s="74"/>
      <c r="AF226" s="74"/>
      <c r="AG226" s="74"/>
    </row>
    <row r="227" spans="2:33" ht="14.25" customHeight="1" x14ac:dyDescent="0.35">
      <c r="B227" s="59"/>
      <c r="D227" s="89"/>
      <c r="E227" s="89"/>
      <c r="H227"/>
      <c r="I227"/>
      <c r="AB227" s="77">
        <v>224</v>
      </c>
      <c r="AC227" s="78" t="s">
        <v>440</v>
      </c>
      <c r="AD227" s="74"/>
      <c r="AE227" s="74"/>
      <c r="AF227" s="74"/>
      <c r="AG227" s="74"/>
    </row>
    <row r="228" spans="2:33" ht="14.25" customHeight="1" x14ac:dyDescent="0.35">
      <c r="B228" s="59"/>
      <c r="D228" s="89"/>
      <c r="E228" s="89"/>
      <c r="H228"/>
      <c r="I228"/>
      <c r="AB228" s="77">
        <v>225</v>
      </c>
      <c r="AC228" s="78" t="s">
        <v>441</v>
      </c>
      <c r="AD228" s="74"/>
      <c r="AE228" s="74"/>
      <c r="AF228" s="74"/>
      <c r="AG228" s="74"/>
    </row>
    <row r="229" spans="2:33" ht="14.25" customHeight="1" x14ac:dyDescent="0.35">
      <c r="B229" s="59"/>
      <c r="D229" s="89"/>
      <c r="E229" s="89"/>
      <c r="H229"/>
      <c r="I229"/>
      <c r="AB229" s="77">
        <v>226</v>
      </c>
      <c r="AC229" s="78" t="s">
        <v>171</v>
      </c>
      <c r="AD229" s="74"/>
      <c r="AE229" s="74"/>
      <c r="AF229" s="74"/>
      <c r="AG229" s="74"/>
    </row>
    <row r="230" spans="2:33" ht="14.25" customHeight="1" x14ac:dyDescent="0.35">
      <c r="B230" s="59"/>
      <c r="D230" s="89"/>
      <c r="E230" s="89"/>
      <c r="H230"/>
      <c r="I230"/>
      <c r="AB230" s="77">
        <v>227</v>
      </c>
      <c r="AC230" s="78" t="s">
        <v>442</v>
      </c>
      <c r="AD230" s="74"/>
      <c r="AE230" s="74"/>
      <c r="AF230" s="74"/>
      <c r="AG230" s="74"/>
    </row>
    <row r="231" spans="2:33" ht="14.25" customHeight="1" x14ac:dyDescent="0.35">
      <c r="B231" s="59"/>
      <c r="D231" s="89"/>
      <c r="E231" s="89"/>
      <c r="H231"/>
      <c r="I231"/>
      <c r="AB231" s="77">
        <v>228</v>
      </c>
      <c r="AC231" s="78" t="s">
        <v>172</v>
      </c>
      <c r="AD231" s="74"/>
      <c r="AE231" s="74"/>
      <c r="AF231" s="74"/>
      <c r="AG231" s="74"/>
    </row>
    <row r="232" spans="2:33" ht="14.25" customHeight="1" x14ac:dyDescent="0.35">
      <c r="B232" s="59"/>
      <c r="D232" s="89"/>
      <c r="E232" s="89"/>
      <c r="H232"/>
      <c r="I232"/>
      <c r="AB232" s="77">
        <v>229</v>
      </c>
      <c r="AC232" s="78" t="s">
        <v>173</v>
      </c>
      <c r="AD232" s="74"/>
      <c r="AE232" s="74"/>
      <c r="AF232" s="74"/>
      <c r="AG232" s="74"/>
    </row>
    <row r="233" spans="2:33" ht="14.25" customHeight="1" x14ac:dyDescent="0.35">
      <c r="B233" s="59"/>
      <c r="D233" s="89"/>
      <c r="E233" s="89"/>
      <c r="H233"/>
      <c r="I233"/>
      <c r="AB233" s="77">
        <v>230</v>
      </c>
      <c r="AC233" s="78" t="s">
        <v>174</v>
      </c>
      <c r="AD233" s="74"/>
      <c r="AE233" s="74"/>
      <c r="AF233" s="74"/>
      <c r="AG233" s="74"/>
    </row>
    <row r="234" spans="2:33" ht="14.25" customHeight="1" x14ac:dyDescent="0.35">
      <c r="B234" s="59"/>
      <c r="D234" s="89"/>
      <c r="E234" s="89"/>
      <c r="H234"/>
      <c r="I234"/>
      <c r="AB234" s="77">
        <v>231</v>
      </c>
      <c r="AC234" s="78" t="s">
        <v>175</v>
      </c>
      <c r="AD234" s="74"/>
      <c r="AE234" s="74"/>
      <c r="AF234" s="74"/>
      <c r="AG234" s="74"/>
    </row>
    <row r="235" spans="2:33" ht="14.25" customHeight="1" x14ac:dyDescent="0.35">
      <c r="B235" s="59"/>
      <c r="D235" s="89"/>
      <c r="E235" s="89"/>
      <c r="H235"/>
      <c r="I235"/>
      <c r="AB235" s="77">
        <v>232</v>
      </c>
      <c r="AC235" s="78" t="s">
        <v>443</v>
      </c>
      <c r="AD235" s="74"/>
      <c r="AE235" s="74"/>
      <c r="AF235" s="74"/>
      <c r="AG235" s="74"/>
    </row>
    <row r="236" spans="2:33" ht="14.25" customHeight="1" x14ac:dyDescent="0.35">
      <c r="B236" s="59"/>
      <c r="D236" s="89"/>
      <c r="E236" s="89"/>
      <c r="H236"/>
      <c r="I236"/>
      <c r="AB236" s="77">
        <v>233</v>
      </c>
      <c r="AC236" s="78" t="s">
        <v>176</v>
      </c>
      <c r="AD236" s="74"/>
      <c r="AE236" s="74"/>
      <c r="AF236" s="74"/>
      <c r="AG236" s="74"/>
    </row>
    <row r="237" spans="2:33" ht="14.25" customHeight="1" x14ac:dyDescent="0.35">
      <c r="B237" s="59"/>
      <c r="D237" s="89"/>
      <c r="E237" s="89"/>
      <c r="H237"/>
      <c r="I237"/>
      <c r="AB237" s="77">
        <v>234</v>
      </c>
      <c r="AC237" s="78" t="s">
        <v>177</v>
      </c>
      <c r="AD237" s="74"/>
      <c r="AE237" s="74"/>
      <c r="AF237" s="74"/>
      <c r="AG237" s="74"/>
    </row>
    <row r="238" spans="2:33" ht="14.25" customHeight="1" x14ac:dyDescent="0.35">
      <c r="B238" s="59"/>
      <c r="D238" s="89"/>
      <c r="E238" s="89"/>
      <c r="H238"/>
      <c r="I238"/>
      <c r="AB238" s="77">
        <v>235</v>
      </c>
      <c r="AC238" s="78" t="s">
        <v>178</v>
      </c>
      <c r="AD238" s="74"/>
      <c r="AE238" s="74"/>
      <c r="AF238" s="74"/>
      <c r="AG238" s="74"/>
    </row>
    <row r="239" spans="2:33" ht="14.25" customHeight="1" x14ac:dyDescent="0.35">
      <c r="B239" s="59"/>
      <c r="D239" s="89"/>
      <c r="E239" s="89"/>
      <c r="H239"/>
      <c r="I239"/>
      <c r="AB239" s="77">
        <v>236</v>
      </c>
      <c r="AC239" s="78" t="s">
        <v>179</v>
      </c>
      <c r="AD239" s="74"/>
      <c r="AE239" s="74"/>
      <c r="AF239" s="74"/>
      <c r="AG239" s="74"/>
    </row>
    <row r="240" spans="2:33" ht="14.25" customHeight="1" x14ac:dyDescent="0.35">
      <c r="B240" s="59"/>
      <c r="D240" s="89"/>
      <c r="E240" s="89"/>
      <c r="H240"/>
      <c r="I240"/>
      <c r="AB240" s="77">
        <v>237</v>
      </c>
      <c r="AC240" s="78" t="s">
        <v>180</v>
      </c>
      <c r="AD240" s="74"/>
      <c r="AE240" s="74"/>
      <c r="AF240" s="74"/>
      <c r="AG240" s="74"/>
    </row>
    <row r="241" spans="2:33" ht="14.25" customHeight="1" x14ac:dyDescent="0.35">
      <c r="B241" s="59"/>
      <c r="D241" s="89"/>
      <c r="E241" s="89"/>
      <c r="H241"/>
      <c r="I241"/>
      <c r="AB241" s="77">
        <v>238</v>
      </c>
      <c r="AC241" s="78" t="s">
        <v>181</v>
      </c>
      <c r="AD241" s="74"/>
      <c r="AE241" s="74"/>
      <c r="AF241" s="74"/>
      <c r="AG241" s="74"/>
    </row>
    <row r="242" spans="2:33" ht="14.25" customHeight="1" x14ac:dyDescent="0.35">
      <c r="B242" s="59"/>
      <c r="D242" s="89"/>
      <c r="E242" s="89"/>
      <c r="H242"/>
      <c r="I242"/>
      <c r="AB242" s="77">
        <v>239</v>
      </c>
      <c r="AC242" s="78" t="s">
        <v>182</v>
      </c>
      <c r="AD242" s="74"/>
      <c r="AE242" s="74"/>
      <c r="AF242" s="74"/>
      <c r="AG242" s="74"/>
    </row>
    <row r="243" spans="2:33" ht="14.25" customHeight="1" x14ac:dyDescent="0.35">
      <c r="B243" s="59"/>
      <c r="D243" s="89"/>
      <c r="E243" s="89"/>
      <c r="H243"/>
      <c r="I243"/>
      <c r="AB243" s="77">
        <v>240</v>
      </c>
      <c r="AC243" s="78" t="s">
        <v>183</v>
      </c>
      <c r="AD243" s="74"/>
      <c r="AE243" s="74"/>
      <c r="AF243" s="74"/>
      <c r="AG243" s="74"/>
    </row>
    <row r="244" spans="2:33" ht="14.25" customHeight="1" x14ac:dyDescent="0.35">
      <c r="B244" s="59"/>
      <c r="D244" s="89"/>
      <c r="E244" s="89"/>
      <c r="H244"/>
      <c r="I244"/>
      <c r="AB244" s="77">
        <v>241</v>
      </c>
      <c r="AC244" s="78" t="s">
        <v>184</v>
      </c>
      <c r="AD244" s="74"/>
      <c r="AE244" s="74"/>
      <c r="AF244" s="74"/>
      <c r="AG244" s="74"/>
    </row>
    <row r="245" spans="2:33" ht="14.25" customHeight="1" x14ac:dyDescent="0.35">
      <c r="B245" s="59"/>
      <c r="D245" s="89"/>
      <c r="E245" s="89"/>
      <c r="H245"/>
      <c r="I245"/>
      <c r="AB245" s="77">
        <v>242</v>
      </c>
      <c r="AC245" s="78" t="s">
        <v>444</v>
      </c>
      <c r="AD245" s="74"/>
      <c r="AE245" s="74"/>
      <c r="AF245" s="74"/>
      <c r="AG245" s="74"/>
    </row>
    <row r="246" spans="2:33" ht="14.25" customHeight="1" x14ac:dyDescent="0.35">
      <c r="B246" s="59"/>
      <c r="D246" s="89"/>
      <c r="E246" s="89"/>
      <c r="H246"/>
      <c r="I246"/>
      <c r="AB246" s="77">
        <v>243</v>
      </c>
      <c r="AC246" s="78" t="s">
        <v>445</v>
      </c>
      <c r="AD246" s="74"/>
      <c r="AE246" s="74"/>
      <c r="AF246" s="74"/>
      <c r="AG246" s="74"/>
    </row>
    <row r="247" spans="2:33" ht="14.25" customHeight="1" x14ac:dyDescent="0.35">
      <c r="B247" s="59"/>
      <c r="D247" s="89"/>
      <c r="E247" s="89"/>
      <c r="H247"/>
      <c r="I247"/>
      <c r="AB247" s="77">
        <v>244</v>
      </c>
      <c r="AC247" s="78" t="s">
        <v>185</v>
      </c>
      <c r="AD247" s="74"/>
      <c r="AE247" s="74"/>
      <c r="AF247" s="74"/>
      <c r="AG247" s="74"/>
    </row>
    <row r="248" spans="2:33" ht="14.25" customHeight="1" x14ac:dyDescent="0.35">
      <c r="B248" s="59"/>
      <c r="D248" s="89"/>
      <c r="E248" s="89"/>
      <c r="H248"/>
      <c r="I248"/>
      <c r="AB248" s="77">
        <v>245</v>
      </c>
      <c r="AC248" s="78" t="s">
        <v>186</v>
      </c>
      <c r="AD248" s="74"/>
      <c r="AE248" s="74"/>
      <c r="AF248" s="74"/>
      <c r="AG248" s="74"/>
    </row>
    <row r="249" spans="2:33" ht="14.25" customHeight="1" x14ac:dyDescent="0.35">
      <c r="B249" s="59"/>
      <c r="D249" s="89"/>
      <c r="E249" s="89"/>
      <c r="H249"/>
      <c r="I249"/>
      <c r="AB249" s="77">
        <v>246</v>
      </c>
      <c r="AC249" s="78" t="s">
        <v>187</v>
      </c>
      <c r="AD249" s="74"/>
      <c r="AE249" s="74"/>
      <c r="AF249" s="74"/>
      <c r="AG249" s="74"/>
    </row>
    <row r="250" spans="2:33" ht="14.25" customHeight="1" x14ac:dyDescent="0.35">
      <c r="B250" s="59"/>
      <c r="D250" s="89"/>
      <c r="E250" s="89"/>
      <c r="H250"/>
      <c r="I250"/>
      <c r="AB250" s="77">
        <v>247</v>
      </c>
      <c r="AC250" s="78" t="s">
        <v>188</v>
      </c>
      <c r="AD250" s="74"/>
      <c r="AE250" s="74"/>
      <c r="AF250" s="74"/>
      <c r="AG250" s="74"/>
    </row>
    <row r="251" spans="2:33" ht="14.25" customHeight="1" x14ac:dyDescent="0.35">
      <c r="B251" s="59"/>
      <c r="D251" s="89"/>
      <c r="E251" s="89"/>
      <c r="H251"/>
      <c r="I251"/>
      <c r="AB251" s="77">
        <v>248</v>
      </c>
      <c r="AC251" s="78" t="s">
        <v>446</v>
      </c>
      <c r="AD251" s="74"/>
      <c r="AE251" s="74"/>
      <c r="AF251" s="74"/>
      <c r="AG251" s="74"/>
    </row>
    <row r="252" spans="2:33" ht="14.25" customHeight="1" x14ac:dyDescent="0.35">
      <c r="B252" s="59"/>
      <c r="D252" s="89"/>
      <c r="E252" s="89"/>
      <c r="H252"/>
      <c r="I252"/>
      <c r="AB252" s="77">
        <v>249</v>
      </c>
      <c r="AC252" s="78" t="s">
        <v>189</v>
      </c>
      <c r="AD252" s="74"/>
      <c r="AE252" s="74"/>
      <c r="AF252" s="74"/>
      <c r="AG252" s="74"/>
    </row>
    <row r="253" spans="2:33" ht="14.25" customHeight="1" x14ac:dyDescent="0.35">
      <c r="B253" s="59"/>
      <c r="D253" s="89"/>
      <c r="E253" s="89"/>
      <c r="H253"/>
      <c r="I253"/>
      <c r="AB253" s="77">
        <v>250</v>
      </c>
      <c r="AC253" s="78" t="s">
        <v>190</v>
      </c>
      <c r="AD253" s="74"/>
      <c r="AE253" s="74"/>
      <c r="AF253" s="74"/>
      <c r="AG253" s="74"/>
    </row>
    <row r="254" spans="2:33" ht="14.25" customHeight="1" x14ac:dyDescent="0.35">
      <c r="B254" s="59"/>
      <c r="D254" s="89"/>
      <c r="E254" s="89"/>
      <c r="H254"/>
      <c r="I254"/>
      <c r="AB254" s="77">
        <v>251</v>
      </c>
      <c r="AC254" s="78" t="s">
        <v>191</v>
      </c>
      <c r="AD254" s="74"/>
      <c r="AE254" s="74"/>
      <c r="AF254" s="74"/>
      <c r="AG254" s="74"/>
    </row>
    <row r="255" spans="2:33" ht="14.25" customHeight="1" x14ac:dyDescent="0.35">
      <c r="B255" s="59"/>
      <c r="D255" s="89"/>
      <c r="E255" s="89"/>
      <c r="H255"/>
      <c r="I255"/>
      <c r="AB255" s="77">
        <v>252</v>
      </c>
      <c r="AC255" s="78" t="s">
        <v>192</v>
      </c>
      <c r="AD255" s="74"/>
      <c r="AE255" s="74"/>
      <c r="AF255" s="74"/>
      <c r="AG255" s="74"/>
    </row>
    <row r="256" spans="2:33" ht="14.25" customHeight="1" x14ac:dyDescent="0.35">
      <c r="B256" s="59"/>
      <c r="D256" s="89"/>
      <c r="E256" s="89"/>
      <c r="H256"/>
      <c r="I256"/>
      <c r="AB256" s="77">
        <v>253</v>
      </c>
      <c r="AC256" s="78" t="s">
        <v>193</v>
      </c>
      <c r="AD256" s="74"/>
      <c r="AE256" s="74"/>
      <c r="AF256" s="74"/>
      <c r="AG256" s="74"/>
    </row>
    <row r="257" spans="2:33" ht="14.25" customHeight="1" x14ac:dyDescent="0.35">
      <c r="B257" s="59"/>
      <c r="D257" s="89"/>
      <c r="E257" s="89"/>
      <c r="H257"/>
      <c r="I257"/>
      <c r="AB257" s="77">
        <v>254</v>
      </c>
      <c r="AC257" s="78" t="s">
        <v>194</v>
      </c>
      <c r="AD257" s="74"/>
      <c r="AE257" s="74"/>
      <c r="AF257" s="74"/>
      <c r="AG257" s="74"/>
    </row>
    <row r="258" spans="2:33" ht="14.25" customHeight="1" x14ac:dyDescent="0.35">
      <c r="B258" s="59"/>
      <c r="D258" s="89"/>
      <c r="E258" s="89"/>
      <c r="H258"/>
      <c r="I258"/>
      <c r="AB258" s="77">
        <v>255</v>
      </c>
      <c r="AC258" s="78" t="s">
        <v>195</v>
      </c>
      <c r="AD258" s="74"/>
      <c r="AE258" s="74"/>
      <c r="AF258" s="74"/>
      <c r="AG258" s="74"/>
    </row>
    <row r="259" spans="2:33" ht="14.25" customHeight="1" x14ac:dyDescent="0.35">
      <c r="B259" s="59"/>
      <c r="D259" s="89"/>
      <c r="E259" s="89"/>
      <c r="H259"/>
      <c r="I259"/>
      <c r="AB259" s="77">
        <v>256</v>
      </c>
      <c r="AC259" s="78" t="s">
        <v>196</v>
      </c>
      <c r="AD259" s="74"/>
      <c r="AE259" s="74"/>
      <c r="AF259" s="74"/>
      <c r="AG259" s="74"/>
    </row>
    <row r="260" spans="2:33" ht="14.25" customHeight="1" x14ac:dyDescent="0.35">
      <c r="B260" s="59"/>
      <c r="D260" s="89"/>
      <c r="E260" s="89"/>
      <c r="H260"/>
      <c r="I260"/>
      <c r="AB260" s="77">
        <v>257</v>
      </c>
      <c r="AC260" s="78" t="s">
        <v>197</v>
      </c>
      <c r="AD260" s="74"/>
      <c r="AE260" s="74"/>
      <c r="AF260" s="74"/>
      <c r="AG260" s="74"/>
    </row>
    <row r="261" spans="2:33" ht="14.25" customHeight="1" x14ac:dyDescent="0.35">
      <c r="B261" s="59"/>
      <c r="D261" s="89"/>
      <c r="E261" s="89"/>
      <c r="H261"/>
      <c r="I261"/>
      <c r="AB261" s="77">
        <v>258</v>
      </c>
      <c r="AC261" s="78" t="s">
        <v>198</v>
      </c>
      <c r="AD261" s="74"/>
      <c r="AE261" s="74"/>
      <c r="AF261" s="74"/>
      <c r="AG261" s="74"/>
    </row>
    <row r="262" spans="2:33" ht="14.25" customHeight="1" x14ac:dyDescent="0.35">
      <c r="B262" s="59"/>
      <c r="D262" s="89"/>
      <c r="E262" s="89"/>
      <c r="H262"/>
      <c r="I262"/>
      <c r="AB262" s="77">
        <v>259</v>
      </c>
      <c r="AC262" s="78" t="s">
        <v>199</v>
      </c>
      <c r="AD262" s="74"/>
      <c r="AE262" s="74"/>
      <c r="AF262" s="74"/>
      <c r="AG262" s="74"/>
    </row>
    <row r="263" spans="2:33" ht="14.25" customHeight="1" x14ac:dyDescent="0.35">
      <c r="B263" s="59"/>
      <c r="D263" s="89"/>
      <c r="E263" s="89"/>
      <c r="H263"/>
      <c r="I263"/>
      <c r="AB263" s="77">
        <v>260</v>
      </c>
      <c r="AC263" s="78" t="s">
        <v>447</v>
      </c>
      <c r="AD263" s="74"/>
      <c r="AE263" s="74"/>
      <c r="AF263" s="74"/>
      <c r="AG263" s="74"/>
    </row>
    <row r="264" spans="2:33" ht="14.25" customHeight="1" x14ac:dyDescent="0.35">
      <c r="B264" s="59"/>
      <c r="D264" s="89"/>
      <c r="E264" s="89"/>
      <c r="H264"/>
      <c r="I264"/>
      <c r="AB264" s="77">
        <v>261</v>
      </c>
      <c r="AC264" s="78" t="s">
        <v>200</v>
      </c>
      <c r="AD264" s="74"/>
      <c r="AE264" s="74"/>
      <c r="AF264" s="74"/>
      <c r="AG264" s="74"/>
    </row>
    <row r="265" spans="2:33" ht="14.25" customHeight="1" x14ac:dyDescent="0.35">
      <c r="B265" s="59"/>
      <c r="D265" s="89"/>
      <c r="E265" s="89"/>
      <c r="H265"/>
      <c r="I265"/>
      <c r="AB265" s="77">
        <v>262</v>
      </c>
      <c r="AC265" s="78" t="s">
        <v>448</v>
      </c>
      <c r="AD265" s="74"/>
      <c r="AE265" s="74"/>
      <c r="AF265" s="74"/>
      <c r="AG265" s="74"/>
    </row>
    <row r="266" spans="2:33" ht="14.25" customHeight="1" x14ac:dyDescent="0.35">
      <c r="B266" s="59"/>
      <c r="D266" s="89"/>
      <c r="E266" s="89"/>
      <c r="H266"/>
      <c r="I266"/>
      <c r="AB266" s="77">
        <v>263</v>
      </c>
      <c r="AC266" s="78" t="s">
        <v>449</v>
      </c>
      <c r="AD266" s="74"/>
      <c r="AE266" s="74"/>
      <c r="AF266" s="74"/>
      <c r="AG266" s="74"/>
    </row>
    <row r="267" spans="2:33" ht="14.25" customHeight="1" x14ac:dyDescent="0.35">
      <c r="B267" s="59"/>
      <c r="D267" s="89"/>
      <c r="E267" s="89"/>
      <c r="H267"/>
      <c r="I267"/>
      <c r="AB267" s="77">
        <v>264</v>
      </c>
      <c r="AC267" s="78" t="s">
        <v>450</v>
      </c>
      <c r="AD267" s="74"/>
      <c r="AE267" s="74"/>
      <c r="AF267" s="74"/>
      <c r="AG267" s="74"/>
    </row>
    <row r="268" spans="2:33" ht="14.25" customHeight="1" x14ac:dyDescent="0.35">
      <c r="B268" s="59"/>
      <c r="D268" s="89"/>
      <c r="E268" s="89"/>
      <c r="H268"/>
      <c r="I268"/>
      <c r="AB268" s="77">
        <v>265</v>
      </c>
      <c r="AC268" s="78" t="s">
        <v>201</v>
      </c>
      <c r="AD268" s="74"/>
      <c r="AE268" s="74"/>
      <c r="AF268" s="74"/>
      <c r="AG268" s="74"/>
    </row>
    <row r="269" spans="2:33" ht="14.25" customHeight="1" x14ac:dyDescent="0.35">
      <c r="B269" s="59"/>
      <c r="D269" s="89"/>
      <c r="E269" s="89"/>
      <c r="H269"/>
      <c r="I269"/>
      <c r="AB269" s="77">
        <v>266</v>
      </c>
      <c r="AC269" s="78" t="s">
        <v>202</v>
      </c>
      <c r="AD269" s="74"/>
      <c r="AE269" s="74"/>
      <c r="AF269" s="74"/>
      <c r="AG269" s="74"/>
    </row>
    <row r="270" spans="2:33" ht="14.25" customHeight="1" x14ac:dyDescent="0.35">
      <c r="B270" s="59"/>
      <c r="D270" s="89"/>
      <c r="E270" s="89"/>
      <c r="H270"/>
      <c r="I270"/>
      <c r="AB270" s="77">
        <v>267</v>
      </c>
      <c r="AC270" s="78" t="s">
        <v>451</v>
      </c>
      <c r="AD270" s="74"/>
      <c r="AE270" s="74"/>
      <c r="AF270" s="74"/>
      <c r="AG270" s="74"/>
    </row>
    <row r="271" spans="2:33" ht="14.25" customHeight="1" x14ac:dyDescent="0.35">
      <c r="B271" s="59"/>
      <c r="D271" s="89"/>
      <c r="E271" s="89"/>
      <c r="H271"/>
      <c r="I271"/>
      <c r="AB271" s="77">
        <v>268</v>
      </c>
      <c r="AC271" s="78" t="s">
        <v>203</v>
      </c>
      <c r="AD271" s="74"/>
      <c r="AE271" s="74"/>
      <c r="AF271" s="74"/>
      <c r="AG271" s="74"/>
    </row>
    <row r="272" spans="2:33" ht="14.25" customHeight="1" x14ac:dyDescent="0.35">
      <c r="B272" s="59"/>
      <c r="D272" s="89"/>
      <c r="E272" s="89"/>
      <c r="H272"/>
      <c r="I272"/>
      <c r="AB272" s="77">
        <v>269</v>
      </c>
      <c r="AC272" s="78" t="s">
        <v>452</v>
      </c>
      <c r="AD272" s="74"/>
      <c r="AE272" s="74"/>
      <c r="AF272" s="74"/>
      <c r="AG272" s="74"/>
    </row>
    <row r="273" spans="2:33" ht="14.25" customHeight="1" x14ac:dyDescent="0.35">
      <c r="B273" s="59"/>
      <c r="D273" s="89"/>
      <c r="E273" s="89"/>
      <c r="H273"/>
      <c r="I273"/>
      <c r="AB273" s="77">
        <v>270</v>
      </c>
      <c r="AC273" s="78" t="s">
        <v>204</v>
      </c>
      <c r="AD273" s="74"/>
      <c r="AE273" s="74"/>
      <c r="AF273" s="74"/>
      <c r="AG273" s="74"/>
    </row>
    <row r="274" spans="2:33" ht="14.25" customHeight="1" x14ac:dyDescent="0.35">
      <c r="B274" s="59"/>
      <c r="D274" s="89"/>
      <c r="E274" s="89"/>
      <c r="H274"/>
      <c r="I274"/>
      <c r="AB274" s="77">
        <v>271</v>
      </c>
      <c r="AC274" s="78" t="s">
        <v>453</v>
      </c>
      <c r="AD274" s="74"/>
      <c r="AE274" s="74"/>
      <c r="AF274" s="74"/>
      <c r="AG274" s="74"/>
    </row>
    <row r="275" spans="2:33" ht="14.25" customHeight="1" x14ac:dyDescent="0.35">
      <c r="B275" s="59"/>
      <c r="D275" s="89"/>
      <c r="E275" s="89"/>
      <c r="H275"/>
      <c r="I275"/>
      <c r="AB275" s="77">
        <v>272</v>
      </c>
      <c r="AC275" s="78" t="s">
        <v>454</v>
      </c>
      <c r="AD275" s="74"/>
      <c r="AE275" s="74"/>
      <c r="AF275" s="74"/>
      <c r="AG275" s="74"/>
    </row>
    <row r="276" spans="2:33" ht="14.25" customHeight="1" x14ac:dyDescent="0.35">
      <c r="B276" s="59"/>
      <c r="D276" s="89"/>
      <c r="E276" s="89"/>
      <c r="H276"/>
      <c r="I276"/>
      <c r="AB276" s="77">
        <v>273</v>
      </c>
      <c r="AC276" s="78" t="s">
        <v>205</v>
      </c>
      <c r="AD276" s="74"/>
      <c r="AE276" s="74"/>
      <c r="AF276" s="74"/>
      <c r="AG276" s="74"/>
    </row>
    <row r="277" spans="2:33" ht="14.25" customHeight="1" x14ac:dyDescent="0.35">
      <c r="B277" s="59"/>
      <c r="D277" s="89"/>
      <c r="E277" s="89"/>
      <c r="H277"/>
      <c r="I277"/>
      <c r="AB277" s="77">
        <v>274</v>
      </c>
      <c r="AC277" s="78" t="s">
        <v>206</v>
      </c>
      <c r="AD277" s="74"/>
      <c r="AE277" s="74"/>
      <c r="AF277" s="74"/>
      <c r="AG277" s="74"/>
    </row>
    <row r="278" spans="2:33" ht="14.25" customHeight="1" x14ac:dyDescent="0.35">
      <c r="B278" s="59"/>
      <c r="D278" s="89"/>
      <c r="E278" s="89"/>
      <c r="H278"/>
      <c r="I278"/>
      <c r="AB278" s="77">
        <v>275</v>
      </c>
      <c r="AC278" s="78" t="s">
        <v>455</v>
      </c>
      <c r="AD278" s="74"/>
      <c r="AE278" s="74"/>
      <c r="AF278" s="74"/>
      <c r="AG278" s="74"/>
    </row>
    <row r="279" spans="2:33" ht="14.25" customHeight="1" x14ac:dyDescent="0.35">
      <c r="B279" s="59"/>
      <c r="D279" s="89"/>
      <c r="E279" s="89"/>
      <c r="H279"/>
      <c r="I279"/>
      <c r="AB279" s="77">
        <v>276</v>
      </c>
      <c r="AC279" s="78" t="s">
        <v>207</v>
      </c>
      <c r="AD279" s="74"/>
      <c r="AE279" s="74"/>
      <c r="AF279" s="74"/>
      <c r="AG279" s="74"/>
    </row>
    <row r="280" spans="2:33" ht="14.25" customHeight="1" x14ac:dyDescent="0.35">
      <c r="B280" s="59"/>
      <c r="D280" s="89"/>
      <c r="E280" s="89"/>
      <c r="H280"/>
      <c r="I280"/>
      <c r="AB280" s="77">
        <v>277</v>
      </c>
      <c r="AC280" s="78" t="s">
        <v>208</v>
      </c>
      <c r="AD280" s="74"/>
      <c r="AE280" s="74"/>
      <c r="AF280" s="74"/>
      <c r="AG280" s="74"/>
    </row>
    <row r="281" spans="2:33" ht="14.25" customHeight="1" x14ac:dyDescent="0.35">
      <c r="B281" s="59"/>
      <c r="D281" s="89"/>
      <c r="E281" s="89"/>
      <c r="H281"/>
      <c r="I281"/>
      <c r="AB281" s="77">
        <v>278</v>
      </c>
      <c r="AC281" s="78" t="s">
        <v>209</v>
      </c>
      <c r="AD281" s="74"/>
      <c r="AE281" s="74"/>
      <c r="AF281" s="74"/>
      <c r="AG281" s="74"/>
    </row>
    <row r="282" spans="2:33" ht="14.25" customHeight="1" x14ac:dyDescent="0.35">
      <c r="B282" s="59"/>
      <c r="D282" s="89"/>
      <c r="E282" s="89"/>
      <c r="H282"/>
      <c r="I282"/>
      <c r="AB282" s="77">
        <v>279</v>
      </c>
      <c r="AC282" s="78" t="s">
        <v>210</v>
      </c>
      <c r="AD282" s="74"/>
      <c r="AE282" s="74"/>
      <c r="AF282" s="74"/>
      <c r="AG282" s="74"/>
    </row>
    <row r="283" spans="2:33" ht="14.25" customHeight="1" x14ac:dyDescent="0.35">
      <c r="B283" s="59"/>
      <c r="D283" s="89"/>
      <c r="E283" s="89"/>
      <c r="H283"/>
      <c r="I283"/>
      <c r="AB283" s="77">
        <v>280</v>
      </c>
      <c r="AC283" s="78" t="s">
        <v>211</v>
      </c>
      <c r="AD283" s="74"/>
      <c r="AE283" s="74"/>
      <c r="AF283" s="74"/>
      <c r="AG283" s="74"/>
    </row>
    <row r="284" spans="2:33" ht="14.25" customHeight="1" x14ac:dyDescent="0.35">
      <c r="B284" s="59"/>
      <c r="D284" s="89"/>
      <c r="E284" s="89"/>
      <c r="H284"/>
      <c r="I284"/>
      <c r="AB284" s="77">
        <v>281</v>
      </c>
      <c r="AC284" s="78" t="s">
        <v>212</v>
      </c>
      <c r="AD284" s="74"/>
      <c r="AE284" s="74"/>
      <c r="AF284" s="74"/>
      <c r="AG284" s="74"/>
    </row>
    <row r="285" spans="2:33" ht="14.25" customHeight="1" x14ac:dyDescent="0.35">
      <c r="B285" s="59"/>
      <c r="D285" s="89"/>
      <c r="E285" s="89"/>
      <c r="H285"/>
      <c r="I285"/>
      <c r="AB285" s="77">
        <v>282</v>
      </c>
      <c r="AC285" s="78" t="s">
        <v>213</v>
      </c>
      <c r="AD285" s="74"/>
      <c r="AE285" s="74"/>
      <c r="AF285" s="74"/>
      <c r="AG285" s="74"/>
    </row>
    <row r="286" spans="2:33" ht="14.25" customHeight="1" x14ac:dyDescent="0.35">
      <c r="B286" s="59"/>
      <c r="D286" s="89"/>
      <c r="E286" s="89"/>
      <c r="H286"/>
      <c r="I286"/>
      <c r="AB286" s="77">
        <v>283</v>
      </c>
      <c r="AC286" s="78" t="s">
        <v>214</v>
      </c>
      <c r="AD286" s="74"/>
      <c r="AE286" s="74"/>
      <c r="AF286" s="74"/>
      <c r="AG286" s="74"/>
    </row>
    <row r="287" spans="2:33" ht="14.25" customHeight="1" x14ac:dyDescent="0.35">
      <c r="B287" s="59"/>
      <c r="D287" s="89"/>
      <c r="E287" s="89"/>
      <c r="H287"/>
      <c r="I287"/>
      <c r="AB287" s="77">
        <v>284</v>
      </c>
      <c r="AC287" s="78" t="s">
        <v>456</v>
      </c>
      <c r="AD287" s="74"/>
      <c r="AE287" s="74"/>
      <c r="AF287" s="74"/>
      <c r="AG287" s="74"/>
    </row>
    <row r="288" spans="2:33" ht="14.25" customHeight="1" x14ac:dyDescent="0.35">
      <c r="B288" s="59"/>
      <c r="D288" s="89"/>
      <c r="E288" s="89"/>
      <c r="H288"/>
      <c r="I288"/>
      <c r="AB288" s="77">
        <v>285</v>
      </c>
      <c r="AC288" s="78" t="s">
        <v>457</v>
      </c>
      <c r="AD288" s="74"/>
      <c r="AE288" s="74"/>
      <c r="AF288" s="74"/>
      <c r="AG288" s="74"/>
    </row>
    <row r="289" spans="2:33" ht="14.25" customHeight="1" x14ac:dyDescent="0.35">
      <c r="B289" s="59"/>
      <c r="D289" s="89"/>
      <c r="E289" s="89"/>
      <c r="H289"/>
      <c r="I289"/>
      <c r="AB289" s="77">
        <v>286</v>
      </c>
      <c r="AC289" s="78" t="s">
        <v>215</v>
      </c>
      <c r="AD289" s="74"/>
      <c r="AE289" s="74"/>
      <c r="AF289" s="74"/>
      <c r="AG289" s="74"/>
    </row>
    <row r="290" spans="2:33" ht="14.25" customHeight="1" x14ac:dyDescent="0.35">
      <c r="B290" s="59"/>
      <c r="D290" s="89"/>
      <c r="E290" s="89"/>
      <c r="H290"/>
      <c r="I290"/>
      <c r="AB290" s="77">
        <v>287</v>
      </c>
      <c r="AC290" s="78" t="s">
        <v>216</v>
      </c>
      <c r="AD290" s="74"/>
      <c r="AE290" s="74"/>
      <c r="AF290" s="74"/>
      <c r="AG290" s="74"/>
    </row>
    <row r="291" spans="2:33" ht="14.25" customHeight="1" x14ac:dyDescent="0.35">
      <c r="B291" s="59"/>
      <c r="D291" s="89"/>
      <c r="E291" s="89"/>
      <c r="H291"/>
      <c r="I291"/>
      <c r="AB291" s="77">
        <v>288</v>
      </c>
      <c r="AC291" s="78" t="s">
        <v>217</v>
      </c>
      <c r="AD291" s="74"/>
      <c r="AE291" s="74"/>
      <c r="AF291" s="74"/>
      <c r="AG291" s="74"/>
    </row>
    <row r="292" spans="2:33" ht="14.25" customHeight="1" x14ac:dyDescent="0.35">
      <c r="B292" s="59"/>
      <c r="D292" s="89"/>
      <c r="E292" s="89"/>
      <c r="H292"/>
      <c r="I292"/>
      <c r="AB292" s="77">
        <v>289</v>
      </c>
      <c r="AC292" s="78" t="s">
        <v>458</v>
      </c>
      <c r="AD292" s="74"/>
      <c r="AE292" s="74"/>
      <c r="AF292" s="74"/>
      <c r="AG292" s="74"/>
    </row>
    <row r="293" spans="2:33" ht="14.25" customHeight="1" x14ac:dyDescent="0.35">
      <c r="B293" s="59"/>
      <c r="D293" s="89"/>
      <c r="E293" s="89"/>
      <c r="H293"/>
      <c r="I293"/>
      <c r="AB293" s="77">
        <v>290</v>
      </c>
      <c r="AC293" s="78" t="s">
        <v>218</v>
      </c>
      <c r="AD293" s="74"/>
      <c r="AE293" s="74"/>
      <c r="AF293" s="74"/>
      <c r="AG293" s="74"/>
    </row>
    <row r="294" spans="2:33" ht="14.25" customHeight="1" x14ac:dyDescent="0.35">
      <c r="B294" s="59"/>
      <c r="D294" s="89"/>
      <c r="E294" s="89"/>
      <c r="H294"/>
      <c r="I294"/>
      <c r="AB294" s="77">
        <v>291</v>
      </c>
      <c r="AC294" s="78" t="s">
        <v>459</v>
      </c>
      <c r="AD294" s="74"/>
      <c r="AE294" s="74"/>
      <c r="AF294" s="74"/>
      <c r="AG294" s="74"/>
    </row>
    <row r="295" spans="2:33" ht="14.25" customHeight="1" x14ac:dyDescent="0.35">
      <c r="B295" s="59"/>
      <c r="D295" s="89"/>
      <c r="E295" s="89"/>
      <c r="H295"/>
      <c r="I295"/>
      <c r="AB295" s="77">
        <v>292</v>
      </c>
      <c r="AC295" s="78" t="s">
        <v>219</v>
      </c>
      <c r="AD295" s="74"/>
      <c r="AE295" s="74"/>
      <c r="AF295" s="74"/>
      <c r="AG295" s="74"/>
    </row>
    <row r="296" spans="2:33" ht="14.25" customHeight="1" x14ac:dyDescent="0.35">
      <c r="B296" s="59"/>
      <c r="D296" s="89"/>
      <c r="E296" s="89"/>
      <c r="H296"/>
      <c r="I296"/>
      <c r="AB296" s="77">
        <v>293</v>
      </c>
      <c r="AC296" s="78" t="s">
        <v>220</v>
      </c>
      <c r="AD296" s="74"/>
      <c r="AE296" s="74"/>
      <c r="AF296" s="74"/>
      <c r="AG296" s="74"/>
    </row>
    <row r="297" spans="2:33" ht="14.25" customHeight="1" x14ac:dyDescent="0.35">
      <c r="B297" s="59"/>
      <c r="D297" s="89"/>
      <c r="E297" s="89"/>
      <c r="H297"/>
      <c r="I297"/>
      <c r="AB297" s="77">
        <v>294</v>
      </c>
      <c r="AC297" s="78" t="s">
        <v>460</v>
      </c>
      <c r="AD297" s="74"/>
      <c r="AE297" s="74"/>
      <c r="AF297" s="74"/>
      <c r="AG297" s="74"/>
    </row>
    <row r="298" spans="2:33" ht="14.25" customHeight="1" x14ac:dyDescent="0.35">
      <c r="B298" s="59"/>
      <c r="D298" s="89"/>
      <c r="E298" s="89"/>
      <c r="H298"/>
      <c r="I298"/>
      <c r="AB298" s="77">
        <v>295</v>
      </c>
      <c r="AC298" s="78" t="s">
        <v>221</v>
      </c>
      <c r="AD298" s="74"/>
      <c r="AE298" s="74"/>
      <c r="AF298" s="74"/>
      <c r="AG298" s="74"/>
    </row>
    <row r="299" spans="2:33" ht="14.25" customHeight="1" x14ac:dyDescent="0.35">
      <c r="B299" s="59"/>
      <c r="D299" s="89"/>
      <c r="E299" s="89"/>
      <c r="H299"/>
      <c r="I299"/>
      <c r="AB299" s="77">
        <v>296</v>
      </c>
      <c r="AC299" s="78" t="s">
        <v>222</v>
      </c>
      <c r="AD299" s="74"/>
      <c r="AE299" s="74"/>
      <c r="AF299" s="74"/>
      <c r="AG299" s="74"/>
    </row>
    <row r="300" spans="2:33" ht="14.25" customHeight="1" x14ac:dyDescent="0.35">
      <c r="B300" s="59"/>
      <c r="D300" s="89"/>
      <c r="E300" s="89"/>
      <c r="H300"/>
      <c r="I300"/>
      <c r="AB300" s="77">
        <v>297</v>
      </c>
      <c r="AC300" s="78" t="s">
        <v>461</v>
      </c>
      <c r="AD300" s="74"/>
      <c r="AE300" s="74"/>
      <c r="AF300" s="74"/>
      <c r="AG300" s="74"/>
    </row>
    <row r="301" spans="2:33" ht="14.25" customHeight="1" x14ac:dyDescent="0.35">
      <c r="B301" s="59"/>
      <c r="D301" s="89"/>
      <c r="E301" s="89"/>
      <c r="H301"/>
      <c r="I301"/>
      <c r="AB301" s="77">
        <v>298</v>
      </c>
      <c r="AC301" s="78" t="s">
        <v>223</v>
      </c>
      <c r="AD301" s="74"/>
      <c r="AE301" s="74"/>
      <c r="AF301" s="74"/>
      <c r="AG301" s="74"/>
    </row>
    <row r="302" spans="2:33" ht="14.25" customHeight="1" x14ac:dyDescent="0.35">
      <c r="B302" s="59"/>
      <c r="D302" s="89"/>
      <c r="E302" s="89"/>
      <c r="H302"/>
      <c r="I302"/>
      <c r="AB302" s="77">
        <v>299</v>
      </c>
      <c r="AC302" s="78" t="s">
        <v>462</v>
      </c>
      <c r="AD302" s="74"/>
      <c r="AE302" s="74"/>
      <c r="AF302" s="74"/>
      <c r="AG302" s="74"/>
    </row>
    <row r="303" spans="2:33" ht="14.25" customHeight="1" x14ac:dyDescent="0.35">
      <c r="B303" s="59"/>
      <c r="D303" s="89"/>
      <c r="E303" s="89"/>
      <c r="H303"/>
      <c r="I303"/>
      <c r="AB303" s="77">
        <v>300</v>
      </c>
      <c r="AC303" s="78" t="s">
        <v>224</v>
      </c>
      <c r="AD303" s="74"/>
      <c r="AE303" s="74"/>
      <c r="AF303" s="74"/>
      <c r="AG303" s="74"/>
    </row>
    <row r="304" spans="2:33" ht="14.25" customHeight="1" x14ac:dyDescent="0.35">
      <c r="B304" s="59"/>
      <c r="D304" s="89"/>
      <c r="E304" s="89"/>
      <c r="H304"/>
      <c r="I304"/>
      <c r="AB304" s="77">
        <v>301</v>
      </c>
      <c r="AC304" s="78" t="s">
        <v>225</v>
      </c>
      <c r="AD304" s="74"/>
      <c r="AE304" s="74"/>
      <c r="AF304" s="74"/>
      <c r="AG304" s="74"/>
    </row>
    <row r="305" spans="2:33" ht="14.25" customHeight="1" x14ac:dyDescent="0.35">
      <c r="B305" s="59"/>
      <c r="D305" s="89"/>
      <c r="E305" s="89"/>
      <c r="H305"/>
      <c r="I305"/>
      <c r="AB305" s="77">
        <v>302</v>
      </c>
      <c r="AC305" s="78" t="s">
        <v>226</v>
      </c>
      <c r="AD305" s="74"/>
      <c r="AE305" s="74"/>
      <c r="AF305" s="74"/>
      <c r="AG305" s="74"/>
    </row>
    <row r="306" spans="2:33" ht="14.25" customHeight="1" x14ac:dyDescent="0.35">
      <c r="B306" s="59"/>
      <c r="D306" s="89"/>
      <c r="E306" s="89"/>
      <c r="H306"/>
      <c r="I306"/>
      <c r="AB306" s="77">
        <v>303</v>
      </c>
      <c r="AC306" s="78" t="s">
        <v>463</v>
      </c>
      <c r="AD306" s="74"/>
      <c r="AE306" s="74"/>
      <c r="AF306" s="74"/>
      <c r="AG306" s="74"/>
    </row>
    <row r="307" spans="2:33" ht="14.25" customHeight="1" x14ac:dyDescent="0.35">
      <c r="B307" s="59"/>
      <c r="D307" s="89"/>
      <c r="E307" s="89"/>
      <c r="H307"/>
      <c r="I307"/>
      <c r="AB307" s="77">
        <v>304</v>
      </c>
      <c r="AC307" s="78" t="s">
        <v>227</v>
      </c>
      <c r="AD307" s="74"/>
      <c r="AE307" s="74"/>
      <c r="AF307" s="74"/>
      <c r="AG307" s="74"/>
    </row>
    <row r="308" spans="2:33" ht="14.25" customHeight="1" x14ac:dyDescent="0.35">
      <c r="B308" s="59"/>
      <c r="D308" s="89"/>
      <c r="E308" s="89"/>
      <c r="H308"/>
      <c r="I308"/>
      <c r="AB308" s="77">
        <v>305</v>
      </c>
      <c r="AC308" s="78" t="s">
        <v>228</v>
      </c>
      <c r="AD308" s="74"/>
      <c r="AE308" s="74"/>
      <c r="AF308" s="74"/>
      <c r="AG308" s="74"/>
    </row>
    <row r="309" spans="2:33" ht="14.25" customHeight="1" x14ac:dyDescent="0.35">
      <c r="B309" s="59"/>
      <c r="D309" s="89"/>
      <c r="E309" s="89"/>
      <c r="H309"/>
      <c r="I309"/>
      <c r="AB309" s="77">
        <v>306</v>
      </c>
      <c r="AC309" s="78" t="s">
        <v>229</v>
      </c>
      <c r="AD309" s="74"/>
      <c r="AE309" s="74"/>
      <c r="AF309" s="74"/>
      <c r="AG309" s="74"/>
    </row>
    <row r="310" spans="2:33" ht="14.25" customHeight="1" x14ac:dyDescent="0.35">
      <c r="B310" s="59"/>
      <c r="D310" s="89"/>
      <c r="E310" s="89"/>
      <c r="H310"/>
      <c r="I310"/>
      <c r="AB310" s="77">
        <v>307</v>
      </c>
      <c r="AC310" s="78" t="s">
        <v>230</v>
      </c>
      <c r="AD310" s="74"/>
      <c r="AE310" s="74"/>
      <c r="AF310" s="74"/>
      <c r="AG310" s="74"/>
    </row>
    <row r="311" spans="2:33" ht="14.25" customHeight="1" x14ac:dyDescent="0.35">
      <c r="B311" s="59"/>
      <c r="D311" s="89"/>
      <c r="E311" s="89"/>
      <c r="H311"/>
      <c r="I311"/>
      <c r="AB311" s="77">
        <v>308</v>
      </c>
      <c r="AC311" s="78" t="s">
        <v>231</v>
      </c>
      <c r="AD311" s="74"/>
      <c r="AE311" s="74"/>
      <c r="AF311" s="74"/>
      <c r="AG311" s="74"/>
    </row>
    <row r="312" spans="2:33" ht="14.25" customHeight="1" x14ac:dyDescent="0.35">
      <c r="B312" s="59"/>
      <c r="D312" s="89"/>
      <c r="E312" s="89"/>
      <c r="H312"/>
      <c r="I312"/>
      <c r="AB312" s="77">
        <v>309</v>
      </c>
      <c r="AC312" s="78" t="s">
        <v>464</v>
      </c>
      <c r="AD312" s="74"/>
      <c r="AE312" s="74"/>
      <c r="AF312" s="74"/>
      <c r="AG312" s="74"/>
    </row>
    <row r="313" spans="2:33" ht="14.25" customHeight="1" x14ac:dyDescent="0.35">
      <c r="B313" s="59"/>
      <c r="D313" s="89"/>
      <c r="E313" s="89"/>
      <c r="H313"/>
      <c r="I313"/>
      <c r="AB313" s="77">
        <v>310</v>
      </c>
      <c r="AC313" s="78" t="s">
        <v>465</v>
      </c>
      <c r="AD313" s="74"/>
      <c r="AE313" s="74"/>
      <c r="AF313" s="74"/>
      <c r="AG313" s="74"/>
    </row>
    <row r="314" spans="2:33" ht="14.25" customHeight="1" x14ac:dyDescent="0.35">
      <c r="B314" s="59"/>
      <c r="D314" s="89"/>
      <c r="E314" s="89"/>
      <c r="H314"/>
      <c r="I314"/>
      <c r="AB314" s="77">
        <v>311</v>
      </c>
      <c r="AC314" s="78" t="s">
        <v>232</v>
      </c>
      <c r="AD314" s="74"/>
      <c r="AE314" s="74"/>
      <c r="AF314" s="74"/>
      <c r="AG314" s="74"/>
    </row>
    <row r="315" spans="2:33" ht="14.25" customHeight="1" x14ac:dyDescent="0.35">
      <c r="B315" s="59"/>
      <c r="D315" s="89"/>
      <c r="E315" s="89"/>
      <c r="H315"/>
      <c r="I315"/>
      <c r="AB315" s="77">
        <v>312</v>
      </c>
      <c r="AC315" s="78" t="s">
        <v>233</v>
      </c>
      <c r="AD315" s="74"/>
      <c r="AE315" s="74"/>
      <c r="AF315" s="74"/>
      <c r="AG315" s="74"/>
    </row>
    <row r="316" spans="2:33" ht="14.25" customHeight="1" x14ac:dyDescent="0.35">
      <c r="B316" s="59"/>
      <c r="D316" s="89"/>
      <c r="E316" s="89"/>
      <c r="H316"/>
      <c r="I316"/>
      <c r="AB316" s="77">
        <v>313</v>
      </c>
      <c r="AC316" s="78" t="s">
        <v>234</v>
      </c>
      <c r="AD316" s="74"/>
      <c r="AE316" s="74"/>
      <c r="AF316" s="74"/>
      <c r="AG316" s="74"/>
    </row>
    <row r="317" spans="2:33" ht="14.25" customHeight="1" x14ac:dyDescent="0.35">
      <c r="B317" s="59"/>
      <c r="D317" s="89"/>
      <c r="E317" s="89"/>
      <c r="H317"/>
      <c r="I317"/>
      <c r="AB317" s="77">
        <v>314</v>
      </c>
      <c r="AC317" s="78" t="s">
        <v>235</v>
      </c>
      <c r="AD317" s="74"/>
      <c r="AE317" s="74"/>
      <c r="AF317" s="74"/>
      <c r="AG317" s="74"/>
    </row>
    <row r="318" spans="2:33" ht="14.25" customHeight="1" x14ac:dyDescent="0.35">
      <c r="B318" s="59"/>
      <c r="D318" s="89"/>
      <c r="E318" s="89"/>
      <c r="H318"/>
      <c r="I318"/>
      <c r="AB318" s="77">
        <v>315</v>
      </c>
      <c r="AC318" s="78" t="s">
        <v>236</v>
      </c>
      <c r="AD318" s="74"/>
      <c r="AE318" s="74"/>
      <c r="AF318" s="74"/>
      <c r="AG318" s="74"/>
    </row>
    <row r="319" spans="2:33" ht="14.25" customHeight="1" x14ac:dyDescent="0.35">
      <c r="B319" s="59"/>
      <c r="D319" s="89"/>
      <c r="E319" s="89"/>
      <c r="H319"/>
      <c r="I319"/>
      <c r="AB319" s="77">
        <v>316</v>
      </c>
      <c r="AC319" s="78" t="s">
        <v>466</v>
      </c>
      <c r="AD319" s="74"/>
      <c r="AE319" s="74"/>
      <c r="AF319" s="74"/>
      <c r="AG319" s="74"/>
    </row>
    <row r="320" spans="2:33" ht="14.25" customHeight="1" x14ac:dyDescent="0.35">
      <c r="B320" s="59"/>
      <c r="D320" s="89"/>
      <c r="E320" s="89"/>
      <c r="H320"/>
      <c r="I320"/>
      <c r="AB320" s="77">
        <v>317</v>
      </c>
      <c r="AC320" s="78" t="s">
        <v>237</v>
      </c>
      <c r="AD320" s="74"/>
      <c r="AE320" s="74"/>
      <c r="AF320" s="74"/>
      <c r="AG320" s="74"/>
    </row>
    <row r="321" spans="2:33" ht="14.25" customHeight="1" x14ac:dyDescent="0.35">
      <c r="B321" s="59"/>
      <c r="D321" s="89"/>
      <c r="E321" s="89"/>
      <c r="H321"/>
      <c r="I321"/>
      <c r="AB321" s="77">
        <v>318</v>
      </c>
      <c r="AC321" s="78" t="s">
        <v>467</v>
      </c>
      <c r="AD321" s="74"/>
      <c r="AE321" s="74"/>
      <c r="AF321" s="74"/>
      <c r="AG321" s="74"/>
    </row>
    <row r="322" spans="2:33" ht="14.25" customHeight="1" x14ac:dyDescent="0.35">
      <c r="B322" s="59"/>
      <c r="D322" s="89"/>
      <c r="E322" s="89"/>
      <c r="H322"/>
      <c r="I322"/>
      <c r="AB322" s="77">
        <v>319</v>
      </c>
      <c r="AC322" s="78" t="s">
        <v>238</v>
      </c>
      <c r="AD322" s="74"/>
      <c r="AE322" s="74"/>
      <c r="AF322" s="74"/>
      <c r="AG322" s="74"/>
    </row>
    <row r="323" spans="2:33" ht="14.25" customHeight="1" x14ac:dyDescent="0.35">
      <c r="B323" s="59"/>
      <c r="D323" s="89"/>
      <c r="E323" s="89"/>
      <c r="H323"/>
      <c r="I323"/>
      <c r="AB323" s="77">
        <v>320</v>
      </c>
      <c r="AC323" s="78" t="s">
        <v>239</v>
      </c>
      <c r="AD323" s="74"/>
      <c r="AE323" s="74"/>
      <c r="AF323" s="74"/>
      <c r="AG323" s="74"/>
    </row>
    <row r="324" spans="2:33" ht="14.25" customHeight="1" x14ac:dyDescent="0.35">
      <c r="B324" s="59"/>
      <c r="D324" s="89"/>
      <c r="E324" s="89"/>
      <c r="H324"/>
      <c r="I324"/>
      <c r="AB324" s="77">
        <v>321</v>
      </c>
      <c r="AC324" s="78" t="s">
        <v>240</v>
      </c>
      <c r="AD324" s="74"/>
      <c r="AE324" s="74"/>
      <c r="AF324" s="74"/>
      <c r="AG324" s="74"/>
    </row>
    <row r="325" spans="2:33" ht="14.25" customHeight="1" x14ac:dyDescent="0.35">
      <c r="B325" s="59"/>
      <c r="D325" s="89"/>
      <c r="E325" s="89"/>
      <c r="H325"/>
      <c r="I325"/>
      <c r="AB325" s="77">
        <v>322</v>
      </c>
      <c r="AC325" s="78" t="s">
        <v>241</v>
      </c>
      <c r="AD325" s="74"/>
      <c r="AE325" s="74"/>
      <c r="AF325" s="74"/>
      <c r="AG325" s="74"/>
    </row>
    <row r="326" spans="2:33" ht="14.25" customHeight="1" x14ac:dyDescent="0.35">
      <c r="B326" s="59"/>
      <c r="D326" s="89"/>
      <c r="E326" s="89"/>
      <c r="H326"/>
      <c r="I326"/>
      <c r="AB326" s="77">
        <v>323</v>
      </c>
      <c r="AC326" s="78" t="s">
        <v>468</v>
      </c>
      <c r="AD326" s="74"/>
      <c r="AE326" s="74"/>
      <c r="AF326" s="74"/>
      <c r="AG326" s="74"/>
    </row>
    <row r="327" spans="2:33" ht="14.25" customHeight="1" x14ac:dyDescent="0.35">
      <c r="B327" s="59"/>
      <c r="D327" s="89"/>
      <c r="E327" s="89"/>
      <c r="H327"/>
      <c r="I327"/>
      <c r="AB327" s="77">
        <v>324</v>
      </c>
      <c r="AC327" s="78" t="s">
        <v>242</v>
      </c>
      <c r="AD327" s="74"/>
      <c r="AE327" s="74"/>
      <c r="AF327" s="74"/>
      <c r="AG327" s="74"/>
    </row>
    <row r="328" spans="2:33" ht="14.25" customHeight="1" x14ac:dyDescent="0.35">
      <c r="B328" s="59"/>
      <c r="D328" s="89"/>
      <c r="E328" s="89"/>
      <c r="H328"/>
      <c r="I328"/>
      <c r="AB328" s="77">
        <v>325</v>
      </c>
      <c r="AC328" s="78" t="s">
        <v>469</v>
      </c>
      <c r="AD328" s="74"/>
      <c r="AE328" s="74"/>
      <c r="AF328" s="74"/>
      <c r="AG328" s="74"/>
    </row>
    <row r="329" spans="2:33" ht="14.25" customHeight="1" x14ac:dyDescent="0.35">
      <c r="B329" s="59"/>
      <c r="D329" s="89"/>
      <c r="E329" s="89"/>
      <c r="H329"/>
      <c r="I329"/>
      <c r="AB329" s="77">
        <v>326</v>
      </c>
      <c r="AC329" s="78" t="s">
        <v>243</v>
      </c>
      <c r="AD329" s="74"/>
      <c r="AE329" s="74"/>
      <c r="AF329" s="74"/>
      <c r="AG329" s="74"/>
    </row>
    <row r="330" spans="2:33" ht="14.25" customHeight="1" x14ac:dyDescent="0.35">
      <c r="B330" s="59"/>
      <c r="D330" s="89"/>
      <c r="E330" s="89"/>
      <c r="H330"/>
      <c r="I330"/>
      <c r="AB330" s="77">
        <v>327</v>
      </c>
      <c r="AC330" s="78" t="s">
        <v>470</v>
      </c>
      <c r="AD330" s="74"/>
      <c r="AE330" s="74"/>
      <c r="AF330" s="74"/>
      <c r="AG330" s="74"/>
    </row>
    <row r="331" spans="2:33" ht="14.25" customHeight="1" x14ac:dyDescent="0.35">
      <c r="B331" s="59"/>
      <c r="D331" s="89"/>
      <c r="E331" s="89"/>
      <c r="H331"/>
      <c r="I331"/>
      <c r="AB331" s="77">
        <v>328</v>
      </c>
      <c r="AC331" s="78" t="s">
        <v>244</v>
      </c>
      <c r="AD331" s="74"/>
      <c r="AE331" s="74"/>
      <c r="AF331" s="74"/>
      <c r="AG331" s="74"/>
    </row>
    <row r="332" spans="2:33" ht="14.25" customHeight="1" x14ac:dyDescent="0.35">
      <c r="B332" s="59"/>
      <c r="D332" s="89"/>
      <c r="E332" s="89"/>
      <c r="H332"/>
      <c r="I332"/>
      <c r="AB332" s="77">
        <v>329</v>
      </c>
      <c r="AC332" s="78" t="s">
        <v>245</v>
      </c>
      <c r="AD332" s="74"/>
      <c r="AE332" s="74"/>
      <c r="AF332" s="74"/>
      <c r="AG332" s="74"/>
    </row>
    <row r="333" spans="2:33" ht="14.25" customHeight="1" x14ac:dyDescent="0.35">
      <c r="B333" s="59"/>
      <c r="D333" s="89"/>
      <c r="E333" s="89"/>
      <c r="H333"/>
      <c r="I333"/>
      <c r="AB333" s="77">
        <v>330</v>
      </c>
      <c r="AC333" s="78" t="s">
        <v>246</v>
      </c>
      <c r="AD333" s="74"/>
      <c r="AE333" s="74"/>
      <c r="AF333" s="74"/>
      <c r="AG333" s="74"/>
    </row>
    <row r="334" spans="2:33" ht="14.25" customHeight="1" x14ac:dyDescent="0.35">
      <c r="B334" s="59"/>
      <c r="D334" s="89"/>
      <c r="E334" s="89"/>
      <c r="H334"/>
      <c r="I334"/>
      <c r="AB334" s="77">
        <v>331</v>
      </c>
      <c r="AC334" s="78" t="s">
        <v>247</v>
      </c>
      <c r="AD334" s="74"/>
      <c r="AE334" s="74"/>
      <c r="AF334" s="74"/>
      <c r="AG334" s="74"/>
    </row>
    <row r="335" spans="2:33" ht="14.25" customHeight="1" x14ac:dyDescent="0.35">
      <c r="B335" s="59"/>
      <c r="D335" s="89"/>
      <c r="E335" s="89"/>
      <c r="H335"/>
      <c r="I335"/>
      <c r="AB335" s="77">
        <v>332</v>
      </c>
      <c r="AC335" s="78" t="s">
        <v>248</v>
      </c>
      <c r="AD335" s="74"/>
      <c r="AE335" s="74"/>
      <c r="AF335" s="74"/>
      <c r="AG335" s="74"/>
    </row>
    <row r="336" spans="2:33" ht="14.25" customHeight="1" x14ac:dyDescent="0.35">
      <c r="B336" s="59"/>
      <c r="D336" s="89"/>
      <c r="E336" s="89"/>
      <c r="H336"/>
      <c r="I336"/>
      <c r="AB336" s="77">
        <v>333</v>
      </c>
      <c r="AC336" s="78" t="s">
        <v>471</v>
      </c>
      <c r="AD336" s="74"/>
      <c r="AE336" s="74"/>
      <c r="AF336" s="74"/>
      <c r="AG336" s="74"/>
    </row>
    <row r="337" spans="2:33" ht="14.25" customHeight="1" x14ac:dyDescent="0.35">
      <c r="B337" s="59"/>
      <c r="D337" s="89"/>
      <c r="E337" s="89"/>
      <c r="H337"/>
      <c r="I337"/>
      <c r="AB337" s="77">
        <v>334</v>
      </c>
      <c r="AC337" s="78" t="s">
        <v>249</v>
      </c>
      <c r="AD337" s="74"/>
      <c r="AE337" s="74"/>
      <c r="AF337" s="74"/>
      <c r="AG337" s="74"/>
    </row>
    <row r="338" spans="2:33" ht="14.25" customHeight="1" x14ac:dyDescent="0.35">
      <c r="B338" s="59"/>
      <c r="D338" s="89"/>
      <c r="E338" s="89"/>
      <c r="H338"/>
      <c r="I338"/>
      <c r="AB338" s="77">
        <v>335</v>
      </c>
      <c r="AC338" s="78" t="s">
        <v>250</v>
      </c>
      <c r="AD338" s="74"/>
      <c r="AE338" s="74"/>
      <c r="AF338" s="74"/>
      <c r="AG338" s="74"/>
    </row>
    <row r="339" spans="2:33" ht="14.25" customHeight="1" x14ac:dyDescent="0.35">
      <c r="B339" s="59"/>
      <c r="D339" s="89"/>
      <c r="E339" s="89"/>
      <c r="H339"/>
      <c r="I339"/>
      <c r="AB339" s="77">
        <v>336</v>
      </c>
      <c r="AC339" s="78" t="s">
        <v>251</v>
      </c>
      <c r="AD339" s="74"/>
      <c r="AE339" s="74"/>
      <c r="AF339" s="74"/>
      <c r="AG339" s="74"/>
    </row>
    <row r="340" spans="2:33" ht="14.25" customHeight="1" x14ac:dyDescent="0.35">
      <c r="B340" s="59"/>
      <c r="D340" s="89"/>
      <c r="E340" s="89"/>
      <c r="H340"/>
      <c r="I340"/>
      <c r="AB340" s="77">
        <v>337</v>
      </c>
      <c r="AC340" s="78" t="s">
        <v>252</v>
      </c>
      <c r="AD340" s="74"/>
      <c r="AE340" s="74"/>
      <c r="AF340" s="74"/>
      <c r="AG340" s="74"/>
    </row>
    <row r="341" spans="2:33" ht="14.25" customHeight="1" x14ac:dyDescent="0.35">
      <c r="B341" s="59"/>
      <c r="D341" s="89"/>
      <c r="E341" s="89"/>
      <c r="H341"/>
      <c r="I341"/>
      <c r="AB341" s="77">
        <v>338</v>
      </c>
      <c r="AC341" s="78" t="s">
        <v>253</v>
      </c>
      <c r="AD341" s="74"/>
      <c r="AE341" s="74"/>
      <c r="AF341" s="74"/>
      <c r="AG341" s="74"/>
    </row>
    <row r="342" spans="2:33" ht="14.25" customHeight="1" x14ac:dyDescent="0.35">
      <c r="B342" s="59"/>
      <c r="D342" s="89"/>
      <c r="E342" s="89"/>
      <c r="H342"/>
      <c r="I342"/>
      <c r="AB342" s="77">
        <v>339</v>
      </c>
      <c r="AC342" s="78" t="s">
        <v>254</v>
      </c>
      <c r="AD342" s="74"/>
      <c r="AE342" s="74"/>
      <c r="AF342" s="74"/>
      <c r="AG342" s="74"/>
    </row>
    <row r="343" spans="2:33" ht="14.25" customHeight="1" x14ac:dyDescent="0.35">
      <c r="B343" s="59"/>
      <c r="D343" s="89"/>
      <c r="E343" s="89"/>
      <c r="H343"/>
      <c r="I343"/>
      <c r="AB343" s="77">
        <v>340</v>
      </c>
      <c r="AC343" s="78" t="s">
        <v>255</v>
      </c>
      <c r="AD343" s="74"/>
      <c r="AE343" s="74"/>
      <c r="AF343" s="74"/>
      <c r="AG343" s="74"/>
    </row>
    <row r="344" spans="2:33" ht="14.25" customHeight="1" x14ac:dyDescent="0.35">
      <c r="B344" s="59"/>
      <c r="D344" s="89"/>
      <c r="E344" s="89"/>
      <c r="H344"/>
      <c r="I344"/>
      <c r="AB344" s="77">
        <v>341</v>
      </c>
      <c r="AC344" s="78" t="s">
        <v>256</v>
      </c>
      <c r="AD344" s="74"/>
      <c r="AE344" s="74"/>
      <c r="AF344" s="74"/>
      <c r="AG344" s="74"/>
    </row>
    <row r="345" spans="2:33" ht="14.25" customHeight="1" x14ac:dyDescent="0.35">
      <c r="B345" s="59"/>
      <c r="D345" s="89"/>
      <c r="E345" s="89"/>
      <c r="H345"/>
      <c r="I345"/>
      <c r="AB345" s="77">
        <v>342</v>
      </c>
      <c r="AC345" s="78" t="s">
        <v>472</v>
      </c>
      <c r="AD345" s="74"/>
      <c r="AE345" s="74"/>
      <c r="AF345" s="74"/>
      <c r="AG345" s="74"/>
    </row>
    <row r="346" spans="2:33" ht="14.25" customHeight="1" x14ac:dyDescent="0.35">
      <c r="B346" s="59"/>
      <c r="D346" s="89"/>
      <c r="E346" s="89"/>
      <c r="H346"/>
      <c r="I346"/>
      <c r="AB346" s="77">
        <v>343</v>
      </c>
      <c r="AC346" s="78" t="s">
        <v>473</v>
      </c>
      <c r="AD346" s="74"/>
      <c r="AE346" s="74"/>
      <c r="AF346" s="74"/>
      <c r="AG346" s="74"/>
    </row>
    <row r="347" spans="2:33" ht="14.25" customHeight="1" x14ac:dyDescent="0.35">
      <c r="B347" s="59"/>
      <c r="D347" s="89"/>
      <c r="E347" s="89"/>
      <c r="H347"/>
      <c r="I347"/>
      <c r="AB347" s="77">
        <v>344</v>
      </c>
      <c r="AC347" s="78" t="s">
        <v>474</v>
      </c>
      <c r="AD347" s="74"/>
      <c r="AE347" s="74"/>
      <c r="AF347" s="74"/>
      <c r="AG347" s="74"/>
    </row>
    <row r="348" spans="2:33" ht="14.25" customHeight="1" x14ac:dyDescent="0.35">
      <c r="B348" s="59"/>
      <c r="D348" s="89"/>
      <c r="E348" s="89"/>
      <c r="H348"/>
      <c r="I348"/>
      <c r="AB348" s="77">
        <v>345</v>
      </c>
      <c r="AC348" s="78" t="s">
        <v>257</v>
      </c>
      <c r="AD348" s="74"/>
      <c r="AE348" s="74"/>
      <c r="AF348" s="74"/>
      <c r="AG348" s="74"/>
    </row>
    <row r="349" spans="2:33" ht="14.25" customHeight="1" x14ac:dyDescent="0.35">
      <c r="B349" s="59"/>
      <c r="D349" s="89"/>
      <c r="E349" s="89"/>
      <c r="H349"/>
      <c r="I349"/>
      <c r="AB349" s="77">
        <v>346</v>
      </c>
      <c r="AC349" s="78" t="s">
        <v>258</v>
      </c>
      <c r="AD349" s="74"/>
      <c r="AE349" s="74"/>
      <c r="AF349" s="74"/>
      <c r="AG349" s="74"/>
    </row>
    <row r="350" spans="2:33" ht="14.25" customHeight="1" x14ac:dyDescent="0.35">
      <c r="B350" s="59"/>
      <c r="D350" s="89"/>
      <c r="E350" s="89"/>
      <c r="H350"/>
      <c r="I350"/>
      <c r="AB350" s="77">
        <v>347</v>
      </c>
      <c r="AC350" s="78" t="s">
        <v>259</v>
      </c>
      <c r="AD350" s="74"/>
      <c r="AE350" s="74"/>
      <c r="AF350" s="74"/>
      <c r="AG350" s="74"/>
    </row>
    <row r="351" spans="2:33" ht="14.25" customHeight="1" x14ac:dyDescent="0.35">
      <c r="B351" s="59"/>
      <c r="D351" s="89"/>
      <c r="E351" s="89"/>
      <c r="H351"/>
      <c r="I351"/>
      <c r="AB351" s="77">
        <v>348</v>
      </c>
      <c r="AC351" s="78" t="s">
        <v>475</v>
      </c>
      <c r="AD351" s="74"/>
      <c r="AE351" s="74"/>
      <c r="AF351" s="74"/>
      <c r="AG351" s="74"/>
    </row>
    <row r="352" spans="2:33" ht="14.25" customHeight="1" x14ac:dyDescent="0.35">
      <c r="B352" s="59"/>
      <c r="D352" s="89"/>
      <c r="E352" s="89"/>
      <c r="H352"/>
      <c r="I352"/>
      <c r="AB352" s="77">
        <v>349</v>
      </c>
      <c r="AC352" s="78" t="s">
        <v>260</v>
      </c>
      <c r="AD352" s="74"/>
      <c r="AE352" s="74"/>
      <c r="AF352" s="74"/>
      <c r="AG352" s="74"/>
    </row>
    <row r="353" spans="2:33" ht="14.25" customHeight="1" x14ac:dyDescent="0.35">
      <c r="B353" s="59"/>
      <c r="D353" s="89"/>
      <c r="E353" s="89"/>
      <c r="H353"/>
      <c r="I353"/>
      <c r="AB353" s="77">
        <v>350</v>
      </c>
      <c r="AC353" s="78" t="s">
        <v>261</v>
      </c>
      <c r="AD353" s="74"/>
      <c r="AE353" s="74"/>
      <c r="AF353" s="74"/>
      <c r="AG353" s="74"/>
    </row>
    <row r="354" spans="2:33" ht="14.25" customHeight="1" x14ac:dyDescent="0.35">
      <c r="B354" s="59"/>
      <c r="D354" s="89"/>
      <c r="E354" s="89"/>
      <c r="H354"/>
      <c r="I354"/>
      <c r="AB354" s="77">
        <v>351</v>
      </c>
      <c r="AC354" s="78" t="s">
        <v>476</v>
      </c>
      <c r="AD354" s="74"/>
      <c r="AE354" s="74"/>
      <c r="AF354" s="74"/>
      <c r="AG354" s="74"/>
    </row>
    <row r="355" spans="2:33" ht="14.25" customHeight="1" x14ac:dyDescent="0.35">
      <c r="B355" s="59"/>
      <c r="D355" s="89"/>
      <c r="E355" s="89"/>
      <c r="H355"/>
      <c r="I355"/>
      <c r="AB355" s="77">
        <v>352</v>
      </c>
      <c r="AC355" s="78" t="s">
        <v>262</v>
      </c>
      <c r="AD355" s="74"/>
      <c r="AE355" s="74"/>
      <c r="AF355" s="74"/>
      <c r="AG355" s="74"/>
    </row>
    <row r="356" spans="2:33" ht="14.25" customHeight="1" x14ac:dyDescent="0.35">
      <c r="B356" s="59"/>
      <c r="D356" s="89"/>
      <c r="E356" s="89"/>
      <c r="H356"/>
      <c r="I356"/>
      <c r="AB356" s="77">
        <v>353</v>
      </c>
      <c r="AC356" s="78" t="s">
        <v>263</v>
      </c>
      <c r="AD356" s="74"/>
      <c r="AE356" s="74"/>
      <c r="AF356" s="74"/>
      <c r="AG356" s="74"/>
    </row>
    <row r="357" spans="2:33" ht="14.25" customHeight="1" x14ac:dyDescent="0.35">
      <c r="B357" s="59"/>
      <c r="D357" s="89"/>
      <c r="E357" s="89"/>
      <c r="H357"/>
      <c r="I357"/>
      <c r="AB357" s="77">
        <v>354</v>
      </c>
      <c r="AC357" s="78" t="s">
        <v>264</v>
      </c>
      <c r="AD357" s="74"/>
      <c r="AE357" s="74"/>
      <c r="AF357" s="74"/>
      <c r="AG357" s="74"/>
    </row>
    <row r="358" spans="2:33" ht="14.25" customHeight="1" x14ac:dyDescent="0.35">
      <c r="B358" s="59"/>
      <c r="D358" s="89"/>
      <c r="E358" s="89"/>
      <c r="H358"/>
      <c r="I358"/>
      <c r="AB358" s="77">
        <v>355</v>
      </c>
      <c r="AC358" s="78" t="s">
        <v>265</v>
      </c>
      <c r="AD358" s="74"/>
      <c r="AE358" s="74"/>
      <c r="AF358" s="74"/>
      <c r="AG358" s="74"/>
    </row>
    <row r="359" spans="2:33" ht="14.25" customHeight="1" x14ac:dyDescent="0.35">
      <c r="B359" s="59"/>
      <c r="D359" s="89"/>
      <c r="E359" s="89"/>
      <c r="H359"/>
      <c r="I359"/>
      <c r="AB359" s="77">
        <v>356</v>
      </c>
      <c r="AC359" s="78" t="s">
        <v>477</v>
      </c>
      <c r="AD359" s="74"/>
      <c r="AE359" s="74"/>
      <c r="AF359" s="74"/>
      <c r="AG359" s="74"/>
    </row>
    <row r="360" spans="2:33" ht="14.25" customHeight="1" x14ac:dyDescent="0.35">
      <c r="B360" s="59"/>
      <c r="D360" s="89"/>
      <c r="E360" s="89"/>
      <c r="H360"/>
      <c r="I360"/>
      <c r="AB360" s="77">
        <v>357</v>
      </c>
      <c r="AC360" s="78" t="s">
        <v>478</v>
      </c>
      <c r="AD360" s="74"/>
      <c r="AE360" s="74"/>
      <c r="AF360" s="74"/>
      <c r="AG360" s="74"/>
    </row>
    <row r="361" spans="2:33" ht="14.25" customHeight="1" x14ac:dyDescent="0.35">
      <c r="B361" s="59"/>
      <c r="D361" s="89"/>
      <c r="E361" s="89"/>
      <c r="H361"/>
      <c r="I361"/>
      <c r="AB361" s="77">
        <v>358</v>
      </c>
      <c r="AC361" s="78" t="s">
        <v>266</v>
      </c>
      <c r="AD361" s="74"/>
      <c r="AE361" s="74"/>
      <c r="AF361" s="74"/>
      <c r="AG361" s="74"/>
    </row>
    <row r="362" spans="2:33" ht="14.25" customHeight="1" x14ac:dyDescent="0.35">
      <c r="B362" s="59"/>
      <c r="D362" s="89"/>
      <c r="E362" s="89"/>
      <c r="H362"/>
      <c r="I362"/>
      <c r="AB362" s="77">
        <v>359</v>
      </c>
      <c r="AC362" s="78" t="s">
        <v>479</v>
      </c>
      <c r="AD362" s="74"/>
      <c r="AE362" s="74"/>
      <c r="AF362" s="74"/>
      <c r="AG362" s="74"/>
    </row>
    <row r="363" spans="2:33" ht="14.25" customHeight="1" x14ac:dyDescent="0.35">
      <c r="B363" s="59"/>
      <c r="D363" s="89"/>
      <c r="E363" s="89"/>
      <c r="H363"/>
      <c r="I363"/>
      <c r="AB363" s="77">
        <v>360</v>
      </c>
      <c r="AC363" s="78" t="s">
        <v>267</v>
      </c>
      <c r="AD363" s="74"/>
      <c r="AE363" s="74"/>
      <c r="AF363" s="74"/>
      <c r="AG363" s="74"/>
    </row>
    <row r="364" spans="2:33" ht="14.25" customHeight="1" x14ac:dyDescent="0.35">
      <c r="B364" s="59"/>
      <c r="D364" s="89"/>
      <c r="E364" s="89"/>
      <c r="H364"/>
      <c r="I364"/>
      <c r="AB364" s="77">
        <v>361</v>
      </c>
      <c r="AC364" s="78" t="s">
        <v>268</v>
      </c>
      <c r="AD364" s="74"/>
      <c r="AE364" s="74"/>
      <c r="AF364" s="74"/>
      <c r="AG364" s="74"/>
    </row>
    <row r="365" spans="2:33" ht="14.25" customHeight="1" x14ac:dyDescent="0.35">
      <c r="B365" s="59"/>
      <c r="D365" s="89"/>
      <c r="E365" s="89"/>
      <c r="H365"/>
      <c r="I365"/>
      <c r="AB365" s="77">
        <v>362</v>
      </c>
      <c r="AC365" s="78" t="s">
        <v>269</v>
      </c>
      <c r="AD365" s="74"/>
      <c r="AE365" s="74"/>
      <c r="AF365" s="74"/>
      <c r="AG365" s="74"/>
    </row>
    <row r="366" spans="2:33" ht="14.25" customHeight="1" x14ac:dyDescent="0.35">
      <c r="B366" s="59"/>
      <c r="D366" s="89"/>
      <c r="E366" s="89"/>
      <c r="H366"/>
      <c r="I366"/>
      <c r="AB366" s="77">
        <v>363</v>
      </c>
      <c r="AC366" s="78" t="s">
        <v>270</v>
      </c>
      <c r="AD366" s="74"/>
      <c r="AE366" s="74"/>
      <c r="AF366" s="74"/>
      <c r="AG366" s="74"/>
    </row>
    <row r="367" spans="2:33" ht="14.25" customHeight="1" x14ac:dyDescent="0.35">
      <c r="B367" s="59"/>
      <c r="D367" s="89"/>
      <c r="E367" s="89"/>
      <c r="H367"/>
      <c r="I367"/>
      <c r="AB367" s="77">
        <v>364</v>
      </c>
      <c r="AC367" s="78" t="s">
        <v>271</v>
      </c>
      <c r="AD367" s="74"/>
      <c r="AE367" s="74"/>
      <c r="AF367" s="74"/>
      <c r="AG367" s="74"/>
    </row>
    <row r="368" spans="2:33" ht="14.25" customHeight="1" x14ac:dyDescent="0.35">
      <c r="B368" s="59"/>
      <c r="D368" s="89"/>
      <c r="E368" s="89"/>
      <c r="H368"/>
      <c r="I368"/>
      <c r="AB368" s="77">
        <v>365</v>
      </c>
      <c r="AC368" s="78" t="s">
        <v>480</v>
      </c>
      <c r="AD368" s="74"/>
      <c r="AE368" s="74"/>
      <c r="AF368" s="74"/>
      <c r="AG368" s="74"/>
    </row>
    <row r="369" spans="2:33" ht="14.25" customHeight="1" x14ac:dyDescent="0.35">
      <c r="B369" s="59"/>
      <c r="D369" s="89"/>
      <c r="E369" s="89"/>
      <c r="H369"/>
      <c r="I369"/>
      <c r="AB369" s="77">
        <v>366</v>
      </c>
      <c r="AC369" s="78" t="s">
        <v>272</v>
      </c>
      <c r="AD369" s="74"/>
      <c r="AE369" s="74"/>
      <c r="AF369" s="74"/>
      <c r="AG369" s="74"/>
    </row>
    <row r="370" spans="2:33" ht="14.25" customHeight="1" x14ac:dyDescent="0.35">
      <c r="B370" s="59"/>
      <c r="D370" s="89"/>
      <c r="E370" s="89"/>
      <c r="H370"/>
      <c r="I370"/>
      <c r="AB370" s="77">
        <v>367</v>
      </c>
      <c r="AC370" s="78" t="s">
        <v>273</v>
      </c>
      <c r="AD370" s="74"/>
      <c r="AE370" s="74"/>
      <c r="AF370" s="74"/>
      <c r="AG370" s="74"/>
    </row>
    <row r="371" spans="2:33" ht="14.25" customHeight="1" x14ac:dyDescent="0.35">
      <c r="B371" s="59"/>
      <c r="D371" s="89"/>
      <c r="E371" s="89"/>
      <c r="H371"/>
      <c r="I371"/>
      <c r="AB371" s="77">
        <v>368</v>
      </c>
      <c r="AC371" s="78" t="s">
        <v>481</v>
      </c>
      <c r="AD371" s="74"/>
      <c r="AE371" s="74"/>
      <c r="AF371" s="74"/>
      <c r="AG371" s="74"/>
    </row>
    <row r="372" spans="2:33" ht="14.25" customHeight="1" x14ac:dyDescent="0.35">
      <c r="B372" s="59"/>
      <c r="D372" s="89"/>
      <c r="E372" s="89"/>
      <c r="H372"/>
      <c r="I372"/>
      <c r="AB372" s="77">
        <v>369</v>
      </c>
      <c r="AC372" s="78" t="s">
        <v>274</v>
      </c>
      <c r="AD372" s="74"/>
      <c r="AE372" s="74"/>
      <c r="AF372" s="74"/>
      <c r="AG372" s="74"/>
    </row>
    <row r="373" spans="2:33" ht="14.25" customHeight="1" x14ac:dyDescent="0.35">
      <c r="B373" s="59"/>
      <c r="D373" s="89"/>
      <c r="E373" s="89"/>
      <c r="H373"/>
      <c r="I373"/>
      <c r="AB373" s="77">
        <v>370</v>
      </c>
      <c r="AC373" s="78" t="s">
        <v>275</v>
      </c>
      <c r="AD373" s="74"/>
      <c r="AE373" s="74"/>
      <c r="AF373" s="74"/>
      <c r="AG373" s="74"/>
    </row>
    <row r="374" spans="2:33" ht="14.25" customHeight="1" x14ac:dyDescent="0.35">
      <c r="B374" s="59"/>
      <c r="D374" s="89"/>
      <c r="E374" s="89"/>
      <c r="H374"/>
      <c r="I374"/>
      <c r="AB374" s="77">
        <v>371</v>
      </c>
      <c r="AC374" s="78" t="s">
        <v>482</v>
      </c>
      <c r="AD374" s="74"/>
      <c r="AE374" s="74"/>
      <c r="AF374" s="74"/>
      <c r="AG374" s="74"/>
    </row>
    <row r="375" spans="2:33" ht="14.25" customHeight="1" x14ac:dyDescent="0.35">
      <c r="B375" s="59"/>
      <c r="D375" s="89"/>
      <c r="E375" s="89"/>
      <c r="H375"/>
      <c r="I375"/>
      <c r="AB375" s="77">
        <v>372</v>
      </c>
      <c r="AC375" s="78" t="s">
        <v>483</v>
      </c>
      <c r="AD375" s="74"/>
      <c r="AE375" s="74"/>
      <c r="AF375" s="74"/>
      <c r="AG375" s="74"/>
    </row>
    <row r="376" spans="2:33" ht="14.25" customHeight="1" x14ac:dyDescent="0.35">
      <c r="B376" s="59"/>
      <c r="D376" s="89"/>
      <c r="E376" s="89"/>
      <c r="H376"/>
      <c r="I376"/>
      <c r="AB376" s="77">
        <v>373</v>
      </c>
      <c r="AC376" s="78" t="s">
        <v>484</v>
      </c>
      <c r="AD376" s="74"/>
      <c r="AE376" s="74"/>
      <c r="AF376" s="74"/>
      <c r="AG376" s="74"/>
    </row>
    <row r="377" spans="2:33" ht="14.25" customHeight="1" x14ac:dyDescent="0.35">
      <c r="B377" s="59"/>
      <c r="D377" s="89"/>
      <c r="E377" s="89"/>
      <c r="H377"/>
      <c r="I377"/>
      <c r="AB377" s="77">
        <v>374</v>
      </c>
      <c r="AC377" s="78" t="s">
        <v>276</v>
      </c>
      <c r="AD377" s="74"/>
      <c r="AE377" s="74"/>
      <c r="AF377" s="74"/>
      <c r="AG377" s="74"/>
    </row>
    <row r="378" spans="2:33" ht="14.25" customHeight="1" x14ac:dyDescent="0.35">
      <c r="B378" s="59"/>
      <c r="D378" s="89"/>
      <c r="E378" s="89"/>
      <c r="H378"/>
      <c r="I378"/>
      <c r="AB378" s="77">
        <v>375</v>
      </c>
      <c r="AC378" s="78" t="s">
        <v>277</v>
      </c>
      <c r="AD378" s="74"/>
      <c r="AE378" s="74"/>
      <c r="AF378" s="74"/>
      <c r="AG378" s="74"/>
    </row>
    <row r="379" spans="2:33" ht="14.25" customHeight="1" x14ac:dyDescent="0.35">
      <c r="B379" s="59"/>
      <c r="D379" s="89"/>
      <c r="E379" s="89"/>
      <c r="H379"/>
      <c r="I379"/>
      <c r="AB379" s="77">
        <v>376</v>
      </c>
      <c r="AC379" s="78" t="s">
        <v>278</v>
      </c>
      <c r="AD379" s="74"/>
      <c r="AE379" s="74"/>
      <c r="AF379" s="74"/>
      <c r="AG379" s="74"/>
    </row>
    <row r="380" spans="2:33" ht="14.25" customHeight="1" x14ac:dyDescent="0.35">
      <c r="B380" s="59"/>
      <c r="D380" s="89"/>
      <c r="E380" s="89"/>
      <c r="H380"/>
      <c r="I380"/>
      <c r="AB380" s="77">
        <v>377</v>
      </c>
      <c r="AC380" s="78" t="s">
        <v>279</v>
      </c>
      <c r="AD380" s="74"/>
      <c r="AE380" s="74"/>
      <c r="AF380" s="74"/>
      <c r="AG380" s="74"/>
    </row>
    <row r="381" spans="2:33" ht="14.25" customHeight="1" x14ac:dyDescent="0.35">
      <c r="B381" s="59"/>
      <c r="D381" s="89"/>
      <c r="E381" s="89"/>
      <c r="H381"/>
      <c r="I381"/>
      <c r="AB381" s="77">
        <v>378</v>
      </c>
      <c r="AC381" s="78" t="s">
        <v>280</v>
      </c>
      <c r="AD381" s="74"/>
      <c r="AE381" s="74"/>
      <c r="AF381" s="74"/>
      <c r="AG381" s="74"/>
    </row>
    <row r="382" spans="2:33" ht="14.25" customHeight="1" x14ac:dyDescent="0.35">
      <c r="B382" s="59"/>
      <c r="D382" s="89"/>
      <c r="E382" s="89"/>
      <c r="H382"/>
      <c r="I382"/>
      <c r="AB382" s="77">
        <v>379</v>
      </c>
      <c r="AC382" s="78" t="s">
        <v>281</v>
      </c>
      <c r="AD382" s="74"/>
      <c r="AE382" s="74"/>
      <c r="AF382" s="74"/>
      <c r="AG382" s="74"/>
    </row>
    <row r="383" spans="2:33" ht="14.25" customHeight="1" x14ac:dyDescent="0.35">
      <c r="B383" s="59"/>
      <c r="D383" s="89"/>
      <c r="E383" s="89"/>
      <c r="H383"/>
      <c r="I383"/>
      <c r="AB383" s="77">
        <v>380</v>
      </c>
      <c r="AC383" s="78" t="s">
        <v>282</v>
      </c>
      <c r="AD383" s="74"/>
      <c r="AE383" s="74"/>
      <c r="AF383" s="74"/>
      <c r="AG383" s="74"/>
    </row>
    <row r="384" spans="2:33" ht="14.25" customHeight="1" x14ac:dyDescent="0.35">
      <c r="B384" s="59"/>
      <c r="D384" s="89"/>
      <c r="E384" s="89"/>
      <c r="H384"/>
      <c r="I384"/>
      <c r="AB384" s="77">
        <v>381</v>
      </c>
      <c r="AC384" s="78" t="s">
        <v>485</v>
      </c>
      <c r="AD384" s="74"/>
      <c r="AE384" s="74"/>
      <c r="AF384" s="74"/>
      <c r="AG384" s="74"/>
    </row>
    <row r="385" spans="2:33" ht="14.25" customHeight="1" x14ac:dyDescent="0.35">
      <c r="B385" s="59"/>
      <c r="D385" s="89"/>
      <c r="E385" s="89"/>
      <c r="H385"/>
      <c r="I385"/>
      <c r="AB385" s="77">
        <v>382</v>
      </c>
      <c r="AC385" s="78" t="s">
        <v>283</v>
      </c>
      <c r="AD385" s="74"/>
      <c r="AE385" s="74"/>
      <c r="AF385" s="74"/>
      <c r="AG385" s="74"/>
    </row>
    <row r="386" spans="2:33" ht="14.25" customHeight="1" x14ac:dyDescent="0.35">
      <c r="B386" s="59"/>
      <c r="D386" s="89"/>
      <c r="E386" s="89"/>
      <c r="H386"/>
      <c r="I386"/>
      <c r="AB386" s="77">
        <v>383</v>
      </c>
      <c r="AC386" s="78" t="s">
        <v>284</v>
      </c>
      <c r="AD386" s="74"/>
      <c r="AE386" s="74"/>
      <c r="AF386" s="74"/>
      <c r="AG386" s="74"/>
    </row>
    <row r="387" spans="2:33" ht="14.25" customHeight="1" x14ac:dyDescent="0.35">
      <c r="B387" s="59"/>
      <c r="D387" s="89"/>
      <c r="E387" s="89"/>
      <c r="H387"/>
      <c r="I387"/>
      <c r="AB387" s="77">
        <v>384</v>
      </c>
      <c r="AC387" s="78" t="s">
        <v>285</v>
      </c>
      <c r="AD387" s="74"/>
      <c r="AE387" s="74"/>
      <c r="AF387" s="74"/>
      <c r="AG387" s="74"/>
    </row>
    <row r="388" spans="2:33" ht="14.25" customHeight="1" x14ac:dyDescent="0.35">
      <c r="B388" s="59"/>
      <c r="D388" s="89"/>
      <c r="E388" s="89"/>
      <c r="H388"/>
      <c r="I388"/>
      <c r="AB388" s="77">
        <v>385</v>
      </c>
      <c r="AC388" s="78" t="s">
        <v>486</v>
      </c>
      <c r="AD388" s="74"/>
      <c r="AE388" s="74"/>
      <c r="AF388" s="74"/>
      <c r="AG388" s="74"/>
    </row>
    <row r="389" spans="2:33" ht="14.25" customHeight="1" x14ac:dyDescent="0.35">
      <c r="B389" s="59"/>
      <c r="D389" s="89"/>
      <c r="E389" s="89"/>
      <c r="H389"/>
      <c r="I389"/>
      <c r="AB389" s="77">
        <v>386</v>
      </c>
      <c r="AC389" s="78" t="s">
        <v>487</v>
      </c>
      <c r="AD389" s="74"/>
      <c r="AE389" s="74"/>
      <c r="AF389" s="74"/>
      <c r="AG389" s="74"/>
    </row>
    <row r="390" spans="2:33" ht="14.25" customHeight="1" x14ac:dyDescent="0.35">
      <c r="B390" s="59"/>
      <c r="D390" s="89"/>
      <c r="E390" s="89"/>
      <c r="H390"/>
      <c r="I390"/>
      <c r="AB390" s="77">
        <v>387</v>
      </c>
      <c r="AC390" s="78" t="s">
        <v>488</v>
      </c>
      <c r="AD390" s="74"/>
      <c r="AE390" s="74"/>
      <c r="AF390" s="74"/>
      <c r="AG390" s="74"/>
    </row>
    <row r="391" spans="2:33" ht="14.25" customHeight="1" x14ac:dyDescent="0.35">
      <c r="B391" s="59"/>
      <c r="D391" s="89"/>
      <c r="E391" s="89"/>
      <c r="H391"/>
      <c r="I391"/>
      <c r="AB391" s="77">
        <v>388</v>
      </c>
      <c r="AC391" s="78" t="s">
        <v>489</v>
      </c>
      <c r="AD391" s="74"/>
      <c r="AE391" s="74"/>
      <c r="AF391" s="74"/>
      <c r="AG391" s="74"/>
    </row>
    <row r="392" spans="2:33" ht="14.25" customHeight="1" x14ac:dyDescent="0.35">
      <c r="B392" s="59"/>
      <c r="D392" s="89"/>
      <c r="E392" s="89"/>
      <c r="H392"/>
      <c r="I392"/>
      <c r="AB392" s="77">
        <v>389</v>
      </c>
      <c r="AC392" s="78" t="s">
        <v>286</v>
      </c>
      <c r="AD392" s="74"/>
      <c r="AE392" s="74"/>
      <c r="AF392" s="74"/>
      <c r="AG392" s="74"/>
    </row>
    <row r="393" spans="2:33" ht="14.25" customHeight="1" x14ac:dyDescent="0.35">
      <c r="B393" s="59"/>
      <c r="D393" s="89"/>
      <c r="E393" s="89"/>
      <c r="H393"/>
      <c r="I393"/>
      <c r="AB393" s="77">
        <v>390</v>
      </c>
      <c r="AC393" s="78" t="s">
        <v>287</v>
      </c>
      <c r="AD393" s="74"/>
      <c r="AE393" s="74"/>
      <c r="AF393" s="74"/>
      <c r="AG393" s="74"/>
    </row>
    <row r="394" spans="2:33" ht="14.25" customHeight="1" x14ac:dyDescent="0.35">
      <c r="B394" s="59"/>
      <c r="D394" s="89"/>
      <c r="E394" s="89"/>
      <c r="H394"/>
      <c r="I394"/>
      <c r="AB394" s="77">
        <v>391</v>
      </c>
      <c r="AC394" s="78" t="s">
        <v>490</v>
      </c>
      <c r="AD394" s="74"/>
      <c r="AE394" s="74"/>
      <c r="AF394" s="74"/>
      <c r="AG394" s="74"/>
    </row>
    <row r="395" spans="2:33" ht="14.25" customHeight="1" x14ac:dyDescent="0.35">
      <c r="B395" s="59"/>
      <c r="D395" s="89"/>
      <c r="E395" s="89"/>
      <c r="H395"/>
      <c r="I395"/>
      <c r="AB395" s="77">
        <v>392</v>
      </c>
      <c r="AC395" s="78" t="s">
        <v>288</v>
      </c>
      <c r="AD395" s="74"/>
      <c r="AE395" s="74"/>
      <c r="AF395" s="74"/>
      <c r="AG395" s="74"/>
    </row>
    <row r="396" spans="2:33" ht="14.25" customHeight="1" x14ac:dyDescent="0.35">
      <c r="B396" s="59"/>
      <c r="D396" s="89"/>
      <c r="E396" s="89"/>
      <c r="H396"/>
      <c r="I396"/>
      <c r="AB396" s="77">
        <v>393</v>
      </c>
      <c r="AC396" s="78" t="s">
        <v>491</v>
      </c>
      <c r="AD396" s="74"/>
      <c r="AE396" s="74"/>
      <c r="AF396" s="74"/>
      <c r="AG396" s="74"/>
    </row>
    <row r="397" spans="2:33" ht="14.25" customHeight="1" x14ac:dyDescent="0.35">
      <c r="B397" s="59"/>
      <c r="D397" s="89"/>
      <c r="E397" s="89"/>
      <c r="H397"/>
      <c r="I397"/>
      <c r="AB397" s="77">
        <v>394</v>
      </c>
      <c r="AC397" s="78" t="s">
        <v>289</v>
      </c>
      <c r="AD397" s="74"/>
      <c r="AE397" s="74"/>
      <c r="AF397" s="74"/>
      <c r="AG397" s="74"/>
    </row>
    <row r="398" spans="2:33" ht="14.25" customHeight="1" x14ac:dyDescent="0.35">
      <c r="B398" s="59"/>
      <c r="D398" s="89"/>
      <c r="E398" s="89"/>
      <c r="H398"/>
      <c r="I398"/>
      <c r="AB398" s="77">
        <v>395</v>
      </c>
      <c r="AC398" s="78" t="s">
        <v>492</v>
      </c>
      <c r="AD398" s="74"/>
      <c r="AE398" s="74"/>
      <c r="AF398" s="74"/>
      <c r="AG398" s="74"/>
    </row>
    <row r="399" spans="2:33" ht="14.25" customHeight="1" x14ac:dyDescent="0.35">
      <c r="B399" s="59"/>
      <c r="D399" s="89"/>
      <c r="E399" s="89"/>
      <c r="H399"/>
      <c r="I399"/>
      <c r="AB399" s="77">
        <v>396</v>
      </c>
      <c r="AC399" s="78" t="s">
        <v>493</v>
      </c>
      <c r="AD399" s="74"/>
      <c r="AE399" s="74"/>
      <c r="AF399" s="74"/>
      <c r="AG399" s="74"/>
    </row>
    <row r="400" spans="2:33" ht="14.25" customHeight="1" x14ac:dyDescent="0.35">
      <c r="B400" s="59"/>
      <c r="D400" s="89"/>
      <c r="E400" s="89"/>
      <c r="H400"/>
      <c r="I400"/>
      <c r="AB400" s="77">
        <v>397</v>
      </c>
      <c r="AC400" s="78" t="s">
        <v>290</v>
      </c>
      <c r="AD400" s="74"/>
      <c r="AE400" s="74"/>
      <c r="AF400" s="74"/>
      <c r="AG400" s="74"/>
    </row>
    <row r="401" spans="2:33" ht="14.25" customHeight="1" x14ac:dyDescent="0.35">
      <c r="B401" s="59"/>
      <c r="D401" s="89"/>
      <c r="E401" s="89"/>
      <c r="H401"/>
      <c r="I401"/>
      <c r="AB401" s="77">
        <v>398</v>
      </c>
      <c r="AC401" s="78" t="s">
        <v>291</v>
      </c>
      <c r="AD401" s="74"/>
      <c r="AE401" s="74"/>
      <c r="AF401" s="74"/>
      <c r="AG401" s="74"/>
    </row>
    <row r="402" spans="2:33" ht="14.25" customHeight="1" x14ac:dyDescent="0.35">
      <c r="B402" s="59"/>
      <c r="D402" s="89"/>
      <c r="E402" s="89"/>
      <c r="H402"/>
      <c r="I402"/>
      <c r="AB402" s="77">
        <v>399</v>
      </c>
      <c r="AC402" s="78" t="s">
        <v>494</v>
      </c>
      <c r="AD402" s="74"/>
      <c r="AE402" s="74"/>
      <c r="AF402" s="74"/>
      <c r="AG402" s="74"/>
    </row>
    <row r="403" spans="2:33" ht="14.25" customHeight="1" x14ac:dyDescent="0.35">
      <c r="B403" s="59"/>
      <c r="D403" s="89"/>
      <c r="E403" s="89"/>
      <c r="H403"/>
      <c r="I403"/>
      <c r="AB403" s="77">
        <v>400</v>
      </c>
      <c r="AC403" s="78" t="s">
        <v>292</v>
      </c>
      <c r="AD403" s="74"/>
      <c r="AE403" s="74"/>
      <c r="AF403" s="74"/>
      <c r="AG403" s="74"/>
    </row>
    <row r="404" spans="2:33" ht="14.25" customHeight="1" x14ac:dyDescent="0.35">
      <c r="B404" s="59"/>
      <c r="D404" s="89"/>
      <c r="E404" s="89"/>
      <c r="H404"/>
      <c r="I404"/>
      <c r="AB404" s="77">
        <v>401</v>
      </c>
      <c r="AC404" s="78" t="s">
        <v>495</v>
      </c>
      <c r="AD404" s="74"/>
      <c r="AE404" s="74"/>
      <c r="AF404" s="74"/>
      <c r="AG404" s="74"/>
    </row>
    <row r="405" spans="2:33" ht="14.25" customHeight="1" x14ac:dyDescent="0.35">
      <c r="B405" s="59"/>
      <c r="D405" s="89"/>
      <c r="E405" s="89"/>
      <c r="H405"/>
      <c r="I405"/>
      <c r="AB405" s="77">
        <v>402</v>
      </c>
      <c r="AC405" s="78" t="s">
        <v>496</v>
      </c>
      <c r="AD405" s="74"/>
      <c r="AE405" s="74"/>
      <c r="AF405" s="74"/>
      <c r="AG405" s="74"/>
    </row>
    <row r="406" spans="2:33" ht="14.25" customHeight="1" x14ac:dyDescent="0.35">
      <c r="B406" s="59"/>
      <c r="D406" s="89"/>
      <c r="E406" s="89"/>
      <c r="H406"/>
      <c r="I406"/>
      <c r="AB406" s="77">
        <v>403</v>
      </c>
      <c r="AC406" s="78" t="s">
        <v>293</v>
      </c>
      <c r="AD406" s="74"/>
      <c r="AE406" s="74"/>
      <c r="AF406" s="74"/>
      <c r="AG406" s="74"/>
    </row>
    <row r="407" spans="2:33" ht="14.25" customHeight="1" x14ac:dyDescent="0.35">
      <c r="B407" s="59"/>
      <c r="D407" s="89"/>
      <c r="E407" s="89"/>
      <c r="H407"/>
      <c r="I407"/>
      <c r="AB407" s="77">
        <v>404</v>
      </c>
      <c r="AC407" s="78" t="s">
        <v>497</v>
      </c>
      <c r="AD407" s="74"/>
      <c r="AE407" s="74"/>
      <c r="AF407" s="74"/>
      <c r="AG407" s="74"/>
    </row>
    <row r="408" spans="2:33" ht="14.25" customHeight="1" x14ac:dyDescent="0.35">
      <c r="B408" s="59"/>
      <c r="D408" s="89"/>
      <c r="E408" s="89"/>
      <c r="H408"/>
      <c r="I408"/>
      <c r="AB408" s="77">
        <v>405</v>
      </c>
      <c r="AC408" s="78" t="s">
        <v>498</v>
      </c>
      <c r="AD408" s="74"/>
      <c r="AE408" s="74"/>
      <c r="AF408" s="74"/>
      <c r="AG408" s="74"/>
    </row>
    <row r="409" spans="2:33" ht="14.25" customHeight="1" x14ac:dyDescent="0.35">
      <c r="B409" s="59"/>
      <c r="D409" s="89"/>
      <c r="E409" s="89"/>
      <c r="H409"/>
      <c r="I409"/>
      <c r="AB409" s="77">
        <v>406</v>
      </c>
      <c r="AC409" s="78" t="s">
        <v>499</v>
      </c>
      <c r="AD409" s="74"/>
      <c r="AE409" s="74"/>
      <c r="AF409" s="74"/>
      <c r="AG409" s="74"/>
    </row>
    <row r="410" spans="2:33" ht="14.25" customHeight="1" x14ac:dyDescent="0.35">
      <c r="B410" s="59"/>
      <c r="D410" s="89"/>
      <c r="E410" s="89"/>
      <c r="H410"/>
      <c r="I410"/>
      <c r="AB410" s="77">
        <v>407</v>
      </c>
      <c r="AC410" s="78" t="s">
        <v>500</v>
      </c>
      <c r="AD410" s="74"/>
      <c r="AE410" s="74"/>
      <c r="AF410" s="74"/>
      <c r="AG410" s="74"/>
    </row>
    <row r="411" spans="2:33" ht="14.25" customHeight="1" x14ac:dyDescent="0.35">
      <c r="B411" s="59"/>
      <c r="D411" s="89"/>
      <c r="E411" s="89"/>
      <c r="H411"/>
      <c r="I411"/>
      <c r="AB411" s="77">
        <v>408</v>
      </c>
      <c r="AC411" s="78" t="s">
        <v>294</v>
      </c>
      <c r="AD411" s="74"/>
      <c r="AE411" s="74"/>
      <c r="AF411" s="74"/>
      <c r="AG411" s="74"/>
    </row>
    <row r="412" spans="2:33" ht="14.25" customHeight="1" x14ac:dyDescent="0.35">
      <c r="B412" s="59"/>
      <c r="D412" s="89"/>
      <c r="E412" s="89"/>
      <c r="H412"/>
      <c r="I412"/>
      <c r="AB412" s="77">
        <v>409</v>
      </c>
      <c r="AC412" s="78" t="s">
        <v>295</v>
      </c>
      <c r="AD412" s="74"/>
      <c r="AE412" s="74"/>
      <c r="AF412" s="74"/>
      <c r="AG412" s="74"/>
    </row>
    <row r="413" spans="2:33" ht="14.25" customHeight="1" x14ac:dyDescent="0.35">
      <c r="B413" s="59"/>
      <c r="D413" s="89"/>
      <c r="E413" s="89"/>
      <c r="H413"/>
      <c r="I413"/>
      <c r="AB413" s="77">
        <v>410</v>
      </c>
      <c r="AC413" s="78" t="s">
        <v>296</v>
      </c>
      <c r="AD413" s="74"/>
      <c r="AE413" s="74"/>
      <c r="AF413" s="74"/>
      <c r="AG413" s="74"/>
    </row>
    <row r="414" spans="2:33" ht="14.25" customHeight="1" x14ac:dyDescent="0.35">
      <c r="B414" s="59"/>
      <c r="D414" s="89"/>
      <c r="E414" s="89"/>
      <c r="H414"/>
      <c r="I414"/>
      <c r="AB414" s="77">
        <v>411</v>
      </c>
      <c r="AC414" s="78" t="s">
        <v>297</v>
      </c>
      <c r="AD414" s="74"/>
      <c r="AE414" s="74"/>
      <c r="AF414" s="74"/>
      <c r="AG414" s="74"/>
    </row>
    <row r="415" spans="2:33" ht="14.25" customHeight="1" x14ac:dyDescent="0.35">
      <c r="B415" s="59"/>
      <c r="D415" s="89"/>
      <c r="E415" s="89"/>
      <c r="H415"/>
      <c r="I415"/>
      <c r="AB415" s="77">
        <v>412</v>
      </c>
      <c r="AC415" s="78" t="s">
        <v>298</v>
      </c>
      <c r="AD415" s="74"/>
      <c r="AE415" s="74"/>
      <c r="AF415" s="74"/>
      <c r="AG415" s="74"/>
    </row>
    <row r="416" spans="2:33" ht="14.25" customHeight="1" x14ac:dyDescent="0.35">
      <c r="B416" s="59"/>
      <c r="D416" s="89"/>
      <c r="E416" s="89"/>
      <c r="H416"/>
      <c r="I416"/>
      <c r="AB416" s="77">
        <v>413</v>
      </c>
      <c r="AC416" s="78" t="s">
        <v>299</v>
      </c>
      <c r="AD416" s="74"/>
      <c r="AE416" s="74"/>
      <c r="AF416" s="74"/>
      <c r="AG416" s="74"/>
    </row>
    <row r="417" spans="2:33" ht="14.25" customHeight="1" x14ac:dyDescent="0.35">
      <c r="B417" s="59"/>
      <c r="D417" s="89"/>
      <c r="E417" s="89"/>
      <c r="H417"/>
      <c r="I417"/>
      <c r="AB417" s="77">
        <v>414</v>
      </c>
      <c r="AC417" s="78" t="s">
        <v>501</v>
      </c>
      <c r="AD417" s="74"/>
      <c r="AE417" s="74"/>
      <c r="AF417" s="74"/>
      <c r="AG417" s="74"/>
    </row>
    <row r="418" spans="2:33" ht="14.25" customHeight="1" x14ac:dyDescent="0.35">
      <c r="B418" s="59"/>
      <c r="D418" s="89"/>
      <c r="E418" s="89"/>
      <c r="H418"/>
      <c r="I418"/>
      <c r="AB418" s="77">
        <v>415</v>
      </c>
      <c r="AC418" s="78" t="s">
        <v>300</v>
      </c>
      <c r="AD418" s="74"/>
      <c r="AE418" s="74"/>
      <c r="AF418" s="74"/>
      <c r="AG418" s="74"/>
    </row>
    <row r="419" spans="2:33" ht="14.25" customHeight="1" x14ac:dyDescent="0.35">
      <c r="B419" s="59"/>
      <c r="D419" s="89"/>
      <c r="E419" s="89"/>
      <c r="H419"/>
      <c r="I419"/>
      <c r="AB419" s="77">
        <v>416</v>
      </c>
      <c r="AC419" s="78" t="s">
        <v>502</v>
      </c>
      <c r="AD419" s="74"/>
      <c r="AE419" s="74"/>
      <c r="AF419" s="74"/>
      <c r="AG419" s="74"/>
    </row>
    <row r="420" spans="2:33" ht="14.25" customHeight="1" x14ac:dyDescent="0.35">
      <c r="B420" s="59"/>
      <c r="D420" s="89"/>
      <c r="E420" s="89"/>
      <c r="H420"/>
      <c r="I420"/>
      <c r="AB420" s="77">
        <v>417</v>
      </c>
      <c r="AC420" s="78" t="s">
        <v>503</v>
      </c>
      <c r="AD420" s="74"/>
      <c r="AE420" s="74"/>
      <c r="AF420" s="74"/>
      <c r="AG420" s="74"/>
    </row>
    <row r="421" spans="2:33" ht="14.25" customHeight="1" x14ac:dyDescent="0.35">
      <c r="B421" s="59"/>
      <c r="D421" s="89"/>
      <c r="E421" s="89"/>
      <c r="H421"/>
      <c r="I421"/>
      <c r="AB421" s="77">
        <v>418</v>
      </c>
      <c r="AC421" s="78" t="s">
        <v>301</v>
      </c>
      <c r="AD421" s="74"/>
      <c r="AE421" s="74"/>
      <c r="AF421" s="74"/>
      <c r="AG421" s="74"/>
    </row>
    <row r="422" spans="2:33" ht="14.25" customHeight="1" x14ac:dyDescent="0.35">
      <c r="B422" s="59"/>
      <c r="D422" s="89"/>
      <c r="E422" s="89"/>
      <c r="H422"/>
      <c r="I422"/>
      <c r="AB422" s="77">
        <v>419</v>
      </c>
      <c r="AC422" s="78" t="s">
        <v>504</v>
      </c>
      <c r="AD422" s="74"/>
      <c r="AE422" s="74"/>
      <c r="AF422" s="74"/>
      <c r="AG422" s="74"/>
    </row>
    <row r="423" spans="2:33" ht="14.25" customHeight="1" x14ac:dyDescent="0.35">
      <c r="B423" s="59"/>
      <c r="D423" s="89"/>
      <c r="E423" s="89"/>
      <c r="H423"/>
      <c r="I423"/>
      <c r="AB423" s="77">
        <v>420</v>
      </c>
      <c r="AC423" s="78" t="s">
        <v>302</v>
      </c>
      <c r="AD423" s="74"/>
      <c r="AE423" s="74"/>
      <c r="AF423" s="74"/>
      <c r="AG423" s="74"/>
    </row>
    <row r="424" spans="2:33" ht="14.25" customHeight="1" x14ac:dyDescent="0.35">
      <c r="B424" s="59"/>
      <c r="D424" s="89"/>
      <c r="E424" s="89"/>
      <c r="H424"/>
      <c r="I424"/>
      <c r="AB424" s="77">
        <v>421</v>
      </c>
      <c r="AC424" s="78" t="s">
        <v>303</v>
      </c>
      <c r="AD424" s="74"/>
      <c r="AE424" s="74"/>
      <c r="AF424" s="74"/>
      <c r="AG424" s="74"/>
    </row>
    <row r="425" spans="2:33" ht="14.25" customHeight="1" x14ac:dyDescent="0.35">
      <c r="B425" s="59"/>
      <c r="D425" s="89"/>
      <c r="E425" s="89"/>
      <c r="H425"/>
      <c r="I425"/>
      <c r="AB425" s="77">
        <v>422</v>
      </c>
      <c r="AC425" s="78" t="s">
        <v>505</v>
      </c>
      <c r="AD425" s="74"/>
      <c r="AE425" s="74"/>
      <c r="AF425" s="74"/>
      <c r="AG425" s="74"/>
    </row>
    <row r="426" spans="2:33" ht="14.25" customHeight="1" x14ac:dyDescent="0.35">
      <c r="B426" s="59"/>
      <c r="D426" s="89"/>
      <c r="E426" s="89"/>
      <c r="H426"/>
      <c r="I426"/>
      <c r="AB426" s="77">
        <v>423</v>
      </c>
      <c r="AC426" s="78" t="s">
        <v>304</v>
      </c>
      <c r="AD426" s="74"/>
      <c r="AE426" s="74"/>
      <c r="AF426" s="74"/>
      <c r="AG426" s="74"/>
    </row>
    <row r="427" spans="2:33" ht="14.25" customHeight="1" x14ac:dyDescent="0.35">
      <c r="B427" s="59"/>
      <c r="D427" s="89"/>
      <c r="E427" s="89"/>
      <c r="H427"/>
      <c r="I427"/>
      <c r="AB427" s="77">
        <v>424</v>
      </c>
      <c r="AC427" s="78" t="s">
        <v>305</v>
      </c>
      <c r="AD427" s="74"/>
      <c r="AE427" s="74"/>
      <c r="AF427" s="74"/>
      <c r="AG427" s="74"/>
    </row>
    <row r="428" spans="2:33" ht="14.25" customHeight="1" x14ac:dyDescent="0.35">
      <c r="B428" s="59"/>
      <c r="D428" s="89"/>
      <c r="E428" s="89"/>
      <c r="H428"/>
      <c r="I428"/>
      <c r="AB428" s="77">
        <v>425</v>
      </c>
      <c r="AC428" s="78" t="s">
        <v>506</v>
      </c>
      <c r="AD428" s="74"/>
      <c r="AE428" s="74"/>
      <c r="AF428" s="74"/>
      <c r="AG428" s="74"/>
    </row>
    <row r="429" spans="2:33" ht="14.25" customHeight="1" x14ac:dyDescent="0.35">
      <c r="B429" s="59"/>
      <c r="D429" s="89"/>
      <c r="E429" s="89"/>
      <c r="H429"/>
      <c r="I429"/>
      <c r="AB429" s="77">
        <v>426</v>
      </c>
      <c r="AC429" s="78" t="s">
        <v>306</v>
      </c>
      <c r="AD429" s="74"/>
      <c r="AE429" s="74"/>
      <c r="AF429" s="74"/>
      <c r="AG429" s="74"/>
    </row>
    <row r="430" spans="2:33" ht="14.25" customHeight="1" x14ac:dyDescent="0.35">
      <c r="B430" s="59"/>
      <c r="D430" s="89"/>
      <c r="E430" s="89"/>
      <c r="H430"/>
      <c r="I430"/>
      <c r="AB430" s="77">
        <v>427</v>
      </c>
      <c r="AC430" s="78" t="s">
        <v>307</v>
      </c>
      <c r="AD430" s="74"/>
      <c r="AE430" s="74"/>
      <c r="AF430" s="74"/>
      <c r="AG430" s="74"/>
    </row>
    <row r="431" spans="2:33" ht="14.25" customHeight="1" x14ac:dyDescent="0.35">
      <c r="B431" s="59"/>
      <c r="D431" s="89"/>
      <c r="E431" s="89"/>
      <c r="H431"/>
      <c r="I431"/>
      <c r="AB431" s="77">
        <v>428</v>
      </c>
      <c r="AC431" s="78" t="s">
        <v>308</v>
      </c>
      <c r="AD431" s="74"/>
      <c r="AE431" s="74"/>
      <c r="AF431" s="74"/>
      <c r="AG431" s="74"/>
    </row>
    <row r="432" spans="2:33" ht="14.25" customHeight="1" x14ac:dyDescent="0.35">
      <c r="B432" s="59"/>
      <c r="D432" s="89"/>
      <c r="E432" s="89"/>
      <c r="H432"/>
      <c r="I432"/>
      <c r="AB432" s="77">
        <v>429</v>
      </c>
      <c r="AC432" s="78" t="s">
        <v>507</v>
      </c>
      <c r="AD432" s="74"/>
      <c r="AE432" s="74"/>
      <c r="AF432" s="74"/>
      <c r="AG432" s="74"/>
    </row>
    <row r="433" spans="2:33" ht="14.25" customHeight="1" x14ac:dyDescent="0.35">
      <c r="B433" s="59"/>
      <c r="D433" s="89"/>
      <c r="E433" s="89"/>
      <c r="H433"/>
      <c r="I433"/>
      <c r="AB433" s="77">
        <v>430</v>
      </c>
      <c r="AC433" s="78" t="s">
        <v>309</v>
      </c>
      <c r="AD433" s="74"/>
      <c r="AE433" s="74"/>
      <c r="AF433" s="74"/>
      <c r="AG433" s="74"/>
    </row>
    <row r="434" spans="2:33" ht="14.25" customHeight="1" x14ac:dyDescent="0.35">
      <c r="B434" s="59"/>
      <c r="D434" s="89"/>
      <c r="E434" s="89"/>
      <c r="H434"/>
      <c r="I434"/>
      <c r="AB434" s="77">
        <v>431</v>
      </c>
      <c r="AC434" s="78" t="s">
        <v>508</v>
      </c>
      <c r="AD434" s="74"/>
      <c r="AE434" s="74"/>
      <c r="AF434" s="74"/>
      <c r="AG434" s="74"/>
    </row>
    <row r="435" spans="2:33" ht="14.25" customHeight="1" x14ac:dyDescent="0.35">
      <c r="B435" s="59"/>
      <c r="D435" s="89"/>
      <c r="E435" s="89"/>
      <c r="H435"/>
      <c r="I435"/>
      <c r="AB435" s="77">
        <v>432</v>
      </c>
      <c r="AC435" s="78" t="s">
        <v>310</v>
      </c>
      <c r="AD435" s="74"/>
      <c r="AE435" s="74"/>
      <c r="AF435" s="74"/>
      <c r="AG435" s="74"/>
    </row>
    <row r="436" spans="2:33" ht="14.25" customHeight="1" x14ac:dyDescent="0.35">
      <c r="B436" s="59"/>
      <c r="D436" s="89"/>
      <c r="E436" s="89"/>
      <c r="H436"/>
      <c r="I436"/>
      <c r="AB436" s="77">
        <v>433</v>
      </c>
      <c r="AC436" s="78" t="s">
        <v>311</v>
      </c>
      <c r="AD436" s="74"/>
      <c r="AE436" s="74"/>
      <c r="AF436" s="74"/>
      <c r="AG436" s="74"/>
    </row>
    <row r="437" spans="2:33" ht="14.25" customHeight="1" x14ac:dyDescent="0.35">
      <c r="B437" s="59"/>
      <c r="D437" s="89"/>
      <c r="E437" s="89"/>
      <c r="H437"/>
      <c r="I437"/>
      <c r="AB437" s="77">
        <v>434</v>
      </c>
      <c r="AC437" s="78" t="s">
        <v>312</v>
      </c>
      <c r="AD437" s="74"/>
      <c r="AE437" s="74"/>
      <c r="AF437" s="74"/>
      <c r="AG437" s="74"/>
    </row>
    <row r="438" spans="2:33" ht="14.25" customHeight="1" x14ac:dyDescent="0.35">
      <c r="B438" s="59"/>
      <c r="D438" s="89"/>
      <c r="E438" s="89"/>
      <c r="H438"/>
      <c r="I438"/>
      <c r="AB438" s="77">
        <v>435</v>
      </c>
      <c r="AC438" s="78" t="s">
        <v>313</v>
      </c>
      <c r="AD438" s="74"/>
      <c r="AE438" s="74"/>
      <c r="AF438" s="74"/>
      <c r="AG438" s="74"/>
    </row>
    <row r="439" spans="2:33" ht="14.25" customHeight="1" x14ac:dyDescent="0.35">
      <c r="B439" s="59"/>
      <c r="D439" s="89"/>
      <c r="E439" s="89"/>
      <c r="H439"/>
      <c r="I439"/>
      <c r="AB439" s="77">
        <v>436</v>
      </c>
      <c r="AC439" s="78" t="s">
        <v>314</v>
      </c>
      <c r="AD439" s="74"/>
      <c r="AE439" s="74"/>
      <c r="AF439" s="74"/>
      <c r="AG439" s="74"/>
    </row>
    <row r="440" spans="2:33" ht="14.25" customHeight="1" x14ac:dyDescent="0.35">
      <c r="B440" s="59"/>
      <c r="D440" s="89"/>
      <c r="E440" s="89"/>
      <c r="H440"/>
      <c r="I440"/>
      <c r="AB440" s="77">
        <v>437</v>
      </c>
      <c r="AC440" s="78" t="s">
        <v>509</v>
      </c>
      <c r="AD440" s="74"/>
      <c r="AE440" s="74"/>
      <c r="AF440" s="74"/>
      <c r="AG440" s="74"/>
    </row>
    <row r="441" spans="2:33" ht="14.25" customHeight="1" x14ac:dyDescent="0.35">
      <c r="B441" s="59"/>
      <c r="D441" s="89"/>
      <c r="E441" s="89"/>
      <c r="H441"/>
      <c r="I441"/>
      <c r="AB441" s="77">
        <v>438</v>
      </c>
      <c r="AC441" s="78" t="s">
        <v>315</v>
      </c>
      <c r="AD441" s="74"/>
      <c r="AE441" s="74"/>
      <c r="AF441" s="74"/>
      <c r="AG441" s="74"/>
    </row>
    <row r="442" spans="2:33" ht="14.25" customHeight="1" x14ac:dyDescent="0.35">
      <c r="B442" s="59"/>
      <c r="D442" s="89"/>
      <c r="E442" s="89"/>
      <c r="H442"/>
      <c r="I442"/>
      <c r="AB442" s="77">
        <v>439</v>
      </c>
      <c r="AC442" s="78" t="s">
        <v>510</v>
      </c>
      <c r="AD442" s="74"/>
      <c r="AE442" s="74"/>
      <c r="AF442" s="74"/>
      <c r="AG442" s="74"/>
    </row>
    <row r="443" spans="2:33" ht="14.25" customHeight="1" x14ac:dyDescent="0.35">
      <c r="B443" s="59"/>
      <c r="D443" s="89"/>
      <c r="E443" s="89"/>
      <c r="H443"/>
      <c r="I443"/>
      <c r="AB443" s="77">
        <v>440</v>
      </c>
      <c r="AC443" s="78" t="s">
        <v>316</v>
      </c>
      <c r="AD443" s="74"/>
      <c r="AE443" s="74"/>
      <c r="AF443" s="74"/>
      <c r="AG443" s="74"/>
    </row>
    <row r="444" spans="2:33" ht="14.25" customHeight="1" x14ac:dyDescent="0.35">
      <c r="B444" s="59"/>
      <c r="D444" s="89"/>
      <c r="E444" s="89"/>
      <c r="H444"/>
      <c r="I444"/>
      <c r="AB444" s="77">
        <v>441</v>
      </c>
      <c r="AC444" s="78" t="s">
        <v>317</v>
      </c>
      <c r="AD444" s="74"/>
      <c r="AE444" s="74"/>
      <c r="AF444" s="74"/>
      <c r="AG444" s="74"/>
    </row>
    <row r="445" spans="2:33" ht="14.25" customHeight="1" x14ac:dyDescent="0.35">
      <c r="B445" s="59"/>
      <c r="D445" s="89"/>
      <c r="E445" s="89"/>
      <c r="H445"/>
      <c r="I445"/>
      <c r="AB445" s="77">
        <v>442</v>
      </c>
      <c r="AC445" s="78" t="s">
        <v>318</v>
      </c>
      <c r="AD445" s="74"/>
      <c r="AE445" s="74"/>
      <c r="AF445" s="74"/>
      <c r="AG445" s="74"/>
    </row>
    <row r="446" spans="2:33" ht="14.25" customHeight="1" x14ac:dyDescent="0.35">
      <c r="B446" s="59"/>
      <c r="D446" s="89"/>
      <c r="E446" s="89"/>
      <c r="H446"/>
      <c r="I446"/>
      <c r="AB446" s="77">
        <v>443</v>
      </c>
      <c r="AC446" s="78" t="s">
        <v>319</v>
      </c>
      <c r="AD446" s="74"/>
      <c r="AE446" s="74"/>
      <c r="AF446" s="74"/>
      <c r="AG446" s="74"/>
    </row>
    <row r="447" spans="2:33" ht="14.25" customHeight="1" x14ac:dyDescent="0.35">
      <c r="B447" s="59"/>
      <c r="D447" s="89"/>
      <c r="E447" s="89"/>
      <c r="H447"/>
      <c r="I447"/>
      <c r="AB447" s="77">
        <v>444</v>
      </c>
      <c r="AC447" s="78" t="s">
        <v>320</v>
      </c>
      <c r="AD447" s="74"/>
      <c r="AE447" s="74"/>
      <c r="AF447" s="74"/>
      <c r="AG447" s="74"/>
    </row>
    <row r="448" spans="2:33" ht="14.25" customHeight="1" x14ac:dyDescent="0.35">
      <c r="B448" s="59"/>
      <c r="D448" s="89"/>
      <c r="E448" s="89"/>
      <c r="H448"/>
      <c r="I448"/>
      <c r="AB448" s="77">
        <v>445</v>
      </c>
      <c r="AC448" s="78" t="s">
        <v>321</v>
      </c>
      <c r="AD448" s="74"/>
      <c r="AE448" s="74"/>
      <c r="AF448" s="74"/>
      <c r="AG448" s="74"/>
    </row>
    <row r="449" spans="2:33" ht="14.25" customHeight="1" x14ac:dyDescent="0.35">
      <c r="B449" s="59"/>
      <c r="D449" s="89"/>
      <c r="E449" s="89"/>
      <c r="H449"/>
      <c r="I449"/>
      <c r="AB449" s="77">
        <v>446</v>
      </c>
      <c r="AC449" s="78" t="s">
        <v>322</v>
      </c>
      <c r="AD449" s="74"/>
      <c r="AE449" s="74"/>
      <c r="AF449" s="74"/>
      <c r="AG449" s="74"/>
    </row>
    <row r="450" spans="2:33" x14ac:dyDescent="0.35">
      <c r="B450" s="59"/>
      <c r="D450" s="89"/>
      <c r="E450" s="89"/>
      <c r="H450"/>
      <c r="I450"/>
      <c r="AB450" s="77">
        <v>447</v>
      </c>
      <c r="AC450" s="78" t="s">
        <v>511</v>
      </c>
      <c r="AD450" s="74"/>
      <c r="AE450" s="74"/>
      <c r="AF450" s="74"/>
      <c r="AG450" s="74"/>
    </row>
    <row r="451" spans="2:33" x14ac:dyDescent="0.35">
      <c r="B451" s="59"/>
      <c r="D451" s="89"/>
      <c r="E451" s="89"/>
      <c r="H451"/>
      <c r="I451"/>
      <c r="AB451" s="77">
        <v>448</v>
      </c>
      <c r="AC451" s="78" t="s">
        <v>323</v>
      </c>
      <c r="AD451" s="74"/>
      <c r="AE451" s="74"/>
      <c r="AF451" s="74"/>
      <c r="AG451" s="74"/>
    </row>
    <row r="452" spans="2:33" x14ac:dyDescent="0.35">
      <c r="B452" s="59"/>
      <c r="D452" s="89"/>
      <c r="E452" s="89"/>
      <c r="H452"/>
      <c r="I452"/>
      <c r="AB452" s="77">
        <v>449</v>
      </c>
      <c r="AC452" s="78" t="s">
        <v>324</v>
      </c>
      <c r="AD452" s="74"/>
      <c r="AE452" s="74"/>
      <c r="AF452" s="74"/>
      <c r="AG452" s="74"/>
    </row>
    <row r="453" spans="2:33" x14ac:dyDescent="0.35">
      <c r="B453" s="59"/>
      <c r="D453" s="89"/>
      <c r="E453" s="89"/>
      <c r="H453"/>
      <c r="I453"/>
      <c r="AB453" s="77">
        <v>450</v>
      </c>
      <c r="AC453" s="78" t="s">
        <v>325</v>
      </c>
      <c r="AD453" s="74"/>
      <c r="AE453" s="74"/>
      <c r="AF453" s="74"/>
      <c r="AG453" s="74"/>
    </row>
    <row r="454" spans="2:33" x14ac:dyDescent="0.35">
      <c r="B454" s="59"/>
      <c r="D454" s="89"/>
      <c r="E454" s="89"/>
      <c r="H454"/>
      <c r="I454"/>
      <c r="AB454" s="77">
        <v>451</v>
      </c>
      <c r="AC454" s="78" t="s">
        <v>512</v>
      </c>
      <c r="AD454" s="74"/>
      <c r="AE454" s="74"/>
      <c r="AF454" s="74"/>
      <c r="AG454" s="74"/>
    </row>
    <row r="455" spans="2:33" x14ac:dyDescent="0.35">
      <c r="B455" s="59"/>
      <c r="D455" s="89"/>
      <c r="E455" s="89"/>
      <c r="H455"/>
      <c r="I455"/>
      <c r="AB455" s="77">
        <v>452</v>
      </c>
      <c r="AC455" s="78" t="s">
        <v>326</v>
      </c>
      <c r="AD455" s="74"/>
      <c r="AE455" s="74"/>
      <c r="AF455" s="74"/>
      <c r="AG455" s="74"/>
    </row>
    <row r="456" spans="2:33" x14ac:dyDescent="0.35">
      <c r="B456" s="59"/>
      <c r="D456" s="89"/>
      <c r="E456" s="89"/>
      <c r="H456"/>
      <c r="I456"/>
      <c r="AB456" s="77">
        <v>453</v>
      </c>
      <c r="AC456" s="78" t="s">
        <v>327</v>
      </c>
      <c r="AD456" s="74"/>
      <c r="AE456" s="74"/>
      <c r="AF456" s="74"/>
      <c r="AG456" s="74"/>
    </row>
    <row r="457" spans="2:33" x14ac:dyDescent="0.35">
      <c r="B457" s="59"/>
      <c r="D457" s="89"/>
      <c r="E457" s="89"/>
      <c r="H457"/>
      <c r="I457"/>
      <c r="AB457" s="77">
        <v>454</v>
      </c>
      <c r="AC457" s="78" t="s">
        <v>328</v>
      </c>
      <c r="AD457" s="74"/>
      <c r="AE457" s="74"/>
      <c r="AF457" s="74"/>
      <c r="AG457" s="74"/>
    </row>
    <row r="458" spans="2:33" x14ac:dyDescent="0.35">
      <c r="B458" s="59"/>
      <c r="D458" s="89"/>
      <c r="E458" s="89"/>
      <c r="H458"/>
      <c r="I458"/>
      <c r="AB458" s="77">
        <v>455</v>
      </c>
      <c r="AC458" s="78" t="s">
        <v>329</v>
      </c>
      <c r="AD458" s="74"/>
      <c r="AE458" s="74"/>
      <c r="AF458" s="74"/>
      <c r="AG458" s="74"/>
    </row>
    <row r="459" spans="2:33" x14ac:dyDescent="0.35">
      <c r="B459" s="59"/>
      <c r="D459" s="89"/>
      <c r="E459" s="89"/>
      <c r="H459"/>
      <c r="I459"/>
      <c r="AB459" s="77">
        <v>456</v>
      </c>
      <c r="AC459" s="78" t="s">
        <v>330</v>
      </c>
      <c r="AD459" s="74"/>
      <c r="AE459" s="74"/>
      <c r="AF459" s="74"/>
      <c r="AG459" s="74"/>
    </row>
    <row r="460" spans="2:33" x14ac:dyDescent="0.35">
      <c r="B460" s="59"/>
      <c r="D460" s="89"/>
      <c r="E460" s="89"/>
      <c r="AB460" s="77">
        <v>457</v>
      </c>
      <c r="AC460" s="78" t="s">
        <v>331</v>
      </c>
      <c r="AD460" s="74"/>
      <c r="AE460" s="74"/>
      <c r="AF460" s="74"/>
      <c r="AG460" s="74"/>
    </row>
    <row r="461" spans="2:33" x14ac:dyDescent="0.35">
      <c r="B461" s="59"/>
      <c r="D461" s="89"/>
      <c r="E461" s="89"/>
      <c r="AB461" s="77">
        <v>458</v>
      </c>
      <c r="AC461" s="78" t="s">
        <v>332</v>
      </c>
      <c r="AD461" s="74"/>
      <c r="AE461" s="74"/>
      <c r="AF461" s="74"/>
      <c r="AG461" s="74"/>
    </row>
    <row r="462" spans="2:33" x14ac:dyDescent="0.35">
      <c r="B462" s="59"/>
      <c r="D462" s="89"/>
      <c r="E462" s="89"/>
      <c r="AB462" s="77">
        <v>459</v>
      </c>
      <c r="AC462" s="78" t="s">
        <v>333</v>
      </c>
      <c r="AD462" s="74"/>
      <c r="AE462" s="74"/>
      <c r="AF462" s="74"/>
      <c r="AG462" s="74"/>
    </row>
    <row r="463" spans="2:33" x14ac:dyDescent="0.35">
      <c r="B463" s="59"/>
      <c r="D463" s="89"/>
      <c r="E463" s="89"/>
      <c r="AB463" s="77">
        <v>460</v>
      </c>
      <c r="AC463" s="78" t="s">
        <v>334</v>
      </c>
      <c r="AD463" s="74"/>
      <c r="AE463" s="74"/>
      <c r="AF463" s="74"/>
      <c r="AG463" s="74"/>
    </row>
    <row r="464" spans="2:33" x14ac:dyDescent="0.35">
      <c r="B464" s="59"/>
      <c r="D464" s="89"/>
      <c r="E464" s="89"/>
      <c r="AB464" s="77">
        <v>461</v>
      </c>
      <c r="AC464" s="78" t="s">
        <v>513</v>
      </c>
      <c r="AD464" s="74"/>
      <c r="AE464" s="74"/>
      <c r="AF464" s="74"/>
      <c r="AG464" s="74"/>
    </row>
    <row r="465" spans="2:33" x14ac:dyDescent="0.35">
      <c r="B465" s="59"/>
      <c r="D465" s="89"/>
      <c r="E465" s="89"/>
      <c r="AB465" s="77">
        <v>462</v>
      </c>
      <c r="AC465" s="78" t="s">
        <v>335</v>
      </c>
      <c r="AD465" s="74"/>
      <c r="AE465" s="74"/>
      <c r="AF465" s="74"/>
      <c r="AG465" s="74"/>
    </row>
    <row r="466" spans="2:33" x14ac:dyDescent="0.35">
      <c r="B466" s="59"/>
      <c r="D466" s="89"/>
      <c r="E466" s="89"/>
      <c r="AB466" s="77">
        <v>463</v>
      </c>
      <c r="AC466" s="78" t="s">
        <v>514</v>
      </c>
      <c r="AD466" s="74"/>
      <c r="AE466" s="74"/>
      <c r="AF466" s="74"/>
      <c r="AG466" s="74"/>
    </row>
    <row r="467" spans="2:33" x14ac:dyDescent="0.35">
      <c r="B467" s="59"/>
      <c r="D467" s="89"/>
      <c r="E467" s="89"/>
      <c r="AB467" s="77">
        <v>464</v>
      </c>
      <c r="AC467" s="78" t="s">
        <v>336</v>
      </c>
      <c r="AD467" s="74"/>
      <c r="AE467" s="74"/>
      <c r="AF467" s="74"/>
      <c r="AG467" s="74"/>
    </row>
    <row r="468" spans="2:33" x14ac:dyDescent="0.35">
      <c r="B468" s="59"/>
      <c r="D468" s="89"/>
      <c r="E468" s="89"/>
      <c r="AB468" s="77">
        <v>465</v>
      </c>
      <c r="AC468" s="78" t="s">
        <v>337</v>
      </c>
      <c r="AD468" s="74"/>
      <c r="AE468" s="74"/>
      <c r="AF468" s="74"/>
      <c r="AG468" s="74"/>
    </row>
    <row r="469" spans="2:33" x14ac:dyDescent="0.35">
      <c r="B469" s="59"/>
      <c r="D469" s="89"/>
      <c r="E469" s="89"/>
      <c r="AB469" s="77">
        <v>466</v>
      </c>
      <c r="AC469" s="78" t="s">
        <v>515</v>
      </c>
      <c r="AD469" s="74"/>
      <c r="AE469" s="74"/>
      <c r="AF469" s="74"/>
      <c r="AG469" s="74"/>
    </row>
    <row r="470" spans="2:33" x14ac:dyDescent="0.35">
      <c r="B470" s="59"/>
      <c r="D470" s="89"/>
      <c r="E470" s="89"/>
      <c r="AB470" s="77">
        <v>467</v>
      </c>
      <c r="AC470" s="78" t="s">
        <v>338</v>
      </c>
      <c r="AD470" s="74"/>
      <c r="AE470" s="74"/>
      <c r="AF470" s="74"/>
      <c r="AG470" s="74"/>
    </row>
    <row r="471" spans="2:33" x14ac:dyDescent="0.35">
      <c r="B471" s="59"/>
      <c r="D471" s="89"/>
      <c r="E471" s="89"/>
      <c r="AB471" s="77">
        <v>468</v>
      </c>
      <c r="AC471" s="78" t="s">
        <v>339</v>
      </c>
      <c r="AD471" s="74"/>
      <c r="AE471" s="74"/>
      <c r="AF471" s="74"/>
      <c r="AG471" s="74"/>
    </row>
    <row r="472" spans="2:33" x14ac:dyDescent="0.35">
      <c r="B472" s="59"/>
      <c r="D472" s="89"/>
      <c r="E472" s="89"/>
      <c r="AB472" s="77">
        <v>469</v>
      </c>
      <c r="AC472" s="78" t="s">
        <v>516</v>
      </c>
      <c r="AD472" s="74"/>
      <c r="AE472" s="74"/>
      <c r="AF472" s="74"/>
      <c r="AG472" s="74"/>
    </row>
    <row r="473" spans="2:33" x14ac:dyDescent="0.35">
      <c r="B473" s="59"/>
      <c r="D473" s="89"/>
      <c r="E473" s="89"/>
      <c r="AB473" s="77">
        <v>470</v>
      </c>
      <c r="AC473" s="78" t="s">
        <v>517</v>
      </c>
      <c r="AD473" s="74"/>
      <c r="AE473" s="74"/>
      <c r="AF473" s="74"/>
      <c r="AG473" s="74"/>
    </row>
    <row r="474" spans="2:33" x14ac:dyDescent="0.35">
      <c r="B474" s="59"/>
      <c r="D474" s="89"/>
      <c r="E474" s="89"/>
      <c r="AB474" s="77">
        <v>471</v>
      </c>
      <c r="AC474" s="78" t="s">
        <v>340</v>
      </c>
      <c r="AD474" s="74"/>
      <c r="AE474" s="74"/>
      <c r="AF474" s="74"/>
      <c r="AG474" s="74"/>
    </row>
    <row r="475" spans="2:33" x14ac:dyDescent="0.35">
      <c r="B475" s="59"/>
      <c r="D475" s="89"/>
      <c r="E475" s="89"/>
      <c r="AB475" s="77">
        <v>472</v>
      </c>
      <c r="AC475" s="78" t="s">
        <v>341</v>
      </c>
      <c r="AD475" s="74"/>
      <c r="AE475" s="74"/>
      <c r="AF475" s="74"/>
      <c r="AG475" s="74"/>
    </row>
    <row r="476" spans="2:33" x14ac:dyDescent="0.35">
      <c r="B476" s="59"/>
      <c r="D476" s="89"/>
      <c r="E476" s="89"/>
      <c r="AB476" s="77">
        <v>473</v>
      </c>
      <c r="AC476" s="78" t="s">
        <v>342</v>
      </c>
      <c r="AD476" s="74"/>
      <c r="AE476" s="74"/>
      <c r="AF476" s="74"/>
      <c r="AG476" s="74"/>
    </row>
    <row r="477" spans="2:33" x14ac:dyDescent="0.35">
      <c r="B477" s="59"/>
      <c r="D477" s="89"/>
      <c r="E477" s="89"/>
      <c r="AB477" s="77">
        <v>474</v>
      </c>
      <c r="AC477" s="78" t="s">
        <v>343</v>
      </c>
      <c r="AD477" s="74"/>
      <c r="AE477" s="74"/>
      <c r="AF477" s="74"/>
      <c r="AG477" s="74"/>
    </row>
    <row r="478" spans="2:33" x14ac:dyDescent="0.35">
      <c r="B478" s="59"/>
      <c r="D478" s="89"/>
      <c r="E478" s="89"/>
      <c r="AB478" s="77">
        <v>475</v>
      </c>
      <c r="AC478" s="78" t="s">
        <v>344</v>
      </c>
      <c r="AD478" s="74"/>
      <c r="AE478" s="74"/>
      <c r="AF478" s="74"/>
      <c r="AG478" s="74"/>
    </row>
    <row r="479" spans="2:33" x14ac:dyDescent="0.35">
      <c r="B479" s="59"/>
      <c r="D479" s="89"/>
      <c r="E479" s="89"/>
      <c r="AB479" s="77">
        <v>476</v>
      </c>
      <c r="AC479" s="78" t="s">
        <v>518</v>
      </c>
      <c r="AD479" s="74"/>
      <c r="AE479" s="74"/>
      <c r="AF479" s="74"/>
      <c r="AG479" s="74"/>
    </row>
    <row r="480" spans="2:33" x14ac:dyDescent="0.35">
      <c r="B480" s="59"/>
      <c r="D480" s="89"/>
      <c r="E480" s="89"/>
      <c r="AB480" s="77">
        <v>477</v>
      </c>
      <c r="AC480" s="78" t="s">
        <v>345</v>
      </c>
      <c r="AD480" s="74"/>
      <c r="AE480" s="74"/>
      <c r="AF480" s="74"/>
      <c r="AG480" s="74"/>
    </row>
    <row r="481" spans="2:33" x14ac:dyDescent="0.35">
      <c r="B481" s="59"/>
      <c r="D481" s="89"/>
      <c r="E481" s="89"/>
      <c r="AB481" s="77">
        <v>478</v>
      </c>
      <c r="AC481" s="78" t="s">
        <v>346</v>
      </c>
      <c r="AD481" s="74"/>
      <c r="AE481" s="74"/>
      <c r="AF481" s="74"/>
      <c r="AG481" s="74"/>
    </row>
    <row r="482" spans="2:33" x14ac:dyDescent="0.35">
      <c r="B482" s="59"/>
      <c r="D482" s="89"/>
      <c r="E482" s="89"/>
      <c r="AB482" s="77">
        <v>479</v>
      </c>
      <c r="AC482" s="78" t="s">
        <v>347</v>
      </c>
      <c r="AD482" s="74"/>
      <c r="AE482" s="74"/>
      <c r="AF482" s="74"/>
      <c r="AG482" s="74"/>
    </row>
    <row r="483" spans="2:33" x14ac:dyDescent="0.35">
      <c r="B483" s="59"/>
      <c r="D483" s="89"/>
      <c r="E483" s="89"/>
      <c r="AB483" s="77">
        <v>480</v>
      </c>
      <c r="AC483" s="78" t="s">
        <v>348</v>
      </c>
      <c r="AD483" s="74"/>
      <c r="AE483" s="74"/>
      <c r="AF483" s="74"/>
      <c r="AG483" s="74"/>
    </row>
    <row r="484" spans="2:33" x14ac:dyDescent="0.35">
      <c r="B484" s="59"/>
      <c r="D484" s="89"/>
      <c r="E484" s="89"/>
      <c r="AB484" s="77">
        <v>481</v>
      </c>
      <c r="AC484" s="78" t="s">
        <v>349</v>
      </c>
      <c r="AD484" s="74"/>
      <c r="AE484" s="74"/>
      <c r="AF484" s="74"/>
      <c r="AG484" s="74"/>
    </row>
    <row r="485" spans="2:33" x14ac:dyDescent="0.35">
      <c r="B485" s="59"/>
      <c r="D485" s="89"/>
      <c r="E485" s="89"/>
      <c r="AB485" s="77">
        <v>482</v>
      </c>
      <c r="AC485" s="78" t="s">
        <v>350</v>
      </c>
      <c r="AD485" s="74"/>
      <c r="AE485" s="74"/>
      <c r="AF485" s="74"/>
      <c r="AG485" s="74"/>
    </row>
    <row r="486" spans="2:33" x14ac:dyDescent="0.35">
      <c r="B486" s="59"/>
      <c r="D486" s="89"/>
      <c r="E486" s="89"/>
      <c r="AB486" s="77">
        <v>483</v>
      </c>
      <c r="AC486" s="78" t="s">
        <v>351</v>
      </c>
      <c r="AD486" s="74"/>
      <c r="AE486" s="74"/>
      <c r="AF486" s="74"/>
      <c r="AG486" s="74"/>
    </row>
    <row r="487" spans="2:33" x14ac:dyDescent="0.35">
      <c r="B487" s="59"/>
      <c r="D487" s="89"/>
      <c r="E487" s="89"/>
      <c r="AB487" s="77">
        <v>484</v>
      </c>
      <c r="AC487" s="78" t="s">
        <v>352</v>
      </c>
      <c r="AD487" s="74"/>
      <c r="AE487" s="74"/>
      <c r="AF487" s="74"/>
      <c r="AG487" s="74"/>
    </row>
    <row r="488" spans="2:33" x14ac:dyDescent="0.35">
      <c r="B488" s="59"/>
      <c r="D488" s="89"/>
      <c r="E488" s="89"/>
      <c r="AB488" s="77">
        <v>485</v>
      </c>
      <c r="AC488" s="78" t="s">
        <v>353</v>
      </c>
      <c r="AD488" s="74"/>
      <c r="AE488" s="74"/>
      <c r="AF488" s="74"/>
      <c r="AG488" s="74"/>
    </row>
    <row r="489" spans="2:33" x14ac:dyDescent="0.35">
      <c r="B489" s="59"/>
      <c r="D489" s="89"/>
      <c r="E489" s="89"/>
      <c r="AB489" s="77">
        <v>486</v>
      </c>
      <c r="AC489" s="78" t="s">
        <v>519</v>
      </c>
      <c r="AD489" s="74"/>
      <c r="AE489" s="74"/>
      <c r="AF489" s="74"/>
      <c r="AG489" s="74"/>
    </row>
    <row r="490" spans="2:33" x14ac:dyDescent="0.35">
      <c r="B490" s="59"/>
      <c r="D490" s="89"/>
      <c r="E490" s="89"/>
      <c r="AB490" s="77">
        <v>487</v>
      </c>
      <c r="AC490" s="78" t="s">
        <v>354</v>
      </c>
      <c r="AD490" s="74"/>
      <c r="AE490" s="74"/>
      <c r="AF490" s="74"/>
      <c r="AG490" s="74"/>
    </row>
    <row r="491" spans="2:33" x14ac:dyDescent="0.35">
      <c r="B491" s="59"/>
      <c r="D491" s="89"/>
      <c r="E491" s="89"/>
      <c r="AB491" s="77">
        <v>488</v>
      </c>
      <c r="AC491" s="78" t="s">
        <v>520</v>
      </c>
      <c r="AD491" s="74"/>
      <c r="AE491" s="74"/>
      <c r="AF491" s="74"/>
      <c r="AG491" s="74"/>
    </row>
    <row r="492" spans="2:33" x14ac:dyDescent="0.35">
      <c r="B492" s="59"/>
      <c r="D492" s="89"/>
      <c r="E492" s="89"/>
      <c r="AB492" s="77">
        <v>489</v>
      </c>
      <c r="AC492" s="78" t="s">
        <v>355</v>
      </c>
      <c r="AD492" s="74"/>
      <c r="AE492" s="74"/>
      <c r="AF492" s="74"/>
      <c r="AG492" s="74"/>
    </row>
    <row r="493" spans="2:33" x14ac:dyDescent="0.35">
      <c r="B493" s="59"/>
      <c r="D493" s="89"/>
      <c r="E493" s="89"/>
      <c r="AB493" s="77">
        <v>490</v>
      </c>
      <c r="AC493" s="78" t="s">
        <v>356</v>
      </c>
      <c r="AD493" s="74"/>
      <c r="AE493" s="74"/>
      <c r="AF493" s="74"/>
      <c r="AG493" s="74"/>
    </row>
    <row r="494" spans="2:33" x14ac:dyDescent="0.35">
      <c r="B494" s="59"/>
      <c r="D494" s="89"/>
      <c r="E494" s="89"/>
      <c r="AB494" s="77">
        <v>491</v>
      </c>
      <c r="AC494" s="78" t="s">
        <v>521</v>
      </c>
      <c r="AD494" s="74"/>
      <c r="AE494" s="74"/>
      <c r="AF494" s="74"/>
      <c r="AG494" s="74"/>
    </row>
    <row r="495" spans="2:33" x14ac:dyDescent="0.35">
      <c r="B495" s="59"/>
      <c r="D495" s="89"/>
      <c r="E495" s="89"/>
      <c r="AB495" s="77">
        <v>492</v>
      </c>
      <c r="AC495" s="78" t="s">
        <v>357</v>
      </c>
      <c r="AD495" s="74"/>
      <c r="AE495" s="74"/>
      <c r="AF495" s="74"/>
      <c r="AG495" s="74"/>
    </row>
    <row r="496" spans="2:33" x14ac:dyDescent="0.35">
      <c r="B496" s="59"/>
      <c r="D496" s="89"/>
      <c r="E496" s="89"/>
      <c r="AB496" s="77">
        <v>493</v>
      </c>
      <c r="AC496" s="78" t="s">
        <v>358</v>
      </c>
      <c r="AD496" s="74"/>
      <c r="AE496" s="74"/>
      <c r="AF496" s="74"/>
      <c r="AG496" s="74"/>
    </row>
    <row r="497" spans="2:33" x14ac:dyDescent="0.35">
      <c r="B497" s="59"/>
      <c r="D497" s="89"/>
      <c r="E497" s="89"/>
      <c r="AB497" s="77">
        <v>494</v>
      </c>
      <c r="AC497" s="78" t="s">
        <v>522</v>
      </c>
      <c r="AD497" s="74"/>
      <c r="AE497" s="74"/>
      <c r="AF497" s="74"/>
      <c r="AG497" s="74"/>
    </row>
    <row r="498" spans="2:33" x14ac:dyDescent="0.35">
      <c r="B498" s="59"/>
      <c r="D498" s="89"/>
      <c r="E498" s="89"/>
      <c r="AB498" s="77">
        <v>495</v>
      </c>
      <c r="AC498" s="78" t="s">
        <v>359</v>
      </c>
      <c r="AD498" s="74"/>
      <c r="AE498" s="74"/>
      <c r="AF498" s="74"/>
      <c r="AG498" s="74"/>
    </row>
    <row r="499" spans="2:33" x14ac:dyDescent="0.35">
      <c r="B499" s="59"/>
      <c r="D499" s="89"/>
      <c r="E499" s="89"/>
      <c r="AB499" s="77">
        <v>496</v>
      </c>
      <c r="AC499" s="78" t="s">
        <v>360</v>
      </c>
      <c r="AD499" s="74"/>
      <c r="AE499" s="74"/>
      <c r="AF499" s="74"/>
      <c r="AG499" s="74"/>
    </row>
    <row r="500" spans="2:33" x14ac:dyDescent="0.35">
      <c r="B500" s="59"/>
      <c r="D500" s="89"/>
      <c r="E500" s="89"/>
      <c r="AB500" s="77">
        <v>497</v>
      </c>
      <c r="AC500" s="78" t="s">
        <v>361</v>
      </c>
      <c r="AD500" s="74"/>
      <c r="AE500" s="74"/>
      <c r="AF500" s="74"/>
      <c r="AG500" s="74"/>
    </row>
    <row r="501" spans="2:33" x14ac:dyDescent="0.35">
      <c r="B501" s="59"/>
      <c r="D501" s="89"/>
      <c r="E501" s="89"/>
      <c r="AB501" s="77">
        <v>498</v>
      </c>
      <c r="AC501" s="78" t="s">
        <v>362</v>
      </c>
      <c r="AD501" s="74"/>
      <c r="AE501" s="74"/>
      <c r="AF501" s="74"/>
      <c r="AG501" s="74"/>
    </row>
    <row r="502" spans="2:33" x14ac:dyDescent="0.35">
      <c r="B502" s="59"/>
      <c r="D502" s="89"/>
      <c r="E502" s="89"/>
      <c r="AB502" s="77">
        <v>499</v>
      </c>
      <c r="AC502" s="78" t="s">
        <v>363</v>
      </c>
      <c r="AD502" s="74"/>
      <c r="AE502" s="74"/>
      <c r="AF502" s="74"/>
      <c r="AG502" s="74"/>
    </row>
    <row r="503" spans="2:33" x14ac:dyDescent="0.35">
      <c r="B503" s="59"/>
      <c r="D503" s="89"/>
      <c r="E503" s="89"/>
      <c r="AB503" s="77">
        <v>500</v>
      </c>
      <c r="AC503" s="78" t="s">
        <v>364</v>
      </c>
      <c r="AD503" s="74"/>
      <c r="AE503" s="74"/>
      <c r="AF503" s="74"/>
      <c r="AG503" s="74"/>
    </row>
    <row r="504" spans="2:33" x14ac:dyDescent="0.35">
      <c r="B504" s="59"/>
      <c r="D504" s="89"/>
      <c r="E504" s="89"/>
      <c r="AB504" s="74"/>
      <c r="AC504" s="74"/>
      <c r="AD504" s="74"/>
      <c r="AE504" s="74"/>
      <c r="AF504" s="74"/>
      <c r="AG504" s="74"/>
    </row>
    <row r="505" spans="2:33" x14ac:dyDescent="0.35">
      <c r="AB505" s="74"/>
      <c r="AC505" s="74"/>
      <c r="AD505" s="74"/>
      <c r="AE505" s="74"/>
      <c r="AF505" s="74"/>
      <c r="AG505" s="74"/>
    </row>
    <row r="506" spans="2:33" x14ac:dyDescent="0.35">
      <c r="AB506" s="74"/>
      <c r="AC506" s="74"/>
      <c r="AD506" s="74"/>
      <c r="AE506" s="74"/>
      <c r="AF506" s="74"/>
      <c r="AG506" s="74"/>
    </row>
    <row r="507" spans="2:33" x14ac:dyDescent="0.35">
      <c r="AB507" s="74"/>
      <c r="AC507" s="74"/>
      <c r="AD507" s="74"/>
      <c r="AE507" s="74"/>
      <c r="AF507" s="74"/>
      <c r="AG507" s="74"/>
    </row>
    <row r="508" spans="2:33" x14ac:dyDescent="0.35">
      <c r="AB508" s="74"/>
      <c r="AC508" s="74"/>
      <c r="AD508" s="74"/>
      <c r="AE508" s="74"/>
      <c r="AF508" s="74"/>
      <c r="AG508" s="74"/>
    </row>
    <row r="509" spans="2:33" x14ac:dyDescent="0.35">
      <c r="AB509" s="74"/>
      <c r="AC509" s="74"/>
      <c r="AD509" s="74"/>
      <c r="AE509" s="74"/>
      <c r="AF509" s="74"/>
      <c r="AG509" s="74"/>
    </row>
    <row r="510" spans="2:33" x14ac:dyDescent="0.35">
      <c r="AB510" s="74"/>
      <c r="AC510" s="74"/>
      <c r="AD510" s="74"/>
      <c r="AE510" s="74"/>
      <c r="AF510" s="74"/>
      <c r="AG510" s="74"/>
    </row>
    <row r="511" spans="2:33" x14ac:dyDescent="0.35">
      <c r="AB511" s="74"/>
      <c r="AC511" s="74"/>
      <c r="AD511" s="74"/>
      <c r="AE511" s="74"/>
      <c r="AF511" s="74"/>
      <c r="AG511" s="74"/>
    </row>
    <row r="512" spans="2:33" x14ac:dyDescent="0.35">
      <c r="AB512" s="74"/>
      <c r="AC512" s="74"/>
      <c r="AD512" s="74"/>
      <c r="AE512" s="74"/>
      <c r="AF512" s="74"/>
      <c r="AG512" s="74"/>
    </row>
    <row r="513" spans="28:33" x14ac:dyDescent="0.35">
      <c r="AB513" s="74"/>
      <c r="AC513" s="74"/>
      <c r="AD513" s="74"/>
      <c r="AE513" s="74"/>
      <c r="AF513" s="74"/>
      <c r="AG513" s="74"/>
    </row>
    <row r="514" spans="28:33" x14ac:dyDescent="0.35">
      <c r="AB514" s="74"/>
      <c r="AC514" s="74"/>
      <c r="AD514" s="74"/>
      <c r="AE514" s="74"/>
      <c r="AF514" s="74"/>
      <c r="AG514" s="74"/>
    </row>
    <row r="515" spans="28:33" x14ac:dyDescent="0.35">
      <c r="AB515" s="74"/>
      <c r="AC515" s="74"/>
      <c r="AD515" s="74"/>
      <c r="AE515" s="74"/>
      <c r="AF515" s="74"/>
      <c r="AG515" s="74"/>
    </row>
    <row r="516" spans="28:33" x14ac:dyDescent="0.35">
      <c r="AB516" s="74"/>
      <c r="AC516" s="74"/>
      <c r="AD516" s="74"/>
      <c r="AE516" s="74"/>
      <c r="AF516" s="74"/>
      <c r="AG516" s="74"/>
    </row>
    <row r="517" spans="28:33" x14ac:dyDescent="0.35">
      <c r="AB517" s="74"/>
      <c r="AC517" s="74"/>
      <c r="AD517" s="74"/>
      <c r="AE517" s="74"/>
      <c r="AF517" s="74"/>
      <c r="AG517" s="74"/>
    </row>
    <row r="518" spans="28:33" x14ac:dyDescent="0.35">
      <c r="AB518" s="74"/>
      <c r="AC518" s="74"/>
      <c r="AD518" s="74"/>
      <c r="AE518" s="74"/>
      <c r="AF518" s="74"/>
      <c r="AG518" s="74"/>
    </row>
    <row r="519" spans="28:33" x14ac:dyDescent="0.35">
      <c r="AB519" s="74"/>
      <c r="AC519" s="74"/>
      <c r="AD519" s="74"/>
      <c r="AE519" s="74"/>
      <c r="AF519" s="74"/>
      <c r="AG519" s="74"/>
    </row>
    <row r="520" spans="28:33" x14ac:dyDescent="0.35">
      <c r="AB520" s="74"/>
      <c r="AC520" s="74"/>
      <c r="AD520" s="74"/>
      <c r="AE520" s="74"/>
      <c r="AF520" s="74"/>
      <c r="AG520" s="74"/>
    </row>
    <row r="521" spans="28:33" x14ac:dyDescent="0.35">
      <c r="AB521" s="74"/>
      <c r="AC521" s="74"/>
      <c r="AD521" s="74"/>
      <c r="AE521" s="74"/>
      <c r="AF521" s="74"/>
      <c r="AG521" s="74"/>
    </row>
    <row r="522" spans="28:33" x14ac:dyDescent="0.35">
      <c r="AB522" s="74"/>
      <c r="AC522" s="74"/>
      <c r="AD522" s="74"/>
      <c r="AE522" s="74"/>
      <c r="AF522" s="74"/>
      <c r="AG522" s="74"/>
    </row>
    <row r="523" spans="28:33" x14ac:dyDescent="0.35">
      <c r="AB523" s="74"/>
      <c r="AC523" s="74"/>
      <c r="AD523" s="74"/>
      <c r="AE523" s="74"/>
      <c r="AF523" s="74"/>
      <c r="AG523" s="74"/>
    </row>
    <row r="524" spans="28:33" x14ac:dyDescent="0.35">
      <c r="AB524" s="74"/>
      <c r="AC524" s="74"/>
      <c r="AD524" s="74"/>
      <c r="AE524" s="74"/>
      <c r="AF524" s="74"/>
      <c r="AG524" s="74"/>
    </row>
    <row r="525" spans="28:33" x14ac:dyDescent="0.35">
      <c r="AB525" s="74"/>
      <c r="AC525" s="74"/>
      <c r="AD525" s="74"/>
      <c r="AE525" s="74"/>
      <c r="AF525" s="74"/>
      <c r="AG525" s="74"/>
    </row>
    <row r="526" spans="28:33" x14ac:dyDescent="0.35">
      <c r="AB526" s="74"/>
      <c r="AC526" s="74"/>
      <c r="AD526" s="74"/>
      <c r="AE526" s="74"/>
      <c r="AF526" s="74"/>
      <c r="AG526" s="74"/>
    </row>
    <row r="527" spans="28:33" x14ac:dyDescent="0.35">
      <c r="AB527" s="74"/>
      <c r="AC527" s="74"/>
      <c r="AD527" s="74"/>
      <c r="AE527" s="74"/>
      <c r="AF527" s="74"/>
      <c r="AG527" s="74"/>
    </row>
    <row r="528" spans="28:33" x14ac:dyDescent="0.35">
      <c r="AB528" s="74"/>
      <c r="AC528" s="74"/>
      <c r="AD528" s="74"/>
      <c r="AE528" s="74"/>
      <c r="AF528" s="74"/>
      <c r="AG528" s="74"/>
    </row>
    <row r="529" spans="28:33" x14ac:dyDescent="0.35">
      <c r="AB529" s="74"/>
      <c r="AC529" s="74"/>
      <c r="AD529" s="74"/>
      <c r="AE529" s="74"/>
      <c r="AF529" s="74"/>
      <c r="AG529" s="74"/>
    </row>
    <row r="530" spans="28:33" x14ac:dyDescent="0.35">
      <c r="AB530" s="74"/>
      <c r="AC530" s="74"/>
      <c r="AD530" s="74"/>
      <c r="AE530" s="74"/>
      <c r="AF530" s="74"/>
      <c r="AG530" s="74"/>
    </row>
    <row r="531" spans="28:33" x14ac:dyDescent="0.35">
      <c r="AB531" s="74"/>
      <c r="AC531" s="74"/>
      <c r="AD531" s="74"/>
      <c r="AE531" s="74"/>
      <c r="AF531" s="74"/>
      <c r="AG531" s="74"/>
    </row>
    <row r="532" spans="28:33" x14ac:dyDescent="0.35">
      <c r="AB532" s="74"/>
      <c r="AC532" s="74"/>
      <c r="AD532" s="74"/>
      <c r="AE532" s="74"/>
      <c r="AF532" s="74"/>
      <c r="AG532" s="74"/>
    </row>
    <row r="533" spans="28:33" x14ac:dyDescent="0.35">
      <c r="AB533" s="74"/>
      <c r="AC533" s="74"/>
      <c r="AD533" s="74"/>
      <c r="AE533" s="74"/>
      <c r="AF533" s="74"/>
      <c r="AG533" s="74"/>
    </row>
    <row r="534" spans="28:33" x14ac:dyDescent="0.35">
      <c r="AB534" s="74"/>
      <c r="AC534" s="74"/>
      <c r="AD534" s="74"/>
      <c r="AE534" s="74"/>
      <c r="AF534" s="74"/>
      <c r="AG534" s="74"/>
    </row>
    <row r="535" spans="28:33" x14ac:dyDescent="0.35">
      <c r="AB535" s="74"/>
      <c r="AC535" s="74"/>
      <c r="AD535" s="74"/>
      <c r="AE535" s="74"/>
      <c r="AF535" s="74"/>
      <c r="AG535" s="74"/>
    </row>
    <row r="536" spans="28:33" x14ac:dyDescent="0.35">
      <c r="AB536" s="74"/>
      <c r="AC536" s="74"/>
      <c r="AD536" s="74"/>
      <c r="AE536" s="74"/>
      <c r="AF536" s="74"/>
      <c r="AG536" s="74"/>
    </row>
    <row r="537" spans="28:33" x14ac:dyDescent="0.35">
      <c r="AB537" s="74"/>
      <c r="AC537" s="74"/>
      <c r="AD537" s="74"/>
      <c r="AE537" s="74"/>
      <c r="AF537" s="74"/>
      <c r="AG537" s="74"/>
    </row>
    <row r="538" spans="28:33" x14ac:dyDescent="0.35">
      <c r="AB538" s="74"/>
      <c r="AC538" s="74"/>
      <c r="AD538" s="74"/>
      <c r="AE538" s="74"/>
      <c r="AF538" s="74"/>
      <c r="AG538" s="74"/>
    </row>
    <row r="539" spans="28:33" x14ac:dyDescent="0.35">
      <c r="AB539" s="74"/>
      <c r="AC539" s="74"/>
      <c r="AD539" s="74"/>
      <c r="AE539" s="74"/>
      <c r="AF539" s="74"/>
      <c r="AG539" s="74"/>
    </row>
    <row r="540" spans="28:33" x14ac:dyDescent="0.35">
      <c r="AB540" s="74"/>
      <c r="AC540" s="74"/>
      <c r="AD540" s="74"/>
      <c r="AE540" s="74"/>
      <c r="AF540" s="74"/>
      <c r="AG540" s="74"/>
    </row>
    <row r="541" spans="28:33" x14ac:dyDescent="0.35">
      <c r="AB541" s="74"/>
      <c r="AC541" s="74"/>
      <c r="AD541" s="74"/>
      <c r="AE541" s="74"/>
      <c r="AF541" s="74"/>
      <c r="AG541" s="74"/>
    </row>
    <row r="542" spans="28:33" x14ac:dyDescent="0.35">
      <c r="AB542" s="74"/>
      <c r="AC542" s="74"/>
      <c r="AD542" s="74"/>
      <c r="AE542" s="74"/>
      <c r="AF542" s="74"/>
      <c r="AG542" s="74"/>
    </row>
    <row r="543" spans="28:33" x14ac:dyDescent="0.35">
      <c r="AB543" s="74"/>
      <c r="AC543" s="74"/>
      <c r="AD543" s="74"/>
      <c r="AE543" s="74"/>
      <c r="AF543" s="74"/>
      <c r="AG543" s="74"/>
    </row>
    <row r="544" spans="28:33" x14ac:dyDescent="0.35">
      <c r="AB544" s="74"/>
      <c r="AC544" s="74"/>
      <c r="AD544" s="74"/>
      <c r="AE544" s="74"/>
      <c r="AF544" s="74"/>
      <c r="AG544" s="74"/>
    </row>
    <row r="545" spans="28:33" x14ac:dyDescent="0.35">
      <c r="AB545" s="74"/>
      <c r="AC545" s="74"/>
      <c r="AD545" s="74"/>
      <c r="AE545" s="74"/>
      <c r="AF545" s="74"/>
      <c r="AG545" s="74"/>
    </row>
    <row r="546" spans="28:33" x14ac:dyDescent="0.35">
      <c r="AB546" s="74"/>
      <c r="AC546" s="74"/>
      <c r="AD546" s="74"/>
      <c r="AE546" s="74"/>
      <c r="AF546" s="74"/>
      <c r="AG546" s="74"/>
    </row>
    <row r="547" spans="28:33" x14ac:dyDescent="0.35">
      <c r="AB547" s="74"/>
      <c r="AC547" s="74"/>
      <c r="AD547" s="74"/>
      <c r="AE547" s="74"/>
      <c r="AF547" s="74"/>
      <c r="AG547" s="74"/>
    </row>
    <row r="548" spans="28:33" x14ac:dyDescent="0.35">
      <c r="AB548" s="74"/>
      <c r="AC548" s="74"/>
      <c r="AD548" s="74"/>
      <c r="AE548" s="74"/>
      <c r="AF548" s="74"/>
      <c r="AG548" s="74"/>
    </row>
    <row r="549" spans="28:33" x14ac:dyDescent="0.35">
      <c r="AB549" s="74"/>
      <c r="AC549" s="74"/>
      <c r="AD549" s="74"/>
      <c r="AE549" s="74"/>
      <c r="AF549" s="74"/>
      <c r="AG549" s="74"/>
    </row>
    <row r="550" spans="28:33" x14ac:dyDescent="0.35">
      <c r="AB550" s="74"/>
      <c r="AC550" s="74"/>
      <c r="AD550" s="74"/>
      <c r="AE550" s="74"/>
      <c r="AF550" s="74"/>
      <c r="AG550" s="74"/>
    </row>
    <row r="551" spans="28:33" x14ac:dyDescent="0.35">
      <c r="AB551" s="74"/>
      <c r="AC551" s="74"/>
      <c r="AD551" s="74"/>
      <c r="AE551" s="74"/>
      <c r="AF551" s="74"/>
      <c r="AG551" s="74"/>
    </row>
    <row r="552" spans="28:33" x14ac:dyDescent="0.35">
      <c r="AB552" s="74"/>
      <c r="AC552" s="74"/>
      <c r="AD552" s="74"/>
      <c r="AE552" s="74"/>
      <c r="AF552" s="74"/>
      <c r="AG552" s="74"/>
    </row>
    <row r="553" spans="28:33" x14ac:dyDescent="0.35">
      <c r="AB553" s="74"/>
      <c r="AC553" s="74"/>
      <c r="AD553" s="74"/>
      <c r="AE553" s="74"/>
      <c r="AF553" s="74"/>
      <c r="AG553" s="74"/>
    </row>
    <row r="554" spans="28:33" x14ac:dyDescent="0.35">
      <c r="AB554" s="74"/>
      <c r="AC554" s="74"/>
      <c r="AD554" s="74"/>
      <c r="AE554" s="74"/>
      <c r="AF554" s="74"/>
      <c r="AG554" s="74"/>
    </row>
    <row r="555" spans="28:33" x14ac:dyDescent="0.35">
      <c r="AB555" s="74"/>
      <c r="AC555" s="74"/>
      <c r="AD555" s="74"/>
      <c r="AE555" s="74"/>
      <c r="AF555" s="74"/>
      <c r="AG555" s="74"/>
    </row>
    <row r="556" spans="28:33" x14ac:dyDescent="0.35">
      <c r="AB556" s="74"/>
      <c r="AC556" s="74"/>
      <c r="AD556" s="74"/>
      <c r="AE556" s="74"/>
      <c r="AF556" s="74"/>
      <c r="AG556" s="74"/>
    </row>
    <row r="557" spans="28:33" x14ac:dyDescent="0.35">
      <c r="AB557" s="74"/>
      <c r="AC557" s="74"/>
      <c r="AD557" s="74"/>
      <c r="AE557" s="74"/>
      <c r="AF557" s="74"/>
      <c r="AG557" s="74"/>
    </row>
    <row r="558" spans="28:33" x14ac:dyDescent="0.35">
      <c r="AB558" s="74"/>
      <c r="AC558" s="74"/>
      <c r="AD558" s="74"/>
      <c r="AE558" s="74"/>
      <c r="AF558" s="74"/>
      <c r="AG558" s="74"/>
    </row>
    <row r="559" spans="28:33" x14ac:dyDescent="0.35">
      <c r="AB559" s="74"/>
      <c r="AC559" s="74"/>
      <c r="AD559" s="74"/>
      <c r="AE559" s="74"/>
      <c r="AF559" s="74"/>
      <c r="AG559" s="74"/>
    </row>
    <row r="560" spans="28:33" x14ac:dyDescent="0.35">
      <c r="AB560" s="74"/>
      <c r="AC560" s="74"/>
      <c r="AD560" s="74"/>
      <c r="AE560" s="74"/>
      <c r="AF560" s="74"/>
      <c r="AG560" s="74"/>
    </row>
    <row r="561" spans="28:33" x14ac:dyDescent="0.35">
      <c r="AB561" s="74"/>
      <c r="AC561" s="74"/>
      <c r="AD561" s="74"/>
      <c r="AE561" s="74"/>
      <c r="AF561" s="74"/>
      <c r="AG561" s="74"/>
    </row>
    <row r="562" spans="28:33" x14ac:dyDescent="0.35">
      <c r="AB562" s="74"/>
      <c r="AC562" s="74"/>
      <c r="AD562" s="74"/>
      <c r="AE562" s="74"/>
      <c r="AF562" s="74"/>
      <c r="AG562" s="74"/>
    </row>
    <row r="563" spans="28:33" x14ac:dyDescent="0.35">
      <c r="AB563" s="74"/>
      <c r="AC563" s="74"/>
      <c r="AD563" s="74"/>
      <c r="AE563" s="74"/>
      <c r="AF563" s="74"/>
      <c r="AG563" s="74"/>
    </row>
    <row r="564" spans="28:33" x14ac:dyDescent="0.35">
      <c r="AB564" s="74"/>
      <c r="AC564" s="74"/>
      <c r="AD564" s="74"/>
      <c r="AE564" s="74"/>
      <c r="AF564" s="74"/>
      <c r="AG564" s="74"/>
    </row>
    <row r="565" spans="28:33" x14ac:dyDescent="0.35">
      <c r="AB565" s="74"/>
      <c r="AC565" s="74"/>
      <c r="AD565" s="74"/>
      <c r="AE565" s="74"/>
      <c r="AF565" s="74"/>
      <c r="AG565" s="74"/>
    </row>
    <row r="566" spans="28:33" x14ac:dyDescent="0.35">
      <c r="AB566" s="74"/>
      <c r="AC566" s="74"/>
      <c r="AD566" s="74"/>
      <c r="AE566" s="74"/>
      <c r="AF566" s="74"/>
      <c r="AG566" s="74"/>
    </row>
    <row r="567" spans="28:33" x14ac:dyDescent="0.35">
      <c r="AB567" s="74"/>
      <c r="AC567" s="74"/>
      <c r="AD567" s="74"/>
      <c r="AE567" s="74"/>
      <c r="AF567" s="74"/>
      <c r="AG567" s="74"/>
    </row>
    <row r="568" spans="28:33" x14ac:dyDescent="0.35">
      <c r="AB568" s="74"/>
      <c r="AC568" s="74"/>
      <c r="AD568" s="74"/>
      <c r="AE568" s="74"/>
      <c r="AF568" s="74"/>
      <c r="AG568" s="74"/>
    </row>
    <row r="569" spans="28:33" x14ac:dyDescent="0.35">
      <c r="AB569" s="74"/>
      <c r="AC569" s="74"/>
      <c r="AD569" s="74"/>
      <c r="AE569" s="74"/>
      <c r="AF569" s="74"/>
      <c r="AG569" s="74"/>
    </row>
    <row r="570" spans="28:33" x14ac:dyDescent="0.35">
      <c r="AB570" s="74"/>
      <c r="AC570" s="74"/>
      <c r="AD570" s="74"/>
      <c r="AE570" s="74"/>
      <c r="AF570" s="74"/>
      <c r="AG570" s="74"/>
    </row>
    <row r="571" spans="28:33" x14ac:dyDescent="0.35">
      <c r="AB571" s="74"/>
      <c r="AC571" s="74"/>
      <c r="AD571" s="74"/>
      <c r="AE571" s="74"/>
      <c r="AF571" s="74"/>
      <c r="AG571" s="74"/>
    </row>
    <row r="572" spans="28:33" x14ac:dyDescent="0.35">
      <c r="AB572" s="74"/>
      <c r="AC572" s="74"/>
      <c r="AD572" s="74"/>
      <c r="AE572" s="74"/>
      <c r="AF572" s="74"/>
      <c r="AG572" s="74"/>
    </row>
    <row r="573" spans="28:33" x14ac:dyDescent="0.35">
      <c r="AB573" s="74"/>
      <c r="AC573" s="74"/>
      <c r="AD573" s="74"/>
      <c r="AE573" s="74"/>
      <c r="AF573" s="74"/>
      <c r="AG573" s="74"/>
    </row>
    <row r="1547" spans="2:5" x14ac:dyDescent="0.35">
      <c r="B1547" s="68"/>
      <c r="C1547" s="69"/>
      <c r="D1547" s="93"/>
      <c r="E1547" s="93"/>
    </row>
  </sheetData>
  <sheetProtection sheet="1" objects="1" scenarios="1"/>
  <mergeCells count="5">
    <mergeCell ref="C1:Q1"/>
    <mergeCell ref="J7:J23"/>
    <mergeCell ref="J24:J41"/>
    <mergeCell ref="K7:Q7"/>
    <mergeCell ref="K26:Q26"/>
  </mergeCells>
  <conditionalFormatting sqref="E8">
    <cfRule type="expression" dxfId="8" priority="9">
      <formula>$E8&gt;0.9</formula>
    </cfRule>
  </conditionalFormatting>
  <conditionalFormatting sqref="E9:E37">
    <cfRule type="expression" dxfId="7" priority="8">
      <formula>$E9=1</formula>
    </cfRule>
  </conditionalFormatting>
  <conditionalFormatting sqref="E38:E41">
    <cfRule type="expression" dxfId="6" priority="7">
      <formula>$E38=1</formula>
    </cfRule>
  </conditionalFormatting>
  <conditionalFormatting sqref="E9:E41">
    <cfRule type="expression" dxfId="5" priority="6">
      <formula>$E9&gt;0.9</formula>
    </cfRule>
  </conditionalFormatting>
  <conditionalFormatting sqref="E9:E41">
    <cfRule type="expression" dxfId="4" priority="5">
      <formula>$E9&gt;0.9</formula>
    </cfRule>
  </conditionalFormatting>
  <conditionalFormatting sqref="F8">
    <cfRule type="expression" dxfId="3" priority="4">
      <formula>F8=TRUE</formula>
    </cfRule>
  </conditionalFormatting>
  <conditionalFormatting sqref="F9:F41">
    <cfRule type="expression" dxfId="2" priority="3">
      <formula>F9=TRUE</formula>
    </cfRule>
  </conditionalFormatting>
  <conditionalFormatting sqref="R11">
    <cfRule type="expression" dxfId="1" priority="2">
      <formula>R11=TRUE</formula>
    </cfRule>
  </conditionalFormatting>
  <conditionalFormatting sqref="D7">
    <cfRule type="expression" dxfId="0" priority="1">
      <formula>D7=TRUE</formula>
    </cfRule>
  </conditionalFormatting>
  <pageMargins left="0.39370078740157483" right="0.39370078740157483" top="0.75196850393700787" bottom="0.39370078740157483" header="0.39370078740157483" footer="0.31496062992125984"/>
  <pageSetup paperSize="9" scale="84"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5</xdr:col>
                    <xdr:colOff>495300</xdr:colOff>
                    <xdr:row>3</xdr:row>
                    <xdr:rowOff>28575</xdr:rowOff>
                  </from>
                  <to>
                    <xdr:col>8</xdr:col>
                    <xdr:colOff>266700</xdr:colOff>
                    <xdr:row>5</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5</xdr:col>
                    <xdr:colOff>38100</xdr:colOff>
                    <xdr:row>6</xdr:row>
                    <xdr:rowOff>228600</xdr:rowOff>
                  </from>
                  <to>
                    <xdr:col>5</xdr:col>
                    <xdr:colOff>342900</xdr:colOff>
                    <xdr:row>8</xdr:row>
                    <xdr:rowOff>38100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5</xdr:col>
                    <xdr:colOff>38100</xdr:colOff>
                    <xdr:row>7</xdr:row>
                    <xdr:rowOff>152400</xdr:rowOff>
                  </from>
                  <to>
                    <xdr:col>5</xdr:col>
                    <xdr:colOff>342900</xdr:colOff>
                    <xdr:row>9</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5</xdr:col>
                    <xdr:colOff>38100</xdr:colOff>
                    <xdr:row>11</xdr:row>
                    <xdr:rowOff>152400</xdr:rowOff>
                  </from>
                  <to>
                    <xdr:col>5</xdr:col>
                    <xdr:colOff>342900</xdr:colOff>
                    <xdr:row>13</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5</xdr:col>
                    <xdr:colOff>38100</xdr:colOff>
                    <xdr:row>15</xdr:row>
                    <xdr:rowOff>152400</xdr:rowOff>
                  </from>
                  <to>
                    <xdr:col>5</xdr:col>
                    <xdr:colOff>342900</xdr:colOff>
                    <xdr:row>17</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5</xdr:col>
                    <xdr:colOff>38100</xdr:colOff>
                    <xdr:row>18</xdr:row>
                    <xdr:rowOff>161925</xdr:rowOff>
                  </from>
                  <to>
                    <xdr:col>5</xdr:col>
                    <xdr:colOff>342900</xdr:colOff>
                    <xdr:row>20</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5</xdr:col>
                    <xdr:colOff>38100</xdr:colOff>
                    <xdr:row>22</xdr:row>
                    <xdr:rowOff>152400</xdr:rowOff>
                  </from>
                  <to>
                    <xdr:col>5</xdr:col>
                    <xdr:colOff>342900</xdr:colOff>
                    <xdr:row>24</xdr:row>
                    <xdr:rowOff>9525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5</xdr:col>
                    <xdr:colOff>38100</xdr:colOff>
                    <xdr:row>23</xdr:row>
                    <xdr:rowOff>161925</xdr:rowOff>
                  </from>
                  <to>
                    <xdr:col>5</xdr:col>
                    <xdr:colOff>342900</xdr:colOff>
                    <xdr:row>25</xdr:row>
                    <xdr:rowOff>19050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5</xdr:col>
                    <xdr:colOff>38100</xdr:colOff>
                    <xdr:row>26</xdr:row>
                    <xdr:rowOff>152400</xdr:rowOff>
                  </from>
                  <to>
                    <xdr:col>5</xdr:col>
                    <xdr:colOff>342900</xdr:colOff>
                    <xdr:row>28</xdr:row>
                    <xdr:rowOff>9525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5</xdr:col>
                    <xdr:colOff>38100</xdr:colOff>
                    <xdr:row>28</xdr:row>
                    <xdr:rowOff>152400</xdr:rowOff>
                  </from>
                  <to>
                    <xdr:col>5</xdr:col>
                    <xdr:colOff>342900</xdr:colOff>
                    <xdr:row>30</xdr:row>
                    <xdr:rowOff>9525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5</xdr:col>
                    <xdr:colOff>38100</xdr:colOff>
                    <xdr:row>35</xdr:row>
                    <xdr:rowOff>161925</xdr:rowOff>
                  </from>
                  <to>
                    <xdr:col>5</xdr:col>
                    <xdr:colOff>342900</xdr:colOff>
                    <xdr:row>37</xdr:row>
                    <xdr:rowOff>19050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5</xdr:col>
                    <xdr:colOff>38100</xdr:colOff>
                    <xdr:row>38</xdr:row>
                    <xdr:rowOff>161925</xdr:rowOff>
                  </from>
                  <to>
                    <xdr:col>5</xdr:col>
                    <xdr:colOff>342900</xdr:colOff>
                    <xdr:row>40</xdr:row>
                    <xdr:rowOff>19050</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from>
                    <xdr:col>5</xdr:col>
                    <xdr:colOff>38100</xdr:colOff>
                    <xdr:row>8</xdr:row>
                    <xdr:rowOff>152400</xdr:rowOff>
                  </from>
                  <to>
                    <xdr:col>5</xdr:col>
                    <xdr:colOff>342900</xdr:colOff>
                    <xdr:row>10</xdr:row>
                    <xdr:rowOff>9525</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from>
                    <xdr:col>5</xdr:col>
                    <xdr:colOff>38100</xdr:colOff>
                    <xdr:row>10</xdr:row>
                    <xdr:rowOff>142875</xdr:rowOff>
                  </from>
                  <to>
                    <xdr:col>5</xdr:col>
                    <xdr:colOff>342900</xdr:colOff>
                    <xdr:row>12</xdr:row>
                    <xdr:rowOff>0</xdr:rowOff>
                  </to>
                </anchor>
              </controlPr>
            </control>
          </mc:Choice>
        </mc:AlternateContent>
        <mc:AlternateContent xmlns:mc="http://schemas.openxmlformats.org/markup-compatibility/2006">
          <mc:Choice Requires="x14">
            <control shapeId="2066" r:id="rId18" name="Check Box 18">
              <controlPr defaultSize="0" autoFill="0" autoLine="0" autoPict="0">
                <anchor moveWithCells="1">
                  <from>
                    <xdr:col>5</xdr:col>
                    <xdr:colOff>38100</xdr:colOff>
                    <xdr:row>13</xdr:row>
                    <xdr:rowOff>152400</xdr:rowOff>
                  </from>
                  <to>
                    <xdr:col>5</xdr:col>
                    <xdr:colOff>342900</xdr:colOff>
                    <xdr:row>15</xdr:row>
                    <xdr:rowOff>9525</xdr:rowOff>
                  </to>
                </anchor>
              </controlPr>
            </control>
          </mc:Choice>
        </mc:AlternateContent>
        <mc:AlternateContent xmlns:mc="http://schemas.openxmlformats.org/markup-compatibility/2006">
          <mc:Choice Requires="x14">
            <control shapeId="2067" r:id="rId19" name="Check Box 19">
              <controlPr defaultSize="0" autoFill="0" autoLine="0" autoPict="0">
                <anchor moveWithCells="1">
                  <from>
                    <xdr:col>5</xdr:col>
                    <xdr:colOff>38100</xdr:colOff>
                    <xdr:row>17</xdr:row>
                    <xdr:rowOff>161925</xdr:rowOff>
                  </from>
                  <to>
                    <xdr:col>5</xdr:col>
                    <xdr:colOff>342900</xdr:colOff>
                    <xdr:row>19</xdr:row>
                    <xdr:rowOff>19050</xdr:rowOff>
                  </to>
                </anchor>
              </controlPr>
            </control>
          </mc:Choice>
        </mc:AlternateContent>
        <mc:AlternateContent xmlns:mc="http://schemas.openxmlformats.org/markup-compatibility/2006">
          <mc:Choice Requires="x14">
            <control shapeId="2068" r:id="rId20" name="Check Box 20">
              <controlPr defaultSize="0" autoFill="0" autoLine="0" autoPict="0">
                <anchor moveWithCells="1">
                  <from>
                    <xdr:col>5</xdr:col>
                    <xdr:colOff>38100</xdr:colOff>
                    <xdr:row>21</xdr:row>
                    <xdr:rowOff>161925</xdr:rowOff>
                  </from>
                  <to>
                    <xdr:col>5</xdr:col>
                    <xdr:colOff>342900</xdr:colOff>
                    <xdr:row>23</xdr:row>
                    <xdr:rowOff>19050</xdr:rowOff>
                  </to>
                </anchor>
              </controlPr>
            </control>
          </mc:Choice>
        </mc:AlternateContent>
        <mc:AlternateContent xmlns:mc="http://schemas.openxmlformats.org/markup-compatibility/2006">
          <mc:Choice Requires="x14">
            <control shapeId="2069" r:id="rId21" name="Check Box 21">
              <controlPr defaultSize="0" autoFill="0" autoLine="0" autoPict="0">
                <anchor moveWithCells="1">
                  <from>
                    <xdr:col>5</xdr:col>
                    <xdr:colOff>38100</xdr:colOff>
                    <xdr:row>25</xdr:row>
                    <xdr:rowOff>171450</xdr:rowOff>
                  </from>
                  <to>
                    <xdr:col>5</xdr:col>
                    <xdr:colOff>342900</xdr:colOff>
                    <xdr:row>27</xdr:row>
                    <xdr:rowOff>28575</xdr:rowOff>
                  </to>
                </anchor>
              </controlPr>
            </control>
          </mc:Choice>
        </mc:AlternateContent>
        <mc:AlternateContent xmlns:mc="http://schemas.openxmlformats.org/markup-compatibility/2006">
          <mc:Choice Requires="x14">
            <control shapeId="2070" r:id="rId22" name="Check Box 22">
              <controlPr defaultSize="0" autoFill="0" autoLine="0" autoPict="0">
                <anchor moveWithCells="1">
                  <from>
                    <xdr:col>5</xdr:col>
                    <xdr:colOff>38100</xdr:colOff>
                    <xdr:row>30</xdr:row>
                    <xdr:rowOff>152400</xdr:rowOff>
                  </from>
                  <to>
                    <xdr:col>5</xdr:col>
                    <xdr:colOff>342900</xdr:colOff>
                    <xdr:row>32</xdr:row>
                    <xdr:rowOff>9525</xdr:rowOff>
                  </to>
                </anchor>
              </controlPr>
            </control>
          </mc:Choice>
        </mc:AlternateContent>
        <mc:AlternateContent xmlns:mc="http://schemas.openxmlformats.org/markup-compatibility/2006">
          <mc:Choice Requires="x14">
            <control shapeId="2071" r:id="rId23" name="Check Box 23">
              <controlPr defaultSize="0" autoFill="0" autoLine="0" autoPict="0">
                <anchor moveWithCells="1">
                  <from>
                    <xdr:col>5</xdr:col>
                    <xdr:colOff>38100</xdr:colOff>
                    <xdr:row>24</xdr:row>
                    <xdr:rowOff>152400</xdr:rowOff>
                  </from>
                  <to>
                    <xdr:col>5</xdr:col>
                    <xdr:colOff>342900</xdr:colOff>
                    <xdr:row>26</xdr:row>
                    <xdr:rowOff>9525</xdr:rowOff>
                  </to>
                </anchor>
              </controlPr>
            </control>
          </mc:Choice>
        </mc:AlternateContent>
        <mc:AlternateContent xmlns:mc="http://schemas.openxmlformats.org/markup-compatibility/2006">
          <mc:Choice Requires="x14">
            <control shapeId="2072" r:id="rId24" name="Check Box 24">
              <controlPr defaultSize="0" autoFill="0" autoLine="0" autoPict="0">
                <anchor moveWithCells="1">
                  <from>
                    <xdr:col>5</xdr:col>
                    <xdr:colOff>38100</xdr:colOff>
                    <xdr:row>14</xdr:row>
                    <xdr:rowOff>152400</xdr:rowOff>
                  </from>
                  <to>
                    <xdr:col>5</xdr:col>
                    <xdr:colOff>342900</xdr:colOff>
                    <xdr:row>16</xdr:row>
                    <xdr:rowOff>9525</xdr:rowOff>
                  </to>
                </anchor>
              </controlPr>
            </control>
          </mc:Choice>
        </mc:AlternateContent>
        <mc:AlternateContent xmlns:mc="http://schemas.openxmlformats.org/markup-compatibility/2006">
          <mc:Choice Requires="x14">
            <control shapeId="2073" r:id="rId25" name="Check Box 25">
              <controlPr defaultSize="0" autoFill="0" autoLine="0" autoPict="0">
                <anchor moveWithCells="1">
                  <from>
                    <xdr:col>5</xdr:col>
                    <xdr:colOff>38100</xdr:colOff>
                    <xdr:row>12</xdr:row>
                    <xdr:rowOff>152400</xdr:rowOff>
                  </from>
                  <to>
                    <xdr:col>5</xdr:col>
                    <xdr:colOff>342900</xdr:colOff>
                    <xdr:row>14</xdr:row>
                    <xdr:rowOff>9525</xdr:rowOff>
                  </to>
                </anchor>
              </controlPr>
            </control>
          </mc:Choice>
        </mc:AlternateContent>
        <mc:AlternateContent xmlns:mc="http://schemas.openxmlformats.org/markup-compatibility/2006">
          <mc:Choice Requires="x14">
            <control shapeId="2074" r:id="rId26" name="Check Box 26">
              <controlPr defaultSize="0" autoFill="0" autoLine="0" autoPict="0">
                <anchor moveWithCells="1">
                  <from>
                    <xdr:col>5</xdr:col>
                    <xdr:colOff>38100</xdr:colOff>
                    <xdr:row>9</xdr:row>
                    <xdr:rowOff>142875</xdr:rowOff>
                  </from>
                  <to>
                    <xdr:col>5</xdr:col>
                    <xdr:colOff>342900</xdr:colOff>
                    <xdr:row>11</xdr:row>
                    <xdr:rowOff>0</xdr:rowOff>
                  </to>
                </anchor>
              </controlPr>
            </control>
          </mc:Choice>
        </mc:AlternateContent>
        <mc:AlternateContent xmlns:mc="http://schemas.openxmlformats.org/markup-compatibility/2006">
          <mc:Choice Requires="x14">
            <control shapeId="2075" r:id="rId27" name="Check Box 27">
              <controlPr defaultSize="0" autoFill="0" autoLine="0" autoPict="0">
                <anchor moveWithCells="1">
                  <from>
                    <xdr:col>5</xdr:col>
                    <xdr:colOff>38100</xdr:colOff>
                    <xdr:row>16</xdr:row>
                    <xdr:rowOff>161925</xdr:rowOff>
                  </from>
                  <to>
                    <xdr:col>5</xdr:col>
                    <xdr:colOff>342900</xdr:colOff>
                    <xdr:row>18</xdr:row>
                    <xdr:rowOff>19050</xdr:rowOff>
                  </to>
                </anchor>
              </controlPr>
            </control>
          </mc:Choice>
        </mc:AlternateContent>
        <mc:AlternateContent xmlns:mc="http://schemas.openxmlformats.org/markup-compatibility/2006">
          <mc:Choice Requires="x14">
            <control shapeId="2076" r:id="rId28" name="Check Box 28">
              <controlPr defaultSize="0" autoFill="0" autoLine="0" autoPict="0">
                <anchor moveWithCells="1">
                  <from>
                    <xdr:col>5</xdr:col>
                    <xdr:colOff>38100</xdr:colOff>
                    <xdr:row>19</xdr:row>
                    <xdr:rowOff>161925</xdr:rowOff>
                  </from>
                  <to>
                    <xdr:col>5</xdr:col>
                    <xdr:colOff>342900</xdr:colOff>
                    <xdr:row>21</xdr:row>
                    <xdr:rowOff>19050</xdr:rowOff>
                  </to>
                </anchor>
              </controlPr>
            </control>
          </mc:Choice>
        </mc:AlternateContent>
        <mc:AlternateContent xmlns:mc="http://schemas.openxmlformats.org/markup-compatibility/2006">
          <mc:Choice Requires="x14">
            <control shapeId="2077" r:id="rId29" name="Check Box 29">
              <controlPr defaultSize="0" autoFill="0" autoLine="0" autoPict="0">
                <anchor moveWithCells="1">
                  <from>
                    <xdr:col>5</xdr:col>
                    <xdr:colOff>38100</xdr:colOff>
                    <xdr:row>20</xdr:row>
                    <xdr:rowOff>161925</xdr:rowOff>
                  </from>
                  <to>
                    <xdr:col>5</xdr:col>
                    <xdr:colOff>342900</xdr:colOff>
                    <xdr:row>22</xdr:row>
                    <xdr:rowOff>19050</xdr:rowOff>
                  </to>
                </anchor>
              </controlPr>
            </control>
          </mc:Choice>
        </mc:AlternateContent>
        <mc:AlternateContent xmlns:mc="http://schemas.openxmlformats.org/markup-compatibility/2006">
          <mc:Choice Requires="x14">
            <control shapeId="2078" r:id="rId30" name="Check Box 30">
              <controlPr defaultSize="0" autoFill="0" autoLine="0" autoPict="0">
                <anchor moveWithCells="1">
                  <from>
                    <xdr:col>5</xdr:col>
                    <xdr:colOff>38100</xdr:colOff>
                    <xdr:row>27</xdr:row>
                    <xdr:rowOff>152400</xdr:rowOff>
                  </from>
                  <to>
                    <xdr:col>5</xdr:col>
                    <xdr:colOff>342900</xdr:colOff>
                    <xdr:row>29</xdr:row>
                    <xdr:rowOff>9525</xdr:rowOff>
                  </to>
                </anchor>
              </controlPr>
            </control>
          </mc:Choice>
        </mc:AlternateContent>
        <mc:AlternateContent xmlns:mc="http://schemas.openxmlformats.org/markup-compatibility/2006">
          <mc:Choice Requires="x14">
            <control shapeId="2079" r:id="rId31" name="Check Box 31">
              <controlPr defaultSize="0" autoFill="0" autoLine="0" autoPict="0">
                <anchor moveWithCells="1">
                  <from>
                    <xdr:col>5</xdr:col>
                    <xdr:colOff>38100</xdr:colOff>
                    <xdr:row>29</xdr:row>
                    <xdr:rowOff>152400</xdr:rowOff>
                  </from>
                  <to>
                    <xdr:col>5</xdr:col>
                    <xdr:colOff>342900</xdr:colOff>
                    <xdr:row>31</xdr:row>
                    <xdr:rowOff>9525</xdr:rowOff>
                  </to>
                </anchor>
              </controlPr>
            </control>
          </mc:Choice>
        </mc:AlternateContent>
        <mc:AlternateContent xmlns:mc="http://schemas.openxmlformats.org/markup-compatibility/2006">
          <mc:Choice Requires="x14">
            <control shapeId="2081" r:id="rId32" name="Check Box 33">
              <controlPr defaultSize="0" autoFill="0" autoLine="0" autoPict="0">
                <anchor moveWithCells="1">
                  <from>
                    <xdr:col>5</xdr:col>
                    <xdr:colOff>38100</xdr:colOff>
                    <xdr:row>32</xdr:row>
                    <xdr:rowOff>152400</xdr:rowOff>
                  </from>
                  <to>
                    <xdr:col>5</xdr:col>
                    <xdr:colOff>342900</xdr:colOff>
                    <xdr:row>34</xdr:row>
                    <xdr:rowOff>9525</xdr:rowOff>
                  </to>
                </anchor>
              </controlPr>
            </control>
          </mc:Choice>
        </mc:AlternateContent>
        <mc:AlternateContent xmlns:mc="http://schemas.openxmlformats.org/markup-compatibility/2006">
          <mc:Choice Requires="x14">
            <control shapeId="2083" r:id="rId33" name="Check Box 35">
              <controlPr defaultSize="0" autoFill="0" autoLine="0" autoPict="0">
                <anchor moveWithCells="1">
                  <from>
                    <xdr:col>5</xdr:col>
                    <xdr:colOff>38100</xdr:colOff>
                    <xdr:row>33</xdr:row>
                    <xdr:rowOff>152400</xdr:rowOff>
                  </from>
                  <to>
                    <xdr:col>5</xdr:col>
                    <xdr:colOff>342900</xdr:colOff>
                    <xdr:row>35</xdr:row>
                    <xdr:rowOff>9525</xdr:rowOff>
                  </to>
                </anchor>
              </controlPr>
            </control>
          </mc:Choice>
        </mc:AlternateContent>
        <mc:AlternateContent xmlns:mc="http://schemas.openxmlformats.org/markup-compatibility/2006">
          <mc:Choice Requires="x14">
            <control shapeId="2084" r:id="rId34" name="Check Box 36">
              <controlPr defaultSize="0" autoFill="0" autoLine="0" autoPict="0">
                <anchor moveWithCells="1">
                  <from>
                    <xdr:col>5</xdr:col>
                    <xdr:colOff>38100</xdr:colOff>
                    <xdr:row>34</xdr:row>
                    <xdr:rowOff>142875</xdr:rowOff>
                  </from>
                  <to>
                    <xdr:col>5</xdr:col>
                    <xdr:colOff>342900</xdr:colOff>
                    <xdr:row>36</xdr:row>
                    <xdr:rowOff>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from>
                    <xdr:col>5</xdr:col>
                    <xdr:colOff>38100</xdr:colOff>
                    <xdr:row>36</xdr:row>
                    <xdr:rowOff>152400</xdr:rowOff>
                  </from>
                  <to>
                    <xdr:col>5</xdr:col>
                    <xdr:colOff>342900</xdr:colOff>
                    <xdr:row>38</xdr:row>
                    <xdr:rowOff>9525</xdr:rowOff>
                  </to>
                </anchor>
              </controlPr>
            </control>
          </mc:Choice>
        </mc:AlternateContent>
        <mc:AlternateContent xmlns:mc="http://schemas.openxmlformats.org/markup-compatibility/2006">
          <mc:Choice Requires="x14">
            <control shapeId="2088" r:id="rId36" name="Check Box 40">
              <controlPr defaultSize="0" autoFill="0" autoLine="0" autoPict="0">
                <anchor moveWithCells="1">
                  <from>
                    <xdr:col>5</xdr:col>
                    <xdr:colOff>38100</xdr:colOff>
                    <xdr:row>37</xdr:row>
                    <xdr:rowOff>142875</xdr:rowOff>
                  </from>
                  <to>
                    <xdr:col>5</xdr:col>
                    <xdr:colOff>342900</xdr:colOff>
                    <xdr:row>39</xdr:row>
                    <xdr:rowOff>28575</xdr:rowOff>
                  </to>
                </anchor>
              </controlPr>
            </control>
          </mc:Choice>
        </mc:AlternateContent>
        <mc:AlternateContent xmlns:mc="http://schemas.openxmlformats.org/markup-compatibility/2006">
          <mc:Choice Requires="x14">
            <control shapeId="2089" r:id="rId37" name="Check Box 41">
              <controlPr defaultSize="0" autoFill="0" autoLine="0" autoPict="0">
                <anchor moveWithCells="1">
                  <from>
                    <xdr:col>5</xdr:col>
                    <xdr:colOff>38100</xdr:colOff>
                    <xdr:row>39</xdr:row>
                    <xdr:rowOff>152400</xdr:rowOff>
                  </from>
                  <to>
                    <xdr:col>5</xdr:col>
                    <xdr:colOff>342900</xdr:colOff>
                    <xdr:row>41</xdr:row>
                    <xdr:rowOff>9525</xdr:rowOff>
                  </to>
                </anchor>
              </controlPr>
            </control>
          </mc:Choice>
        </mc:AlternateContent>
        <mc:AlternateContent xmlns:mc="http://schemas.openxmlformats.org/markup-compatibility/2006">
          <mc:Choice Requires="x14">
            <control shapeId="2090" r:id="rId38" name="Check Box 42">
              <controlPr defaultSize="0" autoFill="0" autoLine="0" autoPict="0">
                <anchor moveWithCells="1">
                  <from>
                    <xdr:col>5</xdr:col>
                    <xdr:colOff>38100</xdr:colOff>
                    <xdr:row>31</xdr:row>
                    <xdr:rowOff>152400</xdr:rowOff>
                  </from>
                  <to>
                    <xdr:col>5</xdr:col>
                    <xdr:colOff>342900</xdr:colOff>
                    <xdr:row>33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Suburb Data Preparation</vt:lpstr>
      <vt:lpstr>Data Suburb</vt:lpstr>
      <vt:lpstr>Suburb</vt:lpstr>
      <vt:lpstr>Data</vt:lpstr>
      <vt:lpstr>Municipality</vt:lpstr>
      <vt:lpstr>Municipality!Print_Area</vt:lpstr>
      <vt:lpstr>Suburb!Print_Area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2017-08-10T23:47:56Z</cp:lastPrinted>
  <dcterms:created xsi:type="dcterms:W3CDTF">2014-05-16T06:08:17Z</dcterms:created>
  <dcterms:modified xsi:type="dcterms:W3CDTF">2022-10-24T22:57:24Z</dcterms:modified>
</cp:coreProperties>
</file>